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75" windowWidth="12120" windowHeight="7065" tabRatio="924" activeTab="11"/>
  </bookViews>
  <sheets>
    <sheet name="MT or KL" sheetId="73" r:id="rId1"/>
    <sheet name="Dinajpur" sheetId="72" r:id="rId2"/>
    <sheet name="Panchagarh a" sheetId="54" r:id="rId3"/>
    <sheet name="Thakurgaon a" sheetId="40" r:id="rId4"/>
    <sheet name="Baliadangi a" sheetId="43" r:id="rId5"/>
    <sheet name="Pirganj a" sheetId="42" r:id="rId6"/>
    <sheet name="Ranisankoil a" sheetId="44" r:id="rId7"/>
    <sheet name="Dinajpur-1 a" sheetId="45" r:id="rId8"/>
    <sheet name="Dinajpur-2 a" sheetId="41" r:id="rId9"/>
    <sheet name="Bhushirbandar a" sheetId="46" r:id="rId10"/>
    <sheet name="Fulbari a" sheetId="47" r:id="rId11"/>
    <sheet name="Birampur a" sheetId="49" r:id="rId12"/>
    <sheet name="T11" sheetId="48" r:id="rId13"/>
    <sheet name="T12" sheetId="50" r:id="rId14"/>
    <sheet name="T-13(Pcs)" sheetId="51" state="hidden" r:id="rId15"/>
    <sheet name="T-14(Pcs)" sheetId="52" state="hidden" r:id="rId16"/>
    <sheet name="T-15(Pcs)" sheetId="53" state="hidden" r:id="rId17"/>
    <sheet name="Panchagarh " sheetId="56" r:id="rId18"/>
    <sheet name="Thakurgaon " sheetId="59" r:id="rId19"/>
    <sheet name="Baliadangi " sheetId="58" r:id="rId20"/>
    <sheet name="Pirganj " sheetId="61" r:id="rId21"/>
    <sheet name="Ranisankoil " sheetId="60" r:id="rId22"/>
    <sheet name="Dinajpur-1 " sheetId="62" r:id="rId23"/>
    <sheet name="Dinajpur-2 " sheetId="63" r:id="rId24"/>
    <sheet name="Bhushirbandar " sheetId="64" r:id="rId25"/>
    <sheet name="Fulbari " sheetId="65" r:id="rId26"/>
    <sheet name="Birampur " sheetId="67" r:id="rId27"/>
    <sheet name="T 11" sheetId="66" r:id="rId28"/>
    <sheet name="T 12" sheetId="68" r:id="rId29"/>
    <sheet name="T-13(MT)" sheetId="69" state="hidden" r:id="rId30"/>
    <sheet name="T-14(MT)" sheetId="70" state="hidden" r:id="rId31"/>
    <sheet name="T-15(MT)" sheetId="71" state="hidden" r:id="rId32"/>
  </sheets>
  <definedNames>
    <definedName name="_xlnm.Print_Area" localSheetId="19">'Baliadangi '!$A$1:$AM$119</definedName>
    <definedName name="_xlnm.Print_Area" localSheetId="4">'Baliadangi a'!$A$1:$AR$108</definedName>
    <definedName name="_xlnm.Print_Area" localSheetId="24">'Bhushirbandar '!$A$1:$AM$119</definedName>
    <definedName name="_xlnm.Print_Area" localSheetId="9">'Bhushirbandar a'!$A$1:$AR$108</definedName>
    <definedName name="_xlnm.Print_Area" localSheetId="26">'Birampur '!$A$1:$AM$119</definedName>
    <definedName name="_xlnm.Print_Area" localSheetId="11">'Birampur a'!$A$1:$AR$108</definedName>
    <definedName name="_xlnm.Print_Area" localSheetId="1">Dinajpur!$A$1:$AM$114</definedName>
    <definedName name="_xlnm.Print_Area" localSheetId="22">'Dinajpur-1 '!$A$1:$AM$119</definedName>
    <definedName name="_xlnm.Print_Area" localSheetId="7">'Dinajpur-1 a'!$A$1:$AR$108</definedName>
    <definedName name="_xlnm.Print_Area" localSheetId="23">'Dinajpur-2 '!$A$1:$AM$119</definedName>
    <definedName name="_xlnm.Print_Area" localSheetId="8">'Dinajpur-2 a'!$A$1:$AR$108</definedName>
    <definedName name="_xlnm.Print_Area" localSheetId="25">'Fulbari '!$A$1:$AM$119</definedName>
    <definedName name="_xlnm.Print_Area" localSheetId="10">'Fulbari a'!$A$1:$AR$108</definedName>
    <definedName name="_xlnm.Print_Area" localSheetId="0">'MT or KL'!$A$1:$AM$158</definedName>
    <definedName name="_xlnm.Print_Area" localSheetId="17">'Panchagarh '!$A$1:$AM$120</definedName>
    <definedName name="_xlnm.Print_Area" localSheetId="2">'Panchagarh a'!$A$1:$AR$108</definedName>
    <definedName name="_xlnm.Print_Area" localSheetId="20">'Pirganj '!$A$1:$AM$119</definedName>
    <definedName name="_xlnm.Print_Area" localSheetId="5">'Pirganj a'!$A$1:$AR$108</definedName>
    <definedName name="_xlnm.Print_Area" localSheetId="21">'Ranisankoil '!$A$1:$AM$119</definedName>
    <definedName name="_xlnm.Print_Area" localSheetId="6">'Ranisankoil a'!$A$1:$AR$108</definedName>
    <definedName name="_xlnm.Print_Area" localSheetId="27">'T 11'!$A$1:$AM$119</definedName>
    <definedName name="_xlnm.Print_Area" localSheetId="28">'T 12'!$A$1:$AM$119</definedName>
    <definedName name="_xlnm.Print_Area" localSheetId="12">'T11'!$A$1:$AM$114</definedName>
    <definedName name="_xlnm.Print_Area" localSheetId="13">'T12'!$A$1:$AM$114</definedName>
    <definedName name="_xlnm.Print_Area" localSheetId="29">'T-13(MT)'!$A$1:$AM$153</definedName>
    <definedName name="_xlnm.Print_Area" localSheetId="14">'T-13(Pcs)'!$A$1:$AM$108</definedName>
    <definedName name="_xlnm.Print_Area" localSheetId="30">'T-14(MT)'!$A$1:$AM$153</definedName>
    <definedName name="_xlnm.Print_Area" localSheetId="15">'T-14(Pcs)'!$A$1:$AM$108</definedName>
    <definedName name="_xlnm.Print_Area" localSheetId="31">'T-15(MT)'!$A$1:$AM$153</definedName>
    <definedName name="_xlnm.Print_Area" localSheetId="16">'T-15(Pcs)'!$A$1:$AM$108</definedName>
    <definedName name="_xlnm.Print_Area" localSheetId="18">'Thakurgaon '!$A$1:$AM$119</definedName>
    <definedName name="_xlnm.Print_Area" localSheetId="3">'Thakurgaon a'!$A$1:$AR$108</definedName>
    <definedName name="_xlnm.Print_Titles" localSheetId="19">'Baliadangi '!$A:$E,'Baliadangi '!$8:$10</definedName>
    <definedName name="_xlnm.Print_Titles" localSheetId="4">'Baliadangi a'!$A:$J,'Baliadangi a'!$2:$4</definedName>
    <definedName name="_xlnm.Print_Titles" localSheetId="24">'Bhushirbandar '!$A:$E,'Bhushirbandar '!$8:$10</definedName>
    <definedName name="_xlnm.Print_Titles" localSheetId="9">'Bhushirbandar a'!$A:$J,'Bhushirbandar a'!$2:$4</definedName>
    <definedName name="_xlnm.Print_Titles" localSheetId="26">'Birampur '!$A:$E,'Birampur '!$8:$10</definedName>
    <definedName name="_xlnm.Print_Titles" localSheetId="11">'Birampur a'!$A:$J,'Birampur a'!$2:$4</definedName>
    <definedName name="_xlnm.Print_Titles" localSheetId="1">Dinajpur!$A:$E,Dinajpur!$8:$10</definedName>
    <definedName name="_xlnm.Print_Titles" localSheetId="22">'Dinajpur-1 '!$A:$E,'Dinajpur-1 '!$8:$10</definedName>
    <definedName name="_xlnm.Print_Titles" localSheetId="7">'Dinajpur-1 a'!$A:$J,'Dinajpur-1 a'!$2:$4</definedName>
    <definedName name="_xlnm.Print_Titles" localSheetId="23">'Dinajpur-2 '!$A:$E,'Dinajpur-2 '!$8:$10</definedName>
    <definedName name="_xlnm.Print_Titles" localSheetId="8">'Dinajpur-2 a'!$A:$J,'Dinajpur-2 a'!$2:$4</definedName>
    <definedName name="_xlnm.Print_Titles" localSheetId="25">'Fulbari '!$A:$E,'Fulbari '!$8:$10</definedName>
    <definedName name="_xlnm.Print_Titles" localSheetId="10">'Fulbari a'!$A:$J,'Fulbari a'!$2:$4</definedName>
    <definedName name="_xlnm.Print_Titles" localSheetId="0">'MT or KL'!$A:$E,'MT or KL'!$8:$10</definedName>
    <definedName name="_xlnm.Print_Titles" localSheetId="17">'Panchagarh '!$A:$E,'Panchagarh '!$8:$10</definedName>
    <definedName name="_xlnm.Print_Titles" localSheetId="2">'Panchagarh a'!$A:$J,'Panchagarh a'!$2:$4</definedName>
    <definedName name="_xlnm.Print_Titles" localSheetId="20">'Pirganj '!$A:$E,'Pirganj '!$8:$10</definedName>
    <definedName name="_xlnm.Print_Titles" localSheetId="5">'Pirganj a'!$A:$J,'Pirganj a'!$2:$4</definedName>
    <definedName name="_xlnm.Print_Titles" localSheetId="21">'Ranisankoil '!$A:$E,'Ranisankoil '!$8:$10</definedName>
    <definedName name="_xlnm.Print_Titles" localSheetId="6">'Ranisankoil a'!$A:$J,'Ranisankoil a'!$2:$4</definedName>
    <definedName name="_xlnm.Print_Titles" localSheetId="27">'T 11'!$A:$E,'T 11'!$8:$10</definedName>
    <definedName name="_xlnm.Print_Titles" localSheetId="28">'T 12'!$A:$E,'T 12'!$8:$10</definedName>
    <definedName name="_xlnm.Print_Titles" localSheetId="12">'T11'!$A:$E,'T11'!$8:$10</definedName>
    <definedName name="_xlnm.Print_Titles" localSheetId="13">'T12'!$A:$E,'T12'!$8:$10</definedName>
    <definedName name="_xlnm.Print_Titles" localSheetId="29">'T-13(MT)'!$A:$E,'T-13(MT)'!$8:$10</definedName>
    <definedName name="_xlnm.Print_Titles" localSheetId="14">'T-13(Pcs)'!$A:$E,'T-13(Pcs)'!$8:$10</definedName>
    <definedName name="_xlnm.Print_Titles" localSheetId="30">'T-14(MT)'!$A:$E,'T-14(MT)'!$8:$10</definedName>
    <definedName name="_xlnm.Print_Titles" localSheetId="15">'T-14(Pcs)'!$A:$E,'T-14(Pcs)'!$8:$10</definedName>
    <definedName name="_xlnm.Print_Titles" localSheetId="31">'T-15(MT)'!$A:$E,'T-15(MT)'!$8:$10</definedName>
    <definedName name="_xlnm.Print_Titles" localSheetId="16">'T-15(Pcs)'!$A:$E,'T-15(Pcs)'!$8:$10</definedName>
    <definedName name="_xlnm.Print_Titles" localSheetId="18">'Thakurgaon '!$A:$E,'Thakurgaon '!$8:$10</definedName>
    <definedName name="_xlnm.Print_Titles" localSheetId="3">'Thakurgaon a'!$A:$J,'Thakurgaon a'!$2:$4</definedName>
  </definedNames>
  <calcPr calcId="125725"/>
</workbook>
</file>

<file path=xl/calcChain.xml><?xml version="1.0" encoding="utf-8"?>
<calcChain xmlns="http://schemas.openxmlformats.org/spreadsheetml/2006/main">
  <c r="F12" i="72"/>
  <c r="G12" s="1"/>
  <c r="H12"/>
  <c r="I12" s="1"/>
  <c r="J12"/>
  <c r="K12" s="1"/>
  <c r="N12"/>
  <c r="O12" s="1"/>
  <c r="P12"/>
  <c r="Q12" s="1"/>
  <c r="R12"/>
  <c r="S12" s="1"/>
  <c r="V12"/>
  <c r="W12" s="1"/>
  <c r="X12"/>
  <c r="Y12" s="1"/>
  <c r="Z12"/>
  <c r="AA12" s="1"/>
  <c r="AD12"/>
  <c r="AE12" s="1"/>
  <c r="AF12"/>
  <c r="AG12" s="1"/>
  <c r="AH12"/>
  <c r="AI12" s="1"/>
  <c r="F13"/>
  <c r="G13" s="1"/>
  <c r="H13"/>
  <c r="I13" s="1"/>
  <c r="J13"/>
  <c r="K13" s="1"/>
  <c r="N13"/>
  <c r="O13" s="1"/>
  <c r="P13"/>
  <c r="Q13" s="1"/>
  <c r="R13"/>
  <c r="S13" s="1"/>
  <c r="V13"/>
  <c r="W13" s="1"/>
  <c r="X13"/>
  <c r="Y13" s="1"/>
  <c r="Z13"/>
  <c r="AA13" s="1"/>
  <c r="AD13"/>
  <c r="AE13" s="1"/>
  <c r="AF13"/>
  <c r="AG13" s="1"/>
  <c r="AH13"/>
  <c r="AI13" s="1"/>
  <c r="F14"/>
  <c r="G14" s="1"/>
  <c r="H14"/>
  <c r="I14" s="1"/>
  <c r="J14"/>
  <c r="K14" s="1"/>
  <c r="N14"/>
  <c r="O14" s="1"/>
  <c r="P14"/>
  <c r="Q14" s="1"/>
  <c r="R14"/>
  <c r="S14" s="1"/>
  <c r="V14"/>
  <c r="W14" s="1"/>
  <c r="X14"/>
  <c r="Y14" s="1"/>
  <c r="Z14"/>
  <c r="AA14" s="1"/>
  <c r="AD14"/>
  <c r="AE14" s="1"/>
  <c r="AF14"/>
  <c r="AG14" s="1"/>
  <c r="AH14"/>
  <c r="AI14" s="1"/>
  <c r="F15"/>
  <c r="G15" s="1"/>
  <c r="H15"/>
  <c r="I15" s="1"/>
  <c r="J15"/>
  <c r="K15" s="1"/>
  <c r="N15"/>
  <c r="O15" s="1"/>
  <c r="P15"/>
  <c r="Q15" s="1"/>
  <c r="R15"/>
  <c r="S15" s="1"/>
  <c r="V15"/>
  <c r="W15" s="1"/>
  <c r="X15"/>
  <c r="Y15" s="1"/>
  <c r="Z15"/>
  <c r="AA15" s="1"/>
  <c r="AD15"/>
  <c r="AE15" s="1"/>
  <c r="AF15"/>
  <c r="AG15" s="1"/>
  <c r="AH15"/>
  <c r="AI15" s="1"/>
  <c r="F16"/>
  <c r="G16" s="1"/>
  <c r="H16"/>
  <c r="I16" s="1"/>
  <c r="J16"/>
  <c r="K16" s="1"/>
  <c r="N16"/>
  <c r="O16" s="1"/>
  <c r="P16"/>
  <c r="Q16" s="1"/>
  <c r="R16"/>
  <c r="S16" s="1"/>
  <c r="V16"/>
  <c r="W16" s="1"/>
  <c r="X16"/>
  <c r="Y16" s="1"/>
  <c r="Z16"/>
  <c r="AA16" s="1"/>
  <c r="AD16"/>
  <c r="AE16" s="1"/>
  <c r="AF16"/>
  <c r="AG16" s="1"/>
  <c r="AH16"/>
  <c r="AI16" s="1"/>
  <c r="F17"/>
  <c r="G17" s="1"/>
  <c r="H17"/>
  <c r="I17" s="1"/>
  <c r="J17"/>
  <c r="K17" s="1"/>
  <c r="N17"/>
  <c r="O17" s="1"/>
  <c r="P17"/>
  <c r="Q17" s="1"/>
  <c r="R17"/>
  <c r="S17" s="1"/>
  <c r="V17"/>
  <c r="W17" s="1"/>
  <c r="X17"/>
  <c r="Y17" s="1"/>
  <c r="Z17"/>
  <c r="AA17" s="1"/>
  <c r="AD17"/>
  <c r="AE17" s="1"/>
  <c r="AF17"/>
  <c r="AG17" s="1"/>
  <c r="AH17"/>
  <c r="AI17" s="1"/>
  <c r="F18"/>
  <c r="G18" s="1"/>
  <c r="H18"/>
  <c r="I18" s="1"/>
  <c r="J18"/>
  <c r="K18" s="1"/>
  <c r="N18"/>
  <c r="O18" s="1"/>
  <c r="P18"/>
  <c r="Q18" s="1"/>
  <c r="R18"/>
  <c r="S18" s="1"/>
  <c r="V18"/>
  <c r="W18" s="1"/>
  <c r="X18"/>
  <c r="Y18" s="1"/>
  <c r="Z18"/>
  <c r="AA18" s="1"/>
  <c r="AD18"/>
  <c r="AE18" s="1"/>
  <c r="AF18"/>
  <c r="AG18" s="1"/>
  <c r="AH18"/>
  <c r="AI18" s="1"/>
  <c r="F19"/>
  <c r="G19" s="1"/>
  <c r="H19"/>
  <c r="I19" s="1"/>
  <c r="J19"/>
  <c r="K19" s="1"/>
  <c r="N19"/>
  <c r="O19" s="1"/>
  <c r="P19"/>
  <c r="Q19" s="1"/>
  <c r="R19"/>
  <c r="S19" s="1"/>
  <c r="V19"/>
  <c r="W19" s="1"/>
  <c r="X19"/>
  <c r="Y19" s="1"/>
  <c r="Z19"/>
  <c r="AA19" s="1"/>
  <c r="AD19"/>
  <c r="AE19" s="1"/>
  <c r="AF19"/>
  <c r="AG19" s="1"/>
  <c r="AH19"/>
  <c r="AI19" s="1"/>
  <c r="F20"/>
  <c r="G20" s="1"/>
  <c r="H20"/>
  <c r="I20" s="1"/>
  <c r="J20"/>
  <c r="K20" s="1"/>
  <c r="N20"/>
  <c r="O20" s="1"/>
  <c r="P20"/>
  <c r="Q20" s="1"/>
  <c r="R20"/>
  <c r="S20" s="1"/>
  <c r="V20"/>
  <c r="W20" s="1"/>
  <c r="X20"/>
  <c r="Y20" s="1"/>
  <c r="Z20"/>
  <c r="AA20" s="1"/>
  <c r="AD20"/>
  <c r="AE20" s="1"/>
  <c r="AF20"/>
  <c r="AG20" s="1"/>
  <c r="AH20"/>
  <c r="AI20" s="1"/>
  <c r="F21"/>
  <c r="G21" s="1"/>
  <c r="H21"/>
  <c r="I21" s="1"/>
  <c r="J21"/>
  <c r="K21" s="1"/>
  <c r="N21"/>
  <c r="O21" s="1"/>
  <c r="P21"/>
  <c r="Q21" s="1"/>
  <c r="R21"/>
  <c r="S21" s="1"/>
  <c r="V21"/>
  <c r="W21" s="1"/>
  <c r="X21"/>
  <c r="Y21" s="1"/>
  <c r="Z21"/>
  <c r="AA21" s="1"/>
  <c r="AD21"/>
  <c r="AE21" s="1"/>
  <c r="AF21"/>
  <c r="AG21" s="1"/>
  <c r="AH21"/>
  <c r="AI21" s="1"/>
  <c r="F22"/>
  <c r="G22" s="1"/>
  <c r="H22"/>
  <c r="I22" s="1"/>
  <c r="J22"/>
  <c r="K22" s="1"/>
  <c r="N22"/>
  <c r="O22" s="1"/>
  <c r="P22"/>
  <c r="Q22" s="1"/>
  <c r="R22"/>
  <c r="S22" s="1"/>
  <c r="V22"/>
  <c r="W22" s="1"/>
  <c r="X22"/>
  <c r="Y22" s="1"/>
  <c r="Z22"/>
  <c r="AA22" s="1"/>
  <c r="AD22"/>
  <c r="AE22" s="1"/>
  <c r="AF22"/>
  <c r="AG22" s="1"/>
  <c r="AH22"/>
  <c r="AI22" s="1"/>
  <c r="F23"/>
  <c r="G23" s="1"/>
  <c r="H23"/>
  <c r="I23" s="1"/>
  <c r="J23"/>
  <c r="K23" s="1"/>
  <c r="N23"/>
  <c r="O23" s="1"/>
  <c r="P23"/>
  <c r="Q23" s="1"/>
  <c r="R23"/>
  <c r="S23" s="1"/>
  <c r="V23"/>
  <c r="W23" s="1"/>
  <c r="X23"/>
  <c r="Y23" s="1"/>
  <c r="Z23"/>
  <c r="AA23" s="1"/>
  <c r="AD23"/>
  <c r="AE23" s="1"/>
  <c r="AF23"/>
  <c r="AG23" s="1"/>
  <c r="AH23"/>
  <c r="AI23" s="1"/>
  <c r="F24"/>
  <c r="G24" s="1"/>
  <c r="H24"/>
  <c r="I24" s="1"/>
  <c r="J24"/>
  <c r="K24" s="1"/>
  <c r="N24"/>
  <c r="O24" s="1"/>
  <c r="P24"/>
  <c r="Q24" s="1"/>
  <c r="R24"/>
  <c r="S24" s="1"/>
  <c r="V24"/>
  <c r="W24" s="1"/>
  <c r="X24"/>
  <c r="Y24" s="1"/>
  <c r="Z24"/>
  <c r="AA24" s="1"/>
  <c r="AD24"/>
  <c r="AE24" s="1"/>
  <c r="AF24"/>
  <c r="AG24" s="1"/>
  <c r="AH24"/>
  <c r="AI24" s="1"/>
  <c r="F25"/>
  <c r="G25" s="1"/>
  <c r="H25"/>
  <c r="I25" s="1"/>
  <c r="J25"/>
  <c r="K25" s="1"/>
  <c r="N25"/>
  <c r="O25" s="1"/>
  <c r="P25"/>
  <c r="Q25" s="1"/>
  <c r="R25"/>
  <c r="S25" s="1"/>
  <c r="V25"/>
  <c r="W25" s="1"/>
  <c r="X25"/>
  <c r="Y25" s="1"/>
  <c r="Z25"/>
  <c r="AA25" s="1"/>
  <c r="AD25"/>
  <c r="AE25" s="1"/>
  <c r="AF25"/>
  <c r="AG25" s="1"/>
  <c r="AH25"/>
  <c r="AI25" s="1"/>
  <c r="F26"/>
  <c r="G26" s="1"/>
  <c r="H26"/>
  <c r="I26" s="1"/>
  <c r="J26"/>
  <c r="K26" s="1"/>
  <c r="N26"/>
  <c r="O26" s="1"/>
  <c r="P26"/>
  <c r="Q26" s="1"/>
  <c r="R26"/>
  <c r="S26" s="1"/>
  <c r="V26"/>
  <c r="W26" s="1"/>
  <c r="X26"/>
  <c r="Y26" s="1"/>
  <c r="Z26"/>
  <c r="AA26" s="1"/>
  <c r="AD26"/>
  <c r="AE26" s="1"/>
  <c r="AF26"/>
  <c r="AG26" s="1"/>
  <c r="AH26"/>
  <c r="AI26" s="1"/>
  <c r="F27"/>
  <c r="G27" s="1"/>
  <c r="H27"/>
  <c r="I27" s="1"/>
  <c r="J27"/>
  <c r="K27" s="1"/>
  <c r="N27"/>
  <c r="O27" s="1"/>
  <c r="P27"/>
  <c r="Q27" s="1"/>
  <c r="R27"/>
  <c r="S27" s="1"/>
  <c r="V27"/>
  <c r="W27" s="1"/>
  <c r="X27"/>
  <c r="Y27" s="1"/>
  <c r="Z27"/>
  <c r="AA27" s="1"/>
  <c r="AD27"/>
  <c r="AE27" s="1"/>
  <c r="AF27"/>
  <c r="AG27" s="1"/>
  <c r="AH27"/>
  <c r="AI27" s="1"/>
  <c r="F28"/>
  <c r="G28" s="1"/>
  <c r="H28"/>
  <c r="I28" s="1"/>
  <c r="J28"/>
  <c r="K28" s="1"/>
  <c r="N28"/>
  <c r="O28" s="1"/>
  <c r="P28"/>
  <c r="Q28" s="1"/>
  <c r="R28"/>
  <c r="S28" s="1"/>
  <c r="V28"/>
  <c r="W28" s="1"/>
  <c r="X28"/>
  <c r="Y28" s="1"/>
  <c r="Z28"/>
  <c r="AA28" s="1"/>
  <c r="AD28"/>
  <c r="AE28" s="1"/>
  <c r="AF28"/>
  <c r="AG28" s="1"/>
  <c r="AH28"/>
  <c r="AI28" s="1"/>
  <c r="F29"/>
  <c r="G29" s="1"/>
  <c r="H29"/>
  <c r="I29" s="1"/>
  <c r="J29"/>
  <c r="K29" s="1"/>
  <c r="N29"/>
  <c r="O29" s="1"/>
  <c r="P29"/>
  <c r="Q29" s="1"/>
  <c r="R29"/>
  <c r="S29" s="1"/>
  <c r="V29"/>
  <c r="W29" s="1"/>
  <c r="X29"/>
  <c r="Y29" s="1"/>
  <c r="Z29"/>
  <c r="AA29" s="1"/>
  <c r="AD29"/>
  <c r="AE29" s="1"/>
  <c r="AF29"/>
  <c r="AG29" s="1"/>
  <c r="AH29"/>
  <c r="AI29" s="1"/>
  <c r="F30"/>
  <c r="G30" s="1"/>
  <c r="H30"/>
  <c r="I30" s="1"/>
  <c r="J30"/>
  <c r="K30" s="1"/>
  <c r="N30"/>
  <c r="O30" s="1"/>
  <c r="P30"/>
  <c r="Q30" s="1"/>
  <c r="R30"/>
  <c r="S30" s="1"/>
  <c r="V30"/>
  <c r="W30" s="1"/>
  <c r="X30"/>
  <c r="Y30" s="1"/>
  <c r="Z30"/>
  <c r="AA30" s="1"/>
  <c r="AD30"/>
  <c r="AE30" s="1"/>
  <c r="AF30"/>
  <c r="AG30" s="1"/>
  <c r="AH30"/>
  <c r="AI30" s="1"/>
  <c r="F31"/>
  <c r="G31" s="1"/>
  <c r="H31"/>
  <c r="I31" s="1"/>
  <c r="J31"/>
  <c r="K31" s="1"/>
  <c r="N31"/>
  <c r="O31" s="1"/>
  <c r="P31"/>
  <c r="Q31" s="1"/>
  <c r="R31"/>
  <c r="S31" s="1"/>
  <c r="V31"/>
  <c r="W31" s="1"/>
  <c r="X31"/>
  <c r="Y31" s="1"/>
  <c r="Z31"/>
  <c r="AA31" s="1"/>
  <c r="AD31"/>
  <c r="AE31" s="1"/>
  <c r="AF31"/>
  <c r="AG31" s="1"/>
  <c r="AH31"/>
  <c r="AI31" s="1"/>
  <c r="F32"/>
  <c r="G32" s="1"/>
  <c r="H32"/>
  <c r="I32" s="1"/>
  <c r="J32"/>
  <c r="K32" s="1"/>
  <c r="N32"/>
  <c r="O32" s="1"/>
  <c r="P32"/>
  <c r="Q32" s="1"/>
  <c r="R32"/>
  <c r="S32" s="1"/>
  <c r="V32"/>
  <c r="W32" s="1"/>
  <c r="X32"/>
  <c r="Y32" s="1"/>
  <c r="Z32"/>
  <c r="AA32" s="1"/>
  <c r="AD32"/>
  <c r="AE32" s="1"/>
  <c r="AF32"/>
  <c r="AG32" s="1"/>
  <c r="AH32"/>
  <c r="AI32" s="1"/>
  <c r="F33"/>
  <c r="G33" s="1"/>
  <c r="H33"/>
  <c r="I33" s="1"/>
  <c r="J33"/>
  <c r="K33" s="1"/>
  <c r="N33"/>
  <c r="O33" s="1"/>
  <c r="P33"/>
  <c r="Q33" s="1"/>
  <c r="R33"/>
  <c r="S33" s="1"/>
  <c r="V33"/>
  <c r="W33" s="1"/>
  <c r="X33"/>
  <c r="Y33" s="1"/>
  <c r="Z33"/>
  <c r="AA33" s="1"/>
  <c r="AD33"/>
  <c r="AE33" s="1"/>
  <c r="AF33"/>
  <c r="AG33" s="1"/>
  <c r="AH33"/>
  <c r="AI33" s="1"/>
  <c r="F34"/>
  <c r="G34" s="1"/>
  <c r="H34"/>
  <c r="I34" s="1"/>
  <c r="J34"/>
  <c r="K34" s="1"/>
  <c r="N34"/>
  <c r="O34" s="1"/>
  <c r="P34"/>
  <c r="Q34" s="1"/>
  <c r="R34"/>
  <c r="S34" s="1"/>
  <c r="V34"/>
  <c r="W34" s="1"/>
  <c r="X34"/>
  <c r="Y34" s="1"/>
  <c r="Z34"/>
  <c r="AA34" s="1"/>
  <c r="AD34"/>
  <c r="AE34" s="1"/>
  <c r="AF34"/>
  <c r="AG34" s="1"/>
  <c r="AH34"/>
  <c r="AI34" s="1"/>
  <c r="F35"/>
  <c r="G35" s="1"/>
  <c r="H35"/>
  <c r="I35" s="1"/>
  <c r="J35"/>
  <c r="K35" s="1"/>
  <c r="N35"/>
  <c r="O35" s="1"/>
  <c r="P35"/>
  <c r="Q35" s="1"/>
  <c r="R35"/>
  <c r="S35" s="1"/>
  <c r="V35"/>
  <c r="W35" s="1"/>
  <c r="X35"/>
  <c r="Y35" s="1"/>
  <c r="Z35"/>
  <c r="AA35" s="1"/>
  <c r="AD35"/>
  <c r="AE35" s="1"/>
  <c r="AF35"/>
  <c r="AG35" s="1"/>
  <c r="AH35"/>
  <c r="AI35" s="1"/>
  <c r="F36"/>
  <c r="G36" s="1"/>
  <c r="H36"/>
  <c r="I36" s="1"/>
  <c r="J36"/>
  <c r="K36" s="1"/>
  <c r="N36"/>
  <c r="O36" s="1"/>
  <c r="P36"/>
  <c r="Q36" s="1"/>
  <c r="R36"/>
  <c r="S36" s="1"/>
  <c r="V36"/>
  <c r="W36" s="1"/>
  <c r="X36"/>
  <c r="Y36" s="1"/>
  <c r="Z36"/>
  <c r="AA36" s="1"/>
  <c r="AD36"/>
  <c r="AE36" s="1"/>
  <c r="AF36"/>
  <c r="AG36" s="1"/>
  <c r="AH36"/>
  <c r="AI36" s="1"/>
  <c r="F37"/>
  <c r="G37" s="1"/>
  <c r="H37"/>
  <c r="I37" s="1"/>
  <c r="J37"/>
  <c r="K37" s="1"/>
  <c r="N37"/>
  <c r="O37" s="1"/>
  <c r="P37"/>
  <c r="Q37" s="1"/>
  <c r="R37"/>
  <c r="S37" s="1"/>
  <c r="V37"/>
  <c r="W37" s="1"/>
  <c r="X37"/>
  <c r="Y37" s="1"/>
  <c r="Z37"/>
  <c r="AA37" s="1"/>
  <c r="AD37"/>
  <c r="AE37" s="1"/>
  <c r="AF37"/>
  <c r="AG37" s="1"/>
  <c r="AH37"/>
  <c r="AI37" s="1"/>
  <c r="F38"/>
  <c r="G38" s="1"/>
  <c r="H38"/>
  <c r="I38" s="1"/>
  <c r="J38"/>
  <c r="K38" s="1"/>
  <c r="N38"/>
  <c r="O38" s="1"/>
  <c r="P38"/>
  <c r="Q38" s="1"/>
  <c r="R38"/>
  <c r="S38" s="1"/>
  <c r="V38"/>
  <c r="W38" s="1"/>
  <c r="X38"/>
  <c r="Y38" s="1"/>
  <c r="Z38"/>
  <c r="AA38" s="1"/>
  <c r="AD38"/>
  <c r="AE38" s="1"/>
  <c r="AF38"/>
  <c r="AG38" s="1"/>
  <c r="AH38"/>
  <c r="AI38" s="1"/>
  <c r="F39"/>
  <c r="G39" s="1"/>
  <c r="H39"/>
  <c r="I39" s="1"/>
  <c r="J39"/>
  <c r="K39" s="1"/>
  <c r="N39"/>
  <c r="O39" s="1"/>
  <c r="P39"/>
  <c r="Q39" s="1"/>
  <c r="R39"/>
  <c r="S39" s="1"/>
  <c r="V39"/>
  <c r="W39" s="1"/>
  <c r="X39"/>
  <c r="Y39" s="1"/>
  <c r="Z39"/>
  <c r="AA39" s="1"/>
  <c r="AD39"/>
  <c r="AE39" s="1"/>
  <c r="AF39"/>
  <c r="AG39" s="1"/>
  <c r="AH39"/>
  <c r="AI39" s="1"/>
  <c r="F40"/>
  <c r="G40" s="1"/>
  <c r="H40"/>
  <c r="I40" s="1"/>
  <c r="J40"/>
  <c r="K40" s="1"/>
  <c r="N40"/>
  <c r="O40" s="1"/>
  <c r="P40"/>
  <c r="Q40" s="1"/>
  <c r="R40"/>
  <c r="S40" s="1"/>
  <c r="V40"/>
  <c r="W40" s="1"/>
  <c r="X40"/>
  <c r="Y40" s="1"/>
  <c r="Z40"/>
  <c r="AA40" s="1"/>
  <c r="AD40"/>
  <c r="AE40" s="1"/>
  <c r="AF40"/>
  <c r="AG40" s="1"/>
  <c r="AH40"/>
  <c r="AI40" s="1"/>
  <c r="F41"/>
  <c r="G41" s="1"/>
  <c r="H41"/>
  <c r="I41" s="1"/>
  <c r="J41"/>
  <c r="K41" s="1"/>
  <c r="N41"/>
  <c r="O41" s="1"/>
  <c r="P41"/>
  <c r="Q41" s="1"/>
  <c r="R41"/>
  <c r="S41" s="1"/>
  <c r="V41"/>
  <c r="W41" s="1"/>
  <c r="X41"/>
  <c r="Y41" s="1"/>
  <c r="Z41"/>
  <c r="AA41" s="1"/>
  <c r="AD41"/>
  <c r="AE41" s="1"/>
  <c r="AF41"/>
  <c r="AG41" s="1"/>
  <c r="AH41"/>
  <c r="AI41" s="1"/>
  <c r="F42"/>
  <c r="G42" s="1"/>
  <c r="H42"/>
  <c r="I42" s="1"/>
  <c r="J42"/>
  <c r="K42" s="1"/>
  <c r="N42"/>
  <c r="O42" s="1"/>
  <c r="P42"/>
  <c r="Q42" s="1"/>
  <c r="R42"/>
  <c r="S42" s="1"/>
  <c r="V42"/>
  <c r="W42" s="1"/>
  <c r="X42"/>
  <c r="Y42" s="1"/>
  <c r="Z42"/>
  <c r="AA42" s="1"/>
  <c r="AD42"/>
  <c r="AE42" s="1"/>
  <c r="AF42"/>
  <c r="AG42" s="1"/>
  <c r="AH42"/>
  <c r="AI42" s="1"/>
  <c r="F43"/>
  <c r="G43" s="1"/>
  <c r="H43"/>
  <c r="I43" s="1"/>
  <c r="J43"/>
  <c r="K43" s="1"/>
  <c r="N43"/>
  <c r="O43" s="1"/>
  <c r="P43"/>
  <c r="Q43" s="1"/>
  <c r="R43"/>
  <c r="S43" s="1"/>
  <c r="V43"/>
  <c r="W43" s="1"/>
  <c r="X43"/>
  <c r="Y43" s="1"/>
  <c r="Z43"/>
  <c r="AA43" s="1"/>
  <c r="AD43"/>
  <c r="AE43" s="1"/>
  <c r="AF43"/>
  <c r="AG43" s="1"/>
  <c r="AH43"/>
  <c r="AI43" s="1"/>
  <c r="F44"/>
  <c r="G44" s="1"/>
  <c r="H44"/>
  <c r="I44" s="1"/>
  <c r="J44"/>
  <c r="K44" s="1"/>
  <c r="N44"/>
  <c r="O44" s="1"/>
  <c r="P44"/>
  <c r="Q44" s="1"/>
  <c r="R44"/>
  <c r="S44" s="1"/>
  <c r="V44"/>
  <c r="W44" s="1"/>
  <c r="X44"/>
  <c r="Y44" s="1"/>
  <c r="Z44"/>
  <c r="AA44" s="1"/>
  <c r="AD44"/>
  <c r="AE44" s="1"/>
  <c r="AF44"/>
  <c r="AG44" s="1"/>
  <c r="AH44"/>
  <c r="AI44" s="1"/>
  <c r="F45"/>
  <c r="G45" s="1"/>
  <c r="H45"/>
  <c r="I45" s="1"/>
  <c r="J45"/>
  <c r="K45" s="1"/>
  <c r="N45"/>
  <c r="O45" s="1"/>
  <c r="P45"/>
  <c r="Q45" s="1"/>
  <c r="R45"/>
  <c r="S45" s="1"/>
  <c r="V45"/>
  <c r="W45" s="1"/>
  <c r="X45"/>
  <c r="Y45" s="1"/>
  <c r="Z45"/>
  <c r="AA45" s="1"/>
  <c r="AD45"/>
  <c r="AE45" s="1"/>
  <c r="AF45"/>
  <c r="AG45" s="1"/>
  <c r="AH45"/>
  <c r="AI45" s="1"/>
  <c r="F46"/>
  <c r="G46" s="1"/>
  <c r="H46"/>
  <c r="I46" s="1"/>
  <c r="J46"/>
  <c r="K46" s="1"/>
  <c r="N46"/>
  <c r="O46" s="1"/>
  <c r="P46"/>
  <c r="Q46" s="1"/>
  <c r="R46"/>
  <c r="S46" s="1"/>
  <c r="V46"/>
  <c r="W46" s="1"/>
  <c r="X46"/>
  <c r="Y46" s="1"/>
  <c r="Z46"/>
  <c r="AA46" s="1"/>
  <c r="AD46"/>
  <c r="AE46" s="1"/>
  <c r="AF46"/>
  <c r="AG46" s="1"/>
  <c r="AH46"/>
  <c r="AI46" s="1"/>
  <c r="F47"/>
  <c r="G47" s="1"/>
  <c r="H47"/>
  <c r="I47" s="1"/>
  <c r="J47"/>
  <c r="K47" s="1"/>
  <c r="N47"/>
  <c r="O47" s="1"/>
  <c r="P47"/>
  <c r="Q47" s="1"/>
  <c r="R47"/>
  <c r="S47" s="1"/>
  <c r="V47"/>
  <c r="W47" s="1"/>
  <c r="X47"/>
  <c r="Y47" s="1"/>
  <c r="Z47"/>
  <c r="AA47" s="1"/>
  <c r="AD47"/>
  <c r="AE47" s="1"/>
  <c r="AF47"/>
  <c r="AG47" s="1"/>
  <c r="AH47"/>
  <c r="AI47" s="1"/>
  <c r="F48"/>
  <c r="G48" s="1"/>
  <c r="H48"/>
  <c r="I48" s="1"/>
  <c r="J48"/>
  <c r="K48" s="1"/>
  <c r="N48"/>
  <c r="O48" s="1"/>
  <c r="P48"/>
  <c r="Q48" s="1"/>
  <c r="R48"/>
  <c r="S48" s="1"/>
  <c r="V48"/>
  <c r="W48" s="1"/>
  <c r="X48"/>
  <c r="Y48" s="1"/>
  <c r="Z48"/>
  <c r="AA48" s="1"/>
  <c r="AD48"/>
  <c r="AE48" s="1"/>
  <c r="AF48"/>
  <c r="AG48" s="1"/>
  <c r="AH48"/>
  <c r="AI48" s="1"/>
  <c r="F49"/>
  <c r="G49" s="1"/>
  <c r="H49"/>
  <c r="I49" s="1"/>
  <c r="J49"/>
  <c r="K49" s="1"/>
  <c r="N49"/>
  <c r="O49" s="1"/>
  <c r="P49"/>
  <c r="Q49" s="1"/>
  <c r="R49"/>
  <c r="S49" s="1"/>
  <c r="V49"/>
  <c r="W49" s="1"/>
  <c r="X49"/>
  <c r="Y49" s="1"/>
  <c r="Z49"/>
  <c r="AA49" s="1"/>
  <c r="AD49"/>
  <c r="AE49" s="1"/>
  <c r="AF49"/>
  <c r="AG49" s="1"/>
  <c r="AH49"/>
  <c r="AI49" s="1"/>
  <c r="F50"/>
  <c r="G50" s="1"/>
  <c r="H50"/>
  <c r="I50" s="1"/>
  <c r="J50"/>
  <c r="K50" s="1"/>
  <c r="N50"/>
  <c r="O50" s="1"/>
  <c r="P50"/>
  <c r="Q50" s="1"/>
  <c r="R50"/>
  <c r="S50" s="1"/>
  <c r="V50"/>
  <c r="W50" s="1"/>
  <c r="X50"/>
  <c r="Y50" s="1"/>
  <c r="Z50"/>
  <c r="AA50" s="1"/>
  <c r="AD50"/>
  <c r="AE50" s="1"/>
  <c r="AF50"/>
  <c r="AG50" s="1"/>
  <c r="AH50"/>
  <c r="AI50" s="1"/>
  <c r="F51"/>
  <c r="G51" s="1"/>
  <c r="H51"/>
  <c r="I51" s="1"/>
  <c r="J51"/>
  <c r="K51" s="1"/>
  <c r="N51"/>
  <c r="O51" s="1"/>
  <c r="P51"/>
  <c r="Q51" s="1"/>
  <c r="R51"/>
  <c r="S51" s="1"/>
  <c r="V51"/>
  <c r="W51" s="1"/>
  <c r="X51"/>
  <c r="Y51" s="1"/>
  <c r="Z51"/>
  <c r="AA51" s="1"/>
  <c r="AD51"/>
  <c r="AE51" s="1"/>
  <c r="AF51"/>
  <c r="AG51" s="1"/>
  <c r="AH51"/>
  <c r="AI51" s="1"/>
  <c r="F52"/>
  <c r="G52" s="1"/>
  <c r="H52"/>
  <c r="I52" s="1"/>
  <c r="J52"/>
  <c r="K52" s="1"/>
  <c r="N52"/>
  <c r="O52" s="1"/>
  <c r="P52"/>
  <c r="Q52" s="1"/>
  <c r="R52"/>
  <c r="S52" s="1"/>
  <c r="V52"/>
  <c r="W52" s="1"/>
  <c r="X52"/>
  <c r="Y52" s="1"/>
  <c r="Z52"/>
  <c r="AA52" s="1"/>
  <c r="AD52"/>
  <c r="AE52" s="1"/>
  <c r="AF52"/>
  <c r="AG52" s="1"/>
  <c r="AH52"/>
  <c r="AI52" s="1"/>
  <c r="F53"/>
  <c r="G53" s="1"/>
  <c r="H53"/>
  <c r="I53" s="1"/>
  <c r="J53"/>
  <c r="K53" s="1"/>
  <c r="N53"/>
  <c r="O53" s="1"/>
  <c r="P53"/>
  <c r="Q53" s="1"/>
  <c r="R53"/>
  <c r="S53" s="1"/>
  <c r="V53"/>
  <c r="W53" s="1"/>
  <c r="X53"/>
  <c r="Y53" s="1"/>
  <c r="Z53"/>
  <c r="AA53" s="1"/>
  <c r="AD53"/>
  <c r="AE53" s="1"/>
  <c r="AF53"/>
  <c r="AG53" s="1"/>
  <c r="AH53"/>
  <c r="AI53" s="1"/>
  <c r="F54"/>
  <c r="G54" s="1"/>
  <c r="H54"/>
  <c r="I54" s="1"/>
  <c r="J54"/>
  <c r="K54" s="1"/>
  <c r="N54"/>
  <c r="O54" s="1"/>
  <c r="P54"/>
  <c r="Q54" s="1"/>
  <c r="R54"/>
  <c r="S54" s="1"/>
  <c r="V54"/>
  <c r="W54" s="1"/>
  <c r="X54"/>
  <c r="Y54" s="1"/>
  <c r="Z54"/>
  <c r="AA54" s="1"/>
  <c r="AD54"/>
  <c r="AE54" s="1"/>
  <c r="AF54"/>
  <c r="AG54" s="1"/>
  <c r="AH54"/>
  <c r="AI54" s="1"/>
  <c r="F55"/>
  <c r="G55" s="1"/>
  <c r="H55"/>
  <c r="I55" s="1"/>
  <c r="J55"/>
  <c r="K55" s="1"/>
  <c r="N55"/>
  <c r="O55" s="1"/>
  <c r="P55"/>
  <c r="Q55" s="1"/>
  <c r="R55"/>
  <c r="S55" s="1"/>
  <c r="V55"/>
  <c r="W55" s="1"/>
  <c r="X55"/>
  <c r="Y55" s="1"/>
  <c r="Z55"/>
  <c r="AA55" s="1"/>
  <c r="AD55"/>
  <c r="AE55" s="1"/>
  <c r="AF55"/>
  <c r="AG55" s="1"/>
  <c r="AH55"/>
  <c r="AI55" s="1"/>
  <c r="F56"/>
  <c r="G56" s="1"/>
  <c r="H56"/>
  <c r="I56" s="1"/>
  <c r="J56"/>
  <c r="K56" s="1"/>
  <c r="N56"/>
  <c r="O56" s="1"/>
  <c r="P56"/>
  <c r="Q56" s="1"/>
  <c r="R56"/>
  <c r="S56" s="1"/>
  <c r="V56"/>
  <c r="W56" s="1"/>
  <c r="X56"/>
  <c r="Y56" s="1"/>
  <c r="Z56"/>
  <c r="AA56" s="1"/>
  <c r="AD56"/>
  <c r="AE56" s="1"/>
  <c r="AF56"/>
  <c r="AG56" s="1"/>
  <c r="AH56"/>
  <c r="AI56" s="1"/>
  <c r="F57"/>
  <c r="G57" s="1"/>
  <c r="H57"/>
  <c r="I57" s="1"/>
  <c r="J57"/>
  <c r="K57" s="1"/>
  <c r="N57"/>
  <c r="O57" s="1"/>
  <c r="P57"/>
  <c r="Q57" s="1"/>
  <c r="R57"/>
  <c r="S57" s="1"/>
  <c r="V57"/>
  <c r="W57" s="1"/>
  <c r="X57"/>
  <c r="Y57" s="1"/>
  <c r="Z57"/>
  <c r="AA57" s="1"/>
  <c r="AD57"/>
  <c r="AE57" s="1"/>
  <c r="AF57"/>
  <c r="AG57" s="1"/>
  <c r="AH57"/>
  <c r="AI57" s="1"/>
  <c r="F58"/>
  <c r="G58" s="1"/>
  <c r="H58"/>
  <c r="I58" s="1"/>
  <c r="J58"/>
  <c r="K58" s="1"/>
  <c r="N58"/>
  <c r="O58" s="1"/>
  <c r="P58"/>
  <c r="Q58" s="1"/>
  <c r="R58"/>
  <c r="S58" s="1"/>
  <c r="V58"/>
  <c r="W58" s="1"/>
  <c r="X58"/>
  <c r="Y58" s="1"/>
  <c r="Z58"/>
  <c r="AA58" s="1"/>
  <c r="AD58"/>
  <c r="AE58" s="1"/>
  <c r="AF58"/>
  <c r="AG58" s="1"/>
  <c r="AH58"/>
  <c r="AI58" s="1"/>
  <c r="F59"/>
  <c r="G59" s="1"/>
  <c r="H59"/>
  <c r="I59" s="1"/>
  <c r="J59"/>
  <c r="K59" s="1"/>
  <c r="N59"/>
  <c r="O59" s="1"/>
  <c r="P59"/>
  <c r="Q59" s="1"/>
  <c r="R59"/>
  <c r="S59" s="1"/>
  <c r="V59"/>
  <c r="W59" s="1"/>
  <c r="X59"/>
  <c r="Y59" s="1"/>
  <c r="Z59"/>
  <c r="AA59" s="1"/>
  <c r="AD59"/>
  <c r="AE59" s="1"/>
  <c r="AF59"/>
  <c r="AG59" s="1"/>
  <c r="AH59"/>
  <c r="AI59" s="1"/>
  <c r="F60"/>
  <c r="G60" s="1"/>
  <c r="H60"/>
  <c r="I60" s="1"/>
  <c r="J60"/>
  <c r="K60" s="1"/>
  <c r="N60"/>
  <c r="O60" s="1"/>
  <c r="P60"/>
  <c r="Q60" s="1"/>
  <c r="R60"/>
  <c r="S60" s="1"/>
  <c r="V60"/>
  <c r="W60" s="1"/>
  <c r="X60"/>
  <c r="Y60" s="1"/>
  <c r="Z60"/>
  <c r="AA60" s="1"/>
  <c r="AD60"/>
  <c r="AE60" s="1"/>
  <c r="AF60"/>
  <c r="AG60" s="1"/>
  <c r="AH60"/>
  <c r="AI60" s="1"/>
  <c r="F61"/>
  <c r="G61" s="1"/>
  <c r="H61"/>
  <c r="I61" s="1"/>
  <c r="J61"/>
  <c r="K61" s="1"/>
  <c r="N61"/>
  <c r="O61" s="1"/>
  <c r="P61"/>
  <c r="Q61" s="1"/>
  <c r="R61"/>
  <c r="S61" s="1"/>
  <c r="V61"/>
  <c r="W61" s="1"/>
  <c r="X61"/>
  <c r="Y61" s="1"/>
  <c r="Z61"/>
  <c r="AA61" s="1"/>
  <c r="AD61"/>
  <c r="AE61" s="1"/>
  <c r="AF61"/>
  <c r="AG61" s="1"/>
  <c r="AH61"/>
  <c r="AI61" s="1"/>
  <c r="F62"/>
  <c r="G62" s="1"/>
  <c r="H62"/>
  <c r="I62" s="1"/>
  <c r="J62"/>
  <c r="K62" s="1"/>
  <c r="N62"/>
  <c r="O62" s="1"/>
  <c r="P62"/>
  <c r="Q62" s="1"/>
  <c r="R62"/>
  <c r="S62" s="1"/>
  <c r="V62"/>
  <c r="W62" s="1"/>
  <c r="X62"/>
  <c r="Y62" s="1"/>
  <c r="Z62"/>
  <c r="AA62" s="1"/>
  <c r="AD62"/>
  <c r="AE62" s="1"/>
  <c r="AF62"/>
  <c r="AG62" s="1"/>
  <c r="AH62"/>
  <c r="AI62" s="1"/>
  <c r="F63"/>
  <c r="G63" s="1"/>
  <c r="H63"/>
  <c r="I63" s="1"/>
  <c r="J63"/>
  <c r="K63" s="1"/>
  <c r="N63"/>
  <c r="O63" s="1"/>
  <c r="P63"/>
  <c r="Q63" s="1"/>
  <c r="R63"/>
  <c r="S63" s="1"/>
  <c r="V63"/>
  <c r="W63" s="1"/>
  <c r="X63"/>
  <c r="Y63" s="1"/>
  <c r="Z63"/>
  <c r="AA63" s="1"/>
  <c r="AD63"/>
  <c r="AE63" s="1"/>
  <c r="AF63"/>
  <c r="AG63" s="1"/>
  <c r="AH63"/>
  <c r="AI63" s="1"/>
  <c r="F64"/>
  <c r="G64" s="1"/>
  <c r="H64"/>
  <c r="I64" s="1"/>
  <c r="J64"/>
  <c r="K64" s="1"/>
  <c r="N64"/>
  <c r="O64" s="1"/>
  <c r="P64"/>
  <c r="Q64" s="1"/>
  <c r="R64"/>
  <c r="S64" s="1"/>
  <c r="V64"/>
  <c r="W64" s="1"/>
  <c r="X64"/>
  <c r="Y64" s="1"/>
  <c r="Z64"/>
  <c r="AA64" s="1"/>
  <c r="AD64"/>
  <c r="AE64" s="1"/>
  <c r="AF64"/>
  <c r="AG64" s="1"/>
  <c r="AH64"/>
  <c r="AI64" s="1"/>
  <c r="F65"/>
  <c r="G65" s="1"/>
  <c r="H65"/>
  <c r="I65" s="1"/>
  <c r="J65"/>
  <c r="K65" s="1"/>
  <c r="N65"/>
  <c r="O65" s="1"/>
  <c r="P65"/>
  <c r="Q65" s="1"/>
  <c r="R65"/>
  <c r="S65" s="1"/>
  <c r="V65"/>
  <c r="W65" s="1"/>
  <c r="X65"/>
  <c r="Y65" s="1"/>
  <c r="Z65"/>
  <c r="AA65" s="1"/>
  <c r="AD65"/>
  <c r="AE65" s="1"/>
  <c r="AF65"/>
  <c r="AG65" s="1"/>
  <c r="AH65"/>
  <c r="AI65" s="1"/>
  <c r="F66"/>
  <c r="G66" s="1"/>
  <c r="H66"/>
  <c r="I66" s="1"/>
  <c r="J66"/>
  <c r="K66" s="1"/>
  <c r="N66"/>
  <c r="O66" s="1"/>
  <c r="P66"/>
  <c r="Q66" s="1"/>
  <c r="R66"/>
  <c r="S66" s="1"/>
  <c r="V66"/>
  <c r="W66" s="1"/>
  <c r="X66"/>
  <c r="Y66" s="1"/>
  <c r="Z66"/>
  <c r="AA66" s="1"/>
  <c r="AD66"/>
  <c r="AE66" s="1"/>
  <c r="AF66"/>
  <c r="AG66" s="1"/>
  <c r="AH66"/>
  <c r="AI66" s="1"/>
  <c r="F67"/>
  <c r="G67" s="1"/>
  <c r="H67"/>
  <c r="I67" s="1"/>
  <c r="J67"/>
  <c r="K67" s="1"/>
  <c r="N67"/>
  <c r="O67" s="1"/>
  <c r="P67"/>
  <c r="Q67" s="1"/>
  <c r="R67"/>
  <c r="S67" s="1"/>
  <c r="V67"/>
  <c r="W67" s="1"/>
  <c r="X67"/>
  <c r="Y67" s="1"/>
  <c r="Z67"/>
  <c r="AA67" s="1"/>
  <c r="AD67"/>
  <c r="AE67" s="1"/>
  <c r="AF67"/>
  <c r="AG67" s="1"/>
  <c r="AH67"/>
  <c r="AI67" s="1"/>
  <c r="F68"/>
  <c r="G68" s="1"/>
  <c r="H68"/>
  <c r="I68" s="1"/>
  <c r="J68"/>
  <c r="K68" s="1"/>
  <c r="N68"/>
  <c r="O68" s="1"/>
  <c r="P68"/>
  <c r="Q68" s="1"/>
  <c r="R68"/>
  <c r="S68" s="1"/>
  <c r="V68"/>
  <c r="W68" s="1"/>
  <c r="X68"/>
  <c r="Y68" s="1"/>
  <c r="Z68"/>
  <c r="AA68" s="1"/>
  <c r="AD68"/>
  <c r="AE68" s="1"/>
  <c r="AF68"/>
  <c r="AG68" s="1"/>
  <c r="AH68"/>
  <c r="AI68" s="1"/>
  <c r="F69"/>
  <c r="G69" s="1"/>
  <c r="H69"/>
  <c r="I69" s="1"/>
  <c r="J69"/>
  <c r="K69" s="1"/>
  <c r="N69"/>
  <c r="O69" s="1"/>
  <c r="P69"/>
  <c r="Q69" s="1"/>
  <c r="R69"/>
  <c r="S69" s="1"/>
  <c r="V69"/>
  <c r="W69" s="1"/>
  <c r="X69"/>
  <c r="Y69" s="1"/>
  <c r="Z69"/>
  <c r="AA69" s="1"/>
  <c r="AD69"/>
  <c r="AE69" s="1"/>
  <c r="AF69"/>
  <c r="AG69" s="1"/>
  <c r="AH69"/>
  <c r="AI69" s="1"/>
  <c r="F70"/>
  <c r="G70" s="1"/>
  <c r="H70"/>
  <c r="I70" s="1"/>
  <c r="J70"/>
  <c r="K70" s="1"/>
  <c r="N70"/>
  <c r="O70" s="1"/>
  <c r="P70"/>
  <c r="Q70" s="1"/>
  <c r="R70"/>
  <c r="S70" s="1"/>
  <c r="V70"/>
  <c r="W70" s="1"/>
  <c r="X70"/>
  <c r="Y70" s="1"/>
  <c r="Z70"/>
  <c r="AA70" s="1"/>
  <c r="AD70"/>
  <c r="AE70" s="1"/>
  <c r="AF70"/>
  <c r="AG70" s="1"/>
  <c r="AH70"/>
  <c r="AI70" s="1"/>
  <c r="F71"/>
  <c r="G71" s="1"/>
  <c r="H71"/>
  <c r="I71" s="1"/>
  <c r="J71"/>
  <c r="K71" s="1"/>
  <c r="N71"/>
  <c r="O71" s="1"/>
  <c r="P71"/>
  <c r="Q71" s="1"/>
  <c r="R71"/>
  <c r="S71" s="1"/>
  <c r="V71"/>
  <c r="W71" s="1"/>
  <c r="X71"/>
  <c r="Y71" s="1"/>
  <c r="Z71"/>
  <c r="AA71" s="1"/>
  <c r="AD71"/>
  <c r="AE71" s="1"/>
  <c r="AF71"/>
  <c r="AG71" s="1"/>
  <c r="AH71"/>
  <c r="AI71" s="1"/>
  <c r="F72"/>
  <c r="G72" s="1"/>
  <c r="H72"/>
  <c r="I72" s="1"/>
  <c r="J72"/>
  <c r="K72" s="1"/>
  <c r="N72"/>
  <c r="O72" s="1"/>
  <c r="P72"/>
  <c r="Q72" s="1"/>
  <c r="R72"/>
  <c r="S72" s="1"/>
  <c r="V72"/>
  <c r="W72" s="1"/>
  <c r="X72"/>
  <c r="Y72" s="1"/>
  <c r="Z72"/>
  <c r="AA72" s="1"/>
  <c r="AD72"/>
  <c r="AE72" s="1"/>
  <c r="AF72"/>
  <c r="AG72" s="1"/>
  <c r="AH72"/>
  <c r="AI72" s="1"/>
  <c r="F73"/>
  <c r="G73" s="1"/>
  <c r="H73"/>
  <c r="I73" s="1"/>
  <c r="J73"/>
  <c r="K73" s="1"/>
  <c r="N73"/>
  <c r="O73" s="1"/>
  <c r="P73"/>
  <c r="Q73" s="1"/>
  <c r="R73"/>
  <c r="S73" s="1"/>
  <c r="V73"/>
  <c r="W73" s="1"/>
  <c r="X73"/>
  <c r="Y73" s="1"/>
  <c r="Z73"/>
  <c r="AA73" s="1"/>
  <c r="AD73"/>
  <c r="AE73" s="1"/>
  <c r="AF73"/>
  <c r="AG73" s="1"/>
  <c r="AH73"/>
  <c r="AI73" s="1"/>
  <c r="F74"/>
  <c r="G74" s="1"/>
  <c r="H74"/>
  <c r="I74" s="1"/>
  <c r="J74"/>
  <c r="K74" s="1"/>
  <c r="N74"/>
  <c r="O74" s="1"/>
  <c r="P74"/>
  <c r="Q74" s="1"/>
  <c r="R74"/>
  <c r="S74" s="1"/>
  <c r="V74"/>
  <c r="W74" s="1"/>
  <c r="X74"/>
  <c r="Y74" s="1"/>
  <c r="Z74"/>
  <c r="AA74" s="1"/>
  <c r="AD74"/>
  <c r="AE74" s="1"/>
  <c r="AF74"/>
  <c r="AG74" s="1"/>
  <c r="AH74"/>
  <c r="AI74" s="1"/>
  <c r="F75"/>
  <c r="G75" s="1"/>
  <c r="H75"/>
  <c r="I75" s="1"/>
  <c r="J75"/>
  <c r="K75" s="1"/>
  <c r="N75"/>
  <c r="O75" s="1"/>
  <c r="P75"/>
  <c r="Q75" s="1"/>
  <c r="R75"/>
  <c r="S75" s="1"/>
  <c r="V75"/>
  <c r="W75" s="1"/>
  <c r="X75"/>
  <c r="Y75" s="1"/>
  <c r="Z75"/>
  <c r="AA75" s="1"/>
  <c r="AD75"/>
  <c r="AE75" s="1"/>
  <c r="AF75"/>
  <c r="AG75" s="1"/>
  <c r="AH75"/>
  <c r="AI75" s="1"/>
  <c r="F76"/>
  <c r="G76" s="1"/>
  <c r="H76"/>
  <c r="I76" s="1"/>
  <c r="J76"/>
  <c r="K76" s="1"/>
  <c r="N76"/>
  <c r="O76" s="1"/>
  <c r="P76"/>
  <c r="Q76" s="1"/>
  <c r="R76"/>
  <c r="S76" s="1"/>
  <c r="V76"/>
  <c r="W76" s="1"/>
  <c r="X76"/>
  <c r="Y76" s="1"/>
  <c r="Z76"/>
  <c r="AA76" s="1"/>
  <c r="AD76"/>
  <c r="AE76" s="1"/>
  <c r="AF76"/>
  <c r="AG76" s="1"/>
  <c r="AH76"/>
  <c r="AI76" s="1"/>
  <c r="F77"/>
  <c r="G77" s="1"/>
  <c r="H77"/>
  <c r="I77" s="1"/>
  <c r="J77"/>
  <c r="K77" s="1"/>
  <c r="N77"/>
  <c r="O77" s="1"/>
  <c r="P77"/>
  <c r="Q77" s="1"/>
  <c r="R77"/>
  <c r="S77" s="1"/>
  <c r="V77"/>
  <c r="W77" s="1"/>
  <c r="X77"/>
  <c r="Y77" s="1"/>
  <c r="Z77"/>
  <c r="AA77" s="1"/>
  <c r="AD77"/>
  <c r="AE77" s="1"/>
  <c r="AF77"/>
  <c r="AG77" s="1"/>
  <c r="AH77"/>
  <c r="AI77" s="1"/>
  <c r="F78"/>
  <c r="G78" s="1"/>
  <c r="H78"/>
  <c r="I78" s="1"/>
  <c r="J78"/>
  <c r="K78" s="1"/>
  <c r="N78"/>
  <c r="O78" s="1"/>
  <c r="P78"/>
  <c r="Q78" s="1"/>
  <c r="R78"/>
  <c r="S78" s="1"/>
  <c r="V78"/>
  <c r="W78" s="1"/>
  <c r="X78"/>
  <c r="Y78" s="1"/>
  <c r="Z78"/>
  <c r="AA78" s="1"/>
  <c r="AD78"/>
  <c r="AE78" s="1"/>
  <c r="AF78"/>
  <c r="AG78" s="1"/>
  <c r="AH78"/>
  <c r="AI78" s="1"/>
  <c r="F79"/>
  <c r="G79" s="1"/>
  <c r="H79"/>
  <c r="I79" s="1"/>
  <c r="J79"/>
  <c r="K79" s="1"/>
  <c r="N79"/>
  <c r="O79" s="1"/>
  <c r="P79"/>
  <c r="Q79" s="1"/>
  <c r="R79"/>
  <c r="S79" s="1"/>
  <c r="V79"/>
  <c r="W79" s="1"/>
  <c r="X79"/>
  <c r="Y79" s="1"/>
  <c r="Z79"/>
  <c r="AA79" s="1"/>
  <c r="AD79"/>
  <c r="AE79" s="1"/>
  <c r="AF79"/>
  <c r="AG79" s="1"/>
  <c r="AH79"/>
  <c r="AI79" s="1"/>
  <c r="F80"/>
  <c r="G80" s="1"/>
  <c r="H80"/>
  <c r="I80" s="1"/>
  <c r="J80"/>
  <c r="K80" s="1"/>
  <c r="N80"/>
  <c r="O80" s="1"/>
  <c r="P80"/>
  <c r="Q80" s="1"/>
  <c r="R80"/>
  <c r="S80" s="1"/>
  <c r="V80"/>
  <c r="W80" s="1"/>
  <c r="X80"/>
  <c r="Y80" s="1"/>
  <c r="Z80"/>
  <c r="AA80" s="1"/>
  <c r="AD80"/>
  <c r="AE80" s="1"/>
  <c r="AF80"/>
  <c r="AG80" s="1"/>
  <c r="AH80"/>
  <c r="AI80" s="1"/>
  <c r="F81"/>
  <c r="G81" s="1"/>
  <c r="H81"/>
  <c r="I81" s="1"/>
  <c r="J81"/>
  <c r="K81" s="1"/>
  <c r="N81"/>
  <c r="O81" s="1"/>
  <c r="P81"/>
  <c r="Q81" s="1"/>
  <c r="R81"/>
  <c r="S81" s="1"/>
  <c r="V81"/>
  <c r="W81" s="1"/>
  <c r="X81"/>
  <c r="Y81" s="1"/>
  <c r="Z81"/>
  <c r="AA81" s="1"/>
  <c r="AD81"/>
  <c r="AE81" s="1"/>
  <c r="AF81"/>
  <c r="AG81" s="1"/>
  <c r="AH81"/>
  <c r="AI81" s="1"/>
  <c r="F82"/>
  <c r="G82" s="1"/>
  <c r="H82"/>
  <c r="I82" s="1"/>
  <c r="J82"/>
  <c r="K82" s="1"/>
  <c r="N82"/>
  <c r="O82" s="1"/>
  <c r="P82"/>
  <c r="Q82" s="1"/>
  <c r="R82"/>
  <c r="S82" s="1"/>
  <c r="V82"/>
  <c r="W82" s="1"/>
  <c r="X82"/>
  <c r="Y82" s="1"/>
  <c r="Z82"/>
  <c r="AA82" s="1"/>
  <c r="AD82"/>
  <c r="AE82" s="1"/>
  <c r="AF82"/>
  <c r="AG82" s="1"/>
  <c r="AH82"/>
  <c r="AI82" s="1"/>
  <c r="F83"/>
  <c r="G83" s="1"/>
  <c r="H83"/>
  <c r="I83" s="1"/>
  <c r="J83"/>
  <c r="K83" s="1"/>
  <c r="N83"/>
  <c r="O83" s="1"/>
  <c r="P83"/>
  <c r="Q83" s="1"/>
  <c r="R83"/>
  <c r="S83" s="1"/>
  <c r="V83"/>
  <c r="W83" s="1"/>
  <c r="X83"/>
  <c r="Y83" s="1"/>
  <c r="Z83"/>
  <c r="AA83" s="1"/>
  <c r="AD83"/>
  <c r="AE83" s="1"/>
  <c r="AF83"/>
  <c r="AG83" s="1"/>
  <c r="AH83"/>
  <c r="AI83" s="1"/>
  <c r="F84"/>
  <c r="G84" s="1"/>
  <c r="H84"/>
  <c r="I84" s="1"/>
  <c r="J84"/>
  <c r="K84" s="1"/>
  <c r="N84"/>
  <c r="O84" s="1"/>
  <c r="P84"/>
  <c r="Q84" s="1"/>
  <c r="R84"/>
  <c r="S84" s="1"/>
  <c r="V84"/>
  <c r="W84" s="1"/>
  <c r="X84"/>
  <c r="Y84" s="1"/>
  <c r="Z84"/>
  <c r="AA84" s="1"/>
  <c r="AD84"/>
  <c r="AE84" s="1"/>
  <c r="AF84"/>
  <c r="AG84" s="1"/>
  <c r="AH84"/>
  <c r="AI84" s="1"/>
  <c r="F85"/>
  <c r="G85" s="1"/>
  <c r="H85"/>
  <c r="I85" s="1"/>
  <c r="J85"/>
  <c r="K85" s="1"/>
  <c r="N85"/>
  <c r="O85" s="1"/>
  <c r="P85"/>
  <c r="Q85" s="1"/>
  <c r="R85"/>
  <c r="S85" s="1"/>
  <c r="V85"/>
  <c r="W85" s="1"/>
  <c r="X85"/>
  <c r="Y85" s="1"/>
  <c r="Z85"/>
  <c r="AA85" s="1"/>
  <c r="AD85"/>
  <c r="AE85" s="1"/>
  <c r="AF85"/>
  <c r="AG85" s="1"/>
  <c r="AH85"/>
  <c r="AI85" s="1"/>
  <c r="F86"/>
  <c r="G86" s="1"/>
  <c r="H86"/>
  <c r="I86" s="1"/>
  <c r="J86"/>
  <c r="K86" s="1"/>
  <c r="N86"/>
  <c r="O86" s="1"/>
  <c r="P86"/>
  <c r="Q86" s="1"/>
  <c r="R86"/>
  <c r="S86" s="1"/>
  <c r="V86"/>
  <c r="W86" s="1"/>
  <c r="X86"/>
  <c r="Y86" s="1"/>
  <c r="Z86"/>
  <c r="AA86" s="1"/>
  <c r="AD86"/>
  <c r="AE86" s="1"/>
  <c r="AF86"/>
  <c r="AG86" s="1"/>
  <c r="AH86"/>
  <c r="AI86" s="1"/>
  <c r="F87"/>
  <c r="G87" s="1"/>
  <c r="H87"/>
  <c r="I87" s="1"/>
  <c r="J87"/>
  <c r="K87" s="1"/>
  <c r="N87"/>
  <c r="O87" s="1"/>
  <c r="P87"/>
  <c r="Q87" s="1"/>
  <c r="R87"/>
  <c r="S87" s="1"/>
  <c r="V87"/>
  <c r="W87" s="1"/>
  <c r="X87"/>
  <c r="Y87" s="1"/>
  <c r="Z87"/>
  <c r="AA87" s="1"/>
  <c r="AD87"/>
  <c r="AE87" s="1"/>
  <c r="AF87"/>
  <c r="AG87" s="1"/>
  <c r="AH87"/>
  <c r="AI87" s="1"/>
  <c r="F88"/>
  <c r="G88" s="1"/>
  <c r="H88"/>
  <c r="I88" s="1"/>
  <c r="J88"/>
  <c r="K88" s="1"/>
  <c r="N88"/>
  <c r="O88" s="1"/>
  <c r="P88"/>
  <c r="Q88" s="1"/>
  <c r="R88"/>
  <c r="S88" s="1"/>
  <c r="V88"/>
  <c r="W88" s="1"/>
  <c r="X88"/>
  <c r="Y88" s="1"/>
  <c r="Z88"/>
  <c r="AA88" s="1"/>
  <c r="AD88"/>
  <c r="AE88" s="1"/>
  <c r="AF88"/>
  <c r="AG88" s="1"/>
  <c r="AH88"/>
  <c r="AI88" s="1"/>
  <c r="F89"/>
  <c r="G89" s="1"/>
  <c r="H89"/>
  <c r="I89" s="1"/>
  <c r="J89"/>
  <c r="K89" s="1"/>
  <c r="N89"/>
  <c r="O89" s="1"/>
  <c r="P89"/>
  <c r="Q89" s="1"/>
  <c r="R89"/>
  <c r="S89" s="1"/>
  <c r="V89"/>
  <c r="W89" s="1"/>
  <c r="X89"/>
  <c r="Y89" s="1"/>
  <c r="Z89"/>
  <c r="AA89" s="1"/>
  <c r="AD89"/>
  <c r="AE89" s="1"/>
  <c r="AF89"/>
  <c r="AG89" s="1"/>
  <c r="AH89"/>
  <c r="AI89" s="1"/>
  <c r="F90"/>
  <c r="G90" s="1"/>
  <c r="H90"/>
  <c r="I90" s="1"/>
  <c r="J90"/>
  <c r="K90" s="1"/>
  <c r="N90"/>
  <c r="O90" s="1"/>
  <c r="P90"/>
  <c r="Q90" s="1"/>
  <c r="R90"/>
  <c r="S90" s="1"/>
  <c r="V90"/>
  <c r="W90" s="1"/>
  <c r="X90"/>
  <c r="Y90" s="1"/>
  <c r="Z90"/>
  <c r="AA90" s="1"/>
  <c r="AD90"/>
  <c r="AE90" s="1"/>
  <c r="AF90"/>
  <c r="AG90" s="1"/>
  <c r="AH90"/>
  <c r="AI90" s="1"/>
  <c r="F91"/>
  <c r="G91" s="1"/>
  <c r="H91"/>
  <c r="I91" s="1"/>
  <c r="J91"/>
  <c r="K91" s="1"/>
  <c r="N91"/>
  <c r="O91" s="1"/>
  <c r="P91"/>
  <c r="Q91" s="1"/>
  <c r="R91"/>
  <c r="S91" s="1"/>
  <c r="V91"/>
  <c r="W91" s="1"/>
  <c r="X91"/>
  <c r="Y91" s="1"/>
  <c r="Z91"/>
  <c r="AA91" s="1"/>
  <c r="AD91"/>
  <c r="AE91" s="1"/>
  <c r="AF91"/>
  <c r="AG91" s="1"/>
  <c r="AH91"/>
  <c r="AI91" s="1"/>
  <c r="F92"/>
  <c r="G92" s="1"/>
  <c r="H92"/>
  <c r="I92" s="1"/>
  <c r="J92"/>
  <c r="K92" s="1"/>
  <c r="N92"/>
  <c r="O92" s="1"/>
  <c r="P92"/>
  <c r="Q92" s="1"/>
  <c r="R92"/>
  <c r="S92" s="1"/>
  <c r="V92"/>
  <c r="W92" s="1"/>
  <c r="X92"/>
  <c r="Y92" s="1"/>
  <c r="Z92"/>
  <c r="AA92" s="1"/>
  <c r="AD92"/>
  <c r="AE92" s="1"/>
  <c r="AF92"/>
  <c r="AG92" s="1"/>
  <c r="AH92"/>
  <c r="AI92" s="1"/>
  <c r="F93"/>
  <c r="G93" s="1"/>
  <c r="H93"/>
  <c r="I93" s="1"/>
  <c r="J93"/>
  <c r="K93" s="1"/>
  <c r="N93"/>
  <c r="O93" s="1"/>
  <c r="P93"/>
  <c r="Q93" s="1"/>
  <c r="R93"/>
  <c r="S93" s="1"/>
  <c r="V93"/>
  <c r="W93" s="1"/>
  <c r="X93"/>
  <c r="Y93" s="1"/>
  <c r="Z93"/>
  <c r="AA93" s="1"/>
  <c r="AD93"/>
  <c r="AE93" s="1"/>
  <c r="AF93"/>
  <c r="AG93" s="1"/>
  <c r="AH93"/>
  <c r="AI93" s="1"/>
  <c r="F94"/>
  <c r="G94" s="1"/>
  <c r="H94"/>
  <c r="I94" s="1"/>
  <c r="J94"/>
  <c r="K94" s="1"/>
  <c r="N94"/>
  <c r="O94" s="1"/>
  <c r="P94"/>
  <c r="Q94" s="1"/>
  <c r="R94"/>
  <c r="S94" s="1"/>
  <c r="V94"/>
  <c r="W94" s="1"/>
  <c r="X94"/>
  <c r="Y94" s="1"/>
  <c r="Z94"/>
  <c r="AA94" s="1"/>
  <c r="AD94"/>
  <c r="AE94" s="1"/>
  <c r="AF94"/>
  <c r="AG94" s="1"/>
  <c r="AH94"/>
  <c r="AI94" s="1"/>
  <c r="F95"/>
  <c r="G95" s="1"/>
  <c r="H95"/>
  <c r="I95" s="1"/>
  <c r="J95"/>
  <c r="K95" s="1"/>
  <c r="N95"/>
  <c r="O95" s="1"/>
  <c r="P95"/>
  <c r="Q95" s="1"/>
  <c r="R95"/>
  <c r="S95" s="1"/>
  <c r="V95"/>
  <c r="W95" s="1"/>
  <c r="X95"/>
  <c r="Y95" s="1"/>
  <c r="Z95"/>
  <c r="AA95" s="1"/>
  <c r="AD95"/>
  <c r="AE95" s="1"/>
  <c r="AF95"/>
  <c r="AG95" s="1"/>
  <c r="AH95"/>
  <c r="AI95" s="1"/>
  <c r="F96"/>
  <c r="G96" s="1"/>
  <c r="H96"/>
  <c r="I96" s="1"/>
  <c r="J96"/>
  <c r="K96" s="1"/>
  <c r="N96"/>
  <c r="O96" s="1"/>
  <c r="P96"/>
  <c r="Q96" s="1"/>
  <c r="R96"/>
  <c r="S96" s="1"/>
  <c r="V96"/>
  <c r="W96" s="1"/>
  <c r="X96"/>
  <c r="Y96" s="1"/>
  <c r="Z96"/>
  <c r="AA96" s="1"/>
  <c r="AD96"/>
  <c r="AE96" s="1"/>
  <c r="AF96"/>
  <c r="AG96" s="1"/>
  <c r="AH96"/>
  <c r="AI96" s="1"/>
  <c r="F97"/>
  <c r="G97" s="1"/>
  <c r="H97"/>
  <c r="I97" s="1"/>
  <c r="J97"/>
  <c r="K97" s="1"/>
  <c r="N97"/>
  <c r="O97" s="1"/>
  <c r="P97"/>
  <c r="Q97" s="1"/>
  <c r="R97"/>
  <c r="S97" s="1"/>
  <c r="V97"/>
  <c r="W97" s="1"/>
  <c r="X97"/>
  <c r="Y97" s="1"/>
  <c r="Z97"/>
  <c r="AA97" s="1"/>
  <c r="AD97"/>
  <c r="AE97" s="1"/>
  <c r="AF97"/>
  <c r="AG97" s="1"/>
  <c r="AH97"/>
  <c r="AI97" s="1"/>
  <c r="F98"/>
  <c r="G98" s="1"/>
  <c r="H98"/>
  <c r="I98" s="1"/>
  <c r="J98"/>
  <c r="K98" s="1"/>
  <c r="N98"/>
  <c r="O98" s="1"/>
  <c r="P98"/>
  <c r="Q98" s="1"/>
  <c r="R98"/>
  <c r="S98" s="1"/>
  <c r="V98"/>
  <c r="W98" s="1"/>
  <c r="X98"/>
  <c r="Y98" s="1"/>
  <c r="Z98"/>
  <c r="AA98" s="1"/>
  <c r="AD98"/>
  <c r="AE98" s="1"/>
  <c r="AF98"/>
  <c r="AG98" s="1"/>
  <c r="AH98"/>
  <c r="AI98" s="1"/>
  <c r="F99"/>
  <c r="G99" s="1"/>
  <c r="H99"/>
  <c r="I99" s="1"/>
  <c r="J99"/>
  <c r="K99" s="1"/>
  <c r="N99"/>
  <c r="O99" s="1"/>
  <c r="P99"/>
  <c r="Q99" s="1"/>
  <c r="R99"/>
  <c r="S99" s="1"/>
  <c r="V99"/>
  <c r="W99" s="1"/>
  <c r="X99"/>
  <c r="Y99" s="1"/>
  <c r="Z99"/>
  <c r="AA99" s="1"/>
  <c r="AD99"/>
  <c r="AE99" s="1"/>
  <c r="AF99"/>
  <c r="AG99" s="1"/>
  <c r="AH99"/>
  <c r="AI99" s="1"/>
  <c r="F100"/>
  <c r="G100" s="1"/>
  <c r="H100"/>
  <c r="I100" s="1"/>
  <c r="J100"/>
  <c r="K100" s="1"/>
  <c r="N100"/>
  <c r="O100" s="1"/>
  <c r="P100"/>
  <c r="Q100" s="1"/>
  <c r="R100"/>
  <c r="S100" s="1"/>
  <c r="V100"/>
  <c r="W100" s="1"/>
  <c r="X100"/>
  <c r="Y100" s="1"/>
  <c r="Z100"/>
  <c r="AA100" s="1"/>
  <c r="AD100"/>
  <c r="AE100" s="1"/>
  <c r="AF100"/>
  <c r="AG100" s="1"/>
  <c r="AH100"/>
  <c r="AI100" s="1"/>
  <c r="F101"/>
  <c r="G101" s="1"/>
  <c r="H101"/>
  <c r="I101" s="1"/>
  <c r="J101"/>
  <c r="K101" s="1"/>
  <c r="N101"/>
  <c r="O101" s="1"/>
  <c r="P101"/>
  <c r="Q101" s="1"/>
  <c r="R101"/>
  <c r="S101" s="1"/>
  <c r="V101"/>
  <c r="W101" s="1"/>
  <c r="X101"/>
  <c r="Y101" s="1"/>
  <c r="Z101"/>
  <c r="AD101"/>
  <c r="AE101" s="1"/>
  <c r="AF101"/>
  <c r="AG101" s="1"/>
  <c r="AH101"/>
  <c r="AI101" s="1"/>
  <c r="F102"/>
  <c r="G102" s="1"/>
  <c r="H102"/>
  <c r="I102" s="1"/>
  <c r="J102"/>
  <c r="K102" s="1"/>
  <c r="N102"/>
  <c r="O102" s="1"/>
  <c r="P102"/>
  <c r="Q102" s="1"/>
  <c r="R102"/>
  <c r="S102" s="1"/>
  <c r="V102"/>
  <c r="W102" s="1"/>
  <c r="X102"/>
  <c r="Y102" s="1"/>
  <c r="Z102"/>
  <c r="AA102" s="1"/>
  <c r="AD102"/>
  <c r="AE102" s="1"/>
  <c r="AF102"/>
  <c r="AG102" s="1"/>
  <c r="AH102"/>
  <c r="F103"/>
  <c r="G103" s="1"/>
  <c r="H103"/>
  <c r="I103" s="1"/>
  <c r="J103"/>
  <c r="K103" s="1"/>
  <c r="N103"/>
  <c r="O103" s="1"/>
  <c r="P103"/>
  <c r="Q103" s="1"/>
  <c r="R103"/>
  <c r="V103"/>
  <c r="W103" s="1"/>
  <c r="X103"/>
  <c r="Y103" s="1"/>
  <c r="Z103"/>
  <c r="AD103"/>
  <c r="AE103" s="1"/>
  <c r="AF103"/>
  <c r="AG103" s="1"/>
  <c r="AH103"/>
  <c r="AI103" s="1"/>
  <c r="F104"/>
  <c r="G104" s="1"/>
  <c r="H104"/>
  <c r="I104" s="1"/>
  <c r="J104"/>
  <c r="N104"/>
  <c r="O104" s="1"/>
  <c r="P104"/>
  <c r="Q104" s="1"/>
  <c r="R104"/>
  <c r="S104" s="1"/>
  <c r="V104"/>
  <c r="W104" s="1"/>
  <c r="X104"/>
  <c r="Y104" s="1"/>
  <c r="Z104"/>
  <c r="AD104"/>
  <c r="AE104" s="1"/>
  <c r="AF104"/>
  <c r="AG104" s="1"/>
  <c r="AH104"/>
  <c r="AI104" s="1"/>
  <c r="F105"/>
  <c r="G105" s="1"/>
  <c r="H105"/>
  <c r="I105" s="1"/>
  <c r="J105"/>
  <c r="N105"/>
  <c r="O105" s="1"/>
  <c r="P105"/>
  <c r="Q105" s="1"/>
  <c r="R105"/>
  <c r="S105" s="1"/>
  <c r="V105"/>
  <c r="W105" s="1"/>
  <c r="X105"/>
  <c r="Y105" s="1"/>
  <c r="Z105"/>
  <c r="AA105" s="1"/>
  <c r="AD105"/>
  <c r="AE105" s="1"/>
  <c r="AF105"/>
  <c r="AG105" s="1"/>
  <c r="AH105"/>
  <c r="F106"/>
  <c r="G106" s="1"/>
  <c r="H106"/>
  <c r="I106" s="1"/>
  <c r="J106"/>
  <c r="K106" s="1"/>
  <c r="N106"/>
  <c r="O106" s="1"/>
  <c r="P106"/>
  <c r="Q106" s="1"/>
  <c r="R106"/>
  <c r="V106"/>
  <c r="W106" s="1"/>
  <c r="X106"/>
  <c r="Y106" s="1"/>
  <c r="Z106"/>
  <c r="AA106" s="1"/>
  <c r="AD106"/>
  <c r="AE106" s="1"/>
  <c r="AF106"/>
  <c r="AG106" s="1"/>
  <c r="AH106"/>
  <c r="F107"/>
  <c r="G107" s="1"/>
  <c r="H107"/>
  <c r="I107" s="1"/>
  <c r="J107"/>
  <c r="N107"/>
  <c r="O107" s="1"/>
  <c r="P107"/>
  <c r="Q107" s="1"/>
  <c r="R107"/>
  <c r="S107" s="1"/>
  <c r="V107"/>
  <c r="W107" s="1"/>
  <c r="X107"/>
  <c r="Y107" s="1"/>
  <c r="Z107"/>
  <c r="AA107" s="1"/>
  <c r="AD107"/>
  <c r="AE107" s="1"/>
  <c r="AF107"/>
  <c r="AG107" s="1"/>
  <c r="AH107"/>
  <c r="AI107" s="1"/>
  <c r="F108"/>
  <c r="G108" s="1"/>
  <c r="H108"/>
  <c r="I108" s="1"/>
  <c r="J108"/>
  <c r="N108"/>
  <c r="O108" s="1"/>
  <c r="P108"/>
  <c r="Q108" s="1"/>
  <c r="R108"/>
  <c r="S108" s="1"/>
  <c r="V108"/>
  <c r="W108" s="1"/>
  <c r="X108"/>
  <c r="Y108" s="1"/>
  <c r="Z108"/>
  <c r="AD108"/>
  <c r="AE108" s="1"/>
  <c r="AF108"/>
  <c r="AG108" s="1"/>
  <c r="AH108"/>
  <c r="AI108" s="1"/>
  <c r="F109"/>
  <c r="G109" s="1"/>
  <c r="H109"/>
  <c r="I109" s="1"/>
  <c r="J109"/>
  <c r="K109" s="1"/>
  <c r="N109"/>
  <c r="O109" s="1"/>
  <c r="P109"/>
  <c r="Q109" s="1"/>
  <c r="R109"/>
  <c r="V109"/>
  <c r="W109" s="1"/>
  <c r="X109"/>
  <c r="Y109" s="1"/>
  <c r="Z109"/>
  <c r="AA109" s="1"/>
  <c r="AD109"/>
  <c r="AE109" s="1"/>
  <c r="AF109"/>
  <c r="AG109" s="1"/>
  <c r="AH109"/>
  <c r="F110"/>
  <c r="G110" s="1"/>
  <c r="H110"/>
  <c r="I110" s="1"/>
  <c r="J110"/>
  <c r="N110"/>
  <c r="O110" s="1"/>
  <c r="P110"/>
  <c r="Q110" s="1"/>
  <c r="R110"/>
  <c r="S110" s="1"/>
  <c r="V110"/>
  <c r="W110" s="1"/>
  <c r="X110"/>
  <c r="Y110" s="1"/>
  <c r="Z110"/>
  <c r="AD110"/>
  <c r="AE110" s="1"/>
  <c r="AF110"/>
  <c r="AG110" s="1"/>
  <c r="AH110"/>
  <c r="AI110" s="1"/>
  <c r="F111"/>
  <c r="G111" s="1"/>
  <c r="H111"/>
  <c r="I111" s="1"/>
  <c r="J111"/>
  <c r="N111"/>
  <c r="O111" s="1"/>
  <c r="P111"/>
  <c r="Q111" s="1"/>
  <c r="R111"/>
  <c r="S111" s="1"/>
  <c r="V111"/>
  <c r="W111" s="1"/>
  <c r="X111"/>
  <c r="Y111" s="1"/>
  <c r="Z111"/>
  <c r="AD111"/>
  <c r="AE111" s="1"/>
  <c r="AF111"/>
  <c r="AG111" s="1"/>
  <c r="AH111"/>
  <c r="AI111" s="1"/>
  <c r="F112"/>
  <c r="G112" s="1"/>
  <c r="H112"/>
  <c r="I112" s="1"/>
  <c r="J112"/>
  <c r="N112"/>
  <c r="O112" s="1"/>
  <c r="P112"/>
  <c r="Q112" s="1"/>
  <c r="R112"/>
  <c r="S112" s="1"/>
  <c r="V112"/>
  <c r="W112" s="1"/>
  <c r="X112"/>
  <c r="Y112" s="1"/>
  <c r="Z112"/>
  <c r="AA112" s="1"/>
  <c r="AD112"/>
  <c r="AE112" s="1"/>
  <c r="AF112"/>
  <c r="AG112" s="1"/>
  <c r="AH112"/>
  <c r="F113"/>
  <c r="G113" s="1"/>
  <c r="H113"/>
  <c r="I113" s="1"/>
  <c r="J113"/>
  <c r="N113"/>
  <c r="O113" s="1"/>
  <c r="P113"/>
  <c r="Q113" s="1"/>
  <c r="R113"/>
  <c r="S113" s="1"/>
  <c r="V113"/>
  <c r="W113" s="1"/>
  <c r="X113"/>
  <c r="Y113" s="1"/>
  <c r="Z113"/>
  <c r="AD113"/>
  <c r="AE113" s="1"/>
  <c r="AF113"/>
  <c r="AG113" s="1"/>
  <c r="AH113"/>
  <c r="AI113" s="1"/>
  <c r="AH11"/>
  <c r="AI11" s="1"/>
  <c r="AF11"/>
  <c r="AG11" s="1"/>
  <c r="AD11"/>
  <c r="AE11" s="1"/>
  <c r="Z11"/>
  <c r="AA11" s="1"/>
  <c r="X11"/>
  <c r="Y11" s="1"/>
  <c r="V11"/>
  <c r="W11" s="1"/>
  <c r="R11"/>
  <c r="S11" s="1"/>
  <c r="P11"/>
  <c r="Q11" s="1"/>
  <c r="N11"/>
  <c r="O11" s="1"/>
  <c r="J11"/>
  <c r="K11" s="1"/>
  <c r="H11"/>
  <c r="I11" s="1"/>
  <c r="F11"/>
  <c r="L11" i="48"/>
  <c r="F12" i="59"/>
  <c r="H12"/>
  <c r="J12"/>
  <c r="N12"/>
  <c r="P12"/>
  <c r="R12"/>
  <c r="V12"/>
  <c r="X12"/>
  <c r="Z12"/>
  <c r="AD12"/>
  <c r="AF12"/>
  <c r="AH12"/>
  <c r="F13"/>
  <c r="H13"/>
  <c r="J13"/>
  <c r="N13"/>
  <c r="P13"/>
  <c r="R13"/>
  <c r="V13"/>
  <c r="X13"/>
  <c r="Z13"/>
  <c r="AD13"/>
  <c r="AF13"/>
  <c r="AH13"/>
  <c r="F14"/>
  <c r="H14"/>
  <c r="J14"/>
  <c r="N14"/>
  <c r="P14"/>
  <c r="R14"/>
  <c r="V14"/>
  <c r="X14"/>
  <c r="Z14"/>
  <c r="AD14"/>
  <c r="AF14"/>
  <c r="AH14"/>
  <c r="F15"/>
  <c r="H15"/>
  <c r="J15"/>
  <c r="N15"/>
  <c r="P15"/>
  <c r="R15"/>
  <c r="V15"/>
  <c r="X15"/>
  <c r="Z15"/>
  <c r="AD15"/>
  <c r="AF15"/>
  <c r="AH15"/>
  <c r="F16"/>
  <c r="H16"/>
  <c r="J16"/>
  <c r="N16"/>
  <c r="P16"/>
  <c r="R16"/>
  <c r="V16"/>
  <c r="X16"/>
  <c r="Z16"/>
  <c r="AD16"/>
  <c r="AF16"/>
  <c r="AH16"/>
  <c r="F17"/>
  <c r="H17"/>
  <c r="J17"/>
  <c r="N17"/>
  <c r="P17"/>
  <c r="R17"/>
  <c r="V17"/>
  <c r="X17"/>
  <c r="Z17"/>
  <c r="AD17"/>
  <c r="AF17"/>
  <c r="AH17"/>
  <c r="F18"/>
  <c r="H18"/>
  <c r="J18"/>
  <c r="N18"/>
  <c r="P18"/>
  <c r="R18"/>
  <c r="V18"/>
  <c r="X18"/>
  <c r="Z18"/>
  <c r="AD18"/>
  <c r="AF18"/>
  <c r="AH18"/>
  <c r="F19"/>
  <c r="H19"/>
  <c r="J19"/>
  <c r="N19"/>
  <c r="P19"/>
  <c r="R19"/>
  <c r="V19"/>
  <c r="X19"/>
  <c r="Z19"/>
  <c r="AD19"/>
  <c r="AF19"/>
  <c r="AH19"/>
  <c r="F20"/>
  <c r="H20"/>
  <c r="J20"/>
  <c r="N20"/>
  <c r="P20"/>
  <c r="R20"/>
  <c r="V20"/>
  <c r="X20"/>
  <c r="Z20"/>
  <c r="AD20"/>
  <c r="AF20"/>
  <c r="AH20"/>
  <c r="F21"/>
  <c r="H21"/>
  <c r="J21"/>
  <c r="N21"/>
  <c r="P21"/>
  <c r="R21"/>
  <c r="V21"/>
  <c r="X21"/>
  <c r="Z21"/>
  <c r="AD21"/>
  <c r="AF21"/>
  <c r="AH21"/>
  <c r="F22"/>
  <c r="H22"/>
  <c r="J22"/>
  <c r="N22"/>
  <c r="P22"/>
  <c r="R22"/>
  <c r="V22"/>
  <c r="X22"/>
  <c r="Z22"/>
  <c r="AD22"/>
  <c r="AF22"/>
  <c r="AH22"/>
  <c r="F23"/>
  <c r="H23"/>
  <c r="J23"/>
  <c r="N23"/>
  <c r="P23"/>
  <c r="R23"/>
  <c r="V23"/>
  <c r="X23"/>
  <c r="Z23"/>
  <c r="AD23"/>
  <c r="AF23"/>
  <c r="AH23"/>
  <c r="F24"/>
  <c r="H24"/>
  <c r="J24"/>
  <c r="N24"/>
  <c r="P24"/>
  <c r="R24"/>
  <c r="V24"/>
  <c r="X24"/>
  <c r="Z24"/>
  <c r="AD24"/>
  <c r="AF24"/>
  <c r="AH24"/>
  <c r="F25"/>
  <c r="H25"/>
  <c r="J25"/>
  <c r="N25"/>
  <c r="P25"/>
  <c r="R25"/>
  <c r="V25"/>
  <c r="X25"/>
  <c r="Z25"/>
  <c r="AD25"/>
  <c r="AF25"/>
  <c r="AH25"/>
  <c r="F26"/>
  <c r="H26"/>
  <c r="J26"/>
  <c r="N26"/>
  <c r="P26"/>
  <c r="R26"/>
  <c r="V26"/>
  <c r="X26"/>
  <c r="Z26"/>
  <c r="AD26"/>
  <c r="AF26"/>
  <c r="AH26"/>
  <c r="F27"/>
  <c r="H27"/>
  <c r="J27"/>
  <c r="N27"/>
  <c r="P27"/>
  <c r="R27"/>
  <c r="V27"/>
  <c r="X27"/>
  <c r="Z27"/>
  <c r="AD27"/>
  <c r="AF27"/>
  <c r="AH27"/>
  <c r="F28"/>
  <c r="H28"/>
  <c r="J28"/>
  <c r="N28"/>
  <c r="P28"/>
  <c r="R28"/>
  <c r="V28"/>
  <c r="X28"/>
  <c r="Z28"/>
  <c r="AD28"/>
  <c r="AF28"/>
  <c r="AH28"/>
  <c r="F29"/>
  <c r="H29"/>
  <c r="J29"/>
  <c r="N29"/>
  <c r="P29"/>
  <c r="R29"/>
  <c r="V29"/>
  <c r="X29"/>
  <c r="Z29"/>
  <c r="AD29"/>
  <c r="AF29"/>
  <c r="AH29"/>
  <c r="F30"/>
  <c r="H30"/>
  <c r="J30"/>
  <c r="N30"/>
  <c r="P30"/>
  <c r="R30"/>
  <c r="V30"/>
  <c r="X30"/>
  <c r="Z30"/>
  <c r="AD30"/>
  <c r="AF30"/>
  <c r="AH30"/>
  <c r="F31"/>
  <c r="H31"/>
  <c r="J31"/>
  <c r="N31"/>
  <c r="P31"/>
  <c r="R31"/>
  <c r="V31"/>
  <c r="X31"/>
  <c r="Z31"/>
  <c r="AD31"/>
  <c r="AF31"/>
  <c r="AH31"/>
  <c r="F32"/>
  <c r="H32"/>
  <c r="J32"/>
  <c r="N32"/>
  <c r="P32"/>
  <c r="R32"/>
  <c r="V32"/>
  <c r="X32"/>
  <c r="Z32"/>
  <c r="AD32"/>
  <c r="AF32"/>
  <c r="AH32"/>
  <c r="F33"/>
  <c r="H33"/>
  <c r="J33"/>
  <c r="N33"/>
  <c r="P33"/>
  <c r="R33"/>
  <c r="V33"/>
  <c r="X33"/>
  <c r="Z33"/>
  <c r="AD33"/>
  <c r="AF33"/>
  <c r="AH33"/>
  <c r="F34"/>
  <c r="H34"/>
  <c r="J34"/>
  <c r="N34"/>
  <c r="P34"/>
  <c r="R34"/>
  <c r="V34"/>
  <c r="X34"/>
  <c r="Z34"/>
  <c r="AD34"/>
  <c r="AF34"/>
  <c r="AH34"/>
  <c r="F35"/>
  <c r="H35"/>
  <c r="J35"/>
  <c r="N35"/>
  <c r="P35"/>
  <c r="R35"/>
  <c r="V35"/>
  <c r="X35"/>
  <c r="Z35"/>
  <c r="AD35"/>
  <c r="AF35"/>
  <c r="AH35"/>
  <c r="F36"/>
  <c r="H36"/>
  <c r="J36"/>
  <c r="N36"/>
  <c r="P36"/>
  <c r="R36"/>
  <c r="V36"/>
  <c r="X36"/>
  <c r="Z36"/>
  <c r="AD36"/>
  <c r="AF36"/>
  <c r="AH36"/>
  <c r="F37"/>
  <c r="H37"/>
  <c r="J37"/>
  <c r="N37"/>
  <c r="P37"/>
  <c r="R37"/>
  <c r="V37"/>
  <c r="X37"/>
  <c r="Z37"/>
  <c r="AD37"/>
  <c r="AF37"/>
  <c r="AH37"/>
  <c r="F38"/>
  <c r="H38"/>
  <c r="J38"/>
  <c r="N38"/>
  <c r="P38"/>
  <c r="R38"/>
  <c r="V38"/>
  <c r="X38"/>
  <c r="Z38"/>
  <c r="AD38"/>
  <c r="AF38"/>
  <c r="AH38"/>
  <c r="F39"/>
  <c r="H39"/>
  <c r="J39"/>
  <c r="N39"/>
  <c r="P39"/>
  <c r="R39"/>
  <c r="V39"/>
  <c r="X39"/>
  <c r="Z39"/>
  <c r="AD39"/>
  <c r="AF39"/>
  <c r="AH39"/>
  <c r="F40"/>
  <c r="H40"/>
  <c r="J40"/>
  <c r="N40"/>
  <c r="P40"/>
  <c r="R40"/>
  <c r="V40"/>
  <c r="X40"/>
  <c r="Z40"/>
  <c r="AD40"/>
  <c r="AF40"/>
  <c r="AH40"/>
  <c r="F41"/>
  <c r="H41"/>
  <c r="J41"/>
  <c r="N41"/>
  <c r="P41"/>
  <c r="R41"/>
  <c r="V41"/>
  <c r="X41"/>
  <c r="Z41"/>
  <c r="AD41"/>
  <c r="AF41"/>
  <c r="AH41"/>
  <c r="F42"/>
  <c r="H42"/>
  <c r="J42"/>
  <c r="N42"/>
  <c r="P42"/>
  <c r="R42"/>
  <c r="V42"/>
  <c r="X42"/>
  <c r="Z42"/>
  <c r="AD42"/>
  <c r="AF42"/>
  <c r="AH42"/>
  <c r="F43"/>
  <c r="H43"/>
  <c r="J43"/>
  <c r="N43"/>
  <c r="P43"/>
  <c r="R43"/>
  <c r="V43"/>
  <c r="X43"/>
  <c r="Z43"/>
  <c r="AD43"/>
  <c r="AF43"/>
  <c r="AH43"/>
  <c r="F44"/>
  <c r="H44"/>
  <c r="J44"/>
  <c r="N44"/>
  <c r="P44"/>
  <c r="R44"/>
  <c r="V44"/>
  <c r="X44"/>
  <c r="Z44"/>
  <c r="AD44"/>
  <c r="AF44"/>
  <c r="AH44"/>
  <c r="F45"/>
  <c r="H45"/>
  <c r="J45"/>
  <c r="N45"/>
  <c r="P45"/>
  <c r="R45"/>
  <c r="V45"/>
  <c r="X45"/>
  <c r="Z45"/>
  <c r="AD45"/>
  <c r="AF45"/>
  <c r="AH45"/>
  <c r="F46"/>
  <c r="H46"/>
  <c r="J46"/>
  <c r="N46"/>
  <c r="P46"/>
  <c r="R46"/>
  <c r="V46"/>
  <c r="X46"/>
  <c r="Z46"/>
  <c r="AD46"/>
  <c r="AF46"/>
  <c r="AH46"/>
  <c r="F47"/>
  <c r="H47"/>
  <c r="J47"/>
  <c r="N47"/>
  <c r="P47"/>
  <c r="R47"/>
  <c r="V47"/>
  <c r="X47"/>
  <c r="Z47"/>
  <c r="AD47"/>
  <c r="AF47"/>
  <c r="AH47"/>
  <c r="F48"/>
  <c r="H48"/>
  <c r="J48"/>
  <c r="N48"/>
  <c r="P48"/>
  <c r="R48"/>
  <c r="V48"/>
  <c r="X48"/>
  <c r="Z48"/>
  <c r="AD48"/>
  <c r="AF48"/>
  <c r="AH48"/>
  <c r="F49"/>
  <c r="H49"/>
  <c r="J49"/>
  <c r="N49"/>
  <c r="P49"/>
  <c r="R49"/>
  <c r="V49"/>
  <c r="X49"/>
  <c r="Z49"/>
  <c r="AD49"/>
  <c r="AF49"/>
  <c r="AH49"/>
  <c r="F50"/>
  <c r="H50"/>
  <c r="J50"/>
  <c r="N50"/>
  <c r="P50"/>
  <c r="R50"/>
  <c r="V50"/>
  <c r="X50"/>
  <c r="Z50"/>
  <c r="AD50"/>
  <c r="AF50"/>
  <c r="AH50"/>
  <c r="F51"/>
  <c r="H51"/>
  <c r="J51"/>
  <c r="N51"/>
  <c r="P51"/>
  <c r="R51"/>
  <c r="V51"/>
  <c r="X51"/>
  <c r="Z51"/>
  <c r="AD51"/>
  <c r="AF51"/>
  <c r="AH51"/>
  <c r="F52"/>
  <c r="H52"/>
  <c r="J52"/>
  <c r="N52"/>
  <c r="P52"/>
  <c r="R52"/>
  <c r="V52"/>
  <c r="X52"/>
  <c r="Z52"/>
  <c r="AD52"/>
  <c r="AF52"/>
  <c r="AH52"/>
  <c r="F53"/>
  <c r="H53"/>
  <c r="J53"/>
  <c r="N53"/>
  <c r="P53"/>
  <c r="R53"/>
  <c r="V53"/>
  <c r="X53"/>
  <c r="Z53"/>
  <c r="AD53"/>
  <c r="AF53"/>
  <c r="AH53"/>
  <c r="F54"/>
  <c r="H54"/>
  <c r="J54"/>
  <c r="N54"/>
  <c r="P54"/>
  <c r="R54"/>
  <c r="V54"/>
  <c r="X54"/>
  <c r="Z54"/>
  <c r="AD54"/>
  <c r="AF54"/>
  <c r="AH54"/>
  <c r="F55"/>
  <c r="H55"/>
  <c r="J55"/>
  <c r="N55"/>
  <c r="P55"/>
  <c r="R55"/>
  <c r="V55"/>
  <c r="X55"/>
  <c r="Z55"/>
  <c r="AD55"/>
  <c r="AF55"/>
  <c r="AH55"/>
  <c r="F56"/>
  <c r="H56"/>
  <c r="J56"/>
  <c r="N56"/>
  <c r="P56"/>
  <c r="R56"/>
  <c r="V56"/>
  <c r="X56"/>
  <c r="Z56"/>
  <c r="AD56"/>
  <c r="AF56"/>
  <c r="AH56"/>
  <c r="F57"/>
  <c r="H57"/>
  <c r="J57"/>
  <c r="N57"/>
  <c r="P57"/>
  <c r="R57"/>
  <c r="V57"/>
  <c r="X57"/>
  <c r="Z57"/>
  <c r="AD57"/>
  <c r="AF57"/>
  <c r="AH57"/>
  <c r="F58"/>
  <c r="H58"/>
  <c r="J58"/>
  <c r="N58"/>
  <c r="P58"/>
  <c r="R58"/>
  <c r="V58"/>
  <c r="X58"/>
  <c r="Z58"/>
  <c r="AD58"/>
  <c r="AF58"/>
  <c r="AH58"/>
  <c r="F59"/>
  <c r="H59"/>
  <c r="J59"/>
  <c r="N59"/>
  <c r="P59"/>
  <c r="R59"/>
  <c r="V59"/>
  <c r="X59"/>
  <c r="Z59"/>
  <c r="AD59"/>
  <c r="AF59"/>
  <c r="AH59"/>
  <c r="F60"/>
  <c r="H60"/>
  <c r="J60"/>
  <c r="N60"/>
  <c r="P60"/>
  <c r="R60"/>
  <c r="V60"/>
  <c r="X60"/>
  <c r="Z60"/>
  <c r="AD60"/>
  <c r="AF60"/>
  <c r="AH60"/>
  <c r="F61"/>
  <c r="H61"/>
  <c r="J61"/>
  <c r="N61"/>
  <c r="P61"/>
  <c r="R61"/>
  <c r="V61"/>
  <c r="X61"/>
  <c r="Z61"/>
  <c r="AD61"/>
  <c r="AF61"/>
  <c r="AH61"/>
  <c r="F62"/>
  <c r="H62"/>
  <c r="J62"/>
  <c r="N62"/>
  <c r="P62"/>
  <c r="R62"/>
  <c r="V62"/>
  <c r="X62"/>
  <c r="Z62"/>
  <c r="AD62"/>
  <c r="AF62"/>
  <c r="AH62"/>
  <c r="F63"/>
  <c r="H63"/>
  <c r="J63"/>
  <c r="N63"/>
  <c r="P63"/>
  <c r="R63"/>
  <c r="V63"/>
  <c r="X63"/>
  <c r="Z63"/>
  <c r="AD63"/>
  <c r="AF63"/>
  <c r="AH63"/>
  <c r="F64"/>
  <c r="H64"/>
  <c r="J64"/>
  <c r="N64"/>
  <c r="P64"/>
  <c r="R64"/>
  <c r="V64"/>
  <c r="X64"/>
  <c r="Z64"/>
  <c r="AD64"/>
  <c r="AF64"/>
  <c r="AH64"/>
  <c r="F65"/>
  <c r="H65"/>
  <c r="J65"/>
  <c r="N65"/>
  <c r="P65"/>
  <c r="R65"/>
  <c r="V65"/>
  <c r="X65"/>
  <c r="Z65"/>
  <c r="AD65"/>
  <c r="AF65"/>
  <c r="AH65"/>
  <c r="F66"/>
  <c r="H66"/>
  <c r="J66"/>
  <c r="N66"/>
  <c r="P66"/>
  <c r="R66"/>
  <c r="V66"/>
  <c r="X66"/>
  <c r="Z66"/>
  <c r="AD66"/>
  <c r="AF66"/>
  <c r="AH66"/>
  <c r="F67"/>
  <c r="H67"/>
  <c r="J67"/>
  <c r="N67"/>
  <c r="P67"/>
  <c r="R67"/>
  <c r="V67"/>
  <c r="X67"/>
  <c r="Z67"/>
  <c r="AD67"/>
  <c r="AF67"/>
  <c r="AH67"/>
  <c r="F68"/>
  <c r="H68"/>
  <c r="J68"/>
  <c r="N68"/>
  <c r="P68"/>
  <c r="R68"/>
  <c r="V68"/>
  <c r="X68"/>
  <c r="Z68"/>
  <c r="AD68"/>
  <c r="AF68"/>
  <c r="AH68"/>
  <c r="F69"/>
  <c r="H69"/>
  <c r="J69"/>
  <c r="N69"/>
  <c r="P69"/>
  <c r="R69"/>
  <c r="V69"/>
  <c r="X69"/>
  <c r="Z69"/>
  <c r="AD69"/>
  <c r="AF69"/>
  <c r="AH69"/>
  <c r="F70"/>
  <c r="H70"/>
  <c r="J70"/>
  <c r="N70"/>
  <c r="P70"/>
  <c r="R70"/>
  <c r="V70"/>
  <c r="X70"/>
  <c r="Z70"/>
  <c r="AD70"/>
  <c r="AF70"/>
  <c r="AH70"/>
  <c r="F71"/>
  <c r="H71"/>
  <c r="J71"/>
  <c r="N71"/>
  <c r="P71"/>
  <c r="R71"/>
  <c r="V71"/>
  <c r="X71"/>
  <c r="Z71"/>
  <c r="AD71"/>
  <c r="AF71"/>
  <c r="AH71"/>
  <c r="F72"/>
  <c r="H72"/>
  <c r="J72"/>
  <c r="N72"/>
  <c r="P72"/>
  <c r="R72"/>
  <c r="V72"/>
  <c r="X72"/>
  <c r="Z72"/>
  <c r="AD72"/>
  <c r="AF72"/>
  <c r="AH72"/>
  <c r="F73"/>
  <c r="H73"/>
  <c r="J73"/>
  <c r="N73"/>
  <c r="P73"/>
  <c r="R73"/>
  <c r="V73"/>
  <c r="X73"/>
  <c r="Z73"/>
  <c r="AD73"/>
  <c r="AF73"/>
  <c r="AH73"/>
  <c r="F74"/>
  <c r="H74"/>
  <c r="J74"/>
  <c r="N74"/>
  <c r="P74"/>
  <c r="R74"/>
  <c r="V74"/>
  <c r="X74"/>
  <c r="Z74"/>
  <c r="AD74"/>
  <c r="AF74"/>
  <c r="AH74"/>
  <c r="F75"/>
  <c r="H75"/>
  <c r="J75"/>
  <c r="N75"/>
  <c r="P75"/>
  <c r="R75"/>
  <c r="V75"/>
  <c r="X75"/>
  <c r="Z75"/>
  <c r="AD75"/>
  <c r="AF75"/>
  <c r="AH75"/>
  <c r="F76"/>
  <c r="H76"/>
  <c r="J76"/>
  <c r="N76"/>
  <c r="P76"/>
  <c r="R76"/>
  <c r="V76"/>
  <c r="X76"/>
  <c r="Z76"/>
  <c r="AD76"/>
  <c r="AF76"/>
  <c r="AH76"/>
  <c r="F77"/>
  <c r="H77"/>
  <c r="J77"/>
  <c r="N77"/>
  <c r="P77"/>
  <c r="R77"/>
  <c r="V77"/>
  <c r="X77"/>
  <c r="Z77"/>
  <c r="AD77"/>
  <c r="AF77"/>
  <c r="AH77"/>
  <c r="F78"/>
  <c r="H78"/>
  <c r="J78"/>
  <c r="N78"/>
  <c r="P78"/>
  <c r="R78"/>
  <c r="V78"/>
  <c r="X78"/>
  <c r="Z78"/>
  <c r="AD78"/>
  <c r="AF78"/>
  <c r="AH78"/>
  <c r="F79"/>
  <c r="H79"/>
  <c r="J79"/>
  <c r="N79"/>
  <c r="P79"/>
  <c r="R79"/>
  <c r="V79"/>
  <c r="X79"/>
  <c r="Z79"/>
  <c r="AD79"/>
  <c r="AF79"/>
  <c r="AH79"/>
  <c r="F80"/>
  <c r="H80"/>
  <c r="J80"/>
  <c r="N80"/>
  <c r="P80"/>
  <c r="R80"/>
  <c r="V80"/>
  <c r="X80"/>
  <c r="Z80"/>
  <c r="AD80"/>
  <c r="AF80"/>
  <c r="AH80"/>
  <c r="F81"/>
  <c r="H81"/>
  <c r="J81"/>
  <c r="N81"/>
  <c r="P81"/>
  <c r="R81"/>
  <c r="V81"/>
  <c r="X81"/>
  <c r="Z81"/>
  <c r="AD81"/>
  <c r="AF81"/>
  <c r="AH81"/>
  <c r="F82"/>
  <c r="H82"/>
  <c r="J82"/>
  <c r="N82"/>
  <c r="P82"/>
  <c r="R82"/>
  <c r="V82"/>
  <c r="X82"/>
  <c r="Z82"/>
  <c r="AD82"/>
  <c r="AF82"/>
  <c r="AH82"/>
  <c r="F83"/>
  <c r="H83"/>
  <c r="J83"/>
  <c r="N83"/>
  <c r="P83"/>
  <c r="R83"/>
  <c r="V83"/>
  <c r="X83"/>
  <c r="Z83"/>
  <c r="AD83"/>
  <c r="AF83"/>
  <c r="AH83"/>
  <c r="F84"/>
  <c r="H84"/>
  <c r="J84"/>
  <c r="N84"/>
  <c r="P84"/>
  <c r="R84"/>
  <c r="V84"/>
  <c r="X84"/>
  <c r="Z84"/>
  <c r="AD84"/>
  <c r="AF84"/>
  <c r="AH84"/>
  <c r="F85"/>
  <c r="H85"/>
  <c r="J85"/>
  <c r="N85"/>
  <c r="P85"/>
  <c r="R85"/>
  <c r="V85"/>
  <c r="X85"/>
  <c r="Z85"/>
  <c r="AD85"/>
  <c r="AF85"/>
  <c r="AH85"/>
  <c r="F86"/>
  <c r="H86"/>
  <c r="J86"/>
  <c r="N86"/>
  <c r="P86"/>
  <c r="R86"/>
  <c r="V86"/>
  <c r="X86"/>
  <c r="Z86"/>
  <c r="AD86"/>
  <c r="AF86"/>
  <c r="AH86"/>
  <c r="F87"/>
  <c r="H87"/>
  <c r="J87"/>
  <c r="N87"/>
  <c r="P87"/>
  <c r="R87"/>
  <c r="V87"/>
  <c r="X87"/>
  <c r="Z87"/>
  <c r="AD87"/>
  <c r="AF87"/>
  <c r="AH87"/>
  <c r="F88"/>
  <c r="H88"/>
  <c r="J88"/>
  <c r="N88"/>
  <c r="P88"/>
  <c r="R88"/>
  <c r="V88"/>
  <c r="X88"/>
  <c r="Z88"/>
  <c r="AD88"/>
  <c r="AF88"/>
  <c r="AH88"/>
  <c r="F89"/>
  <c r="H89"/>
  <c r="J89"/>
  <c r="N89"/>
  <c r="P89"/>
  <c r="R89"/>
  <c r="V89"/>
  <c r="X89"/>
  <c r="Z89"/>
  <c r="AD89"/>
  <c r="AF89"/>
  <c r="AH89"/>
  <c r="F90"/>
  <c r="H90"/>
  <c r="J90"/>
  <c r="N90"/>
  <c r="P90"/>
  <c r="R90"/>
  <c r="V90"/>
  <c r="X90"/>
  <c r="Z90"/>
  <c r="AD90"/>
  <c r="AF90"/>
  <c r="AH90"/>
  <c r="F91"/>
  <c r="H91"/>
  <c r="J91"/>
  <c r="N91"/>
  <c r="P91"/>
  <c r="R91"/>
  <c r="V91"/>
  <c r="X91"/>
  <c r="Z91"/>
  <c r="AD91"/>
  <c r="AF91"/>
  <c r="AH91"/>
  <c r="F92"/>
  <c r="H92"/>
  <c r="J92"/>
  <c r="N92"/>
  <c r="P92"/>
  <c r="R92"/>
  <c r="V92"/>
  <c r="X92"/>
  <c r="Z92"/>
  <c r="AD92"/>
  <c r="AF92"/>
  <c r="AH92"/>
  <c r="F93"/>
  <c r="H93"/>
  <c r="J93"/>
  <c r="N93"/>
  <c r="P93"/>
  <c r="R93"/>
  <c r="V93"/>
  <c r="X93"/>
  <c r="Z93"/>
  <c r="AD93"/>
  <c r="AF93"/>
  <c r="AH93"/>
  <c r="F94"/>
  <c r="H94"/>
  <c r="J94"/>
  <c r="N94"/>
  <c r="P94"/>
  <c r="R94"/>
  <c r="V94"/>
  <c r="X94"/>
  <c r="Z94"/>
  <c r="AD94"/>
  <c r="AF94"/>
  <c r="AH94"/>
  <c r="F95"/>
  <c r="H95"/>
  <c r="J95"/>
  <c r="N95"/>
  <c r="P95"/>
  <c r="R95"/>
  <c r="V95"/>
  <c r="X95"/>
  <c r="Z95"/>
  <c r="AD95"/>
  <c r="AF95"/>
  <c r="AH95"/>
  <c r="F96"/>
  <c r="H96"/>
  <c r="J96"/>
  <c r="N96"/>
  <c r="P96"/>
  <c r="R96"/>
  <c r="V96"/>
  <c r="X96"/>
  <c r="Z96"/>
  <c r="AD96"/>
  <c r="AF96"/>
  <c r="AH96"/>
  <c r="F97"/>
  <c r="H97"/>
  <c r="J97"/>
  <c r="N97"/>
  <c r="P97"/>
  <c r="R97"/>
  <c r="V97"/>
  <c r="X97"/>
  <c r="Z97"/>
  <c r="AD97"/>
  <c r="AF97"/>
  <c r="AH97"/>
  <c r="F98"/>
  <c r="H98"/>
  <c r="J98"/>
  <c r="N98"/>
  <c r="P98"/>
  <c r="R98"/>
  <c r="V98"/>
  <c r="X98"/>
  <c r="Z98"/>
  <c r="AD98"/>
  <c r="AF98"/>
  <c r="AH98"/>
  <c r="F99"/>
  <c r="H99"/>
  <c r="J99"/>
  <c r="N99"/>
  <c r="P99"/>
  <c r="R99"/>
  <c r="V99"/>
  <c r="X99"/>
  <c r="Z99"/>
  <c r="AD99"/>
  <c r="AF99"/>
  <c r="AH99"/>
  <c r="F100"/>
  <c r="H100"/>
  <c r="J100"/>
  <c r="N100"/>
  <c r="P100"/>
  <c r="R100"/>
  <c r="V100"/>
  <c r="X100"/>
  <c r="Z100"/>
  <c r="AD100"/>
  <c r="AF100"/>
  <c r="AH100"/>
  <c r="F101"/>
  <c r="H101"/>
  <c r="J101"/>
  <c r="N101"/>
  <c r="P101"/>
  <c r="R101"/>
  <c r="V101"/>
  <c r="X101"/>
  <c r="Z101"/>
  <c r="AD101"/>
  <c r="AF101"/>
  <c r="AH101"/>
  <c r="F102"/>
  <c r="H102"/>
  <c r="J102"/>
  <c r="N102"/>
  <c r="P102"/>
  <c r="R102"/>
  <c r="V102"/>
  <c r="X102"/>
  <c r="Z102"/>
  <c r="AD102"/>
  <c r="AF102"/>
  <c r="AH102"/>
  <c r="F103"/>
  <c r="H103"/>
  <c r="J103"/>
  <c r="N103"/>
  <c r="P103"/>
  <c r="R103"/>
  <c r="V103"/>
  <c r="X103"/>
  <c r="Z103"/>
  <c r="AD103"/>
  <c r="AF103"/>
  <c r="AH103"/>
  <c r="F104"/>
  <c r="H104"/>
  <c r="J104"/>
  <c r="N104"/>
  <c r="P104"/>
  <c r="R104"/>
  <c r="V104"/>
  <c r="X104"/>
  <c r="Z104"/>
  <c r="AD104"/>
  <c r="AF104"/>
  <c r="AH104"/>
  <c r="F105"/>
  <c r="H105"/>
  <c r="J105"/>
  <c r="N105"/>
  <c r="P105"/>
  <c r="R105"/>
  <c r="V105"/>
  <c r="X105"/>
  <c r="Z105"/>
  <c r="AD105"/>
  <c r="AF105"/>
  <c r="AH105"/>
  <c r="F106"/>
  <c r="H106"/>
  <c r="J106"/>
  <c r="N106"/>
  <c r="P106"/>
  <c r="R106"/>
  <c r="V106"/>
  <c r="X106"/>
  <c r="Z106"/>
  <c r="AD106"/>
  <c r="AF106"/>
  <c r="AH106"/>
  <c r="F107"/>
  <c r="H107"/>
  <c r="J107"/>
  <c r="N107"/>
  <c r="P107"/>
  <c r="R107"/>
  <c r="V107"/>
  <c r="X107"/>
  <c r="Z107"/>
  <c r="AD107"/>
  <c r="AF107"/>
  <c r="AH107"/>
  <c r="F108"/>
  <c r="H108"/>
  <c r="J108"/>
  <c r="N108"/>
  <c r="P108"/>
  <c r="R108"/>
  <c r="V108"/>
  <c r="X108"/>
  <c r="Z108"/>
  <c r="AD108"/>
  <c r="AF108"/>
  <c r="AH108"/>
  <c r="F109"/>
  <c r="H109"/>
  <c r="J109"/>
  <c r="N109"/>
  <c r="P109"/>
  <c r="R109"/>
  <c r="V109"/>
  <c r="X109"/>
  <c r="Z109"/>
  <c r="AD109"/>
  <c r="AF109"/>
  <c r="AH109"/>
  <c r="F110"/>
  <c r="H110"/>
  <c r="J110"/>
  <c r="N110"/>
  <c r="P110"/>
  <c r="R110"/>
  <c r="V110"/>
  <c r="X110"/>
  <c r="Z110"/>
  <c r="AD110"/>
  <c r="AF110"/>
  <c r="AH110"/>
  <c r="F111"/>
  <c r="H111"/>
  <c r="J111"/>
  <c r="N111"/>
  <c r="P111"/>
  <c r="R111"/>
  <c r="V111"/>
  <c r="X111"/>
  <c r="Z111"/>
  <c r="AD111"/>
  <c r="AF111"/>
  <c r="AH111"/>
  <c r="F112"/>
  <c r="H112"/>
  <c r="J112"/>
  <c r="N112"/>
  <c r="P112"/>
  <c r="R112"/>
  <c r="V112"/>
  <c r="X112"/>
  <c r="Z112"/>
  <c r="AD112"/>
  <c r="AF112"/>
  <c r="AH112"/>
  <c r="F113"/>
  <c r="H113"/>
  <c r="J113"/>
  <c r="N113"/>
  <c r="P113"/>
  <c r="R113"/>
  <c r="V113"/>
  <c r="X113"/>
  <c r="Z113"/>
  <c r="AD113"/>
  <c r="AF113"/>
  <c r="AH113"/>
  <c r="AH11"/>
  <c r="AF11"/>
  <c r="AD11"/>
  <c r="Z11"/>
  <c r="X11"/>
  <c r="V11"/>
  <c r="R11"/>
  <c r="P11"/>
  <c r="N11"/>
  <c r="J11"/>
  <c r="H11"/>
  <c r="AB36" l="1"/>
  <c r="T41"/>
  <c r="AJ111"/>
  <c r="AJ107"/>
  <c r="T86"/>
  <c r="T57"/>
  <c r="AB40"/>
  <c r="T36"/>
  <c r="T35"/>
  <c r="AJ26"/>
  <c r="AJ18"/>
  <c r="T18"/>
  <c r="T12"/>
  <c r="AJ94"/>
  <c r="AB72"/>
  <c r="AB55"/>
  <c r="AB35"/>
  <c r="AJ20"/>
  <c r="AJ72"/>
  <c r="T72"/>
  <c r="AJ55"/>
  <c r="T55"/>
  <c r="AJ104"/>
  <c r="AB102"/>
  <c r="T92"/>
  <c r="T88"/>
  <c r="AB80"/>
  <c r="AJ64"/>
  <c r="AB45"/>
  <c r="AJ38"/>
  <c r="AJ31"/>
  <c r="AB24"/>
  <c r="AJ14"/>
  <c r="AJ113"/>
  <c r="T113"/>
  <c r="AJ102"/>
  <c r="T102"/>
  <c r="AJ100"/>
  <c r="T100"/>
  <c r="AB88"/>
  <c r="AJ80"/>
  <c r="T80"/>
  <c r="T51"/>
  <c r="AJ45"/>
  <c r="T45"/>
  <c r="AJ24"/>
  <c r="T24"/>
  <c r="T22"/>
  <c r="AB18"/>
  <c r="AB113" i="72"/>
  <c r="L113"/>
  <c r="L112"/>
  <c r="AB111"/>
  <c r="L111"/>
  <c r="AB110"/>
  <c r="L110"/>
  <c r="AB108"/>
  <c r="L108"/>
  <c r="L107"/>
  <c r="L105"/>
  <c r="AB104"/>
  <c r="L104"/>
  <c r="T36"/>
  <c r="L85"/>
  <c r="L62"/>
  <c r="AB36"/>
  <c r="AJ112"/>
  <c r="AJ109"/>
  <c r="T109"/>
  <c r="AJ106"/>
  <c r="T106"/>
  <c r="AJ105"/>
  <c r="T103"/>
  <c r="AJ101"/>
  <c r="AB101"/>
  <c r="L101"/>
  <c r="AB64"/>
  <c r="T64"/>
  <c r="L64"/>
  <c r="AJ63"/>
  <c r="AB63"/>
  <c r="L57"/>
  <c r="AJ54"/>
  <c r="AB54"/>
  <c r="AC54"/>
  <c r="T54"/>
  <c r="L54"/>
  <c r="AJ52"/>
  <c r="AB52"/>
  <c r="T52"/>
  <c r="L52"/>
  <c r="AJ50"/>
  <c r="AB50"/>
  <c r="T50"/>
  <c r="L50"/>
  <c r="AJ48"/>
  <c r="AB48"/>
  <c r="T48"/>
  <c r="L48"/>
  <c r="AJ46"/>
  <c r="AB46"/>
  <c r="T46"/>
  <c r="L46"/>
  <c r="AJ44"/>
  <c r="AB44"/>
  <c r="T44"/>
  <c r="L44"/>
  <c r="AJ42"/>
  <c r="AB42"/>
  <c r="T42"/>
  <c r="L42"/>
  <c r="AC64"/>
  <c r="U64"/>
  <c r="M64"/>
  <c r="AK63"/>
  <c r="AC63"/>
  <c r="AB103"/>
  <c r="L100"/>
  <c r="L94"/>
  <c r="L87"/>
  <c r="AB82"/>
  <c r="T82"/>
  <c r="L82"/>
  <c r="T80"/>
  <c r="L80"/>
  <c r="AJ71"/>
  <c r="AB71"/>
  <c r="T71"/>
  <c r="L71"/>
  <c r="AJ69"/>
  <c r="AB69"/>
  <c r="T69"/>
  <c r="L69"/>
  <c r="AJ67"/>
  <c r="AB67"/>
  <c r="T67"/>
  <c r="L67"/>
  <c r="AJ65"/>
  <c r="AB65"/>
  <c r="T65"/>
  <c r="L65"/>
  <c r="U63"/>
  <c r="L60"/>
  <c r="L25"/>
  <c r="AB18"/>
  <c r="T18"/>
  <c r="L18"/>
  <c r="AJ16"/>
  <c r="AB16"/>
  <c r="T16"/>
  <c r="L16"/>
  <c r="L98"/>
  <c r="L90"/>
  <c r="AJ40"/>
  <c r="AB40"/>
  <c r="T40"/>
  <c r="L40"/>
  <c r="AJ38"/>
  <c r="AB38"/>
  <c r="T38"/>
  <c r="L38"/>
  <c r="AJ36"/>
  <c r="L36"/>
  <c r="AJ34"/>
  <c r="AB34"/>
  <c r="T34"/>
  <c r="L34"/>
  <c r="AJ32"/>
  <c r="AB32"/>
  <c r="T32"/>
  <c r="L32"/>
  <c r="AJ30"/>
  <c r="AB30"/>
  <c r="T30"/>
  <c r="L30"/>
  <c r="AJ28"/>
  <c r="AB28"/>
  <c r="T28"/>
  <c r="L28"/>
  <c r="L22"/>
  <c r="L15"/>
  <c r="AJ14"/>
  <c r="AB14"/>
  <c r="AJ13"/>
  <c r="AB13"/>
  <c r="T13"/>
  <c r="L13"/>
  <c r="AJ12"/>
  <c r="AB12"/>
  <c r="T12"/>
  <c r="L12"/>
  <c r="T105"/>
  <c r="T101"/>
  <c r="AJ99"/>
  <c r="AB99"/>
  <c r="T99"/>
  <c r="L99"/>
  <c r="AJ97"/>
  <c r="AB97"/>
  <c r="T97"/>
  <c r="L97"/>
  <c r="AJ95"/>
  <c r="AB95"/>
  <c r="T95"/>
  <c r="L95"/>
  <c r="AJ93"/>
  <c r="AB93"/>
  <c r="T93"/>
  <c r="L93"/>
  <c r="L91"/>
  <c r="L89"/>
  <c r="T88"/>
  <c r="L88"/>
  <c r="L86"/>
  <c r="AB84"/>
  <c r="T84"/>
  <c r="L84"/>
  <c r="AB78"/>
  <c r="T78"/>
  <c r="L78"/>
  <c r="AJ76"/>
  <c r="AB76"/>
  <c r="T76"/>
  <c r="L76"/>
  <c r="AJ74"/>
  <c r="AB74"/>
  <c r="T74"/>
  <c r="L74"/>
  <c r="AJ72"/>
  <c r="AB72"/>
  <c r="T72"/>
  <c r="L72"/>
  <c r="AJ70"/>
  <c r="AB70"/>
  <c r="T70"/>
  <c r="L70"/>
  <c r="AJ68"/>
  <c r="AB68"/>
  <c r="T68"/>
  <c r="L68"/>
  <c r="AJ66"/>
  <c r="AB66"/>
  <c r="T66"/>
  <c r="L66"/>
  <c r="AJ64"/>
  <c r="AK64"/>
  <c r="L63"/>
  <c r="L61"/>
  <c r="L59"/>
  <c r="T58"/>
  <c r="L58"/>
  <c r="AB56"/>
  <c r="T56"/>
  <c r="L56"/>
  <c r="T55"/>
  <c r="L55"/>
  <c r="AB33"/>
  <c r="T33"/>
  <c r="L33"/>
  <c r="AJ31"/>
  <c r="AB31"/>
  <c r="T31"/>
  <c r="L31"/>
  <c r="AJ29"/>
  <c r="AB29"/>
  <c r="T29"/>
  <c r="L29"/>
  <c r="AJ27"/>
  <c r="AB27"/>
  <c r="T27"/>
  <c r="L27"/>
  <c r="T26"/>
  <c r="L26"/>
  <c r="L24"/>
  <c r="T23"/>
  <c r="L23"/>
  <c r="L21"/>
  <c r="T20"/>
  <c r="L20"/>
  <c r="AB15"/>
  <c r="L14"/>
  <c r="AJ107"/>
  <c r="AJ102"/>
  <c r="T102"/>
  <c r="L102"/>
  <c r="AJ100"/>
  <c r="AB100"/>
  <c r="T100"/>
  <c r="AJ98"/>
  <c r="AB98"/>
  <c r="T98"/>
  <c r="AJ96"/>
  <c r="AB96"/>
  <c r="T96"/>
  <c r="L96"/>
  <c r="AJ94"/>
  <c r="AB94"/>
  <c r="T94"/>
  <c r="L92"/>
  <c r="T104" i="59"/>
  <c r="T103"/>
  <c r="AB100"/>
  <c r="AB96"/>
  <c r="T94"/>
  <c r="AJ92"/>
  <c r="AB90"/>
  <c r="AJ82"/>
  <c r="T82"/>
  <c r="AB75"/>
  <c r="L75"/>
  <c r="AB74"/>
  <c r="T68"/>
  <c r="AB62"/>
  <c r="AJ53"/>
  <c r="T53"/>
  <c r="AB49"/>
  <c r="AB47"/>
  <c r="T43"/>
  <c r="AJ33"/>
  <c r="T33"/>
  <c r="AB29"/>
  <c r="T26"/>
  <c r="T20"/>
  <c r="AJ12"/>
  <c r="T96"/>
  <c r="AJ86"/>
  <c r="AB82"/>
  <c r="AJ75"/>
  <c r="T75"/>
  <c r="AL75" s="1"/>
  <c r="AJ74"/>
  <c r="T74"/>
  <c r="AJ62"/>
  <c r="T62"/>
  <c r="AJ47"/>
  <c r="T47"/>
  <c r="AB43"/>
  <c r="T40"/>
  <c r="AB33"/>
  <c r="AJ29"/>
  <c r="T29"/>
  <c r="AJ22"/>
  <c r="AJ16"/>
  <c r="T16"/>
  <c r="T15" i="72"/>
  <c r="T14"/>
  <c r="AC112"/>
  <c r="AC109"/>
  <c r="M109"/>
  <c r="AK107"/>
  <c r="U107"/>
  <c r="M103"/>
  <c r="AC102"/>
  <c r="U102"/>
  <c r="M102"/>
  <c r="AK101"/>
  <c r="AK100"/>
  <c r="AC100"/>
  <c r="U100"/>
  <c r="M100"/>
  <c r="AK98"/>
  <c r="AC98"/>
  <c r="U98"/>
  <c r="M98"/>
  <c r="AK96"/>
  <c r="AC96"/>
  <c r="U96"/>
  <c r="M96"/>
  <c r="AK94"/>
  <c r="AC94"/>
  <c r="U94"/>
  <c r="M94"/>
  <c r="AK113"/>
  <c r="U113"/>
  <c r="U112"/>
  <c r="AK111"/>
  <c r="U111"/>
  <c r="AK110"/>
  <c r="U110"/>
  <c r="AK108"/>
  <c r="U108"/>
  <c r="AC107"/>
  <c r="AC106"/>
  <c r="M106"/>
  <c r="AC105"/>
  <c r="U105"/>
  <c r="AK104"/>
  <c r="U104"/>
  <c r="AK103"/>
  <c r="U101"/>
  <c r="M101"/>
  <c r="AK99"/>
  <c r="AC99"/>
  <c r="U99"/>
  <c r="M99"/>
  <c r="AK97"/>
  <c r="AC97"/>
  <c r="U97"/>
  <c r="M97"/>
  <c r="AK95"/>
  <c r="AC95"/>
  <c r="U95"/>
  <c r="M95"/>
  <c r="AK93"/>
  <c r="AC93"/>
  <c r="U93"/>
  <c r="M93"/>
  <c r="AJ113"/>
  <c r="T113"/>
  <c r="AB112"/>
  <c r="T112"/>
  <c r="AJ111"/>
  <c r="T111"/>
  <c r="AJ110"/>
  <c r="T110"/>
  <c r="AB109"/>
  <c r="L109"/>
  <c r="AJ108"/>
  <c r="T108"/>
  <c r="AB107"/>
  <c r="T107"/>
  <c r="AB106"/>
  <c r="L106"/>
  <c r="AB105"/>
  <c r="AJ104"/>
  <c r="T104"/>
  <c r="AJ103"/>
  <c r="L103"/>
  <c r="AB102"/>
  <c r="AA113"/>
  <c r="AC113" s="1"/>
  <c r="K113"/>
  <c r="M113" s="1"/>
  <c r="AI112"/>
  <c r="AK112" s="1"/>
  <c r="K112"/>
  <c r="M112" s="1"/>
  <c r="AA111"/>
  <c r="AC111" s="1"/>
  <c r="K111"/>
  <c r="M111" s="1"/>
  <c r="AA110"/>
  <c r="AC110" s="1"/>
  <c r="K110"/>
  <c r="M110" s="1"/>
  <c r="AI109"/>
  <c r="AK109" s="1"/>
  <c r="S109"/>
  <c r="U109" s="1"/>
  <c r="AA108"/>
  <c r="AC108" s="1"/>
  <c r="K108"/>
  <c r="M108" s="1"/>
  <c r="K107"/>
  <c r="M107" s="1"/>
  <c r="AI106"/>
  <c r="AK106" s="1"/>
  <c r="S106"/>
  <c r="U106" s="1"/>
  <c r="AI105"/>
  <c r="AK105" s="1"/>
  <c r="K105"/>
  <c r="M105" s="1"/>
  <c r="AA104"/>
  <c r="AC104" s="1"/>
  <c r="K104"/>
  <c r="M104" s="1"/>
  <c r="AA103"/>
  <c r="AC103" s="1"/>
  <c r="S103"/>
  <c r="U103" s="1"/>
  <c r="AI102"/>
  <c r="AK102" s="1"/>
  <c r="AA101"/>
  <c r="AC101" s="1"/>
  <c r="AJ92"/>
  <c r="AB92"/>
  <c r="T92"/>
  <c r="AK91"/>
  <c r="AC91"/>
  <c r="U91"/>
  <c r="M91"/>
  <c r="AJ90"/>
  <c r="AB90"/>
  <c r="T90"/>
  <c r="AK89"/>
  <c r="AC89"/>
  <c r="U89"/>
  <c r="M89"/>
  <c r="AJ88"/>
  <c r="AB88"/>
  <c r="AK87"/>
  <c r="AC87"/>
  <c r="U87"/>
  <c r="M87"/>
  <c r="AJ86"/>
  <c r="AB86"/>
  <c r="T86"/>
  <c r="AK85"/>
  <c r="AC85"/>
  <c r="U85"/>
  <c r="M85"/>
  <c r="AJ84"/>
  <c r="AK83"/>
  <c r="AC83"/>
  <c r="U83"/>
  <c r="M83"/>
  <c r="AJ82"/>
  <c r="AK81"/>
  <c r="AC81"/>
  <c r="U81"/>
  <c r="M81"/>
  <c r="AJ80"/>
  <c r="AB80"/>
  <c r="AK79"/>
  <c r="AC79"/>
  <c r="U79"/>
  <c r="M79"/>
  <c r="AJ78"/>
  <c r="AK77"/>
  <c r="AC77"/>
  <c r="U77"/>
  <c r="M77"/>
  <c r="AK75"/>
  <c r="AC75"/>
  <c r="U75"/>
  <c r="M75"/>
  <c r="AK73"/>
  <c r="AC73"/>
  <c r="U73"/>
  <c r="M73"/>
  <c r="AK71"/>
  <c r="AC71"/>
  <c r="U71"/>
  <c r="M71"/>
  <c r="AK69"/>
  <c r="AC69"/>
  <c r="U69"/>
  <c r="M69"/>
  <c r="AK67"/>
  <c r="AC67"/>
  <c r="U67"/>
  <c r="M67"/>
  <c r="AK65"/>
  <c r="AC65"/>
  <c r="U65"/>
  <c r="M65"/>
  <c r="AK92"/>
  <c r="AC92"/>
  <c r="U92"/>
  <c r="M92"/>
  <c r="AJ91"/>
  <c r="AB91"/>
  <c r="T91"/>
  <c r="AK90"/>
  <c r="AC90"/>
  <c r="U90"/>
  <c r="M90"/>
  <c r="AJ89"/>
  <c r="AB89"/>
  <c r="T89"/>
  <c r="AK88"/>
  <c r="AC88"/>
  <c r="U88"/>
  <c r="M88"/>
  <c r="AJ87"/>
  <c r="AB87"/>
  <c r="T87"/>
  <c r="AK86"/>
  <c r="AC86"/>
  <c r="U86"/>
  <c r="M86"/>
  <c r="AJ85"/>
  <c r="AB85"/>
  <c r="T85"/>
  <c r="AK84"/>
  <c r="AC84"/>
  <c r="U84"/>
  <c r="M84"/>
  <c r="AJ83"/>
  <c r="AB83"/>
  <c r="T83"/>
  <c r="L83"/>
  <c r="AK82"/>
  <c r="AC82"/>
  <c r="U82"/>
  <c r="M82"/>
  <c r="AJ81"/>
  <c r="AB81"/>
  <c r="T81"/>
  <c r="L81"/>
  <c r="AK80"/>
  <c r="AC80"/>
  <c r="U80"/>
  <c r="M80"/>
  <c r="AJ79"/>
  <c r="AB79"/>
  <c r="T79"/>
  <c r="L79"/>
  <c r="AK78"/>
  <c r="AC78"/>
  <c r="U78"/>
  <c r="M78"/>
  <c r="AJ77"/>
  <c r="AB77"/>
  <c r="T77"/>
  <c r="L77"/>
  <c r="AK76"/>
  <c r="AC76"/>
  <c r="U76"/>
  <c r="M76"/>
  <c r="AJ75"/>
  <c r="AB75"/>
  <c r="T75"/>
  <c r="L75"/>
  <c r="AK74"/>
  <c r="AC74"/>
  <c r="U74"/>
  <c r="M74"/>
  <c r="AJ73"/>
  <c r="AB73"/>
  <c r="T73"/>
  <c r="L73"/>
  <c r="AK72"/>
  <c r="AC72"/>
  <c r="U72"/>
  <c r="M72"/>
  <c r="AK70"/>
  <c r="AC70"/>
  <c r="U70"/>
  <c r="M70"/>
  <c r="AK68"/>
  <c r="AC68"/>
  <c r="U68"/>
  <c r="M68"/>
  <c r="AK66"/>
  <c r="AC66"/>
  <c r="U66"/>
  <c r="M66"/>
  <c r="AK62"/>
  <c r="AC62"/>
  <c r="U62"/>
  <c r="M62"/>
  <c r="AJ61"/>
  <c r="AB61"/>
  <c r="T61"/>
  <c r="AK60"/>
  <c r="AC60"/>
  <c r="U60"/>
  <c r="M60"/>
  <c r="AJ59"/>
  <c r="AB59"/>
  <c r="T59"/>
  <c r="AK58"/>
  <c r="AC58"/>
  <c r="U58"/>
  <c r="M58"/>
  <c r="AJ57"/>
  <c r="AB57"/>
  <c r="T57"/>
  <c r="AK56"/>
  <c r="AC56"/>
  <c r="U56"/>
  <c r="M56"/>
  <c r="AJ55"/>
  <c r="AB55"/>
  <c r="AK54"/>
  <c r="T63"/>
  <c r="M63"/>
  <c r="AJ62"/>
  <c r="AB62"/>
  <c r="T62"/>
  <c r="AK61"/>
  <c r="AC61"/>
  <c r="U61"/>
  <c r="M61"/>
  <c r="AJ60"/>
  <c r="AB60"/>
  <c r="T60"/>
  <c r="AK59"/>
  <c r="AC59"/>
  <c r="U59"/>
  <c r="M59"/>
  <c r="AJ58"/>
  <c r="AB58"/>
  <c r="AK57"/>
  <c r="AC57"/>
  <c r="U57"/>
  <c r="M57"/>
  <c r="AJ56"/>
  <c r="AK55"/>
  <c r="AC55"/>
  <c r="U55"/>
  <c r="M55"/>
  <c r="U54"/>
  <c r="M54"/>
  <c r="AJ53"/>
  <c r="AB53"/>
  <c r="T53"/>
  <c r="L53"/>
  <c r="AK52"/>
  <c r="AC52"/>
  <c r="U52"/>
  <c r="M52"/>
  <c r="AJ51"/>
  <c r="AB51"/>
  <c r="T51"/>
  <c r="L51"/>
  <c r="AK50"/>
  <c r="AC50"/>
  <c r="U50"/>
  <c r="M50"/>
  <c r="AJ49"/>
  <c r="AB49"/>
  <c r="T49"/>
  <c r="L49"/>
  <c r="AK48"/>
  <c r="AC48"/>
  <c r="U48"/>
  <c r="M48"/>
  <c r="AJ47"/>
  <c r="AB47"/>
  <c r="T47"/>
  <c r="L47"/>
  <c r="AK46"/>
  <c r="AC46"/>
  <c r="U46"/>
  <c r="M46"/>
  <c r="AJ45"/>
  <c r="AB45"/>
  <c r="T45"/>
  <c r="L45"/>
  <c r="AK44"/>
  <c r="AC44"/>
  <c r="U44"/>
  <c r="M44"/>
  <c r="AJ43"/>
  <c r="AB43"/>
  <c r="T43"/>
  <c r="L43"/>
  <c r="AK42"/>
  <c r="AC42"/>
  <c r="U42"/>
  <c r="M42"/>
  <c r="AJ41"/>
  <c r="AB41"/>
  <c r="T41"/>
  <c r="L41"/>
  <c r="AK40"/>
  <c r="AC40"/>
  <c r="U40"/>
  <c r="M40"/>
  <c r="AJ39"/>
  <c r="AB39"/>
  <c r="T39"/>
  <c r="L39"/>
  <c r="AK38"/>
  <c r="AC38"/>
  <c r="U38"/>
  <c r="M38"/>
  <c r="AJ37"/>
  <c r="AB37"/>
  <c r="T37"/>
  <c r="L37"/>
  <c r="AK36"/>
  <c r="AC36"/>
  <c r="U36"/>
  <c r="M36"/>
  <c r="AJ35"/>
  <c r="AB35"/>
  <c r="T35"/>
  <c r="L35"/>
  <c r="AK34"/>
  <c r="AC34"/>
  <c r="U34"/>
  <c r="M34"/>
  <c r="AJ33"/>
  <c r="AK32"/>
  <c r="AC32"/>
  <c r="U32"/>
  <c r="M32"/>
  <c r="AK30"/>
  <c r="AC30"/>
  <c r="U30"/>
  <c r="M30"/>
  <c r="AK28"/>
  <c r="AC28"/>
  <c r="U28"/>
  <c r="M28"/>
  <c r="M27"/>
  <c r="AK53"/>
  <c r="AC53"/>
  <c r="U53"/>
  <c r="M53"/>
  <c r="AK51"/>
  <c r="AC51"/>
  <c r="U51"/>
  <c r="M51"/>
  <c r="AK49"/>
  <c r="AC49"/>
  <c r="U49"/>
  <c r="M49"/>
  <c r="AK47"/>
  <c r="AC47"/>
  <c r="U47"/>
  <c r="M47"/>
  <c r="AK45"/>
  <c r="AC45"/>
  <c r="U45"/>
  <c r="M45"/>
  <c r="AK43"/>
  <c r="AC43"/>
  <c r="U43"/>
  <c r="M43"/>
  <c r="AK41"/>
  <c r="AC41"/>
  <c r="U41"/>
  <c r="M41"/>
  <c r="AK39"/>
  <c r="AC39"/>
  <c r="U39"/>
  <c r="M39"/>
  <c r="AK37"/>
  <c r="AC37"/>
  <c r="U37"/>
  <c r="M37"/>
  <c r="AK35"/>
  <c r="AC35"/>
  <c r="U35"/>
  <c r="M35"/>
  <c r="AK33"/>
  <c r="AC33"/>
  <c r="U33"/>
  <c r="M33"/>
  <c r="AK31"/>
  <c r="AC31"/>
  <c r="U31"/>
  <c r="M31"/>
  <c r="AK29"/>
  <c r="AC29"/>
  <c r="U29"/>
  <c r="M29"/>
  <c r="AK27"/>
  <c r="AC27"/>
  <c r="U27"/>
  <c r="AK26"/>
  <c r="AC26"/>
  <c r="U26"/>
  <c r="M26"/>
  <c r="AJ25"/>
  <c r="AB25"/>
  <c r="T25"/>
  <c r="AK24"/>
  <c r="AC24"/>
  <c r="U24"/>
  <c r="M24"/>
  <c r="AJ23"/>
  <c r="AB23"/>
  <c r="AK22"/>
  <c r="AC22"/>
  <c r="U22"/>
  <c r="M22"/>
  <c r="AJ21"/>
  <c r="AB21"/>
  <c r="T21"/>
  <c r="AK20"/>
  <c r="AC20"/>
  <c r="U20"/>
  <c r="M20"/>
  <c r="AJ19"/>
  <c r="AB19"/>
  <c r="T19"/>
  <c r="L19"/>
  <c r="AK18"/>
  <c r="AC18"/>
  <c r="U18"/>
  <c r="M18"/>
  <c r="AJ17"/>
  <c r="AB17"/>
  <c r="T17"/>
  <c r="L17"/>
  <c r="AK16"/>
  <c r="AC16"/>
  <c r="U16"/>
  <c r="M16"/>
  <c r="AJ15"/>
  <c r="AK14"/>
  <c r="AC14"/>
  <c r="U14"/>
  <c r="M14"/>
  <c r="AK12"/>
  <c r="AC12"/>
  <c r="U12"/>
  <c r="M12"/>
  <c r="AJ26"/>
  <c r="AB26"/>
  <c r="AK25"/>
  <c r="AC25"/>
  <c r="U25"/>
  <c r="M25"/>
  <c r="AJ24"/>
  <c r="AB24"/>
  <c r="T24"/>
  <c r="AK23"/>
  <c r="AC23"/>
  <c r="U23"/>
  <c r="M23"/>
  <c r="AJ22"/>
  <c r="AB22"/>
  <c r="T22"/>
  <c r="AK21"/>
  <c r="AC21"/>
  <c r="U21"/>
  <c r="M21"/>
  <c r="AJ20"/>
  <c r="AB20"/>
  <c r="AK19"/>
  <c r="AC19"/>
  <c r="U19"/>
  <c r="M19"/>
  <c r="AJ18"/>
  <c r="AK17"/>
  <c r="AC17"/>
  <c r="U17"/>
  <c r="M17"/>
  <c r="AK15"/>
  <c r="AC15"/>
  <c r="U15"/>
  <c r="M15"/>
  <c r="AK13"/>
  <c r="AC13"/>
  <c r="U13"/>
  <c r="M13"/>
  <c r="AJ112" i="59"/>
  <c r="T112"/>
  <c r="AJ108"/>
  <c r="AJ105"/>
  <c r="AJ103"/>
  <c r="AB101"/>
  <c r="AJ99"/>
  <c r="T99"/>
  <c r="T97"/>
  <c r="AJ96"/>
  <c r="AJ95"/>
  <c r="T95"/>
  <c r="AJ93"/>
  <c r="T93"/>
  <c r="AB87"/>
  <c r="AJ81"/>
  <c r="T81"/>
  <c r="AB79"/>
  <c r="L79"/>
  <c r="AJ73"/>
  <c r="T73"/>
  <c r="AJ65"/>
  <c r="T65"/>
  <c r="AJ61"/>
  <c r="T61"/>
  <c r="AJ60"/>
  <c r="T60"/>
  <c r="AJ59"/>
  <c r="T59"/>
  <c r="AJ56"/>
  <c r="AJ52"/>
  <c r="T52"/>
  <c r="AJ46"/>
  <c r="T46"/>
  <c r="T42"/>
  <c r="AJ39"/>
  <c r="T39"/>
  <c r="AB37"/>
  <c r="AJ32"/>
  <c r="T32"/>
  <c r="AB30"/>
  <c r="AJ28"/>
  <c r="T28"/>
  <c r="AJ27"/>
  <c r="T27"/>
  <c r="AB26"/>
  <c r="AJ25"/>
  <c r="T25"/>
  <c r="AB23"/>
  <c r="T21"/>
  <c r="AJ19"/>
  <c r="T19"/>
  <c r="AB17"/>
  <c r="AJ15"/>
  <c r="AB14"/>
  <c r="AB13"/>
  <c r="L113"/>
  <c r="AB112"/>
  <c r="AB111"/>
  <c r="AJ101"/>
  <c r="T101"/>
  <c r="AB99"/>
  <c r="AB92"/>
  <c r="T91"/>
  <c r="AJ90"/>
  <c r="T90"/>
  <c r="T89"/>
  <c r="AJ88"/>
  <c r="AJ87"/>
  <c r="T87"/>
  <c r="AB86"/>
  <c r="AB81"/>
  <c r="AJ79"/>
  <c r="AJ78"/>
  <c r="T78"/>
  <c r="AJ77"/>
  <c r="AJ76"/>
  <c r="AJ71"/>
  <c r="AJ70"/>
  <c r="AJ69"/>
  <c r="T69"/>
  <c r="AJ68"/>
  <c r="AB65"/>
  <c r="T64"/>
  <c r="AB61"/>
  <c r="L61"/>
  <c r="AB60"/>
  <c r="L59"/>
  <c r="AB56"/>
  <c r="AJ54"/>
  <c r="AB53"/>
  <c r="AB52"/>
  <c r="AJ49"/>
  <c r="T49"/>
  <c r="T44"/>
  <c r="AB41"/>
  <c r="AJ40"/>
  <c r="AJ37"/>
  <c r="T37"/>
  <c r="AJ36"/>
  <c r="AJ35"/>
  <c r="T34"/>
  <c r="L33"/>
  <c r="AB32"/>
  <c r="T31"/>
  <c r="AJ30"/>
  <c r="T30"/>
  <c r="L29"/>
  <c r="AB28"/>
  <c r="L28"/>
  <c r="AB27"/>
  <c r="AB25"/>
  <c r="AB22"/>
  <c r="AB19"/>
  <c r="AJ17"/>
  <c r="T17"/>
  <c r="AB16"/>
  <c r="T14"/>
  <c r="AJ13"/>
  <c r="AB12"/>
  <c r="AJ106"/>
  <c r="AJ91"/>
  <c r="AJ89"/>
  <c r="AJ67"/>
  <c r="AJ63"/>
  <c r="AJ48"/>
  <c r="AJ34"/>
  <c r="AJ21"/>
  <c r="AJ110"/>
  <c r="AJ109"/>
  <c r="AJ98"/>
  <c r="AJ97"/>
  <c r="AJ85"/>
  <c r="AJ84"/>
  <c r="AJ83"/>
  <c r="AJ66"/>
  <c r="AJ58"/>
  <c r="AJ57"/>
  <c r="AJ51"/>
  <c r="AJ50"/>
  <c r="AJ44"/>
  <c r="AJ43"/>
  <c r="AJ42"/>
  <c r="AJ41"/>
  <c r="AJ23"/>
  <c r="AB91"/>
  <c r="AB78"/>
  <c r="AB76"/>
  <c r="AB69"/>
  <c r="AB50"/>
  <c r="AB48"/>
  <c r="AB21"/>
  <c r="AB110"/>
  <c r="AB109"/>
  <c r="AB108"/>
  <c r="AB107"/>
  <c r="AB106"/>
  <c r="AB105"/>
  <c r="AB104"/>
  <c r="AB103"/>
  <c r="AB98"/>
  <c r="AB97"/>
  <c r="AB95"/>
  <c r="AB94"/>
  <c r="AB93"/>
  <c r="AB89"/>
  <c r="AB85"/>
  <c r="AB84"/>
  <c r="AB83"/>
  <c r="AB77"/>
  <c r="AB73"/>
  <c r="AB71"/>
  <c r="AB70"/>
  <c r="AB68"/>
  <c r="AB67"/>
  <c r="AB66"/>
  <c r="AB64"/>
  <c r="AB63"/>
  <c r="AB59"/>
  <c r="AB58"/>
  <c r="AB57"/>
  <c r="AB54"/>
  <c r="AB51"/>
  <c r="AB46"/>
  <c r="AB44"/>
  <c r="AB42"/>
  <c r="AB39"/>
  <c r="AB38"/>
  <c r="AB34"/>
  <c r="AB31"/>
  <c r="AB20"/>
  <c r="AB15"/>
  <c r="AB113"/>
  <c r="T110"/>
  <c r="T109"/>
  <c r="T79"/>
  <c r="T71"/>
  <c r="T70"/>
  <c r="T67"/>
  <c r="T66"/>
  <c r="T63"/>
  <c r="T56"/>
  <c r="T48"/>
  <c r="T23"/>
  <c r="T15"/>
  <c r="T13"/>
  <c r="T77"/>
  <c r="T108"/>
  <c r="T107"/>
  <c r="T106"/>
  <c r="T105"/>
  <c r="T98"/>
  <c r="T85"/>
  <c r="T84"/>
  <c r="T83"/>
  <c r="T76"/>
  <c r="T58"/>
  <c r="T54"/>
  <c r="T50"/>
  <c r="T38"/>
  <c r="L103"/>
  <c r="L106"/>
  <c r="L110"/>
  <c r="L109"/>
  <c r="L98"/>
  <c r="L77"/>
  <c r="L71"/>
  <c r="L70"/>
  <c r="L41"/>
  <c r="L36"/>
  <c r="T111"/>
  <c r="L108"/>
  <c r="L107"/>
  <c r="L105"/>
  <c r="L101"/>
  <c r="L99"/>
  <c r="L97"/>
  <c r="L95"/>
  <c r="L93"/>
  <c r="L91"/>
  <c r="L89"/>
  <c r="L87"/>
  <c r="L85"/>
  <c r="L83"/>
  <c r="L81"/>
  <c r="L78"/>
  <c r="L76"/>
  <c r="L69"/>
  <c r="L67"/>
  <c r="L65"/>
  <c r="L63"/>
  <c r="L37"/>
  <c r="L34"/>
  <c r="L32"/>
  <c r="L30"/>
  <c r="L25"/>
  <c r="L21"/>
  <c r="L19"/>
  <c r="L13"/>
  <c r="L102"/>
  <c r="L74"/>
  <c r="L72"/>
  <c r="L64"/>
  <c r="L57"/>
  <c r="L55"/>
  <c r="L53"/>
  <c r="L51"/>
  <c r="L49"/>
  <c r="L47"/>
  <c r="L45"/>
  <c r="L43"/>
  <c r="L40"/>
  <c r="L38"/>
  <c r="L26"/>
  <c r="L24"/>
  <c r="L22"/>
  <c r="L20"/>
  <c r="L14"/>
  <c r="L12"/>
  <c r="L68"/>
  <c r="L17"/>
  <c r="L112"/>
  <c r="L111"/>
  <c r="L73"/>
  <c r="L54"/>
  <c r="L50"/>
  <c r="L46"/>
  <c r="L42"/>
  <c r="L18"/>
  <c r="L16"/>
  <c r="L104"/>
  <c r="L100"/>
  <c r="L80"/>
  <c r="L66"/>
  <c r="L62"/>
  <c r="L60"/>
  <c r="L58"/>
  <c r="L56"/>
  <c r="L52"/>
  <c r="L48"/>
  <c r="L44"/>
  <c r="L39"/>
  <c r="L35"/>
  <c r="L31"/>
  <c r="L27"/>
  <c r="L23"/>
  <c r="L15"/>
  <c r="L94"/>
  <c r="L90"/>
  <c r="L86"/>
  <c r="L82"/>
  <c r="L96"/>
  <c r="AL96" s="1"/>
  <c r="L92"/>
  <c r="L88"/>
  <c r="L84"/>
  <c r="H12" i="73"/>
  <c r="P12"/>
  <c r="R12"/>
  <c r="H14"/>
  <c r="P14"/>
  <c r="R14"/>
  <c r="H15"/>
  <c r="P15"/>
  <c r="R15"/>
  <c r="H17"/>
  <c r="P17"/>
  <c r="R17"/>
  <c r="H18"/>
  <c r="P18"/>
  <c r="R18"/>
  <c r="H20"/>
  <c r="P20"/>
  <c r="R20"/>
  <c r="H21"/>
  <c r="P21"/>
  <c r="R21"/>
  <c r="H22"/>
  <c r="P22"/>
  <c r="R22"/>
  <c r="H24"/>
  <c r="P24"/>
  <c r="R24"/>
  <c r="H25"/>
  <c r="P25"/>
  <c r="R25"/>
  <c r="H27"/>
  <c r="P27"/>
  <c r="R27"/>
  <c r="H28"/>
  <c r="P28"/>
  <c r="R28"/>
  <c r="H29"/>
  <c r="P29"/>
  <c r="R29"/>
  <c r="H30"/>
  <c r="P30"/>
  <c r="R30"/>
  <c r="H32"/>
  <c r="P32"/>
  <c r="R32"/>
  <c r="H33"/>
  <c r="P33"/>
  <c r="R33"/>
  <c r="H35"/>
  <c r="P35"/>
  <c r="R35"/>
  <c r="H36"/>
  <c r="P36"/>
  <c r="R36"/>
  <c r="H38"/>
  <c r="H39" s="1"/>
  <c r="P38"/>
  <c r="P39" s="1"/>
  <c r="R38"/>
  <c r="R39" s="1"/>
  <c r="H40"/>
  <c r="H41" s="1"/>
  <c r="P40"/>
  <c r="P41" s="1"/>
  <c r="R40"/>
  <c r="R41" s="1"/>
  <c r="H42"/>
  <c r="H43" s="1"/>
  <c r="P42"/>
  <c r="P43" s="1"/>
  <c r="R42"/>
  <c r="R43" s="1"/>
  <c r="H44"/>
  <c r="P44"/>
  <c r="R44"/>
  <c r="H45"/>
  <c r="P45"/>
  <c r="R45"/>
  <c r="H46"/>
  <c r="P46"/>
  <c r="R46"/>
  <c r="H47"/>
  <c r="P47"/>
  <c r="R47"/>
  <c r="H48"/>
  <c r="P48"/>
  <c r="R48"/>
  <c r="H50"/>
  <c r="P50"/>
  <c r="R50"/>
  <c r="H51"/>
  <c r="P51"/>
  <c r="R51"/>
  <c r="H53"/>
  <c r="P53"/>
  <c r="R53"/>
  <c r="H54"/>
  <c r="P54"/>
  <c r="R54"/>
  <c r="H55"/>
  <c r="P55"/>
  <c r="R55"/>
  <c r="H57"/>
  <c r="P57"/>
  <c r="R57"/>
  <c r="H58"/>
  <c r="P58"/>
  <c r="R58"/>
  <c r="H60"/>
  <c r="P60"/>
  <c r="R60"/>
  <c r="H61"/>
  <c r="P61"/>
  <c r="R61"/>
  <c r="H62"/>
  <c r="P62"/>
  <c r="R62"/>
  <c r="H64"/>
  <c r="P64"/>
  <c r="R64"/>
  <c r="H65"/>
  <c r="P65"/>
  <c r="R65"/>
  <c r="H67"/>
  <c r="P67"/>
  <c r="R67"/>
  <c r="H68"/>
  <c r="P68"/>
  <c r="R68"/>
  <c r="H70"/>
  <c r="P70"/>
  <c r="R70"/>
  <c r="H71"/>
  <c r="P71"/>
  <c r="R71"/>
  <c r="H72"/>
  <c r="P72"/>
  <c r="R72"/>
  <c r="H73"/>
  <c r="P73"/>
  <c r="R73"/>
  <c r="H75"/>
  <c r="P75"/>
  <c r="R75"/>
  <c r="H76"/>
  <c r="P76"/>
  <c r="R76"/>
  <c r="H77"/>
  <c r="P77"/>
  <c r="R77"/>
  <c r="H79"/>
  <c r="P79"/>
  <c r="R79"/>
  <c r="H80"/>
  <c r="P80"/>
  <c r="R80"/>
  <c r="H82"/>
  <c r="P82"/>
  <c r="R82"/>
  <c r="H83"/>
  <c r="P83"/>
  <c r="R83"/>
  <c r="H85"/>
  <c r="P85"/>
  <c r="R85"/>
  <c r="H86"/>
  <c r="P86"/>
  <c r="R86"/>
  <c r="H88"/>
  <c r="P88"/>
  <c r="R88"/>
  <c r="H89"/>
  <c r="P89"/>
  <c r="R89"/>
  <c r="H91"/>
  <c r="P91"/>
  <c r="R91"/>
  <c r="H92"/>
  <c r="P92"/>
  <c r="R92"/>
  <c r="H94"/>
  <c r="P94"/>
  <c r="R94"/>
  <c r="H95"/>
  <c r="P95"/>
  <c r="R95"/>
  <c r="H96"/>
  <c r="P96"/>
  <c r="R96"/>
  <c r="H98"/>
  <c r="P98"/>
  <c r="R98"/>
  <c r="H99"/>
  <c r="P99"/>
  <c r="R99"/>
  <c r="H100"/>
  <c r="P100"/>
  <c r="R100"/>
  <c r="H102"/>
  <c r="P102"/>
  <c r="R102"/>
  <c r="H103"/>
  <c r="P103"/>
  <c r="R103"/>
  <c r="H104"/>
  <c r="P104"/>
  <c r="R104"/>
  <c r="H105"/>
  <c r="P105"/>
  <c r="R105"/>
  <c r="H107"/>
  <c r="P107"/>
  <c r="R107"/>
  <c r="H108"/>
  <c r="P108"/>
  <c r="R108"/>
  <c r="H109"/>
  <c r="P109"/>
  <c r="R109"/>
  <c r="H111"/>
  <c r="P111"/>
  <c r="R111"/>
  <c r="H112"/>
  <c r="P112"/>
  <c r="R112"/>
  <c r="H113"/>
  <c r="P113"/>
  <c r="R113"/>
  <c r="H114"/>
  <c r="P114"/>
  <c r="R114"/>
  <c r="H116"/>
  <c r="P116"/>
  <c r="R116"/>
  <c r="H117"/>
  <c r="P117"/>
  <c r="R117"/>
  <c r="H118"/>
  <c r="P118"/>
  <c r="R118"/>
  <c r="H120"/>
  <c r="P120"/>
  <c r="R120"/>
  <c r="H121"/>
  <c r="P121"/>
  <c r="R121"/>
  <c r="H122"/>
  <c r="P122"/>
  <c r="R122"/>
  <c r="H123"/>
  <c r="P123"/>
  <c r="R123"/>
  <c r="H125"/>
  <c r="P125"/>
  <c r="R125"/>
  <c r="H126"/>
  <c r="P126"/>
  <c r="R126"/>
  <c r="H127"/>
  <c r="P127"/>
  <c r="R127"/>
  <c r="H129"/>
  <c r="P129"/>
  <c r="R129"/>
  <c r="H130"/>
  <c r="P130"/>
  <c r="R130"/>
  <c r="H132"/>
  <c r="H133" s="1"/>
  <c r="P132"/>
  <c r="P133" s="1"/>
  <c r="R132"/>
  <c r="R133" s="1"/>
  <c r="H134"/>
  <c r="H135" s="1"/>
  <c r="P134"/>
  <c r="P135" s="1"/>
  <c r="R134"/>
  <c r="R135" s="1"/>
  <c r="H136"/>
  <c r="P136"/>
  <c r="R136"/>
  <c r="H137"/>
  <c r="P137"/>
  <c r="R137"/>
  <c r="H138"/>
  <c r="P138"/>
  <c r="R138"/>
  <c r="H140"/>
  <c r="P140"/>
  <c r="R140"/>
  <c r="H141"/>
  <c r="P141"/>
  <c r="R141"/>
  <c r="H143"/>
  <c r="H144" s="1"/>
  <c r="P143"/>
  <c r="P144" s="1"/>
  <c r="R143"/>
  <c r="R144" s="1"/>
  <c r="H145"/>
  <c r="P145"/>
  <c r="R145"/>
  <c r="H146"/>
  <c r="P146"/>
  <c r="R146"/>
  <c r="H147"/>
  <c r="P147"/>
  <c r="R147"/>
  <c r="H149"/>
  <c r="P149"/>
  <c r="R149"/>
  <c r="H150"/>
  <c r="P150"/>
  <c r="R150"/>
  <c r="H151"/>
  <c r="P151"/>
  <c r="R151"/>
  <c r="H153"/>
  <c r="H154" s="1"/>
  <c r="P153"/>
  <c r="P154" s="1"/>
  <c r="R153"/>
  <c r="R154" s="1"/>
  <c r="H155"/>
  <c r="H156" s="1"/>
  <c r="P155"/>
  <c r="P156" s="1"/>
  <c r="R155"/>
  <c r="R156" s="1"/>
  <c r="F12" i="58"/>
  <c r="H12"/>
  <c r="J12"/>
  <c r="N12"/>
  <c r="P12"/>
  <c r="R12"/>
  <c r="V12"/>
  <c r="X12"/>
  <c r="Z12"/>
  <c r="AD12"/>
  <c r="AF12"/>
  <c r="AH12"/>
  <c r="F13"/>
  <c r="H13"/>
  <c r="J13"/>
  <c r="N13"/>
  <c r="P13"/>
  <c r="R13"/>
  <c r="V13"/>
  <c r="X13"/>
  <c r="Z13"/>
  <c r="AD13"/>
  <c r="AF13"/>
  <c r="AH13"/>
  <c r="F14"/>
  <c r="H14"/>
  <c r="J14"/>
  <c r="N14"/>
  <c r="P14"/>
  <c r="R14"/>
  <c r="V14"/>
  <c r="X14"/>
  <c r="Z14"/>
  <c r="AD14"/>
  <c r="AF14"/>
  <c r="AH14"/>
  <c r="F15"/>
  <c r="H15"/>
  <c r="J15"/>
  <c r="N15"/>
  <c r="P15"/>
  <c r="R15"/>
  <c r="V15"/>
  <c r="X15"/>
  <c r="Z15"/>
  <c r="AD15"/>
  <c r="AF15"/>
  <c r="AH15"/>
  <c r="F16"/>
  <c r="H16"/>
  <c r="J16"/>
  <c r="N16"/>
  <c r="P16"/>
  <c r="R16"/>
  <c r="V16"/>
  <c r="X16"/>
  <c r="Z16"/>
  <c r="AD16"/>
  <c r="AF16"/>
  <c r="AH16"/>
  <c r="F17"/>
  <c r="H17"/>
  <c r="J17"/>
  <c r="N17"/>
  <c r="P17"/>
  <c r="R17"/>
  <c r="V17"/>
  <c r="X17"/>
  <c r="Z17"/>
  <c r="AD17"/>
  <c r="AF17"/>
  <c r="AH17"/>
  <c r="F18"/>
  <c r="H18"/>
  <c r="J18"/>
  <c r="N18"/>
  <c r="P18"/>
  <c r="R18"/>
  <c r="V18"/>
  <c r="X18"/>
  <c r="Z18"/>
  <c r="AD18"/>
  <c r="AF18"/>
  <c r="AH18"/>
  <c r="F19"/>
  <c r="H19"/>
  <c r="J19"/>
  <c r="N19"/>
  <c r="P19"/>
  <c r="R19"/>
  <c r="V19"/>
  <c r="X19"/>
  <c r="Z19"/>
  <c r="AD19"/>
  <c r="AF19"/>
  <c r="AH19"/>
  <c r="F20"/>
  <c r="H20"/>
  <c r="J20"/>
  <c r="N20"/>
  <c r="P20"/>
  <c r="R20"/>
  <c r="V20"/>
  <c r="X20"/>
  <c r="Z20"/>
  <c r="AD20"/>
  <c r="AF20"/>
  <c r="AH20"/>
  <c r="F21"/>
  <c r="H21"/>
  <c r="J21"/>
  <c r="N21"/>
  <c r="P21"/>
  <c r="R21"/>
  <c r="V21"/>
  <c r="X21"/>
  <c r="Z21"/>
  <c r="AD21"/>
  <c r="AF21"/>
  <c r="AH21"/>
  <c r="F22"/>
  <c r="H22"/>
  <c r="J22"/>
  <c r="N22"/>
  <c r="P22"/>
  <c r="R22"/>
  <c r="V22"/>
  <c r="X22"/>
  <c r="Z22"/>
  <c r="AD22"/>
  <c r="AF22"/>
  <c r="AH22"/>
  <c r="F23"/>
  <c r="H23"/>
  <c r="J23"/>
  <c r="N23"/>
  <c r="P23"/>
  <c r="R23"/>
  <c r="V23"/>
  <c r="X23"/>
  <c r="Z23"/>
  <c r="AD23"/>
  <c r="AF23"/>
  <c r="AH23"/>
  <c r="F24"/>
  <c r="H24"/>
  <c r="J24"/>
  <c r="N24"/>
  <c r="P24"/>
  <c r="R24"/>
  <c r="V24"/>
  <c r="X24"/>
  <c r="Z24"/>
  <c r="AD24"/>
  <c r="AF24"/>
  <c r="AH24"/>
  <c r="F25"/>
  <c r="H25"/>
  <c r="J25"/>
  <c r="N25"/>
  <c r="P25"/>
  <c r="R25"/>
  <c r="V25"/>
  <c r="X25"/>
  <c r="Z25"/>
  <c r="AD25"/>
  <c r="AF25"/>
  <c r="AH25"/>
  <c r="F26"/>
  <c r="H26"/>
  <c r="J26"/>
  <c r="N26"/>
  <c r="P26"/>
  <c r="R26"/>
  <c r="V26"/>
  <c r="X26"/>
  <c r="Z26"/>
  <c r="AD26"/>
  <c r="AF26"/>
  <c r="AH26"/>
  <c r="F27"/>
  <c r="H27"/>
  <c r="J27"/>
  <c r="N27"/>
  <c r="P27"/>
  <c r="R27"/>
  <c r="V27"/>
  <c r="X27"/>
  <c r="Z27"/>
  <c r="AD27"/>
  <c r="AF27"/>
  <c r="AH27"/>
  <c r="F28"/>
  <c r="H28"/>
  <c r="J28"/>
  <c r="N28"/>
  <c r="P28"/>
  <c r="R28"/>
  <c r="V28"/>
  <c r="X28"/>
  <c r="Z28"/>
  <c r="AD28"/>
  <c r="AF28"/>
  <c r="AH28"/>
  <c r="F29"/>
  <c r="H29"/>
  <c r="J29"/>
  <c r="N29"/>
  <c r="P29"/>
  <c r="R29"/>
  <c r="V29"/>
  <c r="X29"/>
  <c r="Z29"/>
  <c r="AD29"/>
  <c r="AF29"/>
  <c r="AH29"/>
  <c r="F30"/>
  <c r="H30"/>
  <c r="J30"/>
  <c r="N30"/>
  <c r="P30"/>
  <c r="R30"/>
  <c r="V30"/>
  <c r="X30"/>
  <c r="Z30"/>
  <c r="AD30"/>
  <c r="AF30"/>
  <c r="AH30"/>
  <c r="F31"/>
  <c r="H31"/>
  <c r="J31"/>
  <c r="N31"/>
  <c r="P31"/>
  <c r="R31"/>
  <c r="V31"/>
  <c r="X31"/>
  <c r="Z31"/>
  <c r="AD31"/>
  <c r="AF31"/>
  <c r="AH31"/>
  <c r="F32"/>
  <c r="H32"/>
  <c r="J32"/>
  <c r="N32"/>
  <c r="P32"/>
  <c r="R32"/>
  <c r="V32"/>
  <c r="X32"/>
  <c r="Z32"/>
  <c r="AD32"/>
  <c r="AF32"/>
  <c r="AH32"/>
  <c r="F33"/>
  <c r="H33"/>
  <c r="J33"/>
  <c r="N33"/>
  <c r="P33"/>
  <c r="R33"/>
  <c r="V33"/>
  <c r="X33"/>
  <c r="Z33"/>
  <c r="AD33"/>
  <c r="AF33"/>
  <c r="AH33"/>
  <c r="F34"/>
  <c r="H34"/>
  <c r="J34"/>
  <c r="N34"/>
  <c r="P34"/>
  <c r="R34"/>
  <c r="V34"/>
  <c r="X34"/>
  <c r="Z34"/>
  <c r="AD34"/>
  <c r="AF34"/>
  <c r="AH34"/>
  <c r="F35"/>
  <c r="H35"/>
  <c r="J35"/>
  <c r="N35"/>
  <c r="P35"/>
  <c r="R35"/>
  <c r="V35"/>
  <c r="X35"/>
  <c r="Z35"/>
  <c r="AD35"/>
  <c r="AF35"/>
  <c r="AH35"/>
  <c r="F36"/>
  <c r="H36"/>
  <c r="J36"/>
  <c r="N36"/>
  <c r="P36"/>
  <c r="R36"/>
  <c r="V36"/>
  <c r="X36"/>
  <c r="Z36"/>
  <c r="AD36"/>
  <c r="AF36"/>
  <c r="AH36"/>
  <c r="F37"/>
  <c r="H37"/>
  <c r="J37"/>
  <c r="N37"/>
  <c r="P37"/>
  <c r="R37"/>
  <c r="V37"/>
  <c r="X37"/>
  <c r="Z37"/>
  <c r="AD37"/>
  <c r="AF37"/>
  <c r="AH37"/>
  <c r="F38"/>
  <c r="H38"/>
  <c r="J38"/>
  <c r="N38"/>
  <c r="P38"/>
  <c r="R38"/>
  <c r="V38"/>
  <c r="X38"/>
  <c r="Z38"/>
  <c r="AD38"/>
  <c r="AF38"/>
  <c r="AH38"/>
  <c r="F39"/>
  <c r="H39"/>
  <c r="J39"/>
  <c r="N39"/>
  <c r="P39"/>
  <c r="R39"/>
  <c r="V39"/>
  <c r="X39"/>
  <c r="Z39"/>
  <c r="AD39"/>
  <c r="AF39"/>
  <c r="AH39"/>
  <c r="F40"/>
  <c r="H40"/>
  <c r="J40"/>
  <c r="N40"/>
  <c r="P40"/>
  <c r="R40"/>
  <c r="V40"/>
  <c r="X40"/>
  <c r="Z40"/>
  <c r="AD40"/>
  <c r="AF40"/>
  <c r="AH40"/>
  <c r="F41"/>
  <c r="H41"/>
  <c r="J41"/>
  <c r="N41"/>
  <c r="P41"/>
  <c r="R41"/>
  <c r="V41"/>
  <c r="X41"/>
  <c r="Z41"/>
  <c r="AD41"/>
  <c r="AF41"/>
  <c r="AH41"/>
  <c r="F42"/>
  <c r="H42"/>
  <c r="J42"/>
  <c r="N42"/>
  <c r="P42"/>
  <c r="R42"/>
  <c r="V42"/>
  <c r="X42"/>
  <c r="Z42"/>
  <c r="AD42"/>
  <c r="AF42"/>
  <c r="AH42"/>
  <c r="F43"/>
  <c r="H43"/>
  <c r="J43"/>
  <c r="N43"/>
  <c r="P43"/>
  <c r="R43"/>
  <c r="V43"/>
  <c r="X43"/>
  <c r="Z43"/>
  <c r="AD43"/>
  <c r="AF43"/>
  <c r="AH43"/>
  <c r="F44"/>
  <c r="H44"/>
  <c r="J44"/>
  <c r="N44"/>
  <c r="P44"/>
  <c r="R44"/>
  <c r="V44"/>
  <c r="X44"/>
  <c r="Z44"/>
  <c r="AD44"/>
  <c r="AF44"/>
  <c r="AH44"/>
  <c r="F45"/>
  <c r="H45"/>
  <c r="J45"/>
  <c r="N45"/>
  <c r="P45"/>
  <c r="R45"/>
  <c r="V45"/>
  <c r="X45"/>
  <c r="Z45"/>
  <c r="AD45"/>
  <c r="AF45"/>
  <c r="AH45"/>
  <c r="F46"/>
  <c r="H46"/>
  <c r="J46"/>
  <c r="N46"/>
  <c r="P46"/>
  <c r="R46"/>
  <c r="V46"/>
  <c r="X46"/>
  <c r="Z46"/>
  <c r="AD46"/>
  <c r="AF46"/>
  <c r="AH46"/>
  <c r="F47"/>
  <c r="H47"/>
  <c r="J47"/>
  <c r="N47"/>
  <c r="P47"/>
  <c r="R47"/>
  <c r="V47"/>
  <c r="X47"/>
  <c r="Z47"/>
  <c r="AD47"/>
  <c r="AF47"/>
  <c r="AH47"/>
  <c r="F48"/>
  <c r="H48"/>
  <c r="J48"/>
  <c r="N48"/>
  <c r="P48"/>
  <c r="R48"/>
  <c r="V48"/>
  <c r="X48"/>
  <c r="Z48"/>
  <c r="AD48"/>
  <c r="AF48"/>
  <c r="AH48"/>
  <c r="F49"/>
  <c r="H49"/>
  <c r="J49"/>
  <c r="N49"/>
  <c r="P49"/>
  <c r="R49"/>
  <c r="V49"/>
  <c r="X49"/>
  <c r="Z49"/>
  <c r="AD49"/>
  <c r="AF49"/>
  <c r="AH49"/>
  <c r="F50"/>
  <c r="H50"/>
  <c r="J50"/>
  <c r="N50"/>
  <c r="P50"/>
  <c r="R50"/>
  <c r="V50"/>
  <c r="X50"/>
  <c r="Z50"/>
  <c r="AD50"/>
  <c r="AF50"/>
  <c r="AH50"/>
  <c r="F51"/>
  <c r="H51"/>
  <c r="J51"/>
  <c r="N51"/>
  <c r="P51"/>
  <c r="R51"/>
  <c r="V51"/>
  <c r="X51"/>
  <c r="Z51"/>
  <c r="AD51"/>
  <c r="AF51"/>
  <c r="AH51"/>
  <c r="F52"/>
  <c r="H52"/>
  <c r="J52"/>
  <c r="N52"/>
  <c r="P52"/>
  <c r="R52"/>
  <c r="V52"/>
  <c r="X52"/>
  <c r="Z52"/>
  <c r="AD52"/>
  <c r="AF52"/>
  <c r="AH52"/>
  <c r="F53"/>
  <c r="H53"/>
  <c r="J53"/>
  <c r="N53"/>
  <c r="P53"/>
  <c r="R53"/>
  <c r="V53"/>
  <c r="X53"/>
  <c r="Z53"/>
  <c r="AD53"/>
  <c r="AF53"/>
  <c r="AH53"/>
  <c r="F54"/>
  <c r="H54"/>
  <c r="J54"/>
  <c r="N54"/>
  <c r="P54"/>
  <c r="R54"/>
  <c r="V54"/>
  <c r="X54"/>
  <c r="Z54"/>
  <c r="AD54"/>
  <c r="AF54"/>
  <c r="AH54"/>
  <c r="F55"/>
  <c r="H55"/>
  <c r="J55"/>
  <c r="N55"/>
  <c r="P55"/>
  <c r="R55"/>
  <c r="V55"/>
  <c r="X55"/>
  <c r="Z55"/>
  <c r="AD55"/>
  <c r="AF55"/>
  <c r="AH55"/>
  <c r="F56"/>
  <c r="H56"/>
  <c r="J56"/>
  <c r="N56"/>
  <c r="P56"/>
  <c r="R56"/>
  <c r="V56"/>
  <c r="X56"/>
  <c r="Z56"/>
  <c r="AD56"/>
  <c r="AF56"/>
  <c r="AH56"/>
  <c r="F57"/>
  <c r="H57"/>
  <c r="J57"/>
  <c r="N57"/>
  <c r="P57"/>
  <c r="R57"/>
  <c r="V57"/>
  <c r="X57"/>
  <c r="Z57"/>
  <c r="AD57"/>
  <c r="AF57"/>
  <c r="AH57"/>
  <c r="F58"/>
  <c r="H58"/>
  <c r="J58"/>
  <c r="N58"/>
  <c r="P58"/>
  <c r="R58"/>
  <c r="V58"/>
  <c r="X58"/>
  <c r="Z58"/>
  <c r="AD58"/>
  <c r="AF58"/>
  <c r="AH58"/>
  <c r="F59"/>
  <c r="H59"/>
  <c r="J59"/>
  <c r="N59"/>
  <c r="P59"/>
  <c r="R59"/>
  <c r="V59"/>
  <c r="X59"/>
  <c r="Z59"/>
  <c r="AD59"/>
  <c r="AF59"/>
  <c r="AH59"/>
  <c r="F60"/>
  <c r="H60"/>
  <c r="J60"/>
  <c r="N60"/>
  <c r="P60"/>
  <c r="R60"/>
  <c r="V60"/>
  <c r="X60"/>
  <c r="Z60"/>
  <c r="AD60"/>
  <c r="AF60"/>
  <c r="AH60"/>
  <c r="F61"/>
  <c r="H61"/>
  <c r="J61"/>
  <c r="N61"/>
  <c r="P61"/>
  <c r="R61"/>
  <c r="V61"/>
  <c r="X61"/>
  <c r="Z61"/>
  <c r="AD61"/>
  <c r="AF61"/>
  <c r="AH61"/>
  <c r="F62"/>
  <c r="H62"/>
  <c r="J62"/>
  <c r="N62"/>
  <c r="P62"/>
  <c r="R62"/>
  <c r="V62"/>
  <c r="X62"/>
  <c r="Z62"/>
  <c r="AD62"/>
  <c r="AF62"/>
  <c r="AH62"/>
  <c r="F63"/>
  <c r="H63"/>
  <c r="J63"/>
  <c r="N63"/>
  <c r="P63"/>
  <c r="R63"/>
  <c r="V63"/>
  <c r="X63"/>
  <c r="Z63"/>
  <c r="AD63"/>
  <c r="AF63"/>
  <c r="AH63"/>
  <c r="F64"/>
  <c r="H64"/>
  <c r="J64"/>
  <c r="N64"/>
  <c r="P64"/>
  <c r="R64"/>
  <c r="V64"/>
  <c r="X64"/>
  <c r="Z64"/>
  <c r="AD64"/>
  <c r="AF64"/>
  <c r="AH64"/>
  <c r="F65"/>
  <c r="H65"/>
  <c r="J65"/>
  <c r="N65"/>
  <c r="P65"/>
  <c r="R65"/>
  <c r="V65"/>
  <c r="X65"/>
  <c r="Z65"/>
  <c r="AD65"/>
  <c r="AF65"/>
  <c r="AJ65" s="1"/>
  <c r="AH65"/>
  <c r="F66"/>
  <c r="H66"/>
  <c r="J66"/>
  <c r="N66"/>
  <c r="P66"/>
  <c r="R66"/>
  <c r="V66"/>
  <c r="X66"/>
  <c r="Z66"/>
  <c r="AD66"/>
  <c r="AF66"/>
  <c r="AH66"/>
  <c r="F67"/>
  <c r="H67"/>
  <c r="J67"/>
  <c r="N67"/>
  <c r="P67"/>
  <c r="R67"/>
  <c r="V67"/>
  <c r="X67"/>
  <c r="Z67"/>
  <c r="AD67"/>
  <c r="AF67"/>
  <c r="AH67"/>
  <c r="F68"/>
  <c r="H68"/>
  <c r="J68"/>
  <c r="N68"/>
  <c r="P68"/>
  <c r="R68"/>
  <c r="V68"/>
  <c r="X68"/>
  <c r="Z68"/>
  <c r="AD68"/>
  <c r="AF68"/>
  <c r="AH68"/>
  <c r="F69"/>
  <c r="H69"/>
  <c r="J69"/>
  <c r="N69"/>
  <c r="P69"/>
  <c r="R69"/>
  <c r="V69"/>
  <c r="X69"/>
  <c r="Z69"/>
  <c r="AD69"/>
  <c r="AF69"/>
  <c r="AH69"/>
  <c r="F70"/>
  <c r="H70"/>
  <c r="J70"/>
  <c r="N70"/>
  <c r="P70"/>
  <c r="R70"/>
  <c r="V70"/>
  <c r="X70"/>
  <c r="Z70"/>
  <c r="AD70"/>
  <c r="AF70"/>
  <c r="AH70"/>
  <c r="F71"/>
  <c r="H71"/>
  <c r="J71"/>
  <c r="N71"/>
  <c r="P71"/>
  <c r="R71"/>
  <c r="V71"/>
  <c r="X71"/>
  <c r="Z71"/>
  <c r="AD71"/>
  <c r="AF71"/>
  <c r="AH71"/>
  <c r="F72"/>
  <c r="H72"/>
  <c r="J72"/>
  <c r="N72"/>
  <c r="P72"/>
  <c r="R72"/>
  <c r="V72"/>
  <c r="X72"/>
  <c r="Z72"/>
  <c r="AD72"/>
  <c r="AF72"/>
  <c r="AH72"/>
  <c r="F73"/>
  <c r="H73"/>
  <c r="J73"/>
  <c r="N73"/>
  <c r="P73"/>
  <c r="R73"/>
  <c r="V73"/>
  <c r="X73"/>
  <c r="Z73"/>
  <c r="AD73"/>
  <c r="AF73"/>
  <c r="AH73"/>
  <c r="F74"/>
  <c r="H74"/>
  <c r="J74"/>
  <c r="N74"/>
  <c r="P74"/>
  <c r="R74"/>
  <c r="V74"/>
  <c r="X74"/>
  <c r="Z74"/>
  <c r="AD74"/>
  <c r="AF74"/>
  <c r="AH74"/>
  <c r="F75"/>
  <c r="H75"/>
  <c r="J75"/>
  <c r="N75"/>
  <c r="P75"/>
  <c r="R75"/>
  <c r="V75"/>
  <c r="X75"/>
  <c r="Z75"/>
  <c r="AD75"/>
  <c r="AF75"/>
  <c r="AH75"/>
  <c r="F76"/>
  <c r="H76"/>
  <c r="J76"/>
  <c r="N76"/>
  <c r="P76"/>
  <c r="R76"/>
  <c r="V76"/>
  <c r="X76"/>
  <c r="Z76"/>
  <c r="AD76"/>
  <c r="AF76"/>
  <c r="AH76"/>
  <c r="F77"/>
  <c r="H77"/>
  <c r="J77"/>
  <c r="N77"/>
  <c r="P77"/>
  <c r="R77"/>
  <c r="V77"/>
  <c r="X77"/>
  <c r="Z77"/>
  <c r="AD77"/>
  <c r="AF77"/>
  <c r="AH77"/>
  <c r="F78"/>
  <c r="H78"/>
  <c r="J78"/>
  <c r="N78"/>
  <c r="P78"/>
  <c r="R78"/>
  <c r="V78"/>
  <c r="X78"/>
  <c r="Z78"/>
  <c r="AD78"/>
  <c r="AF78"/>
  <c r="AH78"/>
  <c r="F79"/>
  <c r="H79"/>
  <c r="J79"/>
  <c r="N79"/>
  <c r="P79"/>
  <c r="R79"/>
  <c r="V79"/>
  <c r="X79"/>
  <c r="Z79"/>
  <c r="AD79"/>
  <c r="AF79"/>
  <c r="AH79"/>
  <c r="F80"/>
  <c r="H80"/>
  <c r="J80"/>
  <c r="N80"/>
  <c r="P80"/>
  <c r="R80"/>
  <c r="V80"/>
  <c r="X80"/>
  <c r="Z80"/>
  <c r="AD80"/>
  <c r="AF80"/>
  <c r="AH80"/>
  <c r="F81"/>
  <c r="H81"/>
  <c r="J81"/>
  <c r="N81"/>
  <c r="P81"/>
  <c r="R81"/>
  <c r="V81"/>
  <c r="X81"/>
  <c r="Z81"/>
  <c r="AD81"/>
  <c r="AF81"/>
  <c r="AH81"/>
  <c r="F82"/>
  <c r="H82"/>
  <c r="J82"/>
  <c r="N82"/>
  <c r="P82"/>
  <c r="R82"/>
  <c r="V82"/>
  <c r="X82"/>
  <c r="Z82"/>
  <c r="AD82"/>
  <c r="AF82"/>
  <c r="AH82"/>
  <c r="F83"/>
  <c r="H83"/>
  <c r="J83"/>
  <c r="N83"/>
  <c r="P83"/>
  <c r="R83"/>
  <c r="V83"/>
  <c r="X83"/>
  <c r="Z83"/>
  <c r="AD83"/>
  <c r="AF83"/>
  <c r="AH83"/>
  <c r="F84"/>
  <c r="H84"/>
  <c r="J84"/>
  <c r="N84"/>
  <c r="P84"/>
  <c r="R84"/>
  <c r="V84"/>
  <c r="X84"/>
  <c r="Z84"/>
  <c r="AD84"/>
  <c r="AF84"/>
  <c r="AH84"/>
  <c r="F85"/>
  <c r="H85"/>
  <c r="J85"/>
  <c r="N85"/>
  <c r="P85"/>
  <c r="R85"/>
  <c r="V85"/>
  <c r="X85"/>
  <c r="Z85"/>
  <c r="AD85"/>
  <c r="AF85"/>
  <c r="AH85"/>
  <c r="F86"/>
  <c r="H86"/>
  <c r="J86"/>
  <c r="N86"/>
  <c r="P86"/>
  <c r="R86"/>
  <c r="V86"/>
  <c r="X86"/>
  <c r="Z86"/>
  <c r="AD86"/>
  <c r="AF86"/>
  <c r="AH86"/>
  <c r="F87"/>
  <c r="H87"/>
  <c r="J87"/>
  <c r="N87"/>
  <c r="P87"/>
  <c r="R87"/>
  <c r="V87"/>
  <c r="X87"/>
  <c r="Z87"/>
  <c r="AD87"/>
  <c r="AF87"/>
  <c r="AH87"/>
  <c r="F88"/>
  <c r="H88"/>
  <c r="J88"/>
  <c r="N88"/>
  <c r="P88"/>
  <c r="R88"/>
  <c r="V88"/>
  <c r="X88"/>
  <c r="Z88"/>
  <c r="AD88"/>
  <c r="AF88"/>
  <c r="AH88"/>
  <c r="F89"/>
  <c r="H89"/>
  <c r="J89"/>
  <c r="N89"/>
  <c r="P89"/>
  <c r="R89"/>
  <c r="V89"/>
  <c r="X89"/>
  <c r="Z89"/>
  <c r="AD89"/>
  <c r="AF89"/>
  <c r="AH89"/>
  <c r="F90"/>
  <c r="H90"/>
  <c r="J90"/>
  <c r="N90"/>
  <c r="P90"/>
  <c r="R90"/>
  <c r="V90"/>
  <c r="X90"/>
  <c r="Z90"/>
  <c r="AD90"/>
  <c r="AF90"/>
  <c r="AH90"/>
  <c r="F91"/>
  <c r="H91"/>
  <c r="J91"/>
  <c r="N91"/>
  <c r="P91"/>
  <c r="R91"/>
  <c r="V91"/>
  <c r="X91"/>
  <c r="Z91"/>
  <c r="AD91"/>
  <c r="AF91"/>
  <c r="AH91"/>
  <c r="F92"/>
  <c r="H92"/>
  <c r="J92"/>
  <c r="N92"/>
  <c r="P92"/>
  <c r="R92"/>
  <c r="V92"/>
  <c r="X92"/>
  <c r="Z92"/>
  <c r="AD92"/>
  <c r="AF92"/>
  <c r="AH92"/>
  <c r="F93"/>
  <c r="H93"/>
  <c r="J93"/>
  <c r="N93"/>
  <c r="P93"/>
  <c r="R93"/>
  <c r="V93"/>
  <c r="X93"/>
  <c r="Z93"/>
  <c r="AD93"/>
  <c r="AF93"/>
  <c r="AH93"/>
  <c r="F94"/>
  <c r="H94"/>
  <c r="J94"/>
  <c r="N94"/>
  <c r="P94"/>
  <c r="R94"/>
  <c r="V94"/>
  <c r="X94"/>
  <c r="Z94"/>
  <c r="AD94"/>
  <c r="AF94"/>
  <c r="AH94"/>
  <c r="F95"/>
  <c r="H95"/>
  <c r="J95"/>
  <c r="N95"/>
  <c r="P95"/>
  <c r="R95"/>
  <c r="V95"/>
  <c r="X95"/>
  <c r="Z95"/>
  <c r="AD95"/>
  <c r="AF95"/>
  <c r="AH95"/>
  <c r="F96"/>
  <c r="H96"/>
  <c r="J96"/>
  <c r="N96"/>
  <c r="P96"/>
  <c r="R96"/>
  <c r="V96"/>
  <c r="X96"/>
  <c r="Z96"/>
  <c r="AD96"/>
  <c r="AF96"/>
  <c r="AH96"/>
  <c r="F97"/>
  <c r="H97"/>
  <c r="J97"/>
  <c r="N97"/>
  <c r="P97"/>
  <c r="R97"/>
  <c r="V97"/>
  <c r="X97"/>
  <c r="Z97"/>
  <c r="AD97"/>
  <c r="AF97"/>
  <c r="AH97"/>
  <c r="F98"/>
  <c r="H98"/>
  <c r="J98"/>
  <c r="N98"/>
  <c r="P98"/>
  <c r="R98"/>
  <c r="V98"/>
  <c r="X98"/>
  <c r="Z98"/>
  <c r="AD98"/>
  <c r="AF98"/>
  <c r="AH98"/>
  <c r="F99"/>
  <c r="H99"/>
  <c r="J99"/>
  <c r="N99"/>
  <c r="P99"/>
  <c r="R99"/>
  <c r="V99"/>
  <c r="X99"/>
  <c r="Z99"/>
  <c r="AD99"/>
  <c r="AF99"/>
  <c r="AH99"/>
  <c r="F100"/>
  <c r="H100"/>
  <c r="J100"/>
  <c r="N100"/>
  <c r="P100"/>
  <c r="R100"/>
  <c r="V100"/>
  <c r="X100"/>
  <c r="Z100"/>
  <c r="AD100"/>
  <c r="AF100"/>
  <c r="AH100"/>
  <c r="F101"/>
  <c r="H101"/>
  <c r="J101"/>
  <c r="N101"/>
  <c r="P101"/>
  <c r="R101"/>
  <c r="V101"/>
  <c r="X101"/>
  <c r="Z101"/>
  <c r="AD101"/>
  <c r="AF101"/>
  <c r="AH101"/>
  <c r="F102"/>
  <c r="H102"/>
  <c r="J102"/>
  <c r="N102"/>
  <c r="P102"/>
  <c r="R102"/>
  <c r="V102"/>
  <c r="X102"/>
  <c r="Z102"/>
  <c r="AD102"/>
  <c r="AF102"/>
  <c r="AH102"/>
  <c r="F103"/>
  <c r="H103"/>
  <c r="J103"/>
  <c r="N103"/>
  <c r="P103"/>
  <c r="R103"/>
  <c r="V103"/>
  <c r="X103"/>
  <c r="Z103"/>
  <c r="AD103"/>
  <c r="AF103"/>
  <c r="AH103"/>
  <c r="F104"/>
  <c r="H104"/>
  <c r="J104"/>
  <c r="N104"/>
  <c r="P104"/>
  <c r="R104"/>
  <c r="V104"/>
  <c r="X104"/>
  <c r="Z104"/>
  <c r="AD104"/>
  <c r="AF104"/>
  <c r="AH104"/>
  <c r="F105"/>
  <c r="H105"/>
  <c r="J105"/>
  <c r="N105"/>
  <c r="P105"/>
  <c r="R105"/>
  <c r="V105"/>
  <c r="X105"/>
  <c r="Z105"/>
  <c r="AD105"/>
  <c r="AF105"/>
  <c r="AH105"/>
  <c r="F106"/>
  <c r="H106"/>
  <c r="J106"/>
  <c r="N106"/>
  <c r="P106"/>
  <c r="R106"/>
  <c r="V106"/>
  <c r="X106"/>
  <c r="Z106"/>
  <c r="AD106"/>
  <c r="AF106"/>
  <c r="AH106"/>
  <c r="F107"/>
  <c r="H107"/>
  <c r="J107"/>
  <c r="N107"/>
  <c r="P107"/>
  <c r="R107"/>
  <c r="V107"/>
  <c r="X107"/>
  <c r="Z107"/>
  <c r="AD107"/>
  <c r="AF107"/>
  <c r="AH107"/>
  <c r="F108"/>
  <c r="H108"/>
  <c r="J108"/>
  <c r="N108"/>
  <c r="P108"/>
  <c r="R108"/>
  <c r="V108"/>
  <c r="X108"/>
  <c r="Z108"/>
  <c r="AD108"/>
  <c r="AF108"/>
  <c r="AH108"/>
  <c r="F109"/>
  <c r="H109"/>
  <c r="J109"/>
  <c r="N109"/>
  <c r="P109"/>
  <c r="R109"/>
  <c r="V109"/>
  <c r="X109"/>
  <c r="Z109"/>
  <c r="AD109"/>
  <c r="AF109"/>
  <c r="AH109"/>
  <c r="F110"/>
  <c r="H110"/>
  <c r="J110"/>
  <c r="N110"/>
  <c r="P110"/>
  <c r="R110"/>
  <c r="V110"/>
  <c r="X110"/>
  <c r="Z110"/>
  <c r="AD110"/>
  <c r="AF110"/>
  <c r="AH110"/>
  <c r="F111"/>
  <c r="H111"/>
  <c r="J111"/>
  <c r="N111"/>
  <c r="P111"/>
  <c r="R111"/>
  <c r="V111"/>
  <c r="X111"/>
  <c r="Z111"/>
  <c r="AD111"/>
  <c r="AF111"/>
  <c r="AH111"/>
  <c r="F112"/>
  <c r="H112"/>
  <c r="J112"/>
  <c r="N112"/>
  <c r="P112"/>
  <c r="R112"/>
  <c r="V112"/>
  <c r="X112"/>
  <c r="Z112"/>
  <c r="AD112"/>
  <c r="AF112"/>
  <c r="AH112"/>
  <c r="F113"/>
  <c r="H113"/>
  <c r="J113"/>
  <c r="N113"/>
  <c r="P113"/>
  <c r="R113"/>
  <c r="V113"/>
  <c r="X113"/>
  <c r="Z113"/>
  <c r="AD113"/>
  <c r="AF113"/>
  <c r="AH113"/>
  <c r="F12" i="61"/>
  <c r="H12"/>
  <c r="J12"/>
  <c r="N12"/>
  <c r="P12"/>
  <c r="R12"/>
  <c r="V12"/>
  <c r="X12"/>
  <c r="Z12"/>
  <c r="AD12"/>
  <c r="AF12"/>
  <c r="AH12"/>
  <c r="F13"/>
  <c r="H13"/>
  <c r="J13"/>
  <c r="N13"/>
  <c r="P13"/>
  <c r="R13"/>
  <c r="V13"/>
  <c r="X13"/>
  <c r="Z13"/>
  <c r="AD13"/>
  <c r="AF13"/>
  <c r="AH13"/>
  <c r="F14"/>
  <c r="H14"/>
  <c r="J14"/>
  <c r="N14"/>
  <c r="P14"/>
  <c r="R14"/>
  <c r="V14"/>
  <c r="X14"/>
  <c r="Z14"/>
  <c r="AD14"/>
  <c r="AF14"/>
  <c r="AH14"/>
  <c r="F15"/>
  <c r="H15"/>
  <c r="J15"/>
  <c r="N15"/>
  <c r="P15"/>
  <c r="R15"/>
  <c r="V15"/>
  <c r="X15"/>
  <c r="Z15"/>
  <c r="AD15"/>
  <c r="AF15"/>
  <c r="AH15"/>
  <c r="F16"/>
  <c r="H16"/>
  <c r="J16"/>
  <c r="N16"/>
  <c r="P16"/>
  <c r="R16"/>
  <c r="V16"/>
  <c r="X16"/>
  <c r="Z16"/>
  <c r="AD16"/>
  <c r="AF16"/>
  <c r="AH16"/>
  <c r="F17"/>
  <c r="H17"/>
  <c r="J17"/>
  <c r="N17"/>
  <c r="P17"/>
  <c r="R17"/>
  <c r="V17"/>
  <c r="X17"/>
  <c r="Z17"/>
  <c r="AD17"/>
  <c r="AF17"/>
  <c r="AH17"/>
  <c r="F18"/>
  <c r="H18"/>
  <c r="J18"/>
  <c r="N18"/>
  <c r="P18"/>
  <c r="R18"/>
  <c r="V18"/>
  <c r="X18"/>
  <c r="Z18"/>
  <c r="AD18"/>
  <c r="AF18"/>
  <c r="AH18"/>
  <c r="F19"/>
  <c r="H19"/>
  <c r="J19"/>
  <c r="N19"/>
  <c r="P19"/>
  <c r="R19"/>
  <c r="V19"/>
  <c r="X19"/>
  <c r="Z19"/>
  <c r="AD19"/>
  <c r="AF19"/>
  <c r="AH19"/>
  <c r="F20"/>
  <c r="H20"/>
  <c r="J20"/>
  <c r="N20"/>
  <c r="P20"/>
  <c r="R20"/>
  <c r="V20"/>
  <c r="X20"/>
  <c r="Z20"/>
  <c r="AD20"/>
  <c r="AF20"/>
  <c r="AH20"/>
  <c r="F21"/>
  <c r="H21"/>
  <c r="J21"/>
  <c r="N21"/>
  <c r="P21"/>
  <c r="R21"/>
  <c r="V21"/>
  <c r="X21"/>
  <c r="Z21"/>
  <c r="AD21"/>
  <c r="AF21"/>
  <c r="AH21"/>
  <c r="F22"/>
  <c r="H22"/>
  <c r="J22"/>
  <c r="N22"/>
  <c r="P22"/>
  <c r="R22"/>
  <c r="V22"/>
  <c r="X22"/>
  <c r="Z22"/>
  <c r="AD22"/>
  <c r="AF22"/>
  <c r="AH22"/>
  <c r="F23"/>
  <c r="H23"/>
  <c r="J23"/>
  <c r="N23"/>
  <c r="P23"/>
  <c r="R23"/>
  <c r="V23"/>
  <c r="X23"/>
  <c r="Z23"/>
  <c r="AD23"/>
  <c r="AF23"/>
  <c r="AH23"/>
  <c r="F24"/>
  <c r="H24"/>
  <c r="J24"/>
  <c r="N24"/>
  <c r="P24"/>
  <c r="R24"/>
  <c r="V24"/>
  <c r="X24"/>
  <c r="Z24"/>
  <c r="AD24"/>
  <c r="AF24"/>
  <c r="AH24"/>
  <c r="F25"/>
  <c r="H25"/>
  <c r="J25"/>
  <c r="N25"/>
  <c r="P25"/>
  <c r="R25"/>
  <c r="V25"/>
  <c r="X25"/>
  <c r="Z25"/>
  <c r="AD25"/>
  <c r="AF25"/>
  <c r="AH25"/>
  <c r="F26"/>
  <c r="H26"/>
  <c r="J26"/>
  <c r="N26"/>
  <c r="P26"/>
  <c r="R26"/>
  <c r="V26"/>
  <c r="X26"/>
  <c r="Z26"/>
  <c r="AD26"/>
  <c r="AF26"/>
  <c r="AH26"/>
  <c r="F27"/>
  <c r="H27"/>
  <c r="J27"/>
  <c r="N27"/>
  <c r="P27"/>
  <c r="R27"/>
  <c r="V27"/>
  <c r="X27"/>
  <c r="Z27"/>
  <c r="AD27"/>
  <c r="AF27"/>
  <c r="AH27"/>
  <c r="F28"/>
  <c r="H28"/>
  <c r="J28"/>
  <c r="N28"/>
  <c r="P28"/>
  <c r="R28"/>
  <c r="V28"/>
  <c r="X28"/>
  <c r="Z28"/>
  <c r="AD28"/>
  <c r="AF28"/>
  <c r="AH28"/>
  <c r="F29"/>
  <c r="H29"/>
  <c r="J29"/>
  <c r="N29"/>
  <c r="P29"/>
  <c r="R29"/>
  <c r="V29"/>
  <c r="X29"/>
  <c r="Z29"/>
  <c r="AD29"/>
  <c r="AF29"/>
  <c r="AH29"/>
  <c r="F30"/>
  <c r="H30"/>
  <c r="J30"/>
  <c r="N30"/>
  <c r="P30"/>
  <c r="R30"/>
  <c r="V30"/>
  <c r="X30"/>
  <c r="Z30"/>
  <c r="AD30"/>
  <c r="AF30"/>
  <c r="AH30"/>
  <c r="F31"/>
  <c r="H31"/>
  <c r="J31"/>
  <c r="N31"/>
  <c r="P31"/>
  <c r="R31"/>
  <c r="V31"/>
  <c r="X31"/>
  <c r="Z31"/>
  <c r="AD31"/>
  <c r="AF31"/>
  <c r="AH31"/>
  <c r="F32"/>
  <c r="H32"/>
  <c r="J32"/>
  <c r="N32"/>
  <c r="P32"/>
  <c r="R32"/>
  <c r="V32"/>
  <c r="X32"/>
  <c r="Z32"/>
  <c r="AD32"/>
  <c r="AF32"/>
  <c r="AH32"/>
  <c r="F33"/>
  <c r="H33"/>
  <c r="J33"/>
  <c r="N33"/>
  <c r="P33"/>
  <c r="R33"/>
  <c r="V33"/>
  <c r="X33"/>
  <c r="Z33"/>
  <c r="AD33"/>
  <c r="AF33"/>
  <c r="AH33"/>
  <c r="F34"/>
  <c r="H34"/>
  <c r="J34"/>
  <c r="N34"/>
  <c r="P34"/>
  <c r="R34"/>
  <c r="V34"/>
  <c r="X34"/>
  <c r="Z34"/>
  <c r="AD34"/>
  <c r="AF34"/>
  <c r="AH34"/>
  <c r="F35"/>
  <c r="H35"/>
  <c r="J35"/>
  <c r="N35"/>
  <c r="P35"/>
  <c r="R35"/>
  <c r="V35"/>
  <c r="X35"/>
  <c r="Z35"/>
  <c r="AD35"/>
  <c r="AF35"/>
  <c r="AH35"/>
  <c r="F36"/>
  <c r="H36"/>
  <c r="J36"/>
  <c r="N36"/>
  <c r="P36"/>
  <c r="R36"/>
  <c r="V36"/>
  <c r="X36"/>
  <c r="Z36"/>
  <c r="AD36"/>
  <c r="AF36"/>
  <c r="AH36"/>
  <c r="F37"/>
  <c r="H37"/>
  <c r="J37"/>
  <c r="N37"/>
  <c r="P37"/>
  <c r="R37"/>
  <c r="V37"/>
  <c r="X37"/>
  <c r="Z37"/>
  <c r="AD37"/>
  <c r="AF37"/>
  <c r="AH37"/>
  <c r="F38"/>
  <c r="H38"/>
  <c r="J38"/>
  <c r="N38"/>
  <c r="P38"/>
  <c r="R38"/>
  <c r="V38"/>
  <c r="X38"/>
  <c r="Z38"/>
  <c r="AD38"/>
  <c r="AF38"/>
  <c r="AH38"/>
  <c r="F39"/>
  <c r="H39"/>
  <c r="J39"/>
  <c r="N39"/>
  <c r="P39"/>
  <c r="R39"/>
  <c r="V39"/>
  <c r="X39"/>
  <c r="Z39"/>
  <c r="AD39"/>
  <c r="AF39"/>
  <c r="AH39"/>
  <c r="F40"/>
  <c r="H40"/>
  <c r="J40"/>
  <c r="N40"/>
  <c r="P40"/>
  <c r="R40"/>
  <c r="V40"/>
  <c r="X40"/>
  <c r="Z40"/>
  <c r="AD40"/>
  <c r="AF40"/>
  <c r="AH40"/>
  <c r="F41"/>
  <c r="H41"/>
  <c r="J41"/>
  <c r="N41"/>
  <c r="P41"/>
  <c r="R41"/>
  <c r="V41"/>
  <c r="X41"/>
  <c r="Z41"/>
  <c r="AD41"/>
  <c r="AF41"/>
  <c r="AH41"/>
  <c r="F42"/>
  <c r="H42"/>
  <c r="J42"/>
  <c r="N42"/>
  <c r="P42"/>
  <c r="R42"/>
  <c r="V42"/>
  <c r="X42"/>
  <c r="Z42"/>
  <c r="AD42"/>
  <c r="AF42"/>
  <c r="AH42"/>
  <c r="F43"/>
  <c r="H43"/>
  <c r="J43"/>
  <c r="N43"/>
  <c r="P43"/>
  <c r="R43"/>
  <c r="V43"/>
  <c r="X43"/>
  <c r="Z43"/>
  <c r="AD43"/>
  <c r="AF43"/>
  <c r="AH43"/>
  <c r="F44"/>
  <c r="H44"/>
  <c r="J44"/>
  <c r="N44"/>
  <c r="P44"/>
  <c r="R44"/>
  <c r="V44"/>
  <c r="X44"/>
  <c r="Z44"/>
  <c r="AD44"/>
  <c r="AF44"/>
  <c r="AH44"/>
  <c r="F45"/>
  <c r="H45"/>
  <c r="J45"/>
  <c r="N45"/>
  <c r="P45"/>
  <c r="R45"/>
  <c r="V45"/>
  <c r="X45"/>
  <c r="Z45"/>
  <c r="AD45"/>
  <c r="AF45"/>
  <c r="AH45"/>
  <c r="F46"/>
  <c r="H46"/>
  <c r="J46"/>
  <c r="N46"/>
  <c r="P46"/>
  <c r="R46"/>
  <c r="V46"/>
  <c r="X46"/>
  <c r="Z46"/>
  <c r="AD46"/>
  <c r="AF46"/>
  <c r="AH46"/>
  <c r="F47"/>
  <c r="H47"/>
  <c r="J47"/>
  <c r="N47"/>
  <c r="P47"/>
  <c r="R47"/>
  <c r="V47"/>
  <c r="X47"/>
  <c r="Z47"/>
  <c r="AD47"/>
  <c r="AF47"/>
  <c r="AH47"/>
  <c r="F48"/>
  <c r="H48"/>
  <c r="J48"/>
  <c r="N48"/>
  <c r="P48"/>
  <c r="R48"/>
  <c r="V48"/>
  <c r="X48"/>
  <c r="Z48"/>
  <c r="AD48"/>
  <c r="AF48"/>
  <c r="AH48"/>
  <c r="F49"/>
  <c r="H49"/>
  <c r="J49"/>
  <c r="N49"/>
  <c r="P49"/>
  <c r="R49"/>
  <c r="V49"/>
  <c r="X49"/>
  <c r="Z49"/>
  <c r="AD49"/>
  <c r="AF49"/>
  <c r="AH49"/>
  <c r="F50"/>
  <c r="H50"/>
  <c r="J50"/>
  <c r="N50"/>
  <c r="P50"/>
  <c r="R50"/>
  <c r="V50"/>
  <c r="X50"/>
  <c r="Z50"/>
  <c r="AD50"/>
  <c r="AF50"/>
  <c r="AH50"/>
  <c r="F51"/>
  <c r="H51"/>
  <c r="J51"/>
  <c r="N51"/>
  <c r="P51"/>
  <c r="R51"/>
  <c r="V51"/>
  <c r="X51"/>
  <c r="Z51"/>
  <c r="AD51"/>
  <c r="AF51"/>
  <c r="AH51"/>
  <c r="F52"/>
  <c r="H52"/>
  <c r="J52"/>
  <c r="N52"/>
  <c r="P52"/>
  <c r="R52"/>
  <c r="V52"/>
  <c r="X52"/>
  <c r="Z52"/>
  <c r="AD52"/>
  <c r="AF52"/>
  <c r="AH52"/>
  <c r="F53"/>
  <c r="H53"/>
  <c r="J53"/>
  <c r="N53"/>
  <c r="P53"/>
  <c r="R53"/>
  <c r="V53"/>
  <c r="X53"/>
  <c r="Z53"/>
  <c r="AD53"/>
  <c r="AF53"/>
  <c r="AH53"/>
  <c r="F54"/>
  <c r="H54"/>
  <c r="J54"/>
  <c r="N54"/>
  <c r="P54"/>
  <c r="R54"/>
  <c r="T54" s="1"/>
  <c r="V54"/>
  <c r="X54"/>
  <c r="Z54"/>
  <c r="AD54"/>
  <c r="AF54"/>
  <c r="AH54"/>
  <c r="F55"/>
  <c r="H55"/>
  <c r="J55"/>
  <c r="N55"/>
  <c r="P55"/>
  <c r="R55"/>
  <c r="V55"/>
  <c r="X55"/>
  <c r="Z55"/>
  <c r="AD55"/>
  <c r="AF55"/>
  <c r="AH55"/>
  <c r="F56"/>
  <c r="H56"/>
  <c r="J56"/>
  <c r="N56"/>
  <c r="P56"/>
  <c r="R56"/>
  <c r="V56"/>
  <c r="X56"/>
  <c r="Z56"/>
  <c r="AD56"/>
  <c r="AF56"/>
  <c r="AH56"/>
  <c r="F57"/>
  <c r="H57"/>
  <c r="J57"/>
  <c r="N57"/>
  <c r="P57"/>
  <c r="R57"/>
  <c r="V57"/>
  <c r="X57"/>
  <c r="Z57"/>
  <c r="AD57"/>
  <c r="AF57"/>
  <c r="AH57"/>
  <c r="F58"/>
  <c r="H58"/>
  <c r="J58"/>
  <c r="N58"/>
  <c r="P58"/>
  <c r="R58"/>
  <c r="V58"/>
  <c r="X58"/>
  <c r="Z58"/>
  <c r="AD58"/>
  <c r="AF58"/>
  <c r="AH58"/>
  <c r="F59"/>
  <c r="H59"/>
  <c r="J59"/>
  <c r="N59"/>
  <c r="P59"/>
  <c r="R59"/>
  <c r="V59"/>
  <c r="X59"/>
  <c r="Z59"/>
  <c r="AD59"/>
  <c r="AF59"/>
  <c r="AH59"/>
  <c r="F60"/>
  <c r="H60"/>
  <c r="J60"/>
  <c r="N60"/>
  <c r="P60"/>
  <c r="R60"/>
  <c r="V60"/>
  <c r="X60"/>
  <c r="Z60"/>
  <c r="AD60"/>
  <c r="AF60"/>
  <c r="AH60"/>
  <c r="F61"/>
  <c r="H61"/>
  <c r="J61"/>
  <c r="N61"/>
  <c r="P61"/>
  <c r="R61"/>
  <c r="V61"/>
  <c r="X61"/>
  <c r="Z61"/>
  <c r="AD61"/>
  <c r="AF61"/>
  <c r="AH61"/>
  <c r="F62"/>
  <c r="H62"/>
  <c r="J62"/>
  <c r="N62"/>
  <c r="P62"/>
  <c r="R62"/>
  <c r="V62"/>
  <c r="X62"/>
  <c r="Z62"/>
  <c r="AD62"/>
  <c r="AF62"/>
  <c r="AH62"/>
  <c r="F63"/>
  <c r="H63"/>
  <c r="J63"/>
  <c r="N63"/>
  <c r="P63"/>
  <c r="R63"/>
  <c r="V63"/>
  <c r="X63"/>
  <c r="Z63"/>
  <c r="AD63"/>
  <c r="AF63"/>
  <c r="AH63"/>
  <c r="F64"/>
  <c r="H64"/>
  <c r="J64"/>
  <c r="N64"/>
  <c r="P64"/>
  <c r="R64"/>
  <c r="V64"/>
  <c r="X64"/>
  <c r="Z64"/>
  <c r="AD64"/>
  <c r="AF64"/>
  <c r="AH64"/>
  <c r="F65"/>
  <c r="H65"/>
  <c r="J65"/>
  <c r="N65"/>
  <c r="P65"/>
  <c r="R65"/>
  <c r="V65"/>
  <c r="X65"/>
  <c r="Z65"/>
  <c r="AD65"/>
  <c r="AF65"/>
  <c r="AH65"/>
  <c r="F66"/>
  <c r="H66"/>
  <c r="J66"/>
  <c r="N66"/>
  <c r="P66"/>
  <c r="R66"/>
  <c r="V66"/>
  <c r="X66"/>
  <c r="Z66"/>
  <c r="AD66"/>
  <c r="AF66"/>
  <c r="AH66"/>
  <c r="F67"/>
  <c r="H67"/>
  <c r="J67"/>
  <c r="N67"/>
  <c r="P67"/>
  <c r="R67"/>
  <c r="V67"/>
  <c r="X67"/>
  <c r="Z67"/>
  <c r="AD67"/>
  <c r="AF67"/>
  <c r="AH67"/>
  <c r="F68"/>
  <c r="H68"/>
  <c r="J68"/>
  <c r="N68"/>
  <c r="P68"/>
  <c r="R68"/>
  <c r="V68"/>
  <c r="X68"/>
  <c r="Z68"/>
  <c r="AD68"/>
  <c r="AF68"/>
  <c r="AH68"/>
  <c r="F69"/>
  <c r="H69"/>
  <c r="J69"/>
  <c r="N69"/>
  <c r="P69"/>
  <c r="R69"/>
  <c r="V69"/>
  <c r="X69"/>
  <c r="Z69"/>
  <c r="AD69"/>
  <c r="AF69"/>
  <c r="AH69"/>
  <c r="F70"/>
  <c r="H70"/>
  <c r="J70"/>
  <c r="N70"/>
  <c r="P70"/>
  <c r="R70"/>
  <c r="V70"/>
  <c r="X70"/>
  <c r="Z70"/>
  <c r="AD70"/>
  <c r="AF70"/>
  <c r="AH70"/>
  <c r="F71"/>
  <c r="H71"/>
  <c r="J71"/>
  <c r="N71"/>
  <c r="P71"/>
  <c r="R71"/>
  <c r="V71"/>
  <c r="X71"/>
  <c r="Z71"/>
  <c r="AD71"/>
  <c r="AF71"/>
  <c r="AH71"/>
  <c r="F72"/>
  <c r="H72"/>
  <c r="J72"/>
  <c r="N72"/>
  <c r="P72"/>
  <c r="R72"/>
  <c r="V72"/>
  <c r="X72"/>
  <c r="Z72"/>
  <c r="AD72"/>
  <c r="AF72"/>
  <c r="AH72"/>
  <c r="F73"/>
  <c r="H73"/>
  <c r="J73"/>
  <c r="N73"/>
  <c r="P73"/>
  <c r="R73"/>
  <c r="V73"/>
  <c r="X73"/>
  <c r="Z73"/>
  <c r="AD73"/>
  <c r="AF73"/>
  <c r="AH73"/>
  <c r="F74"/>
  <c r="H74"/>
  <c r="J74"/>
  <c r="N74"/>
  <c r="P74"/>
  <c r="R74"/>
  <c r="V74"/>
  <c r="X74"/>
  <c r="Z74"/>
  <c r="AD74"/>
  <c r="AF74"/>
  <c r="AH74"/>
  <c r="F75"/>
  <c r="H75"/>
  <c r="J75"/>
  <c r="N75"/>
  <c r="P75"/>
  <c r="R75"/>
  <c r="V75"/>
  <c r="X75"/>
  <c r="Z75"/>
  <c r="AD75"/>
  <c r="AF75"/>
  <c r="AH75"/>
  <c r="F76"/>
  <c r="H76"/>
  <c r="J76"/>
  <c r="N76"/>
  <c r="P76"/>
  <c r="R76"/>
  <c r="V76"/>
  <c r="X76"/>
  <c r="Z76"/>
  <c r="AD76"/>
  <c r="AF76"/>
  <c r="AH76"/>
  <c r="F77"/>
  <c r="H77"/>
  <c r="J77"/>
  <c r="N77"/>
  <c r="P77"/>
  <c r="R77"/>
  <c r="V77"/>
  <c r="X77"/>
  <c r="Z77"/>
  <c r="AD77"/>
  <c r="AF77"/>
  <c r="AH77"/>
  <c r="F78"/>
  <c r="H78"/>
  <c r="J78"/>
  <c r="N78"/>
  <c r="P78"/>
  <c r="R78"/>
  <c r="V78"/>
  <c r="X78"/>
  <c r="Z78"/>
  <c r="AD78"/>
  <c r="AF78"/>
  <c r="AH78"/>
  <c r="F79"/>
  <c r="H79"/>
  <c r="J79"/>
  <c r="N79"/>
  <c r="P79"/>
  <c r="R79"/>
  <c r="V79"/>
  <c r="X79"/>
  <c r="Z79"/>
  <c r="AD79"/>
  <c r="AF79"/>
  <c r="AH79"/>
  <c r="F80"/>
  <c r="H80"/>
  <c r="J80"/>
  <c r="N80"/>
  <c r="P80"/>
  <c r="R80"/>
  <c r="V80"/>
  <c r="X80"/>
  <c r="Z80"/>
  <c r="AD80"/>
  <c r="AF80"/>
  <c r="AH80"/>
  <c r="F81"/>
  <c r="H81"/>
  <c r="J81"/>
  <c r="N81"/>
  <c r="P81"/>
  <c r="R81"/>
  <c r="V81"/>
  <c r="X81"/>
  <c r="Z81"/>
  <c r="AD81"/>
  <c r="AF81"/>
  <c r="AH81"/>
  <c r="F82"/>
  <c r="H82"/>
  <c r="J82"/>
  <c r="N82"/>
  <c r="P82"/>
  <c r="R82"/>
  <c r="V82"/>
  <c r="X82"/>
  <c r="Z82"/>
  <c r="AD82"/>
  <c r="AF82"/>
  <c r="AH82"/>
  <c r="F83"/>
  <c r="H83"/>
  <c r="J83"/>
  <c r="N83"/>
  <c r="P83"/>
  <c r="R83"/>
  <c r="V83"/>
  <c r="X83"/>
  <c r="Z83"/>
  <c r="AD83"/>
  <c r="AF83"/>
  <c r="AH83"/>
  <c r="F84"/>
  <c r="H84"/>
  <c r="J84"/>
  <c r="N84"/>
  <c r="P84"/>
  <c r="R84"/>
  <c r="V84"/>
  <c r="X84"/>
  <c r="Z84"/>
  <c r="AD84"/>
  <c r="AF84"/>
  <c r="AH84"/>
  <c r="F85"/>
  <c r="H85"/>
  <c r="J85"/>
  <c r="N85"/>
  <c r="P85"/>
  <c r="R85"/>
  <c r="V85"/>
  <c r="X85"/>
  <c r="Z85"/>
  <c r="AD85"/>
  <c r="AF85"/>
  <c r="AH85"/>
  <c r="F86"/>
  <c r="H86"/>
  <c r="J86"/>
  <c r="N86"/>
  <c r="P86"/>
  <c r="R86"/>
  <c r="V86"/>
  <c r="X86"/>
  <c r="Z86"/>
  <c r="AD86"/>
  <c r="AF86"/>
  <c r="AH86"/>
  <c r="F87"/>
  <c r="H87"/>
  <c r="J87"/>
  <c r="N87"/>
  <c r="P87"/>
  <c r="R87"/>
  <c r="V87"/>
  <c r="X87"/>
  <c r="Z87"/>
  <c r="AD87"/>
  <c r="AF87"/>
  <c r="AH87"/>
  <c r="F88"/>
  <c r="H88"/>
  <c r="J88"/>
  <c r="N88"/>
  <c r="P88"/>
  <c r="R88"/>
  <c r="V88"/>
  <c r="X88"/>
  <c r="Z88"/>
  <c r="AD88"/>
  <c r="AF88"/>
  <c r="AH88"/>
  <c r="F89"/>
  <c r="H89"/>
  <c r="J89"/>
  <c r="N89"/>
  <c r="P89"/>
  <c r="R89"/>
  <c r="V89"/>
  <c r="X89"/>
  <c r="Z89"/>
  <c r="AD89"/>
  <c r="AF89"/>
  <c r="AH89"/>
  <c r="F90"/>
  <c r="H90"/>
  <c r="J90"/>
  <c r="N90"/>
  <c r="P90"/>
  <c r="R90"/>
  <c r="V90"/>
  <c r="X90"/>
  <c r="Z90"/>
  <c r="AD90"/>
  <c r="AF90"/>
  <c r="AH90"/>
  <c r="F91"/>
  <c r="H91"/>
  <c r="J91"/>
  <c r="N91"/>
  <c r="P91"/>
  <c r="R91"/>
  <c r="V91"/>
  <c r="X91"/>
  <c r="Z91"/>
  <c r="AD91"/>
  <c r="AF91"/>
  <c r="AH91"/>
  <c r="F92"/>
  <c r="H92"/>
  <c r="J92"/>
  <c r="N92"/>
  <c r="P92"/>
  <c r="R92"/>
  <c r="V92"/>
  <c r="X92"/>
  <c r="Z92"/>
  <c r="AD92"/>
  <c r="AF92"/>
  <c r="AH92"/>
  <c r="F93"/>
  <c r="H93"/>
  <c r="J93"/>
  <c r="N93"/>
  <c r="P93"/>
  <c r="R93"/>
  <c r="V93"/>
  <c r="X93"/>
  <c r="Z93"/>
  <c r="AD93"/>
  <c r="AF93"/>
  <c r="AH93"/>
  <c r="F94"/>
  <c r="H94"/>
  <c r="J94"/>
  <c r="N94"/>
  <c r="P94"/>
  <c r="R94"/>
  <c r="V94"/>
  <c r="X94"/>
  <c r="Z94"/>
  <c r="AD94"/>
  <c r="AF94"/>
  <c r="AH94"/>
  <c r="F95"/>
  <c r="H95"/>
  <c r="J95"/>
  <c r="N95"/>
  <c r="P95"/>
  <c r="R95"/>
  <c r="V95"/>
  <c r="X95"/>
  <c r="Z95"/>
  <c r="AD95"/>
  <c r="AF95"/>
  <c r="AH95"/>
  <c r="F96"/>
  <c r="H96"/>
  <c r="J96"/>
  <c r="N96"/>
  <c r="P96"/>
  <c r="R96"/>
  <c r="V96"/>
  <c r="X96"/>
  <c r="Z96"/>
  <c r="AD96"/>
  <c r="AF96"/>
  <c r="AH96"/>
  <c r="F97"/>
  <c r="H97"/>
  <c r="J97"/>
  <c r="N97"/>
  <c r="P97"/>
  <c r="R97"/>
  <c r="V97"/>
  <c r="X97"/>
  <c r="Z97"/>
  <c r="AD97"/>
  <c r="AF97"/>
  <c r="AH97"/>
  <c r="F98"/>
  <c r="H98"/>
  <c r="J98"/>
  <c r="N98"/>
  <c r="P98"/>
  <c r="R98"/>
  <c r="V98"/>
  <c r="X98"/>
  <c r="Z98"/>
  <c r="AD98"/>
  <c r="AF98"/>
  <c r="AH98"/>
  <c r="F99"/>
  <c r="H99"/>
  <c r="J99"/>
  <c r="N99"/>
  <c r="P99"/>
  <c r="R99"/>
  <c r="V99"/>
  <c r="X99"/>
  <c r="Z99"/>
  <c r="AD99"/>
  <c r="AF99"/>
  <c r="AH99"/>
  <c r="F100"/>
  <c r="H100"/>
  <c r="J100"/>
  <c r="N100"/>
  <c r="P100"/>
  <c r="R100"/>
  <c r="V100"/>
  <c r="X100"/>
  <c r="Z100"/>
  <c r="AD100"/>
  <c r="AF100"/>
  <c r="AH100"/>
  <c r="F101"/>
  <c r="H101"/>
  <c r="J101"/>
  <c r="N101"/>
  <c r="P101"/>
  <c r="R101"/>
  <c r="V101"/>
  <c r="X101"/>
  <c r="Z101"/>
  <c r="AD101"/>
  <c r="AF101"/>
  <c r="AH101"/>
  <c r="F102"/>
  <c r="H102"/>
  <c r="J102"/>
  <c r="N102"/>
  <c r="P102"/>
  <c r="R102"/>
  <c r="V102"/>
  <c r="X102"/>
  <c r="Z102"/>
  <c r="AB102" s="1"/>
  <c r="AD102"/>
  <c r="AF102"/>
  <c r="AH102"/>
  <c r="AJ102" s="1"/>
  <c r="F103"/>
  <c r="H103"/>
  <c r="J103"/>
  <c r="N103"/>
  <c r="P103"/>
  <c r="R103"/>
  <c r="V103"/>
  <c r="X103"/>
  <c r="Z103"/>
  <c r="AD103"/>
  <c r="AF103"/>
  <c r="AH103"/>
  <c r="F104"/>
  <c r="H104"/>
  <c r="J104"/>
  <c r="N104"/>
  <c r="P104"/>
  <c r="R104"/>
  <c r="V104"/>
  <c r="X104"/>
  <c r="Z104"/>
  <c r="AD104"/>
  <c r="AF104"/>
  <c r="AH104"/>
  <c r="F105"/>
  <c r="H105"/>
  <c r="J105"/>
  <c r="N105"/>
  <c r="P105"/>
  <c r="R105"/>
  <c r="V105"/>
  <c r="X105"/>
  <c r="Z105"/>
  <c r="AD105"/>
  <c r="AF105"/>
  <c r="AH105"/>
  <c r="F106"/>
  <c r="H106"/>
  <c r="J106"/>
  <c r="N106"/>
  <c r="P106"/>
  <c r="R106"/>
  <c r="V106"/>
  <c r="X106"/>
  <c r="Z106"/>
  <c r="AD106"/>
  <c r="AF106"/>
  <c r="AH106"/>
  <c r="F107"/>
  <c r="H107"/>
  <c r="J107"/>
  <c r="N107"/>
  <c r="P107"/>
  <c r="R107"/>
  <c r="V107"/>
  <c r="X107"/>
  <c r="Z107"/>
  <c r="AD107"/>
  <c r="AF107"/>
  <c r="AH107"/>
  <c r="F108"/>
  <c r="H108"/>
  <c r="J108"/>
  <c r="N108"/>
  <c r="P108"/>
  <c r="R108"/>
  <c r="V108"/>
  <c r="X108"/>
  <c r="Z108"/>
  <c r="AD108"/>
  <c r="AF108"/>
  <c r="AH108"/>
  <c r="F109"/>
  <c r="H109"/>
  <c r="J109"/>
  <c r="N109"/>
  <c r="P109"/>
  <c r="R109"/>
  <c r="V109"/>
  <c r="X109"/>
  <c r="Z109"/>
  <c r="AD109"/>
  <c r="AF109"/>
  <c r="AH109"/>
  <c r="F110"/>
  <c r="H110"/>
  <c r="J110"/>
  <c r="N110"/>
  <c r="P110"/>
  <c r="R110"/>
  <c r="V110"/>
  <c r="X110"/>
  <c r="Z110"/>
  <c r="AD110"/>
  <c r="AF110"/>
  <c r="AH110"/>
  <c r="F111"/>
  <c r="H111"/>
  <c r="J111"/>
  <c r="N111"/>
  <c r="P111"/>
  <c r="R111"/>
  <c r="V111"/>
  <c r="X111"/>
  <c r="Z111"/>
  <c r="AD111"/>
  <c r="AF111"/>
  <c r="AH111"/>
  <c r="F112"/>
  <c r="H112"/>
  <c r="J112"/>
  <c r="N112"/>
  <c r="P112"/>
  <c r="R112"/>
  <c r="V112"/>
  <c r="X112"/>
  <c r="Z112"/>
  <c r="AD112"/>
  <c r="AF112"/>
  <c r="AH112"/>
  <c r="F113"/>
  <c r="H113"/>
  <c r="J113"/>
  <c r="N113"/>
  <c r="P113"/>
  <c r="R113"/>
  <c r="V113"/>
  <c r="X113"/>
  <c r="Z113"/>
  <c r="AD113"/>
  <c r="AF113"/>
  <c r="AH113"/>
  <c r="F12" i="60"/>
  <c r="H12"/>
  <c r="J12"/>
  <c r="N12"/>
  <c r="P12"/>
  <c r="R12"/>
  <c r="V12"/>
  <c r="X12"/>
  <c r="Z12"/>
  <c r="AD12"/>
  <c r="AF12"/>
  <c r="AH12"/>
  <c r="F13"/>
  <c r="H13"/>
  <c r="J13"/>
  <c r="N13"/>
  <c r="P13"/>
  <c r="R13"/>
  <c r="V13"/>
  <c r="X13"/>
  <c r="Z13"/>
  <c r="AD13"/>
  <c r="AF13"/>
  <c r="AH13"/>
  <c r="F14"/>
  <c r="H14"/>
  <c r="J14"/>
  <c r="N14"/>
  <c r="P14"/>
  <c r="R14"/>
  <c r="V14"/>
  <c r="X14"/>
  <c r="Z14"/>
  <c r="AD14"/>
  <c r="AF14"/>
  <c r="AH14"/>
  <c r="F15"/>
  <c r="H15"/>
  <c r="J15"/>
  <c r="N15"/>
  <c r="P15"/>
  <c r="R15"/>
  <c r="V15"/>
  <c r="X15"/>
  <c r="Z15"/>
  <c r="AD15"/>
  <c r="AF15"/>
  <c r="AH15"/>
  <c r="F16"/>
  <c r="H16"/>
  <c r="J16"/>
  <c r="N16"/>
  <c r="P16"/>
  <c r="R16"/>
  <c r="V16"/>
  <c r="X16"/>
  <c r="Z16"/>
  <c r="AD16"/>
  <c r="AF16"/>
  <c r="AH16"/>
  <c r="F17"/>
  <c r="H17"/>
  <c r="J17"/>
  <c r="N17"/>
  <c r="P17"/>
  <c r="R17"/>
  <c r="V17"/>
  <c r="X17"/>
  <c r="Z17"/>
  <c r="AD17"/>
  <c r="AF17"/>
  <c r="AH17"/>
  <c r="F18"/>
  <c r="H18"/>
  <c r="J18"/>
  <c r="N18"/>
  <c r="P18"/>
  <c r="R18"/>
  <c r="V18"/>
  <c r="X18"/>
  <c r="Z18"/>
  <c r="AD18"/>
  <c r="AF18"/>
  <c r="AH18"/>
  <c r="F19"/>
  <c r="H19"/>
  <c r="J19"/>
  <c r="N19"/>
  <c r="P19"/>
  <c r="R19"/>
  <c r="V19"/>
  <c r="X19"/>
  <c r="Z19"/>
  <c r="AD19"/>
  <c r="AF19"/>
  <c r="AH19"/>
  <c r="F20"/>
  <c r="H20"/>
  <c r="J20"/>
  <c r="N20"/>
  <c r="P20"/>
  <c r="R20"/>
  <c r="V20"/>
  <c r="X20"/>
  <c r="Z20"/>
  <c r="AD20"/>
  <c r="AF20"/>
  <c r="AH20"/>
  <c r="F21"/>
  <c r="H21"/>
  <c r="J21"/>
  <c r="N21"/>
  <c r="P21"/>
  <c r="R21"/>
  <c r="V21"/>
  <c r="X21"/>
  <c r="Z21"/>
  <c r="AD21"/>
  <c r="AF21"/>
  <c r="AH21"/>
  <c r="F22"/>
  <c r="H22"/>
  <c r="J22"/>
  <c r="N22"/>
  <c r="P22"/>
  <c r="R22"/>
  <c r="V22"/>
  <c r="X22"/>
  <c r="Z22"/>
  <c r="AD22"/>
  <c r="AF22"/>
  <c r="AH22"/>
  <c r="F23"/>
  <c r="H23"/>
  <c r="J23"/>
  <c r="N23"/>
  <c r="P23"/>
  <c r="R23"/>
  <c r="V23"/>
  <c r="X23"/>
  <c r="Z23"/>
  <c r="AD23"/>
  <c r="AF23"/>
  <c r="AH23"/>
  <c r="F24"/>
  <c r="H24"/>
  <c r="J24"/>
  <c r="N24"/>
  <c r="P24"/>
  <c r="R24"/>
  <c r="V24"/>
  <c r="X24"/>
  <c r="Z24"/>
  <c r="AD24"/>
  <c r="AF24"/>
  <c r="AH24"/>
  <c r="F25"/>
  <c r="H25"/>
  <c r="J25"/>
  <c r="N25"/>
  <c r="P25"/>
  <c r="R25"/>
  <c r="V25"/>
  <c r="X25"/>
  <c r="Z25"/>
  <c r="AD25"/>
  <c r="AF25"/>
  <c r="AH25"/>
  <c r="F26"/>
  <c r="H26"/>
  <c r="J26"/>
  <c r="N26"/>
  <c r="P26"/>
  <c r="R26"/>
  <c r="V26"/>
  <c r="X26"/>
  <c r="Z26"/>
  <c r="AD26"/>
  <c r="AF26"/>
  <c r="AH26"/>
  <c r="F27"/>
  <c r="H27"/>
  <c r="J27"/>
  <c r="N27"/>
  <c r="P27"/>
  <c r="R27"/>
  <c r="V27"/>
  <c r="X27"/>
  <c r="Z27"/>
  <c r="AD27"/>
  <c r="AF27"/>
  <c r="AH27"/>
  <c r="F28"/>
  <c r="H28"/>
  <c r="J28"/>
  <c r="N28"/>
  <c r="P28"/>
  <c r="R28"/>
  <c r="V28"/>
  <c r="X28"/>
  <c r="Z28"/>
  <c r="AD28"/>
  <c r="AF28"/>
  <c r="AH28"/>
  <c r="F29"/>
  <c r="H29"/>
  <c r="J29"/>
  <c r="N29"/>
  <c r="P29"/>
  <c r="R29"/>
  <c r="V29"/>
  <c r="X29"/>
  <c r="Z29"/>
  <c r="AD29"/>
  <c r="AF29"/>
  <c r="AH29"/>
  <c r="F30"/>
  <c r="H30"/>
  <c r="J30"/>
  <c r="N30"/>
  <c r="P30"/>
  <c r="R30"/>
  <c r="V30"/>
  <c r="X30"/>
  <c r="Z30"/>
  <c r="AD30"/>
  <c r="AF30"/>
  <c r="AH30"/>
  <c r="F31"/>
  <c r="H31"/>
  <c r="J31"/>
  <c r="N31"/>
  <c r="P31"/>
  <c r="R31"/>
  <c r="V31"/>
  <c r="X31"/>
  <c r="Z31"/>
  <c r="AD31"/>
  <c r="AF31"/>
  <c r="AH31"/>
  <c r="F32"/>
  <c r="H32"/>
  <c r="J32"/>
  <c r="N32"/>
  <c r="P32"/>
  <c r="R32"/>
  <c r="V32"/>
  <c r="X32"/>
  <c r="Z32"/>
  <c r="AD32"/>
  <c r="AF32"/>
  <c r="AH32"/>
  <c r="F33"/>
  <c r="H33"/>
  <c r="J33"/>
  <c r="N33"/>
  <c r="P33"/>
  <c r="R33"/>
  <c r="V33"/>
  <c r="X33"/>
  <c r="Z33"/>
  <c r="AD33"/>
  <c r="AF33"/>
  <c r="AH33"/>
  <c r="F34"/>
  <c r="H34"/>
  <c r="J34"/>
  <c r="N34"/>
  <c r="P34"/>
  <c r="R34"/>
  <c r="V34"/>
  <c r="X34"/>
  <c r="Z34"/>
  <c r="AD34"/>
  <c r="AF34"/>
  <c r="AH34"/>
  <c r="F35"/>
  <c r="H35"/>
  <c r="J35"/>
  <c r="N35"/>
  <c r="P35"/>
  <c r="R35"/>
  <c r="V35"/>
  <c r="X35"/>
  <c r="Z35"/>
  <c r="AD35"/>
  <c r="AF35"/>
  <c r="AH35"/>
  <c r="F36"/>
  <c r="H36"/>
  <c r="J36"/>
  <c r="N36"/>
  <c r="P36"/>
  <c r="R36"/>
  <c r="V36"/>
  <c r="X36"/>
  <c r="Z36"/>
  <c r="AD36"/>
  <c r="AF36"/>
  <c r="AH36"/>
  <c r="F37"/>
  <c r="H37"/>
  <c r="J37"/>
  <c r="N37"/>
  <c r="P37"/>
  <c r="R37"/>
  <c r="V37"/>
  <c r="X37"/>
  <c r="Z37"/>
  <c r="AD37"/>
  <c r="AF37"/>
  <c r="AH37"/>
  <c r="F38"/>
  <c r="H38"/>
  <c r="J38"/>
  <c r="N38"/>
  <c r="P38"/>
  <c r="R38"/>
  <c r="V38"/>
  <c r="X38"/>
  <c r="Z38"/>
  <c r="AD38"/>
  <c r="AF38"/>
  <c r="AH38"/>
  <c r="F39"/>
  <c r="H39"/>
  <c r="J39"/>
  <c r="N39"/>
  <c r="P39"/>
  <c r="R39"/>
  <c r="V39"/>
  <c r="X39"/>
  <c r="Z39"/>
  <c r="AD39"/>
  <c r="AF39"/>
  <c r="AH39"/>
  <c r="F40"/>
  <c r="H40"/>
  <c r="J40"/>
  <c r="N40"/>
  <c r="P40"/>
  <c r="R40"/>
  <c r="V40"/>
  <c r="X40"/>
  <c r="Z40"/>
  <c r="AD40"/>
  <c r="AF40"/>
  <c r="AH40"/>
  <c r="F41"/>
  <c r="H41"/>
  <c r="J41"/>
  <c r="N41"/>
  <c r="P41"/>
  <c r="R41"/>
  <c r="V41"/>
  <c r="X41"/>
  <c r="Z41"/>
  <c r="AD41"/>
  <c r="AF41"/>
  <c r="AH41"/>
  <c r="F42"/>
  <c r="H42"/>
  <c r="J42"/>
  <c r="N42"/>
  <c r="P42"/>
  <c r="R42"/>
  <c r="V42"/>
  <c r="X42"/>
  <c r="Z42"/>
  <c r="AD42"/>
  <c r="AF42"/>
  <c r="AH42"/>
  <c r="F43"/>
  <c r="H43"/>
  <c r="J43"/>
  <c r="N43"/>
  <c r="P43"/>
  <c r="R43"/>
  <c r="V43"/>
  <c r="X43"/>
  <c r="Z43"/>
  <c r="AD43"/>
  <c r="AF43"/>
  <c r="AH43"/>
  <c r="F44"/>
  <c r="H44"/>
  <c r="J44"/>
  <c r="N44"/>
  <c r="P44"/>
  <c r="R44"/>
  <c r="V44"/>
  <c r="X44"/>
  <c r="Z44"/>
  <c r="AD44"/>
  <c r="AF44"/>
  <c r="AH44"/>
  <c r="F45"/>
  <c r="H45"/>
  <c r="J45"/>
  <c r="N45"/>
  <c r="P45"/>
  <c r="R45"/>
  <c r="V45"/>
  <c r="X45"/>
  <c r="Z45"/>
  <c r="AD45"/>
  <c r="AF45"/>
  <c r="AH45"/>
  <c r="F46"/>
  <c r="H46"/>
  <c r="J46"/>
  <c r="N46"/>
  <c r="P46"/>
  <c r="R46"/>
  <c r="V46"/>
  <c r="X46"/>
  <c r="Z46"/>
  <c r="AD46"/>
  <c r="AF46"/>
  <c r="AH46"/>
  <c r="F47"/>
  <c r="H47"/>
  <c r="J47"/>
  <c r="N47"/>
  <c r="P47"/>
  <c r="R47"/>
  <c r="V47"/>
  <c r="X47"/>
  <c r="Z47"/>
  <c r="AD47"/>
  <c r="AF47"/>
  <c r="AH47"/>
  <c r="F48"/>
  <c r="H48"/>
  <c r="J48"/>
  <c r="N48"/>
  <c r="P48"/>
  <c r="R48"/>
  <c r="V48"/>
  <c r="X48"/>
  <c r="Z48"/>
  <c r="AD48"/>
  <c r="AF48"/>
  <c r="AH48"/>
  <c r="F49"/>
  <c r="H49"/>
  <c r="J49"/>
  <c r="N49"/>
  <c r="P49"/>
  <c r="R49"/>
  <c r="V49"/>
  <c r="X49"/>
  <c r="Z49"/>
  <c r="AD49"/>
  <c r="AF49"/>
  <c r="AH49"/>
  <c r="F50"/>
  <c r="H50"/>
  <c r="J50"/>
  <c r="N50"/>
  <c r="P50"/>
  <c r="R50"/>
  <c r="V50"/>
  <c r="X50"/>
  <c r="Z50"/>
  <c r="AD50"/>
  <c r="AF50"/>
  <c r="AH50"/>
  <c r="F51"/>
  <c r="H51"/>
  <c r="J51"/>
  <c r="N51"/>
  <c r="P51"/>
  <c r="R51"/>
  <c r="V51"/>
  <c r="X51"/>
  <c r="Z51"/>
  <c r="AD51"/>
  <c r="AF51"/>
  <c r="AH51"/>
  <c r="F52"/>
  <c r="H52"/>
  <c r="J52"/>
  <c r="N52"/>
  <c r="P52"/>
  <c r="R52"/>
  <c r="V52"/>
  <c r="X52"/>
  <c r="Z52"/>
  <c r="AD52"/>
  <c r="AF52"/>
  <c r="AH52"/>
  <c r="F53"/>
  <c r="H53"/>
  <c r="J53"/>
  <c r="N53"/>
  <c r="P53"/>
  <c r="R53"/>
  <c r="V53"/>
  <c r="X53"/>
  <c r="Z53"/>
  <c r="AD53"/>
  <c r="AF53"/>
  <c r="AH53"/>
  <c r="F54"/>
  <c r="H54"/>
  <c r="J54"/>
  <c r="N54"/>
  <c r="P54"/>
  <c r="R54"/>
  <c r="V54"/>
  <c r="X54"/>
  <c r="Z54"/>
  <c r="AD54"/>
  <c r="AF54"/>
  <c r="AH54"/>
  <c r="F55"/>
  <c r="H55"/>
  <c r="J55"/>
  <c r="N55"/>
  <c r="P55"/>
  <c r="R55"/>
  <c r="V55"/>
  <c r="X55"/>
  <c r="Z55"/>
  <c r="AD55"/>
  <c r="AF55"/>
  <c r="AH55"/>
  <c r="F56"/>
  <c r="H56"/>
  <c r="J56"/>
  <c r="N56"/>
  <c r="P56"/>
  <c r="R56"/>
  <c r="V56"/>
  <c r="X56"/>
  <c r="Z56"/>
  <c r="AD56"/>
  <c r="AF56"/>
  <c r="AH56"/>
  <c r="F57"/>
  <c r="H57"/>
  <c r="J57"/>
  <c r="N57"/>
  <c r="P57"/>
  <c r="R57"/>
  <c r="V57"/>
  <c r="X57"/>
  <c r="Z57"/>
  <c r="AD57"/>
  <c r="AF57"/>
  <c r="AH57"/>
  <c r="F58"/>
  <c r="H58"/>
  <c r="J58"/>
  <c r="N58"/>
  <c r="P58"/>
  <c r="R58"/>
  <c r="V58"/>
  <c r="X58"/>
  <c r="Z58"/>
  <c r="AD58"/>
  <c r="AF58"/>
  <c r="AH58"/>
  <c r="F59"/>
  <c r="H59"/>
  <c r="J59"/>
  <c r="N59"/>
  <c r="P59"/>
  <c r="R59"/>
  <c r="V59"/>
  <c r="X59"/>
  <c r="Z59"/>
  <c r="AD59"/>
  <c r="AF59"/>
  <c r="AH59"/>
  <c r="F60"/>
  <c r="H60"/>
  <c r="J60"/>
  <c r="N60"/>
  <c r="P60"/>
  <c r="R60"/>
  <c r="V60"/>
  <c r="X60"/>
  <c r="Z60"/>
  <c r="AD60"/>
  <c r="AF60"/>
  <c r="AH60"/>
  <c r="F61"/>
  <c r="H61"/>
  <c r="J61"/>
  <c r="N61"/>
  <c r="P61"/>
  <c r="R61"/>
  <c r="V61"/>
  <c r="X61"/>
  <c r="Z61"/>
  <c r="AD61"/>
  <c r="AF61"/>
  <c r="AH61"/>
  <c r="F62"/>
  <c r="H62"/>
  <c r="J62"/>
  <c r="N62"/>
  <c r="P62"/>
  <c r="R62"/>
  <c r="V62"/>
  <c r="X62"/>
  <c r="Z62"/>
  <c r="AD62"/>
  <c r="AF62"/>
  <c r="AH62"/>
  <c r="F63"/>
  <c r="H63"/>
  <c r="J63"/>
  <c r="N63"/>
  <c r="P63"/>
  <c r="R63"/>
  <c r="V63"/>
  <c r="X63"/>
  <c r="Z63"/>
  <c r="AD63"/>
  <c r="AF63"/>
  <c r="AH63"/>
  <c r="F64"/>
  <c r="H64"/>
  <c r="J64"/>
  <c r="N64"/>
  <c r="P64"/>
  <c r="R64"/>
  <c r="V64"/>
  <c r="X64"/>
  <c r="Z64"/>
  <c r="AD64"/>
  <c r="AF64"/>
  <c r="AH64"/>
  <c r="F65"/>
  <c r="H65"/>
  <c r="J65"/>
  <c r="N65"/>
  <c r="P65"/>
  <c r="R65"/>
  <c r="V65"/>
  <c r="X65"/>
  <c r="Z65"/>
  <c r="AD65"/>
  <c r="AF65"/>
  <c r="AH65"/>
  <c r="F66"/>
  <c r="H66"/>
  <c r="J66"/>
  <c r="N66"/>
  <c r="P66"/>
  <c r="R66"/>
  <c r="V66"/>
  <c r="X66"/>
  <c r="Z66"/>
  <c r="AD66"/>
  <c r="AF66"/>
  <c r="AH66"/>
  <c r="F67"/>
  <c r="H67"/>
  <c r="J67"/>
  <c r="N67"/>
  <c r="P67"/>
  <c r="R67"/>
  <c r="V67"/>
  <c r="X67"/>
  <c r="Z67"/>
  <c r="AD67"/>
  <c r="AF67"/>
  <c r="AH67"/>
  <c r="F68"/>
  <c r="H68"/>
  <c r="J68"/>
  <c r="N68"/>
  <c r="P68"/>
  <c r="R68"/>
  <c r="V68"/>
  <c r="X68"/>
  <c r="Z68"/>
  <c r="AD68"/>
  <c r="AF68"/>
  <c r="AH68"/>
  <c r="F69"/>
  <c r="H69"/>
  <c r="J69"/>
  <c r="N69"/>
  <c r="P69"/>
  <c r="R69"/>
  <c r="V69"/>
  <c r="X69"/>
  <c r="Z69"/>
  <c r="AD69"/>
  <c r="AF69"/>
  <c r="AH69"/>
  <c r="F70"/>
  <c r="H70"/>
  <c r="J70"/>
  <c r="N70"/>
  <c r="P70"/>
  <c r="R70"/>
  <c r="V70"/>
  <c r="X70"/>
  <c r="Z70"/>
  <c r="AD70"/>
  <c r="AF70"/>
  <c r="AH70"/>
  <c r="F71"/>
  <c r="H71"/>
  <c r="J71"/>
  <c r="N71"/>
  <c r="P71"/>
  <c r="R71"/>
  <c r="V71"/>
  <c r="X71"/>
  <c r="Z71"/>
  <c r="AD71"/>
  <c r="AF71"/>
  <c r="AH71"/>
  <c r="F72"/>
  <c r="H72"/>
  <c r="J72"/>
  <c r="N72"/>
  <c r="P72"/>
  <c r="R72"/>
  <c r="V72"/>
  <c r="X72"/>
  <c r="Z72"/>
  <c r="AD72"/>
  <c r="AF72"/>
  <c r="AH72"/>
  <c r="F73"/>
  <c r="H73"/>
  <c r="J73"/>
  <c r="N73"/>
  <c r="P73"/>
  <c r="R73"/>
  <c r="V73"/>
  <c r="X73"/>
  <c r="Z73"/>
  <c r="AD73"/>
  <c r="AF73"/>
  <c r="AH73"/>
  <c r="F74"/>
  <c r="H74"/>
  <c r="J74"/>
  <c r="N74"/>
  <c r="P74"/>
  <c r="R74"/>
  <c r="V74"/>
  <c r="X74"/>
  <c r="Z74"/>
  <c r="AD74"/>
  <c r="AF74"/>
  <c r="AH74"/>
  <c r="F75"/>
  <c r="H75"/>
  <c r="J75"/>
  <c r="N75"/>
  <c r="P75"/>
  <c r="R75"/>
  <c r="V75"/>
  <c r="X75"/>
  <c r="Z75"/>
  <c r="AD75"/>
  <c r="AF75"/>
  <c r="AH75"/>
  <c r="F76"/>
  <c r="H76"/>
  <c r="J76"/>
  <c r="N76"/>
  <c r="P76"/>
  <c r="R76"/>
  <c r="V76"/>
  <c r="X76"/>
  <c r="Z76"/>
  <c r="AD76"/>
  <c r="AF76"/>
  <c r="AH76"/>
  <c r="F77"/>
  <c r="H77"/>
  <c r="J77"/>
  <c r="N77"/>
  <c r="P77"/>
  <c r="R77"/>
  <c r="V77"/>
  <c r="X77"/>
  <c r="Z77"/>
  <c r="AD77"/>
  <c r="AF77"/>
  <c r="AH77"/>
  <c r="F78"/>
  <c r="H78"/>
  <c r="J78"/>
  <c r="N78"/>
  <c r="P78"/>
  <c r="R78"/>
  <c r="V78"/>
  <c r="X78"/>
  <c r="Z78"/>
  <c r="AD78"/>
  <c r="AF78"/>
  <c r="AH78"/>
  <c r="F79"/>
  <c r="H79"/>
  <c r="J79"/>
  <c r="N79"/>
  <c r="P79"/>
  <c r="R79"/>
  <c r="V79"/>
  <c r="X79"/>
  <c r="Z79"/>
  <c r="AD79"/>
  <c r="AF79"/>
  <c r="AH79"/>
  <c r="F80"/>
  <c r="H80"/>
  <c r="J80"/>
  <c r="N80"/>
  <c r="P80"/>
  <c r="R80"/>
  <c r="V80"/>
  <c r="X80"/>
  <c r="Z80"/>
  <c r="AD80"/>
  <c r="AF80"/>
  <c r="AH80"/>
  <c r="F81"/>
  <c r="H81"/>
  <c r="J81"/>
  <c r="N81"/>
  <c r="P81"/>
  <c r="R81"/>
  <c r="V81"/>
  <c r="X81"/>
  <c r="Z81"/>
  <c r="AD81"/>
  <c r="AF81"/>
  <c r="AH81"/>
  <c r="F82"/>
  <c r="H82"/>
  <c r="J82"/>
  <c r="N82"/>
  <c r="P82"/>
  <c r="R82"/>
  <c r="V82"/>
  <c r="X82"/>
  <c r="Z82"/>
  <c r="AD82"/>
  <c r="AF82"/>
  <c r="AH82"/>
  <c r="F83"/>
  <c r="H83"/>
  <c r="J83"/>
  <c r="N83"/>
  <c r="P83"/>
  <c r="R83"/>
  <c r="V83"/>
  <c r="X83"/>
  <c r="Z83"/>
  <c r="AD83"/>
  <c r="AF83"/>
  <c r="AH83"/>
  <c r="F84"/>
  <c r="H84"/>
  <c r="J84"/>
  <c r="N84"/>
  <c r="P84"/>
  <c r="R84"/>
  <c r="V84"/>
  <c r="X84"/>
  <c r="Z84"/>
  <c r="AD84"/>
  <c r="AF84"/>
  <c r="AH84"/>
  <c r="F85"/>
  <c r="H85"/>
  <c r="J85"/>
  <c r="N85"/>
  <c r="P85"/>
  <c r="R85"/>
  <c r="V85"/>
  <c r="X85"/>
  <c r="Z85"/>
  <c r="AD85"/>
  <c r="AF85"/>
  <c r="AH85"/>
  <c r="F86"/>
  <c r="H86"/>
  <c r="J86"/>
  <c r="N86"/>
  <c r="P86"/>
  <c r="R86"/>
  <c r="V86"/>
  <c r="X86"/>
  <c r="Z86"/>
  <c r="AD86"/>
  <c r="AF86"/>
  <c r="AH86"/>
  <c r="F87"/>
  <c r="H87"/>
  <c r="J87"/>
  <c r="N87"/>
  <c r="P87"/>
  <c r="R87"/>
  <c r="V87"/>
  <c r="X87"/>
  <c r="Z87"/>
  <c r="AD87"/>
  <c r="AF87"/>
  <c r="AH87"/>
  <c r="F88"/>
  <c r="H88"/>
  <c r="J88"/>
  <c r="N88"/>
  <c r="P88"/>
  <c r="R88"/>
  <c r="V88"/>
  <c r="X88"/>
  <c r="Z88"/>
  <c r="AD88"/>
  <c r="AF88"/>
  <c r="AH88"/>
  <c r="F89"/>
  <c r="H89"/>
  <c r="J89"/>
  <c r="N89"/>
  <c r="P89"/>
  <c r="R89"/>
  <c r="V89"/>
  <c r="X89"/>
  <c r="Z89"/>
  <c r="AD89"/>
  <c r="AF89"/>
  <c r="AH89"/>
  <c r="F90"/>
  <c r="H90"/>
  <c r="J90"/>
  <c r="N90"/>
  <c r="P90"/>
  <c r="R90"/>
  <c r="V90"/>
  <c r="X90"/>
  <c r="Z90"/>
  <c r="AD90"/>
  <c r="AF90"/>
  <c r="AH90"/>
  <c r="F91"/>
  <c r="H91"/>
  <c r="J91"/>
  <c r="N91"/>
  <c r="P91"/>
  <c r="R91"/>
  <c r="V91"/>
  <c r="X91"/>
  <c r="Z91"/>
  <c r="AD91"/>
  <c r="AF91"/>
  <c r="AH91"/>
  <c r="F92"/>
  <c r="H92"/>
  <c r="J92"/>
  <c r="N92"/>
  <c r="P92"/>
  <c r="R92"/>
  <c r="V92"/>
  <c r="X92"/>
  <c r="Z92"/>
  <c r="AD92"/>
  <c r="AF92"/>
  <c r="AH92"/>
  <c r="F93"/>
  <c r="H93"/>
  <c r="J93"/>
  <c r="N93"/>
  <c r="P93"/>
  <c r="R93"/>
  <c r="V93"/>
  <c r="X93"/>
  <c r="Z93"/>
  <c r="AD93"/>
  <c r="AF93"/>
  <c r="AH93"/>
  <c r="F94"/>
  <c r="H94"/>
  <c r="J94"/>
  <c r="N94"/>
  <c r="P94"/>
  <c r="R94"/>
  <c r="V94"/>
  <c r="X94"/>
  <c r="Z94"/>
  <c r="AD94"/>
  <c r="AF94"/>
  <c r="AH94"/>
  <c r="F95"/>
  <c r="H95"/>
  <c r="J95"/>
  <c r="N95"/>
  <c r="P95"/>
  <c r="R95"/>
  <c r="V95"/>
  <c r="X95"/>
  <c r="Z95"/>
  <c r="AD95"/>
  <c r="AF95"/>
  <c r="AH95"/>
  <c r="F96"/>
  <c r="H96"/>
  <c r="J96"/>
  <c r="N96"/>
  <c r="P96"/>
  <c r="R96"/>
  <c r="V96"/>
  <c r="X96"/>
  <c r="Z96"/>
  <c r="AD96"/>
  <c r="AF96"/>
  <c r="AH96"/>
  <c r="F97"/>
  <c r="H97"/>
  <c r="J97"/>
  <c r="N97"/>
  <c r="P97"/>
  <c r="R97"/>
  <c r="V97"/>
  <c r="X97"/>
  <c r="Z97"/>
  <c r="AD97"/>
  <c r="AF97"/>
  <c r="AH97"/>
  <c r="F98"/>
  <c r="H98"/>
  <c r="J98"/>
  <c r="N98"/>
  <c r="P98"/>
  <c r="R98"/>
  <c r="V98"/>
  <c r="X98"/>
  <c r="Z98"/>
  <c r="AD98"/>
  <c r="AF98"/>
  <c r="AH98"/>
  <c r="F99"/>
  <c r="H99"/>
  <c r="J99"/>
  <c r="N99"/>
  <c r="P99"/>
  <c r="R99"/>
  <c r="V99"/>
  <c r="X99"/>
  <c r="Z99"/>
  <c r="AD99"/>
  <c r="AF99"/>
  <c r="AH99"/>
  <c r="F100"/>
  <c r="H100"/>
  <c r="J100"/>
  <c r="N100"/>
  <c r="P100"/>
  <c r="R100"/>
  <c r="V100"/>
  <c r="X100"/>
  <c r="Z100"/>
  <c r="AD100"/>
  <c r="AF100"/>
  <c r="AH100"/>
  <c r="F101"/>
  <c r="H101"/>
  <c r="J101"/>
  <c r="N101"/>
  <c r="P101"/>
  <c r="R101"/>
  <c r="V101"/>
  <c r="X101"/>
  <c r="Z101"/>
  <c r="AD101"/>
  <c r="AF101"/>
  <c r="AH101"/>
  <c r="F102"/>
  <c r="H102"/>
  <c r="J102"/>
  <c r="N102"/>
  <c r="P102"/>
  <c r="R102"/>
  <c r="V102"/>
  <c r="X102"/>
  <c r="Z102"/>
  <c r="AD102"/>
  <c r="AF102"/>
  <c r="AH102"/>
  <c r="F103"/>
  <c r="H103"/>
  <c r="J103"/>
  <c r="N103"/>
  <c r="P103"/>
  <c r="R103"/>
  <c r="V103"/>
  <c r="X103"/>
  <c r="Z103"/>
  <c r="AD103"/>
  <c r="AF103"/>
  <c r="AH103"/>
  <c r="F104"/>
  <c r="H104"/>
  <c r="J104"/>
  <c r="N104"/>
  <c r="P104"/>
  <c r="R104"/>
  <c r="V104"/>
  <c r="X104"/>
  <c r="Z104"/>
  <c r="AD104"/>
  <c r="AF104"/>
  <c r="AH104"/>
  <c r="F105"/>
  <c r="H105"/>
  <c r="J105"/>
  <c r="N105"/>
  <c r="P105"/>
  <c r="R105"/>
  <c r="V105"/>
  <c r="X105"/>
  <c r="Z105"/>
  <c r="AD105"/>
  <c r="AF105"/>
  <c r="AH105"/>
  <c r="F106"/>
  <c r="H106"/>
  <c r="J106"/>
  <c r="N106"/>
  <c r="P106"/>
  <c r="R106"/>
  <c r="V106"/>
  <c r="X106"/>
  <c r="Z106"/>
  <c r="AD106"/>
  <c r="AF106"/>
  <c r="AH106"/>
  <c r="F107"/>
  <c r="H107"/>
  <c r="J107"/>
  <c r="N107"/>
  <c r="P107"/>
  <c r="R107"/>
  <c r="V107"/>
  <c r="X107"/>
  <c r="Z107"/>
  <c r="AD107"/>
  <c r="AF107"/>
  <c r="AH107"/>
  <c r="F108"/>
  <c r="H108"/>
  <c r="J108"/>
  <c r="N108"/>
  <c r="P108"/>
  <c r="R108"/>
  <c r="V108"/>
  <c r="X108"/>
  <c r="Z108"/>
  <c r="AD108"/>
  <c r="AF108"/>
  <c r="AH108"/>
  <c r="F109"/>
  <c r="H109"/>
  <c r="J109"/>
  <c r="N109"/>
  <c r="P109"/>
  <c r="R109"/>
  <c r="V109"/>
  <c r="X109"/>
  <c r="Z109"/>
  <c r="AD109"/>
  <c r="AF109"/>
  <c r="AH109"/>
  <c r="F110"/>
  <c r="H110"/>
  <c r="J110"/>
  <c r="N110"/>
  <c r="P110"/>
  <c r="R110"/>
  <c r="V110"/>
  <c r="X110"/>
  <c r="Z110"/>
  <c r="AD110"/>
  <c r="AF110"/>
  <c r="AH110"/>
  <c r="F111"/>
  <c r="H111"/>
  <c r="J111"/>
  <c r="N111"/>
  <c r="P111"/>
  <c r="R111"/>
  <c r="V111"/>
  <c r="X111"/>
  <c r="Z111"/>
  <c r="AD111"/>
  <c r="AF111"/>
  <c r="AH111"/>
  <c r="F112"/>
  <c r="H112"/>
  <c r="J112"/>
  <c r="N112"/>
  <c r="P112"/>
  <c r="R112"/>
  <c r="V112"/>
  <c r="X112"/>
  <c r="Z112"/>
  <c r="AD112"/>
  <c r="AF112"/>
  <c r="AH112"/>
  <c r="F113"/>
  <c r="H113"/>
  <c r="J113"/>
  <c r="N113"/>
  <c r="P113"/>
  <c r="R113"/>
  <c r="V113"/>
  <c r="X113"/>
  <c r="Z113"/>
  <c r="AD113"/>
  <c r="AF113"/>
  <c r="AH113"/>
  <c r="F12" i="62"/>
  <c r="H12"/>
  <c r="J12"/>
  <c r="N12"/>
  <c r="P12"/>
  <c r="R12"/>
  <c r="T12"/>
  <c r="V12"/>
  <c r="X12"/>
  <c r="Z12"/>
  <c r="AB12"/>
  <c r="AD12"/>
  <c r="AF12"/>
  <c r="AH12"/>
  <c r="AJ12"/>
  <c r="F13"/>
  <c r="H13"/>
  <c r="J13"/>
  <c r="N13"/>
  <c r="P13"/>
  <c r="R13"/>
  <c r="V13"/>
  <c r="X13"/>
  <c r="Z13"/>
  <c r="AD13"/>
  <c r="AF13"/>
  <c r="AH13"/>
  <c r="F14"/>
  <c r="H14"/>
  <c r="J14"/>
  <c r="N14"/>
  <c r="P14"/>
  <c r="R14"/>
  <c r="V14"/>
  <c r="X14"/>
  <c r="Z14"/>
  <c r="AD14"/>
  <c r="AF14"/>
  <c r="AH14"/>
  <c r="F15"/>
  <c r="H15"/>
  <c r="J15"/>
  <c r="N15"/>
  <c r="P15"/>
  <c r="R15"/>
  <c r="V15"/>
  <c r="X15"/>
  <c r="Z15"/>
  <c r="AD15"/>
  <c r="AF15"/>
  <c r="AH15"/>
  <c r="F16"/>
  <c r="H16"/>
  <c r="J16"/>
  <c r="N16"/>
  <c r="P16"/>
  <c r="R16"/>
  <c r="V16"/>
  <c r="X16"/>
  <c r="Z16"/>
  <c r="AD16"/>
  <c r="AF16"/>
  <c r="AH16"/>
  <c r="F17"/>
  <c r="H17"/>
  <c r="J17"/>
  <c r="N17"/>
  <c r="P17"/>
  <c r="R17"/>
  <c r="V17"/>
  <c r="X17"/>
  <c r="Z17"/>
  <c r="AD17"/>
  <c r="AF17"/>
  <c r="AH17"/>
  <c r="F18"/>
  <c r="H18"/>
  <c r="J18"/>
  <c r="N18"/>
  <c r="P18"/>
  <c r="R18"/>
  <c r="V18"/>
  <c r="X18"/>
  <c r="Z18"/>
  <c r="AD18"/>
  <c r="AF18"/>
  <c r="AH18"/>
  <c r="F19"/>
  <c r="H19"/>
  <c r="J19"/>
  <c r="N19"/>
  <c r="P19"/>
  <c r="R19"/>
  <c r="V19"/>
  <c r="X19"/>
  <c r="Z19"/>
  <c r="AD19"/>
  <c r="AF19"/>
  <c r="AH19"/>
  <c r="F20"/>
  <c r="H20"/>
  <c r="J20"/>
  <c r="N20"/>
  <c r="P20"/>
  <c r="R20"/>
  <c r="V20"/>
  <c r="X20"/>
  <c r="Z20"/>
  <c r="AD20"/>
  <c r="AF20"/>
  <c r="AH20"/>
  <c r="F21"/>
  <c r="H21"/>
  <c r="J21"/>
  <c r="N21"/>
  <c r="P21"/>
  <c r="R21"/>
  <c r="V21"/>
  <c r="X21"/>
  <c r="Z21"/>
  <c r="AD21"/>
  <c r="AF21"/>
  <c r="AH21"/>
  <c r="F22"/>
  <c r="H22"/>
  <c r="J22"/>
  <c r="N22"/>
  <c r="P22"/>
  <c r="R22"/>
  <c r="V22"/>
  <c r="X22"/>
  <c r="Z22"/>
  <c r="AD22"/>
  <c r="AF22"/>
  <c r="AH22"/>
  <c r="F23"/>
  <c r="H23"/>
  <c r="J23"/>
  <c r="N23"/>
  <c r="P23"/>
  <c r="R23"/>
  <c r="V23"/>
  <c r="X23"/>
  <c r="Z23"/>
  <c r="AD23"/>
  <c r="AF23"/>
  <c r="AH23"/>
  <c r="F24"/>
  <c r="H24"/>
  <c r="J24"/>
  <c r="N24"/>
  <c r="P24"/>
  <c r="R24"/>
  <c r="V24"/>
  <c r="X24"/>
  <c r="Z24"/>
  <c r="AD24"/>
  <c r="AF24"/>
  <c r="AH24"/>
  <c r="F25"/>
  <c r="H25"/>
  <c r="J25"/>
  <c r="N25"/>
  <c r="P25"/>
  <c r="R25"/>
  <c r="V25"/>
  <c r="X25"/>
  <c r="Z25"/>
  <c r="AD25"/>
  <c r="AF25"/>
  <c r="AH25"/>
  <c r="F26"/>
  <c r="H26"/>
  <c r="J26"/>
  <c r="N26"/>
  <c r="P26"/>
  <c r="R26"/>
  <c r="V26"/>
  <c r="X26"/>
  <c r="Z26"/>
  <c r="AD26"/>
  <c r="AF26"/>
  <c r="AH26"/>
  <c r="F27"/>
  <c r="H27"/>
  <c r="J27"/>
  <c r="N27"/>
  <c r="P27"/>
  <c r="R27"/>
  <c r="V27"/>
  <c r="X27"/>
  <c r="Z27"/>
  <c r="AD27"/>
  <c r="AF27"/>
  <c r="AH27"/>
  <c r="F28"/>
  <c r="H28"/>
  <c r="J28"/>
  <c r="N28"/>
  <c r="P28"/>
  <c r="R28"/>
  <c r="V28"/>
  <c r="X28"/>
  <c r="Z28"/>
  <c r="AD28"/>
  <c r="AF28"/>
  <c r="AH28"/>
  <c r="F29"/>
  <c r="H29"/>
  <c r="J29"/>
  <c r="N29"/>
  <c r="P29"/>
  <c r="R29"/>
  <c r="V29"/>
  <c r="X29"/>
  <c r="Z29"/>
  <c r="AD29"/>
  <c r="AF29"/>
  <c r="AH29"/>
  <c r="F30"/>
  <c r="H30"/>
  <c r="J30"/>
  <c r="N30"/>
  <c r="P30"/>
  <c r="R30"/>
  <c r="V30"/>
  <c r="X30"/>
  <c r="Z30"/>
  <c r="AD30"/>
  <c r="AF30"/>
  <c r="AH30"/>
  <c r="F31"/>
  <c r="H31"/>
  <c r="J31"/>
  <c r="N31"/>
  <c r="P31"/>
  <c r="R31"/>
  <c r="V31"/>
  <c r="X31"/>
  <c r="Z31"/>
  <c r="AD31"/>
  <c r="AF31"/>
  <c r="AH31"/>
  <c r="F32"/>
  <c r="H32"/>
  <c r="J32"/>
  <c r="N32"/>
  <c r="P32"/>
  <c r="R32"/>
  <c r="V32"/>
  <c r="X32"/>
  <c r="Z32"/>
  <c r="AD32"/>
  <c r="AF32"/>
  <c r="AH32"/>
  <c r="F33"/>
  <c r="H33"/>
  <c r="J33"/>
  <c r="N33"/>
  <c r="P33"/>
  <c r="R33"/>
  <c r="V33"/>
  <c r="X33"/>
  <c r="Z33"/>
  <c r="AD33"/>
  <c r="AF33"/>
  <c r="AH33"/>
  <c r="F34"/>
  <c r="H34"/>
  <c r="J34"/>
  <c r="N34"/>
  <c r="P34"/>
  <c r="R34"/>
  <c r="V34"/>
  <c r="X34"/>
  <c r="Z34"/>
  <c r="AD34"/>
  <c r="AF34"/>
  <c r="AH34"/>
  <c r="F35"/>
  <c r="H35"/>
  <c r="J35"/>
  <c r="N35"/>
  <c r="P35"/>
  <c r="R35"/>
  <c r="V35"/>
  <c r="X35"/>
  <c r="Z35"/>
  <c r="AD35"/>
  <c r="AF35"/>
  <c r="AH35"/>
  <c r="F36"/>
  <c r="H36"/>
  <c r="J36"/>
  <c r="N36"/>
  <c r="P36"/>
  <c r="R36"/>
  <c r="V36"/>
  <c r="X36"/>
  <c r="Z36"/>
  <c r="AD36"/>
  <c r="AF36"/>
  <c r="AH36"/>
  <c r="AJ36" s="1"/>
  <c r="F37"/>
  <c r="H37"/>
  <c r="J37"/>
  <c r="N37"/>
  <c r="P37"/>
  <c r="R37"/>
  <c r="V37"/>
  <c r="X37"/>
  <c r="Z37"/>
  <c r="AD37"/>
  <c r="AF37"/>
  <c r="AH37"/>
  <c r="F38"/>
  <c r="H38"/>
  <c r="J38"/>
  <c r="N38"/>
  <c r="P38"/>
  <c r="R38"/>
  <c r="V38"/>
  <c r="X38"/>
  <c r="Z38"/>
  <c r="AD38"/>
  <c r="AF38"/>
  <c r="AH38"/>
  <c r="F39"/>
  <c r="H39"/>
  <c r="J39"/>
  <c r="N39"/>
  <c r="P39"/>
  <c r="R39"/>
  <c r="V39"/>
  <c r="X39"/>
  <c r="Z39"/>
  <c r="AD39"/>
  <c r="AF39"/>
  <c r="AH39"/>
  <c r="F40"/>
  <c r="H40"/>
  <c r="J40"/>
  <c r="N40"/>
  <c r="P40"/>
  <c r="R40"/>
  <c r="V40"/>
  <c r="X40"/>
  <c r="Z40"/>
  <c r="AD40"/>
  <c r="AF40"/>
  <c r="AH40"/>
  <c r="F41"/>
  <c r="H41"/>
  <c r="J41"/>
  <c r="N41"/>
  <c r="P41"/>
  <c r="R41"/>
  <c r="V41"/>
  <c r="X41"/>
  <c r="Z41"/>
  <c r="AD41"/>
  <c r="AF41"/>
  <c r="AH41"/>
  <c r="F42"/>
  <c r="H42"/>
  <c r="J42"/>
  <c r="N42"/>
  <c r="P42"/>
  <c r="R42"/>
  <c r="V42"/>
  <c r="AB42" s="1"/>
  <c r="X42"/>
  <c r="Z42"/>
  <c r="AD42"/>
  <c r="AF42"/>
  <c r="AH42"/>
  <c r="F43"/>
  <c r="H43"/>
  <c r="J43"/>
  <c r="N43"/>
  <c r="P43"/>
  <c r="R43"/>
  <c r="T43" s="1"/>
  <c r="V43"/>
  <c r="X43"/>
  <c r="Z43"/>
  <c r="AD43"/>
  <c r="AF43"/>
  <c r="AH43"/>
  <c r="F44"/>
  <c r="H44"/>
  <c r="J44"/>
  <c r="N44"/>
  <c r="P44"/>
  <c r="R44"/>
  <c r="V44"/>
  <c r="X44"/>
  <c r="Z44"/>
  <c r="AB44" s="1"/>
  <c r="AD44"/>
  <c r="AF44"/>
  <c r="AH44"/>
  <c r="F45"/>
  <c r="H45"/>
  <c r="J45"/>
  <c r="N45"/>
  <c r="P45"/>
  <c r="R45"/>
  <c r="V45"/>
  <c r="X45"/>
  <c r="Z45"/>
  <c r="AD45"/>
  <c r="AF45"/>
  <c r="AH45"/>
  <c r="F46"/>
  <c r="H46"/>
  <c r="J46"/>
  <c r="N46"/>
  <c r="P46"/>
  <c r="R46"/>
  <c r="V46"/>
  <c r="X46"/>
  <c r="Z46"/>
  <c r="AD46"/>
  <c r="AF46"/>
  <c r="AH46"/>
  <c r="F47"/>
  <c r="H47"/>
  <c r="J47"/>
  <c r="N47"/>
  <c r="P47"/>
  <c r="R47"/>
  <c r="V47"/>
  <c r="X47"/>
  <c r="Z47"/>
  <c r="AD47"/>
  <c r="AF47"/>
  <c r="AH47"/>
  <c r="F48"/>
  <c r="H48"/>
  <c r="J48"/>
  <c r="N48"/>
  <c r="P48"/>
  <c r="R48"/>
  <c r="V48"/>
  <c r="X48"/>
  <c r="Z48"/>
  <c r="AD48"/>
  <c r="AF48"/>
  <c r="AH48"/>
  <c r="F49"/>
  <c r="H49"/>
  <c r="J49"/>
  <c r="N49"/>
  <c r="P49"/>
  <c r="R49"/>
  <c r="V49"/>
  <c r="X49"/>
  <c r="Z49"/>
  <c r="AD49"/>
  <c r="AF49"/>
  <c r="AH49"/>
  <c r="F50"/>
  <c r="H50"/>
  <c r="J50"/>
  <c r="N50"/>
  <c r="P50"/>
  <c r="R50"/>
  <c r="V50"/>
  <c r="X50"/>
  <c r="Z50"/>
  <c r="AD50"/>
  <c r="AF50"/>
  <c r="AH50"/>
  <c r="F51"/>
  <c r="H51"/>
  <c r="J51"/>
  <c r="N51"/>
  <c r="P51"/>
  <c r="R51"/>
  <c r="V51"/>
  <c r="X51"/>
  <c r="Z51"/>
  <c r="AD51"/>
  <c r="AF51"/>
  <c r="AH51"/>
  <c r="F52"/>
  <c r="H52"/>
  <c r="J52"/>
  <c r="N52"/>
  <c r="P52"/>
  <c r="R52"/>
  <c r="V52"/>
  <c r="X52"/>
  <c r="Z52"/>
  <c r="AD52"/>
  <c r="AF52"/>
  <c r="AH52"/>
  <c r="F53"/>
  <c r="H53"/>
  <c r="J53"/>
  <c r="N53"/>
  <c r="P53"/>
  <c r="R53"/>
  <c r="V53"/>
  <c r="X53"/>
  <c r="Z53"/>
  <c r="AD53"/>
  <c r="AF53"/>
  <c r="AH53"/>
  <c r="F54"/>
  <c r="H54"/>
  <c r="J54"/>
  <c r="N54"/>
  <c r="P54"/>
  <c r="R54"/>
  <c r="V54"/>
  <c r="X54"/>
  <c r="Z54"/>
  <c r="AD54"/>
  <c r="AF54"/>
  <c r="AH54"/>
  <c r="F55"/>
  <c r="H55"/>
  <c r="J55"/>
  <c r="N55"/>
  <c r="P55"/>
  <c r="R55"/>
  <c r="V55"/>
  <c r="X55"/>
  <c r="Z55"/>
  <c r="AD55"/>
  <c r="AF55"/>
  <c r="AH55"/>
  <c r="F56"/>
  <c r="H56"/>
  <c r="J56"/>
  <c r="N56"/>
  <c r="P56"/>
  <c r="R56"/>
  <c r="V56"/>
  <c r="X56"/>
  <c r="Z56"/>
  <c r="AD56"/>
  <c r="AF56"/>
  <c r="AH56"/>
  <c r="F57"/>
  <c r="H57"/>
  <c r="J57"/>
  <c r="N57"/>
  <c r="P57"/>
  <c r="R57"/>
  <c r="V57"/>
  <c r="X57"/>
  <c r="Z57"/>
  <c r="AD57"/>
  <c r="AF57"/>
  <c r="AH57"/>
  <c r="F58"/>
  <c r="H58"/>
  <c r="J58"/>
  <c r="N58"/>
  <c r="P58"/>
  <c r="R58"/>
  <c r="V58"/>
  <c r="X58"/>
  <c r="Z58"/>
  <c r="AD58"/>
  <c r="AF58"/>
  <c r="AH58"/>
  <c r="F59"/>
  <c r="H59"/>
  <c r="J59"/>
  <c r="N59"/>
  <c r="P59"/>
  <c r="R59"/>
  <c r="V59"/>
  <c r="X59"/>
  <c r="Z59"/>
  <c r="AD59"/>
  <c r="AF59"/>
  <c r="AH59"/>
  <c r="F60"/>
  <c r="H60"/>
  <c r="J60"/>
  <c r="N60"/>
  <c r="P60"/>
  <c r="R60"/>
  <c r="V60"/>
  <c r="X60"/>
  <c r="Z60"/>
  <c r="AD60"/>
  <c r="AF60"/>
  <c r="AH60"/>
  <c r="F61"/>
  <c r="H61"/>
  <c r="J61"/>
  <c r="N61"/>
  <c r="T61" s="1"/>
  <c r="P61"/>
  <c r="R61"/>
  <c r="V61"/>
  <c r="AB61" s="1"/>
  <c r="X61"/>
  <c r="Z61"/>
  <c r="AD61"/>
  <c r="AF61"/>
  <c r="AH61"/>
  <c r="F62"/>
  <c r="H62"/>
  <c r="J62"/>
  <c r="N62"/>
  <c r="P62"/>
  <c r="R62"/>
  <c r="V62"/>
  <c r="X62"/>
  <c r="Z62"/>
  <c r="AD62"/>
  <c r="AF62"/>
  <c r="AH62"/>
  <c r="F63"/>
  <c r="H63"/>
  <c r="J63"/>
  <c r="N63"/>
  <c r="P63"/>
  <c r="R63"/>
  <c r="V63"/>
  <c r="X63"/>
  <c r="Z63"/>
  <c r="AD63"/>
  <c r="AF63"/>
  <c r="AH63"/>
  <c r="F64"/>
  <c r="H64"/>
  <c r="J64"/>
  <c r="N64"/>
  <c r="P64"/>
  <c r="R64"/>
  <c r="V64"/>
  <c r="X64"/>
  <c r="Z64"/>
  <c r="AD64"/>
  <c r="AF64"/>
  <c r="AH64"/>
  <c r="F65"/>
  <c r="H65"/>
  <c r="J65"/>
  <c r="N65"/>
  <c r="P65"/>
  <c r="R65"/>
  <c r="T65" s="1"/>
  <c r="V65"/>
  <c r="X65"/>
  <c r="Z65"/>
  <c r="AB65" s="1"/>
  <c r="AD65"/>
  <c r="AF65"/>
  <c r="AH65"/>
  <c r="AJ65" s="1"/>
  <c r="F66"/>
  <c r="H66"/>
  <c r="J66"/>
  <c r="N66"/>
  <c r="P66"/>
  <c r="R66"/>
  <c r="V66"/>
  <c r="X66"/>
  <c r="Z66"/>
  <c r="AD66"/>
  <c r="AF66"/>
  <c r="AH66"/>
  <c r="F67"/>
  <c r="H67"/>
  <c r="J67"/>
  <c r="N67"/>
  <c r="P67"/>
  <c r="R67"/>
  <c r="V67"/>
  <c r="AB67" s="1"/>
  <c r="X67"/>
  <c r="Z67"/>
  <c r="AD67"/>
  <c r="AF67"/>
  <c r="AH67"/>
  <c r="F68"/>
  <c r="H68"/>
  <c r="J68"/>
  <c r="N68"/>
  <c r="P68"/>
  <c r="R68"/>
  <c r="V68"/>
  <c r="X68"/>
  <c r="Z68"/>
  <c r="AD68"/>
  <c r="AF68"/>
  <c r="AH68"/>
  <c r="F69"/>
  <c r="H69"/>
  <c r="J69"/>
  <c r="N69"/>
  <c r="P69"/>
  <c r="R69"/>
  <c r="V69"/>
  <c r="X69"/>
  <c r="Z69"/>
  <c r="AD69"/>
  <c r="AF69"/>
  <c r="AH69"/>
  <c r="F70"/>
  <c r="H70"/>
  <c r="J70"/>
  <c r="N70"/>
  <c r="P70"/>
  <c r="R70"/>
  <c r="V70"/>
  <c r="X70"/>
  <c r="Z70"/>
  <c r="AD70"/>
  <c r="AF70"/>
  <c r="AH70"/>
  <c r="F71"/>
  <c r="H71"/>
  <c r="J71"/>
  <c r="N71"/>
  <c r="P71"/>
  <c r="R71"/>
  <c r="V71"/>
  <c r="X71"/>
  <c r="Z71"/>
  <c r="AD71"/>
  <c r="AF71"/>
  <c r="AH71"/>
  <c r="F72"/>
  <c r="H72"/>
  <c r="J72"/>
  <c r="N72"/>
  <c r="P72"/>
  <c r="R72"/>
  <c r="V72"/>
  <c r="X72"/>
  <c r="Z72"/>
  <c r="AD72"/>
  <c r="AF72"/>
  <c r="AH72"/>
  <c r="F73"/>
  <c r="H73"/>
  <c r="J73"/>
  <c r="N73"/>
  <c r="P73"/>
  <c r="R73"/>
  <c r="V73"/>
  <c r="X73"/>
  <c r="Z73"/>
  <c r="AD73"/>
  <c r="AF73"/>
  <c r="AH73"/>
  <c r="F74"/>
  <c r="H74"/>
  <c r="J74"/>
  <c r="N74"/>
  <c r="P74"/>
  <c r="R74"/>
  <c r="V74"/>
  <c r="X74"/>
  <c r="Z74"/>
  <c r="AD74"/>
  <c r="AF74"/>
  <c r="AH74"/>
  <c r="F75"/>
  <c r="H75"/>
  <c r="J75"/>
  <c r="N75"/>
  <c r="P75"/>
  <c r="R75"/>
  <c r="V75"/>
  <c r="X75"/>
  <c r="Z75"/>
  <c r="AD75"/>
  <c r="AF75"/>
  <c r="AH75"/>
  <c r="F76"/>
  <c r="H76"/>
  <c r="J76"/>
  <c r="N76"/>
  <c r="P76"/>
  <c r="R76"/>
  <c r="V76"/>
  <c r="X76"/>
  <c r="Z76"/>
  <c r="AD76"/>
  <c r="AF76"/>
  <c r="AH76"/>
  <c r="F77"/>
  <c r="H77"/>
  <c r="J77"/>
  <c r="N77"/>
  <c r="P77"/>
  <c r="R77"/>
  <c r="V77"/>
  <c r="X77"/>
  <c r="Z77"/>
  <c r="AD77"/>
  <c r="AF77"/>
  <c r="AH77"/>
  <c r="F78"/>
  <c r="H78"/>
  <c r="J78"/>
  <c r="N78"/>
  <c r="P78"/>
  <c r="R78"/>
  <c r="V78"/>
  <c r="X78"/>
  <c r="Z78"/>
  <c r="AD78"/>
  <c r="AF78"/>
  <c r="AH78"/>
  <c r="F79"/>
  <c r="H79"/>
  <c r="J79"/>
  <c r="N79"/>
  <c r="P79"/>
  <c r="R79"/>
  <c r="V79"/>
  <c r="X79"/>
  <c r="Z79"/>
  <c r="AD79"/>
  <c r="AF79"/>
  <c r="AH79"/>
  <c r="F80"/>
  <c r="H80"/>
  <c r="J80"/>
  <c r="N80"/>
  <c r="P80"/>
  <c r="R80"/>
  <c r="V80"/>
  <c r="X80"/>
  <c r="Z80"/>
  <c r="AD80"/>
  <c r="AF80"/>
  <c r="AH80"/>
  <c r="F81"/>
  <c r="H81"/>
  <c r="J81"/>
  <c r="N81"/>
  <c r="P81"/>
  <c r="R81"/>
  <c r="V81"/>
  <c r="X81"/>
  <c r="Z81"/>
  <c r="AD81"/>
  <c r="AF81"/>
  <c r="AH81"/>
  <c r="F82"/>
  <c r="H82"/>
  <c r="J82"/>
  <c r="N82"/>
  <c r="P82"/>
  <c r="R82"/>
  <c r="V82"/>
  <c r="X82"/>
  <c r="Z82"/>
  <c r="AD82"/>
  <c r="AF82"/>
  <c r="AH82"/>
  <c r="F83"/>
  <c r="H83"/>
  <c r="J83"/>
  <c r="N83"/>
  <c r="P83"/>
  <c r="R83"/>
  <c r="V83"/>
  <c r="X83"/>
  <c r="Z83"/>
  <c r="AD83"/>
  <c r="AF83"/>
  <c r="AH83"/>
  <c r="F84"/>
  <c r="H84"/>
  <c r="J84"/>
  <c r="N84"/>
  <c r="P84"/>
  <c r="R84"/>
  <c r="V84"/>
  <c r="X84"/>
  <c r="Z84"/>
  <c r="AD84"/>
  <c r="AF84"/>
  <c r="AH84"/>
  <c r="F85"/>
  <c r="H85"/>
  <c r="J85"/>
  <c r="N85"/>
  <c r="P85"/>
  <c r="R85"/>
  <c r="V85"/>
  <c r="X85"/>
  <c r="Z85"/>
  <c r="AD85"/>
  <c r="AF85"/>
  <c r="AH85"/>
  <c r="F86"/>
  <c r="H86"/>
  <c r="J86"/>
  <c r="N86"/>
  <c r="P86"/>
  <c r="R86"/>
  <c r="V86"/>
  <c r="X86"/>
  <c r="Z86"/>
  <c r="AD86"/>
  <c r="AF86"/>
  <c r="AH86"/>
  <c r="F87"/>
  <c r="H87"/>
  <c r="J87"/>
  <c r="N87"/>
  <c r="P87"/>
  <c r="R87"/>
  <c r="V87"/>
  <c r="X87"/>
  <c r="Z87"/>
  <c r="AD87"/>
  <c r="AF87"/>
  <c r="AH87"/>
  <c r="F88"/>
  <c r="H88"/>
  <c r="J88"/>
  <c r="N88"/>
  <c r="P88"/>
  <c r="R88"/>
  <c r="V88"/>
  <c r="X88"/>
  <c r="Z88"/>
  <c r="AD88"/>
  <c r="AF88"/>
  <c r="AH88"/>
  <c r="F89"/>
  <c r="H89"/>
  <c r="J89"/>
  <c r="N89"/>
  <c r="P89"/>
  <c r="R89"/>
  <c r="V89"/>
  <c r="X89"/>
  <c r="Z89"/>
  <c r="AD89"/>
  <c r="AF89"/>
  <c r="AH89"/>
  <c r="F90"/>
  <c r="H90"/>
  <c r="J90"/>
  <c r="N90"/>
  <c r="P90"/>
  <c r="R90"/>
  <c r="V90"/>
  <c r="X90"/>
  <c r="Z90"/>
  <c r="AD90"/>
  <c r="AF90"/>
  <c r="AH90"/>
  <c r="F91"/>
  <c r="H91"/>
  <c r="J91"/>
  <c r="N91"/>
  <c r="P91"/>
  <c r="R91"/>
  <c r="V91"/>
  <c r="X91"/>
  <c r="Z91"/>
  <c r="AD91"/>
  <c r="AF91"/>
  <c r="AH91"/>
  <c r="F92"/>
  <c r="H92"/>
  <c r="J92"/>
  <c r="N92"/>
  <c r="P92"/>
  <c r="R92"/>
  <c r="V92"/>
  <c r="X92"/>
  <c r="Z92"/>
  <c r="AD92"/>
  <c r="AF92"/>
  <c r="AH92"/>
  <c r="F93"/>
  <c r="H93"/>
  <c r="J93"/>
  <c r="N93"/>
  <c r="P93"/>
  <c r="R93"/>
  <c r="V93"/>
  <c r="X93"/>
  <c r="Z93"/>
  <c r="AD93"/>
  <c r="AF93"/>
  <c r="AH93"/>
  <c r="F94"/>
  <c r="H94"/>
  <c r="J94"/>
  <c r="N94"/>
  <c r="P94"/>
  <c r="R94"/>
  <c r="V94"/>
  <c r="X94"/>
  <c r="Z94"/>
  <c r="AD94"/>
  <c r="AF94"/>
  <c r="AH94"/>
  <c r="F95"/>
  <c r="H95"/>
  <c r="J95"/>
  <c r="N95"/>
  <c r="P95"/>
  <c r="R95"/>
  <c r="V95"/>
  <c r="X95"/>
  <c r="Z95"/>
  <c r="AD95"/>
  <c r="AF95"/>
  <c r="AH95"/>
  <c r="F96"/>
  <c r="H96"/>
  <c r="J96"/>
  <c r="N96"/>
  <c r="P96"/>
  <c r="R96"/>
  <c r="V96"/>
  <c r="X96"/>
  <c r="Z96"/>
  <c r="AD96"/>
  <c r="AF96"/>
  <c r="AH96"/>
  <c r="F97"/>
  <c r="H97"/>
  <c r="J97"/>
  <c r="N97"/>
  <c r="P97"/>
  <c r="R97"/>
  <c r="V97"/>
  <c r="X97"/>
  <c r="Z97"/>
  <c r="AD97"/>
  <c r="AF97"/>
  <c r="AH97"/>
  <c r="F98"/>
  <c r="H98"/>
  <c r="J98"/>
  <c r="N98"/>
  <c r="P98"/>
  <c r="R98"/>
  <c r="V98"/>
  <c r="X98"/>
  <c r="Z98"/>
  <c r="AD98"/>
  <c r="AF98"/>
  <c r="AH98"/>
  <c r="F99"/>
  <c r="H99"/>
  <c r="J99"/>
  <c r="N99"/>
  <c r="P99"/>
  <c r="R99"/>
  <c r="V99"/>
  <c r="X99"/>
  <c r="Z99"/>
  <c r="AD99"/>
  <c r="AF99"/>
  <c r="AH99"/>
  <c r="F100"/>
  <c r="H100"/>
  <c r="J100"/>
  <c r="N100"/>
  <c r="P100"/>
  <c r="R100"/>
  <c r="V100"/>
  <c r="X100"/>
  <c r="Z100"/>
  <c r="AD100"/>
  <c r="AF100"/>
  <c r="AH100"/>
  <c r="F101"/>
  <c r="H101"/>
  <c r="J101"/>
  <c r="N101"/>
  <c r="P101"/>
  <c r="R101"/>
  <c r="V101"/>
  <c r="X101"/>
  <c r="Z101"/>
  <c r="AD101"/>
  <c r="AF101"/>
  <c r="AH101"/>
  <c r="F102"/>
  <c r="H102"/>
  <c r="J102"/>
  <c r="N102"/>
  <c r="P102"/>
  <c r="R102"/>
  <c r="V102"/>
  <c r="X102"/>
  <c r="Z102"/>
  <c r="AD102"/>
  <c r="AF102"/>
  <c r="AH102"/>
  <c r="F103"/>
  <c r="H103"/>
  <c r="J103"/>
  <c r="N103"/>
  <c r="P103"/>
  <c r="R103"/>
  <c r="V103"/>
  <c r="X103"/>
  <c r="Z103"/>
  <c r="AD103"/>
  <c r="AF103"/>
  <c r="AH103"/>
  <c r="F104"/>
  <c r="H104"/>
  <c r="J104"/>
  <c r="N104"/>
  <c r="P104"/>
  <c r="R104"/>
  <c r="V104"/>
  <c r="X104"/>
  <c r="Z104"/>
  <c r="AD104"/>
  <c r="AF104"/>
  <c r="AH104"/>
  <c r="F105"/>
  <c r="H105"/>
  <c r="J105"/>
  <c r="N105"/>
  <c r="P105"/>
  <c r="R105"/>
  <c r="V105"/>
  <c r="X105"/>
  <c r="Z105"/>
  <c r="AD105"/>
  <c r="AF105"/>
  <c r="AH105"/>
  <c r="F106"/>
  <c r="H106"/>
  <c r="J106"/>
  <c r="N106"/>
  <c r="P106"/>
  <c r="R106"/>
  <c r="V106"/>
  <c r="X106"/>
  <c r="Z106"/>
  <c r="AD106"/>
  <c r="AF106"/>
  <c r="AH106"/>
  <c r="F107"/>
  <c r="H107"/>
  <c r="J107"/>
  <c r="N107"/>
  <c r="P107"/>
  <c r="R107"/>
  <c r="V107"/>
  <c r="X107"/>
  <c r="Z107"/>
  <c r="AD107"/>
  <c r="AF107"/>
  <c r="AH107"/>
  <c r="F108"/>
  <c r="H108"/>
  <c r="J108"/>
  <c r="N108"/>
  <c r="P108"/>
  <c r="R108"/>
  <c r="V108"/>
  <c r="X108"/>
  <c r="Z108"/>
  <c r="AD108"/>
  <c r="AF108"/>
  <c r="AH108"/>
  <c r="F109"/>
  <c r="H109"/>
  <c r="J109"/>
  <c r="N109"/>
  <c r="P109"/>
  <c r="R109"/>
  <c r="V109"/>
  <c r="X109"/>
  <c r="Z109"/>
  <c r="AD109"/>
  <c r="AF109"/>
  <c r="AH109"/>
  <c r="F110"/>
  <c r="H110"/>
  <c r="J110"/>
  <c r="N110"/>
  <c r="P110"/>
  <c r="R110"/>
  <c r="V110"/>
  <c r="X110"/>
  <c r="Z110"/>
  <c r="AD110"/>
  <c r="AF110"/>
  <c r="AH110"/>
  <c r="F111"/>
  <c r="H111"/>
  <c r="J111"/>
  <c r="N111"/>
  <c r="P111"/>
  <c r="R111"/>
  <c r="V111"/>
  <c r="X111"/>
  <c r="Z111"/>
  <c r="AD111"/>
  <c r="AF111"/>
  <c r="AH111"/>
  <c r="F112"/>
  <c r="H112"/>
  <c r="J112"/>
  <c r="N112"/>
  <c r="P112"/>
  <c r="R112"/>
  <c r="V112"/>
  <c r="X112"/>
  <c r="Z112"/>
  <c r="AD112"/>
  <c r="AF112"/>
  <c r="AH112"/>
  <c r="F113"/>
  <c r="H113"/>
  <c r="J113"/>
  <c r="N113"/>
  <c r="P113"/>
  <c r="R113"/>
  <c r="V113"/>
  <c r="X113"/>
  <c r="Z113"/>
  <c r="AD113"/>
  <c r="AJ113" s="1"/>
  <c r="AF113"/>
  <c r="AH113"/>
  <c r="F12" i="63"/>
  <c r="H12"/>
  <c r="J12"/>
  <c r="N12"/>
  <c r="P12"/>
  <c r="R12"/>
  <c r="V12"/>
  <c r="X12"/>
  <c r="Z12"/>
  <c r="AD12"/>
  <c r="AF12"/>
  <c r="AH12"/>
  <c r="F13"/>
  <c r="H13"/>
  <c r="J13"/>
  <c r="N13"/>
  <c r="P13"/>
  <c r="R13"/>
  <c r="V13"/>
  <c r="X13"/>
  <c r="Z13"/>
  <c r="AD13"/>
  <c r="AF13"/>
  <c r="AH13"/>
  <c r="F14"/>
  <c r="H14"/>
  <c r="J14"/>
  <c r="N14"/>
  <c r="P14"/>
  <c r="R14"/>
  <c r="V14"/>
  <c r="X14"/>
  <c r="Z14"/>
  <c r="AD14"/>
  <c r="AF14"/>
  <c r="AH14"/>
  <c r="F15"/>
  <c r="H15"/>
  <c r="J15"/>
  <c r="N15"/>
  <c r="P15"/>
  <c r="R15"/>
  <c r="V15"/>
  <c r="X15"/>
  <c r="Z15"/>
  <c r="AD15"/>
  <c r="AF15"/>
  <c r="AH15"/>
  <c r="F16"/>
  <c r="H16"/>
  <c r="J16"/>
  <c r="N16"/>
  <c r="P16"/>
  <c r="R16"/>
  <c r="V16"/>
  <c r="X16"/>
  <c r="Z16"/>
  <c r="AD16"/>
  <c r="AF16"/>
  <c r="AH16"/>
  <c r="F17"/>
  <c r="H17"/>
  <c r="J17"/>
  <c r="N17"/>
  <c r="P17"/>
  <c r="R17"/>
  <c r="V17"/>
  <c r="X17"/>
  <c r="Z17"/>
  <c r="AD17"/>
  <c r="AF17"/>
  <c r="AH17"/>
  <c r="F18"/>
  <c r="H18"/>
  <c r="J18"/>
  <c r="N18"/>
  <c r="P18"/>
  <c r="R18"/>
  <c r="V18"/>
  <c r="X18"/>
  <c r="Z18"/>
  <c r="AD18"/>
  <c r="AF18"/>
  <c r="AH18"/>
  <c r="F19"/>
  <c r="H19"/>
  <c r="J19"/>
  <c r="N19"/>
  <c r="P19"/>
  <c r="R19"/>
  <c r="V19"/>
  <c r="X19"/>
  <c r="Z19"/>
  <c r="AD19"/>
  <c r="AF19"/>
  <c r="AH19"/>
  <c r="F20"/>
  <c r="H20"/>
  <c r="J20"/>
  <c r="N20"/>
  <c r="P20"/>
  <c r="R20"/>
  <c r="V20"/>
  <c r="X20"/>
  <c r="Z20"/>
  <c r="AD20"/>
  <c r="AF20"/>
  <c r="AH20"/>
  <c r="F21"/>
  <c r="H21"/>
  <c r="J21"/>
  <c r="N21"/>
  <c r="P21"/>
  <c r="R21"/>
  <c r="V21"/>
  <c r="X21"/>
  <c r="Z21"/>
  <c r="AD21"/>
  <c r="AF21"/>
  <c r="AH21"/>
  <c r="F22"/>
  <c r="H22"/>
  <c r="J22"/>
  <c r="N22"/>
  <c r="P22"/>
  <c r="R22"/>
  <c r="V22"/>
  <c r="X22"/>
  <c r="Z22"/>
  <c r="AD22"/>
  <c r="AF22"/>
  <c r="AH22"/>
  <c r="F23"/>
  <c r="H23"/>
  <c r="J23"/>
  <c r="N23"/>
  <c r="P23"/>
  <c r="R23"/>
  <c r="V23"/>
  <c r="X23"/>
  <c r="Z23"/>
  <c r="AD23"/>
  <c r="AF23"/>
  <c r="AH23"/>
  <c r="F24"/>
  <c r="H24"/>
  <c r="J24"/>
  <c r="N24"/>
  <c r="P24"/>
  <c r="R24"/>
  <c r="V24"/>
  <c r="X24"/>
  <c r="Z24"/>
  <c r="AD24"/>
  <c r="AF24"/>
  <c r="AH24"/>
  <c r="F25"/>
  <c r="H25"/>
  <c r="J25"/>
  <c r="N25"/>
  <c r="P25"/>
  <c r="R25"/>
  <c r="V25"/>
  <c r="X25"/>
  <c r="Z25"/>
  <c r="AD25"/>
  <c r="AF25"/>
  <c r="AH25"/>
  <c r="F26"/>
  <c r="H26"/>
  <c r="J26"/>
  <c r="N26"/>
  <c r="P26"/>
  <c r="R26"/>
  <c r="V26"/>
  <c r="X26"/>
  <c r="Z26"/>
  <c r="AD26"/>
  <c r="AF26"/>
  <c r="AH26"/>
  <c r="F27"/>
  <c r="H27"/>
  <c r="J27"/>
  <c r="N27"/>
  <c r="P27"/>
  <c r="R27"/>
  <c r="V27"/>
  <c r="X27"/>
  <c r="Z27"/>
  <c r="AD27"/>
  <c r="AF27"/>
  <c r="AH27"/>
  <c r="F28"/>
  <c r="H28"/>
  <c r="J28"/>
  <c r="N28"/>
  <c r="P28"/>
  <c r="R28"/>
  <c r="V28"/>
  <c r="X28"/>
  <c r="Z28"/>
  <c r="AD28"/>
  <c r="AF28"/>
  <c r="AH28"/>
  <c r="F29"/>
  <c r="H29"/>
  <c r="J29"/>
  <c r="N29"/>
  <c r="P29"/>
  <c r="R29"/>
  <c r="V29"/>
  <c r="X29"/>
  <c r="Z29"/>
  <c r="AD29"/>
  <c r="AF29"/>
  <c r="AH29"/>
  <c r="F30"/>
  <c r="H30"/>
  <c r="J30"/>
  <c r="N30"/>
  <c r="P30"/>
  <c r="R30"/>
  <c r="V30"/>
  <c r="X30"/>
  <c r="Z30"/>
  <c r="AD30"/>
  <c r="AF30"/>
  <c r="AH30"/>
  <c r="F31"/>
  <c r="H31"/>
  <c r="J31"/>
  <c r="N31"/>
  <c r="P31"/>
  <c r="R31"/>
  <c r="V31"/>
  <c r="X31"/>
  <c r="Z31"/>
  <c r="AD31"/>
  <c r="AF31"/>
  <c r="AH31"/>
  <c r="F32"/>
  <c r="H32"/>
  <c r="J32"/>
  <c r="N32"/>
  <c r="P32"/>
  <c r="R32"/>
  <c r="V32"/>
  <c r="X32"/>
  <c r="Z32"/>
  <c r="AD32"/>
  <c r="AF32"/>
  <c r="AH32"/>
  <c r="F33"/>
  <c r="H33"/>
  <c r="J33"/>
  <c r="N33"/>
  <c r="P33"/>
  <c r="R33"/>
  <c r="V33"/>
  <c r="X33"/>
  <c r="Z33"/>
  <c r="AD33"/>
  <c r="AF33"/>
  <c r="AH33"/>
  <c r="F34"/>
  <c r="H34"/>
  <c r="J34"/>
  <c r="N34"/>
  <c r="P34"/>
  <c r="R34"/>
  <c r="V34"/>
  <c r="X34"/>
  <c r="Z34"/>
  <c r="AD34"/>
  <c r="AF34"/>
  <c r="AH34"/>
  <c r="F35"/>
  <c r="H35"/>
  <c r="J35"/>
  <c r="N35"/>
  <c r="P35"/>
  <c r="R35"/>
  <c r="V35"/>
  <c r="X35"/>
  <c r="Z35"/>
  <c r="AD35"/>
  <c r="AF35"/>
  <c r="AH35"/>
  <c r="F36"/>
  <c r="H36"/>
  <c r="J36"/>
  <c r="N36"/>
  <c r="P36"/>
  <c r="R36"/>
  <c r="V36"/>
  <c r="X36"/>
  <c r="Z36"/>
  <c r="AD36"/>
  <c r="AF36"/>
  <c r="AH36"/>
  <c r="F37"/>
  <c r="H37"/>
  <c r="J37"/>
  <c r="N37"/>
  <c r="P37"/>
  <c r="R37"/>
  <c r="V37"/>
  <c r="X37"/>
  <c r="Z37"/>
  <c r="AD37"/>
  <c r="AF37"/>
  <c r="AH37"/>
  <c r="F38"/>
  <c r="H38"/>
  <c r="J38"/>
  <c r="N38"/>
  <c r="P38"/>
  <c r="R38"/>
  <c r="V38"/>
  <c r="X38"/>
  <c r="Z38"/>
  <c r="AD38"/>
  <c r="AF38"/>
  <c r="AH38"/>
  <c r="F39"/>
  <c r="H39"/>
  <c r="J39"/>
  <c r="N39"/>
  <c r="P39"/>
  <c r="R39"/>
  <c r="V39"/>
  <c r="X39"/>
  <c r="Z39"/>
  <c r="AD39"/>
  <c r="AF39"/>
  <c r="AH39"/>
  <c r="F40"/>
  <c r="H40"/>
  <c r="J40"/>
  <c r="N40"/>
  <c r="P40"/>
  <c r="R40"/>
  <c r="V40"/>
  <c r="X40"/>
  <c r="Z40"/>
  <c r="AD40"/>
  <c r="AF40"/>
  <c r="AH40"/>
  <c r="F41"/>
  <c r="H41"/>
  <c r="J41"/>
  <c r="N41"/>
  <c r="P41"/>
  <c r="R41"/>
  <c r="V41"/>
  <c r="X41"/>
  <c r="Z41"/>
  <c r="AD41"/>
  <c r="AF41"/>
  <c r="AH41"/>
  <c r="F42"/>
  <c r="H42"/>
  <c r="J42"/>
  <c r="N42"/>
  <c r="P42"/>
  <c r="R42"/>
  <c r="V42"/>
  <c r="X42"/>
  <c r="Z42"/>
  <c r="AD42"/>
  <c r="AF42"/>
  <c r="AH42"/>
  <c r="F43"/>
  <c r="H43"/>
  <c r="J43"/>
  <c r="N43"/>
  <c r="P43"/>
  <c r="R43"/>
  <c r="V43"/>
  <c r="X43"/>
  <c r="Z43"/>
  <c r="AD43"/>
  <c r="AF43"/>
  <c r="AH43"/>
  <c r="F44"/>
  <c r="H44"/>
  <c r="J44"/>
  <c r="N44"/>
  <c r="P44"/>
  <c r="R44"/>
  <c r="V44"/>
  <c r="X44"/>
  <c r="Z44"/>
  <c r="AD44"/>
  <c r="AF44"/>
  <c r="AH44"/>
  <c r="F45"/>
  <c r="H45"/>
  <c r="J45"/>
  <c r="N45"/>
  <c r="P45"/>
  <c r="R45"/>
  <c r="V45"/>
  <c r="X45"/>
  <c r="Z45"/>
  <c r="AD45"/>
  <c r="AF45"/>
  <c r="AH45"/>
  <c r="F46"/>
  <c r="H46"/>
  <c r="J46"/>
  <c r="N46"/>
  <c r="P46"/>
  <c r="R46"/>
  <c r="V46"/>
  <c r="X46"/>
  <c r="Z46"/>
  <c r="AD46"/>
  <c r="AF46"/>
  <c r="AH46"/>
  <c r="F47"/>
  <c r="H47"/>
  <c r="J47"/>
  <c r="N47"/>
  <c r="P47"/>
  <c r="R47"/>
  <c r="V47"/>
  <c r="X47"/>
  <c r="Z47"/>
  <c r="AD47"/>
  <c r="AF47"/>
  <c r="AH47"/>
  <c r="F48"/>
  <c r="H48"/>
  <c r="J48"/>
  <c r="N48"/>
  <c r="P48"/>
  <c r="R48"/>
  <c r="V48"/>
  <c r="X48"/>
  <c r="Z48"/>
  <c r="AD48"/>
  <c r="AF48"/>
  <c r="AH48"/>
  <c r="F49"/>
  <c r="H49"/>
  <c r="J49"/>
  <c r="N49"/>
  <c r="P49"/>
  <c r="R49"/>
  <c r="V49"/>
  <c r="X49"/>
  <c r="Z49"/>
  <c r="AD49"/>
  <c r="AF49"/>
  <c r="AH49"/>
  <c r="F50"/>
  <c r="H50"/>
  <c r="J50"/>
  <c r="N50"/>
  <c r="P50"/>
  <c r="R50"/>
  <c r="V50"/>
  <c r="X50"/>
  <c r="Z50"/>
  <c r="AD50"/>
  <c r="AF50"/>
  <c r="AH50"/>
  <c r="F51"/>
  <c r="H51"/>
  <c r="J51"/>
  <c r="N51"/>
  <c r="P51"/>
  <c r="R51"/>
  <c r="V51"/>
  <c r="X51"/>
  <c r="Z51"/>
  <c r="AD51"/>
  <c r="AF51"/>
  <c r="AH51"/>
  <c r="F52"/>
  <c r="H52"/>
  <c r="J52"/>
  <c r="N52"/>
  <c r="P52"/>
  <c r="R52"/>
  <c r="V52"/>
  <c r="X52"/>
  <c r="Z52"/>
  <c r="AD52"/>
  <c r="AF52"/>
  <c r="AH52"/>
  <c r="F53"/>
  <c r="H53"/>
  <c r="J53"/>
  <c r="N53"/>
  <c r="P53"/>
  <c r="R53"/>
  <c r="V53"/>
  <c r="X53"/>
  <c r="Z53"/>
  <c r="AD53"/>
  <c r="AF53"/>
  <c r="AH53"/>
  <c r="F54"/>
  <c r="H54"/>
  <c r="J54"/>
  <c r="N54"/>
  <c r="P54"/>
  <c r="R54"/>
  <c r="V54"/>
  <c r="X54"/>
  <c r="Z54"/>
  <c r="AD54"/>
  <c r="AF54"/>
  <c r="AH54"/>
  <c r="F55"/>
  <c r="H55"/>
  <c r="J55"/>
  <c r="N55"/>
  <c r="P55"/>
  <c r="R55"/>
  <c r="V55"/>
  <c r="X55"/>
  <c r="Z55"/>
  <c r="AD55"/>
  <c r="AF55"/>
  <c r="AH55"/>
  <c r="F56"/>
  <c r="H56"/>
  <c r="J56"/>
  <c r="N56"/>
  <c r="P56"/>
  <c r="R56"/>
  <c r="V56"/>
  <c r="X56"/>
  <c r="Z56"/>
  <c r="AD56"/>
  <c r="AF56"/>
  <c r="AH56"/>
  <c r="F57"/>
  <c r="H57"/>
  <c r="J57"/>
  <c r="N57"/>
  <c r="P57"/>
  <c r="R57"/>
  <c r="V57"/>
  <c r="X57"/>
  <c r="Z57"/>
  <c r="AD57"/>
  <c r="AF57"/>
  <c r="AH57"/>
  <c r="F58"/>
  <c r="H58"/>
  <c r="J58"/>
  <c r="N58"/>
  <c r="P58"/>
  <c r="R58"/>
  <c r="V58"/>
  <c r="X58"/>
  <c r="Z58"/>
  <c r="AD58"/>
  <c r="AF58"/>
  <c r="AH58"/>
  <c r="F59"/>
  <c r="H59"/>
  <c r="J59"/>
  <c r="N59"/>
  <c r="P59"/>
  <c r="R59"/>
  <c r="V59"/>
  <c r="X59"/>
  <c r="Z59"/>
  <c r="AD59"/>
  <c r="AF59"/>
  <c r="AH59"/>
  <c r="F60"/>
  <c r="H60"/>
  <c r="J60"/>
  <c r="N60"/>
  <c r="P60"/>
  <c r="R60"/>
  <c r="V60"/>
  <c r="X60"/>
  <c r="Z60"/>
  <c r="AD60"/>
  <c r="AF60"/>
  <c r="AH60"/>
  <c r="F61"/>
  <c r="H61"/>
  <c r="J61"/>
  <c r="N61"/>
  <c r="P61"/>
  <c r="R61"/>
  <c r="V61"/>
  <c r="X61"/>
  <c r="Z61"/>
  <c r="AD61"/>
  <c r="AF61"/>
  <c r="AH61"/>
  <c r="F62"/>
  <c r="H62"/>
  <c r="J62"/>
  <c r="N62"/>
  <c r="P62"/>
  <c r="R62"/>
  <c r="V62"/>
  <c r="X62"/>
  <c r="Z62"/>
  <c r="AD62"/>
  <c r="AF62"/>
  <c r="AH62"/>
  <c r="F63"/>
  <c r="H63"/>
  <c r="J63"/>
  <c r="N63"/>
  <c r="P63"/>
  <c r="R63"/>
  <c r="V63"/>
  <c r="X63"/>
  <c r="Z63"/>
  <c r="AD63"/>
  <c r="AF63"/>
  <c r="AH63"/>
  <c r="F64"/>
  <c r="H64"/>
  <c r="J64"/>
  <c r="N64"/>
  <c r="P64"/>
  <c r="R64"/>
  <c r="V64"/>
  <c r="X64"/>
  <c r="Z64"/>
  <c r="AD64"/>
  <c r="AF64"/>
  <c r="AH64"/>
  <c r="F65"/>
  <c r="H65"/>
  <c r="J65"/>
  <c r="N65"/>
  <c r="P65"/>
  <c r="R65"/>
  <c r="V65"/>
  <c r="X65"/>
  <c r="Z65"/>
  <c r="AD65"/>
  <c r="AF65"/>
  <c r="AH65"/>
  <c r="F66"/>
  <c r="H66"/>
  <c r="J66"/>
  <c r="N66"/>
  <c r="P66"/>
  <c r="R66"/>
  <c r="V66"/>
  <c r="X66"/>
  <c r="Z66"/>
  <c r="AD66"/>
  <c r="AF66"/>
  <c r="AH66"/>
  <c r="F67"/>
  <c r="H67"/>
  <c r="J67"/>
  <c r="N67"/>
  <c r="P67"/>
  <c r="R67"/>
  <c r="V67"/>
  <c r="X67"/>
  <c r="Z67"/>
  <c r="AD67"/>
  <c r="AF67"/>
  <c r="AH67"/>
  <c r="F68"/>
  <c r="H68"/>
  <c r="J68"/>
  <c r="N68"/>
  <c r="P68"/>
  <c r="R68"/>
  <c r="V68"/>
  <c r="X68"/>
  <c r="Z68"/>
  <c r="AD68"/>
  <c r="AF68"/>
  <c r="AH68"/>
  <c r="F69"/>
  <c r="H69"/>
  <c r="J69"/>
  <c r="N69"/>
  <c r="P69"/>
  <c r="R69"/>
  <c r="V69"/>
  <c r="X69"/>
  <c r="Z69"/>
  <c r="AD69"/>
  <c r="AF69"/>
  <c r="AH69"/>
  <c r="F70"/>
  <c r="H70"/>
  <c r="J70"/>
  <c r="N70"/>
  <c r="P70"/>
  <c r="R70"/>
  <c r="V70"/>
  <c r="X70"/>
  <c r="Z70"/>
  <c r="AD70"/>
  <c r="AF70"/>
  <c r="AH70"/>
  <c r="F71"/>
  <c r="H71"/>
  <c r="J71"/>
  <c r="N71"/>
  <c r="P71"/>
  <c r="R71"/>
  <c r="V71"/>
  <c r="X71"/>
  <c r="Z71"/>
  <c r="AD71"/>
  <c r="AF71"/>
  <c r="AH71"/>
  <c r="F72"/>
  <c r="H72"/>
  <c r="J72"/>
  <c r="N72"/>
  <c r="P72"/>
  <c r="R72"/>
  <c r="V72"/>
  <c r="X72"/>
  <c r="Z72"/>
  <c r="AD72"/>
  <c r="AF72"/>
  <c r="AH72"/>
  <c r="F73"/>
  <c r="H73"/>
  <c r="J73"/>
  <c r="N73"/>
  <c r="P73"/>
  <c r="R73"/>
  <c r="V73"/>
  <c r="X73"/>
  <c r="Z73"/>
  <c r="AD73"/>
  <c r="AF73"/>
  <c r="AH73"/>
  <c r="F74"/>
  <c r="H74"/>
  <c r="J74"/>
  <c r="N74"/>
  <c r="P74"/>
  <c r="R74"/>
  <c r="V74"/>
  <c r="X74"/>
  <c r="Z74"/>
  <c r="AD74"/>
  <c r="AF74"/>
  <c r="AH74"/>
  <c r="F75"/>
  <c r="H75"/>
  <c r="J75"/>
  <c r="N75"/>
  <c r="P75"/>
  <c r="R75"/>
  <c r="V75"/>
  <c r="X75"/>
  <c r="Z75"/>
  <c r="AD75"/>
  <c r="AF75"/>
  <c r="AH75"/>
  <c r="F76"/>
  <c r="H76"/>
  <c r="J76"/>
  <c r="N76"/>
  <c r="P76"/>
  <c r="R76"/>
  <c r="V76"/>
  <c r="X76"/>
  <c r="Z76"/>
  <c r="AD76"/>
  <c r="AF76"/>
  <c r="AH76"/>
  <c r="F77"/>
  <c r="H77"/>
  <c r="J77"/>
  <c r="N77"/>
  <c r="P77"/>
  <c r="R77"/>
  <c r="V77"/>
  <c r="X77"/>
  <c r="Z77"/>
  <c r="AD77"/>
  <c r="AF77"/>
  <c r="AH77"/>
  <c r="F78"/>
  <c r="H78"/>
  <c r="J78"/>
  <c r="N78"/>
  <c r="P78"/>
  <c r="R78"/>
  <c r="V78"/>
  <c r="X78"/>
  <c r="Z78"/>
  <c r="AD78"/>
  <c r="AF78"/>
  <c r="AH78"/>
  <c r="F79"/>
  <c r="H79"/>
  <c r="J79"/>
  <c r="N79"/>
  <c r="P79"/>
  <c r="R79"/>
  <c r="V79"/>
  <c r="X79"/>
  <c r="Z79"/>
  <c r="AD79"/>
  <c r="AF79"/>
  <c r="AH79"/>
  <c r="F80"/>
  <c r="H80"/>
  <c r="J80"/>
  <c r="N80"/>
  <c r="P80"/>
  <c r="R80"/>
  <c r="V80"/>
  <c r="X80"/>
  <c r="Z80"/>
  <c r="AD80"/>
  <c r="AF80"/>
  <c r="AH80"/>
  <c r="F81"/>
  <c r="H81"/>
  <c r="J81"/>
  <c r="N81"/>
  <c r="P81"/>
  <c r="R81"/>
  <c r="V81"/>
  <c r="X81"/>
  <c r="Z81"/>
  <c r="AD81"/>
  <c r="AF81"/>
  <c r="AH81"/>
  <c r="F82"/>
  <c r="H82"/>
  <c r="J82"/>
  <c r="N82"/>
  <c r="P82"/>
  <c r="R82"/>
  <c r="V82"/>
  <c r="X82"/>
  <c r="Z82"/>
  <c r="AD82"/>
  <c r="AF82"/>
  <c r="AH82"/>
  <c r="F83"/>
  <c r="H83"/>
  <c r="J83"/>
  <c r="N83"/>
  <c r="P83"/>
  <c r="R83"/>
  <c r="V83"/>
  <c r="X83"/>
  <c r="Z83"/>
  <c r="AD83"/>
  <c r="AF83"/>
  <c r="AH83"/>
  <c r="F84"/>
  <c r="H84"/>
  <c r="J84"/>
  <c r="N84"/>
  <c r="P84"/>
  <c r="R84"/>
  <c r="V84"/>
  <c r="X84"/>
  <c r="Z84"/>
  <c r="AD84"/>
  <c r="AF84"/>
  <c r="AH84"/>
  <c r="F85"/>
  <c r="H85"/>
  <c r="J85"/>
  <c r="N85"/>
  <c r="P85"/>
  <c r="R85"/>
  <c r="V85"/>
  <c r="X85"/>
  <c r="Z85"/>
  <c r="AD85"/>
  <c r="AF85"/>
  <c r="AH85"/>
  <c r="F86"/>
  <c r="H86"/>
  <c r="J86"/>
  <c r="N86"/>
  <c r="P86"/>
  <c r="R86"/>
  <c r="V86"/>
  <c r="X86"/>
  <c r="Z86"/>
  <c r="AD86"/>
  <c r="AF86"/>
  <c r="AH86"/>
  <c r="F87"/>
  <c r="H87"/>
  <c r="J87"/>
  <c r="N87"/>
  <c r="P87"/>
  <c r="R87"/>
  <c r="V87"/>
  <c r="X87"/>
  <c r="Z87"/>
  <c r="AD87"/>
  <c r="AF87"/>
  <c r="AH87"/>
  <c r="F88"/>
  <c r="H88"/>
  <c r="J88"/>
  <c r="N88"/>
  <c r="P88"/>
  <c r="R88"/>
  <c r="V88"/>
  <c r="X88"/>
  <c r="Z88"/>
  <c r="AB88" s="1"/>
  <c r="AD88"/>
  <c r="AF88"/>
  <c r="AH88"/>
  <c r="F89"/>
  <c r="H89"/>
  <c r="J89"/>
  <c r="N89"/>
  <c r="P89"/>
  <c r="R89"/>
  <c r="V89"/>
  <c r="X89"/>
  <c r="Z89"/>
  <c r="AD89"/>
  <c r="AF89"/>
  <c r="AH89"/>
  <c r="F90"/>
  <c r="H90"/>
  <c r="J90"/>
  <c r="N90"/>
  <c r="P90"/>
  <c r="R90"/>
  <c r="V90"/>
  <c r="X90"/>
  <c r="Z90"/>
  <c r="AD90"/>
  <c r="AF90"/>
  <c r="AH90"/>
  <c r="F91"/>
  <c r="H91"/>
  <c r="J91"/>
  <c r="N91"/>
  <c r="P91"/>
  <c r="R91"/>
  <c r="V91"/>
  <c r="X91"/>
  <c r="Z91"/>
  <c r="AD91"/>
  <c r="AF91"/>
  <c r="AH91"/>
  <c r="F92"/>
  <c r="H92"/>
  <c r="J92"/>
  <c r="N92"/>
  <c r="P92"/>
  <c r="R92"/>
  <c r="V92"/>
  <c r="X92"/>
  <c r="Z92"/>
  <c r="AD92"/>
  <c r="AF92"/>
  <c r="AH92"/>
  <c r="F93"/>
  <c r="H93"/>
  <c r="J93"/>
  <c r="N93"/>
  <c r="P93"/>
  <c r="R93"/>
  <c r="V93"/>
  <c r="X93"/>
  <c r="Z93"/>
  <c r="AD93"/>
  <c r="AF93"/>
  <c r="AH93"/>
  <c r="F94"/>
  <c r="H94"/>
  <c r="J94"/>
  <c r="N94"/>
  <c r="P94"/>
  <c r="R94"/>
  <c r="V94"/>
  <c r="X94"/>
  <c r="Z94"/>
  <c r="AD94"/>
  <c r="AF94"/>
  <c r="AH94"/>
  <c r="F95"/>
  <c r="H95"/>
  <c r="J95"/>
  <c r="N95"/>
  <c r="P95"/>
  <c r="R95"/>
  <c r="V95"/>
  <c r="X95"/>
  <c r="Z95"/>
  <c r="AD95"/>
  <c r="AF95"/>
  <c r="AH95"/>
  <c r="F96"/>
  <c r="H96"/>
  <c r="J96"/>
  <c r="N96"/>
  <c r="P96"/>
  <c r="R96"/>
  <c r="V96"/>
  <c r="X96"/>
  <c r="Z96"/>
  <c r="AD96"/>
  <c r="AF96"/>
  <c r="AH96"/>
  <c r="F97"/>
  <c r="H97"/>
  <c r="J97"/>
  <c r="N97"/>
  <c r="P97"/>
  <c r="R97"/>
  <c r="V97"/>
  <c r="X97"/>
  <c r="Z97"/>
  <c r="AD97"/>
  <c r="AF97"/>
  <c r="AH97"/>
  <c r="F98"/>
  <c r="H98"/>
  <c r="J98"/>
  <c r="N98"/>
  <c r="P98"/>
  <c r="R98"/>
  <c r="V98"/>
  <c r="X98"/>
  <c r="Z98"/>
  <c r="AD98"/>
  <c r="AF98"/>
  <c r="AH98"/>
  <c r="F99"/>
  <c r="H99"/>
  <c r="J99"/>
  <c r="N99"/>
  <c r="P99"/>
  <c r="R99"/>
  <c r="V99"/>
  <c r="X99"/>
  <c r="Z99"/>
  <c r="AD99"/>
  <c r="AF99"/>
  <c r="AH99"/>
  <c r="F100"/>
  <c r="H100"/>
  <c r="J100"/>
  <c r="N100"/>
  <c r="P100"/>
  <c r="R100"/>
  <c r="V100"/>
  <c r="X100"/>
  <c r="Z100"/>
  <c r="AD100"/>
  <c r="AF100"/>
  <c r="AH100"/>
  <c r="F101"/>
  <c r="H101"/>
  <c r="J101"/>
  <c r="N101"/>
  <c r="P101"/>
  <c r="R101"/>
  <c r="V101"/>
  <c r="X101"/>
  <c r="Z101"/>
  <c r="AD101"/>
  <c r="AF101"/>
  <c r="AH101"/>
  <c r="F102"/>
  <c r="H102"/>
  <c r="J102"/>
  <c r="N102"/>
  <c r="P102"/>
  <c r="R102"/>
  <c r="V102"/>
  <c r="X102"/>
  <c r="Z102"/>
  <c r="AD102"/>
  <c r="AF102"/>
  <c r="AH102"/>
  <c r="F103"/>
  <c r="H103"/>
  <c r="J103"/>
  <c r="N103"/>
  <c r="P103"/>
  <c r="R103"/>
  <c r="V103"/>
  <c r="X103"/>
  <c r="Z103"/>
  <c r="AD103"/>
  <c r="AF103"/>
  <c r="AH103"/>
  <c r="F104"/>
  <c r="H104"/>
  <c r="J104"/>
  <c r="N104"/>
  <c r="P104"/>
  <c r="R104"/>
  <c r="V104"/>
  <c r="X104"/>
  <c r="Z104"/>
  <c r="AD104"/>
  <c r="AF104"/>
  <c r="AH104"/>
  <c r="F105"/>
  <c r="H105"/>
  <c r="J105"/>
  <c r="N105"/>
  <c r="P105"/>
  <c r="R105"/>
  <c r="V105"/>
  <c r="X105"/>
  <c r="Z105"/>
  <c r="AD105"/>
  <c r="AF105"/>
  <c r="AH105"/>
  <c r="F106"/>
  <c r="H106"/>
  <c r="J106"/>
  <c r="N106"/>
  <c r="P106"/>
  <c r="R106"/>
  <c r="V106"/>
  <c r="X106"/>
  <c r="Z106"/>
  <c r="AD106"/>
  <c r="AF106"/>
  <c r="AH106"/>
  <c r="F107"/>
  <c r="H107"/>
  <c r="J107"/>
  <c r="N107"/>
  <c r="P107"/>
  <c r="R107"/>
  <c r="V107"/>
  <c r="X107"/>
  <c r="Z107"/>
  <c r="AD107"/>
  <c r="AF107"/>
  <c r="AH107"/>
  <c r="F108"/>
  <c r="H108"/>
  <c r="J108"/>
  <c r="N108"/>
  <c r="P108"/>
  <c r="R108"/>
  <c r="V108"/>
  <c r="X108"/>
  <c r="Z108"/>
  <c r="AD108"/>
  <c r="AF108"/>
  <c r="AH108"/>
  <c r="F109"/>
  <c r="H109"/>
  <c r="J109"/>
  <c r="N109"/>
  <c r="P109"/>
  <c r="R109"/>
  <c r="V109"/>
  <c r="X109"/>
  <c r="Z109"/>
  <c r="AD109"/>
  <c r="AF109"/>
  <c r="AH109"/>
  <c r="F110"/>
  <c r="H110"/>
  <c r="J110"/>
  <c r="N110"/>
  <c r="P110"/>
  <c r="R110"/>
  <c r="V110"/>
  <c r="X110"/>
  <c r="Z110"/>
  <c r="AD110"/>
  <c r="AF110"/>
  <c r="AH110"/>
  <c r="F111"/>
  <c r="H111"/>
  <c r="J111"/>
  <c r="N111"/>
  <c r="P111"/>
  <c r="R111"/>
  <c r="V111"/>
  <c r="X111"/>
  <c r="Z111"/>
  <c r="AD111"/>
  <c r="AF111"/>
  <c r="AH111"/>
  <c r="F112"/>
  <c r="H112"/>
  <c r="J112"/>
  <c r="N112"/>
  <c r="P112"/>
  <c r="R112"/>
  <c r="V112"/>
  <c r="X112"/>
  <c r="Z112"/>
  <c r="AD112"/>
  <c r="AF112"/>
  <c r="AH112"/>
  <c r="F113"/>
  <c r="H113"/>
  <c r="J113"/>
  <c r="N113"/>
  <c r="P113"/>
  <c r="R113"/>
  <c r="V113"/>
  <c r="X113"/>
  <c r="Z113"/>
  <c r="AD113"/>
  <c r="AF113"/>
  <c r="AH113"/>
  <c r="F12" i="64"/>
  <c r="H12"/>
  <c r="J12"/>
  <c r="N12"/>
  <c r="P12"/>
  <c r="R12"/>
  <c r="V12"/>
  <c r="X12"/>
  <c r="Z12"/>
  <c r="AD12"/>
  <c r="AF12"/>
  <c r="AH12"/>
  <c r="F13"/>
  <c r="H13"/>
  <c r="J13"/>
  <c r="N13"/>
  <c r="P13"/>
  <c r="R13"/>
  <c r="V13"/>
  <c r="X13"/>
  <c r="Z13"/>
  <c r="AD13"/>
  <c r="AF13"/>
  <c r="AH13"/>
  <c r="F14"/>
  <c r="H14"/>
  <c r="J14"/>
  <c r="N14"/>
  <c r="P14"/>
  <c r="R14"/>
  <c r="V14"/>
  <c r="X14"/>
  <c r="Z14"/>
  <c r="AD14"/>
  <c r="AF14"/>
  <c r="AH14"/>
  <c r="F15"/>
  <c r="H15"/>
  <c r="J15"/>
  <c r="N15"/>
  <c r="P15"/>
  <c r="R15"/>
  <c r="V15"/>
  <c r="X15"/>
  <c r="Z15"/>
  <c r="AD15"/>
  <c r="AF15"/>
  <c r="AH15"/>
  <c r="F16"/>
  <c r="H16"/>
  <c r="J16"/>
  <c r="N16"/>
  <c r="P16"/>
  <c r="R16"/>
  <c r="V16"/>
  <c r="X16"/>
  <c r="Z16"/>
  <c r="AD16"/>
  <c r="AF16"/>
  <c r="AH16"/>
  <c r="F17"/>
  <c r="H17"/>
  <c r="J17"/>
  <c r="N17"/>
  <c r="P17"/>
  <c r="R17"/>
  <c r="V17"/>
  <c r="X17"/>
  <c r="Z17"/>
  <c r="AD17"/>
  <c r="AF17"/>
  <c r="AH17"/>
  <c r="F18"/>
  <c r="H18"/>
  <c r="J18"/>
  <c r="N18"/>
  <c r="P18"/>
  <c r="R18"/>
  <c r="V18"/>
  <c r="X18"/>
  <c r="Z18"/>
  <c r="AD18"/>
  <c r="AF18"/>
  <c r="AH18"/>
  <c r="F19"/>
  <c r="H19"/>
  <c r="J19"/>
  <c r="N19"/>
  <c r="P19"/>
  <c r="R19"/>
  <c r="V19"/>
  <c r="X19"/>
  <c r="Z19"/>
  <c r="AD19"/>
  <c r="AF19"/>
  <c r="AH19"/>
  <c r="F20"/>
  <c r="H20"/>
  <c r="J20"/>
  <c r="N20"/>
  <c r="P20"/>
  <c r="R20"/>
  <c r="V20"/>
  <c r="X20"/>
  <c r="Z20"/>
  <c r="AD20"/>
  <c r="AF20"/>
  <c r="AH20"/>
  <c r="F21"/>
  <c r="H21"/>
  <c r="J21"/>
  <c r="N21"/>
  <c r="P21"/>
  <c r="R21"/>
  <c r="V21"/>
  <c r="X21"/>
  <c r="Z21"/>
  <c r="AD21"/>
  <c r="AF21"/>
  <c r="AH21"/>
  <c r="F22"/>
  <c r="H22"/>
  <c r="J22"/>
  <c r="N22"/>
  <c r="P22"/>
  <c r="R22"/>
  <c r="V22"/>
  <c r="X22"/>
  <c r="Z22"/>
  <c r="AD22"/>
  <c r="AF22"/>
  <c r="AH22"/>
  <c r="F23"/>
  <c r="H23"/>
  <c r="J23"/>
  <c r="N23"/>
  <c r="P23"/>
  <c r="R23"/>
  <c r="V23"/>
  <c r="X23"/>
  <c r="Z23"/>
  <c r="AD23"/>
  <c r="AF23"/>
  <c r="AH23"/>
  <c r="F24"/>
  <c r="H24"/>
  <c r="J24"/>
  <c r="N24"/>
  <c r="P24"/>
  <c r="R24"/>
  <c r="V24"/>
  <c r="X24"/>
  <c r="Z24"/>
  <c r="AD24"/>
  <c r="AF24"/>
  <c r="AH24"/>
  <c r="F25"/>
  <c r="H25"/>
  <c r="J25"/>
  <c r="N25"/>
  <c r="P25"/>
  <c r="R25"/>
  <c r="V25"/>
  <c r="X25"/>
  <c r="Z25"/>
  <c r="AD25"/>
  <c r="AF25"/>
  <c r="AH25"/>
  <c r="F26"/>
  <c r="H26"/>
  <c r="J26"/>
  <c r="N26"/>
  <c r="P26"/>
  <c r="R26"/>
  <c r="V26"/>
  <c r="X26"/>
  <c r="Z26"/>
  <c r="AD26"/>
  <c r="AF26"/>
  <c r="AH26"/>
  <c r="F27"/>
  <c r="H27"/>
  <c r="J27"/>
  <c r="N27"/>
  <c r="P27"/>
  <c r="R27"/>
  <c r="V27"/>
  <c r="X27"/>
  <c r="Z27"/>
  <c r="AD27"/>
  <c r="AF27"/>
  <c r="AH27"/>
  <c r="F28"/>
  <c r="H28"/>
  <c r="J28"/>
  <c r="N28"/>
  <c r="P28"/>
  <c r="R28"/>
  <c r="V28"/>
  <c r="X28"/>
  <c r="Z28"/>
  <c r="AD28"/>
  <c r="AF28"/>
  <c r="AH28"/>
  <c r="F29"/>
  <c r="H29"/>
  <c r="J29"/>
  <c r="N29"/>
  <c r="P29"/>
  <c r="R29"/>
  <c r="V29"/>
  <c r="X29"/>
  <c r="Z29"/>
  <c r="AD29"/>
  <c r="AF29"/>
  <c r="AH29"/>
  <c r="F30"/>
  <c r="H30"/>
  <c r="J30"/>
  <c r="N30"/>
  <c r="P30"/>
  <c r="R30"/>
  <c r="V30"/>
  <c r="X30"/>
  <c r="Z30"/>
  <c r="AD30"/>
  <c r="AF30"/>
  <c r="AH30"/>
  <c r="F31"/>
  <c r="H31"/>
  <c r="J31"/>
  <c r="N31"/>
  <c r="P31"/>
  <c r="R31"/>
  <c r="V31"/>
  <c r="X31"/>
  <c r="Z31"/>
  <c r="AD31"/>
  <c r="AF31"/>
  <c r="AH31"/>
  <c r="F32"/>
  <c r="H32"/>
  <c r="J32"/>
  <c r="N32"/>
  <c r="P32"/>
  <c r="R32"/>
  <c r="V32"/>
  <c r="X32"/>
  <c r="Z32"/>
  <c r="AD32"/>
  <c r="AF32"/>
  <c r="AH32"/>
  <c r="F33"/>
  <c r="H33"/>
  <c r="J33"/>
  <c r="N33"/>
  <c r="P33"/>
  <c r="R33"/>
  <c r="V33"/>
  <c r="X33"/>
  <c r="Z33"/>
  <c r="AD33"/>
  <c r="AF33"/>
  <c r="AH33"/>
  <c r="F34"/>
  <c r="H34"/>
  <c r="J34"/>
  <c r="N34"/>
  <c r="P34"/>
  <c r="R34"/>
  <c r="V34"/>
  <c r="X34"/>
  <c r="Z34"/>
  <c r="AD34"/>
  <c r="AF34"/>
  <c r="AH34"/>
  <c r="F35"/>
  <c r="H35"/>
  <c r="J35"/>
  <c r="N35"/>
  <c r="P35"/>
  <c r="R35"/>
  <c r="V35"/>
  <c r="X35"/>
  <c r="Z35"/>
  <c r="AD35"/>
  <c r="AF35"/>
  <c r="AH35"/>
  <c r="F36"/>
  <c r="H36"/>
  <c r="J36"/>
  <c r="N36"/>
  <c r="P36"/>
  <c r="R36"/>
  <c r="V36"/>
  <c r="X36"/>
  <c r="Z36"/>
  <c r="AD36"/>
  <c r="AF36"/>
  <c r="AH36"/>
  <c r="F37"/>
  <c r="H37"/>
  <c r="J37"/>
  <c r="N37"/>
  <c r="P37"/>
  <c r="R37"/>
  <c r="V37"/>
  <c r="X37"/>
  <c r="Z37"/>
  <c r="AD37"/>
  <c r="AF37"/>
  <c r="AH37"/>
  <c r="F38"/>
  <c r="H38"/>
  <c r="J38"/>
  <c r="N38"/>
  <c r="P38"/>
  <c r="R38"/>
  <c r="V38"/>
  <c r="X38"/>
  <c r="Z38"/>
  <c r="AB38" s="1"/>
  <c r="AD38"/>
  <c r="AF38"/>
  <c r="AH38"/>
  <c r="AJ38"/>
  <c r="F39"/>
  <c r="H39"/>
  <c r="J39"/>
  <c r="N39"/>
  <c r="P39"/>
  <c r="R39"/>
  <c r="V39"/>
  <c r="X39"/>
  <c r="Z39"/>
  <c r="AD39"/>
  <c r="AF39"/>
  <c r="AH39"/>
  <c r="F40"/>
  <c r="H40"/>
  <c r="J40"/>
  <c r="N40"/>
  <c r="P40"/>
  <c r="R40"/>
  <c r="V40"/>
  <c r="X40"/>
  <c r="Z40"/>
  <c r="AD40"/>
  <c r="AF40"/>
  <c r="AH40"/>
  <c r="F41"/>
  <c r="H41"/>
  <c r="J41"/>
  <c r="N41"/>
  <c r="P41"/>
  <c r="R41"/>
  <c r="V41"/>
  <c r="X41"/>
  <c r="Z41"/>
  <c r="AD41"/>
  <c r="AF41"/>
  <c r="AH41"/>
  <c r="F42"/>
  <c r="H42"/>
  <c r="J42"/>
  <c r="N42"/>
  <c r="P42"/>
  <c r="R42"/>
  <c r="V42"/>
  <c r="X42"/>
  <c r="Z42"/>
  <c r="AD42"/>
  <c r="AF42"/>
  <c r="AH42"/>
  <c r="F43"/>
  <c r="H43"/>
  <c r="J43"/>
  <c r="N43"/>
  <c r="P43"/>
  <c r="R43"/>
  <c r="V43"/>
  <c r="X43"/>
  <c r="Z43"/>
  <c r="AD43"/>
  <c r="AF43"/>
  <c r="AH43"/>
  <c r="F44"/>
  <c r="H44"/>
  <c r="J44"/>
  <c r="N44"/>
  <c r="P44"/>
  <c r="R44"/>
  <c r="V44"/>
  <c r="X44"/>
  <c r="Z44"/>
  <c r="AD44"/>
  <c r="AF44"/>
  <c r="AH44"/>
  <c r="F45"/>
  <c r="H45"/>
  <c r="J45"/>
  <c r="N45"/>
  <c r="P45"/>
  <c r="R45"/>
  <c r="V45"/>
  <c r="X45"/>
  <c r="Z45"/>
  <c r="AD45"/>
  <c r="AF45"/>
  <c r="AH45"/>
  <c r="F46"/>
  <c r="H46"/>
  <c r="J46"/>
  <c r="N46"/>
  <c r="P46"/>
  <c r="R46"/>
  <c r="V46"/>
  <c r="X46"/>
  <c r="Z46"/>
  <c r="AD46"/>
  <c r="AF46"/>
  <c r="AH46"/>
  <c r="F47"/>
  <c r="H47"/>
  <c r="J47"/>
  <c r="N47"/>
  <c r="P47"/>
  <c r="R47"/>
  <c r="V47"/>
  <c r="X47"/>
  <c r="Z47"/>
  <c r="AD47"/>
  <c r="AF47"/>
  <c r="AH47"/>
  <c r="F48"/>
  <c r="H48"/>
  <c r="J48"/>
  <c r="N48"/>
  <c r="P48"/>
  <c r="R48"/>
  <c r="V48"/>
  <c r="X48"/>
  <c r="Z48"/>
  <c r="AD48"/>
  <c r="AF48"/>
  <c r="AH48"/>
  <c r="F49"/>
  <c r="H49"/>
  <c r="J49"/>
  <c r="N49"/>
  <c r="P49"/>
  <c r="R49"/>
  <c r="V49"/>
  <c r="X49"/>
  <c r="Z49"/>
  <c r="AD49"/>
  <c r="AF49"/>
  <c r="AH49"/>
  <c r="F50"/>
  <c r="H50"/>
  <c r="J50"/>
  <c r="N50"/>
  <c r="P50"/>
  <c r="R50"/>
  <c r="V50"/>
  <c r="X50"/>
  <c r="Z50"/>
  <c r="AD50"/>
  <c r="AF50"/>
  <c r="AH50"/>
  <c r="F51"/>
  <c r="H51"/>
  <c r="J51"/>
  <c r="N51"/>
  <c r="P51"/>
  <c r="R51"/>
  <c r="V51"/>
  <c r="X51"/>
  <c r="Z51"/>
  <c r="AD51"/>
  <c r="AF51"/>
  <c r="AH51"/>
  <c r="F52"/>
  <c r="H52"/>
  <c r="J52"/>
  <c r="N52"/>
  <c r="P52"/>
  <c r="R52"/>
  <c r="V52"/>
  <c r="X52"/>
  <c r="Z52"/>
  <c r="AD52"/>
  <c r="AF52"/>
  <c r="AH52"/>
  <c r="F53"/>
  <c r="H53"/>
  <c r="J53"/>
  <c r="N53"/>
  <c r="P53"/>
  <c r="R53"/>
  <c r="V53"/>
  <c r="X53"/>
  <c r="Z53"/>
  <c r="AD53"/>
  <c r="AF53"/>
  <c r="AH53"/>
  <c r="F54"/>
  <c r="H54"/>
  <c r="J54"/>
  <c r="N54"/>
  <c r="P54"/>
  <c r="R54"/>
  <c r="V54"/>
  <c r="X54"/>
  <c r="Z54"/>
  <c r="AD54"/>
  <c r="AF54"/>
  <c r="AH54"/>
  <c r="F55"/>
  <c r="H55"/>
  <c r="J55"/>
  <c r="N55"/>
  <c r="P55"/>
  <c r="R55"/>
  <c r="V55"/>
  <c r="X55"/>
  <c r="Z55"/>
  <c r="AD55"/>
  <c r="AF55"/>
  <c r="AH55"/>
  <c r="F56"/>
  <c r="H56"/>
  <c r="J56"/>
  <c r="N56"/>
  <c r="P56"/>
  <c r="R56"/>
  <c r="V56"/>
  <c r="X56"/>
  <c r="Z56"/>
  <c r="AD56"/>
  <c r="AF56"/>
  <c r="AH56"/>
  <c r="F57"/>
  <c r="H57"/>
  <c r="J57"/>
  <c r="N57"/>
  <c r="P57"/>
  <c r="R57"/>
  <c r="V57"/>
  <c r="X57"/>
  <c r="Z57"/>
  <c r="AD57"/>
  <c r="AF57"/>
  <c r="AH57"/>
  <c r="F58"/>
  <c r="H58"/>
  <c r="J58"/>
  <c r="N58"/>
  <c r="P58"/>
  <c r="R58"/>
  <c r="V58"/>
  <c r="X58"/>
  <c r="Z58"/>
  <c r="AD58"/>
  <c r="AF58"/>
  <c r="AH58"/>
  <c r="F59"/>
  <c r="H59"/>
  <c r="J59"/>
  <c r="N59"/>
  <c r="P59"/>
  <c r="R59"/>
  <c r="V59"/>
  <c r="X59"/>
  <c r="Z59"/>
  <c r="AD59"/>
  <c r="AF59"/>
  <c r="AH59"/>
  <c r="F60"/>
  <c r="H60"/>
  <c r="J60"/>
  <c r="N60"/>
  <c r="P60"/>
  <c r="R60"/>
  <c r="V60"/>
  <c r="X60"/>
  <c r="Z60"/>
  <c r="AD60"/>
  <c r="AF60"/>
  <c r="AH60"/>
  <c r="F61"/>
  <c r="H61"/>
  <c r="J61"/>
  <c r="N61"/>
  <c r="P61"/>
  <c r="R61"/>
  <c r="V61"/>
  <c r="X61"/>
  <c r="Z61"/>
  <c r="AD61"/>
  <c r="AF61"/>
  <c r="AH61"/>
  <c r="F62"/>
  <c r="H62"/>
  <c r="J62"/>
  <c r="N62"/>
  <c r="P62"/>
  <c r="R62"/>
  <c r="V62"/>
  <c r="X62"/>
  <c r="Z62"/>
  <c r="AD62"/>
  <c r="AF62"/>
  <c r="AH62"/>
  <c r="F63"/>
  <c r="H63"/>
  <c r="J63"/>
  <c r="N63"/>
  <c r="P63"/>
  <c r="R63"/>
  <c r="V63"/>
  <c r="X63"/>
  <c r="Z63"/>
  <c r="AD63"/>
  <c r="AF63"/>
  <c r="AH63"/>
  <c r="F64"/>
  <c r="H64"/>
  <c r="J64"/>
  <c r="N64"/>
  <c r="P64"/>
  <c r="R64"/>
  <c r="V64"/>
  <c r="X64"/>
  <c r="Z64"/>
  <c r="AD64"/>
  <c r="AF64"/>
  <c r="AH64"/>
  <c r="F65"/>
  <c r="H65"/>
  <c r="J65"/>
  <c r="N65"/>
  <c r="P65"/>
  <c r="R65"/>
  <c r="V65"/>
  <c r="X65"/>
  <c r="Z65"/>
  <c r="AD65"/>
  <c r="AF65"/>
  <c r="AH65"/>
  <c r="F66"/>
  <c r="H66"/>
  <c r="J66"/>
  <c r="N66"/>
  <c r="P66"/>
  <c r="R66"/>
  <c r="V66"/>
  <c r="X66"/>
  <c r="Z66"/>
  <c r="AD66"/>
  <c r="AF66"/>
  <c r="AH66"/>
  <c r="F67"/>
  <c r="H67"/>
  <c r="J67"/>
  <c r="N67"/>
  <c r="P67"/>
  <c r="R67"/>
  <c r="V67"/>
  <c r="X67"/>
  <c r="Z67"/>
  <c r="AD67"/>
  <c r="AF67"/>
  <c r="AH67"/>
  <c r="F68"/>
  <c r="H68"/>
  <c r="J68"/>
  <c r="N68"/>
  <c r="P68"/>
  <c r="R68"/>
  <c r="V68"/>
  <c r="X68"/>
  <c r="Z68"/>
  <c r="AD68"/>
  <c r="AF68"/>
  <c r="AH68"/>
  <c r="F69"/>
  <c r="H69"/>
  <c r="J69"/>
  <c r="N69"/>
  <c r="P69"/>
  <c r="R69"/>
  <c r="V69"/>
  <c r="X69"/>
  <c r="Z69"/>
  <c r="AD69"/>
  <c r="AF69"/>
  <c r="AH69"/>
  <c r="F70"/>
  <c r="H70"/>
  <c r="J70"/>
  <c r="N70"/>
  <c r="P70"/>
  <c r="R70"/>
  <c r="V70"/>
  <c r="X70"/>
  <c r="Z70"/>
  <c r="AD70"/>
  <c r="AF70"/>
  <c r="AH70"/>
  <c r="F71"/>
  <c r="H71"/>
  <c r="J71"/>
  <c r="N71"/>
  <c r="P71"/>
  <c r="R71"/>
  <c r="V71"/>
  <c r="X71"/>
  <c r="Z71"/>
  <c r="AD71"/>
  <c r="AF71"/>
  <c r="AH71"/>
  <c r="F72"/>
  <c r="H72"/>
  <c r="J72"/>
  <c r="N72"/>
  <c r="P72"/>
  <c r="R72"/>
  <c r="V72"/>
  <c r="X72"/>
  <c r="Z72"/>
  <c r="AD72"/>
  <c r="AF72"/>
  <c r="AH72"/>
  <c r="F73"/>
  <c r="H73"/>
  <c r="J73"/>
  <c r="N73"/>
  <c r="P73"/>
  <c r="R73"/>
  <c r="V73"/>
  <c r="X73"/>
  <c r="Z73"/>
  <c r="AD73"/>
  <c r="AF73"/>
  <c r="AH73"/>
  <c r="F74"/>
  <c r="H74"/>
  <c r="J74"/>
  <c r="N74"/>
  <c r="P74"/>
  <c r="R74"/>
  <c r="V74"/>
  <c r="X74"/>
  <c r="Z74"/>
  <c r="AD74"/>
  <c r="AF74"/>
  <c r="AH74"/>
  <c r="F75"/>
  <c r="H75"/>
  <c r="J75"/>
  <c r="N75"/>
  <c r="P75"/>
  <c r="R75"/>
  <c r="V75"/>
  <c r="X75"/>
  <c r="Z75"/>
  <c r="AD75"/>
  <c r="AF75"/>
  <c r="AH75"/>
  <c r="F76"/>
  <c r="H76"/>
  <c r="J76"/>
  <c r="N76"/>
  <c r="P76"/>
  <c r="R76"/>
  <c r="V76"/>
  <c r="X76"/>
  <c r="Z76"/>
  <c r="AD76"/>
  <c r="AF76"/>
  <c r="AH76"/>
  <c r="F77"/>
  <c r="H77"/>
  <c r="J77"/>
  <c r="N77"/>
  <c r="P77"/>
  <c r="R77"/>
  <c r="V77"/>
  <c r="X77"/>
  <c r="Z77"/>
  <c r="AD77"/>
  <c r="AF77"/>
  <c r="AH77"/>
  <c r="F78"/>
  <c r="H78"/>
  <c r="J78"/>
  <c r="N78"/>
  <c r="P78"/>
  <c r="R78"/>
  <c r="V78"/>
  <c r="X78"/>
  <c r="Z78"/>
  <c r="AD78"/>
  <c r="AF78"/>
  <c r="AH78"/>
  <c r="F79"/>
  <c r="H79"/>
  <c r="J79"/>
  <c r="N79"/>
  <c r="P79"/>
  <c r="R79"/>
  <c r="V79"/>
  <c r="X79"/>
  <c r="Z79"/>
  <c r="AD79"/>
  <c r="AF79"/>
  <c r="AH79"/>
  <c r="F80"/>
  <c r="H80"/>
  <c r="J80"/>
  <c r="N80"/>
  <c r="P80"/>
  <c r="R80"/>
  <c r="V80"/>
  <c r="X80"/>
  <c r="Z80"/>
  <c r="AD80"/>
  <c r="AF80"/>
  <c r="AH80"/>
  <c r="F81"/>
  <c r="H81"/>
  <c r="J81"/>
  <c r="N81"/>
  <c r="P81"/>
  <c r="R81"/>
  <c r="V81"/>
  <c r="X81"/>
  <c r="Z81"/>
  <c r="AD81"/>
  <c r="AF81"/>
  <c r="AH81"/>
  <c r="F82"/>
  <c r="H82"/>
  <c r="J82"/>
  <c r="N82"/>
  <c r="P82"/>
  <c r="R82"/>
  <c r="V82"/>
  <c r="X82"/>
  <c r="Z82"/>
  <c r="AD82"/>
  <c r="AF82"/>
  <c r="AH82"/>
  <c r="F83"/>
  <c r="H83"/>
  <c r="J83"/>
  <c r="N83"/>
  <c r="P83"/>
  <c r="R83"/>
  <c r="V83"/>
  <c r="X83"/>
  <c r="Z83"/>
  <c r="AD83"/>
  <c r="AF83"/>
  <c r="AH83"/>
  <c r="F84"/>
  <c r="H84"/>
  <c r="J84"/>
  <c r="N84"/>
  <c r="P84"/>
  <c r="R84"/>
  <c r="V84"/>
  <c r="X84"/>
  <c r="Z84"/>
  <c r="AD84"/>
  <c r="AF84"/>
  <c r="AH84"/>
  <c r="F85"/>
  <c r="H85"/>
  <c r="J85"/>
  <c r="N85"/>
  <c r="P85"/>
  <c r="R85"/>
  <c r="V85"/>
  <c r="X85"/>
  <c r="Z85"/>
  <c r="AD85"/>
  <c r="AF85"/>
  <c r="AH85"/>
  <c r="F86"/>
  <c r="H86"/>
  <c r="J86"/>
  <c r="N86"/>
  <c r="P86"/>
  <c r="R86"/>
  <c r="V86"/>
  <c r="X86"/>
  <c r="Z86"/>
  <c r="AD86"/>
  <c r="AF86"/>
  <c r="AH86"/>
  <c r="F87"/>
  <c r="H87"/>
  <c r="J87"/>
  <c r="N87"/>
  <c r="P87"/>
  <c r="R87"/>
  <c r="V87"/>
  <c r="X87"/>
  <c r="Z87"/>
  <c r="AD87"/>
  <c r="AF87"/>
  <c r="AH87"/>
  <c r="F88"/>
  <c r="H88"/>
  <c r="J88"/>
  <c r="N88"/>
  <c r="P88"/>
  <c r="R88"/>
  <c r="V88"/>
  <c r="X88"/>
  <c r="Z88"/>
  <c r="AD88"/>
  <c r="AF88"/>
  <c r="AH88"/>
  <c r="F89"/>
  <c r="H89"/>
  <c r="J89"/>
  <c r="N89"/>
  <c r="P89"/>
  <c r="R89"/>
  <c r="V89"/>
  <c r="X89"/>
  <c r="Z89"/>
  <c r="AD89"/>
  <c r="AF89"/>
  <c r="AH89"/>
  <c r="F90"/>
  <c r="H90"/>
  <c r="J90"/>
  <c r="N90"/>
  <c r="P90"/>
  <c r="R90"/>
  <c r="V90"/>
  <c r="X90"/>
  <c r="Z90"/>
  <c r="AD90"/>
  <c r="AF90"/>
  <c r="AH90"/>
  <c r="F91"/>
  <c r="H91"/>
  <c r="J91"/>
  <c r="N91"/>
  <c r="P91"/>
  <c r="R91"/>
  <c r="V91"/>
  <c r="X91"/>
  <c r="Z91"/>
  <c r="AD91"/>
  <c r="AF91"/>
  <c r="AH91"/>
  <c r="F92"/>
  <c r="H92"/>
  <c r="J92"/>
  <c r="N92"/>
  <c r="P92"/>
  <c r="R92"/>
  <c r="V92"/>
  <c r="X92"/>
  <c r="Z92"/>
  <c r="AD92"/>
  <c r="AF92"/>
  <c r="AH92"/>
  <c r="F93"/>
  <c r="H93"/>
  <c r="J93"/>
  <c r="N93"/>
  <c r="P93"/>
  <c r="R93"/>
  <c r="V93"/>
  <c r="X93"/>
  <c r="Z93"/>
  <c r="AD93"/>
  <c r="AF93"/>
  <c r="AH93"/>
  <c r="F94"/>
  <c r="H94"/>
  <c r="J94"/>
  <c r="N94"/>
  <c r="P94"/>
  <c r="R94"/>
  <c r="V94"/>
  <c r="X94"/>
  <c r="Z94"/>
  <c r="AD94"/>
  <c r="AF94"/>
  <c r="AH94"/>
  <c r="F95"/>
  <c r="H95"/>
  <c r="J95"/>
  <c r="N95"/>
  <c r="P95"/>
  <c r="R95"/>
  <c r="V95"/>
  <c r="X95"/>
  <c r="Z95"/>
  <c r="AD95"/>
  <c r="AF95"/>
  <c r="AH95"/>
  <c r="F96"/>
  <c r="H96"/>
  <c r="J96"/>
  <c r="N96"/>
  <c r="P96"/>
  <c r="R96"/>
  <c r="V96"/>
  <c r="X96"/>
  <c r="Z96"/>
  <c r="AD96"/>
  <c r="AF96"/>
  <c r="AH96"/>
  <c r="F97"/>
  <c r="H97"/>
  <c r="J97"/>
  <c r="N97"/>
  <c r="P97"/>
  <c r="R97"/>
  <c r="V97"/>
  <c r="X97"/>
  <c r="Z97"/>
  <c r="AD97"/>
  <c r="AF97"/>
  <c r="AH97"/>
  <c r="F98"/>
  <c r="H98"/>
  <c r="J98"/>
  <c r="N98"/>
  <c r="P98"/>
  <c r="R98"/>
  <c r="V98"/>
  <c r="X98"/>
  <c r="Z98"/>
  <c r="AD98"/>
  <c r="AF98"/>
  <c r="AH98"/>
  <c r="F99"/>
  <c r="H99"/>
  <c r="J99"/>
  <c r="N99"/>
  <c r="P99"/>
  <c r="R99"/>
  <c r="V99"/>
  <c r="X99"/>
  <c r="Z99"/>
  <c r="AD99"/>
  <c r="AF99"/>
  <c r="AH99"/>
  <c r="F100"/>
  <c r="H100"/>
  <c r="J100"/>
  <c r="N100"/>
  <c r="P100"/>
  <c r="R100"/>
  <c r="V100"/>
  <c r="X100"/>
  <c r="Z100"/>
  <c r="AD100"/>
  <c r="AF100"/>
  <c r="AH100"/>
  <c r="F101"/>
  <c r="H101"/>
  <c r="J101"/>
  <c r="N101"/>
  <c r="P101"/>
  <c r="R101"/>
  <c r="V101"/>
  <c r="X101"/>
  <c r="Z101"/>
  <c r="AD101"/>
  <c r="AF101"/>
  <c r="AH101"/>
  <c r="F102"/>
  <c r="H102"/>
  <c r="J102"/>
  <c r="N102"/>
  <c r="P102"/>
  <c r="R102"/>
  <c r="V102"/>
  <c r="X102"/>
  <c r="Z102"/>
  <c r="AD102"/>
  <c r="AF102"/>
  <c r="AH102"/>
  <c r="F103"/>
  <c r="H103"/>
  <c r="J103"/>
  <c r="N103"/>
  <c r="P103"/>
  <c r="R103"/>
  <c r="V103"/>
  <c r="X103"/>
  <c r="Z103"/>
  <c r="AD103"/>
  <c r="AF103"/>
  <c r="AH103"/>
  <c r="F104"/>
  <c r="H104"/>
  <c r="J104"/>
  <c r="N104"/>
  <c r="P104"/>
  <c r="R104"/>
  <c r="V104"/>
  <c r="X104"/>
  <c r="Z104"/>
  <c r="AD104"/>
  <c r="AF104"/>
  <c r="AH104"/>
  <c r="F105"/>
  <c r="H105"/>
  <c r="J105"/>
  <c r="N105"/>
  <c r="P105"/>
  <c r="R105"/>
  <c r="V105"/>
  <c r="X105"/>
  <c r="Z105"/>
  <c r="AD105"/>
  <c r="AF105"/>
  <c r="AH105"/>
  <c r="F106"/>
  <c r="H106"/>
  <c r="J106"/>
  <c r="N106"/>
  <c r="P106"/>
  <c r="R106"/>
  <c r="V106"/>
  <c r="X106"/>
  <c r="Z106"/>
  <c r="AD106"/>
  <c r="AF106"/>
  <c r="AH106"/>
  <c r="F107"/>
  <c r="H107"/>
  <c r="J107"/>
  <c r="N107"/>
  <c r="P107"/>
  <c r="R107"/>
  <c r="V107"/>
  <c r="X107"/>
  <c r="Z107"/>
  <c r="AD107"/>
  <c r="AF107"/>
  <c r="AH107"/>
  <c r="F108"/>
  <c r="H108"/>
  <c r="J108"/>
  <c r="N108"/>
  <c r="P108"/>
  <c r="R108"/>
  <c r="V108"/>
  <c r="X108"/>
  <c r="Z108"/>
  <c r="AD108"/>
  <c r="AF108"/>
  <c r="AH108"/>
  <c r="F109"/>
  <c r="H109"/>
  <c r="J109"/>
  <c r="N109"/>
  <c r="P109"/>
  <c r="R109"/>
  <c r="V109"/>
  <c r="X109"/>
  <c r="Z109"/>
  <c r="AD109"/>
  <c r="AF109"/>
  <c r="AH109"/>
  <c r="F110"/>
  <c r="H110"/>
  <c r="J110"/>
  <c r="N110"/>
  <c r="P110"/>
  <c r="R110"/>
  <c r="V110"/>
  <c r="X110"/>
  <c r="Z110"/>
  <c r="AD110"/>
  <c r="AF110"/>
  <c r="AH110"/>
  <c r="F111"/>
  <c r="H111"/>
  <c r="J111"/>
  <c r="N111"/>
  <c r="P111"/>
  <c r="R111"/>
  <c r="V111"/>
  <c r="X111"/>
  <c r="Z111"/>
  <c r="AD111"/>
  <c r="AF111"/>
  <c r="AH111"/>
  <c r="F112"/>
  <c r="H112"/>
  <c r="J112"/>
  <c r="N112"/>
  <c r="P112"/>
  <c r="R112"/>
  <c r="V112"/>
  <c r="X112"/>
  <c r="Z112"/>
  <c r="AD112"/>
  <c r="AF112"/>
  <c r="AH112"/>
  <c r="F113"/>
  <c r="H113"/>
  <c r="J113"/>
  <c r="N113"/>
  <c r="P113"/>
  <c r="R113"/>
  <c r="V113"/>
  <c r="X113"/>
  <c r="Z113"/>
  <c r="AD113"/>
  <c r="AF113"/>
  <c r="AH113"/>
  <c r="F12" i="65"/>
  <c r="H12"/>
  <c r="J12"/>
  <c r="N12"/>
  <c r="P12"/>
  <c r="R12"/>
  <c r="V12"/>
  <c r="X12"/>
  <c r="Z12"/>
  <c r="AD12"/>
  <c r="AF12"/>
  <c r="AH12"/>
  <c r="F13"/>
  <c r="H13"/>
  <c r="J13"/>
  <c r="N13"/>
  <c r="P13"/>
  <c r="R13"/>
  <c r="V13"/>
  <c r="X13"/>
  <c r="Z13"/>
  <c r="AD13"/>
  <c r="AF13"/>
  <c r="AH13"/>
  <c r="F14"/>
  <c r="H14"/>
  <c r="J14"/>
  <c r="N14"/>
  <c r="P14"/>
  <c r="R14"/>
  <c r="V14"/>
  <c r="X14"/>
  <c r="Z14"/>
  <c r="AD14"/>
  <c r="AF14"/>
  <c r="AH14"/>
  <c r="F15"/>
  <c r="H15"/>
  <c r="J15"/>
  <c r="N15"/>
  <c r="P15"/>
  <c r="R15"/>
  <c r="V15"/>
  <c r="X15"/>
  <c r="Z15"/>
  <c r="AD15"/>
  <c r="AF15"/>
  <c r="AH15"/>
  <c r="F16"/>
  <c r="H16"/>
  <c r="J16"/>
  <c r="N16"/>
  <c r="P16"/>
  <c r="R16"/>
  <c r="V16"/>
  <c r="X16"/>
  <c r="Z16"/>
  <c r="AD16"/>
  <c r="AF16"/>
  <c r="AH16"/>
  <c r="F17"/>
  <c r="H17"/>
  <c r="J17"/>
  <c r="N17"/>
  <c r="P17"/>
  <c r="R17"/>
  <c r="V17"/>
  <c r="X17"/>
  <c r="Z17"/>
  <c r="AD17"/>
  <c r="AF17"/>
  <c r="AH17"/>
  <c r="F18"/>
  <c r="H18"/>
  <c r="J18"/>
  <c r="N18"/>
  <c r="P18"/>
  <c r="R18"/>
  <c r="V18"/>
  <c r="X18"/>
  <c r="Z18"/>
  <c r="AD18"/>
  <c r="AF18"/>
  <c r="AH18"/>
  <c r="F19"/>
  <c r="H19"/>
  <c r="J19"/>
  <c r="N19"/>
  <c r="P19"/>
  <c r="R19"/>
  <c r="V19"/>
  <c r="X19"/>
  <c r="Z19"/>
  <c r="AD19"/>
  <c r="AF19"/>
  <c r="AH19"/>
  <c r="F20"/>
  <c r="H20"/>
  <c r="J20"/>
  <c r="N20"/>
  <c r="P20"/>
  <c r="R20"/>
  <c r="V20"/>
  <c r="X20"/>
  <c r="Z20"/>
  <c r="AD20"/>
  <c r="AF20"/>
  <c r="AH20"/>
  <c r="F21"/>
  <c r="H21"/>
  <c r="J21"/>
  <c r="N21"/>
  <c r="P21"/>
  <c r="R21"/>
  <c r="V21"/>
  <c r="X21"/>
  <c r="Z21"/>
  <c r="AD21"/>
  <c r="AF21"/>
  <c r="AH21"/>
  <c r="F22"/>
  <c r="H22"/>
  <c r="J22"/>
  <c r="N22"/>
  <c r="P22"/>
  <c r="R22"/>
  <c r="V22"/>
  <c r="X22"/>
  <c r="Z22"/>
  <c r="AD22"/>
  <c r="AF22"/>
  <c r="AH22"/>
  <c r="F23"/>
  <c r="H23"/>
  <c r="J23"/>
  <c r="N23"/>
  <c r="P23"/>
  <c r="R23"/>
  <c r="V23"/>
  <c r="X23"/>
  <c r="Z23"/>
  <c r="AD23"/>
  <c r="AF23"/>
  <c r="AH23"/>
  <c r="F24"/>
  <c r="H24"/>
  <c r="J24"/>
  <c r="N24"/>
  <c r="P24"/>
  <c r="R24"/>
  <c r="V24"/>
  <c r="X24"/>
  <c r="Z24"/>
  <c r="AD24"/>
  <c r="AF24"/>
  <c r="AH24"/>
  <c r="F25"/>
  <c r="H25"/>
  <c r="J25"/>
  <c r="N25"/>
  <c r="P25"/>
  <c r="R25"/>
  <c r="V25"/>
  <c r="X25"/>
  <c r="Z25"/>
  <c r="AD25"/>
  <c r="AF25"/>
  <c r="AH25"/>
  <c r="F26"/>
  <c r="H26"/>
  <c r="J26"/>
  <c r="N26"/>
  <c r="P26"/>
  <c r="R26"/>
  <c r="V26"/>
  <c r="X26"/>
  <c r="Z26"/>
  <c r="AD26"/>
  <c r="AF26"/>
  <c r="AH26"/>
  <c r="F27"/>
  <c r="H27"/>
  <c r="J27"/>
  <c r="N27"/>
  <c r="P27"/>
  <c r="R27"/>
  <c r="V27"/>
  <c r="X27"/>
  <c r="Z27"/>
  <c r="AD27"/>
  <c r="AF27"/>
  <c r="AH27"/>
  <c r="F28"/>
  <c r="H28"/>
  <c r="J28"/>
  <c r="N28"/>
  <c r="P28"/>
  <c r="R28"/>
  <c r="V28"/>
  <c r="X28"/>
  <c r="Z28"/>
  <c r="AD28"/>
  <c r="AF28"/>
  <c r="AH28"/>
  <c r="F29"/>
  <c r="H29"/>
  <c r="J29"/>
  <c r="N29"/>
  <c r="P29"/>
  <c r="R29"/>
  <c r="V29"/>
  <c r="X29"/>
  <c r="Z29"/>
  <c r="AD29"/>
  <c r="AF29"/>
  <c r="AH29"/>
  <c r="F30"/>
  <c r="H30"/>
  <c r="J30"/>
  <c r="N30"/>
  <c r="P30"/>
  <c r="R30"/>
  <c r="V30"/>
  <c r="X30"/>
  <c r="Z30"/>
  <c r="AD30"/>
  <c r="AF30"/>
  <c r="AH30"/>
  <c r="F31"/>
  <c r="H31"/>
  <c r="J31"/>
  <c r="N31"/>
  <c r="P31"/>
  <c r="R31"/>
  <c r="V31"/>
  <c r="X31"/>
  <c r="Z31"/>
  <c r="AD31"/>
  <c r="AF31"/>
  <c r="AH31"/>
  <c r="F32"/>
  <c r="H32"/>
  <c r="J32"/>
  <c r="N32"/>
  <c r="P32"/>
  <c r="R32"/>
  <c r="V32"/>
  <c r="X32"/>
  <c r="Z32"/>
  <c r="AD32"/>
  <c r="AF32"/>
  <c r="AH32"/>
  <c r="F33"/>
  <c r="H33"/>
  <c r="J33"/>
  <c r="N33"/>
  <c r="P33"/>
  <c r="R33"/>
  <c r="V33"/>
  <c r="X33"/>
  <c r="Z33"/>
  <c r="AD33"/>
  <c r="AF33"/>
  <c r="AH33"/>
  <c r="F34"/>
  <c r="H34"/>
  <c r="J34"/>
  <c r="N34"/>
  <c r="T34" s="1"/>
  <c r="P34"/>
  <c r="R34"/>
  <c r="V34"/>
  <c r="AB34" s="1"/>
  <c r="X34"/>
  <c r="Z34"/>
  <c r="AD34"/>
  <c r="AJ34" s="1"/>
  <c r="AF34"/>
  <c r="AH34"/>
  <c r="F35"/>
  <c r="H35"/>
  <c r="J35"/>
  <c r="N35"/>
  <c r="P35"/>
  <c r="R35"/>
  <c r="V35"/>
  <c r="X35"/>
  <c r="Z35"/>
  <c r="AD35"/>
  <c r="AF35"/>
  <c r="AH35"/>
  <c r="F36"/>
  <c r="L36" s="1"/>
  <c r="H36"/>
  <c r="J36"/>
  <c r="N36"/>
  <c r="T36" s="1"/>
  <c r="P36"/>
  <c r="R36"/>
  <c r="V36"/>
  <c r="X36"/>
  <c r="Z36"/>
  <c r="AD36"/>
  <c r="AF36"/>
  <c r="AH36"/>
  <c r="F37"/>
  <c r="H37"/>
  <c r="J37"/>
  <c r="N37"/>
  <c r="P37"/>
  <c r="R37"/>
  <c r="V37"/>
  <c r="X37"/>
  <c r="Z37"/>
  <c r="AD37"/>
  <c r="AF37"/>
  <c r="AH37"/>
  <c r="F38"/>
  <c r="H38"/>
  <c r="J38"/>
  <c r="N38"/>
  <c r="P38"/>
  <c r="R38"/>
  <c r="V38"/>
  <c r="X38"/>
  <c r="Z38"/>
  <c r="AD38"/>
  <c r="AF38"/>
  <c r="AH38"/>
  <c r="F39"/>
  <c r="H39"/>
  <c r="J39"/>
  <c r="N39"/>
  <c r="P39"/>
  <c r="R39"/>
  <c r="V39"/>
  <c r="X39"/>
  <c r="Z39"/>
  <c r="AD39"/>
  <c r="AF39"/>
  <c r="AH39"/>
  <c r="F40"/>
  <c r="H40"/>
  <c r="J40"/>
  <c r="N40"/>
  <c r="P40"/>
  <c r="R40"/>
  <c r="V40"/>
  <c r="X40"/>
  <c r="Z40"/>
  <c r="AD40"/>
  <c r="AF40"/>
  <c r="AH40"/>
  <c r="F41"/>
  <c r="H41"/>
  <c r="J41"/>
  <c r="N41"/>
  <c r="P41"/>
  <c r="R41"/>
  <c r="V41"/>
  <c r="X41"/>
  <c r="Z41"/>
  <c r="AD41"/>
  <c r="AF41"/>
  <c r="AH41"/>
  <c r="F42"/>
  <c r="H42"/>
  <c r="J42"/>
  <c r="N42"/>
  <c r="P42"/>
  <c r="R42"/>
  <c r="V42"/>
  <c r="X42"/>
  <c r="Z42"/>
  <c r="AD42"/>
  <c r="AF42"/>
  <c r="AH42"/>
  <c r="F43"/>
  <c r="H43"/>
  <c r="J43"/>
  <c r="N43"/>
  <c r="P43"/>
  <c r="R43"/>
  <c r="V43"/>
  <c r="X43"/>
  <c r="Z43"/>
  <c r="AD43"/>
  <c r="AF43"/>
  <c r="AH43"/>
  <c r="F44"/>
  <c r="H44"/>
  <c r="J44"/>
  <c r="N44"/>
  <c r="P44"/>
  <c r="R44"/>
  <c r="V44"/>
  <c r="X44"/>
  <c r="Z44"/>
  <c r="AD44"/>
  <c r="AF44"/>
  <c r="AH44"/>
  <c r="F45"/>
  <c r="H45"/>
  <c r="J45"/>
  <c r="N45"/>
  <c r="P45"/>
  <c r="R45"/>
  <c r="V45"/>
  <c r="X45"/>
  <c r="Z45"/>
  <c r="AD45"/>
  <c r="AF45"/>
  <c r="AH45"/>
  <c r="F46"/>
  <c r="H46"/>
  <c r="J46"/>
  <c r="N46"/>
  <c r="P46"/>
  <c r="R46"/>
  <c r="V46"/>
  <c r="X46"/>
  <c r="Z46"/>
  <c r="AD46"/>
  <c r="AF46"/>
  <c r="AH46"/>
  <c r="F47"/>
  <c r="H47"/>
  <c r="J47"/>
  <c r="N47"/>
  <c r="P47"/>
  <c r="R47"/>
  <c r="V47"/>
  <c r="X47"/>
  <c r="Z47"/>
  <c r="AD47"/>
  <c r="AF47"/>
  <c r="AH47"/>
  <c r="F48"/>
  <c r="H48"/>
  <c r="J48"/>
  <c r="N48"/>
  <c r="P48"/>
  <c r="R48"/>
  <c r="V48"/>
  <c r="X48"/>
  <c r="Z48"/>
  <c r="AD48"/>
  <c r="AF48"/>
  <c r="AH48"/>
  <c r="F49"/>
  <c r="H49"/>
  <c r="J49"/>
  <c r="N49"/>
  <c r="P49"/>
  <c r="R49"/>
  <c r="V49"/>
  <c r="X49"/>
  <c r="Z49"/>
  <c r="AD49"/>
  <c r="AF49"/>
  <c r="AH49"/>
  <c r="F50"/>
  <c r="H50"/>
  <c r="J50"/>
  <c r="N50"/>
  <c r="P50"/>
  <c r="R50"/>
  <c r="V50"/>
  <c r="X50"/>
  <c r="Z50"/>
  <c r="AD50"/>
  <c r="AF50"/>
  <c r="AH50"/>
  <c r="F51"/>
  <c r="H51"/>
  <c r="J51"/>
  <c r="N51"/>
  <c r="P51"/>
  <c r="R51"/>
  <c r="V51"/>
  <c r="X51"/>
  <c r="Z51"/>
  <c r="AD51"/>
  <c r="AF51"/>
  <c r="AH51"/>
  <c r="F52"/>
  <c r="H52"/>
  <c r="J52"/>
  <c r="N52"/>
  <c r="P52"/>
  <c r="R52"/>
  <c r="V52"/>
  <c r="X52"/>
  <c r="Z52"/>
  <c r="AD52"/>
  <c r="AF52"/>
  <c r="AH52"/>
  <c r="F53"/>
  <c r="H53"/>
  <c r="J53"/>
  <c r="N53"/>
  <c r="P53"/>
  <c r="R53"/>
  <c r="V53"/>
  <c r="X53"/>
  <c r="Z53"/>
  <c r="AD53"/>
  <c r="AF53"/>
  <c r="AH53"/>
  <c r="F54"/>
  <c r="H54"/>
  <c r="J54"/>
  <c r="N54"/>
  <c r="P54"/>
  <c r="R54"/>
  <c r="V54"/>
  <c r="X54"/>
  <c r="Z54"/>
  <c r="AD54"/>
  <c r="AF54"/>
  <c r="AH54"/>
  <c r="F55"/>
  <c r="H55"/>
  <c r="J55"/>
  <c r="N55"/>
  <c r="P55"/>
  <c r="R55"/>
  <c r="V55"/>
  <c r="X55"/>
  <c r="Z55"/>
  <c r="AD55"/>
  <c r="AF55"/>
  <c r="AH55"/>
  <c r="F56"/>
  <c r="H56"/>
  <c r="J56"/>
  <c r="N56"/>
  <c r="P56"/>
  <c r="R56"/>
  <c r="V56"/>
  <c r="X56"/>
  <c r="Z56"/>
  <c r="AD56"/>
  <c r="AF56"/>
  <c r="AH56"/>
  <c r="F57"/>
  <c r="H57"/>
  <c r="J57"/>
  <c r="N57"/>
  <c r="P57"/>
  <c r="R57"/>
  <c r="V57"/>
  <c r="X57"/>
  <c r="Z57"/>
  <c r="AD57"/>
  <c r="AF57"/>
  <c r="AH57"/>
  <c r="F58"/>
  <c r="H58"/>
  <c r="J58"/>
  <c r="N58"/>
  <c r="P58"/>
  <c r="R58"/>
  <c r="V58"/>
  <c r="X58"/>
  <c r="Z58"/>
  <c r="AD58"/>
  <c r="AF58"/>
  <c r="AH58"/>
  <c r="F59"/>
  <c r="H59"/>
  <c r="J59"/>
  <c r="N59"/>
  <c r="P59"/>
  <c r="R59"/>
  <c r="V59"/>
  <c r="X59"/>
  <c r="Z59"/>
  <c r="AD59"/>
  <c r="AF59"/>
  <c r="AH59"/>
  <c r="F60"/>
  <c r="H60"/>
  <c r="J60"/>
  <c r="N60"/>
  <c r="P60"/>
  <c r="R60"/>
  <c r="V60"/>
  <c r="X60"/>
  <c r="Z60"/>
  <c r="AD60"/>
  <c r="AF60"/>
  <c r="AH60"/>
  <c r="F61"/>
  <c r="H61"/>
  <c r="J61"/>
  <c r="N61"/>
  <c r="P61"/>
  <c r="R61"/>
  <c r="V61"/>
  <c r="X61"/>
  <c r="Z61"/>
  <c r="AD61"/>
  <c r="AF61"/>
  <c r="AH61"/>
  <c r="F62"/>
  <c r="H62"/>
  <c r="J62"/>
  <c r="N62"/>
  <c r="P62"/>
  <c r="R62"/>
  <c r="V62"/>
  <c r="X62"/>
  <c r="Z62"/>
  <c r="AD62"/>
  <c r="AF62"/>
  <c r="AH62"/>
  <c r="F63"/>
  <c r="H63"/>
  <c r="J63"/>
  <c r="N63"/>
  <c r="P63"/>
  <c r="R63"/>
  <c r="V63"/>
  <c r="X63"/>
  <c r="Z63"/>
  <c r="AD63"/>
  <c r="AF63"/>
  <c r="AH63"/>
  <c r="F64"/>
  <c r="H64"/>
  <c r="J64"/>
  <c r="N64"/>
  <c r="P64"/>
  <c r="R64"/>
  <c r="V64"/>
  <c r="X64"/>
  <c r="Z64"/>
  <c r="AD64"/>
  <c r="AF64"/>
  <c r="AH64"/>
  <c r="F65"/>
  <c r="H65"/>
  <c r="J65"/>
  <c r="N65"/>
  <c r="P65"/>
  <c r="R65"/>
  <c r="V65"/>
  <c r="X65"/>
  <c r="Z65"/>
  <c r="AD65"/>
  <c r="AF65"/>
  <c r="AH65"/>
  <c r="F66"/>
  <c r="H66"/>
  <c r="J66"/>
  <c r="N66"/>
  <c r="P66"/>
  <c r="R66"/>
  <c r="V66"/>
  <c r="X66"/>
  <c r="Z66"/>
  <c r="AD66"/>
  <c r="AF66"/>
  <c r="AH66"/>
  <c r="F67"/>
  <c r="H67"/>
  <c r="J67"/>
  <c r="N67"/>
  <c r="P67"/>
  <c r="R67"/>
  <c r="V67"/>
  <c r="X67"/>
  <c r="Z67"/>
  <c r="AD67"/>
  <c r="AF67"/>
  <c r="AH67"/>
  <c r="F68"/>
  <c r="H68"/>
  <c r="J68"/>
  <c r="N68"/>
  <c r="P68"/>
  <c r="R68"/>
  <c r="V68"/>
  <c r="X68"/>
  <c r="Z68"/>
  <c r="AD68"/>
  <c r="AF68"/>
  <c r="AH68"/>
  <c r="F69"/>
  <c r="H69"/>
  <c r="J69"/>
  <c r="N69"/>
  <c r="P69"/>
  <c r="R69"/>
  <c r="V69"/>
  <c r="X69"/>
  <c r="Z69"/>
  <c r="AD69"/>
  <c r="AF69"/>
  <c r="AH69"/>
  <c r="F70"/>
  <c r="H70"/>
  <c r="J70"/>
  <c r="N70"/>
  <c r="P70"/>
  <c r="R70"/>
  <c r="V70"/>
  <c r="X70"/>
  <c r="Z70"/>
  <c r="AD70"/>
  <c r="AF70"/>
  <c r="AH70"/>
  <c r="F71"/>
  <c r="H71"/>
  <c r="J71"/>
  <c r="N71"/>
  <c r="P71"/>
  <c r="R71"/>
  <c r="V71"/>
  <c r="X71"/>
  <c r="Z71"/>
  <c r="AD71"/>
  <c r="AF71"/>
  <c r="AH71"/>
  <c r="F72"/>
  <c r="H72"/>
  <c r="J72"/>
  <c r="N72"/>
  <c r="P72"/>
  <c r="R72"/>
  <c r="V72"/>
  <c r="X72"/>
  <c r="Z72"/>
  <c r="AD72"/>
  <c r="AF72"/>
  <c r="AH72"/>
  <c r="F73"/>
  <c r="H73"/>
  <c r="J73"/>
  <c r="N73"/>
  <c r="P73"/>
  <c r="R73"/>
  <c r="V73"/>
  <c r="X73"/>
  <c r="Z73"/>
  <c r="AD73"/>
  <c r="AF73"/>
  <c r="AH73"/>
  <c r="F74"/>
  <c r="H74"/>
  <c r="J74"/>
  <c r="N74"/>
  <c r="P74"/>
  <c r="R74"/>
  <c r="V74"/>
  <c r="X74"/>
  <c r="Z74"/>
  <c r="AD74"/>
  <c r="AF74"/>
  <c r="AH74"/>
  <c r="F75"/>
  <c r="H75"/>
  <c r="J75"/>
  <c r="N75"/>
  <c r="P75"/>
  <c r="R75"/>
  <c r="V75"/>
  <c r="X75"/>
  <c r="Z75"/>
  <c r="AD75"/>
  <c r="AF75"/>
  <c r="AH75"/>
  <c r="F76"/>
  <c r="H76"/>
  <c r="J76"/>
  <c r="N76"/>
  <c r="P76"/>
  <c r="R76"/>
  <c r="V76"/>
  <c r="X76"/>
  <c r="Z76"/>
  <c r="AD76"/>
  <c r="AF76"/>
  <c r="AH76"/>
  <c r="F77"/>
  <c r="H77"/>
  <c r="J77"/>
  <c r="N77"/>
  <c r="P77"/>
  <c r="R77"/>
  <c r="V77"/>
  <c r="X77"/>
  <c r="Z77"/>
  <c r="AD77"/>
  <c r="AF77"/>
  <c r="AH77"/>
  <c r="F78"/>
  <c r="H78"/>
  <c r="J78"/>
  <c r="N78"/>
  <c r="P78"/>
  <c r="R78"/>
  <c r="V78"/>
  <c r="X78"/>
  <c r="Z78"/>
  <c r="AD78"/>
  <c r="AF78"/>
  <c r="AH78"/>
  <c r="F79"/>
  <c r="H79"/>
  <c r="J79"/>
  <c r="N79"/>
  <c r="P79"/>
  <c r="R79"/>
  <c r="V79"/>
  <c r="X79"/>
  <c r="Z79"/>
  <c r="AD79"/>
  <c r="AF79"/>
  <c r="AH79"/>
  <c r="F80"/>
  <c r="H80"/>
  <c r="J80"/>
  <c r="N80"/>
  <c r="P80"/>
  <c r="R80"/>
  <c r="V80"/>
  <c r="X80"/>
  <c r="Z80"/>
  <c r="AD80"/>
  <c r="AF80"/>
  <c r="AH80"/>
  <c r="F81"/>
  <c r="H81"/>
  <c r="J81"/>
  <c r="N81"/>
  <c r="P81"/>
  <c r="R81"/>
  <c r="V81"/>
  <c r="X81"/>
  <c r="Z81"/>
  <c r="AD81"/>
  <c r="AF81"/>
  <c r="AH81"/>
  <c r="F82"/>
  <c r="H82"/>
  <c r="J82"/>
  <c r="N82"/>
  <c r="P82"/>
  <c r="R82"/>
  <c r="V82"/>
  <c r="X82"/>
  <c r="Z82"/>
  <c r="AD82"/>
  <c r="AF82"/>
  <c r="AH82"/>
  <c r="F83"/>
  <c r="H83"/>
  <c r="J83"/>
  <c r="N83"/>
  <c r="P83"/>
  <c r="R83"/>
  <c r="V83"/>
  <c r="X83"/>
  <c r="Z83"/>
  <c r="AD83"/>
  <c r="AF83"/>
  <c r="AH83"/>
  <c r="F84"/>
  <c r="H84"/>
  <c r="J84"/>
  <c r="N84"/>
  <c r="P84"/>
  <c r="R84"/>
  <c r="V84"/>
  <c r="X84"/>
  <c r="Z84"/>
  <c r="AD84"/>
  <c r="AF84"/>
  <c r="AH84"/>
  <c r="F85"/>
  <c r="H85"/>
  <c r="J85"/>
  <c r="N85"/>
  <c r="P85"/>
  <c r="R85"/>
  <c r="V85"/>
  <c r="X85"/>
  <c r="Z85"/>
  <c r="AD85"/>
  <c r="AF85"/>
  <c r="AH85"/>
  <c r="F86"/>
  <c r="H86"/>
  <c r="J86"/>
  <c r="N86"/>
  <c r="P86"/>
  <c r="R86"/>
  <c r="V86"/>
  <c r="X86"/>
  <c r="Z86"/>
  <c r="AD86"/>
  <c r="AF86"/>
  <c r="AH86"/>
  <c r="F87"/>
  <c r="H87"/>
  <c r="J87"/>
  <c r="N87"/>
  <c r="P87"/>
  <c r="R87"/>
  <c r="V87"/>
  <c r="X87"/>
  <c r="Z87"/>
  <c r="AD87"/>
  <c r="AF87"/>
  <c r="AH87"/>
  <c r="F88"/>
  <c r="H88"/>
  <c r="J88"/>
  <c r="N88"/>
  <c r="P88"/>
  <c r="R88"/>
  <c r="V88"/>
  <c r="X88"/>
  <c r="Z88"/>
  <c r="AD88"/>
  <c r="AF88"/>
  <c r="AH88"/>
  <c r="F89"/>
  <c r="H89"/>
  <c r="J89"/>
  <c r="N89"/>
  <c r="P89"/>
  <c r="R89"/>
  <c r="V89"/>
  <c r="X89"/>
  <c r="Z89"/>
  <c r="AD89"/>
  <c r="AF89"/>
  <c r="AH89"/>
  <c r="F90"/>
  <c r="H90"/>
  <c r="J90"/>
  <c r="N90"/>
  <c r="P90"/>
  <c r="R90"/>
  <c r="V90"/>
  <c r="X90"/>
  <c r="Z90"/>
  <c r="AD90"/>
  <c r="AF90"/>
  <c r="AH90"/>
  <c r="F91"/>
  <c r="H91"/>
  <c r="J91"/>
  <c r="N91"/>
  <c r="P91"/>
  <c r="R91"/>
  <c r="V91"/>
  <c r="X91"/>
  <c r="Z91"/>
  <c r="AD91"/>
  <c r="AF91"/>
  <c r="AH91"/>
  <c r="F92"/>
  <c r="H92"/>
  <c r="J92"/>
  <c r="N92"/>
  <c r="P92"/>
  <c r="R92"/>
  <c r="V92"/>
  <c r="X92"/>
  <c r="Z92"/>
  <c r="AD92"/>
  <c r="AF92"/>
  <c r="AH92"/>
  <c r="F93"/>
  <c r="H93"/>
  <c r="J93"/>
  <c r="N93"/>
  <c r="P93"/>
  <c r="R93"/>
  <c r="V93"/>
  <c r="X93"/>
  <c r="Z93"/>
  <c r="AD93"/>
  <c r="AF93"/>
  <c r="AH93"/>
  <c r="F94"/>
  <c r="H94"/>
  <c r="J94"/>
  <c r="N94"/>
  <c r="P94"/>
  <c r="R94"/>
  <c r="V94"/>
  <c r="X94"/>
  <c r="Z94"/>
  <c r="AD94"/>
  <c r="AF94"/>
  <c r="AH94"/>
  <c r="F95"/>
  <c r="H95"/>
  <c r="J95"/>
  <c r="N95"/>
  <c r="P95"/>
  <c r="R95"/>
  <c r="V95"/>
  <c r="X95"/>
  <c r="Z95"/>
  <c r="AD95"/>
  <c r="AF95"/>
  <c r="AH95"/>
  <c r="F96"/>
  <c r="H96"/>
  <c r="J96"/>
  <c r="N96"/>
  <c r="P96"/>
  <c r="R96"/>
  <c r="V96"/>
  <c r="X96"/>
  <c r="Z96"/>
  <c r="AD96"/>
  <c r="AF96"/>
  <c r="AH96"/>
  <c r="F97"/>
  <c r="H97"/>
  <c r="J97"/>
  <c r="N97"/>
  <c r="P97"/>
  <c r="R97"/>
  <c r="V97"/>
  <c r="X97"/>
  <c r="Z97"/>
  <c r="AD97"/>
  <c r="AF97"/>
  <c r="AH97"/>
  <c r="F98"/>
  <c r="H98"/>
  <c r="J98"/>
  <c r="N98"/>
  <c r="P98"/>
  <c r="R98"/>
  <c r="V98"/>
  <c r="X98"/>
  <c r="Z98"/>
  <c r="AD98"/>
  <c r="AF98"/>
  <c r="AH98"/>
  <c r="F99"/>
  <c r="H99"/>
  <c r="J99"/>
  <c r="N99"/>
  <c r="P99"/>
  <c r="R99"/>
  <c r="V99"/>
  <c r="X99"/>
  <c r="Z99"/>
  <c r="AD99"/>
  <c r="AF99"/>
  <c r="AH99"/>
  <c r="F100"/>
  <c r="H100"/>
  <c r="J100"/>
  <c r="N100"/>
  <c r="P100"/>
  <c r="R100"/>
  <c r="V100"/>
  <c r="X100"/>
  <c r="Z100"/>
  <c r="AD100"/>
  <c r="AF100"/>
  <c r="AH100"/>
  <c r="F101"/>
  <c r="H101"/>
  <c r="J101"/>
  <c r="N101"/>
  <c r="P101"/>
  <c r="R101"/>
  <c r="V101"/>
  <c r="X101"/>
  <c r="Z101"/>
  <c r="AD101"/>
  <c r="AF101"/>
  <c r="AH101"/>
  <c r="F102"/>
  <c r="H102"/>
  <c r="J102"/>
  <c r="N102"/>
  <c r="P102"/>
  <c r="R102"/>
  <c r="V102"/>
  <c r="X102"/>
  <c r="Z102"/>
  <c r="AD102"/>
  <c r="AF102"/>
  <c r="AH102"/>
  <c r="F103"/>
  <c r="H103"/>
  <c r="J103"/>
  <c r="N103"/>
  <c r="P103"/>
  <c r="R103"/>
  <c r="V103"/>
  <c r="X103"/>
  <c r="Z103"/>
  <c r="AD103"/>
  <c r="AF103"/>
  <c r="AH103"/>
  <c r="F104"/>
  <c r="H104"/>
  <c r="J104"/>
  <c r="N104"/>
  <c r="P104"/>
  <c r="R104"/>
  <c r="V104"/>
  <c r="X104"/>
  <c r="Z104"/>
  <c r="AD104"/>
  <c r="AF104"/>
  <c r="AH104"/>
  <c r="F105"/>
  <c r="H105"/>
  <c r="J105"/>
  <c r="N105"/>
  <c r="P105"/>
  <c r="R105"/>
  <c r="V105"/>
  <c r="X105"/>
  <c r="Z105"/>
  <c r="AD105"/>
  <c r="AF105"/>
  <c r="AH105"/>
  <c r="F106"/>
  <c r="H106"/>
  <c r="J106"/>
  <c r="N106"/>
  <c r="P106"/>
  <c r="R106"/>
  <c r="V106"/>
  <c r="X106"/>
  <c r="Z106"/>
  <c r="AD106"/>
  <c r="AF106"/>
  <c r="AH106"/>
  <c r="F107"/>
  <c r="H107"/>
  <c r="J107"/>
  <c r="N107"/>
  <c r="P107"/>
  <c r="R107"/>
  <c r="V107"/>
  <c r="X107"/>
  <c r="Z107"/>
  <c r="AD107"/>
  <c r="AF107"/>
  <c r="AH107"/>
  <c r="F108"/>
  <c r="H108"/>
  <c r="J108"/>
  <c r="N108"/>
  <c r="P108"/>
  <c r="R108"/>
  <c r="V108"/>
  <c r="X108"/>
  <c r="Z108"/>
  <c r="AD108"/>
  <c r="AF108"/>
  <c r="AH108"/>
  <c r="F109"/>
  <c r="H109"/>
  <c r="J109"/>
  <c r="N109"/>
  <c r="P109"/>
  <c r="R109"/>
  <c r="V109"/>
  <c r="X109"/>
  <c r="Z109"/>
  <c r="AD109"/>
  <c r="AF109"/>
  <c r="AH109"/>
  <c r="F110"/>
  <c r="H110"/>
  <c r="J110"/>
  <c r="N110"/>
  <c r="P110"/>
  <c r="R110"/>
  <c r="V110"/>
  <c r="X110"/>
  <c r="Z110"/>
  <c r="AD110"/>
  <c r="AF110"/>
  <c r="AH110"/>
  <c r="F111"/>
  <c r="H111"/>
  <c r="J111"/>
  <c r="N111"/>
  <c r="P111"/>
  <c r="R111"/>
  <c r="V111"/>
  <c r="X111"/>
  <c r="Z111"/>
  <c r="AD111"/>
  <c r="AF111"/>
  <c r="AH111"/>
  <c r="F112"/>
  <c r="H112"/>
  <c r="J112"/>
  <c r="N112"/>
  <c r="P112"/>
  <c r="R112"/>
  <c r="V112"/>
  <c r="X112"/>
  <c r="Z112"/>
  <c r="AD112"/>
  <c r="AF112"/>
  <c r="AH112"/>
  <c r="F113"/>
  <c r="H113"/>
  <c r="J113"/>
  <c r="N113"/>
  <c r="P113"/>
  <c r="R113"/>
  <c r="V113"/>
  <c r="X113"/>
  <c r="Z113"/>
  <c r="AD113"/>
  <c r="AF113"/>
  <c r="AH113"/>
  <c r="F12" i="67"/>
  <c r="H12"/>
  <c r="J12"/>
  <c r="N12"/>
  <c r="P12"/>
  <c r="R12"/>
  <c r="V12"/>
  <c r="X12"/>
  <c r="Z12"/>
  <c r="AD12"/>
  <c r="AF12"/>
  <c r="AH12"/>
  <c r="F13"/>
  <c r="H13"/>
  <c r="J13"/>
  <c r="N13"/>
  <c r="P13"/>
  <c r="R13"/>
  <c r="V13"/>
  <c r="X13"/>
  <c r="Z13"/>
  <c r="AD13"/>
  <c r="AF13"/>
  <c r="AH13"/>
  <c r="F14"/>
  <c r="H14"/>
  <c r="J14"/>
  <c r="N14"/>
  <c r="P14"/>
  <c r="R14"/>
  <c r="V14"/>
  <c r="X14"/>
  <c r="Z14"/>
  <c r="AD14"/>
  <c r="AF14"/>
  <c r="AH14"/>
  <c r="F15"/>
  <c r="H15"/>
  <c r="J15"/>
  <c r="N15"/>
  <c r="P15"/>
  <c r="R15"/>
  <c r="V15"/>
  <c r="X15"/>
  <c r="Z15"/>
  <c r="AD15"/>
  <c r="AF15"/>
  <c r="AH15"/>
  <c r="F16"/>
  <c r="H16"/>
  <c r="J16"/>
  <c r="N16"/>
  <c r="P16"/>
  <c r="R16"/>
  <c r="V16"/>
  <c r="X16"/>
  <c r="Z16"/>
  <c r="AD16"/>
  <c r="AF16"/>
  <c r="AH16"/>
  <c r="F17"/>
  <c r="H17"/>
  <c r="J17"/>
  <c r="N17"/>
  <c r="P17"/>
  <c r="R17"/>
  <c r="V17"/>
  <c r="X17"/>
  <c r="Z17"/>
  <c r="AD17"/>
  <c r="AF17"/>
  <c r="AH17"/>
  <c r="F18"/>
  <c r="H18"/>
  <c r="J18"/>
  <c r="N18"/>
  <c r="P18"/>
  <c r="R18"/>
  <c r="V18"/>
  <c r="X18"/>
  <c r="Z18"/>
  <c r="AD18"/>
  <c r="AF18"/>
  <c r="AH18"/>
  <c r="F19"/>
  <c r="H19"/>
  <c r="J19"/>
  <c r="N19"/>
  <c r="P19"/>
  <c r="R19"/>
  <c r="V19"/>
  <c r="X19"/>
  <c r="Z19"/>
  <c r="AD19"/>
  <c r="AF19"/>
  <c r="AH19"/>
  <c r="F20"/>
  <c r="H20"/>
  <c r="J20"/>
  <c r="N20"/>
  <c r="P20"/>
  <c r="R20"/>
  <c r="V20"/>
  <c r="X20"/>
  <c r="Z20"/>
  <c r="AD20"/>
  <c r="AF20"/>
  <c r="AH20"/>
  <c r="F21"/>
  <c r="H21"/>
  <c r="J21"/>
  <c r="N21"/>
  <c r="P21"/>
  <c r="R21"/>
  <c r="V21"/>
  <c r="X21"/>
  <c r="Z21"/>
  <c r="AD21"/>
  <c r="AF21"/>
  <c r="AH21"/>
  <c r="F22"/>
  <c r="H22"/>
  <c r="J22"/>
  <c r="N22"/>
  <c r="P22"/>
  <c r="R22"/>
  <c r="V22"/>
  <c r="X22"/>
  <c r="Z22"/>
  <c r="AD22"/>
  <c r="AF22"/>
  <c r="AH22"/>
  <c r="F23"/>
  <c r="H23"/>
  <c r="J23"/>
  <c r="N23"/>
  <c r="P23"/>
  <c r="R23"/>
  <c r="V23"/>
  <c r="X23"/>
  <c r="Z23"/>
  <c r="AD23"/>
  <c r="AF23"/>
  <c r="AH23"/>
  <c r="F24"/>
  <c r="H24"/>
  <c r="J24"/>
  <c r="N24"/>
  <c r="P24"/>
  <c r="R24"/>
  <c r="V24"/>
  <c r="X24"/>
  <c r="Z24"/>
  <c r="AD24"/>
  <c r="AF24"/>
  <c r="AH24"/>
  <c r="F25"/>
  <c r="H25"/>
  <c r="J25"/>
  <c r="N25"/>
  <c r="P25"/>
  <c r="R25"/>
  <c r="V25"/>
  <c r="X25"/>
  <c r="Z25"/>
  <c r="AD25"/>
  <c r="AF25"/>
  <c r="AH25"/>
  <c r="F26"/>
  <c r="H26"/>
  <c r="J26"/>
  <c r="N26"/>
  <c r="P26"/>
  <c r="R26"/>
  <c r="V26"/>
  <c r="X26"/>
  <c r="Z26"/>
  <c r="AD26"/>
  <c r="AF26"/>
  <c r="AH26"/>
  <c r="F27"/>
  <c r="H27"/>
  <c r="J27"/>
  <c r="N27"/>
  <c r="P27"/>
  <c r="R27"/>
  <c r="V27"/>
  <c r="X27"/>
  <c r="Z27"/>
  <c r="AD27"/>
  <c r="AF27"/>
  <c r="AH27"/>
  <c r="F28"/>
  <c r="H28"/>
  <c r="J28"/>
  <c r="N28"/>
  <c r="P28"/>
  <c r="R28"/>
  <c r="V28"/>
  <c r="X28"/>
  <c r="Z28"/>
  <c r="AD28"/>
  <c r="AF28"/>
  <c r="AH28"/>
  <c r="F29"/>
  <c r="H29"/>
  <c r="J29"/>
  <c r="N29"/>
  <c r="P29"/>
  <c r="R29"/>
  <c r="V29"/>
  <c r="X29"/>
  <c r="Z29"/>
  <c r="AD29"/>
  <c r="AF29"/>
  <c r="AH29"/>
  <c r="F30"/>
  <c r="H30"/>
  <c r="J30"/>
  <c r="N30"/>
  <c r="P30"/>
  <c r="R30"/>
  <c r="V30"/>
  <c r="X30"/>
  <c r="Z30"/>
  <c r="AD30"/>
  <c r="AF30"/>
  <c r="AH30"/>
  <c r="F31"/>
  <c r="H31"/>
  <c r="J31"/>
  <c r="N31"/>
  <c r="P31"/>
  <c r="R31"/>
  <c r="V31"/>
  <c r="X31"/>
  <c r="Z31"/>
  <c r="AD31"/>
  <c r="AF31"/>
  <c r="AH31"/>
  <c r="F32"/>
  <c r="H32"/>
  <c r="J32"/>
  <c r="N32"/>
  <c r="P32"/>
  <c r="R32"/>
  <c r="V32"/>
  <c r="X32"/>
  <c r="Z32"/>
  <c r="AD32"/>
  <c r="AF32"/>
  <c r="AH32"/>
  <c r="F33"/>
  <c r="H33"/>
  <c r="J33"/>
  <c r="N33"/>
  <c r="P33"/>
  <c r="R33"/>
  <c r="V33"/>
  <c r="X33"/>
  <c r="Z33"/>
  <c r="AD33"/>
  <c r="AF33"/>
  <c r="AH33"/>
  <c r="F34"/>
  <c r="H34"/>
  <c r="J34"/>
  <c r="N34"/>
  <c r="P34"/>
  <c r="R34"/>
  <c r="V34"/>
  <c r="X34"/>
  <c r="Z34"/>
  <c r="AD34"/>
  <c r="AF34"/>
  <c r="AH34"/>
  <c r="F35"/>
  <c r="H35"/>
  <c r="J35"/>
  <c r="N35"/>
  <c r="P35"/>
  <c r="R35"/>
  <c r="V35"/>
  <c r="X35"/>
  <c r="Z35"/>
  <c r="AD35"/>
  <c r="AF35"/>
  <c r="AH35"/>
  <c r="F36"/>
  <c r="H36"/>
  <c r="J36"/>
  <c r="N36"/>
  <c r="P36"/>
  <c r="R36"/>
  <c r="V36"/>
  <c r="X36"/>
  <c r="Z36"/>
  <c r="AD36"/>
  <c r="AF36"/>
  <c r="AH36"/>
  <c r="F37"/>
  <c r="H37"/>
  <c r="J37"/>
  <c r="N37"/>
  <c r="P37"/>
  <c r="R37"/>
  <c r="V37"/>
  <c r="X37"/>
  <c r="Z37"/>
  <c r="AD37"/>
  <c r="AF37"/>
  <c r="AH37"/>
  <c r="F38"/>
  <c r="H38"/>
  <c r="J38"/>
  <c r="N38"/>
  <c r="P38"/>
  <c r="R38"/>
  <c r="V38"/>
  <c r="X38"/>
  <c r="Z38"/>
  <c r="AD38"/>
  <c r="AF38"/>
  <c r="AH38"/>
  <c r="F39"/>
  <c r="H39"/>
  <c r="J39"/>
  <c r="N39"/>
  <c r="P39"/>
  <c r="R39"/>
  <c r="V39"/>
  <c r="X39"/>
  <c r="Z39"/>
  <c r="AD39"/>
  <c r="AF39"/>
  <c r="AH39"/>
  <c r="F40"/>
  <c r="H40"/>
  <c r="J40"/>
  <c r="N40"/>
  <c r="P40"/>
  <c r="R40"/>
  <c r="V40"/>
  <c r="X40"/>
  <c r="Z40"/>
  <c r="AD40"/>
  <c r="AF40"/>
  <c r="AH40"/>
  <c r="F41"/>
  <c r="H41"/>
  <c r="J41"/>
  <c r="N41"/>
  <c r="P41"/>
  <c r="R41"/>
  <c r="V41"/>
  <c r="X41"/>
  <c r="Z41"/>
  <c r="AD41"/>
  <c r="AF41"/>
  <c r="AH41"/>
  <c r="F42"/>
  <c r="H42"/>
  <c r="J42"/>
  <c r="N42"/>
  <c r="P42"/>
  <c r="R42"/>
  <c r="V42"/>
  <c r="X42"/>
  <c r="Z42"/>
  <c r="AD42"/>
  <c r="AF42"/>
  <c r="AH42"/>
  <c r="F43"/>
  <c r="H43"/>
  <c r="J43"/>
  <c r="N43"/>
  <c r="P43"/>
  <c r="R43"/>
  <c r="V43"/>
  <c r="X43"/>
  <c r="Z43"/>
  <c r="AD43"/>
  <c r="AF43"/>
  <c r="AH43"/>
  <c r="F44"/>
  <c r="H44"/>
  <c r="J44"/>
  <c r="N44"/>
  <c r="P44"/>
  <c r="R44"/>
  <c r="V44"/>
  <c r="X44"/>
  <c r="Z44"/>
  <c r="AD44"/>
  <c r="AF44"/>
  <c r="AH44"/>
  <c r="F45"/>
  <c r="H45"/>
  <c r="J45"/>
  <c r="N45"/>
  <c r="P45"/>
  <c r="R45"/>
  <c r="V45"/>
  <c r="X45"/>
  <c r="Z45"/>
  <c r="AD45"/>
  <c r="AF45"/>
  <c r="AH45"/>
  <c r="F46"/>
  <c r="H46"/>
  <c r="J46"/>
  <c r="N46"/>
  <c r="P46"/>
  <c r="R46"/>
  <c r="V46"/>
  <c r="X46"/>
  <c r="Z46"/>
  <c r="AD46"/>
  <c r="AF46"/>
  <c r="AH46"/>
  <c r="F47"/>
  <c r="H47"/>
  <c r="J47"/>
  <c r="N47"/>
  <c r="P47"/>
  <c r="R47"/>
  <c r="V47"/>
  <c r="X47"/>
  <c r="Z47"/>
  <c r="AD47"/>
  <c r="AF47"/>
  <c r="AH47"/>
  <c r="F48"/>
  <c r="H48"/>
  <c r="J48"/>
  <c r="N48"/>
  <c r="P48"/>
  <c r="R48"/>
  <c r="V48"/>
  <c r="X48"/>
  <c r="Z48"/>
  <c r="AD48"/>
  <c r="AF48"/>
  <c r="AH48"/>
  <c r="F49"/>
  <c r="H49"/>
  <c r="J49"/>
  <c r="N49"/>
  <c r="P49"/>
  <c r="R49"/>
  <c r="V49"/>
  <c r="X49"/>
  <c r="Z49"/>
  <c r="AD49"/>
  <c r="AF49"/>
  <c r="AH49"/>
  <c r="F50"/>
  <c r="H50"/>
  <c r="J50"/>
  <c r="N50"/>
  <c r="P50"/>
  <c r="R50"/>
  <c r="V50"/>
  <c r="X50"/>
  <c r="Z50"/>
  <c r="AD50"/>
  <c r="AF50"/>
  <c r="AH50"/>
  <c r="F51"/>
  <c r="H51"/>
  <c r="J51"/>
  <c r="N51"/>
  <c r="P51"/>
  <c r="R51"/>
  <c r="V51"/>
  <c r="X51"/>
  <c r="Z51"/>
  <c r="AD51"/>
  <c r="AF51"/>
  <c r="AH51"/>
  <c r="F52"/>
  <c r="H52"/>
  <c r="J52"/>
  <c r="N52"/>
  <c r="P52"/>
  <c r="R52"/>
  <c r="V52"/>
  <c r="X52"/>
  <c r="Z52"/>
  <c r="AD52"/>
  <c r="AF52"/>
  <c r="AH52"/>
  <c r="F53"/>
  <c r="H53"/>
  <c r="J53"/>
  <c r="N53"/>
  <c r="P53"/>
  <c r="R53"/>
  <c r="V53"/>
  <c r="X53"/>
  <c r="Z53"/>
  <c r="AD53"/>
  <c r="AF53"/>
  <c r="AH53"/>
  <c r="F54"/>
  <c r="H54"/>
  <c r="J54"/>
  <c r="N54"/>
  <c r="P54"/>
  <c r="R54"/>
  <c r="V54"/>
  <c r="X54"/>
  <c r="Z54"/>
  <c r="AD54"/>
  <c r="AF54"/>
  <c r="AH54"/>
  <c r="F55"/>
  <c r="H55"/>
  <c r="J55"/>
  <c r="N55"/>
  <c r="P55"/>
  <c r="R55"/>
  <c r="V55"/>
  <c r="X55"/>
  <c r="Z55"/>
  <c r="AD55"/>
  <c r="AF55"/>
  <c r="AH55"/>
  <c r="F56"/>
  <c r="H56"/>
  <c r="J56"/>
  <c r="N56"/>
  <c r="P56"/>
  <c r="R56"/>
  <c r="V56"/>
  <c r="X56"/>
  <c r="Z56"/>
  <c r="AD56"/>
  <c r="AF56"/>
  <c r="AH56"/>
  <c r="F57"/>
  <c r="H57"/>
  <c r="J57"/>
  <c r="N57"/>
  <c r="P57"/>
  <c r="R57"/>
  <c r="V57"/>
  <c r="X57"/>
  <c r="Z57"/>
  <c r="AD57"/>
  <c r="AF57"/>
  <c r="AH57"/>
  <c r="F58"/>
  <c r="H58"/>
  <c r="J58"/>
  <c r="N58"/>
  <c r="P58"/>
  <c r="R58"/>
  <c r="V58"/>
  <c r="X58"/>
  <c r="Z58"/>
  <c r="AD58"/>
  <c r="AF58"/>
  <c r="AH58"/>
  <c r="F59"/>
  <c r="H59"/>
  <c r="J59"/>
  <c r="N59"/>
  <c r="P59"/>
  <c r="R59"/>
  <c r="V59"/>
  <c r="X59"/>
  <c r="Z59"/>
  <c r="AD59"/>
  <c r="AF59"/>
  <c r="AH59"/>
  <c r="F60"/>
  <c r="H60"/>
  <c r="J60"/>
  <c r="N60"/>
  <c r="P60"/>
  <c r="R60"/>
  <c r="V60"/>
  <c r="X60"/>
  <c r="Z60"/>
  <c r="AD60"/>
  <c r="AF60"/>
  <c r="AH60"/>
  <c r="F61"/>
  <c r="H61"/>
  <c r="J61"/>
  <c r="N61"/>
  <c r="P61"/>
  <c r="R61"/>
  <c r="V61"/>
  <c r="X61"/>
  <c r="Z61"/>
  <c r="AD61"/>
  <c r="AF61"/>
  <c r="AH61"/>
  <c r="F62"/>
  <c r="H62"/>
  <c r="J62"/>
  <c r="N62"/>
  <c r="P62"/>
  <c r="R62"/>
  <c r="V62"/>
  <c r="X62"/>
  <c r="Z62"/>
  <c r="AD62"/>
  <c r="AF62"/>
  <c r="AH62"/>
  <c r="F63"/>
  <c r="H63"/>
  <c r="J63"/>
  <c r="N63"/>
  <c r="P63"/>
  <c r="R63"/>
  <c r="V63"/>
  <c r="X63"/>
  <c r="Z63"/>
  <c r="AD63"/>
  <c r="AF63"/>
  <c r="AH63"/>
  <c r="F64"/>
  <c r="H64"/>
  <c r="J64"/>
  <c r="N64"/>
  <c r="P64"/>
  <c r="R64"/>
  <c r="V64"/>
  <c r="X64"/>
  <c r="Z64"/>
  <c r="AD64"/>
  <c r="AF64"/>
  <c r="AH64"/>
  <c r="F65"/>
  <c r="H65"/>
  <c r="J65"/>
  <c r="N65"/>
  <c r="P65"/>
  <c r="R65"/>
  <c r="V65"/>
  <c r="X65"/>
  <c r="Z65"/>
  <c r="AD65"/>
  <c r="AF65"/>
  <c r="AH65"/>
  <c r="F66"/>
  <c r="H66"/>
  <c r="J66"/>
  <c r="N66"/>
  <c r="P66"/>
  <c r="R66"/>
  <c r="V66"/>
  <c r="X66"/>
  <c r="Z66"/>
  <c r="AD66"/>
  <c r="AF66"/>
  <c r="AH66"/>
  <c r="F67"/>
  <c r="H67"/>
  <c r="J67"/>
  <c r="N67"/>
  <c r="P67"/>
  <c r="R67"/>
  <c r="V67"/>
  <c r="X67"/>
  <c r="Z67"/>
  <c r="AD67"/>
  <c r="AF67"/>
  <c r="AH67"/>
  <c r="F68"/>
  <c r="H68"/>
  <c r="J68"/>
  <c r="N68"/>
  <c r="P68"/>
  <c r="R68"/>
  <c r="V68"/>
  <c r="X68"/>
  <c r="Z68"/>
  <c r="AD68"/>
  <c r="AF68"/>
  <c r="AH68"/>
  <c r="F69"/>
  <c r="H69"/>
  <c r="J69"/>
  <c r="N69"/>
  <c r="P69"/>
  <c r="R69"/>
  <c r="V69"/>
  <c r="X69"/>
  <c r="Z69"/>
  <c r="AD69"/>
  <c r="AF69"/>
  <c r="AH69"/>
  <c r="F70"/>
  <c r="H70"/>
  <c r="J70"/>
  <c r="N70"/>
  <c r="P70"/>
  <c r="R70"/>
  <c r="V70"/>
  <c r="X70"/>
  <c r="Z70"/>
  <c r="AD70"/>
  <c r="AF70"/>
  <c r="AH70"/>
  <c r="F71"/>
  <c r="H71"/>
  <c r="J71"/>
  <c r="N71"/>
  <c r="P71"/>
  <c r="R71"/>
  <c r="V71"/>
  <c r="X71"/>
  <c r="Z71"/>
  <c r="AD71"/>
  <c r="AF71"/>
  <c r="AH71"/>
  <c r="F72"/>
  <c r="H72"/>
  <c r="J72"/>
  <c r="N72"/>
  <c r="P72"/>
  <c r="R72"/>
  <c r="V72"/>
  <c r="X72"/>
  <c r="Z72"/>
  <c r="AD72"/>
  <c r="AF72"/>
  <c r="AH72"/>
  <c r="F73"/>
  <c r="H73"/>
  <c r="J73"/>
  <c r="N73"/>
  <c r="P73"/>
  <c r="R73"/>
  <c r="V73"/>
  <c r="X73"/>
  <c r="Z73"/>
  <c r="AD73"/>
  <c r="AF73"/>
  <c r="AH73"/>
  <c r="F74"/>
  <c r="H74"/>
  <c r="J74"/>
  <c r="N74"/>
  <c r="P74"/>
  <c r="R74"/>
  <c r="V74"/>
  <c r="X74"/>
  <c r="Z74"/>
  <c r="AD74"/>
  <c r="AF74"/>
  <c r="AH74"/>
  <c r="F75"/>
  <c r="H75"/>
  <c r="J75"/>
  <c r="N75"/>
  <c r="P75"/>
  <c r="R75"/>
  <c r="V75"/>
  <c r="X75"/>
  <c r="Z75"/>
  <c r="AD75"/>
  <c r="AF75"/>
  <c r="AH75"/>
  <c r="F76"/>
  <c r="H76"/>
  <c r="J76"/>
  <c r="N76"/>
  <c r="P76"/>
  <c r="R76"/>
  <c r="V76"/>
  <c r="X76"/>
  <c r="Z76"/>
  <c r="AD76"/>
  <c r="AF76"/>
  <c r="AH76"/>
  <c r="F77"/>
  <c r="H77"/>
  <c r="J77"/>
  <c r="N77"/>
  <c r="P77"/>
  <c r="R77"/>
  <c r="V77"/>
  <c r="X77"/>
  <c r="Z77"/>
  <c r="AD77"/>
  <c r="AF77"/>
  <c r="AH77"/>
  <c r="F78"/>
  <c r="H78"/>
  <c r="J78"/>
  <c r="N78"/>
  <c r="P78"/>
  <c r="R78"/>
  <c r="V78"/>
  <c r="X78"/>
  <c r="Z78"/>
  <c r="AD78"/>
  <c r="AF78"/>
  <c r="AH78"/>
  <c r="F79"/>
  <c r="H79"/>
  <c r="J79"/>
  <c r="N79"/>
  <c r="P79"/>
  <c r="R79"/>
  <c r="V79"/>
  <c r="X79"/>
  <c r="Z79"/>
  <c r="AD79"/>
  <c r="AF79"/>
  <c r="AH79"/>
  <c r="F80"/>
  <c r="H80"/>
  <c r="J80"/>
  <c r="N80"/>
  <c r="P80"/>
  <c r="R80"/>
  <c r="V80"/>
  <c r="X80"/>
  <c r="Z80"/>
  <c r="AD80"/>
  <c r="AF80"/>
  <c r="AH80"/>
  <c r="F81"/>
  <c r="H81"/>
  <c r="J81"/>
  <c r="N81"/>
  <c r="P81"/>
  <c r="R81"/>
  <c r="V81"/>
  <c r="X81"/>
  <c r="Z81"/>
  <c r="AD81"/>
  <c r="AF81"/>
  <c r="AH81"/>
  <c r="F82"/>
  <c r="H82"/>
  <c r="J82"/>
  <c r="N82"/>
  <c r="P82"/>
  <c r="R82"/>
  <c r="V82"/>
  <c r="X82"/>
  <c r="Z82"/>
  <c r="AD82"/>
  <c r="AF82"/>
  <c r="AH82"/>
  <c r="F83"/>
  <c r="H83"/>
  <c r="J83"/>
  <c r="N83"/>
  <c r="P83"/>
  <c r="R83"/>
  <c r="V83"/>
  <c r="X83"/>
  <c r="Z83"/>
  <c r="AD83"/>
  <c r="AF83"/>
  <c r="AH83"/>
  <c r="F84"/>
  <c r="H84"/>
  <c r="J84"/>
  <c r="N84"/>
  <c r="P84"/>
  <c r="R84"/>
  <c r="V84"/>
  <c r="X84"/>
  <c r="Z84"/>
  <c r="AD84"/>
  <c r="AF84"/>
  <c r="AH84"/>
  <c r="F85"/>
  <c r="H85"/>
  <c r="J85"/>
  <c r="N85"/>
  <c r="P85"/>
  <c r="R85"/>
  <c r="V85"/>
  <c r="X85"/>
  <c r="Z85"/>
  <c r="AD85"/>
  <c r="AF85"/>
  <c r="AH85"/>
  <c r="F86"/>
  <c r="H86"/>
  <c r="J86"/>
  <c r="N86"/>
  <c r="P86"/>
  <c r="R86"/>
  <c r="V86"/>
  <c r="X86"/>
  <c r="Z86"/>
  <c r="AD86"/>
  <c r="AF86"/>
  <c r="AH86"/>
  <c r="F87"/>
  <c r="H87"/>
  <c r="J87"/>
  <c r="N87"/>
  <c r="P87"/>
  <c r="R87"/>
  <c r="V87"/>
  <c r="X87"/>
  <c r="Z87"/>
  <c r="AD87"/>
  <c r="AF87"/>
  <c r="AH87"/>
  <c r="F88"/>
  <c r="H88"/>
  <c r="J88"/>
  <c r="N88"/>
  <c r="P88"/>
  <c r="R88"/>
  <c r="V88"/>
  <c r="X88"/>
  <c r="Z88"/>
  <c r="AD88"/>
  <c r="AF88"/>
  <c r="AH88"/>
  <c r="F89"/>
  <c r="H89"/>
  <c r="J89"/>
  <c r="N89"/>
  <c r="P89"/>
  <c r="R89"/>
  <c r="V89"/>
  <c r="X89"/>
  <c r="Z89"/>
  <c r="AD89"/>
  <c r="AF89"/>
  <c r="AH89"/>
  <c r="F90"/>
  <c r="H90"/>
  <c r="J90"/>
  <c r="N90"/>
  <c r="P90"/>
  <c r="R90"/>
  <c r="V90"/>
  <c r="X90"/>
  <c r="Z90"/>
  <c r="AD90"/>
  <c r="AF90"/>
  <c r="AH90"/>
  <c r="F91"/>
  <c r="H91"/>
  <c r="J91"/>
  <c r="N91"/>
  <c r="P91"/>
  <c r="R91"/>
  <c r="V91"/>
  <c r="X91"/>
  <c r="Z91"/>
  <c r="AD91"/>
  <c r="AF91"/>
  <c r="AH91"/>
  <c r="F92"/>
  <c r="H92"/>
  <c r="J92"/>
  <c r="N92"/>
  <c r="P92"/>
  <c r="R92"/>
  <c r="V92"/>
  <c r="X92"/>
  <c r="Z92"/>
  <c r="AD92"/>
  <c r="AF92"/>
  <c r="AH92"/>
  <c r="F93"/>
  <c r="H93"/>
  <c r="J93"/>
  <c r="N93"/>
  <c r="P93"/>
  <c r="R93"/>
  <c r="V93"/>
  <c r="X93"/>
  <c r="Z93"/>
  <c r="AD93"/>
  <c r="AF93"/>
  <c r="AH93"/>
  <c r="F94"/>
  <c r="H94"/>
  <c r="J94"/>
  <c r="N94"/>
  <c r="P94"/>
  <c r="R94"/>
  <c r="V94"/>
  <c r="X94"/>
  <c r="Z94"/>
  <c r="AD94"/>
  <c r="AF94"/>
  <c r="AH94"/>
  <c r="F95"/>
  <c r="H95"/>
  <c r="J95"/>
  <c r="N95"/>
  <c r="P95"/>
  <c r="R95"/>
  <c r="V95"/>
  <c r="X95"/>
  <c r="Z95"/>
  <c r="AD95"/>
  <c r="AF95"/>
  <c r="AH95"/>
  <c r="F96"/>
  <c r="H96"/>
  <c r="J96"/>
  <c r="N96"/>
  <c r="P96"/>
  <c r="R96"/>
  <c r="V96"/>
  <c r="X96"/>
  <c r="Z96"/>
  <c r="AD96"/>
  <c r="AF96"/>
  <c r="AH96"/>
  <c r="F97"/>
  <c r="H97"/>
  <c r="J97"/>
  <c r="N97"/>
  <c r="P97"/>
  <c r="R97"/>
  <c r="V97"/>
  <c r="X97"/>
  <c r="Z97"/>
  <c r="AD97"/>
  <c r="AF97"/>
  <c r="AH97"/>
  <c r="F98"/>
  <c r="H98"/>
  <c r="J98"/>
  <c r="N98"/>
  <c r="P98"/>
  <c r="R98"/>
  <c r="V98"/>
  <c r="X98"/>
  <c r="Z98"/>
  <c r="AD98"/>
  <c r="AF98"/>
  <c r="AH98"/>
  <c r="F99"/>
  <c r="H99"/>
  <c r="J99"/>
  <c r="N99"/>
  <c r="P99"/>
  <c r="R99"/>
  <c r="V99"/>
  <c r="X99"/>
  <c r="Z99"/>
  <c r="AD99"/>
  <c r="AF99"/>
  <c r="AH99"/>
  <c r="F100"/>
  <c r="H100"/>
  <c r="J100"/>
  <c r="N100"/>
  <c r="P100"/>
  <c r="R100"/>
  <c r="V100"/>
  <c r="X100"/>
  <c r="Z100"/>
  <c r="AD100"/>
  <c r="AF100"/>
  <c r="AH100"/>
  <c r="F101"/>
  <c r="H101"/>
  <c r="J101"/>
  <c r="N101"/>
  <c r="P101"/>
  <c r="R101"/>
  <c r="V101"/>
  <c r="X101"/>
  <c r="Z101"/>
  <c r="AD101"/>
  <c r="AF101"/>
  <c r="AH101"/>
  <c r="F102"/>
  <c r="H102"/>
  <c r="J102"/>
  <c r="N102"/>
  <c r="P102"/>
  <c r="R102"/>
  <c r="V102"/>
  <c r="X102"/>
  <c r="Z102"/>
  <c r="AD102"/>
  <c r="AF102"/>
  <c r="AH102"/>
  <c r="F103"/>
  <c r="H103"/>
  <c r="J103"/>
  <c r="N103"/>
  <c r="P103"/>
  <c r="R103"/>
  <c r="V103"/>
  <c r="X103"/>
  <c r="Z103"/>
  <c r="AD103"/>
  <c r="AF103"/>
  <c r="AH103"/>
  <c r="F104"/>
  <c r="H104"/>
  <c r="J104"/>
  <c r="N104"/>
  <c r="P104"/>
  <c r="R104"/>
  <c r="V104"/>
  <c r="X104"/>
  <c r="Z104"/>
  <c r="AD104"/>
  <c r="AF104"/>
  <c r="AH104"/>
  <c r="F105"/>
  <c r="H105"/>
  <c r="J105"/>
  <c r="N105"/>
  <c r="P105"/>
  <c r="R105"/>
  <c r="V105"/>
  <c r="X105"/>
  <c r="Z105"/>
  <c r="AD105"/>
  <c r="AF105"/>
  <c r="AH105"/>
  <c r="F106"/>
  <c r="H106"/>
  <c r="J106"/>
  <c r="N106"/>
  <c r="P106"/>
  <c r="R106"/>
  <c r="V106"/>
  <c r="X106"/>
  <c r="Z106"/>
  <c r="AD106"/>
  <c r="AF106"/>
  <c r="AH106"/>
  <c r="F107"/>
  <c r="H107"/>
  <c r="J107"/>
  <c r="N107"/>
  <c r="P107"/>
  <c r="R107"/>
  <c r="V107"/>
  <c r="X107"/>
  <c r="Z107"/>
  <c r="AD107"/>
  <c r="AF107"/>
  <c r="AH107"/>
  <c r="F108"/>
  <c r="H108"/>
  <c r="J108"/>
  <c r="N108"/>
  <c r="P108"/>
  <c r="R108"/>
  <c r="V108"/>
  <c r="X108"/>
  <c r="Z108"/>
  <c r="AD108"/>
  <c r="AF108"/>
  <c r="AH108"/>
  <c r="F109"/>
  <c r="H109"/>
  <c r="J109"/>
  <c r="N109"/>
  <c r="P109"/>
  <c r="R109"/>
  <c r="V109"/>
  <c r="X109"/>
  <c r="Z109"/>
  <c r="AD109"/>
  <c r="AF109"/>
  <c r="AH109"/>
  <c r="F110"/>
  <c r="H110"/>
  <c r="J110"/>
  <c r="N110"/>
  <c r="P110"/>
  <c r="R110"/>
  <c r="V110"/>
  <c r="X110"/>
  <c r="Z110"/>
  <c r="AD110"/>
  <c r="AF110"/>
  <c r="AH110"/>
  <c r="F111"/>
  <c r="H111"/>
  <c r="J111"/>
  <c r="N111"/>
  <c r="P111"/>
  <c r="R111"/>
  <c r="V111"/>
  <c r="X111"/>
  <c r="Z111"/>
  <c r="AD111"/>
  <c r="AF111"/>
  <c r="AH111"/>
  <c r="F112"/>
  <c r="H112"/>
  <c r="J112"/>
  <c r="N112"/>
  <c r="P112"/>
  <c r="R112"/>
  <c r="V112"/>
  <c r="X112"/>
  <c r="Z112"/>
  <c r="AD112"/>
  <c r="AF112"/>
  <c r="AH112"/>
  <c r="F113"/>
  <c r="H113"/>
  <c r="J113"/>
  <c r="N113"/>
  <c r="P113"/>
  <c r="R113"/>
  <c r="V113"/>
  <c r="X113"/>
  <c r="Z113"/>
  <c r="AD113"/>
  <c r="AF113"/>
  <c r="AH113"/>
  <c r="F12" i="66"/>
  <c r="H12"/>
  <c r="J12"/>
  <c r="N12"/>
  <c r="P12"/>
  <c r="R12"/>
  <c r="T12"/>
  <c r="V12"/>
  <c r="X12"/>
  <c r="Z12"/>
  <c r="AB12"/>
  <c r="AD12"/>
  <c r="AF12"/>
  <c r="AH12"/>
  <c r="AJ12"/>
  <c r="F13"/>
  <c r="H13"/>
  <c r="J13"/>
  <c r="L13"/>
  <c r="N13"/>
  <c r="P13"/>
  <c r="R13"/>
  <c r="T13"/>
  <c r="V13"/>
  <c r="X13"/>
  <c r="Z13"/>
  <c r="AB13"/>
  <c r="AD13"/>
  <c r="AF13"/>
  <c r="AH13"/>
  <c r="AJ13"/>
  <c r="F14"/>
  <c r="H14"/>
  <c r="J14"/>
  <c r="L14"/>
  <c r="N14"/>
  <c r="P14"/>
  <c r="R14"/>
  <c r="T14"/>
  <c r="V14"/>
  <c r="X14"/>
  <c r="Z14"/>
  <c r="AB14"/>
  <c r="AD14"/>
  <c r="AF14"/>
  <c r="AH14"/>
  <c r="AJ14"/>
  <c r="F15"/>
  <c r="H15"/>
  <c r="J15"/>
  <c r="N15"/>
  <c r="P15"/>
  <c r="R15"/>
  <c r="V15"/>
  <c r="X15"/>
  <c r="Z15"/>
  <c r="AD15"/>
  <c r="AF15"/>
  <c r="AH15"/>
  <c r="F16"/>
  <c r="H16"/>
  <c r="J16"/>
  <c r="L16"/>
  <c r="N16"/>
  <c r="P16"/>
  <c r="R16"/>
  <c r="T16"/>
  <c r="V16"/>
  <c r="X16"/>
  <c r="Z16"/>
  <c r="AB16"/>
  <c r="AD16"/>
  <c r="AF16"/>
  <c r="AH16"/>
  <c r="AJ16"/>
  <c r="F17"/>
  <c r="H17"/>
  <c r="J17"/>
  <c r="N17"/>
  <c r="P17"/>
  <c r="R17"/>
  <c r="V17"/>
  <c r="X17"/>
  <c r="Z17"/>
  <c r="AD17"/>
  <c r="AF17"/>
  <c r="AH17"/>
  <c r="F18"/>
  <c r="H18"/>
  <c r="J18"/>
  <c r="L18"/>
  <c r="N18"/>
  <c r="P18"/>
  <c r="R18"/>
  <c r="T18"/>
  <c r="V18"/>
  <c r="X18"/>
  <c r="Z18"/>
  <c r="AB18"/>
  <c r="AD18"/>
  <c r="AF18"/>
  <c r="AH18"/>
  <c r="AJ18"/>
  <c r="F19"/>
  <c r="H19"/>
  <c r="J19"/>
  <c r="N19"/>
  <c r="P19"/>
  <c r="R19"/>
  <c r="V19"/>
  <c r="X19"/>
  <c r="Z19"/>
  <c r="AD19"/>
  <c r="AF19"/>
  <c r="AH19"/>
  <c r="F20"/>
  <c r="H20"/>
  <c r="J20"/>
  <c r="L20"/>
  <c r="N20"/>
  <c r="P20"/>
  <c r="R20"/>
  <c r="T20"/>
  <c r="V20"/>
  <c r="X20"/>
  <c r="Z20"/>
  <c r="AB20"/>
  <c r="AD20"/>
  <c r="AF20"/>
  <c r="AH20"/>
  <c r="AJ20"/>
  <c r="F21"/>
  <c r="H21"/>
  <c r="J21"/>
  <c r="N21"/>
  <c r="P21"/>
  <c r="R21"/>
  <c r="V21"/>
  <c r="X21"/>
  <c r="Z21"/>
  <c r="AD21"/>
  <c r="AF21"/>
  <c r="AH21"/>
  <c r="F22"/>
  <c r="H22"/>
  <c r="J22"/>
  <c r="L22"/>
  <c r="N22"/>
  <c r="P22"/>
  <c r="R22"/>
  <c r="T22"/>
  <c r="V22"/>
  <c r="X22"/>
  <c r="Z22"/>
  <c r="AB22"/>
  <c r="AD22"/>
  <c r="AF22"/>
  <c r="AH22"/>
  <c r="AJ22"/>
  <c r="F23"/>
  <c r="H23"/>
  <c r="J23"/>
  <c r="N23"/>
  <c r="P23"/>
  <c r="R23"/>
  <c r="V23"/>
  <c r="X23"/>
  <c r="Z23"/>
  <c r="AD23"/>
  <c r="AF23"/>
  <c r="AH23"/>
  <c r="F24"/>
  <c r="H24"/>
  <c r="J24"/>
  <c r="L24"/>
  <c r="N24"/>
  <c r="P24"/>
  <c r="R24"/>
  <c r="T24"/>
  <c r="V24"/>
  <c r="X24"/>
  <c r="Z24"/>
  <c r="AB24"/>
  <c r="AD24"/>
  <c r="AF24"/>
  <c r="AH24"/>
  <c r="AJ24"/>
  <c r="F25"/>
  <c r="H25"/>
  <c r="J25"/>
  <c r="N25"/>
  <c r="P25"/>
  <c r="R25"/>
  <c r="V25"/>
  <c r="X25"/>
  <c r="Z25"/>
  <c r="AD25"/>
  <c r="AF25"/>
  <c r="AH25"/>
  <c r="F26"/>
  <c r="H26"/>
  <c r="J26"/>
  <c r="L26"/>
  <c r="N26"/>
  <c r="P26"/>
  <c r="R26"/>
  <c r="T26"/>
  <c r="V26"/>
  <c r="X26"/>
  <c r="Z26"/>
  <c r="AB26"/>
  <c r="AD26"/>
  <c r="AF26"/>
  <c r="AH26"/>
  <c r="AJ26"/>
  <c r="F27"/>
  <c r="H27"/>
  <c r="J27"/>
  <c r="N27"/>
  <c r="P27"/>
  <c r="R27"/>
  <c r="V27"/>
  <c r="X27"/>
  <c r="Z27"/>
  <c r="AD27"/>
  <c r="AF27"/>
  <c r="AH27"/>
  <c r="F28"/>
  <c r="H28"/>
  <c r="J28"/>
  <c r="L28"/>
  <c r="N28"/>
  <c r="P28"/>
  <c r="R28"/>
  <c r="T28"/>
  <c r="V28"/>
  <c r="X28"/>
  <c r="Z28"/>
  <c r="AB28"/>
  <c r="AD28"/>
  <c r="AF28"/>
  <c r="AH28"/>
  <c r="AJ28"/>
  <c r="F29"/>
  <c r="H29"/>
  <c r="J29"/>
  <c r="N29"/>
  <c r="P29"/>
  <c r="R29"/>
  <c r="V29"/>
  <c r="X29"/>
  <c r="Z29"/>
  <c r="AD29"/>
  <c r="AF29"/>
  <c r="AH29"/>
  <c r="F30"/>
  <c r="H30"/>
  <c r="J30"/>
  <c r="L30"/>
  <c r="N30"/>
  <c r="P30"/>
  <c r="R30"/>
  <c r="T30"/>
  <c r="V30"/>
  <c r="X30"/>
  <c r="Z30"/>
  <c r="AB30"/>
  <c r="AD30"/>
  <c r="AF30"/>
  <c r="AH30"/>
  <c r="AJ30"/>
  <c r="F31"/>
  <c r="H31"/>
  <c r="J31"/>
  <c r="N31"/>
  <c r="P31"/>
  <c r="R31"/>
  <c r="V31"/>
  <c r="X31"/>
  <c r="Z31"/>
  <c r="AD31"/>
  <c r="AF31"/>
  <c r="AH31"/>
  <c r="F32"/>
  <c r="H32"/>
  <c r="J32"/>
  <c r="L32"/>
  <c r="N32"/>
  <c r="P32"/>
  <c r="R32"/>
  <c r="T32"/>
  <c r="V32"/>
  <c r="X32"/>
  <c r="Z32"/>
  <c r="AB32"/>
  <c r="AD32"/>
  <c r="AF32"/>
  <c r="AH32"/>
  <c r="AJ32"/>
  <c r="F33"/>
  <c r="H33"/>
  <c r="J33"/>
  <c r="N33"/>
  <c r="P33"/>
  <c r="R33"/>
  <c r="V33"/>
  <c r="X33"/>
  <c r="Z33"/>
  <c r="AD33"/>
  <c r="AF33"/>
  <c r="AH33"/>
  <c r="F34"/>
  <c r="H34"/>
  <c r="J34"/>
  <c r="L34"/>
  <c r="N34"/>
  <c r="P34"/>
  <c r="R34"/>
  <c r="T34"/>
  <c r="V34"/>
  <c r="X34"/>
  <c r="Z34"/>
  <c r="AB34"/>
  <c r="AD34"/>
  <c r="AF34"/>
  <c r="AH34"/>
  <c r="AJ34"/>
  <c r="F35"/>
  <c r="H35"/>
  <c r="J35"/>
  <c r="N35"/>
  <c r="P35"/>
  <c r="R35"/>
  <c r="V35"/>
  <c r="X35"/>
  <c r="Z35"/>
  <c r="AD35"/>
  <c r="AF35"/>
  <c r="AH35"/>
  <c r="F36"/>
  <c r="H36"/>
  <c r="J36"/>
  <c r="L36"/>
  <c r="N36"/>
  <c r="P36"/>
  <c r="R36"/>
  <c r="T36"/>
  <c r="V36"/>
  <c r="X36"/>
  <c r="Z36"/>
  <c r="AB36"/>
  <c r="AD36"/>
  <c r="AF36"/>
  <c r="AH36"/>
  <c r="AJ36"/>
  <c r="F37"/>
  <c r="H37"/>
  <c r="J37"/>
  <c r="N37"/>
  <c r="P37"/>
  <c r="R37"/>
  <c r="V37"/>
  <c r="X37"/>
  <c r="Z37"/>
  <c r="AD37"/>
  <c r="AF37"/>
  <c r="AH37"/>
  <c r="F38"/>
  <c r="H38"/>
  <c r="J38"/>
  <c r="L38"/>
  <c r="N38"/>
  <c r="P38"/>
  <c r="R38"/>
  <c r="T38"/>
  <c r="V38"/>
  <c r="X38"/>
  <c r="Z38"/>
  <c r="AB38"/>
  <c r="AD38"/>
  <c r="AF38"/>
  <c r="AH38"/>
  <c r="AJ38"/>
  <c r="F39"/>
  <c r="H39"/>
  <c r="J39"/>
  <c r="N39"/>
  <c r="P39"/>
  <c r="R39"/>
  <c r="V39"/>
  <c r="X39"/>
  <c r="Z39"/>
  <c r="AD39"/>
  <c r="AF39"/>
  <c r="AH39"/>
  <c r="F40"/>
  <c r="H40"/>
  <c r="J40"/>
  <c r="L40"/>
  <c r="N40"/>
  <c r="P40"/>
  <c r="R40"/>
  <c r="T40"/>
  <c r="V40"/>
  <c r="X40"/>
  <c r="Z40"/>
  <c r="AB40"/>
  <c r="AD40"/>
  <c r="AF40"/>
  <c r="AH40"/>
  <c r="AJ40"/>
  <c r="F41"/>
  <c r="H41"/>
  <c r="J41"/>
  <c r="N41"/>
  <c r="P41"/>
  <c r="R41"/>
  <c r="V41"/>
  <c r="X41"/>
  <c r="Z41"/>
  <c r="AD41"/>
  <c r="AF41"/>
  <c r="AH41"/>
  <c r="F42"/>
  <c r="H42"/>
  <c r="J42"/>
  <c r="L42"/>
  <c r="N42"/>
  <c r="P42"/>
  <c r="R42"/>
  <c r="T42"/>
  <c r="V42"/>
  <c r="X42"/>
  <c r="Z42"/>
  <c r="AB42"/>
  <c r="AD42"/>
  <c r="AF42"/>
  <c r="AH42"/>
  <c r="AJ42"/>
  <c r="F43"/>
  <c r="H43"/>
  <c r="J43"/>
  <c r="N43"/>
  <c r="P43"/>
  <c r="R43"/>
  <c r="V43"/>
  <c r="X43"/>
  <c r="Z43"/>
  <c r="AD43"/>
  <c r="AF43"/>
  <c r="AH43"/>
  <c r="F44"/>
  <c r="H44"/>
  <c r="J44"/>
  <c r="L44"/>
  <c r="N44"/>
  <c r="P44"/>
  <c r="R44"/>
  <c r="T44"/>
  <c r="V44"/>
  <c r="X44"/>
  <c r="Z44"/>
  <c r="AB44"/>
  <c r="AD44"/>
  <c r="AF44"/>
  <c r="AH44"/>
  <c r="AJ44"/>
  <c r="F45"/>
  <c r="H45"/>
  <c r="J45"/>
  <c r="N45"/>
  <c r="P45"/>
  <c r="R45"/>
  <c r="V45"/>
  <c r="X45"/>
  <c r="Z45"/>
  <c r="AD45"/>
  <c r="AF45"/>
  <c r="AH45"/>
  <c r="F46"/>
  <c r="H46"/>
  <c r="J46"/>
  <c r="L46"/>
  <c r="N46"/>
  <c r="P46"/>
  <c r="R46"/>
  <c r="T46"/>
  <c r="V46"/>
  <c r="X46"/>
  <c r="Z46"/>
  <c r="AB46"/>
  <c r="AD46"/>
  <c r="AF46"/>
  <c r="AH46"/>
  <c r="AJ46"/>
  <c r="F47"/>
  <c r="H47"/>
  <c r="J47"/>
  <c r="N47"/>
  <c r="P47"/>
  <c r="R47"/>
  <c r="V47"/>
  <c r="X47"/>
  <c r="Z47"/>
  <c r="AD47"/>
  <c r="AF47"/>
  <c r="AH47"/>
  <c r="F48"/>
  <c r="H48"/>
  <c r="J48"/>
  <c r="L48"/>
  <c r="N48"/>
  <c r="P48"/>
  <c r="R48"/>
  <c r="T48"/>
  <c r="V48"/>
  <c r="X48"/>
  <c r="Z48"/>
  <c r="AB48"/>
  <c r="AD48"/>
  <c r="AF48"/>
  <c r="AH48"/>
  <c r="AJ48"/>
  <c r="F49"/>
  <c r="H49"/>
  <c r="J49"/>
  <c r="N49"/>
  <c r="P49"/>
  <c r="R49"/>
  <c r="V49"/>
  <c r="X49"/>
  <c r="Z49"/>
  <c r="AD49"/>
  <c r="AF49"/>
  <c r="AH49"/>
  <c r="F50"/>
  <c r="H50"/>
  <c r="J50"/>
  <c r="L50"/>
  <c r="N50"/>
  <c r="P50"/>
  <c r="R50"/>
  <c r="T50"/>
  <c r="V50"/>
  <c r="X50"/>
  <c r="Z50"/>
  <c r="AB50"/>
  <c r="AD50"/>
  <c r="AF50"/>
  <c r="AH50"/>
  <c r="AJ50"/>
  <c r="F51"/>
  <c r="H51"/>
  <c r="J51"/>
  <c r="N51"/>
  <c r="P51"/>
  <c r="R51"/>
  <c r="V51"/>
  <c r="X51"/>
  <c r="Z51"/>
  <c r="AD51"/>
  <c r="AF51"/>
  <c r="AH51"/>
  <c r="F52"/>
  <c r="H52"/>
  <c r="J52"/>
  <c r="L52"/>
  <c r="N52"/>
  <c r="P52"/>
  <c r="R52"/>
  <c r="T52"/>
  <c r="V52"/>
  <c r="X52"/>
  <c r="Z52"/>
  <c r="AB52"/>
  <c r="AD52"/>
  <c r="AF52"/>
  <c r="AH52"/>
  <c r="AJ52"/>
  <c r="F53"/>
  <c r="H53"/>
  <c r="J53"/>
  <c r="N53"/>
  <c r="P53"/>
  <c r="R53"/>
  <c r="V53"/>
  <c r="X53"/>
  <c r="Z53"/>
  <c r="AD53"/>
  <c r="AF53"/>
  <c r="AH53"/>
  <c r="F54"/>
  <c r="H54"/>
  <c r="J54"/>
  <c r="L54"/>
  <c r="N54"/>
  <c r="P54"/>
  <c r="R54"/>
  <c r="T54"/>
  <c r="V54"/>
  <c r="X54"/>
  <c r="Z54"/>
  <c r="AB54"/>
  <c r="AD54"/>
  <c r="AF54"/>
  <c r="AH54"/>
  <c r="AJ54"/>
  <c r="F55"/>
  <c r="H55"/>
  <c r="J55"/>
  <c r="N55"/>
  <c r="P55"/>
  <c r="R55"/>
  <c r="V55"/>
  <c r="X55"/>
  <c r="Z55"/>
  <c r="AD55"/>
  <c r="AF55"/>
  <c r="AH55"/>
  <c r="F56"/>
  <c r="H56"/>
  <c r="J56"/>
  <c r="L56"/>
  <c r="N56"/>
  <c r="P56"/>
  <c r="R56"/>
  <c r="T56"/>
  <c r="V56"/>
  <c r="X56"/>
  <c r="Z56"/>
  <c r="AB56"/>
  <c r="AD56"/>
  <c r="AF56"/>
  <c r="AH56"/>
  <c r="AJ56"/>
  <c r="F57"/>
  <c r="H57"/>
  <c r="J57"/>
  <c r="N57"/>
  <c r="P57"/>
  <c r="R57"/>
  <c r="V57"/>
  <c r="X57"/>
  <c r="Z57"/>
  <c r="AD57"/>
  <c r="AF57"/>
  <c r="AH57"/>
  <c r="F58"/>
  <c r="H58"/>
  <c r="J58"/>
  <c r="L58"/>
  <c r="N58"/>
  <c r="P58"/>
  <c r="R58"/>
  <c r="T58"/>
  <c r="V58"/>
  <c r="X58"/>
  <c r="Z58"/>
  <c r="AB58"/>
  <c r="AD58"/>
  <c r="AF58"/>
  <c r="AH58"/>
  <c r="AJ58"/>
  <c r="F59"/>
  <c r="H59"/>
  <c r="J59"/>
  <c r="N59"/>
  <c r="P59"/>
  <c r="R59"/>
  <c r="V59"/>
  <c r="X59"/>
  <c r="Z59"/>
  <c r="AD59"/>
  <c r="AF59"/>
  <c r="AH59"/>
  <c r="F60"/>
  <c r="H60"/>
  <c r="J60"/>
  <c r="L60"/>
  <c r="N60"/>
  <c r="P60"/>
  <c r="R60"/>
  <c r="T60"/>
  <c r="V60"/>
  <c r="X60"/>
  <c r="Z60"/>
  <c r="AB60"/>
  <c r="AD60"/>
  <c r="AF60"/>
  <c r="AH60"/>
  <c r="AJ60"/>
  <c r="F61"/>
  <c r="H61"/>
  <c r="J61"/>
  <c r="N61"/>
  <c r="P61"/>
  <c r="R61"/>
  <c r="V61"/>
  <c r="X61"/>
  <c r="Z61"/>
  <c r="AD61"/>
  <c r="AF61"/>
  <c r="AH61"/>
  <c r="F62"/>
  <c r="H62"/>
  <c r="J62"/>
  <c r="L62"/>
  <c r="N62"/>
  <c r="P62"/>
  <c r="R62"/>
  <c r="T62"/>
  <c r="V62"/>
  <c r="X62"/>
  <c r="Z62"/>
  <c r="AB62"/>
  <c r="AD62"/>
  <c r="AF62"/>
  <c r="AH62"/>
  <c r="AJ62"/>
  <c r="F63"/>
  <c r="H63"/>
  <c r="J63"/>
  <c r="N63"/>
  <c r="P63"/>
  <c r="R63"/>
  <c r="V63"/>
  <c r="X63"/>
  <c r="Z63"/>
  <c r="AD63"/>
  <c r="AF63"/>
  <c r="AH63"/>
  <c r="F64"/>
  <c r="H64"/>
  <c r="J64"/>
  <c r="L64"/>
  <c r="N64"/>
  <c r="P64"/>
  <c r="R64"/>
  <c r="T64"/>
  <c r="V64"/>
  <c r="X64"/>
  <c r="Z64"/>
  <c r="AB64"/>
  <c r="AD64"/>
  <c r="AF64"/>
  <c r="AH64"/>
  <c r="AJ64"/>
  <c r="F65"/>
  <c r="H65"/>
  <c r="J65"/>
  <c r="N65"/>
  <c r="P65"/>
  <c r="R65"/>
  <c r="V65"/>
  <c r="X65"/>
  <c r="Z65"/>
  <c r="AD65"/>
  <c r="AF65"/>
  <c r="AH65"/>
  <c r="F66"/>
  <c r="H66"/>
  <c r="J66"/>
  <c r="L66"/>
  <c r="N66"/>
  <c r="P66"/>
  <c r="R66"/>
  <c r="T66"/>
  <c r="V66"/>
  <c r="X66"/>
  <c r="Z66"/>
  <c r="AB66"/>
  <c r="AD66"/>
  <c r="AF66"/>
  <c r="AH66"/>
  <c r="AJ66"/>
  <c r="F67"/>
  <c r="H67"/>
  <c r="J67"/>
  <c r="N67"/>
  <c r="P67"/>
  <c r="R67"/>
  <c r="V67"/>
  <c r="X67"/>
  <c r="Z67"/>
  <c r="AD67"/>
  <c r="AF67"/>
  <c r="AH67"/>
  <c r="F68"/>
  <c r="H68"/>
  <c r="J68"/>
  <c r="L68"/>
  <c r="N68"/>
  <c r="P68"/>
  <c r="R68"/>
  <c r="T68"/>
  <c r="V68"/>
  <c r="X68"/>
  <c r="Z68"/>
  <c r="AB68"/>
  <c r="AD68"/>
  <c r="AF68"/>
  <c r="AH68"/>
  <c r="AJ68"/>
  <c r="F69"/>
  <c r="H69"/>
  <c r="J69"/>
  <c r="N69"/>
  <c r="P69"/>
  <c r="R69"/>
  <c r="V69"/>
  <c r="X69"/>
  <c r="Z69"/>
  <c r="AD69"/>
  <c r="AF69"/>
  <c r="AH69"/>
  <c r="F70"/>
  <c r="H70"/>
  <c r="J70"/>
  <c r="L70"/>
  <c r="N70"/>
  <c r="P70"/>
  <c r="R70"/>
  <c r="T70"/>
  <c r="V70"/>
  <c r="X70"/>
  <c r="Z70"/>
  <c r="AB70"/>
  <c r="AD70"/>
  <c r="AF70"/>
  <c r="AH70"/>
  <c r="AJ70"/>
  <c r="F71"/>
  <c r="H71"/>
  <c r="J71"/>
  <c r="N71"/>
  <c r="P71"/>
  <c r="R71"/>
  <c r="V71"/>
  <c r="X71"/>
  <c r="Z71"/>
  <c r="AD71"/>
  <c r="AF71"/>
  <c r="AH71"/>
  <c r="F72"/>
  <c r="H72"/>
  <c r="J72"/>
  <c r="L72"/>
  <c r="N72"/>
  <c r="P72"/>
  <c r="R72"/>
  <c r="T72"/>
  <c r="V72"/>
  <c r="X72"/>
  <c r="Z72"/>
  <c r="AB72"/>
  <c r="AD72"/>
  <c r="AF72"/>
  <c r="AH72"/>
  <c r="AJ72"/>
  <c r="F73"/>
  <c r="H73"/>
  <c r="J73"/>
  <c r="N73"/>
  <c r="P73"/>
  <c r="R73"/>
  <c r="V73"/>
  <c r="X73"/>
  <c r="Z73"/>
  <c r="AD73"/>
  <c r="AF73"/>
  <c r="AH73"/>
  <c r="F74"/>
  <c r="H74"/>
  <c r="J74"/>
  <c r="L74"/>
  <c r="N74"/>
  <c r="P74"/>
  <c r="R74"/>
  <c r="T74"/>
  <c r="V74"/>
  <c r="X74"/>
  <c r="Z74"/>
  <c r="AB74"/>
  <c r="AD74"/>
  <c r="AF74"/>
  <c r="AH74"/>
  <c r="AJ74"/>
  <c r="F75"/>
  <c r="H75"/>
  <c r="J75"/>
  <c r="N75"/>
  <c r="P75"/>
  <c r="R75"/>
  <c r="V75"/>
  <c r="X75"/>
  <c r="Z75"/>
  <c r="AD75"/>
  <c r="AF75"/>
  <c r="AH75"/>
  <c r="F76"/>
  <c r="H76"/>
  <c r="J76"/>
  <c r="L76"/>
  <c r="N76"/>
  <c r="P76"/>
  <c r="R76"/>
  <c r="T76"/>
  <c r="V76"/>
  <c r="X76"/>
  <c r="Z76"/>
  <c r="AB76"/>
  <c r="AD76"/>
  <c r="AF76"/>
  <c r="AH76"/>
  <c r="AJ76"/>
  <c r="F77"/>
  <c r="H77"/>
  <c r="J77"/>
  <c r="N77"/>
  <c r="P77"/>
  <c r="R77"/>
  <c r="V77"/>
  <c r="X77"/>
  <c r="Z77"/>
  <c r="AD77"/>
  <c r="AF77"/>
  <c r="AH77"/>
  <c r="F78"/>
  <c r="H78"/>
  <c r="J78"/>
  <c r="L78"/>
  <c r="N78"/>
  <c r="P78"/>
  <c r="R78"/>
  <c r="T78"/>
  <c r="V78"/>
  <c r="X78"/>
  <c r="Z78"/>
  <c r="AB78"/>
  <c r="AD78"/>
  <c r="AF78"/>
  <c r="AH78"/>
  <c r="AJ78"/>
  <c r="F79"/>
  <c r="H79"/>
  <c r="J79"/>
  <c r="N79"/>
  <c r="P79"/>
  <c r="R79"/>
  <c r="V79"/>
  <c r="X79"/>
  <c r="Z79"/>
  <c r="AD79"/>
  <c r="AF79"/>
  <c r="AH79"/>
  <c r="F80"/>
  <c r="H80"/>
  <c r="J80"/>
  <c r="L80"/>
  <c r="N80"/>
  <c r="P80"/>
  <c r="R80"/>
  <c r="T80"/>
  <c r="V80"/>
  <c r="X80"/>
  <c r="Z80"/>
  <c r="AB80"/>
  <c r="AD80"/>
  <c r="AF80"/>
  <c r="AH80"/>
  <c r="AJ80"/>
  <c r="F81"/>
  <c r="H81"/>
  <c r="J81"/>
  <c r="N81"/>
  <c r="P81"/>
  <c r="R81"/>
  <c r="V81"/>
  <c r="X81"/>
  <c r="Z81"/>
  <c r="AD81"/>
  <c r="AF81"/>
  <c r="AH81"/>
  <c r="F82"/>
  <c r="H82"/>
  <c r="J82"/>
  <c r="L82"/>
  <c r="N82"/>
  <c r="P82"/>
  <c r="R82"/>
  <c r="T82"/>
  <c r="V82"/>
  <c r="X82"/>
  <c r="Z82"/>
  <c r="AB82"/>
  <c r="AD82"/>
  <c r="AF82"/>
  <c r="AH82"/>
  <c r="AJ82"/>
  <c r="F83"/>
  <c r="H83"/>
  <c r="J83"/>
  <c r="N83"/>
  <c r="P83"/>
  <c r="R83"/>
  <c r="V83"/>
  <c r="X83"/>
  <c r="Z83"/>
  <c r="AD83"/>
  <c r="AF83"/>
  <c r="AH83"/>
  <c r="F84"/>
  <c r="H84"/>
  <c r="J84"/>
  <c r="L84"/>
  <c r="N84"/>
  <c r="P84"/>
  <c r="R84"/>
  <c r="T84"/>
  <c r="V84"/>
  <c r="X84"/>
  <c r="Z84"/>
  <c r="AB84"/>
  <c r="AD84"/>
  <c r="AF84"/>
  <c r="AH84"/>
  <c r="AJ84"/>
  <c r="F85"/>
  <c r="H85"/>
  <c r="J85"/>
  <c r="N85"/>
  <c r="P85"/>
  <c r="R85"/>
  <c r="V85"/>
  <c r="X85"/>
  <c r="Z85"/>
  <c r="AD85"/>
  <c r="AF85"/>
  <c r="AH85"/>
  <c r="F86"/>
  <c r="H86"/>
  <c r="J86"/>
  <c r="L86"/>
  <c r="N86"/>
  <c r="P86"/>
  <c r="R86"/>
  <c r="T86"/>
  <c r="V86"/>
  <c r="X86"/>
  <c r="Z86"/>
  <c r="AB86"/>
  <c r="AD86"/>
  <c r="AF86"/>
  <c r="AH86"/>
  <c r="AJ86"/>
  <c r="F87"/>
  <c r="H87"/>
  <c r="J87"/>
  <c r="N87"/>
  <c r="P87"/>
  <c r="R87"/>
  <c r="V87"/>
  <c r="X87"/>
  <c r="Z87"/>
  <c r="AD87"/>
  <c r="AF87"/>
  <c r="AH87"/>
  <c r="F88"/>
  <c r="H88"/>
  <c r="J88"/>
  <c r="L88"/>
  <c r="N88"/>
  <c r="P88"/>
  <c r="R88"/>
  <c r="T88"/>
  <c r="V88"/>
  <c r="X88"/>
  <c r="Z88"/>
  <c r="AB88"/>
  <c r="AD88"/>
  <c r="AF88"/>
  <c r="AH88"/>
  <c r="AJ88"/>
  <c r="F89"/>
  <c r="H89"/>
  <c r="J89"/>
  <c r="N89"/>
  <c r="P89"/>
  <c r="R89"/>
  <c r="V89"/>
  <c r="X89"/>
  <c r="Z89"/>
  <c r="AD89"/>
  <c r="AF89"/>
  <c r="AH89"/>
  <c r="F90"/>
  <c r="H90"/>
  <c r="J90"/>
  <c r="L90"/>
  <c r="N90"/>
  <c r="P90"/>
  <c r="R90"/>
  <c r="T90"/>
  <c r="V90"/>
  <c r="X90"/>
  <c r="Z90"/>
  <c r="AB90"/>
  <c r="AD90"/>
  <c r="AF90"/>
  <c r="AH90"/>
  <c r="AJ90"/>
  <c r="F91"/>
  <c r="H91"/>
  <c r="J91"/>
  <c r="N91"/>
  <c r="P91"/>
  <c r="R91"/>
  <c r="V91"/>
  <c r="X91"/>
  <c r="Z91"/>
  <c r="AD91"/>
  <c r="AF91"/>
  <c r="AH91"/>
  <c r="F92"/>
  <c r="H92"/>
  <c r="J92"/>
  <c r="L92"/>
  <c r="N92"/>
  <c r="P92"/>
  <c r="R92"/>
  <c r="T92"/>
  <c r="V92"/>
  <c r="X92"/>
  <c r="Z92"/>
  <c r="AB92"/>
  <c r="AD92"/>
  <c r="AF92"/>
  <c r="AH92"/>
  <c r="AJ92"/>
  <c r="F93"/>
  <c r="H93"/>
  <c r="J93"/>
  <c r="N93"/>
  <c r="P93"/>
  <c r="R93"/>
  <c r="V93"/>
  <c r="X93"/>
  <c r="Z93"/>
  <c r="AD93"/>
  <c r="AF93"/>
  <c r="AH93"/>
  <c r="F94"/>
  <c r="H94"/>
  <c r="J94"/>
  <c r="L94"/>
  <c r="N94"/>
  <c r="P94"/>
  <c r="R94"/>
  <c r="T94"/>
  <c r="V94"/>
  <c r="X94"/>
  <c r="Z94"/>
  <c r="AB94"/>
  <c r="AD94"/>
  <c r="AF94"/>
  <c r="AH94"/>
  <c r="AJ94"/>
  <c r="F95"/>
  <c r="H95"/>
  <c r="J95"/>
  <c r="N95"/>
  <c r="P95"/>
  <c r="R95"/>
  <c r="V95"/>
  <c r="X95"/>
  <c r="Z95"/>
  <c r="AD95"/>
  <c r="AF95"/>
  <c r="AH95"/>
  <c r="F96"/>
  <c r="H96"/>
  <c r="J96"/>
  <c r="L96"/>
  <c r="N96"/>
  <c r="P96"/>
  <c r="R96"/>
  <c r="T96"/>
  <c r="V96"/>
  <c r="X96"/>
  <c r="Z96"/>
  <c r="AB96"/>
  <c r="AD96"/>
  <c r="AF96"/>
  <c r="AH96"/>
  <c r="AJ96"/>
  <c r="F97"/>
  <c r="H97"/>
  <c r="J97"/>
  <c r="N97"/>
  <c r="P97"/>
  <c r="R97"/>
  <c r="V97"/>
  <c r="X97"/>
  <c r="Z97"/>
  <c r="AD97"/>
  <c r="AF97"/>
  <c r="AH97"/>
  <c r="F98"/>
  <c r="H98"/>
  <c r="J98"/>
  <c r="L98"/>
  <c r="N98"/>
  <c r="P98"/>
  <c r="R98"/>
  <c r="T98"/>
  <c r="V98"/>
  <c r="X98"/>
  <c r="Z98"/>
  <c r="AB98"/>
  <c r="AD98"/>
  <c r="AF98"/>
  <c r="AH98"/>
  <c r="AJ98"/>
  <c r="F99"/>
  <c r="H99"/>
  <c r="J99"/>
  <c r="N99"/>
  <c r="P99"/>
  <c r="R99"/>
  <c r="V99"/>
  <c r="X99"/>
  <c r="Z99"/>
  <c r="AD99"/>
  <c r="AF99"/>
  <c r="AH99"/>
  <c r="F100"/>
  <c r="H100"/>
  <c r="J100"/>
  <c r="L100"/>
  <c r="N100"/>
  <c r="P100"/>
  <c r="R100"/>
  <c r="T100"/>
  <c r="V100"/>
  <c r="X100"/>
  <c r="Z100"/>
  <c r="AB100"/>
  <c r="AD100"/>
  <c r="AF100"/>
  <c r="AH100"/>
  <c r="AJ100"/>
  <c r="F101"/>
  <c r="H101"/>
  <c r="J101"/>
  <c r="N101"/>
  <c r="P101"/>
  <c r="R101"/>
  <c r="V101"/>
  <c r="X101"/>
  <c r="Z101"/>
  <c r="AD101"/>
  <c r="AF101"/>
  <c r="AH101"/>
  <c r="F102"/>
  <c r="H102"/>
  <c r="J102"/>
  <c r="L102"/>
  <c r="N102"/>
  <c r="P102"/>
  <c r="R102"/>
  <c r="T102"/>
  <c r="V102"/>
  <c r="X102"/>
  <c r="Z102"/>
  <c r="AB102"/>
  <c r="AD102"/>
  <c r="AF102"/>
  <c r="AH102"/>
  <c r="AJ102"/>
  <c r="F103"/>
  <c r="H103"/>
  <c r="J103"/>
  <c r="N103"/>
  <c r="P103"/>
  <c r="R103"/>
  <c r="V103"/>
  <c r="X103"/>
  <c r="Z103"/>
  <c r="AD103"/>
  <c r="AF103"/>
  <c r="AH103"/>
  <c r="F104"/>
  <c r="H104"/>
  <c r="J104"/>
  <c r="L104"/>
  <c r="N104"/>
  <c r="P104"/>
  <c r="R104"/>
  <c r="T104"/>
  <c r="V104"/>
  <c r="X104"/>
  <c r="Z104"/>
  <c r="AB104"/>
  <c r="AD104"/>
  <c r="AF104"/>
  <c r="AH104"/>
  <c r="AJ104"/>
  <c r="F105"/>
  <c r="H105"/>
  <c r="J105"/>
  <c r="N105"/>
  <c r="P105"/>
  <c r="R105"/>
  <c r="V105"/>
  <c r="X105"/>
  <c r="Z105"/>
  <c r="AD105"/>
  <c r="AF105"/>
  <c r="AH105"/>
  <c r="F106"/>
  <c r="H106"/>
  <c r="J106"/>
  <c r="L106"/>
  <c r="N106"/>
  <c r="P106"/>
  <c r="R106"/>
  <c r="T106"/>
  <c r="V106"/>
  <c r="X106"/>
  <c r="Z106"/>
  <c r="AB106"/>
  <c r="AD106"/>
  <c r="AF106"/>
  <c r="AH106"/>
  <c r="AJ106"/>
  <c r="F107"/>
  <c r="H107"/>
  <c r="J107"/>
  <c r="N107"/>
  <c r="P107"/>
  <c r="R107"/>
  <c r="V107"/>
  <c r="X107"/>
  <c r="Z107"/>
  <c r="AD107"/>
  <c r="AF107"/>
  <c r="AH107"/>
  <c r="F108"/>
  <c r="H108"/>
  <c r="J108"/>
  <c r="L108"/>
  <c r="N108"/>
  <c r="P108"/>
  <c r="R108"/>
  <c r="T108"/>
  <c r="V108"/>
  <c r="X108"/>
  <c r="Z108"/>
  <c r="AB108"/>
  <c r="AD108"/>
  <c r="AF108"/>
  <c r="AH108"/>
  <c r="AJ108"/>
  <c r="F109"/>
  <c r="H109"/>
  <c r="J109"/>
  <c r="N109"/>
  <c r="P109"/>
  <c r="R109"/>
  <c r="V109"/>
  <c r="X109"/>
  <c r="Z109"/>
  <c r="AD109"/>
  <c r="AF109"/>
  <c r="AH109"/>
  <c r="F110"/>
  <c r="H110"/>
  <c r="J110"/>
  <c r="L110"/>
  <c r="N110"/>
  <c r="P110"/>
  <c r="R110"/>
  <c r="T110"/>
  <c r="V110"/>
  <c r="X110"/>
  <c r="Z110"/>
  <c r="AB110"/>
  <c r="AD110"/>
  <c r="AF110"/>
  <c r="AH110"/>
  <c r="AJ110"/>
  <c r="F111"/>
  <c r="H111"/>
  <c r="J111"/>
  <c r="N111"/>
  <c r="P111"/>
  <c r="R111"/>
  <c r="V111"/>
  <c r="X111"/>
  <c r="Z111"/>
  <c r="AD111"/>
  <c r="AF111"/>
  <c r="AH111"/>
  <c r="F112"/>
  <c r="H112"/>
  <c r="J112"/>
  <c r="L112"/>
  <c r="N112"/>
  <c r="P112"/>
  <c r="R112"/>
  <c r="T112"/>
  <c r="V112"/>
  <c r="X112"/>
  <c r="Z112"/>
  <c r="AB112"/>
  <c r="AD112"/>
  <c r="AF112"/>
  <c r="AH112"/>
  <c r="AJ112"/>
  <c r="F113"/>
  <c r="H113"/>
  <c r="J113"/>
  <c r="N113"/>
  <c r="P113"/>
  <c r="R113"/>
  <c r="V113"/>
  <c r="X113"/>
  <c r="Z113"/>
  <c r="AD113"/>
  <c r="AF113"/>
  <c r="AH113"/>
  <c r="F12" i="68"/>
  <c r="H12" s="1"/>
  <c r="J12" s="1"/>
  <c r="F13"/>
  <c r="F14"/>
  <c r="H14" s="1"/>
  <c r="J14" s="1"/>
  <c r="F15"/>
  <c r="F16"/>
  <c r="H16" s="1"/>
  <c r="J16" s="1"/>
  <c r="F17"/>
  <c r="F18"/>
  <c r="H18" s="1"/>
  <c r="J18" s="1"/>
  <c r="F19"/>
  <c r="F20"/>
  <c r="H20"/>
  <c r="J20" s="1"/>
  <c r="F21"/>
  <c r="F22"/>
  <c r="H22" s="1"/>
  <c r="J22" s="1"/>
  <c r="F23"/>
  <c r="F24"/>
  <c r="H24" s="1"/>
  <c r="J24" s="1"/>
  <c r="F25"/>
  <c r="F26"/>
  <c r="H26" s="1"/>
  <c r="J26" s="1"/>
  <c r="F27"/>
  <c r="F28"/>
  <c r="H28" s="1"/>
  <c r="J28" s="1"/>
  <c r="F29"/>
  <c r="F30"/>
  <c r="H30" s="1"/>
  <c r="J30" s="1"/>
  <c r="F31"/>
  <c r="F32"/>
  <c r="H32"/>
  <c r="J32" s="1"/>
  <c r="F33"/>
  <c r="F34"/>
  <c r="H34" s="1"/>
  <c r="J34" s="1"/>
  <c r="F35"/>
  <c r="F36"/>
  <c r="H36"/>
  <c r="J36" s="1"/>
  <c r="F37"/>
  <c r="F38"/>
  <c r="H38" s="1"/>
  <c r="J38" s="1"/>
  <c r="F39"/>
  <c r="F40"/>
  <c r="H40" s="1"/>
  <c r="J40" s="1"/>
  <c r="F41"/>
  <c r="F42"/>
  <c r="H42" s="1"/>
  <c r="J42" s="1"/>
  <c r="F43"/>
  <c r="F44"/>
  <c r="H44" s="1"/>
  <c r="J44" s="1"/>
  <c r="F45"/>
  <c r="F46"/>
  <c r="H46" s="1"/>
  <c r="J46" s="1"/>
  <c r="F47"/>
  <c r="F48"/>
  <c r="H48"/>
  <c r="J48" s="1"/>
  <c r="F49"/>
  <c r="H49" s="1"/>
  <c r="J49" s="1"/>
  <c r="F50"/>
  <c r="H50" s="1"/>
  <c r="J50" s="1"/>
  <c r="L50" s="1"/>
  <c r="F51"/>
  <c r="H51" s="1"/>
  <c r="J51" s="1"/>
  <c r="F52"/>
  <c r="H52"/>
  <c r="J52" s="1"/>
  <c r="L52" s="1"/>
  <c r="F53"/>
  <c r="H53" s="1"/>
  <c r="J53" s="1"/>
  <c r="F54"/>
  <c r="H54" s="1"/>
  <c r="J54" s="1"/>
  <c r="L54" s="1"/>
  <c r="F55"/>
  <c r="H55" s="1"/>
  <c r="J55" s="1"/>
  <c r="F56"/>
  <c r="H56" s="1"/>
  <c r="J56" s="1"/>
  <c r="L56" s="1"/>
  <c r="F57"/>
  <c r="H57" s="1"/>
  <c r="J57" s="1"/>
  <c r="F58"/>
  <c r="H58" s="1"/>
  <c r="J58" s="1"/>
  <c r="L58" s="1"/>
  <c r="F59"/>
  <c r="H59" s="1"/>
  <c r="J59" s="1"/>
  <c r="F60"/>
  <c r="H60" s="1"/>
  <c r="J60" s="1"/>
  <c r="L60" s="1"/>
  <c r="F61"/>
  <c r="H61" s="1"/>
  <c r="J61" s="1"/>
  <c r="F62"/>
  <c r="H62" s="1"/>
  <c r="J62" s="1"/>
  <c r="L62" s="1"/>
  <c r="F63"/>
  <c r="H63" s="1"/>
  <c r="J63" s="1"/>
  <c r="F64"/>
  <c r="H64"/>
  <c r="J64" s="1"/>
  <c r="L64" s="1"/>
  <c r="F65"/>
  <c r="H65" s="1"/>
  <c r="J65" s="1"/>
  <c r="F66"/>
  <c r="H66" s="1"/>
  <c r="J66" s="1"/>
  <c r="L66" s="1"/>
  <c r="F67"/>
  <c r="H67" s="1"/>
  <c r="J67" s="1"/>
  <c r="F68"/>
  <c r="H68"/>
  <c r="J68" s="1"/>
  <c r="L68" s="1"/>
  <c r="F69"/>
  <c r="H69" s="1"/>
  <c r="J69" s="1"/>
  <c r="F70"/>
  <c r="H70" s="1"/>
  <c r="F71"/>
  <c r="F72"/>
  <c r="H72" s="1"/>
  <c r="F73"/>
  <c r="F74"/>
  <c r="H74" s="1"/>
  <c r="F75"/>
  <c r="F76"/>
  <c r="H76" s="1"/>
  <c r="F77"/>
  <c r="F78"/>
  <c r="H78" s="1"/>
  <c r="F79"/>
  <c r="F80"/>
  <c r="H80" s="1"/>
  <c r="F81"/>
  <c r="F82"/>
  <c r="H82" s="1"/>
  <c r="F83"/>
  <c r="F84"/>
  <c r="H84" s="1"/>
  <c r="F85"/>
  <c r="F86"/>
  <c r="H86" s="1"/>
  <c r="F87"/>
  <c r="F88"/>
  <c r="H88" s="1"/>
  <c r="F89"/>
  <c r="F90"/>
  <c r="H90" s="1"/>
  <c r="F91"/>
  <c r="F92"/>
  <c r="H92" s="1"/>
  <c r="F93"/>
  <c r="F94"/>
  <c r="H94" s="1"/>
  <c r="F95"/>
  <c r="F96"/>
  <c r="H96" s="1"/>
  <c r="F97"/>
  <c r="F98"/>
  <c r="H98" s="1"/>
  <c r="F99"/>
  <c r="F100"/>
  <c r="H100" s="1"/>
  <c r="F101"/>
  <c r="F102"/>
  <c r="H102" s="1"/>
  <c r="F103"/>
  <c r="F104"/>
  <c r="H104" s="1"/>
  <c r="F105"/>
  <c r="F106"/>
  <c r="H106" s="1"/>
  <c r="F107"/>
  <c r="F108"/>
  <c r="H108" s="1"/>
  <c r="F109"/>
  <c r="F110"/>
  <c r="H110" s="1"/>
  <c r="F111"/>
  <c r="F112"/>
  <c r="H112" s="1"/>
  <c r="F113"/>
  <c r="H113" s="1"/>
  <c r="J113" s="1"/>
  <c r="F12" i="56"/>
  <c r="H12"/>
  <c r="J12"/>
  <c r="N12"/>
  <c r="P12"/>
  <c r="R12"/>
  <c r="V12"/>
  <c r="X12"/>
  <c r="Z12"/>
  <c r="AD12"/>
  <c r="AF12"/>
  <c r="AH12"/>
  <c r="F13"/>
  <c r="H13"/>
  <c r="J13"/>
  <c r="N13"/>
  <c r="P13"/>
  <c r="R13"/>
  <c r="V13"/>
  <c r="X13"/>
  <c r="Z13"/>
  <c r="AD13"/>
  <c r="AF13"/>
  <c r="AH13"/>
  <c r="F14"/>
  <c r="H14"/>
  <c r="J14"/>
  <c r="N14"/>
  <c r="P14"/>
  <c r="R14"/>
  <c r="V14"/>
  <c r="X14"/>
  <c r="Z14"/>
  <c r="AD14"/>
  <c r="AF14"/>
  <c r="AH14"/>
  <c r="F15"/>
  <c r="H15"/>
  <c r="J15"/>
  <c r="N15"/>
  <c r="P15"/>
  <c r="R15"/>
  <c r="V15"/>
  <c r="X15"/>
  <c r="Z15"/>
  <c r="AD15"/>
  <c r="AF15"/>
  <c r="AH15"/>
  <c r="F16"/>
  <c r="H16"/>
  <c r="J16"/>
  <c r="N16"/>
  <c r="P16"/>
  <c r="R16"/>
  <c r="V16"/>
  <c r="X16"/>
  <c r="Z16"/>
  <c r="AD16"/>
  <c r="AF16"/>
  <c r="AH16"/>
  <c r="F17"/>
  <c r="H17"/>
  <c r="J17"/>
  <c r="N17"/>
  <c r="P17"/>
  <c r="R17"/>
  <c r="V17"/>
  <c r="X17"/>
  <c r="Z17"/>
  <c r="AD17"/>
  <c r="AF17"/>
  <c r="AH17"/>
  <c r="F18"/>
  <c r="H18"/>
  <c r="J18"/>
  <c r="N18"/>
  <c r="P18"/>
  <c r="R18"/>
  <c r="V18"/>
  <c r="X18"/>
  <c r="Z18"/>
  <c r="AD18"/>
  <c r="AF18"/>
  <c r="AH18"/>
  <c r="F19"/>
  <c r="H19"/>
  <c r="J19"/>
  <c r="N19"/>
  <c r="P19"/>
  <c r="R19"/>
  <c r="V19"/>
  <c r="X19"/>
  <c r="Z19"/>
  <c r="AD19"/>
  <c r="AF19"/>
  <c r="AH19"/>
  <c r="F20"/>
  <c r="H20"/>
  <c r="J20"/>
  <c r="N20"/>
  <c r="P20"/>
  <c r="R20"/>
  <c r="V20"/>
  <c r="X20"/>
  <c r="Z20"/>
  <c r="AD20"/>
  <c r="AF20"/>
  <c r="AH20"/>
  <c r="F21"/>
  <c r="H21"/>
  <c r="J21"/>
  <c r="N21"/>
  <c r="P21"/>
  <c r="R21"/>
  <c r="V21"/>
  <c r="X21"/>
  <c r="Z21"/>
  <c r="AD21"/>
  <c r="AF21"/>
  <c r="AH21"/>
  <c r="F22"/>
  <c r="H22"/>
  <c r="J22"/>
  <c r="N22"/>
  <c r="P22"/>
  <c r="R22"/>
  <c r="V22"/>
  <c r="X22"/>
  <c r="Z22"/>
  <c r="AD22"/>
  <c r="AF22"/>
  <c r="AH22"/>
  <c r="F23"/>
  <c r="H23"/>
  <c r="J23"/>
  <c r="N23"/>
  <c r="P23"/>
  <c r="R23"/>
  <c r="V23"/>
  <c r="X23"/>
  <c r="Z23"/>
  <c r="AD23"/>
  <c r="AF23"/>
  <c r="AH23"/>
  <c r="F24"/>
  <c r="H24"/>
  <c r="J24"/>
  <c r="N24"/>
  <c r="P24"/>
  <c r="R24"/>
  <c r="V24"/>
  <c r="X24"/>
  <c r="Z24"/>
  <c r="AD24"/>
  <c r="AF24"/>
  <c r="AH24"/>
  <c r="F25"/>
  <c r="H25"/>
  <c r="J25"/>
  <c r="N25"/>
  <c r="P25"/>
  <c r="R25"/>
  <c r="V25"/>
  <c r="X25"/>
  <c r="Z25"/>
  <c r="AD25"/>
  <c r="AF25"/>
  <c r="AH25"/>
  <c r="F26"/>
  <c r="H26"/>
  <c r="J26"/>
  <c r="N26"/>
  <c r="P26"/>
  <c r="R26"/>
  <c r="V26"/>
  <c r="X26"/>
  <c r="Z26"/>
  <c r="AD26"/>
  <c r="AF26"/>
  <c r="AH26"/>
  <c r="F27"/>
  <c r="H27"/>
  <c r="J27"/>
  <c r="N27"/>
  <c r="P27"/>
  <c r="R27"/>
  <c r="V27"/>
  <c r="X27"/>
  <c r="Z27"/>
  <c r="AD27"/>
  <c r="AF27"/>
  <c r="AH27"/>
  <c r="F28"/>
  <c r="H28"/>
  <c r="J28"/>
  <c r="N28"/>
  <c r="P28"/>
  <c r="R28"/>
  <c r="V28"/>
  <c r="X28"/>
  <c r="Z28"/>
  <c r="AD28"/>
  <c r="AF28"/>
  <c r="AH28"/>
  <c r="F29"/>
  <c r="H29"/>
  <c r="J29"/>
  <c r="N29"/>
  <c r="P29"/>
  <c r="R29"/>
  <c r="V29"/>
  <c r="X29"/>
  <c r="Z29"/>
  <c r="AD29"/>
  <c r="AF29"/>
  <c r="AH29"/>
  <c r="F30"/>
  <c r="H30"/>
  <c r="J30"/>
  <c r="N30"/>
  <c r="P30"/>
  <c r="R30"/>
  <c r="V30"/>
  <c r="X30"/>
  <c r="Z30"/>
  <c r="AD30"/>
  <c r="AF30"/>
  <c r="AH30"/>
  <c r="F31"/>
  <c r="H31"/>
  <c r="J31"/>
  <c r="N31"/>
  <c r="P31"/>
  <c r="R31"/>
  <c r="V31"/>
  <c r="X31"/>
  <c r="Z31"/>
  <c r="AD31"/>
  <c r="AF31"/>
  <c r="AH31"/>
  <c r="F32"/>
  <c r="H32"/>
  <c r="J32"/>
  <c r="N32"/>
  <c r="P32"/>
  <c r="R32"/>
  <c r="V32"/>
  <c r="X32"/>
  <c r="Z32"/>
  <c r="AD32"/>
  <c r="AF32"/>
  <c r="AH32"/>
  <c r="F33"/>
  <c r="H33"/>
  <c r="J33"/>
  <c r="N33"/>
  <c r="P33"/>
  <c r="R33"/>
  <c r="V33"/>
  <c r="X33"/>
  <c r="Z33"/>
  <c r="AD33"/>
  <c r="AF33"/>
  <c r="AH33"/>
  <c r="F34"/>
  <c r="H34"/>
  <c r="J34"/>
  <c r="N34"/>
  <c r="P34"/>
  <c r="R34"/>
  <c r="V34"/>
  <c r="X34"/>
  <c r="Z34"/>
  <c r="AD34"/>
  <c r="AF34"/>
  <c r="AH34"/>
  <c r="F35"/>
  <c r="H35"/>
  <c r="J35"/>
  <c r="N35"/>
  <c r="P35"/>
  <c r="R35"/>
  <c r="V35"/>
  <c r="X35"/>
  <c r="Z35"/>
  <c r="AD35"/>
  <c r="AF35"/>
  <c r="AH35"/>
  <c r="F36"/>
  <c r="H36"/>
  <c r="J36"/>
  <c r="N36"/>
  <c r="P36"/>
  <c r="R36"/>
  <c r="V36"/>
  <c r="X36"/>
  <c r="Z36"/>
  <c r="AD36"/>
  <c r="AF36"/>
  <c r="AH36"/>
  <c r="F37"/>
  <c r="H37"/>
  <c r="J37"/>
  <c r="N37"/>
  <c r="P37"/>
  <c r="R37"/>
  <c r="V37"/>
  <c r="X37"/>
  <c r="Z37"/>
  <c r="AD37"/>
  <c r="AF37"/>
  <c r="AH37"/>
  <c r="F38"/>
  <c r="H38"/>
  <c r="J38"/>
  <c r="N38"/>
  <c r="P38"/>
  <c r="R38"/>
  <c r="V38"/>
  <c r="X38"/>
  <c r="Z38"/>
  <c r="AD38"/>
  <c r="AF38"/>
  <c r="AH38"/>
  <c r="F39"/>
  <c r="H39"/>
  <c r="J39"/>
  <c r="N39"/>
  <c r="P39"/>
  <c r="R39"/>
  <c r="V39"/>
  <c r="X39"/>
  <c r="Z39"/>
  <c r="AD39"/>
  <c r="AF39"/>
  <c r="AH39"/>
  <c r="F40"/>
  <c r="H40"/>
  <c r="J40"/>
  <c r="N40"/>
  <c r="P40"/>
  <c r="R40"/>
  <c r="V40"/>
  <c r="X40"/>
  <c r="Z40"/>
  <c r="AD40"/>
  <c r="AF40"/>
  <c r="AH40"/>
  <c r="F41"/>
  <c r="H41"/>
  <c r="J41"/>
  <c r="N41"/>
  <c r="P41"/>
  <c r="R41"/>
  <c r="V41"/>
  <c r="X41"/>
  <c r="Z41"/>
  <c r="AD41"/>
  <c r="AF41"/>
  <c r="AH41"/>
  <c r="F42"/>
  <c r="H42"/>
  <c r="J42"/>
  <c r="N42"/>
  <c r="P42"/>
  <c r="R42"/>
  <c r="V42"/>
  <c r="X42"/>
  <c r="Z42"/>
  <c r="AD42"/>
  <c r="AF42"/>
  <c r="AH42"/>
  <c r="F43"/>
  <c r="H43"/>
  <c r="J43"/>
  <c r="N43"/>
  <c r="P43"/>
  <c r="R43"/>
  <c r="V43"/>
  <c r="X43"/>
  <c r="Z43"/>
  <c r="AD43"/>
  <c r="AF43"/>
  <c r="AH43"/>
  <c r="F44"/>
  <c r="H44"/>
  <c r="J44"/>
  <c r="N44"/>
  <c r="P44"/>
  <c r="R44"/>
  <c r="V44"/>
  <c r="X44"/>
  <c r="Z44"/>
  <c r="AD44"/>
  <c r="AF44"/>
  <c r="AH44"/>
  <c r="F45"/>
  <c r="H45"/>
  <c r="J45"/>
  <c r="N45"/>
  <c r="P45"/>
  <c r="R45"/>
  <c r="V45"/>
  <c r="X45"/>
  <c r="Z45"/>
  <c r="AD45"/>
  <c r="AF45"/>
  <c r="AH45"/>
  <c r="F46"/>
  <c r="H46"/>
  <c r="J46"/>
  <c r="N46"/>
  <c r="P46"/>
  <c r="R46"/>
  <c r="V46"/>
  <c r="X46"/>
  <c r="Z46"/>
  <c r="AD46"/>
  <c r="AF46"/>
  <c r="AH46"/>
  <c r="F47"/>
  <c r="H47"/>
  <c r="J47"/>
  <c r="N47"/>
  <c r="P47"/>
  <c r="R47"/>
  <c r="V47"/>
  <c r="X47"/>
  <c r="Z47"/>
  <c r="AD47"/>
  <c r="AF47"/>
  <c r="AH47"/>
  <c r="F48"/>
  <c r="H48"/>
  <c r="J48"/>
  <c r="N48"/>
  <c r="P48"/>
  <c r="R48"/>
  <c r="V48"/>
  <c r="X48"/>
  <c r="Z48"/>
  <c r="AD48"/>
  <c r="AF48"/>
  <c r="AH48"/>
  <c r="F49"/>
  <c r="H49"/>
  <c r="J49"/>
  <c r="N49"/>
  <c r="P49"/>
  <c r="R49"/>
  <c r="V49"/>
  <c r="X49"/>
  <c r="Z49"/>
  <c r="AD49"/>
  <c r="AF49"/>
  <c r="AH49"/>
  <c r="F50"/>
  <c r="H50"/>
  <c r="J50"/>
  <c r="N50"/>
  <c r="P50"/>
  <c r="R50"/>
  <c r="V50"/>
  <c r="X50"/>
  <c r="Z50"/>
  <c r="AD50"/>
  <c r="AF50"/>
  <c r="AH50"/>
  <c r="F51"/>
  <c r="H51"/>
  <c r="J51"/>
  <c r="N51"/>
  <c r="P51"/>
  <c r="R51"/>
  <c r="V51"/>
  <c r="X51"/>
  <c r="Z51"/>
  <c r="AD51"/>
  <c r="AF51"/>
  <c r="AH51"/>
  <c r="F52"/>
  <c r="H52"/>
  <c r="J52"/>
  <c r="N52"/>
  <c r="P52"/>
  <c r="R52"/>
  <c r="V52"/>
  <c r="X52"/>
  <c r="Z52"/>
  <c r="AD52"/>
  <c r="AF52"/>
  <c r="AH52"/>
  <c r="F53"/>
  <c r="H53"/>
  <c r="J53"/>
  <c r="N53"/>
  <c r="P53"/>
  <c r="R53"/>
  <c r="V53"/>
  <c r="X53"/>
  <c r="Z53"/>
  <c r="AD53"/>
  <c r="AF53"/>
  <c r="AH53"/>
  <c r="F54"/>
  <c r="H54"/>
  <c r="J54"/>
  <c r="N54"/>
  <c r="P54"/>
  <c r="R54"/>
  <c r="V54"/>
  <c r="X54"/>
  <c r="Z54"/>
  <c r="AD54"/>
  <c r="AF54"/>
  <c r="AH54"/>
  <c r="F55"/>
  <c r="H55"/>
  <c r="J55"/>
  <c r="N55"/>
  <c r="P55"/>
  <c r="R55"/>
  <c r="V55"/>
  <c r="X55"/>
  <c r="Z55"/>
  <c r="AD55"/>
  <c r="AF55"/>
  <c r="AH55"/>
  <c r="F56"/>
  <c r="H56"/>
  <c r="J56"/>
  <c r="N56"/>
  <c r="P56"/>
  <c r="R56"/>
  <c r="V56"/>
  <c r="X56"/>
  <c r="Z56"/>
  <c r="AD56"/>
  <c r="AF56"/>
  <c r="AH56"/>
  <c r="F57"/>
  <c r="H57"/>
  <c r="J57"/>
  <c r="N57"/>
  <c r="P57"/>
  <c r="R57"/>
  <c r="V57"/>
  <c r="X57"/>
  <c r="Z57"/>
  <c r="AD57"/>
  <c r="AF57"/>
  <c r="AH57"/>
  <c r="F58"/>
  <c r="H58"/>
  <c r="J58"/>
  <c r="N58"/>
  <c r="P58"/>
  <c r="R58"/>
  <c r="V58"/>
  <c r="X58"/>
  <c r="Z58"/>
  <c r="AD58"/>
  <c r="AF58"/>
  <c r="AH58"/>
  <c r="F59"/>
  <c r="H59"/>
  <c r="J59"/>
  <c r="N59"/>
  <c r="P59"/>
  <c r="R59"/>
  <c r="V59"/>
  <c r="X59"/>
  <c r="Z59"/>
  <c r="AD59"/>
  <c r="AF59"/>
  <c r="AH59"/>
  <c r="F60"/>
  <c r="H60"/>
  <c r="J60"/>
  <c r="N60"/>
  <c r="P60"/>
  <c r="R60"/>
  <c r="V60"/>
  <c r="X60"/>
  <c r="Z60"/>
  <c r="AD60"/>
  <c r="AF60"/>
  <c r="AH60"/>
  <c r="F61"/>
  <c r="H61"/>
  <c r="J61"/>
  <c r="N61"/>
  <c r="P61"/>
  <c r="R61"/>
  <c r="V61"/>
  <c r="X61"/>
  <c r="Z61"/>
  <c r="AD61"/>
  <c r="AF61"/>
  <c r="AH61"/>
  <c r="F62"/>
  <c r="H62"/>
  <c r="J62"/>
  <c r="N62"/>
  <c r="P62"/>
  <c r="R62"/>
  <c r="V62"/>
  <c r="X62"/>
  <c r="Z62"/>
  <c r="AD62"/>
  <c r="AF62"/>
  <c r="AH62"/>
  <c r="F63"/>
  <c r="H63"/>
  <c r="J63"/>
  <c r="N63"/>
  <c r="P63"/>
  <c r="R63"/>
  <c r="V63"/>
  <c r="X63"/>
  <c r="Z63"/>
  <c r="AD63"/>
  <c r="AF63"/>
  <c r="AH63"/>
  <c r="F64"/>
  <c r="H64"/>
  <c r="J64"/>
  <c r="N64"/>
  <c r="P64"/>
  <c r="R64"/>
  <c r="V64"/>
  <c r="X64"/>
  <c r="Z64"/>
  <c r="AD64"/>
  <c r="AF64"/>
  <c r="AH64"/>
  <c r="F65"/>
  <c r="H65"/>
  <c r="J65"/>
  <c r="N65"/>
  <c r="P65"/>
  <c r="R65"/>
  <c r="V65"/>
  <c r="X65"/>
  <c r="Z65"/>
  <c r="AD65"/>
  <c r="AF65"/>
  <c r="AH65"/>
  <c r="F66"/>
  <c r="H66"/>
  <c r="J66"/>
  <c r="N66"/>
  <c r="P66"/>
  <c r="R66"/>
  <c r="V66"/>
  <c r="X66"/>
  <c r="Z66"/>
  <c r="AD66"/>
  <c r="AF66"/>
  <c r="AH66"/>
  <c r="F67"/>
  <c r="H67"/>
  <c r="J67"/>
  <c r="N67"/>
  <c r="P67"/>
  <c r="R67"/>
  <c r="V67"/>
  <c r="X67"/>
  <c r="Z67"/>
  <c r="AD67"/>
  <c r="AF67"/>
  <c r="AH67"/>
  <c r="F68"/>
  <c r="H68"/>
  <c r="J68"/>
  <c r="N68"/>
  <c r="P68"/>
  <c r="R68"/>
  <c r="V68"/>
  <c r="X68"/>
  <c r="Z68"/>
  <c r="AD68"/>
  <c r="AF68"/>
  <c r="AH68"/>
  <c r="F69"/>
  <c r="H69"/>
  <c r="J69"/>
  <c r="N69"/>
  <c r="P69"/>
  <c r="R69"/>
  <c r="V69"/>
  <c r="X69"/>
  <c r="Z69"/>
  <c r="AD69"/>
  <c r="AF69"/>
  <c r="AH69"/>
  <c r="F70"/>
  <c r="H70"/>
  <c r="J70"/>
  <c r="N70"/>
  <c r="P70"/>
  <c r="R70"/>
  <c r="V70"/>
  <c r="X70"/>
  <c r="Z70"/>
  <c r="AD70"/>
  <c r="AF70"/>
  <c r="AH70"/>
  <c r="F71"/>
  <c r="H71"/>
  <c r="J71"/>
  <c r="N71"/>
  <c r="P71"/>
  <c r="R71"/>
  <c r="V71"/>
  <c r="X71"/>
  <c r="Z71"/>
  <c r="AD71"/>
  <c r="AF71"/>
  <c r="AH71"/>
  <c r="F72"/>
  <c r="H72"/>
  <c r="J72"/>
  <c r="N72"/>
  <c r="P72"/>
  <c r="R72"/>
  <c r="V72"/>
  <c r="X72"/>
  <c r="Z72"/>
  <c r="AD72"/>
  <c r="AF72"/>
  <c r="AH72"/>
  <c r="F73"/>
  <c r="H73"/>
  <c r="J73"/>
  <c r="N73"/>
  <c r="P73"/>
  <c r="R73"/>
  <c r="V73"/>
  <c r="X73"/>
  <c r="Z73"/>
  <c r="AD73"/>
  <c r="AF73"/>
  <c r="AH73"/>
  <c r="F74"/>
  <c r="H74"/>
  <c r="J74"/>
  <c r="N74"/>
  <c r="P74"/>
  <c r="R74"/>
  <c r="V74"/>
  <c r="X74"/>
  <c r="Z74"/>
  <c r="AD74"/>
  <c r="AF74"/>
  <c r="AH74"/>
  <c r="F75"/>
  <c r="H75"/>
  <c r="J75"/>
  <c r="N75"/>
  <c r="P75"/>
  <c r="R75"/>
  <c r="V75"/>
  <c r="X75"/>
  <c r="Z75"/>
  <c r="AD75"/>
  <c r="AF75"/>
  <c r="AH75"/>
  <c r="F76"/>
  <c r="H76"/>
  <c r="J76"/>
  <c r="N76"/>
  <c r="P76"/>
  <c r="R76"/>
  <c r="V76"/>
  <c r="X76"/>
  <c r="Z76"/>
  <c r="AD76"/>
  <c r="AF76"/>
  <c r="AH76"/>
  <c r="F77"/>
  <c r="H77"/>
  <c r="J77"/>
  <c r="N77"/>
  <c r="P77"/>
  <c r="R77"/>
  <c r="V77"/>
  <c r="X77"/>
  <c r="Z77"/>
  <c r="AD77"/>
  <c r="AF77"/>
  <c r="AH77"/>
  <c r="F78"/>
  <c r="H78"/>
  <c r="J78"/>
  <c r="N78"/>
  <c r="P78"/>
  <c r="R78"/>
  <c r="V78"/>
  <c r="X78"/>
  <c r="Z78"/>
  <c r="AD78"/>
  <c r="AF78"/>
  <c r="AH78"/>
  <c r="F79"/>
  <c r="H79"/>
  <c r="J79"/>
  <c r="N79"/>
  <c r="P79"/>
  <c r="R79"/>
  <c r="V79"/>
  <c r="X79"/>
  <c r="Z79"/>
  <c r="AD79"/>
  <c r="AF79"/>
  <c r="AH79"/>
  <c r="F80"/>
  <c r="H80"/>
  <c r="J80"/>
  <c r="N80"/>
  <c r="P80"/>
  <c r="R80"/>
  <c r="V80"/>
  <c r="X80"/>
  <c r="Z80"/>
  <c r="AD80"/>
  <c r="AF80"/>
  <c r="AH80"/>
  <c r="F81"/>
  <c r="H81"/>
  <c r="J81"/>
  <c r="N81"/>
  <c r="P81"/>
  <c r="R81"/>
  <c r="V81"/>
  <c r="X81"/>
  <c r="Z81"/>
  <c r="AD81"/>
  <c r="AF81"/>
  <c r="AH81"/>
  <c r="F82"/>
  <c r="H82"/>
  <c r="J82"/>
  <c r="N82"/>
  <c r="P82"/>
  <c r="R82"/>
  <c r="V82"/>
  <c r="X82"/>
  <c r="Z82"/>
  <c r="AD82"/>
  <c r="AF82"/>
  <c r="AH82"/>
  <c r="F83"/>
  <c r="H83"/>
  <c r="J83"/>
  <c r="N83"/>
  <c r="P83"/>
  <c r="R83"/>
  <c r="V83"/>
  <c r="X83"/>
  <c r="Z83"/>
  <c r="AD83"/>
  <c r="AF83"/>
  <c r="AH83"/>
  <c r="F84"/>
  <c r="H84"/>
  <c r="J84"/>
  <c r="N84"/>
  <c r="P84"/>
  <c r="R84"/>
  <c r="V84"/>
  <c r="X84"/>
  <c r="Z84"/>
  <c r="AD84"/>
  <c r="AF84"/>
  <c r="AH84"/>
  <c r="F85"/>
  <c r="H85"/>
  <c r="J85"/>
  <c r="N85"/>
  <c r="P85"/>
  <c r="R85"/>
  <c r="V85"/>
  <c r="X85"/>
  <c r="Z85"/>
  <c r="AD85"/>
  <c r="AF85"/>
  <c r="AH85"/>
  <c r="F86"/>
  <c r="H86"/>
  <c r="J86"/>
  <c r="N86"/>
  <c r="P86"/>
  <c r="R86"/>
  <c r="V86"/>
  <c r="X86"/>
  <c r="Z86"/>
  <c r="AD86"/>
  <c r="AF86"/>
  <c r="AH86"/>
  <c r="F87"/>
  <c r="H87"/>
  <c r="J87"/>
  <c r="N87"/>
  <c r="P87"/>
  <c r="R87"/>
  <c r="V87"/>
  <c r="X87"/>
  <c r="Z87"/>
  <c r="AD87"/>
  <c r="AF87"/>
  <c r="AH87"/>
  <c r="F88"/>
  <c r="H88"/>
  <c r="J88"/>
  <c r="N88"/>
  <c r="P88"/>
  <c r="R88"/>
  <c r="V88"/>
  <c r="X88"/>
  <c r="Z88"/>
  <c r="AD88"/>
  <c r="AF88"/>
  <c r="AH88"/>
  <c r="F89"/>
  <c r="H89"/>
  <c r="J89"/>
  <c r="N89"/>
  <c r="P89"/>
  <c r="R89"/>
  <c r="V89"/>
  <c r="X89"/>
  <c r="Z89"/>
  <c r="AD89"/>
  <c r="AF89"/>
  <c r="AH89"/>
  <c r="F90"/>
  <c r="H90"/>
  <c r="J90"/>
  <c r="N90"/>
  <c r="P90"/>
  <c r="R90"/>
  <c r="V90"/>
  <c r="X90"/>
  <c r="Z90"/>
  <c r="AD90"/>
  <c r="AF90"/>
  <c r="AH90"/>
  <c r="F91"/>
  <c r="H91"/>
  <c r="J91"/>
  <c r="N91"/>
  <c r="P91"/>
  <c r="R91"/>
  <c r="V91"/>
  <c r="X91"/>
  <c r="Z91"/>
  <c r="AD91"/>
  <c r="AF91"/>
  <c r="AH91"/>
  <c r="F92"/>
  <c r="H92"/>
  <c r="J92"/>
  <c r="N92"/>
  <c r="P92"/>
  <c r="R92"/>
  <c r="V92"/>
  <c r="X92"/>
  <c r="Z92"/>
  <c r="AD92"/>
  <c r="AF92"/>
  <c r="AH92"/>
  <c r="F93"/>
  <c r="H93"/>
  <c r="J93"/>
  <c r="N93"/>
  <c r="P93"/>
  <c r="R93"/>
  <c r="V93"/>
  <c r="X93"/>
  <c r="Z93"/>
  <c r="AD93"/>
  <c r="AF93"/>
  <c r="AH93"/>
  <c r="F94"/>
  <c r="H94"/>
  <c r="J94"/>
  <c r="N94"/>
  <c r="P94"/>
  <c r="R94"/>
  <c r="V94"/>
  <c r="X94"/>
  <c r="Z94"/>
  <c r="AD94"/>
  <c r="AF94"/>
  <c r="AH94"/>
  <c r="F95"/>
  <c r="H95"/>
  <c r="J95"/>
  <c r="N95"/>
  <c r="P95"/>
  <c r="R95"/>
  <c r="V95"/>
  <c r="X95"/>
  <c r="Z95"/>
  <c r="AD95"/>
  <c r="AF95"/>
  <c r="AH95"/>
  <c r="F96"/>
  <c r="H96"/>
  <c r="J96"/>
  <c r="N96"/>
  <c r="P96"/>
  <c r="R96"/>
  <c r="V96"/>
  <c r="X96"/>
  <c r="Z96"/>
  <c r="AD96"/>
  <c r="AF96"/>
  <c r="AH96"/>
  <c r="F97"/>
  <c r="H97"/>
  <c r="J97"/>
  <c r="N97"/>
  <c r="P97"/>
  <c r="R97"/>
  <c r="V97"/>
  <c r="X97"/>
  <c r="Z97"/>
  <c r="AD97"/>
  <c r="AF97"/>
  <c r="AH97"/>
  <c r="F98"/>
  <c r="H98"/>
  <c r="J98"/>
  <c r="N98"/>
  <c r="P98"/>
  <c r="R98"/>
  <c r="V98"/>
  <c r="X98"/>
  <c r="Z98"/>
  <c r="AD98"/>
  <c r="AF98"/>
  <c r="AH98"/>
  <c r="F99"/>
  <c r="H99"/>
  <c r="J99"/>
  <c r="N99"/>
  <c r="P99"/>
  <c r="R99"/>
  <c r="V99"/>
  <c r="X99"/>
  <c r="Z99"/>
  <c r="AD99"/>
  <c r="AF99"/>
  <c r="AH99"/>
  <c r="F100"/>
  <c r="H100"/>
  <c r="J100"/>
  <c r="N100"/>
  <c r="P100"/>
  <c r="R100"/>
  <c r="V100"/>
  <c r="X100"/>
  <c r="Z100"/>
  <c r="AD100"/>
  <c r="AF100"/>
  <c r="AH100"/>
  <c r="F101"/>
  <c r="H101"/>
  <c r="J101"/>
  <c r="N101"/>
  <c r="P101"/>
  <c r="R101"/>
  <c r="V101"/>
  <c r="X101"/>
  <c r="Z101"/>
  <c r="AD101"/>
  <c r="AF101"/>
  <c r="AH101"/>
  <c r="F102"/>
  <c r="H102"/>
  <c r="J102"/>
  <c r="N102"/>
  <c r="P102"/>
  <c r="R102"/>
  <c r="V102"/>
  <c r="X102"/>
  <c r="Z102"/>
  <c r="AD102"/>
  <c r="AF102"/>
  <c r="AH102"/>
  <c r="F103"/>
  <c r="H103"/>
  <c r="J103"/>
  <c r="N103"/>
  <c r="P103"/>
  <c r="R103"/>
  <c r="V103"/>
  <c r="X103"/>
  <c r="Z103"/>
  <c r="AD103"/>
  <c r="AF103"/>
  <c r="AH103"/>
  <c r="F104"/>
  <c r="H104"/>
  <c r="J104"/>
  <c r="N104"/>
  <c r="P104"/>
  <c r="R104"/>
  <c r="V104"/>
  <c r="X104"/>
  <c r="Z104"/>
  <c r="AD104"/>
  <c r="AF104"/>
  <c r="AH104"/>
  <c r="F105"/>
  <c r="H105"/>
  <c r="J105"/>
  <c r="N105"/>
  <c r="P105"/>
  <c r="R105"/>
  <c r="V105"/>
  <c r="X105"/>
  <c r="Z105"/>
  <c r="AD105"/>
  <c r="AF105"/>
  <c r="AH105"/>
  <c r="F106"/>
  <c r="H106"/>
  <c r="J106"/>
  <c r="N106"/>
  <c r="P106"/>
  <c r="R106"/>
  <c r="V106"/>
  <c r="X106"/>
  <c r="Z106"/>
  <c r="AD106"/>
  <c r="AF106"/>
  <c r="AH106"/>
  <c r="F107"/>
  <c r="H107"/>
  <c r="J107"/>
  <c r="N107"/>
  <c r="P107"/>
  <c r="R107"/>
  <c r="V107"/>
  <c r="X107"/>
  <c r="Z107"/>
  <c r="AD107"/>
  <c r="AF107"/>
  <c r="AH107"/>
  <c r="F108"/>
  <c r="H108"/>
  <c r="J108"/>
  <c r="N108"/>
  <c r="P108"/>
  <c r="R108"/>
  <c r="V108"/>
  <c r="X108"/>
  <c r="Z108"/>
  <c r="AD108"/>
  <c r="AF108"/>
  <c r="AH108"/>
  <c r="F109"/>
  <c r="H109"/>
  <c r="J109"/>
  <c r="N109"/>
  <c r="P109"/>
  <c r="R109"/>
  <c r="V109"/>
  <c r="X109"/>
  <c r="Z109"/>
  <c r="AD109"/>
  <c r="AF109"/>
  <c r="AH109"/>
  <c r="F110"/>
  <c r="H110"/>
  <c r="J110"/>
  <c r="N110"/>
  <c r="P110"/>
  <c r="R110"/>
  <c r="V110"/>
  <c r="X110"/>
  <c r="Z110"/>
  <c r="AD110"/>
  <c r="AF110"/>
  <c r="AH110"/>
  <c r="F111"/>
  <c r="H111"/>
  <c r="J111"/>
  <c r="N111"/>
  <c r="P111"/>
  <c r="R111"/>
  <c r="V111"/>
  <c r="X111"/>
  <c r="Z111"/>
  <c r="AD111"/>
  <c r="AF111"/>
  <c r="AH111"/>
  <c r="F112"/>
  <c r="H112"/>
  <c r="J112"/>
  <c r="N112"/>
  <c r="P112"/>
  <c r="R112"/>
  <c r="V112"/>
  <c r="X112"/>
  <c r="Z112"/>
  <c r="AD112"/>
  <c r="AF112"/>
  <c r="AH112"/>
  <c r="F113"/>
  <c r="H113"/>
  <c r="J113"/>
  <c r="N113"/>
  <c r="P113"/>
  <c r="R113"/>
  <c r="V113"/>
  <c r="X113"/>
  <c r="Z113"/>
  <c r="AD113"/>
  <c r="AF113"/>
  <c r="AH113"/>
  <c r="F11" i="68"/>
  <c r="H11" s="1"/>
  <c r="AH11" i="66"/>
  <c r="AF11"/>
  <c r="AD11"/>
  <c r="Z11"/>
  <c r="X11"/>
  <c r="V11"/>
  <c r="AB11" s="1"/>
  <c r="R11"/>
  <c r="P11"/>
  <c r="N11"/>
  <c r="J11"/>
  <c r="H11"/>
  <c r="F11"/>
  <c r="AH11" i="67"/>
  <c r="AF11"/>
  <c r="AD11"/>
  <c r="Z11"/>
  <c r="X11"/>
  <c r="V11"/>
  <c r="R11"/>
  <c r="P11"/>
  <c r="N11"/>
  <c r="J11"/>
  <c r="H11"/>
  <c r="F11"/>
  <c r="AH11" i="65"/>
  <c r="AF11"/>
  <c r="AD11"/>
  <c r="Z11"/>
  <c r="X11"/>
  <c r="V11"/>
  <c r="R11"/>
  <c r="P11"/>
  <c r="N11"/>
  <c r="J11"/>
  <c r="H11"/>
  <c r="F11"/>
  <c r="AH11" i="64"/>
  <c r="AF11"/>
  <c r="AD11"/>
  <c r="Z11"/>
  <c r="X11"/>
  <c r="V11"/>
  <c r="R11"/>
  <c r="P11"/>
  <c r="N11"/>
  <c r="J11"/>
  <c r="H11"/>
  <c r="F11"/>
  <c r="AH11" i="63"/>
  <c r="AF11"/>
  <c r="AD11"/>
  <c r="Z11"/>
  <c r="X11"/>
  <c r="V11"/>
  <c r="R11"/>
  <c r="P11"/>
  <c r="N11"/>
  <c r="J11"/>
  <c r="H11"/>
  <c r="F11"/>
  <c r="AH11" i="62"/>
  <c r="AF11"/>
  <c r="AD11"/>
  <c r="Z11"/>
  <c r="X11"/>
  <c r="V11"/>
  <c r="R11"/>
  <c r="P11"/>
  <c r="N11"/>
  <c r="J11"/>
  <c r="H11"/>
  <c r="F11"/>
  <c r="AH11" i="60"/>
  <c r="AF11"/>
  <c r="AD11"/>
  <c r="Z11"/>
  <c r="X11"/>
  <c r="V11"/>
  <c r="R11"/>
  <c r="P11"/>
  <c r="N11"/>
  <c r="J11"/>
  <c r="H11"/>
  <c r="F11"/>
  <c r="AH11" i="61"/>
  <c r="AF11"/>
  <c r="AD11"/>
  <c r="Z11"/>
  <c r="X11"/>
  <c r="V11"/>
  <c r="R11"/>
  <c r="P11"/>
  <c r="N11"/>
  <c r="J11"/>
  <c r="H11"/>
  <c r="F11"/>
  <c r="AH11" i="58"/>
  <c r="AF11"/>
  <c r="AD11"/>
  <c r="Z11"/>
  <c r="X11"/>
  <c r="V11"/>
  <c r="R11"/>
  <c r="P11"/>
  <c r="N11"/>
  <c r="J11"/>
  <c r="H11"/>
  <c r="F11"/>
  <c r="AJ11" i="59"/>
  <c r="AB11"/>
  <c r="T11"/>
  <c r="F11"/>
  <c r="L11" s="1"/>
  <c r="AH11" i="56"/>
  <c r="AF11"/>
  <c r="AD11"/>
  <c r="Z11"/>
  <c r="X11"/>
  <c r="V11"/>
  <c r="R11"/>
  <c r="P11"/>
  <c r="N11"/>
  <c r="J11"/>
  <c r="H11"/>
  <c r="F11"/>
  <c r="H11" i="73"/>
  <c r="F28"/>
  <c r="I28"/>
  <c r="Q28"/>
  <c r="S28"/>
  <c r="L106" i="54"/>
  <c r="G112" i="56" s="1"/>
  <c r="N106" i="54"/>
  <c r="P106"/>
  <c r="K112" i="56" s="1"/>
  <c r="Q106" i="54"/>
  <c r="T106"/>
  <c r="O112" i="56" s="1"/>
  <c r="V106" i="54"/>
  <c r="X106"/>
  <c r="S112" i="56" s="1"/>
  <c r="Y106" i="54"/>
  <c r="AB106"/>
  <c r="W112" i="56" s="1"/>
  <c r="AD106" i="54"/>
  <c r="Y112" i="56" s="1"/>
  <c r="AF106" i="54"/>
  <c r="AA112" i="56" s="1"/>
  <c r="AG106" i="54"/>
  <c r="AJ106"/>
  <c r="AE112" i="56" s="1"/>
  <c r="AL106" i="54"/>
  <c r="AN106"/>
  <c r="AI112" i="56" s="1"/>
  <c r="AO106" i="54"/>
  <c r="L107"/>
  <c r="G113" i="56" s="1"/>
  <c r="N107" i="54"/>
  <c r="P107"/>
  <c r="K113" i="56" s="1"/>
  <c r="Q107" i="54"/>
  <c r="T107"/>
  <c r="O113" i="56" s="1"/>
  <c r="V107" i="54"/>
  <c r="X107"/>
  <c r="S113" i="56" s="1"/>
  <c r="Y107" i="54"/>
  <c r="AB107"/>
  <c r="W113" i="56" s="1"/>
  <c r="AD107" i="54"/>
  <c r="AF107"/>
  <c r="AA113" i="56" s="1"/>
  <c r="AG107" i="54"/>
  <c r="AJ107"/>
  <c r="AE113" i="56" s="1"/>
  <c r="AL107" i="54"/>
  <c r="AG113" i="56" s="1"/>
  <c r="AN107" i="54"/>
  <c r="AI113" i="56" s="1"/>
  <c r="AO107" i="54"/>
  <c r="L106" i="40"/>
  <c r="G112" i="59" s="1"/>
  <c r="N106" i="40"/>
  <c r="P106"/>
  <c r="K112" i="59" s="1"/>
  <c r="Q106" i="40"/>
  <c r="T106"/>
  <c r="O112" i="59" s="1"/>
  <c r="V106" i="40"/>
  <c r="X106"/>
  <c r="S112" i="59" s="1"/>
  <c r="Y106" i="40"/>
  <c r="AB106"/>
  <c r="W112" i="59" s="1"/>
  <c r="AD106" i="40"/>
  <c r="AF106"/>
  <c r="AA112" i="59" s="1"/>
  <c r="AG106" i="40"/>
  <c r="AJ106"/>
  <c r="AE112" i="59" s="1"/>
  <c r="AL106" i="40"/>
  <c r="AG112" i="59" s="1"/>
  <c r="AN106" i="40"/>
  <c r="AI112" i="59" s="1"/>
  <c r="AO106" i="40"/>
  <c r="AP106"/>
  <c r="L107"/>
  <c r="G113" i="59" s="1"/>
  <c r="N107" i="40"/>
  <c r="P107"/>
  <c r="K113" i="59" s="1"/>
  <c r="Q107" i="40"/>
  <c r="T107"/>
  <c r="O113" i="59" s="1"/>
  <c r="V107" i="40"/>
  <c r="X107"/>
  <c r="S113" i="59" s="1"/>
  <c r="Y107" i="40"/>
  <c r="AB107"/>
  <c r="W113" i="59" s="1"/>
  <c r="AD107" i="40"/>
  <c r="AF107"/>
  <c r="AA113" i="59" s="1"/>
  <c r="AG107" i="40"/>
  <c r="AJ107"/>
  <c r="AE113" i="59" s="1"/>
  <c r="AL107" i="40"/>
  <c r="AG113" i="59" s="1"/>
  <c r="AN107" i="40"/>
  <c r="AI113" i="59" s="1"/>
  <c r="AO107" i="40"/>
  <c r="L106" i="43"/>
  <c r="G112" i="58" s="1"/>
  <c r="N106" i="43"/>
  <c r="P106"/>
  <c r="K112" i="58" s="1"/>
  <c r="Q106" i="43"/>
  <c r="T106"/>
  <c r="O112" i="58" s="1"/>
  <c r="V106" i="43"/>
  <c r="X106"/>
  <c r="S112" i="58" s="1"/>
  <c r="Y106" i="43"/>
  <c r="AB106"/>
  <c r="W112" i="58" s="1"/>
  <c r="AD106" i="43"/>
  <c r="AF106"/>
  <c r="AA112" i="58" s="1"/>
  <c r="AG106" i="43"/>
  <c r="AJ106"/>
  <c r="AE112" i="58" s="1"/>
  <c r="AL106" i="43"/>
  <c r="AN106"/>
  <c r="AI112" i="58" s="1"/>
  <c r="AO106" i="43"/>
  <c r="L107"/>
  <c r="G113" i="58" s="1"/>
  <c r="N107" i="43"/>
  <c r="P107"/>
  <c r="K113" i="58" s="1"/>
  <c r="Q107" i="43"/>
  <c r="T107"/>
  <c r="O113" i="58" s="1"/>
  <c r="V107" i="43"/>
  <c r="X107"/>
  <c r="S113" i="58" s="1"/>
  <c r="Y107" i="43"/>
  <c r="AB107"/>
  <c r="W113" i="58" s="1"/>
  <c r="AD107" i="43"/>
  <c r="AF107"/>
  <c r="AA113" i="58" s="1"/>
  <c r="AG107" i="43"/>
  <c r="AJ107"/>
  <c r="AE113" i="58" s="1"/>
  <c r="AL107" i="43"/>
  <c r="AG113" i="58" s="1"/>
  <c r="AN107" i="43"/>
  <c r="AI113" i="58" s="1"/>
  <c r="AO107" i="43"/>
  <c r="L106" i="42"/>
  <c r="G112" i="61" s="1"/>
  <c r="N106" i="42"/>
  <c r="P106"/>
  <c r="K112" i="61" s="1"/>
  <c r="Q106" i="42"/>
  <c r="T106"/>
  <c r="O112" i="61" s="1"/>
  <c r="V106" i="42"/>
  <c r="X106"/>
  <c r="S112" i="61" s="1"/>
  <c r="Y106" i="42"/>
  <c r="AB106"/>
  <c r="W112" i="61" s="1"/>
  <c r="AD106" i="42"/>
  <c r="AF106"/>
  <c r="AA112" i="61" s="1"/>
  <c r="AG106" i="42"/>
  <c r="AJ106"/>
  <c r="AE112" i="61" s="1"/>
  <c r="AL106" i="42"/>
  <c r="AG112" i="61" s="1"/>
  <c r="AN106" i="42"/>
  <c r="AI112" i="61" s="1"/>
  <c r="AO106" i="42"/>
  <c r="L107"/>
  <c r="G113" i="61" s="1"/>
  <c r="N107" i="42"/>
  <c r="P107"/>
  <c r="K113" i="61" s="1"/>
  <c r="Q107" i="42"/>
  <c r="T107"/>
  <c r="O113" i="61" s="1"/>
  <c r="V107" i="42"/>
  <c r="X107"/>
  <c r="S113" i="61" s="1"/>
  <c r="Y107" i="42"/>
  <c r="AB107"/>
  <c r="W113" i="61" s="1"/>
  <c r="AD107" i="42"/>
  <c r="AF107"/>
  <c r="AA113" i="61" s="1"/>
  <c r="AG107" i="42"/>
  <c r="AJ107"/>
  <c r="AE113" i="61" s="1"/>
  <c r="AL107" i="42"/>
  <c r="AG113" i="61" s="1"/>
  <c r="AN107" i="42"/>
  <c r="AI113" i="61" s="1"/>
  <c r="AO107" i="42"/>
  <c r="L106" i="44"/>
  <c r="G112" i="60" s="1"/>
  <c r="N106" i="44"/>
  <c r="P106"/>
  <c r="K112" i="60" s="1"/>
  <c r="Q106" i="44"/>
  <c r="T106"/>
  <c r="O112" i="60" s="1"/>
  <c r="V106" i="44"/>
  <c r="X106"/>
  <c r="S112" i="60" s="1"/>
  <c r="Y106" i="44"/>
  <c r="AB106"/>
  <c r="W112" i="60" s="1"/>
  <c r="AD106" i="44"/>
  <c r="AF106"/>
  <c r="AA112" i="60" s="1"/>
  <c r="AG106" i="44"/>
  <c r="AJ106"/>
  <c r="AE112" i="60" s="1"/>
  <c r="AL106" i="44"/>
  <c r="AN106"/>
  <c r="AI112" i="60" s="1"/>
  <c r="AO106" i="44"/>
  <c r="L107"/>
  <c r="G113" i="60" s="1"/>
  <c r="N107" i="44"/>
  <c r="I113" i="60" s="1"/>
  <c r="P107" i="44"/>
  <c r="K113" i="60" s="1"/>
  <c r="Q107" i="44"/>
  <c r="T107"/>
  <c r="O113" i="60" s="1"/>
  <c r="V107" i="44"/>
  <c r="X107"/>
  <c r="S113" i="60" s="1"/>
  <c r="Y107" i="44"/>
  <c r="AB107"/>
  <c r="W113" i="60" s="1"/>
  <c r="AD107" i="44"/>
  <c r="AF107"/>
  <c r="AA113" i="60" s="1"/>
  <c r="AG107" i="44"/>
  <c r="AJ107"/>
  <c r="AE113" i="60" s="1"/>
  <c r="AL107" i="44"/>
  <c r="AG113" i="60" s="1"/>
  <c r="AN107" i="44"/>
  <c r="AI113" i="60" s="1"/>
  <c r="AO107" i="44"/>
  <c r="L106" i="45"/>
  <c r="G112" i="62" s="1"/>
  <c r="N106" i="45"/>
  <c r="I112" i="62" s="1"/>
  <c r="P106" i="45"/>
  <c r="K112" i="62" s="1"/>
  <c r="Q106" i="45"/>
  <c r="T106"/>
  <c r="O112" i="62" s="1"/>
  <c r="V106" i="45"/>
  <c r="X106"/>
  <c r="S112" i="62" s="1"/>
  <c r="Y106" i="45"/>
  <c r="AB106"/>
  <c r="W112" i="62" s="1"/>
  <c r="AD106" i="45"/>
  <c r="Y112" i="62" s="1"/>
  <c r="AF106" i="45"/>
  <c r="AA112" i="62" s="1"/>
  <c r="AG106" i="45"/>
  <c r="AJ106"/>
  <c r="AE112" i="62" s="1"/>
  <c r="AL106" i="45"/>
  <c r="AN106"/>
  <c r="AI112" i="62" s="1"/>
  <c r="AO106" i="45"/>
  <c r="L107"/>
  <c r="G113" i="62" s="1"/>
  <c r="N107" i="45"/>
  <c r="I113" i="62" s="1"/>
  <c r="P107" i="45"/>
  <c r="K113" i="62" s="1"/>
  <c r="Q107" i="45"/>
  <c r="T107"/>
  <c r="O113" i="62" s="1"/>
  <c r="V107" i="45"/>
  <c r="X107"/>
  <c r="S113" i="62" s="1"/>
  <c r="Y107" i="45"/>
  <c r="AB107"/>
  <c r="W113" i="62" s="1"/>
  <c r="AD107" i="45"/>
  <c r="Y113" i="62" s="1"/>
  <c r="AF107" i="45"/>
  <c r="AA113" i="62" s="1"/>
  <c r="AG107" i="45"/>
  <c r="AJ107"/>
  <c r="AE113" i="62" s="1"/>
  <c r="AL107" i="45"/>
  <c r="AN107"/>
  <c r="AI113" i="62" s="1"/>
  <c r="AO107" i="45"/>
  <c r="L106" i="41"/>
  <c r="G112" i="63" s="1"/>
  <c r="N106" i="41"/>
  <c r="I112" i="63" s="1"/>
  <c r="P106" i="41"/>
  <c r="K112" i="63" s="1"/>
  <c r="Q106" i="41"/>
  <c r="T106"/>
  <c r="O112" i="63" s="1"/>
  <c r="V106" i="41"/>
  <c r="X106"/>
  <c r="S112" i="63" s="1"/>
  <c r="Y106" i="41"/>
  <c r="AB106"/>
  <c r="W112" i="63" s="1"/>
  <c r="AD106" i="41"/>
  <c r="Y112" i="63" s="1"/>
  <c r="AF106" i="41"/>
  <c r="AA112" i="63" s="1"/>
  <c r="AG106" i="41"/>
  <c r="AH106"/>
  <c r="AJ106"/>
  <c r="AE112" i="63" s="1"/>
  <c r="AL106" i="41"/>
  <c r="AN106"/>
  <c r="AI112" i="63" s="1"/>
  <c r="AO106" i="41"/>
  <c r="L107"/>
  <c r="G113" i="63" s="1"/>
  <c r="N107" i="41"/>
  <c r="I113" i="63" s="1"/>
  <c r="P107" i="41"/>
  <c r="K113" i="63" s="1"/>
  <c r="Q107" i="41"/>
  <c r="T107"/>
  <c r="O113" i="63" s="1"/>
  <c r="V107" i="41"/>
  <c r="X107"/>
  <c r="S113" i="63" s="1"/>
  <c r="Y107" i="41"/>
  <c r="AB107"/>
  <c r="W113" i="63" s="1"/>
  <c r="AD107" i="41"/>
  <c r="AF107"/>
  <c r="AA113" i="63" s="1"/>
  <c r="AG107" i="41"/>
  <c r="AJ107"/>
  <c r="AE113" i="63" s="1"/>
  <c r="AL107" i="41"/>
  <c r="AN107"/>
  <c r="AI113" i="63" s="1"/>
  <c r="AO107" i="41"/>
  <c r="L106" i="46"/>
  <c r="G112" i="64" s="1"/>
  <c r="N106" i="46"/>
  <c r="P106"/>
  <c r="K112" i="64" s="1"/>
  <c r="Q106" i="46"/>
  <c r="T106"/>
  <c r="O112" i="64" s="1"/>
  <c r="V106" i="46"/>
  <c r="Q112" i="64" s="1"/>
  <c r="X106" i="46"/>
  <c r="S112" i="64" s="1"/>
  <c r="Y106" i="46"/>
  <c r="AB106"/>
  <c r="W112" i="64" s="1"/>
  <c r="AD106" i="46"/>
  <c r="AF106"/>
  <c r="AA112" i="64" s="1"/>
  <c r="AG106" i="46"/>
  <c r="AJ106"/>
  <c r="AE112" i="64" s="1"/>
  <c r="AL106" i="46"/>
  <c r="AG112" i="64" s="1"/>
  <c r="AN106" i="46"/>
  <c r="AI112" i="64" s="1"/>
  <c r="AO106" i="46"/>
  <c r="L107"/>
  <c r="G113" i="64" s="1"/>
  <c r="N107" i="46"/>
  <c r="P107"/>
  <c r="K113" i="64" s="1"/>
  <c r="Q107" i="46"/>
  <c r="T107"/>
  <c r="O113" i="64" s="1"/>
  <c r="V107" i="46"/>
  <c r="Q113" i="64" s="1"/>
  <c r="X107" i="46"/>
  <c r="S113" i="64" s="1"/>
  <c r="Y107" i="46"/>
  <c r="AB107"/>
  <c r="W113" i="64" s="1"/>
  <c r="AD107" i="46"/>
  <c r="AF107"/>
  <c r="AA113" i="64" s="1"/>
  <c r="AG107" i="46"/>
  <c r="AJ107"/>
  <c r="AE113" i="64" s="1"/>
  <c r="AL107" i="46"/>
  <c r="AG113" i="64" s="1"/>
  <c r="AN107" i="46"/>
  <c r="AI113" i="64" s="1"/>
  <c r="AO107" i="46"/>
  <c r="L106" i="47"/>
  <c r="G112" i="65" s="1"/>
  <c r="N106" i="47"/>
  <c r="P106"/>
  <c r="K112" i="65" s="1"/>
  <c r="Q106" i="47"/>
  <c r="T106"/>
  <c r="O112" i="65" s="1"/>
  <c r="V106" i="47"/>
  <c r="Q112" i="65" s="1"/>
  <c r="X106" i="47"/>
  <c r="S112" i="65" s="1"/>
  <c r="Y106" i="47"/>
  <c r="AB106"/>
  <c r="W112" i="65" s="1"/>
  <c r="AD106" i="47"/>
  <c r="AF106"/>
  <c r="AA112" i="65" s="1"/>
  <c r="AG106" i="47"/>
  <c r="AJ106"/>
  <c r="AE112" i="65" s="1"/>
  <c r="AL106" i="47"/>
  <c r="AN106"/>
  <c r="AI112" i="65" s="1"/>
  <c r="AO106" i="47"/>
  <c r="L107"/>
  <c r="G113" i="65" s="1"/>
  <c r="N107" i="47"/>
  <c r="P107"/>
  <c r="K113" i="65" s="1"/>
  <c r="Q107" i="47"/>
  <c r="AQ107" s="1"/>
  <c r="T107"/>
  <c r="O113" i="65" s="1"/>
  <c r="V107" i="47"/>
  <c r="Q113" i="65" s="1"/>
  <c r="X107" i="47"/>
  <c r="S113" i="65" s="1"/>
  <c r="Y107" i="47"/>
  <c r="AB107"/>
  <c r="W113" i="65" s="1"/>
  <c r="AD107" i="47"/>
  <c r="AF107"/>
  <c r="AA113" i="65" s="1"/>
  <c r="AG107" i="47"/>
  <c r="AJ107"/>
  <c r="AE113" i="65" s="1"/>
  <c r="AL107" i="47"/>
  <c r="AG113" i="65" s="1"/>
  <c r="AN107" i="47"/>
  <c r="AI113" i="65" s="1"/>
  <c r="AO107" i="47"/>
  <c r="L106" i="49"/>
  <c r="G112" i="67" s="1"/>
  <c r="N106" i="49"/>
  <c r="P106"/>
  <c r="K112" i="67" s="1"/>
  <c r="Q106" i="49"/>
  <c r="T106"/>
  <c r="O112" i="67" s="1"/>
  <c r="V106" i="49"/>
  <c r="Q112" i="67" s="1"/>
  <c r="X106" i="49"/>
  <c r="S112" i="67" s="1"/>
  <c r="Y106" i="49"/>
  <c r="AB106"/>
  <c r="W112" i="67" s="1"/>
  <c r="AD106" i="49"/>
  <c r="AF106"/>
  <c r="AA112" i="67" s="1"/>
  <c r="AG106" i="49"/>
  <c r="AJ106"/>
  <c r="AE112" i="67" s="1"/>
  <c r="AL106" i="49"/>
  <c r="AG112" i="67" s="1"/>
  <c r="AN106" i="49"/>
  <c r="AI112" i="67" s="1"/>
  <c r="AO106" i="49"/>
  <c r="L107"/>
  <c r="G113" i="67" s="1"/>
  <c r="N107" i="49"/>
  <c r="P107"/>
  <c r="K113" i="67" s="1"/>
  <c r="Q107" i="49"/>
  <c r="T107"/>
  <c r="O113" i="67" s="1"/>
  <c r="V107" i="49"/>
  <c r="Q113" i="67" s="1"/>
  <c r="X107" i="49"/>
  <c r="S113" i="67" s="1"/>
  <c r="Y107" i="49"/>
  <c r="AB107"/>
  <c r="W113" i="67" s="1"/>
  <c r="AD107" i="49"/>
  <c r="AF107"/>
  <c r="AA113" i="67" s="1"/>
  <c r="AG107" i="49"/>
  <c r="AJ107"/>
  <c r="AE113" i="67" s="1"/>
  <c r="AL107" i="49"/>
  <c r="AG113" i="67" s="1"/>
  <c r="AN107" i="49"/>
  <c r="AI113" i="67" s="1"/>
  <c r="AO107" i="49"/>
  <c r="AQ107"/>
  <c r="G112" i="48"/>
  <c r="G112" i="66" s="1"/>
  <c r="I112" i="48"/>
  <c r="K112"/>
  <c r="K112" i="66" s="1"/>
  <c r="L112" i="48"/>
  <c r="O112"/>
  <c r="O112" i="66" s="1"/>
  <c r="Q112" i="48"/>
  <c r="Q112" i="66" s="1"/>
  <c r="S112" i="48"/>
  <c r="S112" i="66" s="1"/>
  <c r="T112" i="48"/>
  <c r="W112"/>
  <c r="W112" i="66" s="1"/>
  <c r="Y112" i="48"/>
  <c r="AA112"/>
  <c r="AA112" i="66" s="1"/>
  <c r="AB112" i="48"/>
  <c r="AE112"/>
  <c r="AE112" i="66" s="1"/>
  <c r="AG112" i="48"/>
  <c r="AG112" i="66" s="1"/>
  <c r="AI112" i="48"/>
  <c r="AI112" i="66" s="1"/>
  <c r="AJ112" i="48"/>
  <c r="G113"/>
  <c r="G113" i="66" s="1"/>
  <c r="I113" i="48"/>
  <c r="K113"/>
  <c r="K113" i="66" s="1"/>
  <c r="L113" i="48"/>
  <c r="AL113" s="1"/>
  <c r="O113"/>
  <c r="O113" i="66" s="1"/>
  <c r="Q113" i="48"/>
  <c r="Q113" i="66" s="1"/>
  <c r="S113" i="48"/>
  <c r="S113" i="66" s="1"/>
  <c r="T113" i="48"/>
  <c r="W113"/>
  <c r="W113" i="66" s="1"/>
  <c r="Y113" i="48"/>
  <c r="AA113"/>
  <c r="AA113" i="66" s="1"/>
  <c r="AB113" i="48"/>
  <c r="AE113"/>
  <c r="AE113" i="66" s="1"/>
  <c r="AG113" i="48"/>
  <c r="AG113" i="66" s="1"/>
  <c r="AI113" i="48"/>
  <c r="AI113" i="66" s="1"/>
  <c r="AJ113" i="48"/>
  <c r="AK113"/>
  <c r="G112" i="50"/>
  <c r="G112" i="68" s="1"/>
  <c r="I112" i="50"/>
  <c r="K112"/>
  <c r="K112" i="68" s="1"/>
  <c r="L112" i="50"/>
  <c r="O112"/>
  <c r="O112" i="68" s="1"/>
  <c r="Q112" i="50"/>
  <c r="Q112" i="68" s="1"/>
  <c r="S112" i="50"/>
  <c r="S112" i="68" s="1"/>
  <c r="T112" i="50"/>
  <c r="W112"/>
  <c r="W112" i="68" s="1"/>
  <c r="Y112" i="50"/>
  <c r="AA112"/>
  <c r="AA112" i="68" s="1"/>
  <c r="AB112" i="50"/>
  <c r="AE112"/>
  <c r="AE112" i="68" s="1"/>
  <c r="AG112" i="50"/>
  <c r="AG112" i="68" s="1"/>
  <c r="AI112" i="50"/>
  <c r="AI112" i="68" s="1"/>
  <c r="AJ112" i="50"/>
  <c r="G113"/>
  <c r="G113" i="68" s="1"/>
  <c r="I113" i="50"/>
  <c r="K113"/>
  <c r="K113" i="68" s="1"/>
  <c r="L113" i="50"/>
  <c r="O113"/>
  <c r="O113" i="68" s="1"/>
  <c r="Q113" i="50"/>
  <c r="Q113" i="68" s="1"/>
  <c r="S113" i="50"/>
  <c r="S113" i="68" s="1"/>
  <c r="T113" i="50"/>
  <c r="W113"/>
  <c r="W113" i="68" s="1"/>
  <c r="Y113" i="50"/>
  <c r="AA113"/>
  <c r="AA113" i="68" s="1"/>
  <c r="AB113" i="50"/>
  <c r="AE113"/>
  <c r="AE113" i="68" s="1"/>
  <c r="AG113" i="50"/>
  <c r="AG113" i="68" s="1"/>
  <c r="AI113" i="50"/>
  <c r="AI113" i="68" s="1"/>
  <c r="AJ113" i="50"/>
  <c r="F153" i="73"/>
  <c r="I153"/>
  <c r="K153"/>
  <c r="K154" s="1"/>
  <c r="O153"/>
  <c r="O154" s="1"/>
  <c r="Q153"/>
  <c r="S153"/>
  <c r="S154" s="1"/>
  <c r="W153"/>
  <c r="Y153"/>
  <c r="Y154" s="1"/>
  <c r="AA153"/>
  <c r="AA154" s="1"/>
  <c r="AE153"/>
  <c r="AG153"/>
  <c r="AG154" s="1"/>
  <c r="F155"/>
  <c r="I155"/>
  <c r="O155"/>
  <c r="O156" s="1"/>
  <c r="Q155"/>
  <c r="S155"/>
  <c r="S156" s="1"/>
  <c r="W155"/>
  <c r="Y155"/>
  <c r="Y156" s="1"/>
  <c r="AE155"/>
  <c r="AG155"/>
  <c r="AG156" s="1"/>
  <c r="AI155"/>
  <c r="AI156" s="1"/>
  <c r="V5" i="68"/>
  <c r="V6"/>
  <c r="H5"/>
  <c r="H6"/>
  <c r="H4"/>
  <c r="H5" i="66"/>
  <c r="H6"/>
  <c r="V5"/>
  <c r="V6"/>
  <c r="V4"/>
  <c r="H4"/>
  <c r="V5" i="67"/>
  <c r="V6"/>
  <c r="V4"/>
  <c r="H5"/>
  <c r="H6"/>
  <c r="H4"/>
  <c r="V5" i="65"/>
  <c r="V6"/>
  <c r="V4"/>
  <c r="H5"/>
  <c r="H6"/>
  <c r="H4"/>
  <c r="V5" i="64"/>
  <c r="V6"/>
  <c r="V4"/>
  <c r="H5"/>
  <c r="H6"/>
  <c r="H4"/>
  <c r="V5" i="62"/>
  <c r="V6"/>
  <c r="V4"/>
  <c r="H5"/>
  <c r="H6"/>
  <c r="H4"/>
  <c r="V5" i="60"/>
  <c r="V6"/>
  <c r="V4"/>
  <c r="H5"/>
  <c r="H6"/>
  <c r="H4"/>
  <c r="V5" i="61"/>
  <c r="V6"/>
  <c r="V4"/>
  <c r="H5"/>
  <c r="H6"/>
  <c r="H4"/>
  <c r="V5" i="58"/>
  <c r="V6"/>
  <c r="V4"/>
  <c r="H5"/>
  <c r="H6"/>
  <c r="H4"/>
  <c r="V5" i="59"/>
  <c r="V6"/>
  <c r="V4"/>
  <c r="H5"/>
  <c r="H6"/>
  <c r="H4"/>
  <c r="V5" i="56"/>
  <c r="V6"/>
  <c r="V4"/>
  <c r="H5"/>
  <c r="H6"/>
  <c r="H4"/>
  <c r="V5" i="63"/>
  <c r="V6"/>
  <c r="V4"/>
  <c r="H5"/>
  <c r="H6"/>
  <c r="H4"/>
  <c r="V12" i="73"/>
  <c r="V14"/>
  <c r="V15"/>
  <c r="V17"/>
  <c r="V18"/>
  <c r="V20"/>
  <c r="V21"/>
  <c r="V22"/>
  <c r="V24"/>
  <c r="V25"/>
  <c r="V27"/>
  <c r="V29"/>
  <c r="V30"/>
  <c r="V32"/>
  <c r="V33"/>
  <c r="V35"/>
  <c r="V36"/>
  <c r="V38"/>
  <c r="V40"/>
  <c r="V42"/>
  <c r="V44"/>
  <c r="V46"/>
  <c r="V47"/>
  <c r="V48"/>
  <c r="V50"/>
  <c r="V51"/>
  <c r="V53"/>
  <c r="V54"/>
  <c r="V55"/>
  <c r="V57"/>
  <c r="V58"/>
  <c r="V61"/>
  <c r="V62"/>
  <c r="V64"/>
  <c r="V67"/>
  <c r="V70"/>
  <c r="V72"/>
  <c r="V73"/>
  <c r="V75"/>
  <c r="V76"/>
  <c r="V79"/>
  <c r="V80"/>
  <c r="V82"/>
  <c r="V83"/>
  <c r="V85"/>
  <c r="V86"/>
  <c r="V89"/>
  <c r="W91"/>
  <c r="V94"/>
  <c r="V95"/>
  <c r="V98"/>
  <c r="V99"/>
  <c r="V100"/>
  <c r="V103"/>
  <c r="V105"/>
  <c r="W107"/>
  <c r="V111"/>
  <c r="V113"/>
  <c r="V116"/>
  <c r="V118"/>
  <c r="V121"/>
  <c r="V122"/>
  <c r="V123"/>
  <c r="V126"/>
  <c r="W127"/>
  <c r="V129"/>
  <c r="W132"/>
  <c r="V136"/>
  <c r="V138"/>
  <c r="V145"/>
  <c r="V147"/>
  <c r="V150"/>
  <c r="N12"/>
  <c r="N14"/>
  <c r="N17"/>
  <c r="N20"/>
  <c r="N21"/>
  <c r="N22"/>
  <c r="N24"/>
  <c r="N25"/>
  <c r="N27"/>
  <c r="N29"/>
  <c r="N30"/>
  <c r="N32"/>
  <c r="N35"/>
  <c r="N36"/>
  <c r="N38"/>
  <c r="N39" s="1"/>
  <c r="N40"/>
  <c r="N42"/>
  <c r="N43" s="1"/>
  <c r="N44"/>
  <c r="N45"/>
  <c r="N46"/>
  <c r="N47"/>
  <c r="N48"/>
  <c r="N50"/>
  <c r="N51"/>
  <c r="N54"/>
  <c r="O55"/>
  <c r="N57"/>
  <c r="N60"/>
  <c r="N62"/>
  <c r="N65"/>
  <c r="N68"/>
  <c r="N71"/>
  <c r="N73"/>
  <c r="N76"/>
  <c r="N79"/>
  <c r="N82"/>
  <c r="N85"/>
  <c r="N91"/>
  <c r="N94"/>
  <c r="O95"/>
  <c r="O100"/>
  <c r="N112"/>
  <c r="O116"/>
  <c r="N117"/>
  <c r="O118"/>
  <c r="N120"/>
  <c r="O121"/>
  <c r="N122"/>
  <c r="O123"/>
  <c r="N125"/>
  <c r="O127"/>
  <c r="O129"/>
  <c r="N130"/>
  <c r="O132"/>
  <c r="O133" s="1"/>
  <c r="O136"/>
  <c r="O138"/>
  <c r="O140"/>
  <c r="O143"/>
  <c r="O144" s="1"/>
  <c r="O145"/>
  <c r="O147"/>
  <c r="O149"/>
  <c r="O150"/>
  <c r="AI6"/>
  <c r="AI5"/>
  <c r="AI4"/>
  <c r="X14"/>
  <c r="X15"/>
  <c r="X17"/>
  <c r="X18"/>
  <c r="X20"/>
  <c r="X21"/>
  <c r="X22"/>
  <c r="X24"/>
  <c r="X25"/>
  <c r="X27"/>
  <c r="X29"/>
  <c r="X30"/>
  <c r="X32"/>
  <c r="X33"/>
  <c r="X35"/>
  <c r="X36"/>
  <c r="X38"/>
  <c r="X39" s="1"/>
  <c r="X42"/>
  <c r="X43" s="1"/>
  <c r="X44"/>
  <c r="X45"/>
  <c r="X46"/>
  <c r="X47"/>
  <c r="X48"/>
  <c r="X50"/>
  <c r="X51"/>
  <c r="X53"/>
  <c r="X54"/>
  <c r="X57"/>
  <c r="X62"/>
  <c r="X65"/>
  <c r="X68"/>
  <c r="X71"/>
  <c r="X72"/>
  <c r="X73"/>
  <c r="X75"/>
  <c r="X76"/>
  <c r="X79"/>
  <c r="X80"/>
  <c r="X82"/>
  <c r="X85"/>
  <c r="X88"/>
  <c r="X92"/>
  <c r="X94"/>
  <c r="X96"/>
  <c r="X98"/>
  <c r="X99"/>
  <c r="X100"/>
  <c r="X102"/>
  <c r="X105"/>
  <c r="X107"/>
  <c r="X109"/>
  <c r="X112"/>
  <c r="X114"/>
  <c r="X117"/>
  <c r="X120"/>
  <c r="X122"/>
  <c r="X125"/>
  <c r="X129"/>
  <c r="X130"/>
  <c r="X138"/>
  <c r="X140"/>
  <c r="X143"/>
  <c r="X144" s="1"/>
  <c r="X145"/>
  <c r="X146"/>
  <c r="X147"/>
  <c r="X149"/>
  <c r="Y150"/>
  <c r="X151"/>
  <c r="Z12"/>
  <c r="Z14"/>
  <c r="Z15"/>
  <c r="Z17"/>
  <c r="Z18"/>
  <c r="Z20"/>
  <c r="Z21"/>
  <c r="Z22"/>
  <c r="Z24"/>
  <c r="Z27"/>
  <c r="Z29"/>
  <c r="Z30"/>
  <c r="Z33"/>
  <c r="Z35"/>
  <c r="Z36"/>
  <c r="Z38"/>
  <c r="Z39" s="1"/>
  <c r="Z40"/>
  <c r="Z41" s="1"/>
  <c r="Z42"/>
  <c r="Z43" s="1"/>
  <c r="Z44"/>
  <c r="Z45"/>
  <c r="Z46"/>
  <c r="Z47"/>
  <c r="Z48"/>
  <c r="Z50"/>
  <c r="Z53"/>
  <c r="Z55"/>
  <c r="Z58"/>
  <c r="Z61"/>
  <c r="Z64"/>
  <c r="Z65"/>
  <c r="Z67"/>
  <c r="Z68"/>
  <c r="Z70"/>
  <c r="Z71"/>
  <c r="Z72"/>
  <c r="Z75"/>
  <c r="Z77"/>
  <c r="Z80"/>
  <c r="Z83"/>
  <c r="Z86"/>
  <c r="Z89"/>
  <c r="Z91"/>
  <c r="Z92"/>
  <c r="Z96"/>
  <c r="Z98"/>
  <c r="Z100"/>
  <c r="Z102"/>
  <c r="Z103"/>
  <c r="Z104"/>
  <c r="Z105"/>
  <c r="Z107"/>
  <c r="Z108"/>
  <c r="Z111"/>
  <c r="Z113"/>
  <c r="Z116"/>
  <c r="Z121"/>
  <c r="Z123"/>
  <c r="Z126"/>
  <c r="Z129"/>
  <c r="AA132"/>
  <c r="AA133" s="1"/>
  <c r="Z136"/>
  <c r="Z138"/>
  <c r="Z141"/>
  <c r="Z143"/>
  <c r="Z144" s="1"/>
  <c r="Z145"/>
  <c r="Z146"/>
  <c r="Z147"/>
  <c r="Z150"/>
  <c r="AF12"/>
  <c r="AF14"/>
  <c r="AF17"/>
  <c r="AF18"/>
  <c r="AF20"/>
  <c r="AF21"/>
  <c r="AF22"/>
  <c r="AF24"/>
  <c r="AF25"/>
  <c r="AF27"/>
  <c r="AF29"/>
  <c r="AF30"/>
  <c r="AF32"/>
  <c r="AF33"/>
  <c r="AF35"/>
  <c r="AF36"/>
  <c r="AF38"/>
  <c r="AF39" s="1"/>
  <c r="AF40"/>
  <c r="AF41" s="1"/>
  <c r="AF42"/>
  <c r="AF43" s="1"/>
  <c r="AF45"/>
  <c r="AF46"/>
  <c r="AF47"/>
  <c r="AF48"/>
  <c r="AF50"/>
  <c r="AF51"/>
  <c r="AF53"/>
  <c r="AF54"/>
  <c r="AF57"/>
  <c r="AF60"/>
  <c r="AF61"/>
  <c r="AF62"/>
  <c r="AF64"/>
  <c r="AF65"/>
  <c r="AF67"/>
  <c r="AF68"/>
  <c r="AF70"/>
  <c r="AF71"/>
  <c r="AF73"/>
  <c r="AF75"/>
  <c r="AF76"/>
  <c r="AF79"/>
  <c r="AF82"/>
  <c r="AF85"/>
  <c r="AF88"/>
  <c r="AF89"/>
  <c r="AF91"/>
  <c r="AF92"/>
  <c r="AF94"/>
  <c r="AF96"/>
  <c r="AF98"/>
  <c r="AF99"/>
  <c r="AF100"/>
  <c r="AF102"/>
  <c r="AF104"/>
  <c r="AF107"/>
  <c r="AF109"/>
  <c r="AF112"/>
  <c r="AF114"/>
  <c r="AF117"/>
  <c r="AF120"/>
  <c r="AF122"/>
  <c r="AF125"/>
  <c r="AF126"/>
  <c r="AF127"/>
  <c r="AF129"/>
  <c r="AF130"/>
  <c r="AF132"/>
  <c r="AF133" s="1"/>
  <c r="AF134"/>
  <c r="AF135" s="1"/>
  <c r="AF136"/>
  <c r="AF138"/>
  <c r="AF140"/>
  <c r="AF141"/>
  <c r="AF143"/>
  <c r="AF144" s="1"/>
  <c r="AF146"/>
  <c r="AF149"/>
  <c r="AF150"/>
  <c r="AF151"/>
  <c r="AD12"/>
  <c r="AD14"/>
  <c r="AD15"/>
  <c r="AD17"/>
  <c r="AD18"/>
  <c r="AD20"/>
  <c r="AD21"/>
  <c r="AD22"/>
  <c r="AD24"/>
  <c r="AD25"/>
  <c r="AD27"/>
  <c r="AD29"/>
  <c r="AD30"/>
  <c r="AD32"/>
  <c r="AD33"/>
  <c r="AD35"/>
  <c r="AD36"/>
  <c r="AD38"/>
  <c r="AD40"/>
  <c r="AD42"/>
  <c r="AD44"/>
  <c r="AD45"/>
  <c r="AD46"/>
  <c r="AD47"/>
  <c r="AD48"/>
  <c r="AD50"/>
  <c r="AD51"/>
  <c r="AD53"/>
  <c r="AD54"/>
  <c r="AD55"/>
  <c r="AD57"/>
  <c r="AD58"/>
  <c r="AD61"/>
  <c r="AD62"/>
  <c r="AD64"/>
  <c r="AD67"/>
  <c r="AD70"/>
  <c r="AD72"/>
  <c r="AD73"/>
  <c r="AD75"/>
  <c r="AD76"/>
  <c r="AD77"/>
  <c r="AD79"/>
  <c r="AD80"/>
  <c r="AD82"/>
  <c r="AD83"/>
  <c r="AD85"/>
  <c r="AD86"/>
  <c r="AD88"/>
  <c r="AD89"/>
  <c r="AD91"/>
  <c r="AD92"/>
  <c r="AD94"/>
  <c r="AD95"/>
  <c r="AD98"/>
  <c r="AD99"/>
  <c r="AD103"/>
  <c r="AD104"/>
  <c r="AD105"/>
  <c r="AD107"/>
  <c r="AD108"/>
  <c r="AD111"/>
  <c r="AD113"/>
  <c r="AD116"/>
  <c r="AD118"/>
  <c r="AD120"/>
  <c r="AD121"/>
  <c r="AD122"/>
  <c r="AD123"/>
  <c r="AD125"/>
  <c r="AD126"/>
  <c r="AD127"/>
  <c r="AD129"/>
  <c r="AE130"/>
  <c r="AE132"/>
  <c r="AD134"/>
  <c r="AD136"/>
  <c r="AD137"/>
  <c r="AD138"/>
  <c r="AD140"/>
  <c r="AD141"/>
  <c r="AD145"/>
  <c r="AD147"/>
  <c r="AE149"/>
  <c r="AD150"/>
  <c r="AD151"/>
  <c r="AH12"/>
  <c r="AH14"/>
  <c r="AH15"/>
  <c r="AH17"/>
  <c r="AH20"/>
  <c r="AH21"/>
  <c r="AH22"/>
  <c r="AH24"/>
  <c r="AH25"/>
  <c r="AH27"/>
  <c r="AH29"/>
  <c r="AH30"/>
  <c r="AH32"/>
  <c r="AH33"/>
  <c r="AH35"/>
  <c r="AH36"/>
  <c r="AH38"/>
  <c r="AH39" s="1"/>
  <c r="AH40"/>
  <c r="AH41" s="1"/>
  <c r="AH42"/>
  <c r="AH43" s="1"/>
  <c r="AH44"/>
  <c r="AH45"/>
  <c r="AH46"/>
  <c r="AH47"/>
  <c r="AH48"/>
  <c r="AH50"/>
  <c r="AH51"/>
  <c r="AH54"/>
  <c r="AH55"/>
  <c r="AH57"/>
  <c r="AH58"/>
  <c r="AH60"/>
  <c r="AH61"/>
  <c r="AH62"/>
  <c r="AH65"/>
  <c r="AH68"/>
  <c r="AH71"/>
  <c r="AH72"/>
  <c r="AH73"/>
  <c r="AH75"/>
  <c r="AH76"/>
  <c r="AH77"/>
  <c r="AH79"/>
  <c r="AH80"/>
  <c r="AH82"/>
  <c r="AH83"/>
  <c r="AH85"/>
  <c r="AH86"/>
  <c r="AH88"/>
  <c r="AH91"/>
  <c r="AH92"/>
  <c r="AH94"/>
  <c r="AH95"/>
  <c r="AH96"/>
  <c r="AH99"/>
  <c r="AH100"/>
  <c r="AH102"/>
  <c r="AH103"/>
  <c r="AH104"/>
  <c r="AH107"/>
  <c r="AH109"/>
  <c r="AH111"/>
  <c r="AH112"/>
  <c r="AH113"/>
  <c r="AH114"/>
  <c r="AH117"/>
  <c r="AH120"/>
  <c r="AH121"/>
  <c r="AH122"/>
  <c r="AH123"/>
  <c r="AH125"/>
  <c r="AH127"/>
  <c r="AI130"/>
  <c r="AI134"/>
  <c r="AI135" s="1"/>
  <c r="AH137"/>
  <c r="AH140"/>
  <c r="AH146"/>
  <c r="AH151"/>
  <c r="AH11"/>
  <c r="AF11"/>
  <c r="AD11"/>
  <c r="Z11"/>
  <c r="X11"/>
  <c r="V11"/>
  <c r="R11"/>
  <c r="P11"/>
  <c r="N11"/>
  <c r="J12"/>
  <c r="J14"/>
  <c r="J15"/>
  <c r="J17"/>
  <c r="J18"/>
  <c r="J20"/>
  <c r="J21"/>
  <c r="J22"/>
  <c r="J24"/>
  <c r="J25"/>
  <c r="J27"/>
  <c r="J29"/>
  <c r="J30"/>
  <c r="J32"/>
  <c r="J33"/>
  <c r="J35"/>
  <c r="J36"/>
  <c r="J38"/>
  <c r="J39" s="1"/>
  <c r="J40"/>
  <c r="J41" s="1"/>
  <c r="J42"/>
  <c r="J43" s="1"/>
  <c r="J44"/>
  <c r="J45"/>
  <c r="J46"/>
  <c r="J47"/>
  <c r="J48"/>
  <c r="J50"/>
  <c r="J51"/>
  <c r="J54"/>
  <c r="J55"/>
  <c r="J57"/>
  <c r="J58"/>
  <c r="J60"/>
  <c r="J61"/>
  <c r="J62"/>
  <c r="J64"/>
  <c r="J65"/>
  <c r="J67"/>
  <c r="J68"/>
  <c r="J70"/>
  <c r="J71"/>
  <c r="J72"/>
  <c r="J73"/>
  <c r="J75"/>
  <c r="J76"/>
  <c r="J77"/>
  <c r="J79"/>
  <c r="J80"/>
  <c r="J82"/>
  <c r="J83"/>
  <c r="J85"/>
  <c r="J86"/>
  <c r="J88"/>
  <c r="J89"/>
  <c r="J91"/>
  <c r="J92"/>
  <c r="J94"/>
  <c r="J95"/>
  <c r="J96"/>
  <c r="J98"/>
  <c r="J99"/>
  <c r="J100"/>
  <c r="J102"/>
  <c r="J103"/>
  <c r="J104"/>
  <c r="J105"/>
  <c r="J107"/>
  <c r="J108"/>
  <c r="J109"/>
  <c r="J111"/>
  <c r="J112"/>
  <c r="J113"/>
  <c r="J114"/>
  <c r="J116"/>
  <c r="J117"/>
  <c r="J118"/>
  <c r="J120"/>
  <c r="J122"/>
  <c r="J123"/>
  <c r="J125"/>
  <c r="J126"/>
  <c r="J127"/>
  <c r="J129"/>
  <c r="J130"/>
  <c r="J132"/>
  <c r="J133" s="1"/>
  <c r="J134"/>
  <c r="J135" s="1"/>
  <c r="J136"/>
  <c r="J137"/>
  <c r="J138"/>
  <c r="J140"/>
  <c r="J141"/>
  <c r="J143"/>
  <c r="J144" s="1"/>
  <c r="J145"/>
  <c r="J146"/>
  <c r="J147"/>
  <c r="J149"/>
  <c r="J150"/>
  <c r="J151"/>
  <c r="J11"/>
  <c r="F12"/>
  <c r="F14"/>
  <c r="F15"/>
  <c r="F17"/>
  <c r="F18"/>
  <c r="F20"/>
  <c r="F21"/>
  <c r="F22"/>
  <c r="F24"/>
  <c r="F25"/>
  <c r="F27"/>
  <c r="F30"/>
  <c r="F32"/>
  <c r="F33"/>
  <c r="F35"/>
  <c r="F36"/>
  <c r="F38"/>
  <c r="F40"/>
  <c r="F42"/>
  <c r="F44"/>
  <c r="F45"/>
  <c r="F46"/>
  <c r="F47"/>
  <c r="F48"/>
  <c r="F50"/>
  <c r="F51"/>
  <c r="F53"/>
  <c r="F54"/>
  <c r="F55"/>
  <c r="F57"/>
  <c r="F58"/>
  <c r="F60"/>
  <c r="F61"/>
  <c r="F64"/>
  <c r="F65"/>
  <c r="F67"/>
  <c r="F68"/>
  <c r="F70"/>
  <c r="F71"/>
  <c r="F72"/>
  <c r="F73"/>
  <c r="F75"/>
  <c r="F76"/>
  <c r="F77"/>
  <c r="F79"/>
  <c r="F80"/>
  <c r="F82"/>
  <c r="F83"/>
  <c r="F85"/>
  <c r="F86"/>
  <c r="F88"/>
  <c r="F89"/>
  <c r="F91"/>
  <c r="F92"/>
  <c r="F94"/>
  <c r="F95"/>
  <c r="F96"/>
  <c r="F98"/>
  <c r="F99"/>
  <c r="F100"/>
  <c r="F102"/>
  <c r="F103"/>
  <c r="F104"/>
  <c r="F105"/>
  <c r="F107"/>
  <c r="F108"/>
  <c r="F109"/>
  <c r="F111"/>
  <c r="F112"/>
  <c r="F113"/>
  <c r="F114"/>
  <c r="F116"/>
  <c r="F117"/>
  <c r="F118"/>
  <c r="F120"/>
  <c r="F121"/>
  <c r="F122"/>
  <c r="F123"/>
  <c r="F125"/>
  <c r="F126"/>
  <c r="F127"/>
  <c r="F129"/>
  <c r="F130"/>
  <c r="G132"/>
  <c r="G133" s="1"/>
  <c r="F134"/>
  <c r="F136"/>
  <c r="F137"/>
  <c r="F138"/>
  <c r="F140"/>
  <c r="F141"/>
  <c r="F143"/>
  <c r="F145"/>
  <c r="F146"/>
  <c r="F147"/>
  <c r="F149"/>
  <c r="F150"/>
  <c r="F151"/>
  <c r="F11"/>
  <c r="AE151"/>
  <c r="S151"/>
  <c r="Q151"/>
  <c r="O151"/>
  <c r="I151"/>
  <c r="S150"/>
  <c r="Q150"/>
  <c r="Q149"/>
  <c r="I149"/>
  <c r="Y147"/>
  <c r="S147"/>
  <c r="Q147"/>
  <c r="S146"/>
  <c r="Q146"/>
  <c r="I146"/>
  <c r="Y145"/>
  <c r="Q145"/>
  <c r="S143"/>
  <c r="S144" s="1"/>
  <c r="Q143"/>
  <c r="I143"/>
  <c r="S141"/>
  <c r="Q141"/>
  <c r="Q140"/>
  <c r="I140"/>
  <c r="AG138"/>
  <c r="Y138"/>
  <c r="S138"/>
  <c r="Q138"/>
  <c r="S137"/>
  <c r="Q137"/>
  <c r="I137"/>
  <c r="Y136"/>
  <c r="S136"/>
  <c r="Q136"/>
  <c r="I136"/>
  <c r="S134"/>
  <c r="S135" s="1"/>
  <c r="Q134"/>
  <c r="I134"/>
  <c r="Y132"/>
  <c r="Y133" s="1"/>
  <c r="S132"/>
  <c r="S133" s="1"/>
  <c r="Q132"/>
  <c r="S130"/>
  <c r="Q130"/>
  <c r="I130"/>
  <c r="S129"/>
  <c r="Q129"/>
  <c r="S127"/>
  <c r="Q127"/>
  <c r="I127"/>
  <c r="S126"/>
  <c r="Q126"/>
  <c r="O126"/>
  <c r="AE125"/>
  <c r="S125"/>
  <c r="Q125"/>
  <c r="I125"/>
  <c r="S123"/>
  <c r="Q123"/>
  <c r="I123"/>
  <c r="S122"/>
  <c r="Q122"/>
  <c r="I122"/>
  <c r="AI121"/>
  <c r="S121"/>
  <c r="Q121"/>
  <c r="S120"/>
  <c r="Q120"/>
  <c r="I120"/>
  <c r="S118"/>
  <c r="Q118"/>
  <c r="S117"/>
  <c r="Q117"/>
  <c r="I117"/>
  <c r="S116"/>
  <c r="Q116"/>
  <c r="S114"/>
  <c r="Q114"/>
  <c r="I114"/>
  <c r="S113"/>
  <c r="Q113"/>
  <c r="I113"/>
  <c r="S112"/>
  <c r="Q112"/>
  <c r="O112"/>
  <c r="I112"/>
  <c r="S111"/>
  <c r="Q111"/>
  <c r="Y109"/>
  <c r="S109"/>
  <c r="Q109"/>
  <c r="I109"/>
  <c r="S108"/>
  <c r="Q108"/>
  <c r="Y107"/>
  <c r="S107"/>
  <c r="Q107"/>
  <c r="I107"/>
  <c r="Y105"/>
  <c r="S105"/>
  <c r="Q105"/>
  <c r="AA104"/>
  <c r="W104"/>
  <c r="S104"/>
  <c r="Q104"/>
  <c r="I104"/>
  <c r="S103"/>
  <c r="Q103"/>
  <c r="I103"/>
  <c r="AA102"/>
  <c r="S102"/>
  <c r="Q102"/>
  <c r="I102"/>
  <c r="S100"/>
  <c r="Q100"/>
  <c r="W99"/>
  <c r="S99"/>
  <c r="Q99"/>
  <c r="I99"/>
  <c r="Y98"/>
  <c r="S98"/>
  <c r="Q98"/>
  <c r="AA96"/>
  <c r="S96"/>
  <c r="Q96"/>
  <c r="I96"/>
  <c r="W95"/>
  <c r="S95"/>
  <c r="Q95"/>
  <c r="S94"/>
  <c r="Q94"/>
  <c r="I94"/>
  <c r="AA92"/>
  <c r="S92"/>
  <c r="Q92"/>
  <c r="I92"/>
  <c r="S91"/>
  <c r="Q91"/>
  <c r="I91"/>
  <c r="S89"/>
  <c r="Q89"/>
  <c r="Y88"/>
  <c r="S88"/>
  <c r="Q88"/>
  <c r="I88"/>
  <c r="AI86"/>
  <c r="S86"/>
  <c r="Q86"/>
  <c r="S85"/>
  <c r="Q85"/>
  <c r="I85"/>
  <c r="S83"/>
  <c r="Q83"/>
  <c r="S82"/>
  <c r="Q82"/>
  <c r="I82"/>
  <c r="AI80"/>
  <c r="S80"/>
  <c r="Q80"/>
  <c r="O80"/>
  <c r="I80"/>
  <c r="AE79"/>
  <c r="W79"/>
  <c r="S79"/>
  <c r="Q79"/>
  <c r="I79"/>
  <c r="S77"/>
  <c r="Q77"/>
  <c r="O77"/>
  <c r="W76"/>
  <c r="S76"/>
  <c r="Q76"/>
  <c r="I76"/>
  <c r="S75"/>
  <c r="Q75"/>
  <c r="O75"/>
  <c r="W73"/>
  <c r="S73"/>
  <c r="Q73"/>
  <c r="I73"/>
  <c r="Y72"/>
  <c r="S72"/>
  <c r="Q72"/>
  <c r="S71"/>
  <c r="Q71"/>
  <c r="I71"/>
  <c r="AG70"/>
  <c r="S70"/>
  <c r="Q70"/>
  <c r="I70"/>
  <c r="S68"/>
  <c r="Q68"/>
  <c r="I68"/>
  <c r="Y67"/>
  <c r="S67"/>
  <c r="Q67"/>
  <c r="S65"/>
  <c r="Q65"/>
  <c r="I65"/>
  <c r="S64"/>
  <c r="Q64"/>
  <c r="AE62"/>
  <c r="S62"/>
  <c r="Q62"/>
  <c r="K62"/>
  <c r="I62"/>
  <c r="S61"/>
  <c r="Q61"/>
  <c r="AG60"/>
  <c r="S60"/>
  <c r="Q60"/>
  <c r="I60"/>
  <c r="S58"/>
  <c r="Q58"/>
  <c r="K58"/>
  <c r="I58"/>
  <c r="W57"/>
  <c r="S57"/>
  <c r="Q57"/>
  <c r="I57"/>
  <c r="S55"/>
  <c r="Q55"/>
  <c r="S54"/>
  <c r="Q54"/>
  <c r="I54"/>
  <c r="Y53"/>
  <c r="S53"/>
  <c r="Q53"/>
  <c r="O53"/>
  <c r="AE51"/>
  <c r="S51"/>
  <c r="Q51"/>
  <c r="I51"/>
  <c r="AG50"/>
  <c r="S50"/>
  <c r="Q50"/>
  <c r="O50"/>
  <c r="AE48"/>
  <c r="W48"/>
  <c r="S48"/>
  <c r="Q48"/>
  <c r="I48"/>
  <c r="AG47"/>
  <c r="Y47"/>
  <c r="S47"/>
  <c r="Q47"/>
  <c r="I47"/>
  <c r="W46"/>
  <c r="S46"/>
  <c r="Q46"/>
  <c r="I46"/>
  <c r="AI45"/>
  <c r="S45"/>
  <c r="Q45"/>
  <c r="AA44"/>
  <c r="W44"/>
  <c r="S44"/>
  <c r="Q44"/>
  <c r="I44"/>
  <c r="Y42"/>
  <c r="Y43" s="1"/>
  <c r="S42"/>
  <c r="S43" s="1"/>
  <c r="Q42"/>
  <c r="AE40"/>
  <c r="AA40"/>
  <c r="AA41" s="1"/>
  <c r="S40"/>
  <c r="S41" s="1"/>
  <c r="Q40"/>
  <c r="I40"/>
  <c r="AG38"/>
  <c r="AG39" s="1"/>
  <c r="Y38"/>
  <c r="Y39" s="1"/>
  <c r="S38"/>
  <c r="S39" s="1"/>
  <c r="Q38"/>
  <c r="AE36"/>
  <c r="W36"/>
  <c r="S36"/>
  <c r="Q36"/>
  <c r="I36"/>
  <c r="AG35"/>
  <c r="Y35"/>
  <c r="S35"/>
  <c r="Q35"/>
  <c r="O35"/>
  <c r="I35"/>
  <c r="AE33"/>
  <c r="S33"/>
  <c r="Q33"/>
  <c r="I33"/>
  <c r="S32"/>
  <c r="Q32"/>
  <c r="O32"/>
  <c r="AE30"/>
  <c r="S30"/>
  <c r="Q30"/>
  <c r="K30"/>
  <c r="I30"/>
  <c r="S29"/>
  <c r="Q29"/>
  <c r="AA27"/>
  <c r="W27"/>
  <c r="S27"/>
  <c r="Q27"/>
  <c r="W25"/>
  <c r="S25"/>
  <c r="Q25"/>
  <c r="I25"/>
  <c r="AE24"/>
  <c r="S24"/>
  <c r="Q24"/>
  <c r="K24"/>
  <c r="AI22"/>
  <c r="Y22"/>
  <c r="S22"/>
  <c r="Q22"/>
  <c r="I22"/>
  <c r="AE21"/>
  <c r="W21"/>
  <c r="S21"/>
  <c r="Q21"/>
  <c r="AI20"/>
  <c r="Y20"/>
  <c r="S20"/>
  <c r="Q20"/>
  <c r="O20"/>
  <c r="I20"/>
  <c r="AA18"/>
  <c r="S18"/>
  <c r="Q18"/>
  <c r="AE17"/>
  <c r="S17"/>
  <c r="Q17"/>
  <c r="I17"/>
  <c r="S15"/>
  <c r="Q15"/>
  <c r="AG14"/>
  <c r="Y14"/>
  <c r="S14"/>
  <c r="Q14"/>
  <c r="O14"/>
  <c r="I14"/>
  <c r="AG12"/>
  <c r="AE12"/>
  <c r="AA12"/>
  <c r="S12"/>
  <c r="Q12"/>
  <c r="I11"/>
  <c r="AI6" i="72"/>
  <c r="AI5"/>
  <c r="AI4"/>
  <c r="L6" i="43"/>
  <c r="G12" i="58" s="1"/>
  <c r="N6" i="43"/>
  <c r="I12" i="58" s="1"/>
  <c r="P6" i="43"/>
  <c r="K12" i="58" s="1"/>
  <c r="Q6" i="43"/>
  <c r="T6"/>
  <c r="O12" i="58" s="1"/>
  <c r="V6" i="43"/>
  <c r="Q12" i="58" s="1"/>
  <c r="X6" i="43"/>
  <c r="S12" i="58" s="1"/>
  <c r="Y6" i="43"/>
  <c r="AB6"/>
  <c r="W12" i="58" s="1"/>
  <c r="AD6" i="43"/>
  <c r="Y12" i="58" s="1"/>
  <c r="AF6" i="43"/>
  <c r="AA12" i="58" s="1"/>
  <c r="AG6" i="43"/>
  <c r="AJ6"/>
  <c r="AE12" i="58" s="1"/>
  <c r="AL6" i="43"/>
  <c r="AG12" i="58" s="1"/>
  <c r="AN6" i="43"/>
  <c r="AI12" i="58" s="1"/>
  <c r="AO6" i="43"/>
  <c r="L7"/>
  <c r="G13" i="58" s="1"/>
  <c r="N7" i="43"/>
  <c r="I13" i="58" s="1"/>
  <c r="P7" i="43"/>
  <c r="K13" i="58" s="1"/>
  <c r="Q7" i="43"/>
  <c r="T7"/>
  <c r="O13" i="58" s="1"/>
  <c r="V7" i="43"/>
  <c r="Q13" i="58" s="1"/>
  <c r="X7" i="43"/>
  <c r="S13" i="58" s="1"/>
  <c r="Y7" i="43"/>
  <c r="AB7"/>
  <c r="W13" i="58" s="1"/>
  <c r="AD7" i="43"/>
  <c r="Y13" i="58" s="1"/>
  <c r="AF7" i="43"/>
  <c r="AA13" i="58" s="1"/>
  <c r="AG7" i="43"/>
  <c r="AJ7"/>
  <c r="AE13" i="58" s="1"/>
  <c r="AL7" i="43"/>
  <c r="AG13" i="58" s="1"/>
  <c r="AN7" i="43"/>
  <c r="AI13" i="58" s="1"/>
  <c r="AO7" i="43"/>
  <c r="L8"/>
  <c r="G14" i="58" s="1"/>
  <c r="N8" i="43"/>
  <c r="I14" i="58" s="1"/>
  <c r="P8" i="43"/>
  <c r="K14" i="58" s="1"/>
  <c r="Q8" i="43"/>
  <c r="T8"/>
  <c r="O14" i="58" s="1"/>
  <c r="V8" i="43"/>
  <c r="Q14" i="58" s="1"/>
  <c r="X8" i="43"/>
  <c r="S14" i="58" s="1"/>
  <c r="Y8" i="43"/>
  <c r="AB8"/>
  <c r="W14" i="58" s="1"/>
  <c r="AD8" i="43"/>
  <c r="Y14" i="58" s="1"/>
  <c r="AF8" i="43"/>
  <c r="AA14" i="58" s="1"/>
  <c r="AG8" i="43"/>
  <c r="AJ8"/>
  <c r="AE14" i="58" s="1"/>
  <c r="AL8" i="43"/>
  <c r="AG14" i="58" s="1"/>
  <c r="AN8" i="43"/>
  <c r="AI14" i="58" s="1"/>
  <c r="AO8" i="43"/>
  <c r="L9"/>
  <c r="G15" i="58" s="1"/>
  <c r="N9" i="43"/>
  <c r="I15" i="58" s="1"/>
  <c r="P9" i="43"/>
  <c r="K15" i="58" s="1"/>
  <c r="Q9" i="43"/>
  <c r="T9"/>
  <c r="O15" i="58" s="1"/>
  <c r="V9" i="43"/>
  <c r="Q15" i="58" s="1"/>
  <c r="X9" i="43"/>
  <c r="S15" i="58" s="1"/>
  <c r="Y9" i="43"/>
  <c r="AB9"/>
  <c r="W15" i="58" s="1"/>
  <c r="AD9" i="43"/>
  <c r="Y15" i="58" s="1"/>
  <c r="AF9" i="43"/>
  <c r="AA15" i="58" s="1"/>
  <c r="AG9" i="43"/>
  <c r="AJ9"/>
  <c r="AE15" i="58" s="1"/>
  <c r="AL9" i="43"/>
  <c r="AG15" i="58" s="1"/>
  <c r="AN9" i="43"/>
  <c r="AI15" i="58" s="1"/>
  <c r="AO9" i="43"/>
  <c r="L10"/>
  <c r="G16" i="58" s="1"/>
  <c r="N10" i="43"/>
  <c r="I16" i="58" s="1"/>
  <c r="P10" i="43"/>
  <c r="K16" i="58" s="1"/>
  <c r="Q10" i="43"/>
  <c r="T10"/>
  <c r="O16" i="58" s="1"/>
  <c r="V10" i="43"/>
  <c r="Q16" i="58" s="1"/>
  <c r="X10" i="43"/>
  <c r="S16" i="58" s="1"/>
  <c r="Y10" i="43"/>
  <c r="AB10"/>
  <c r="W16" i="58" s="1"/>
  <c r="AD10" i="43"/>
  <c r="Y16" i="58" s="1"/>
  <c r="AF10" i="43"/>
  <c r="AA16" i="58" s="1"/>
  <c r="AG10" i="43"/>
  <c r="AJ10"/>
  <c r="AE16" i="58" s="1"/>
  <c r="AL10" i="43"/>
  <c r="AG16" i="58" s="1"/>
  <c r="AN10" i="43"/>
  <c r="AI16" i="58" s="1"/>
  <c r="AO10" i="43"/>
  <c r="L11"/>
  <c r="G17" i="58" s="1"/>
  <c r="N11" i="43"/>
  <c r="I17" i="58" s="1"/>
  <c r="P11" i="43"/>
  <c r="K17" i="58" s="1"/>
  <c r="Q11" i="43"/>
  <c r="T11"/>
  <c r="O17" i="58" s="1"/>
  <c r="V11" i="43"/>
  <c r="X11"/>
  <c r="S17" i="58" s="1"/>
  <c r="Y11" i="43"/>
  <c r="AB11"/>
  <c r="W17" i="58" s="1"/>
  <c r="AD11" i="43"/>
  <c r="Y17" i="58" s="1"/>
  <c r="AF11" i="43"/>
  <c r="AA17" i="58" s="1"/>
  <c r="AG11" i="43"/>
  <c r="AJ11"/>
  <c r="AE17" i="58" s="1"/>
  <c r="AL11" i="43"/>
  <c r="AG17" i="58" s="1"/>
  <c r="AN11" i="43"/>
  <c r="AI17" i="58" s="1"/>
  <c r="AO11" i="43"/>
  <c r="L12"/>
  <c r="G18" i="58" s="1"/>
  <c r="N12" i="43"/>
  <c r="I18" i="58" s="1"/>
  <c r="P12" i="43"/>
  <c r="K18" i="58" s="1"/>
  <c r="Q12" i="43"/>
  <c r="T12"/>
  <c r="O18" i="58" s="1"/>
  <c r="V12" i="43"/>
  <c r="Q18" i="58" s="1"/>
  <c r="X12" i="43"/>
  <c r="S18" i="58" s="1"/>
  <c r="Y12" i="43"/>
  <c r="AB12"/>
  <c r="W18" i="58" s="1"/>
  <c r="AD12" i="43"/>
  <c r="Y18" i="58" s="1"/>
  <c r="AF12" i="43"/>
  <c r="AA18" i="58" s="1"/>
  <c r="AG12" i="43"/>
  <c r="AJ12"/>
  <c r="AE18" i="58" s="1"/>
  <c r="AL12" i="43"/>
  <c r="AG18" i="58" s="1"/>
  <c r="AN12" i="43"/>
  <c r="AI18" i="58" s="1"/>
  <c r="AO12" i="43"/>
  <c r="L13"/>
  <c r="G19" i="58" s="1"/>
  <c r="N13" i="43"/>
  <c r="I19" i="58" s="1"/>
  <c r="P13" i="43"/>
  <c r="K19" i="58" s="1"/>
  <c r="Q13" i="43"/>
  <c r="T13"/>
  <c r="O19" i="58" s="1"/>
  <c r="V13" i="43"/>
  <c r="Q19" i="58" s="1"/>
  <c r="X13" i="43"/>
  <c r="S19" i="58" s="1"/>
  <c r="Y13" i="43"/>
  <c r="AB13"/>
  <c r="W19" i="58" s="1"/>
  <c r="AD13" i="43"/>
  <c r="Y19" i="58" s="1"/>
  <c r="AF13" i="43"/>
  <c r="AA19" i="58" s="1"/>
  <c r="AG13" i="43"/>
  <c r="AJ13"/>
  <c r="AE19" i="58" s="1"/>
  <c r="AL13" i="43"/>
  <c r="AG19" i="58" s="1"/>
  <c r="AN13" i="43"/>
  <c r="AI19" i="58" s="1"/>
  <c r="AO13" i="43"/>
  <c r="L14"/>
  <c r="G20" i="58" s="1"/>
  <c r="N14" i="43"/>
  <c r="I20" i="58" s="1"/>
  <c r="P14" i="43"/>
  <c r="K20" i="58" s="1"/>
  <c r="Q14" i="43"/>
  <c r="T14"/>
  <c r="O20" i="58" s="1"/>
  <c r="V14" i="43"/>
  <c r="Q20" i="58" s="1"/>
  <c r="X14" i="43"/>
  <c r="S20" i="58" s="1"/>
  <c r="Y14" i="43"/>
  <c r="AB14"/>
  <c r="W20" i="58" s="1"/>
  <c r="AD14" i="43"/>
  <c r="Y20" i="58" s="1"/>
  <c r="AF14" i="43"/>
  <c r="AA20" i="58" s="1"/>
  <c r="AG14" i="43"/>
  <c r="AJ14"/>
  <c r="AE20" i="58" s="1"/>
  <c r="AL14" i="43"/>
  <c r="AG20" i="58" s="1"/>
  <c r="AN14" i="43"/>
  <c r="AI20" i="58" s="1"/>
  <c r="AO14" i="43"/>
  <c r="L15"/>
  <c r="G21" i="58" s="1"/>
  <c r="N15" i="43"/>
  <c r="I21" i="58" s="1"/>
  <c r="P15" i="43"/>
  <c r="K21" i="58" s="1"/>
  <c r="Q15" i="43"/>
  <c r="T15"/>
  <c r="O21" i="58" s="1"/>
  <c r="V15" i="43"/>
  <c r="Q21" i="58" s="1"/>
  <c r="X15" i="43"/>
  <c r="S21" i="58" s="1"/>
  <c r="Y15" i="43"/>
  <c r="AB15"/>
  <c r="W21" i="58" s="1"/>
  <c r="AD15" i="43"/>
  <c r="Y21" i="58" s="1"/>
  <c r="AF15" i="43"/>
  <c r="AA21" i="58" s="1"/>
  <c r="AG15" i="43"/>
  <c r="AJ15"/>
  <c r="AE21" i="58" s="1"/>
  <c r="AL15" i="43"/>
  <c r="AG21" i="58" s="1"/>
  <c r="AN15" i="43"/>
  <c r="AI21" i="58" s="1"/>
  <c r="AO15" i="43"/>
  <c r="L16"/>
  <c r="G22" i="58" s="1"/>
  <c r="N16" i="43"/>
  <c r="I22" i="58" s="1"/>
  <c r="P16" i="43"/>
  <c r="K22" i="58" s="1"/>
  <c r="Q16" i="43"/>
  <c r="T16"/>
  <c r="O22" i="58" s="1"/>
  <c r="V16" i="43"/>
  <c r="Q22" i="58" s="1"/>
  <c r="X16" i="43"/>
  <c r="S22" i="58" s="1"/>
  <c r="Y16" i="43"/>
  <c r="AB16"/>
  <c r="W22" i="58" s="1"/>
  <c r="AD16" i="43"/>
  <c r="Y22" i="58" s="1"/>
  <c r="AF16" i="43"/>
  <c r="AA22" i="58" s="1"/>
  <c r="AG16" i="43"/>
  <c r="AJ16"/>
  <c r="AE22" i="58" s="1"/>
  <c r="AL16" i="43"/>
  <c r="AG22" i="58" s="1"/>
  <c r="AN16" i="43"/>
  <c r="AI22" i="58" s="1"/>
  <c r="AO16" i="43"/>
  <c r="N17"/>
  <c r="I23" i="58" s="1"/>
  <c r="P17" i="43"/>
  <c r="K23" i="58" s="1"/>
  <c r="T17" i="43"/>
  <c r="O23" i="58" s="1"/>
  <c r="V17" i="43"/>
  <c r="Q23" i="58" s="1"/>
  <c r="X17" i="43"/>
  <c r="S23" i="58" s="1"/>
  <c r="Y17" i="43"/>
  <c r="AB17"/>
  <c r="W23" i="58" s="1"/>
  <c r="AD17" i="43"/>
  <c r="Y23" i="58" s="1"/>
  <c r="AF17" i="43"/>
  <c r="AA23" i="58" s="1"/>
  <c r="AG17" i="43"/>
  <c r="AJ17"/>
  <c r="AE23" i="58" s="1"/>
  <c r="AL17" i="43"/>
  <c r="AG23" i="58" s="1"/>
  <c r="AN17" i="43"/>
  <c r="AI23" i="58" s="1"/>
  <c r="AO17" i="43"/>
  <c r="L18"/>
  <c r="G24" i="58" s="1"/>
  <c r="N18" i="43"/>
  <c r="I24" i="58" s="1"/>
  <c r="P18" i="43"/>
  <c r="K24" i="58" s="1"/>
  <c r="Q18" i="43"/>
  <c r="T18"/>
  <c r="O24" i="58" s="1"/>
  <c r="V18" i="43"/>
  <c r="Q24" i="58" s="1"/>
  <c r="X18" i="43"/>
  <c r="S24" i="58" s="1"/>
  <c r="Y18" i="43"/>
  <c r="AB18"/>
  <c r="W24" i="58" s="1"/>
  <c r="AD18" i="43"/>
  <c r="Y24" i="58" s="1"/>
  <c r="AF18" i="43"/>
  <c r="AA24" i="58" s="1"/>
  <c r="AG18" i="43"/>
  <c r="AJ18"/>
  <c r="AE24" i="58" s="1"/>
  <c r="AL18" i="43"/>
  <c r="AG24" i="58" s="1"/>
  <c r="AN18" i="43"/>
  <c r="AI24" i="58" s="1"/>
  <c r="AO18" i="43"/>
  <c r="L19"/>
  <c r="G25" i="58" s="1"/>
  <c r="N19" i="43"/>
  <c r="I25" i="58" s="1"/>
  <c r="P19" i="43"/>
  <c r="K25" i="58" s="1"/>
  <c r="Q19" i="43"/>
  <c r="T19"/>
  <c r="O25" i="58" s="1"/>
  <c r="V19" i="43"/>
  <c r="Q25" i="58" s="1"/>
  <c r="X19" i="43"/>
  <c r="S25" i="58" s="1"/>
  <c r="Y19" i="43"/>
  <c r="AB19"/>
  <c r="W25" i="58" s="1"/>
  <c r="AD19" i="43"/>
  <c r="Y25" i="58" s="1"/>
  <c r="AF19" i="43"/>
  <c r="AA25" i="58" s="1"/>
  <c r="AG19" i="43"/>
  <c r="AJ19"/>
  <c r="AE25" i="58" s="1"/>
  <c r="AL19" i="43"/>
  <c r="AG25" i="58" s="1"/>
  <c r="AN19" i="43"/>
  <c r="AI25" i="58" s="1"/>
  <c r="AO19" i="43"/>
  <c r="L20"/>
  <c r="G26" i="58" s="1"/>
  <c r="N20" i="43"/>
  <c r="I26" i="58" s="1"/>
  <c r="P20" i="43"/>
  <c r="K26" i="58" s="1"/>
  <c r="Q20" i="43"/>
  <c r="T20"/>
  <c r="O26" i="58" s="1"/>
  <c r="V20" i="43"/>
  <c r="Q26" i="58" s="1"/>
  <c r="X20" i="43"/>
  <c r="S26" i="58" s="1"/>
  <c r="Y20" i="43"/>
  <c r="AB20"/>
  <c r="W26" i="58" s="1"/>
  <c r="AD20" i="43"/>
  <c r="Y26" i="58" s="1"/>
  <c r="AF20" i="43"/>
  <c r="AA26" i="58" s="1"/>
  <c r="AG20" i="43"/>
  <c r="AJ20"/>
  <c r="AE26" i="58" s="1"/>
  <c r="AL20" i="43"/>
  <c r="AG26" i="58" s="1"/>
  <c r="AN20" i="43"/>
  <c r="AI26" i="58" s="1"/>
  <c r="AO20" i="43"/>
  <c r="L21"/>
  <c r="G27" i="58" s="1"/>
  <c r="N21" i="43"/>
  <c r="I27" i="58" s="1"/>
  <c r="P21" i="43"/>
  <c r="K27" i="58" s="1"/>
  <c r="Q21" i="43"/>
  <c r="T21"/>
  <c r="O27" i="58" s="1"/>
  <c r="V21" i="43"/>
  <c r="Q27" i="58" s="1"/>
  <c r="X21" i="43"/>
  <c r="S27" i="58" s="1"/>
  <c r="Y21" i="43"/>
  <c r="AB21"/>
  <c r="W27" i="58" s="1"/>
  <c r="AD21" i="43"/>
  <c r="Y27" i="58" s="1"/>
  <c r="AF21" i="43"/>
  <c r="AA27" i="58" s="1"/>
  <c r="AG21" i="43"/>
  <c r="AJ21"/>
  <c r="AE27" i="58" s="1"/>
  <c r="AL21" i="43"/>
  <c r="AG27" i="58" s="1"/>
  <c r="AN21" i="43"/>
  <c r="AI27" i="58" s="1"/>
  <c r="AO21" i="43"/>
  <c r="L22"/>
  <c r="G28" i="58" s="1"/>
  <c r="N22" i="43"/>
  <c r="I28" i="58" s="1"/>
  <c r="P22" i="43"/>
  <c r="K28" i="58" s="1"/>
  <c r="Q22" i="43"/>
  <c r="T22"/>
  <c r="O28" i="58" s="1"/>
  <c r="V22" i="43"/>
  <c r="Q28" i="58" s="1"/>
  <c r="X22" i="43"/>
  <c r="S28" i="58" s="1"/>
  <c r="Y22" i="43"/>
  <c r="AB22"/>
  <c r="W28" i="58" s="1"/>
  <c r="AD22" i="43"/>
  <c r="Y28" i="58" s="1"/>
  <c r="AF22" i="43"/>
  <c r="AA28" i="58" s="1"/>
  <c r="AG22" i="43"/>
  <c r="AJ22"/>
  <c r="AE28" i="58" s="1"/>
  <c r="AL22" i="43"/>
  <c r="AG28" i="58" s="1"/>
  <c r="AN22" i="43"/>
  <c r="AI28" i="58" s="1"/>
  <c r="AO22" i="43"/>
  <c r="L23"/>
  <c r="G29" i="58" s="1"/>
  <c r="N23" i="43"/>
  <c r="I29" i="58" s="1"/>
  <c r="P23" i="43"/>
  <c r="K29" i="58" s="1"/>
  <c r="Q23" i="43"/>
  <c r="T23"/>
  <c r="O29" i="58" s="1"/>
  <c r="V23" i="43"/>
  <c r="Q29" i="58" s="1"/>
  <c r="X23" i="43"/>
  <c r="S29" i="58" s="1"/>
  <c r="Y23" i="43"/>
  <c r="AB23"/>
  <c r="W29" i="58" s="1"/>
  <c r="AD23" i="43"/>
  <c r="Y29" i="58" s="1"/>
  <c r="AF23" i="43"/>
  <c r="AA29" i="58" s="1"/>
  <c r="AG23" i="43"/>
  <c r="AJ23"/>
  <c r="AE29" i="58" s="1"/>
  <c r="AL23" i="43"/>
  <c r="AG29" i="58" s="1"/>
  <c r="AN23" i="43"/>
  <c r="AI29" i="58" s="1"/>
  <c r="AO23" i="43"/>
  <c r="L24"/>
  <c r="G30" i="58" s="1"/>
  <c r="N24" i="43"/>
  <c r="I30" i="58" s="1"/>
  <c r="P24" i="43"/>
  <c r="K30" i="58" s="1"/>
  <c r="Q24" i="43"/>
  <c r="T24"/>
  <c r="O30" i="58" s="1"/>
  <c r="V24" i="43"/>
  <c r="Q30" i="58" s="1"/>
  <c r="X24" i="43"/>
  <c r="S30" i="58" s="1"/>
  <c r="Y24" i="43"/>
  <c r="AB24"/>
  <c r="W30" i="58" s="1"/>
  <c r="AD24" i="43"/>
  <c r="Y30" i="58" s="1"/>
  <c r="AF24" i="43"/>
  <c r="AA30" i="58" s="1"/>
  <c r="AG24" i="43"/>
  <c r="AJ24"/>
  <c r="AE30" i="58" s="1"/>
  <c r="AL24" i="43"/>
  <c r="AG30" i="58" s="1"/>
  <c r="AN24" i="43"/>
  <c r="AI30" i="58" s="1"/>
  <c r="AO24" i="43"/>
  <c r="L25"/>
  <c r="G31" i="58" s="1"/>
  <c r="N25" i="43"/>
  <c r="I31" i="58" s="1"/>
  <c r="P25" i="43"/>
  <c r="K31" i="58" s="1"/>
  <c r="Q25" i="43"/>
  <c r="T25"/>
  <c r="O31" i="58" s="1"/>
  <c r="V25" i="43"/>
  <c r="Q31" i="58" s="1"/>
  <c r="X25" i="43"/>
  <c r="S31" i="58" s="1"/>
  <c r="Y25" i="43"/>
  <c r="AB25"/>
  <c r="W31" i="58" s="1"/>
  <c r="AD25" i="43"/>
  <c r="Y31" i="58" s="1"/>
  <c r="AF25" i="43"/>
  <c r="AA31" i="58" s="1"/>
  <c r="AG25" i="43"/>
  <c r="AJ25"/>
  <c r="AE31" i="58" s="1"/>
  <c r="AL25" i="43"/>
  <c r="AG31" i="58" s="1"/>
  <c r="AN25" i="43"/>
  <c r="AI31" i="58" s="1"/>
  <c r="AO25" i="43"/>
  <c r="L26"/>
  <c r="G32" i="58" s="1"/>
  <c r="N26" i="43"/>
  <c r="I32" i="58" s="1"/>
  <c r="P26" i="43"/>
  <c r="K32" i="58" s="1"/>
  <c r="Q26" i="43"/>
  <c r="T26"/>
  <c r="O32" i="58" s="1"/>
  <c r="V26" i="43"/>
  <c r="Q32" i="58" s="1"/>
  <c r="X26" i="43"/>
  <c r="S32" i="58" s="1"/>
  <c r="Y26" i="43"/>
  <c r="AB26"/>
  <c r="W32" i="58" s="1"/>
  <c r="AD26" i="43"/>
  <c r="Y32" i="58" s="1"/>
  <c r="AF26" i="43"/>
  <c r="AA32" i="58" s="1"/>
  <c r="AG26" i="43"/>
  <c r="AJ26"/>
  <c r="AE32" i="58" s="1"/>
  <c r="AL26" i="43"/>
  <c r="AG32" i="58" s="1"/>
  <c r="AN26" i="43"/>
  <c r="AI32" i="58" s="1"/>
  <c r="AO26" i="43"/>
  <c r="L27"/>
  <c r="G33" i="58" s="1"/>
  <c r="N27" i="43"/>
  <c r="I33" i="58" s="1"/>
  <c r="P27" i="43"/>
  <c r="K33" i="58" s="1"/>
  <c r="Q27" i="43"/>
  <c r="T27"/>
  <c r="O33" i="58" s="1"/>
  <c r="V27" i="43"/>
  <c r="Q33" i="58" s="1"/>
  <c r="X27" i="43"/>
  <c r="S33" i="58" s="1"/>
  <c r="Y27" i="43"/>
  <c r="AB27"/>
  <c r="W33" i="58" s="1"/>
  <c r="AD27" i="43"/>
  <c r="Y33" i="58" s="1"/>
  <c r="AF27" i="43"/>
  <c r="AA33" i="58" s="1"/>
  <c r="AG27" i="43"/>
  <c r="AJ27"/>
  <c r="AE33" i="58" s="1"/>
  <c r="AL27" i="43"/>
  <c r="AG33" i="58" s="1"/>
  <c r="AN27" i="43"/>
  <c r="AI33" i="58" s="1"/>
  <c r="AO27" i="43"/>
  <c r="L28"/>
  <c r="G34" i="58" s="1"/>
  <c r="N28" i="43"/>
  <c r="I34" i="58" s="1"/>
  <c r="P28" i="43"/>
  <c r="K34" i="58" s="1"/>
  <c r="Q28" i="43"/>
  <c r="T28"/>
  <c r="O34" i="58" s="1"/>
  <c r="V28" i="43"/>
  <c r="Q34" i="58" s="1"/>
  <c r="X28" i="43"/>
  <c r="S34" i="58" s="1"/>
  <c r="Y28" i="43"/>
  <c r="AB28"/>
  <c r="W34" i="58" s="1"/>
  <c r="AD28" i="43"/>
  <c r="Y34" i="58" s="1"/>
  <c r="AF28" i="43"/>
  <c r="AA34" i="58" s="1"/>
  <c r="AG28" i="43"/>
  <c r="AJ28"/>
  <c r="AE34" i="58" s="1"/>
  <c r="AL28" i="43"/>
  <c r="AG34" i="58" s="1"/>
  <c r="AN28" i="43"/>
  <c r="AI34" i="58" s="1"/>
  <c r="AO28" i="43"/>
  <c r="L29"/>
  <c r="G35" i="58" s="1"/>
  <c r="N29" i="43"/>
  <c r="I35" i="58" s="1"/>
  <c r="P29" i="43"/>
  <c r="K35" i="58" s="1"/>
  <c r="Q29" i="43"/>
  <c r="T29"/>
  <c r="O35" i="58" s="1"/>
  <c r="V29" i="43"/>
  <c r="Q35" i="58" s="1"/>
  <c r="X29" i="43"/>
  <c r="S35" i="58" s="1"/>
  <c r="Y29" i="43"/>
  <c r="AB29"/>
  <c r="W35" i="58" s="1"/>
  <c r="AD29" i="43"/>
  <c r="Y35" i="58" s="1"/>
  <c r="AF29" i="43"/>
  <c r="AA35" i="58" s="1"/>
  <c r="AG29" i="43"/>
  <c r="AJ29"/>
  <c r="AE35" i="58" s="1"/>
  <c r="AL29" i="43"/>
  <c r="AG35" i="58" s="1"/>
  <c r="AN29" i="43"/>
  <c r="AI35" i="58" s="1"/>
  <c r="AO29" i="43"/>
  <c r="L30"/>
  <c r="G36" i="58" s="1"/>
  <c r="N30" i="43"/>
  <c r="I36" i="58" s="1"/>
  <c r="P30" i="43"/>
  <c r="K36" i="58" s="1"/>
  <c r="Q30" i="43"/>
  <c r="T30"/>
  <c r="O36" i="58" s="1"/>
  <c r="V30" i="43"/>
  <c r="Q36" i="58" s="1"/>
  <c r="X30" i="43"/>
  <c r="S36" i="58" s="1"/>
  <c r="Y30" i="43"/>
  <c r="AB30"/>
  <c r="W36" i="58" s="1"/>
  <c r="AD30" i="43"/>
  <c r="Y36" i="58" s="1"/>
  <c r="AF30" i="43"/>
  <c r="AA36" i="58" s="1"/>
  <c r="AG30" i="43"/>
  <c r="AJ30"/>
  <c r="AE36" i="58" s="1"/>
  <c r="AL30" i="43"/>
  <c r="AG36" i="58" s="1"/>
  <c r="AN30" i="43"/>
  <c r="AI36" i="58" s="1"/>
  <c r="AO30" i="43"/>
  <c r="L31"/>
  <c r="G37" i="58" s="1"/>
  <c r="N31" i="43"/>
  <c r="I37" i="58" s="1"/>
  <c r="P31" i="43"/>
  <c r="K37" i="58" s="1"/>
  <c r="Q31" i="43"/>
  <c r="T31"/>
  <c r="O37" i="58" s="1"/>
  <c r="V31" i="43"/>
  <c r="Q37" i="58" s="1"/>
  <c r="X31" i="43"/>
  <c r="S37" i="58" s="1"/>
  <c r="Y31" i="43"/>
  <c r="AB31"/>
  <c r="W37" i="58" s="1"/>
  <c r="AD31" i="43"/>
  <c r="Y37" i="58" s="1"/>
  <c r="AF31" i="43"/>
  <c r="AA37" i="58" s="1"/>
  <c r="AG31" i="43"/>
  <c r="AJ31"/>
  <c r="AE37" i="58" s="1"/>
  <c r="AL31" i="43"/>
  <c r="AG37" i="58" s="1"/>
  <c r="AN31" i="43"/>
  <c r="AI37" i="58" s="1"/>
  <c r="AO31" i="43"/>
  <c r="L32"/>
  <c r="G38" i="58" s="1"/>
  <c r="N32" i="43"/>
  <c r="I38" i="58" s="1"/>
  <c r="P32" i="43"/>
  <c r="K38" i="58" s="1"/>
  <c r="Q32" i="43"/>
  <c r="T32"/>
  <c r="O38" i="58" s="1"/>
  <c r="V32" i="43"/>
  <c r="Q38" i="58" s="1"/>
  <c r="X32" i="43"/>
  <c r="S38" i="58" s="1"/>
  <c r="Y32" i="43"/>
  <c r="AB32"/>
  <c r="W38" i="58" s="1"/>
  <c r="AD32" i="43"/>
  <c r="Y38" i="58" s="1"/>
  <c r="AF32" i="43"/>
  <c r="AA38" i="58" s="1"/>
  <c r="AG32" i="43"/>
  <c r="AJ32"/>
  <c r="AE38" i="58" s="1"/>
  <c r="AL32" i="43"/>
  <c r="AG38" i="58" s="1"/>
  <c r="AN32" i="43"/>
  <c r="AI38" i="58" s="1"/>
  <c r="AO32" i="43"/>
  <c r="L33"/>
  <c r="G39" i="58" s="1"/>
  <c r="N33" i="43"/>
  <c r="I39" i="58" s="1"/>
  <c r="P33" i="43"/>
  <c r="K39" i="58" s="1"/>
  <c r="Q33" i="43"/>
  <c r="T33"/>
  <c r="O39" i="58" s="1"/>
  <c r="V33" i="43"/>
  <c r="Q39" i="58" s="1"/>
  <c r="X33" i="43"/>
  <c r="S39" i="58" s="1"/>
  <c r="Y33" i="43"/>
  <c r="AB33"/>
  <c r="W39" i="58" s="1"/>
  <c r="AD33" i="43"/>
  <c r="Y39" i="58" s="1"/>
  <c r="AF33" i="43"/>
  <c r="AA39" i="58" s="1"/>
  <c r="AG33" i="43"/>
  <c r="AJ33"/>
  <c r="AE39" i="58" s="1"/>
  <c r="AL33" i="43"/>
  <c r="AG39" i="58" s="1"/>
  <c r="AN33" i="43"/>
  <c r="AI39" i="58" s="1"/>
  <c r="AO33" i="43"/>
  <c r="L34"/>
  <c r="G40" i="58" s="1"/>
  <c r="N34" i="43"/>
  <c r="I40" i="58" s="1"/>
  <c r="P34" i="43"/>
  <c r="K40" i="58" s="1"/>
  <c r="Q34" i="43"/>
  <c r="T34"/>
  <c r="O40" i="58" s="1"/>
  <c r="V34" i="43"/>
  <c r="Q40" i="58" s="1"/>
  <c r="X34" i="43"/>
  <c r="S40" i="58" s="1"/>
  <c r="Y34" i="43"/>
  <c r="AB34"/>
  <c r="W40" i="58" s="1"/>
  <c r="AD34" i="43"/>
  <c r="Y40" i="58" s="1"/>
  <c r="AF34" i="43"/>
  <c r="AA40" i="58" s="1"/>
  <c r="AG34" i="43"/>
  <c r="AJ34"/>
  <c r="AE40" i="58" s="1"/>
  <c r="AL34" i="43"/>
  <c r="AG40" i="58" s="1"/>
  <c r="AN34" i="43"/>
  <c r="AI40" i="58" s="1"/>
  <c r="AO34" i="43"/>
  <c r="L35"/>
  <c r="G41" i="58" s="1"/>
  <c r="N35" i="43"/>
  <c r="I41" i="58" s="1"/>
  <c r="P35" i="43"/>
  <c r="K41" i="58" s="1"/>
  <c r="Q35" i="43"/>
  <c r="T35"/>
  <c r="O41" i="58" s="1"/>
  <c r="V35" i="43"/>
  <c r="X35"/>
  <c r="S41" i="58" s="1"/>
  <c r="Y35" i="43"/>
  <c r="AB35"/>
  <c r="W41" i="58" s="1"/>
  <c r="AD35" i="43"/>
  <c r="Y41" i="58" s="1"/>
  <c r="AF35" i="43"/>
  <c r="AA41" i="58" s="1"/>
  <c r="AG35" i="43"/>
  <c r="AJ35"/>
  <c r="AE41" i="58" s="1"/>
  <c r="AL35" i="43"/>
  <c r="AG41" i="58" s="1"/>
  <c r="AN35" i="43"/>
  <c r="AI41" i="58" s="1"/>
  <c r="AO35" i="43"/>
  <c r="L36"/>
  <c r="G42" i="58" s="1"/>
  <c r="N36" i="43"/>
  <c r="I42" i="58" s="1"/>
  <c r="P36" i="43"/>
  <c r="K42" i="58" s="1"/>
  <c r="Q36" i="43"/>
  <c r="T36"/>
  <c r="O42" i="58" s="1"/>
  <c r="V36" i="43"/>
  <c r="Q42" i="58" s="1"/>
  <c r="X36" i="43"/>
  <c r="S42" i="58" s="1"/>
  <c r="Y36" i="43"/>
  <c r="AB36"/>
  <c r="W42" i="58" s="1"/>
  <c r="AD36" i="43"/>
  <c r="Y42" i="58" s="1"/>
  <c r="AF36" i="43"/>
  <c r="AA42" i="58" s="1"/>
  <c r="AG36" i="43"/>
  <c r="AJ36"/>
  <c r="AE42" i="58" s="1"/>
  <c r="AL36" i="43"/>
  <c r="AG42" i="58" s="1"/>
  <c r="AN36" i="43"/>
  <c r="AI42" i="58" s="1"/>
  <c r="AO36" i="43"/>
  <c r="L37"/>
  <c r="G43" i="58" s="1"/>
  <c r="N37" i="43"/>
  <c r="I43" i="58" s="1"/>
  <c r="P37" i="43"/>
  <c r="K43" i="58" s="1"/>
  <c r="Q37" i="43"/>
  <c r="T37"/>
  <c r="O43" i="58" s="1"/>
  <c r="V37" i="43"/>
  <c r="Q43" i="58" s="1"/>
  <c r="X37" i="43"/>
  <c r="S43" i="58" s="1"/>
  <c r="Y37" i="43"/>
  <c r="AB37"/>
  <c r="W43" i="58" s="1"/>
  <c r="AD37" i="43"/>
  <c r="Y43" i="58" s="1"/>
  <c r="AF37" i="43"/>
  <c r="AA43" i="58" s="1"/>
  <c r="AG37" i="43"/>
  <c r="AJ37"/>
  <c r="AE43" i="58" s="1"/>
  <c r="AL37" i="43"/>
  <c r="AG43" i="58" s="1"/>
  <c r="AN37" i="43"/>
  <c r="AI43" i="58" s="1"/>
  <c r="AO37" i="43"/>
  <c r="L38"/>
  <c r="G44" i="58" s="1"/>
  <c r="N38" i="43"/>
  <c r="I44" i="58" s="1"/>
  <c r="P38" i="43"/>
  <c r="K44" i="58" s="1"/>
  <c r="Q38" i="43"/>
  <c r="T38"/>
  <c r="O44" i="58" s="1"/>
  <c r="V38" i="43"/>
  <c r="Q44" i="58" s="1"/>
  <c r="X38" i="43"/>
  <c r="S44" i="58" s="1"/>
  <c r="Y38" i="43"/>
  <c r="AB38"/>
  <c r="W44" i="58" s="1"/>
  <c r="AD38" i="43"/>
  <c r="Y44" i="58" s="1"/>
  <c r="AF38" i="43"/>
  <c r="AA44" i="58" s="1"/>
  <c r="AG38" i="43"/>
  <c r="AJ38"/>
  <c r="AE44" i="58" s="1"/>
  <c r="AL38" i="43"/>
  <c r="AG44" i="58" s="1"/>
  <c r="AN38" i="43"/>
  <c r="AI44" i="58" s="1"/>
  <c r="AO38" i="43"/>
  <c r="L39"/>
  <c r="G45" i="58" s="1"/>
  <c r="N39" i="43"/>
  <c r="I45" i="58" s="1"/>
  <c r="P39" i="43"/>
  <c r="K45" i="58" s="1"/>
  <c r="Q39" i="43"/>
  <c r="T39"/>
  <c r="O45" i="58" s="1"/>
  <c r="V39" i="43"/>
  <c r="Q45" i="58" s="1"/>
  <c r="X39" i="43"/>
  <c r="S45" i="58" s="1"/>
  <c r="Y39" i="43"/>
  <c r="AB39"/>
  <c r="W45" i="58" s="1"/>
  <c r="AD39" i="43"/>
  <c r="Y45" i="58" s="1"/>
  <c r="AF39" i="43"/>
  <c r="AA45" i="58" s="1"/>
  <c r="AG39" i="43"/>
  <c r="AJ39"/>
  <c r="AE45" i="58" s="1"/>
  <c r="AL39" i="43"/>
  <c r="AG45" i="58" s="1"/>
  <c r="AN39" i="43"/>
  <c r="AI45" i="58" s="1"/>
  <c r="AO39" i="43"/>
  <c r="L40"/>
  <c r="G46" i="58" s="1"/>
  <c r="N40" i="43"/>
  <c r="I46" i="58" s="1"/>
  <c r="P40" i="43"/>
  <c r="K46" i="58" s="1"/>
  <c r="Q40" i="43"/>
  <c r="T40"/>
  <c r="O46" i="58" s="1"/>
  <c r="V40" i="43"/>
  <c r="Q46" i="58" s="1"/>
  <c r="X40" i="43"/>
  <c r="S46" i="58" s="1"/>
  <c r="Y40" i="43"/>
  <c r="AB40"/>
  <c r="W46" i="58" s="1"/>
  <c r="AD40" i="43"/>
  <c r="Y46" i="58" s="1"/>
  <c r="AF40" i="43"/>
  <c r="AA46" i="58" s="1"/>
  <c r="AG40" i="43"/>
  <c r="AJ40"/>
  <c r="AE46" i="58" s="1"/>
  <c r="AL40" i="43"/>
  <c r="AG46" i="58" s="1"/>
  <c r="AN40" i="43"/>
  <c r="AI46" i="58" s="1"/>
  <c r="AO40" i="43"/>
  <c r="L41"/>
  <c r="G47" i="58" s="1"/>
  <c r="N41" i="43"/>
  <c r="I47" i="58" s="1"/>
  <c r="P41" i="43"/>
  <c r="K47" i="58" s="1"/>
  <c r="Q41" i="43"/>
  <c r="T41"/>
  <c r="O47" i="58" s="1"/>
  <c r="V41" i="43"/>
  <c r="X41"/>
  <c r="S47" i="58" s="1"/>
  <c r="Y41" i="43"/>
  <c r="AB41"/>
  <c r="W47" i="58" s="1"/>
  <c r="AD41" i="43"/>
  <c r="Y47" i="58" s="1"/>
  <c r="AF41" i="43"/>
  <c r="AA47" i="58" s="1"/>
  <c r="AG41" i="43"/>
  <c r="AJ41"/>
  <c r="AE47" i="58" s="1"/>
  <c r="AL41" i="43"/>
  <c r="AG47" i="58" s="1"/>
  <c r="AN41" i="43"/>
  <c r="AI47" i="58" s="1"/>
  <c r="AO41" i="43"/>
  <c r="L42"/>
  <c r="G48" i="58" s="1"/>
  <c r="N42" i="43"/>
  <c r="I48" i="58" s="1"/>
  <c r="P42" i="43"/>
  <c r="K48" i="58" s="1"/>
  <c r="Q42" i="43"/>
  <c r="T42"/>
  <c r="O48" i="58" s="1"/>
  <c r="V42" i="43"/>
  <c r="Q48" i="58" s="1"/>
  <c r="X42" i="43"/>
  <c r="S48" i="58" s="1"/>
  <c r="Y42" i="43"/>
  <c r="AB42"/>
  <c r="W48" i="58" s="1"/>
  <c r="AD42" i="43"/>
  <c r="Y48" i="58" s="1"/>
  <c r="AF42" i="43"/>
  <c r="AA48" i="58" s="1"/>
  <c r="AG42" i="43"/>
  <c r="AJ42"/>
  <c r="AE48" i="58" s="1"/>
  <c r="AL42" i="43"/>
  <c r="AG48" i="58" s="1"/>
  <c r="AN42" i="43"/>
  <c r="AI48" i="58" s="1"/>
  <c r="AO42" i="43"/>
  <c r="L43"/>
  <c r="G49" i="58" s="1"/>
  <c r="N43" i="43"/>
  <c r="I49" i="58" s="1"/>
  <c r="P43" i="43"/>
  <c r="K49" i="58" s="1"/>
  <c r="Q43" i="43"/>
  <c r="T43"/>
  <c r="O49" i="58" s="1"/>
  <c r="V43" i="43"/>
  <c r="Q49" i="58" s="1"/>
  <c r="X43" i="43"/>
  <c r="S49" i="58" s="1"/>
  <c r="Y43" i="43"/>
  <c r="AB43"/>
  <c r="W49" i="58" s="1"/>
  <c r="AD43" i="43"/>
  <c r="Y49" i="58" s="1"/>
  <c r="AF43" i="43"/>
  <c r="AA49" i="58" s="1"/>
  <c r="AG43" i="43"/>
  <c r="AJ43"/>
  <c r="AE49" i="58" s="1"/>
  <c r="AL43" i="43"/>
  <c r="AG49" i="58" s="1"/>
  <c r="AN43" i="43"/>
  <c r="AI49" i="58" s="1"/>
  <c r="AO43" i="43"/>
  <c r="L44"/>
  <c r="G50" i="58" s="1"/>
  <c r="N44" i="43"/>
  <c r="I50" i="58" s="1"/>
  <c r="P44" i="43"/>
  <c r="K50" i="58" s="1"/>
  <c r="Q44" i="43"/>
  <c r="T44"/>
  <c r="O50" i="58" s="1"/>
  <c r="V44" i="43"/>
  <c r="Q50" i="58" s="1"/>
  <c r="X44" i="43"/>
  <c r="S50" i="58" s="1"/>
  <c r="Y44" i="43"/>
  <c r="AB44"/>
  <c r="W50" i="58" s="1"/>
  <c r="AD44" i="43"/>
  <c r="Y50" i="58" s="1"/>
  <c r="AF44" i="43"/>
  <c r="AA50" i="58" s="1"/>
  <c r="AG44" i="43"/>
  <c r="AJ44"/>
  <c r="AE50" i="58" s="1"/>
  <c r="AL44" i="43"/>
  <c r="AG50" i="58" s="1"/>
  <c r="AN44" i="43"/>
  <c r="AI50" i="58" s="1"/>
  <c r="AO44" i="43"/>
  <c r="L45"/>
  <c r="G51" i="58" s="1"/>
  <c r="N45" i="43"/>
  <c r="I51" i="58" s="1"/>
  <c r="P45" i="43"/>
  <c r="K51" i="58" s="1"/>
  <c r="Q45" i="43"/>
  <c r="T45"/>
  <c r="O51" i="58" s="1"/>
  <c r="V45" i="43"/>
  <c r="Q51" i="58" s="1"/>
  <c r="X45" i="43"/>
  <c r="S51" i="58" s="1"/>
  <c r="Y45" i="43"/>
  <c r="AB45"/>
  <c r="W51" i="58" s="1"/>
  <c r="AD45" i="43"/>
  <c r="Y51" i="58" s="1"/>
  <c r="AF45" i="43"/>
  <c r="AA51" i="58" s="1"/>
  <c r="AG45" i="43"/>
  <c r="AJ45"/>
  <c r="AE51" i="58" s="1"/>
  <c r="AL45" i="43"/>
  <c r="AG51" i="58" s="1"/>
  <c r="AN45" i="43"/>
  <c r="AI51" i="58" s="1"/>
  <c r="AO45" i="43"/>
  <c r="L46"/>
  <c r="G52" i="58" s="1"/>
  <c r="N46" i="43"/>
  <c r="I52" i="58" s="1"/>
  <c r="P46" i="43"/>
  <c r="K52" i="58" s="1"/>
  <c r="Q46" i="43"/>
  <c r="T46"/>
  <c r="O52" i="58" s="1"/>
  <c r="V46" i="43"/>
  <c r="Q52" i="58" s="1"/>
  <c r="X46" i="43"/>
  <c r="S52" i="58" s="1"/>
  <c r="Y46" i="43"/>
  <c r="AB46"/>
  <c r="W52" i="58" s="1"/>
  <c r="AD46" i="43"/>
  <c r="Y52" i="58" s="1"/>
  <c r="AF46" i="43"/>
  <c r="AA52" i="58" s="1"/>
  <c r="AG46" i="43"/>
  <c r="AJ46"/>
  <c r="AE52" i="58" s="1"/>
  <c r="AL46" i="43"/>
  <c r="AG52" i="58" s="1"/>
  <c r="AN46" i="43"/>
  <c r="AI52" i="58" s="1"/>
  <c r="AO46" i="43"/>
  <c r="L47"/>
  <c r="G53" i="58" s="1"/>
  <c r="N47" i="43"/>
  <c r="I53" i="58" s="1"/>
  <c r="P47" i="43"/>
  <c r="K53" i="58" s="1"/>
  <c r="Q47" i="43"/>
  <c r="T47"/>
  <c r="O53" i="58" s="1"/>
  <c r="V47" i="43"/>
  <c r="Q53" i="58" s="1"/>
  <c r="X47" i="43"/>
  <c r="S53" i="58" s="1"/>
  <c r="Y47" i="43"/>
  <c r="AB47"/>
  <c r="W53" i="58" s="1"/>
  <c r="AD47" i="43"/>
  <c r="Y53" i="58" s="1"/>
  <c r="AF47" i="43"/>
  <c r="AA53" i="58" s="1"/>
  <c r="AG47" i="43"/>
  <c r="AJ47"/>
  <c r="AE53" i="58" s="1"/>
  <c r="AL47" i="43"/>
  <c r="AG53" i="58" s="1"/>
  <c r="AN47" i="43"/>
  <c r="AI53" i="58" s="1"/>
  <c r="AO47" i="43"/>
  <c r="L48"/>
  <c r="G54" i="58" s="1"/>
  <c r="N48" i="43"/>
  <c r="I54" i="58" s="1"/>
  <c r="P48" i="43"/>
  <c r="K54" i="58" s="1"/>
  <c r="Q48" i="43"/>
  <c r="T48"/>
  <c r="O54" i="58" s="1"/>
  <c r="V48" i="43"/>
  <c r="Q54" i="58" s="1"/>
  <c r="X48" i="43"/>
  <c r="S54" i="58" s="1"/>
  <c r="Y48" i="43"/>
  <c r="AB48"/>
  <c r="W54" i="58" s="1"/>
  <c r="AD48" i="43"/>
  <c r="Y54" i="58" s="1"/>
  <c r="AF48" i="43"/>
  <c r="AA54" i="58" s="1"/>
  <c r="AG48" i="43"/>
  <c r="AJ48"/>
  <c r="AE54" i="58" s="1"/>
  <c r="AL48" i="43"/>
  <c r="AG54" i="58" s="1"/>
  <c r="AN48" i="43"/>
  <c r="AI54" i="58" s="1"/>
  <c r="AO48" i="43"/>
  <c r="L49"/>
  <c r="G55" i="58" s="1"/>
  <c r="N49" i="43"/>
  <c r="I55" i="58" s="1"/>
  <c r="P49" i="43"/>
  <c r="K55" i="58" s="1"/>
  <c r="Q49" i="43"/>
  <c r="T49"/>
  <c r="O55" i="58" s="1"/>
  <c r="V49" i="43"/>
  <c r="Q55" i="58" s="1"/>
  <c r="X49" i="43"/>
  <c r="S55" i="58" s="1"/>
  <c r="Y49" i="43"/>
  <c r="AB49"/>
  <c r="W55" i="58" s="1"/>
  <c r="AD49" i="43"/>
  <c r="Y55" i="58" s="1"/>
  <c r="AF49" i="43"/>
  <c r="AA55" i="58" s="1"/>
  <c r="AG49" i="43"/>
  <c r="AJ49"/>
  <c r="AE55" i="58" s="1"/>
  <c r="AL49" i="43"/>
  <c r="AG55" i="58" s="1"/>
  <c r="AN49" i="43"/>
  <c r="AI55" i="58" s="1"/>
  <c r="AO49" i="43"/>
  <c r="L50"/>
  <c r="G56" i="58" s="1"/>
  <c r="N50" i="43"/>
  <c r="I56" i="58" s="1"/>
  <c r="P50" i="43"/>
  <c r="K56" i="58" s="1"/>
  <c r="Q50" i="43"/>
  <c r="T50"/>
  <c r="O56" i="58" s="1"/>
  <c r="V50" i="43"/>
  <c r="Q56" i="58" s="1"/>
  <c r="X50" i="43"/>
  <c r="S56" i="58" s="1"/>
  <c r="Y50" i="43"/>
  <c r="AB50"/>
  <c r="W56" i="58" s="1"/>
  <c r="AD50" i="43"/>
  <c r="Y56" i="58" s="1"/>
  <c r="AF50" i="43"/>
  <c r="AA56" i="58" s="1"/>
  <c r="AG50" i="43"/>
  <c r="AJ50"/>
  <c r="AE56" i="58" s="1"/>
  <c r="AL50" i="43"/>
  <c r="AG56" i="58" s="1"/>
  <c r="AN50" i="43"/>
  <c r="AI56" i="58" s="1"/>
  <c r="AO50" i="43"/>
  <c r="L51"/>
  <c r="G57" i="58" s="1"/>
  <c r="N51" i="43"/>
  <c r="I57" i="58" s="1"/>
  <c r="P51" i="43"/>
  <c r="K57" i="58" s="1"/>
  <c r="Q51" i="43"/>
  <c r="T51"/>
  <c r="O57" i="58" s="1"/>
  <c r="V51" i="43"/>
  <c r="Q57" i="58" s="1"/>
  <c r="X51" i="43"/>
  <c r="S57" i="58" s="1"/>
  <c r="Y51" i="43"/>
  <c r="AB51"/>
  <c r="W57" i="58" s="1"/>
  <c r="AD51" i="43"/>
  <c r="Y57" i="58" s="1"/>
  <c r="AF51" i="43"/>
  <c r="AA57" i="58" s="1"/>
  <c r="AG51" i="43"/>
  <c r="AJ51"/>
  <c r="AE57" i="58" s="1"/>
  <c r="AL51" i="43"/>
  <c r="AG57" i="58" s="1"/>
  <c r="AN51" i="43"/>
  <c r="AI57" i="58" s="1"/>
  <c r="AO51" i="43"/>
  <c r="L52"/>
  <c r="G58" i="58" s="1"/>
  <c r="N52" i="43"/>
  <c r="I58" i="58" s="1"/>
  <c r="P52" i="43"/>
  <c r="K58" i="58" s="1"/>
  <c r="Q52" i="43"/>
  <c r="T52"/>
  <c r="O58" i="58" s="1"/>
  <c r="V52" i="43"/>
  <c r="Q58" i="58" s="1"/>
  <c r="X52" i="43"/>
  <c r="S58" i="58" s="1"/>
  <c r="Y52" i="43"/>
  <c r="AB52"/>
  <c r="W58" i="58" s="1"/>
  <c r="AD52" i="43"/>
  <c r="Y58" i="58" s="1"/>
  <c r="AF52" i="43"/>
  <c r="AA58" i="58" s="1"/>
  <c r="AG52" i="43"/>
  <c r="AJ52"/>
  <c r="AE58" i="58" s="1"/>
  <c r="AL52" i="43"/>
  <c r="AG58" i="58" s="1"/>
  <c r="AN52" i="43"/>
  <c r="AI58" i="58" s="1"/>
  <c r="AO52" i="43"/>
  <c r="L53"/>
  <c r="G59" i="58" s="1"/>
  <c r="N53" i="43"/>
  <c r="I59" i="58" s="1"/>
  <c r="P53" i="43"/>
  <c r="K59" i="58" s="1"/>
  <c r="Q53" i="43"/>
  <c r="T53"/>
  <c r="O59" i="58" s="1"/>
  <c r="V53" i="43"/>
  <c r="Q59" i="58" s="1"/>
  <c r="X53" i="43"/>
  <c r="S59" i="58" s="1"/>
  <c r="Y53" i="43"/>
  <c r="AB53"/>
  <c r="W59" i="58" s="1"/>
  <c r="AD53" i="43"/>
  <c r="Y59" i="58" s="1"/>
  <c r="AF53" i="43"/>
  <c r="AA59" i="58" s="1"/>
  <c r="AG53" i="43"/>
  <c r="AJ53"/>
  <c r="AE59" i="58" s="1"/>
  <c r="AL53" i="43"/>
  <c r="AG59" i="58" s="1"/>
  <c r="AN53" i="43"/>
  <c r="AI59" i="58" s="1"/>
  <c r="AO53" i="43"/>
  <c r="L54"/>
  <c r="G60" i="58" s="1"/>
  <c r="N54" i="43"/>
  <c r="I60" i="58" s="1"/>
  <c r="P54" i="43"/>
  <c r="K60" i="58" s="1"/>
  <c r="Q54" i="43"/>
  <c r="T54"/>
  <c r="O60" i="58" s="1"/>
  <c r="V54" i="43"/>
  <c r="Q60" i="58" s="1"/>
  <c r="X54" i="43"/>
  <c r="S60" i="58" s="1"/>
  <c r="Y54" i="43"/>
  <c r="AB54"/>
  <c r="W60" i="58" s="1"/>
  <c r="AD54" i="43"/>
  <c r="Y60" i="58" s="1"/>
  <c r="AF54" i="43"/>
  <c r="AA60" i="58" s="1"/>
  <c r="AG54" i="43"/>
  <c r="AJ54"/>
  <c r="AE60" i="58" s="1"/>
  <c r="AL54" i="43"/>
  <c r="AG60" i="58" s="1"/>
  <c r="AN54" i="43"/>
  <c r="AI60" i="58" s="1"/>
  <c r="AO54" i="43"/>
  <c r="L55"/>
  <c r="G61" i="58" s="1"/>
  <c r="N55" i="43"/>
  <c r="I61" i="58" s="1"/>
  <c r="P55" i="43"/>
  <c r="K61" i="58" s="1"/>
  <c r="Q55" i="43"/>
  <c r="T55"/>
  <c r="O61" i="58" s="1"/>
  <c r="V55" i="43"/>
  <c r="Q61" i="58" s="1"/>
  <c r="X55" i="43"/>
  <c r="S61" i="58" s="1"/>
  <c r="Y55" i="43"/>
  <c r="AB55"/>
  <c r="W61" i="58" s="1"/>
  <c r="AD55" i="43"/>
  <c r="Y61" i="58" s="1"/>
  <c r="AF55" i="43"/>
  <c r="AA61" i="58" s="1"/>
  <c r="AG55" i="43"/>
  <c r="AJ55"/>
  <c r="AE61" i="58" s="1"/>
  <c r="AL55" i="43"/>
  <c r="AG61" i="58" s="1"/>
  <c r="AN55" i="43"/>
  <c r="AI61" i="58" s="1"/>
  <c r="AO55" i="43"/>
  <c r="L56"/>
  <c r="G62" i="58" s="1"/>
  <c r="N56" i="43"/>
  <c r="I62" i="58" s="1"/>
  <c r="P56" i="43"/>
  <c r="K62" i="58" s="1"/>
  <c r="Q56" i="43"/>
  <c r="T56"/>
  <c r="O62" i="58" s="1"/>
  <c r="V56" i="43"/>
  <c r="Q62" i="58" s="1"/>
  <c r="X56" i="43"/>
  <c r="Y56"/>
  <c r="AB56"/>
  <c r="W62" i="58" s="1"/>
  <c r="AD56" i="43"/>
  <c r="Y62" i="58" s="1"/>
  <c r="AF56" i="43"/>
  <c r="AA62" i="58" s="1"/>
  <c r="AG56" i="43"/>
  <c r="AJ56"/>
  <c r="AL56"/>
  <c r="AG62" i="58" s="1"/>
  <c r="AN56" i="43"/>
  <c r="AI62" i="58" s="1"/>
  <c r="AO56" i="43"/>
  <c r="L57"/>
  <c r="G63" i="58" s="1"/>
  <c r="N57" i="43"/>
  <c r="I63" i="58" s="1"/>
  <c r="P57" i="43"/>
  <c r="K63" i="58" s="1"/>
  <c r="Q57" i="43"/>
  <c r="T57"/>
  <c r="O63" i="58" s="1"/>
  <c r="V57" i="43"/>
  <c r="Q63" i="58" s="1"/>
  <c r="X57" i="43"/>
  <c r="S63" i="58" s="1"/>
  <c r="Y57" i="43"/>
  <c r="AB57"/>
  <c r="W63" i="58" s="1"/>
  <c r="AD57" i="43"/>
  <c r="Y63" i="58" s="1"/>
  <c r="AF57" i="43"/>
  <c r="AA63" i="58" s="1"/>
  <c r="AG57" i="43"/>
  <c r="AJ57"/>
  <c r="AE63" i="58" s="1"/>
  <c r="AL57" i="43"/>
  <c r="AG63" i="58" s="1"/>
  <c r="AN57" i="43"/>
  <c r="AI63" i="58" s="1"/>
  <c r="AO57" i="43"/>
  <c r="L58"/>
  <c r="G64" i="58" s="1"/>
  <c r="N58" i="43"/>
  <c r="I64" i="58" s="1"/>
  <c r="P58" i="43"/>
  <c r="K64" i="58" s="1"/>
  <c r="Q58" i="43"/>
  <c r="T58"/>
  <c r="O64" i="58" s="1"/>
  <c r="V58" i="43"/>
  <c r="Q64" i="58" s="1"/>
  <c r="X58" i="43"/>
  <c r="S64" i="58" s="1"/>
  <c r="Y58" i="43"/>
  <c r="AB58"/>
  <c r="W64" i="58" s="1"/>
  <c r="AD58" i="43"/>
  <c r="Y64" i="58" s="1"/>
  <c r="AF58" i="43"/>
  <c r="AA64" i="58" s="1"/>
  <c r="AG58" i="43"/>
  <c r="AJ58"/>
  <c r="AE64" i="58" s="1"/>
  <c r="AL58" i="43"/>
  <c r="AG64" i="58" s="1"/>
  <c r="AN58" i="43"/>
  <c r="AI64" i="58" s="1"/>
  <c r="AO58" i="43"/>
  <c r="L59"/>
  <c r="G65" i="58" s="1"/>
  <c r="N59" i="43"/>
  <c r="I65" i="58" s="1"/>
  <c r="P59" i="43"/>
  <c r="K65" i="58" s="1"/>
  <c r="Q59" i="43"/>
  <c r="T59"/>
  <c r="O65" i="58" s="1"/>
  <c r="V59" i="43"/>
  <c r="X59"/>
  <c r="S65" i="58" s="1"/>
  <c r="Y59" i="43"/>
  <c r="AB59"/>
  <c r="W65" i="58" s="1"/>
  <c r="AD59" i="43"/>
  <c r="Y65" i="58" s="1"/>
  <c r="AF59" i="43"/>
  <c r="AA65" i="58" s="1"/>
  <c r="AG59" i="43"/>
  <c r="AJ59"/>
  <c r="AE65" i="58" s="1"/>
  <c r="AL59" i="43"/>
  <c r="AG65" i="58" s="1"/>
  <c r="AN59" i="43"/>
  <c r="AI65" i="58" s="1"/>
  <c r="AO59" i="43"/>
  <c r="L60"/>
  <c r="G66" i="58" s="1"/>
  <c r="N60" i="43"/>
  <c r="I66" i="58" s="1"/>
  <c r="P60" i="43"/>
  <c r="K66" i="58" s="1"/>
  <c r="Q60" i="43"/>
  <c r="T60"/>
  <c r="O66" i="58" s="1"/>
  <c r="V60" i="43"/>
  <c r="Q66" i="58" s="1"/>
  <c r="X60" i="43"/>
  <c r="S66" i="58" s="1"/>
  <c r="Y60" i="43"/>
  <c r="AB60"/>
  <c r="W66" i="58" s="1"/>
  <c r="AD60" i="43"/>
  <c r="Y66" i="58" s="1"/>
  <c r="AF60" i="43"/>
  <c r="AA66" i="58" s="1"/>
  <c r="AG60" i="43"/>
  <c r="AJ60"/>
  <c r="AE66" i="58" s="1"/>
  <c r="AL60" i="43"/>
  <c r="AG66" i="58" s="1"/>
  <c r="AN60" i="43"/>
  <c r="AI66" i="58" s="1"/>
  <c r="AO60" i="43"/>
  <c r="L61"/>
  <c r="G67" i="58" s="1"/>
  <c r="N61" i="43"/>
  <c r="I67" i="58" s="1"/>
  <c r="P61" i="43"/>
  <c r="K67" i="58" s="1"/>
  <c r="Q61" i="43"/>
  <c r="T61"/>
  <c r="O67" i="58" s="1"/>
  <c r="V61" i="43"/>
  <c r="Q67" i="58" s="1"/>
  <c r="X61" i="43"/>
  <c r="S67" i="58" s="1"/>
  <c r="Y61" i="43"/>
  <c r="AB61"/>
  <c r="W67" i="58" s="1"/>
  <c r="AD61" i="43"/>
  <c r="Y67" i="58" s="1"/>
  <c r="AF61" i="43"/>
  <c r="AA67" i="58" s="1"/>
  <c r="AG61" i="43"/>
  <c r="AJ61"/>
  <c r="AE67" i="58" s="1"/>
  <c r="AL61" i="43"/>
  <c r="AG67" i="58" s="1"/>
  <c r="AN61" i="43"/>
  <c r="AI67" i="58" s="1"/>
  <c r="AO61" i="43"/>
  <c r="L62"/>
  <c r="G68" i="58" s="1"/>
  <c r="N62" i="43"/>
  <c r="I68" i="58" s="1"/>
  <c r="P62" i="43"/>
  <c r="K68" i="58" s="1"/>
  <c r="Q62" i="43"/>
  <c r="T62"/>
  <c r="O68" i="58" s="1"/>
  <c r="V62" i="43"/>
  <c r="Q68" i="58" s="1"/>
  <c r="X62" i="43"/>
  <c r="S68" i="58" s="1"/>
  <c r="Y62" i="43"/>
  <c r="AB62"/>
  <c r="W68" i="58" s="1"/>
  <c r="AD62" i="43"/>
  <c r="Y68" i="58" s="1"/>
  <c r="AF62" i="43"/>
  <c r="AA68" i="58" s="1"/>
  <c r="AG62" i="43"/>
  <c r="AJ62"/>
  <c r="AE68" i="58" s="1"/>
  <c r="AL62" i="43"/>
  <c r="AG68" i="58" s="1"/>
  <c r="AN62" i="43"/>
  <c r="AI68" i="58" s="1"/>
  <c r="AO62" i="43"/>
  <c r="L63"/>
  <c r="G69" i="58" s="1"/>
  <c r="N63" i="43"/>
  <c r="I69" i="58" s="1"/>
  <c r="P63" i="43"/>
  <c r="K69" i="58" s="1"/>
  <c r="Q63" i="43"/>
  <c r="T63"/>
  <c r="O69" i="58" s="1"/>
  <c r="V63" i="43"/>
  <c r="Q69" i="58" s="1"/>
  <c r="X63" i="43"/>
  <c r="S69" i="58" s="1"/>
  <c r="Y63" i="43"/>
  <c r="AB63"/>
  <c r="W69" i="58" s="1"/>
  <c r="AD63" i="43"/>
  <c r="Y69" i="58" s="1"/>
  <c r="AF63" i="43"/>
  <c r="AA69" i="58" s="1"/>
  <c r="AG63" i="43"/>
  <c r="AJ63"/>
  <c r="AE69" i="58" s="1"/>
  <c r="AL63" i="43"/>
  <c r="AG69" i="58" s="1"/>
  <c r="AN63" i="43"/>
  <c r="AI69" i="58" s="1"/>
  <c r="AO63" i="43"/>
  <c r="L64"/>
  <c r="G70" i="58" s="1"/>
  <c r="N64" i="43"/>
  <c r="I70" i="58" s="1"/>
  <c r="P64" i="43"/>
  <c r="K70" i="58" s="1"/>
  <c r="Q64" i="43"/>
  <c r="T64"/>
  <c r="O70" i="58" s="1"/>
  <c r="V64" i="43"/>
  <c r="Q70" i="58" s="1"/>
  <c r="X64" i="43"/>
  <c r="S70" i="58" s="1"/>
  <c r="Y64" i="43"/>
  <c r="AB64"/>
  <c r="W70" i="58" s="1"/>
  <c r="AD64" i="43"/>
  <c r="Y70" i="58" s="1"/>
  <c r="AF64" i="43"/>
  <c r="AA70" i="58" s="1"/>
  <c r="AG64" i="43"/>
  <c r="AJ64"/>
  <c r="AE70" i="58" s="1"/>
  <c r="AL64" i="43"/>
  <c r="AG70" i="58" s="1"/>
  <c r="AN64" i="43"/>
  <c r="AI70" i="58" s="1"/>
  <c r="AO64" i="43"/>
  <c r="L65"/>
  <c r="G71" i="58" s="1"/>
  <c r="N65" i="43"/>
  <c r="I71" i="58" s="1"/>
  <c r="P65" i="43"/>
  <c r="K71" i="58" s="1"/>
  <c r="Q65" i="43"/>
  <c r="T65"/>
  <c r="O71" i="58" s="1"/>
  <c r="V65" i="43"/>
  <c r="Q71" i="58" s="1"/>
  <c r="X65" i="43"/>
  <c r="S71" i="58" s="1"/>
  <c r="Y65" i="43"/>
  <c r="AB65"/>
  <c r="W71" i="58" s="1"/>
  <c r="AD65" i="43"/>
  <c r="Y71" i="58" s="1"/>
  <c r="AF65" i="43"/>
  <c r="AA71" i="58" s="1"/>
  <c r="AG65" i="43"/>
  <c r="AJ65"/>
  <c r="AE71" i="58" s="1"/>
  <c r="AL65" i="43"/>
  <c r="AG71" i="58" s="1"/>
  <c r="AN65" i="43"/>
  <c r="AI71" i="58" s="1"/>
  <c r="AO65" i="43"/>
  <c r="L66"/>
  <c r="G72" i="58" s="1"/>
  <c r="N66" i="43"/>
  <c r="I72" i="58" s="1"/>
  <c r="P66" i="43"/>
  <c r="K72" i="58" s="1"/>
  <c r="Q66" i="43"/>
  <c r="T66"/>
  <c r="O72" i="58" s="1"/>
  <c r="V66" i="43"/>
  <c r="Q72" i="58" s="1"/>
  <c r="X66" i="43"/>
  <c r="S72" i="58" s="1"/>
  <c r="Y66" i="43"/>
  <c r="AB66"/>
  <c r="W72" i="58" s="1"/>
  <c r="AD66" i="43"/>
  <c r="Y72" i="58" s="1"/>
  <c r="AF66" i="43"/>
  <c r="AA72" i="58" s="1"/>
  <c r="AG66" i="43"/>
  <c r="AJ66"/>
  <c r="AE72" i="58" s="1"/>
  <c r="AL66" i="43"/>
  <c r="AG72" i="58" s="1"/>
  <c r="AN66" i="43"/>
  <c r="AI72" i="58" s="1"/>
  <c r="AO66" i="43"/>
  <c r="L67"/>
  <c r="G73" i="58" s="1"/>
  <c r="N67" i="43"/>
  <c r="I73" i="58" s="1"/>
  <c r="P67" i="43"/>
  <c r="K73" i="58" s="1"/>
  <c r="Q67" i="43"/>
  <c r="T67"/>
  <c r="O73" i="58" s="1"/>
  <c r="V67" i="43"/>
  <c r="Q73" i="58" s="1"/>
  <c r="X67" i="43"/>
  <c r="S73" i="58" s="1"/>
  <c r="Y67" i="43"/>
  <c r="AB67"/>
  <c r="W73" i="58" s="1"/>
  <c r="AD67" i="43"/>
  <c r="Y73" i="58" s="1"/>
  <c r="AF67" i="43"/>
  <c r="AA73" i="58" s="1"/>
  <c r="AG67" i="43"/>
  <c r="AJ67"/>
  <c r="AE73" i="58" s="1"/>
  <c r="AL67" i="43"/>
  <c r="AG73" i="58" s="1"/>
  <c r="AN67" i="43"/>
  <c r="AI73" i="58" s="1"/>
  <c r="AO67" i="43"/>
  <c r="L68"/>
  <c r="G74" i="58" s="1"/>
  <c r="N68" i="43"/>
  <c r="I74" i="58" s="1"/>
  <c r="P68" i="43"/>
  <c r="K74" i="58" s="1"/>
  <c r="Q68" i="43"/>
  <c r="T68"/>
  <c r="O74" i="58" s="1"/>
  <c r="V68" i="43"/>
  <c r="Q74" i="58" s="1"/>
  <c r="X68" i="43"/>
  <c r="S74" i="58" s="1"/>
  <c r="Y68" i="43"/>
  <c r="AB68"/>
  <c r="W74" i="58" s="1"/>
  <c r="AD68" i="43"/>
  <c r="Y74" i="58" s="1"/>
  <c r="AF68" i="43"/>
  <c r="AA74" i="58" s="1"/>
  <c r="AG68" i="43"/>
  <c r="AJ68"/>
  <c r="AE74" i="58" s="1"/>
  <c r="AL68" i="43"/>
  <c r="AG74" i="58" s="1"/>
  <c r="AN68" i="43"/>
  <c r="AI74" i="58" s="1"/>
  <c r="AO68" i="43"/>
  <c r="L69"/>
  <c r="G75" i="58" s="1"/>
  <c r="N69" i="43"/>
  <c r="I75" i="58" s="1"/>
  <c r="P69" i="43"/>
  <c r="K75" i="58" s="1"/>
  <c r="Q69" i="43"/>
  <c r="T69"/>
  <c r="O75" i="58" s="1"/>
  <c r="V69" i="43"/>
  <c r="Q75" i="58" s="1"/>
  <c r="X69" i="43"/>
  <c r="S75" i="58" s="1"/>
  <c r="Y69" i="43"/>
  <c r="AB69"/>
  <c r="W75" i="58" s="1"/>
  <c r="AD69" i="43"/>
  <c r="Y75" i="58" s="1"/>
  <c r="AF69" i="43"/>
  <c r="AA75" i="58" s="1"/>
  <c r="AG69" i="43"/>
  <c r="AJ69"/>
  <c r="AE75" i="58" s="1"/>
  <c r="AL69" i="43"/>
  <c r="AG75" i="58" s="1"/>
  <c r="AN69" i="43"/>
  <c r="AI75" i="58" s="1"/>
  <c r="AO69" i="43"/>
  <c r="L70"/>
  <c r="G76" i="58" s="1"/>
  <c r="N70" i="43"/>
  <c r="I76" i="58" s="1"/>
  <c r="P70" i="43"/>
  <c r="K76" i="58" s="1"/>
  <c r="Q70" i="43"/>
  <c r="T70"/>
  <c r="O76" i="58" s="1"/>
  <c r="V70" i="43"/>
  <c r="Q76" i="58" s="1"/>
  <c r="X70" i="43"/>
  <c r="S76" i="58" s="1"/>
  <c r="Y70" i="43"/>
  <c r="AB70"/>
  <c r="W76" i="58" s="1"/>
  <c r="AD70" i="43"/>
  <c r="Y76" i="58" s="1"/>
  <c r="AF70" i="43"/>
  <c r="AA76" i="58" s="1"/>
  <c r="AG70" i="43"/>
  <c r="AJ70"/>
  <c r="AE76" i="58" s="1"/>
  <c r="AL70" i="43"/>
  <c r="AG76" i="58" s="1"/>
  <c r="AN70" i="43"/>
  <c r="AI76" i="58" s="1"/>
  <c r="AO70" i="43"/>
  <c r="L71"/>
  <c r="G77" i="58" s="1"/>
  <c r="N71" i="43"/>
  <c r="I77" i="58" s="1"/>
  <c r="P71" i="43"/>
  <c r="K77" i="58" s="1"/>
  <c r="Q71" i="43"/>
  <c r="T71"/>
  <c r="O77" i="58" s="1"/>
  <c r="V71" i="43"/>
  <c r="Q77" i="58" s="1"/>
  <c r="X71" i="43"/>
  <c r="S77" i="58" s="1"/>
  <c r="Y71" i="43"/>
  <c r="AB71"/>
  <c r="W77" i="58" s="1"/>
  <c r="AD71" i="43"/>
  <c r="Y77" i="58" s="1"/>
  <c r="AF71" i="43"/>
  <c r="AA77" i="58" s="1"/>
  <c r="AG71" i="43"/>
  <c r="AJ71"/>
  <c r="AE77" i="58" s="1"/>
  <c r="AL71" i="43"/>
  <c r="AG77" i="58" s="1"/>
  <c r="AN71" i="43"/>
  <c r="AI77" i="58" s="1"/>
  <c r="AO71" i="43"/>
  <c r="L72"/>
  <c r="G78" i="58" s="1"/>
  <c r="N72" i="43"/>
  <c r="I78" i="58" s="1"/>
  <c r="P72" i="43"/>
  <c r="K78" i="58" s="1"/>
  <c r="Q72" i="43"/>
  <c r="T72"/>
  <c r="O78" i="58" s="1"/>
  <c r="V72" i="43"/>
  <c r="Q78" i="58" s="1"/>
  <c r="X72" i="43"/>
  <c r="S78" i="58" s="1"/>
  <c r="Y72" i="43"/>
  <c r="AB72"/>
  <c r="W78" i="58" s="1"/>
  <c r="AD72" i="43"/>
  <c r="Y78" i="58" s="1"/>
  <c r="AF72" i="43"/>
  <c r="AA78" i="58" s="1"/>
  <c r="AG72" i="43"/>
  <c r="AJ72"/>
  <c r="AE78" i="58" s="1"/>
  <c r="AL72" i="43"/>
  <c r="AG78" i="58" s="1"/>
  <c r="AN72" i="43"/>
  <c r="AI78" i="58" s="1"/>
  <c r="AO72" i="43"/>
  <c r="L73"/>
  <c r="G79" i="58" s="1"/>
  <c r="N73" i="43"/>
  <c r="I79" i="58" s="1"/>
  <c r="P73" i="43"/>
  <c r="K79" i="58" s="1"/>
  <c r="Q73" i="43"/>
  <c r="T73"/>
  <c r="O79" i="58" s="1"/>
  <c r="V73" i="43"/>
  <c r="Q79" i="58" s="1"/>
  <c r="X73" i="43"/>
  <c r="S79" i="58" s="1"/>
  <c r="Y73" i="43"/>
  <c r="AB73"/>
  <c r="W79" i="58" s="1"/>
  <c r="AD73" i="43"/>
  <c r="Y79" i="58" s="1"/>
  <c r="AF73" i="43"/>
  <c r="AA79" i="58" s="1"/>
  <c r="AG73" i="43"/>
  <c r="AJ73"/>
  <c r="AE79" i="58" s="1"/>
  <c r="AL73" i="43"/>
  <c r="AG79" i="58" s="1"/>
  <c r="AN73" i="43"/>
  <c r="AI79" i="58" s="1"/>
  <c r="AO73" i="43"/>
  <c r="L74"/>
  <c r="G80" i="58" s="1"/>
  <c r="N74" i="43"/>
  <c r="I80" i="58" s="1"/>
  <c r="P74" i="43"/>
  <c r="K80" i="58" s="1"/>
  <c r="Q74" i="43"/>
  <c r="T74"/>
  <c r="O80" i="58" s="1"/>
  <c r="V74" i="43"/>
  <c r="Q80" i="58" s="1"/>
  <c r="X74" i="43"/>
  <c r="S80" i="58" s="1"/>
  <c r="Y74" i="43"/>
  <c r="AB74"/>
  <c r="W80" i="58" s="1"/>
  <c r="AD74" i="43"/>
  <c r="Y80" i="58" s="1"/>
  <c r="AF74" i="43"/>
  <c r="AA80" i="58" s="1"/>
  <c r="AG74" i="43"/>
  <c r="AJ74"/>
  <c r="AE80" i="58" s="1"/>
  <c r="AL74" i="43"/>
  <c r="AG80" i="58" s="1"/>
  <c r="AN74" i="43"/>
  <c r="AI80" i="58" s="1"/>
  <c r="AO74" i="43"/>
  <c r="L75"/>
  <c r="G81" i="58" s="1"/>
  <c r="N75" i="43"/>
  <c r="I81" i="58" s="1"/>
  <c r="P75" i="43"/>
  <c r="K81" i="58" s="1"/>
  <c r="Q75" i="43"/>
  <c r="T75"/>
  <c r="O81" i="58" s="1"/>
  <c r="V75" i="43"/>
  <c r="Q81" i="58" s="1"/>
  <c r="X75" i="43"/>
  <c r="S81" i="58" s="1"/>
  <c r="Y75" i="43"/>
  <c r="AB75"/>
  <c r="W81" i="58" s="1"/>
  <c r="AD75" i="43"/>
  <c r="Y81" i="58" s="1"/>
  <c r="AF75" i="43"/>
  <c r="AA81" i="58" s="1"/>
  <c r="AG75" i="43"/>
  <c r="AJ75"/>
  <c r="AE81" i="58" s="1"/>
  <c r="AL75" i="43"/>
  <c r="AG81" i="58" s="1"/>
  <c r="AN75" i="43"/>
  <c r="AI81" i="58" s="1"/>
  <c r="AO75" i="43"/>
  <c r="L76"/>
  <c r="G82" i="58" s="1"/>
  <c r="N76" i="43"/>
  <c r="I82" i="58" s="1"/>
  <c r="P76" i="43"/>
  <c r="K82" i="58" s="1"/>
  <c r="Q76" i="43"/>
  <c r="T76"/>
  <c r="O82" i="58" s="1"/>
  <c r="V76" i="43"/>
  <c r="Q82" i="58" s="1"/>
  <c r="X76" i="43"/>
  <c r="S82" i="58" s="1"/>
  <c r="Y76" i="43"/>
  <c r="AB76"/>
  <c r="W82" i="58" s="1"/>
  <c r="AD76" i="43"/>
  <c r="Y82" i="58" s="1"/>
  <c r="AF76" i="43"/>
  <c r="AA82" i="58" s="1"/>
  <c r="AG76" i="43"/>
  <c r="AJ76"/>
  <c r="AE82" i="58" s="1"/>
  <c r="AL76" i="43"/>
  <c r="AG82" i="58" s="1"/>
  <c r="AN76" i="43"/>
  <c r="AI82" i="58" s="1"/>
  <c r="AO76" i="43"/>
  <c r="L77"/>
  <c r="G83" i="58" s="1"/>
  <c r="N77" i="43"/>
  <c r="I83" i="58" s="1"/>
  <c r="P77" i="43"/>
  <c r="K83" i="58" s="1"/>
  <c r="Q77" i="43"/>
  <c r="T77"/>
  <c r="O83" i="58" s="1"/>
  <c r="V77" i="43"/>
  <c r="Q83" i="58" s="1"/>
  <c r="X77" i="43"/>
  <c r="S83" i="58" s="1"/>
  <c r="Y77" i="43"/>
  <c r="AB77"/>
  <c r="W83" i="58" s="1"/>
  <c r="AD77" i="43"/>
  <c r="Y83" i="58" s="1"/>
  <c r="AF77" i="43"/>
  <c r="AA83" i="58" s="1"/>
  <c r="AG77" i="43"/>
  <c r="AJ77"/>
  <c r="AE83" i="58" s="1"/>
  <c r="AL77" i="43"/>
  <c r="AG83" i="58" s="1"/>
  <c r="AN77" i="43"/>
  <c r="AI83" i="58" s="1"/>
  <c r="AO77" i="43"/>
  <c r="L78"/>
  <c r="G84" i="58" s="1"/>
  <c r="N78" i="43"/>
  <c r="I84" i="58" s="1"/>
  <c r="P78" i="43"/>
  <c r="K84" i="58" s="1"/>
  <c r="Q78" i="43"/>
  <c r="T78"/>
  <c r="O84" i="58" s="1"/>
  <c r="V78" i="43"/>
  <c r="Q84" i="58" s="1"/>
  <c r="X78" i="43"/>
  <c r="S84" i="58" s="1"/>
  <c r="Y78" i="43"/>
  <c r="AB78"/>
  <c r="W84" i="58" s="1"/>
  <c r="AD78" i="43"/>
  <c r="Y84" i="58" s="1"/>
  <c r="AF78" i="43"/>
  <c r="AA84" i="58" s="1"/>
  <c r="AG78" i="43"/>
  <c r="AJ78"/>
  <c r="AE84" i="58" s="1"/>
  <c r="AL78" i="43"/>
  <c r="AG84" i="58" s="1"/>
  <c r="AN78" i="43"/>
  <c r="AI84" i="58" s="1"/>
  <c r="AO78" i="43"/>
  <c r="L79"/>
  <c r="G85" i="58" s="1"/>
  <c r="N79" i="43"/>
  <c r="I85" i="58" s="1"/>
  <c r="P79" i="43"/>
  <c r="K85" i="58" s="1"/>
  <c r="Q79" i="43"/>
  <c r="T79"/>
  <c r="O85" i="58" s="1"/>
  <c r="V79" i="43"/>
  <c r="Q85" i="58" s="1"/>
  <c r="X79" i="43"/>
  <c r="S85" i="58" s="1"/>
  <c r="Y79" i="43"/>
  <c r="AB79"/>
  <c r="W85" i="58" s="1"/>
  <c r="AD79" i="43"/>
  <c r="Y85" i="58" s="1"/>
  <c r="AF79" i="43"/>
  <c r="AA85" i="58" s="1"/>
  <c r="AG79" i="43"/>
  <c r="AJ79"/>
  <c r="AE85" i="58" s="1"/>
  <c r="AL79" i="43"/>
  <c r="AG85" i="58" s="1"/>
  <c r="AN79" i="43"/>
  <c r="AI85" i="58" s="1"/>
  <c r="AO79" i="43"/>
  <c r="L80"/>
  <c r="G86" i="58" s="1"/>
  <c r="N80" i="43"/>
  <c r="I86" i="58" s="1"/>
  <c r="P80" i="43"/>
  <c r="K86" i="58" s="1"/>
  <c r="Q80" i="43"/>
  <c r="T80"/>
  <c r="O86" i="58" s="1"/>
  <c r="V80" i="43"/>
  <c r="Q86" i="58" s="1"/>
  <c r="X80" i="43"/>
  <c r="S86" i="58" s="1"/>
  <c r="Y80" i="43"/>
  <c r="AB80"/>
  <c r="W86" i="58" s="1"/>
  <c r="AD80" i="43"/>
  <c r="Y86" i="58" s="1"/>
  <c r="AF80" i="43"/>
  <c r="AA86" i="58" s="1"/>
  <c r="AG80" i="43"/>
  <c r="AJ80"/>
  <c r="AE86" i="58" s="1"/>
  <c r="AL80" i="43"/>
  <c r="AG86" i="58" s="1"/>
  <c r="AN80" i="43"/>
  <c r="AI86" i="58" s="1"/>
  <c r="AO80" i="43"/>
  <c r="L81"/>
  <c r="G87" i="58" s="1"/>
  <c r="N81" i="43"/>
  <c r="I87" i="58" s="1"/>
  <c r="P81" i="43"/>
  <c r="K87" i="58" s="1"/>
  <c r="Q81" i="43"/>
  <c r="T81"/>
  <c r="O87" i="58" s="1"/>
  <c r="V81" i="43"/>
  <c r="Q87" i="58" s="1"/>
  <c r="X81" i="43"/>
  <c r="S87" i="58" s="1"/>
  <c r="Y81" i="43"/>
  <c r="AB81"/>
  <c r="W87" i="58" s="1"/>
  <c r="AD81" i="43"/>
  <c r="Y87" i="58" s="1"/>
  <c r="AF81" i="43"/>
  <c r="AA87" i="58" s="1"/>
  <c r="AG81" i="43"/>
  <c r="AJ81"/>
  <c r="AE87" i="58" s="1"/>
  <c r="AL81" i="43"/>
  <c r="AG87" i="58" s="1"/>
  <c r="AN81" i="43"/>
  <c r="AI87" i="58" s="1"/>
  <c r="AO81" i="43"/>
  <c r="L82"/>
  <c r="G88" i="58" s="1"/>
  <c r="N82" i="43"/>
  <c r="I88" i="58" s="1"/>
  <c r="P82" i="43"/>
  <c r="K88" i="58" s="1"/>
  <c r="Q82" i="43"/>
  <c r="T82"/>
  <c r="O88" i="58" s="1"/>
  <c r="V82" i="43"/>
  <c r="Q88" i="58" s="1"/>
  <c r="X82" i="43"/>
  <c r="S88" i="58" s="1"/>
  <c r="Y82" i="43"/>
  <c r="AB82"/>
  <c r="W88" i="58" s="1"/>
  <c r="AD82" i="43"/>
  <c r="Y88" i="58" s="1"/>
  <c r="AF82" i="43"/>
  <c r="AA88" i="58" s="1"/>
  <c r="AG82" i="43"/>
  <c r="AJ82"/>
  <c r="AE88" i="58" s="1"/>
  <c r="AL82" i="43"/>
  <c r="AG88" i="58" s="1"/>
  <c r="AN82" i="43"/>
  <c r="AI88" i="58" s="1"/>
  <c r="AO82" i="43"/>
  <c r="L83"/>
  <c r="G89" i="58" s="1"/>
  <c r="N83" i="43"/>
  <c r="I89" i="58" s="1"/>
  <c r="P83" i="43"/>
  <c r="K89" i="58" s="1"/>
  <c r="Q83" i="43"/>
  <c r="T83"/>
  <c r="O89" i="58" s="1"/>
  <c r="V83" i="43"/>
  <c r="Q89" i="58" s="1"/>
  <c r="X83" i="43"/>
  <c r="S89" i="58" s="1"/>
  <c r="Y83" i="43"/>
  <c r="AB83"/>
  <c r="W89" i="58" s="1"/>
  <c r="AD83" i="43"/>
  <c r="Y89" i="58" s="1"/>
  <c r="AF83" i="43"/>
  <c r="AA89" i="58" s="1"/>
  <c r="AG83" i="43"/>
  <c r="AJ83"/>
  <c r="AE89" i="58" s="1"/>
  <c r="AL83" i="43"/>
  <c r="AG89" i="58" s="1"/>
  <c r="AN83" i="43"/>
  <c r="AI89" i="58" s="1"/>
  <c r="AO83" i="43"/>
  <c r="L84"/>
  <c r="G90" i="58" s="1"/>
  <c r="N84" i="43"/>
  <c r="I90" i="58" s="1"/>
  <c r="P84" i="43"/>
  <c r="K90" i="58" s="1"/>
  <c r="Q84" i="43"/>
  <c r="T84"/>
  <c r="O90" i="58" s="1"/>
  <c r="V84" i="43"/>
  <c r="Q90" i="58" s="1"/>
  <c r="X84" i="43"/>
  <c r="S90" i="58" s="1"/>
  <c r="Y84" i="43"/>
  <c r="AB84"/>
  <c r="W90" i="58" s="1"/>
  <c r="AD84" i="43"/>
  <c r="Y90" i="58" s="1"/>
  <c r="AF84" i="43"/>
  <c r="AA90" i="58" s="1"/>
  <c r="AG84" i="43"/>
  <c r="AJ84"/>
  <c r="AE90" i="58" s="1"/>
  <c r="AL84" i="43"/>
  <c r="AG90" i="58" s="1"/>
  <c r="AN84" i="43"/>
  <c r="AI90" i="58" s="1"/>
  <c r="AO84" i="43"/>
  <c r="L85"/>
  <c r="G91" i="58" s="1"/>
  <c r="N85" i="43"/>
  <c r="I91" i="58" s="1"/>
  <c r="P85" i="43"/>
  <c r="K91" i="58" s="1"/>
  <c r="Q85" i="43"/>
  <c r="T85"/>
  <c r="O91" i="58" s="1"/>
  <c r="V85" i="43"/>
  <c r="Q91" i="58" s="1"/>
  <c r="X85" i="43"/>
  <c r="S91" i="58" s="1"/>
  <c r="Y85" i="43"/>
  <c r="AB85"/>
  <c r="W91" i="58" s="1"/>
  <c r="AD85" i="43"/>
  <c r="Y91" i="58" s="1"/>
  <c r="AF85" i="43"/>
  <c r="AA91" i="58" s="1"/>
  <c r="AG85" i="43"/>
  <c r="AJ85"/>
  <c r="AE91" i="58" s="1"/>
  <c r="AL85" i="43"/>
  <c r="AG91" i="58" s="1"/>
  <c r="AN85" i="43"/>
  <c r="AI91" i="58" s="1"/>
  <c r="AO85" i="43"/>
  <c r="L86"/>
  <c r="G92" i="58" s="1"/>
  <c r="N86" i="43"/>
  <c r="I92" i="58" s="1"/>
  <c r="P86" i="43"/>
  <c r="K92" i="58" s="1"/>
  <c r="Q86" i="43"/>
  <c r="T86"/>
  <c r="O92" i="58" s="1"/>
  <c r="V86" i="43"/>
  <c r="Q92" i="58" s="1"/>
  <c r="X86" i="43"/>
  <c r="S92" i="58" s="1"/>
  <c r="Y86" i="43"/>
  <c r="AB86"/>
  <c r="W92" i="58" s="1"/>
  <c r="AD86" i="43"/>
  <c r="Y92" i="58" s="1"/>
  <c r="AF86" i="43"/>
  <c r="AA92" i="58" s="1"/>
  <c r="AG86" i="43"/>
  <c r="AJ86"/>
  <c r="AE92" i="58" s="1"/>
  <c r="AL86" i="43"/>
  <c r="AG92" i="58" s="1"/>
  <c r="AN86" i="43"/>
  <c r="AI92" i="58" s="1"/>
  <c r="AO86" i="43"/>
  <c r="L87"/>
  <c r="G93" i="58" s="1"/>
  <c r="N87" i="43"/>
  <c r="I93" i="58" s="1"/>
  <c r="P87" i="43"/>
  <c r="K93" i="58" s="1"/>
  <c r="Q87" i="43"/>
  <c r="T87"/>
  <c r="O93" i="58" s="1"/>
  <c r="V87" i="43"/>
  <c r="Q93" i="58" s="1"/>
  <c r="X87" i="43"/>
  <c r="S93" i="58" s="1"/>
  <c r="Y87" i="43"/>
  <c r="AB87"/>
  <c r="W93" i="58" s="1"/>
  <c r="AD87" i="43"/>
  <c r="Y93" i="58" s="1"/>
  <c r="AF87" i="43"/>
  <c r="AA93" i="58" s="1"/>
  <c r="AG87" i="43"/>
  <c r="AJ87"/>
  <c r="AE93" i="58" s="1"/>
  <c r="AL87" i="43"/>
  <c r="AG93" i="58" s="1"/>
  <c r="AN87" i="43"/>
  <c r="AI93" i="58" s="1"/>
  <c r="AO87" i="43"/>
  <c r="L88"/>
  <c r="G94" i="58" s="1"/>
  <c r="N88" i="43"/>
  <c r="I94" i="58" s="1"/>
  <c r="P88" i="43"/>
  <c r="K94" i="58" s="1"/>
  <c r="Q88" i="43"/>
  <c r="T88"/>
  <c r="O94" i="58" s="1"/>
  <c r="V88" i="43"/>
  <c r="Q94" i="58" s="1"/>
  <c r="X88" i="43"/>
  <c r="S94" i="58" s="1"/>
  <c r="Y88" i="43"/>
  <c r="AB88"/>
  <c r="W94" i="58" s="1"/>
  <c r="AD88" i="43"/>
  <c r="Y94" i="58" s="1"/>
  <c r="AF88" i="43"/>
  <c r="AA94" i="58" s="1"/>
  <c r="AG88" i="43"/>
  <c r="AJ88"/>
  <c r="AE94" i="58" s="1"/>
  <c r="AL88" i="43"/>
  <c r="AG94" i="58" s="1"/>
  <c r="AN88" i="43"/>
  <c r="AI94" i="58" s="1"/>
  <c r="AO88" i="43"/>
  <c r="L89"/>
  <c r="G95" i="58" s="1"/>
  <c r="N89" i="43"/>
  <c r="I95" i="58" s="1"/>
  <c r="P89" i="43"/>
  <c r="K95" i="58" s="1"/>
  <c r="Q89" i="43"/>
  <c r="T89"/>
  <c r="O95" i="58" s="1"/>
  <c r="V89" i="43"/>
  <c r="Q95" i="58" s="1"/>
  <c r="X89" i="43"/>
  <c r="S95" i="58" s="1"/>
  <c r="Y89" i="43"/>
  <c r="AB89"/>
  <c r="W95" i="58" s="1"/>
  <c r="AD89" i="43"/>
  <c r="Y95" i="58" s="1"/>
  <c r="AF89" i="43"/>
  <c r="AA95" i="58" s="1"/>
  <c r="AG89" i="43"/>
  <c r="AJ89"/>
  <c r="AE95" i="58" s="1"/>
  <c r="AL89" i="43"/>
  <c r="AG95" i="58" s="1"/>
  <c r="AN89" i="43"/>
  <c r="AI95" i="58" s="1"/>
  <c r="AO89" i="43"/>
  <c r="L90"/>
  <c r="G96" i="58" s="1"/>
  <c r="N90" i="43"/>
  <c r="I96" i="58" s="1"/>
  <c r="P90" i="43"/>
  <c r="K96" i="58" s="1"/>
  <c r="Q90" i="43"/>
  <c r="T90"/>
  <c r="O96" i="58" s="1"/>
  <c r="V90" i="43"/>
  <c r="Q96" i="58" s="1"/>
  <c r="X90" i="43"/>
  <c r="S96" i="58" s="1"/>
  <c r="Y90" i="43"/>
  <c r="AB90"/>
  <c r="W96" i="58" s="1"/>
  <c r="AD90" i="43"/>
  <c r="Y96" i="58" s="1"/>
  <c r="AF90" i="43"/>
  <c r="AA96" i="58" s="1"/>
  <c r="AG90" i="43"/>
  <c r="AJ90"/>
  <c r="AE96" i="58" s="1"/>
  <c r="AL90" i="43"/>
  <c r="AG96" i="58" s="1"/>
  <c r="AN90" i="43"/>
  <c r="AI96" i="58" s="1"/>
  <c r="AO90" i="43"/>
  <c r="L91"/>
  <c r="G97" i="58" s="1"/>
  <c r="N91" i="43"/>
  <c r="I97" i="58" s="1"/>
  <c r="P91" i="43"/>
  <c r="K97" i="58" s="1"/>
  <c r="Q91" i="43"/>
  <c r="T91"/>
  <c r="O97" i="58" s="1"/>
  <c r="V91" i="43"/>
  <c r="Q97" i="58" s="1"/>
  <c r="X91" i="43"/>
  <c r="S97" i="58" s="1"/>
  <c r="Y91" i="43"/>
  <c r="AB91"/>
  <c r="W97" i="58" s="1"/>
  <c r="AD91" i="43"/>
  <c r="Y97" i="58" s="1"/>
  <c r="AF91" i="43"/>
  <c r="AA97" i="58" s="1"/>
  <c r="AG91" i="43"/>
  <c r="AJ91"/>
  <c r="AE97" i="58" s="1"/>
  <c r="AL91" i="43"/>
  <c r="AG97" i="58" s="1"/>
  <c r="AN91" i="43"/>
  <c r="AI97" i="58" s="1"/>
  <c r="AO91" i="43"/>
  <c r="L92"/>
  <c r="G98" i="58" s="1"/>
  <c r="N92" i="43"/>
  <c r="I98" i="58" s="1"/>
  <c r="P92" i="43"/>
  <c r="K98" i="58" s="1"/>
  <c r="Q92" i="43"/>
  <c r="T92"/>
  <c r="O98" i="58" s="1"/>
  <c r="V92" i="43"/>
  <c r="Q98" i="58" s="1"/>
  <c r="X92" i="43"/>
  <c r="S98" i="58" s="1"/>
  <c r="Y92" i="43"/>
  <c r="AB92"/>
  <c r="W98" i="58" s="1"/>
  <c r="AD92" i="43"/>
  <c r="Y98" i="58" s="1"/>
  <c r="AF92" i="43"/>
  <c r="AA98" i="58" s="1"/>
  <c r="AG92" i="43"/>
  <c r="AJ92"/>
  <c r="AE98" i="58" s="1"/>
  <c r="AL92" i="43"/>
  <c r="AG98" i="58" s="1"/>
  <c r="AN92" i="43"/>
  <c r="AI98" i="58" s="1"/>
  <c r="AO92" i="43"/>
  <c r="L93"/>
  <c r="G99" i="58" s="1"/>
  <c r="N93" i="43"/>
  <c r="I99" i="58" s="1"/>
  <c r="P93" i="43"/>
  <c r="K99" i="58" s="1"/>
  <c r="Q93" i="43"/>
  <c r="T93"/>
  <c r="O99" i="58" s="1"/>
  <c r="V93" i="43"/>
  <c r="Q99" i="58" s="1"/>
  <c r="X93" i="43"/>
  <c r="S99" i="58" s="1"/>
  <c r="Y93" i="43"/>
  <c r="AB93"/>
  <c r="W99" i="58" s="1"/>
  <c r="AD93" i="43"/>
  <c r="Y99" i="58" s="1"/>
  <c r="AF93" i="43"/>
  <c r="AA99" i="58" s="1"/>
  <c r="AG93" i="43"/>
  <c r="AJ93"/>
  <c r="AE99" i="58" s="1"/>
  <c r="AL93" i="43"/>
  <c r="AG99" i="58" s="1"/>
  <c r="AN93" i="43"/>
  <c r="AI99" i="58" s="1"/>
  <c r="AO93" i="43"/>
  <c r="L94"/>
  <c r="G100" i="58" s="1"/>
  <c r="N94" i="43"/>
  <c r="I100" i="58" s="1"/>
  <c r="P94" i="43"/>
  <c r="K100" i="58" s="1"/>
  <c r="Q94" i="43"/>
  <c r="T94"/>
  <c r="O100" i="58" s="1"/>
  <c r="V94" i="43"/>
  <c r="Q100" i="58" s="1"/>
  <c r="X94" i="43"/>
  <c r="S100" i="58" s="1"/>
  <c r="Y94" i="43"/>
  <c r="AB94"/>
  <c r="W100" i="58" s="1"/>
  <c r="AD94" i="43"/>
  <c r="Y100" i="58" s="1"/>
  <c r="AF94" i="43"/>
  <c r="AA100" i="58" s="1"/>
  <c r="AG94" i="43"/>
  <c r="AJ94"/>
  <c r="AE100" i="58" s="1"/>
  <c r="AL94" i="43"/>
  <c r="AG100" i="58" s="1"/>
  <c r="AN94" i="43"/>
  <c r="AI100" i="58" s="1"/>
  <c r="AO94" i="43"/>
  <c r="L95"/>
  <c r="G101" i="58" s="1"/>
  <c r="N95" i="43"/>
  <c r="I101" i="58" s="1"/>
  <c r="P95" i="43"/>
  <c r="K101" i="58" s="1"/>
  <c r="Q95" i="43"/>
  <c r="T95"/>
  <c r="O101" i="58" s="1"/>
  <c r="V95" i="43"/>
  <c r="Q101" i="58" s="1"/>
  <c r="X95" i="43"/>
  <c r="S101" i="58" s="1"/>
  <c r="Y95" i="43"/>
  <c r="AB95"/>
  <c r="W101" i="58" s="1"/>
  <c r="AD95" i="43"/>
  <c r="Y101" i="58" s="1"/>
  <c r="AF95" i="43"/>
  <c r="AA101" i="58" s="1"/>
  <c r="AG95" i="43"/>
  <c r="AJ95"/>
  <c r="AE101" i="58" s="1"/>
  <c r="AL95" i="43"/>
  <c r="AG101" i="58" s="1"/>
  <c r="AN95" i="43"/>
  <c r="AI101" i="58" s="1"/>
  <c r="AO95" i="43"/>
  <c r="L96"/>
  <c r="G102" i="58" s="1"/>
  <c r="N96" i="43"/>
  <c r="I102" i="58" s="1"/>
  <c r="P96" i="43"/>
  <c r="K102" i="58" s="1"/>
  <c r="Q96" i="43"/>
  <c r="T96"/>
  <c r="O102" i="58" s="1"/>
  <c r="V96" i="43"/>
  <c r="Q102" i="58" s="1"/>
  <c r="X96" i="43"/>
  <c r="S102" i="58" s="1"/>
  <c r="Y96" i="43"/>
  <c r="AB96"/>
  <c r="W102" i="58" s="1"/>
  <c r="AD96" i="43"/>
  <c r="Y102" i="58" s="1"/>
  <c r="AF96" i="43"/>
  <c r="AA102" i="58" s="1"/>
  <c r="AG96" i="43"/>
  <c r="AJ96"/>
  <c r="AE102" i="58" s="1"/>
  <c r="AL96" i="43"/>
  <c r="AG102" i="58" s="1"/>
  <c r="AN96" i="43"/>
  <c r="AI102" i="58" s="1"/>
  <c r="AO96" i="43"/>
  <c r="L97"/>
  <c r="G103" i="58" s="1"/>
  <c r="N97" i="43"/>
  <c r="I103" i="58" s="1"/>
  <c r="P97" i="43"/>
  <c r="K103" i="58" s="1"/>
  <c r="Q97" i="43"/>
  <c r="T97"/>
  <c r="O103" i="58" s="1"/>
  <c r="V97" i="43"/>
  <c r="Q103" i="58" s="1"/>
  <c r="X97" i="43"/>
  <c r="S103" i="58" s="1"/>
  <c r="Y97" i="43"/>
  <c r="AB97"/>
  <c r="W103" i="58" s="1"/>
  <c r="AD97" i="43"/>
  <c r="Y103" i="58" s="1"/>
  <c r="AF97" i="43"/>
  <c r="AA103" i="58" s="1"/>
  <c r="AG97" i="43"/>
  <c r="AJ97"/>
  <c r="AE103" i="58" s="1"/>
  <c r="AL97" i="43"/>
  <c r="AG103" i="58" s="1"/>
  <c r="AN97" i="43"/>
  <c r="AI103" i="58" s="1"/>
  <c r="AO97" i="43"/>
  <c r="L98"/>
  <c r="G104" i="58" s="1"/>
  <c r="N98" i="43"/>
  <c r="I104" i="58" s="1"/>
  <c r="P98" i="43"/>
  <c r="K104" i="58" s="1"/>
  <c r="Q98" i="43"/>
  <c r="T98"/>
  <c r="O104" i="58" s="1"/>
  <c r="V98" i="43"/>
  <c r="Q104" i="58" s="1"/>
  <c r="X98" i="43"/>
  <c r="S104" i="58" s="1"/>
  <c r="Y98" i="43"/>
  <c r="AB98"/>
  <c r="W104" i="58" s="1"/>
  <c r="AD98" i="43"/>
  <c r="Y104" i="58" s="1"/>
  <c r="AF98" i="43"/>
  <c r="AA104" i="58" s="1"/>
  <c r="AG98" i="43"/>
  <c r="AJ98"/>
  <c r="AE104" i="58" s="1"/>
  <c r="AL98" i="43"/>
  <c r="AG104" i="58" s="1"/>
  <c r="AN98" i="43"/>
  <c r="AI104" i="58" s="1"/>
  <c r="AO98" i="43"/>
  <c r="L99"/>
  <c r="G105" i="58" s="1"/>
  <c r="N99" i="43"/>
  <c r="I105" i="58" s="1"/>
  <c r="P99" i="43"/>
  <c r="K105" i="58" s="1"/>
  <c r="Q99" i="43"/>
  <c r="T99"/>
  <c r="O105" i="58" s="1"/>
  <c r="V99" i="43"/>
  <c r="Q105" i="58" s="1"/>
  <c r="X99" i="43"/>
  <c r="S105" i="58" s="1"/>
  <c r="Y99" i="43"/>
  <c r="AB99"/>
  <c r="W105" i="58" s="1"/>
  <c r="AD99" i="43"/>
  <c r="Y105" i="58" s="1"/>
  <c r="AF99" i="43"/>
  <c r="AA105" i="58" s="1"/>
  <c r="AG99" i="43"/>
  <c r="AJ99"/>
  <c r="AE105" i="58" s="1"/>
  <c r="AL99" i="43"/>
  <c r="AG105" i="58" s="1"/>
  <c r="AN99" i="43"/>
  <c r="AI105" i="58" s="1"/>
  <c r="AO99" i="43"/>
  <c r="L100"/>
  <c r="G106" i="58" s="1"/>
  <c r="N100" i="43"/>
  <c r="I106" i="58" s="1"/>
  <c r="P100" i="43"/>
  <c r="K106" i="58" s="1"/>
  <c r="Q100" i="43"/>
  <c r="T100"/>
  <c r="O106" i="58" s="1"/>
  <c r="V100" i="43"/>
  <c r="Q106" i="58" s="1"/>
  <c r="X100" i="43"/>
  <c r="S106" i="58" s="1"/>
  <c r="Y100" i="43"/>
  <c r="AB100"/>
  <c r="W106" i="58" s="1"/>
  <c r="AD100" i="43"/>
  <c r="Y106" i="58" s="1"/>
  <c r="AF100" i="43"/>
  <c r="AA106" i="58" s="1"/>
  <c r="AG100" i="43"/>
  <c r="AJ100"/>
  <c r="AE106" i="58" s="1"/>
  <c r="AL100" i="43"/>
  <c r="AG106" i="58" s="1"/>
  <c r="AN100" i="43"/>
  <c r="AI106" i="58" s="1"/>
  <c r="AO100" i="43"/>
  <c r="L101"/>
  <c r="G107" i="58" s="1"/>
  <c r="N101" i="43"/>
  <c r="I107" i="58" s="1"/>
  <c r="P101" i="43"/>
  <c r="K107" i="58" s="1"/>
  <c r="Q101" i="43"/>
  <c r="T101"/>
  <c r="O107" i="58" s="1"/>
  <c r="V101" i="43"/>
  <c r="Q107" i="58" s="1"/>
  <c r="X101" i="43"/>
  <c r="S107" i="58" s="1"/>
  <c r="Y101" i="43"/>
  <c r="AB101"/>
  <c r="W107" i="58" s="1"/>
  <c r="AD101" i="43"/>
  <c r="Y107" i="58" s="1"/>
  <c r="AF101" i="43"/>
  <c r="AA107" i="58" s="1"/>
  <c r="AG101" i="43"/>
  <c r="AJ101"/>
  <c r="AE107" i="58" s="1"/>
  <c r="AL101" i="43"/>
  <c r="AG107" i="58" s="1"/>
  <c r="AN101" i="43"/>
  <c r="AI107" i="58" s="1"/>
  <c r="AO101" i="43"/>
  <c r="L102"/>
  <c r="G108" i="58" s="1"/>
  <c r="N102" i="43"/>
  <c r="I108" i="58" s="1"/>
  <c r="P102" i="43"/>
  <c r="K108" i="58" s="1"/>
  <c r="Q102" i="43"/>
  <c r="T102"/>
  <c r="O108" i="58" s="1"/>
  <c r="V102" i="43"/>
  <c r="Q108" i="58" s="1"/>
  <c r="X102" i="43"/>
  <c r="S108" i="58" s="1"/>
  <c r="Y102" i="43"/>
  <c r="AB102"/>
  <c r="W108" i="58" s="1"/>
  <c r="AD102" i="43"/>
  <c r="Y108" i="58" s="1"/>
  <c r="AF102" i="43"/>
  <c r="AA108" i="58" s="1"/>
  <c r="AG102" i="43"/>
  <c r="AJ102"/>
  <c r="AE108" i="58" s="1"/>
  <c r="AL102" i="43"/>
  <c r="AG108" i="58" s="1"/>
  <c r="AN102" i="43"/>
  <c r="AI108" i="58" s="1"/>
  <c r="AO102" i="43"/>
  <c r="L103"/>
  <c r="G109" i="58" s="1"/>
  <c r="N103" i="43"/>
  <c r="I109" i="58" s="1"/>
  <c r="P103" i="43"/>
  <c r="K109" i="58" s="1"/>
  <c r="Q103" i="43"/>
  <c r="T103"/>
  <c r="O109" i="58" s="1"/>
  <c r="V103" i="43"/>
  <c r="Q109" i="58" s="1"/>
  <c r="X103" i="43"/>
  <c r="S109" i="58" s="1"/>
  <c r="Y103" i="43"/>
  <c r="AB103"/>
  <c r="W109" i="58" s="1"/>
  <c r="AD103" i="43"/>
  <c r="Y109" i="58" s="1"/>
  <c r="AF103" i="43"/>
  <c r="AA109" i="58" s="1"/>
  <c r="AG103" i="43"/>
  <c r="AJ103"/>
  <c r="AE109" i="58" s="1"/>
  <c r="AL103" i="43"/>
  <c r="AG109" i="58" s="1"/>
  <c r="AN103" i="43"/>
  <c r="AI109" i="58" s="1"/>
  <c r="AO103" i="43"/>
  <c r="L104"/>
  <c r="G110" i="58" s="1"/>
  <c r="N104" i="43"/>
  <c r="I110" i="58" s="1"/>
  <c r="P104" i="43"/>
  <c r="K110" i="58" s="1"/>
  <c r="Q104" i="43"/>
  <c r="T104"/>
  <c r="O110" i="58" s="1"/>
  <c r="V104" i="43"/>
  <c r="Q110" i="58" s="1"/>
  <c r="X104" i="43"/>
  <c r="S110" i="58" s="1"/>
  <c r="Y104" i="43"/>
  <c r="AB104"/>
  <c r="W110" i="58" s="1"/>
  <c r="AD104" i="43"/>
  <c r="Y110" i="58" s="1"/>
  <c r="AF104" i="43"/>
  <c r="AA110" i="58" s="1"/>
  <c r="AG104" i="43"/>
  <c r="AJ104"/>
  <c r="AE110" i="58" s="1"/>
  <c r="AL104" i="43"/>
  <c r="AG110" i="58" s="1"/>
  <c r="AN104" i="43"/>
  <c r="AI110" i="58" s="1"/>
  <c r="AO104" i="43"/>
  <c r="L105"/>
  <c r="G111" i="58" s="1"/>
  <c r="N105" i="43"/>
  <c r="I111" i="58" s="1"/>
  <c r="P105" i="43"/>
  <c r="K111" i="58" s="1"/>
  <c r="Q105" i="43"/>
  <c r="T105"/>
  <c r="O111" i="58" s="1"/>
  <c r="V105" i="43"/>
  <c r="Q111" i="58" s="1"/>
  <c r="X105" i="43"/>
  <c r="S111" i="58" s="1"/>
  <c r="Y105" i="43"/>
  <c r="AB105"/>
  <c r="W111" i="58" s="1"/>
  <c r="AD105" i="43"/>
  <c r="Y111" i="58" s="1"/>
  <c r="AF105" i="43"/>
  <c r="AA111" i="58" s="1"/>
  <c r="AG105" i="43"/>
  <c r="AJ105"/>
  <c r="AE111" i="58" s="1"/>
  <c r="AL105" i="43"/>
  <c r="AG111" i="58" s="1"/>
  <c r="AN105" i="43"/>
  <c r="AI111" i="58" s="1"/>
  <c r="AO105" i="43"/>
  <c r="L6" i="42"/>
  <c r="G12" i="61" s="1"/>
  <c r="N6" i="42"/>
  <c r="I12" i="61" s="1"/>
  <c r="P6" i="42"/>
  <c r="K12" i="61" s="1"/>
  <c r="Q6" i="42"/>
  <c r="T6"/>
  <c r="O12" i="61" s="1"/>
  <c r="V6" i="42"/>
  <c r="Q12" i="61" s="1"/>
  <c r="X6" i="42"/>
  <c r="S12" i="61" s="1"/>
  <c r="Y6" i="42"/>
  <c r="AB6"/>
  <c r="W12" i="61" s="1"/>
  <c r="AD6" i="42"/>
  <c r="Y12" i="61" s="1"/>
  <c r="AF6" i="42"/>
  <c r="AA12" i="61" s="1"/>
  <c r="AG6" i="42"/>
  <c r="AJ6"/>
  <c r="AE12" i="61" s="1"/>
  <c r="AL6" i="42"/>
  <c r="AG12" i="61" s="1"/>
  <c r="AN6" i="42"/>
  <c r="AI12" i="61" s="1"/>
  <c r="AO6" i="42"/>
  <c r="L7"/>
  <c r="G13" i="61" s="1"/>
  <c r="N7" i="42"/>
  <c r="I13" i="61" s="1"/>
  <c r="P7" i="42"/>
  <c r="K13" i="61" s="1"/>
  <c r="Q7" i="42"/>
  <c r="T7"/>
  <c r="O13" i="61" s="1"/>
  <c r="V7" i="42"/>
  <c r="Q13" i="61" s="1"/>
  <c r="X7" i="42"/>
  <c r="S13" i="61" s="1"/>
  <c r="Y7" i="42"/>
  <c r="AB7"/>
  <c r="W13" i="61" s="1"/>
  <c r="AD7" i="42"/>
  <c r="Y13" i="61" s="1"/>
  <c r="AF7" i="42"/>
  <c r="AA13" i="61" s="1"/>
  <c r="AG7" i="42"/>
  <c r="AJ7"/>
  <c r="AE13" i="61" s="1"/>
  <c r="AL7" i="42"/>
  <c r="AG13" i="61" s="1"/>
  <c r="AN7" i="42"/>
  <c r="AI13" i="61" s="1"/>
  <c r="AO7" i="42"/>
  <c r="L8"/>
  <c r="G14" i="61" s="1"/>
  <c r="N8" i="42"/>
  <c r="I14" i="61" s="1"/>
  <c r="P8" i="42"/>
  <c r="K14" i="61" s="1"/>
  <c r="Q8" i="42"/>
  <c r="T8"/>
  <c r="O14" i="61" s="1"/>
  <c r="V8" i="42"/>
  <c r="Q14" i="61" s="1"/>
  <c r="X8" i="42"/>
  <c r="S14" i="61" s="1"/>
  <c r="Y8" i="42"/>
  <c r="AB8"/>
  <c r="W14" i="61" s="1"/>
  <c r="AD8" i="42"/>
  <c r="Y14" i="61" s="1"/>
  <c r="AF8" i="42"/>
  <c r="AA14" i="61" s="1"/>
  <c r="AG8" i="42"/>
  <c r="AJ8"/>
  <c r="AE14" i="61" s="1"/>
  <c r="AL8" i="42"/>
  <c r="AG14" i="61" s="1"/>
  <c r="AN8" i="42"/>
  <c r="AI14" i="61" s="1"/>
  <c r="AO8" i="42"/>
  <c r="L9"/>
  <c r="G15" i="61" s="1"/>
  <c r="N9" i="42"/>
  <c r="I15" i="61" s="1"/>
  <c r="P9" i="42"/>
  <c r="K15" i="61" s="1"/>
  <c r="Q9" i="42"/>
  <c r="T9"/>
  <c r="O15" i="61" s="1"/>
  <c r="V9" i="42"/>
  <c r="Q15" i="61" s="1"/>
  <c r="X9" i="42"/>
  <c r="S15" i="61" s="1"/>
  <c r="Y9" i="42"/>
  <c r="AB9"/>
  <c r="W15" i="61" s="1"/>
  <c r="AD9" i="42"/>
  <c r="Y15" i="61" s="1"/>
  <c r="AF9" i="42"/>
  <c r="AA15" i="61" s="1"/>
  <c r="AG9" i="42"/>
  <c r="AJ9"/>
  <c r="AE15" i="61" s="1"/>
  <c r="AL9" i="42"/>
  <c r="AG15" i="61" s="1"/>
  <c r="AN9" i="42"/>
  <c r="AI15" i="61" s="1"/>
  <c r="AO9" i="42"/>
  <c r="L10"/>
  <c r="G16" i="61" s="1"/>
  <c r="N10" i="42"/>
  <c r="I16" i="61" s="1"/>
  <c r="P10" i="42"/>
  <c r="K16" i="61" s="1"/>
  <c r="Q10" i="42"/>
  <c r="T10"/>
  <c r="O16" i="61" s="1"/>
  <c r="V10" i="42"/>
  <c r="Q16" i="61" s="1"/>
  <c r="X10" i="42"/>
  <c r="S16" i="61" s="1"/>
  <c r="Y10" i="42"/>
  <c r="AB10"/>
  <c r="W16" i="61" s="1"/>
  <c r="AD10" i="42"/>
  <c r="Y16" i="61" s="1"/>
  <c r="AF10" i="42"/>
  <c r="AA16" i="61" s="1"/>
  <c r="AG10" i="42"/>
  <c r="AJ10"/>
  <c r="AE16" i="61" s="1"/>
  <c r="AL10" i="42"/>
  <c r="AG16" i="61" s="1"/>
  <c r="AN10" i="42"/>
  <c r="AI16" i="61" s="1"/>
  <c r="AO10" i="42"/>
  <c r="L11"/>
  <c r="G17" i="61" s="1"/>
  <c r="N11" i="42"/>
  <c r="I17" i="61" s="1"/>
  <c r="P11" i="42"/>
  <c r="K17" i="61" s="1"/>
  <c r="Q11" i="42"/>
  <c r="T11"/>
  <c r="O17" i="61" s="1"/>
  <c r="V11" i="42"/>
  <c r="Q17" i="61" s="1"/>
  <c r="X11" i="42"/>
  <c r="S17" i="61" s="1"/>
  <c r="Y11" i="42"/>
  <c r="AB11"/>
  <c r="W17" i="61" s="1"/>
  <c r="AD11" i="42"/>
  <c r="Y17" i="61" s="1"/>
  <c r="AF11" i="42"/>
  <c r="AA17" i="61" s="1"/>
  <c r="AG11" i="42"/>
  <c r="AJ11"/>
  <c r="AE17" i="61" s="1"/>
  <c r="AL11" i="42"/>
  <c r="AG17" i="61" s="1"/>
  <c r="AN11" i="42"/>
  <c r="AI17" i="61" s="1"/>
  <c r="AO11" i="42"/>
  <c r="L12"/>
  <c r="G18" i="61" s="1"/>
  <c r="N12" i="42"/>
  <c r="I18" i="61" s="1"/>
  <c r="P12" i="42"/>
  <c r="K18" i="61" s="1"/>
  <c r="Q12" i="42"/>
  <c r="T12"/>
  <c r="O18" i="61" s="1"/>
  <c r="V12" i="42"/>
  <c r="Q18" i="61" s="1"/>
  <c r="X12" i="42"/>
  <c r="S18" i="61" s="1"/>
  <c r="Y12" i="42"/>
  <c r="AB12"/>
  <c r="W18" i="61" s="1"/>
  <c r="AD12" i="42"/>
  <c r="Y18" i="61" s="1"/>
  <c r="AF12" i="42"/>
  <c r="AA18" i="61" s="1"/>
  <c r="AG12" i="42"/>
  <c r="AJ12"/>
  <c r="AE18" i="61" s="1"/>
  <c r="AL12" i="42"/>
  <c r="AG18" i="61" s="1"/>
  <c r="AN12" i="42"/>
  <c r="AI18" i="61" s="1"/>
  <c r="AO12" i="42"/>
  <c r="L13"/>
  <c r="G19" i="61" s="1"/>
  <c r="N13" i="42"/>
  <c r="I19" i="61" s="1"/>
  <c r="P13" i="42"/>
  <c r="K19" i="61" s="1"/>
  <c r="Q13" i="42"/>
  <c r="T13"/>
  <c r="O19" i="61" s="1"/>
  <c r="V13" i="42"/>
  <c r="Q19" i="61" s="1"/>
  <c r="X13" i="42"/>
  <c r="S19" i="61" s="1"/>
  <c r="Y13" i="42"/>
  <c r="AB13"/>
  <c r="W19" i="61" s="1"/>
  <c r="AD13" i="42"/>
  <c r="Y19" i="61" s="1"/>
  <c r="AF13" i="42"/>
  <c r="AA19" i="61" s="1"/>
  <c r="AG13" i="42"/>
  <c r="AJ13"/>
  <c r="AE19" i="61" s="1"/>
  <c r="AL13" i="42"/>
  <c r="AG19" i="61" s="1"/>
  <c r="AN13" i="42"/>
  <c r="AI19" i="61" s="1"/>
  <c r="AO13" i="42"/>
  <c r="L14"/>
  <c r="G20" i="61" s="1"/>
  <c r="N14" i="42"/>
  <c r="I20" i="61" s="1"/>
  <c r="P14" i="42"/>
  <c r="K20" i="61" s="1"/>
  <c r="Q14" i="42"/>
  <c r="T14"/>
  <c r="O20" i="61" s="1"/>
  <c r="V14" i="42"/>
  <c r="Q20" i="61" s="1"/>
  <c r="X14" i="42"/>
  <c r="S20" i="61" s="1"/>
  <c r="Y14" i="42"/>
  <c r="AB14"/>
  <c r="W20" i="61" s="1"/>
  <c r="AD14" i="42"/>
  <c r="Y20" i="61" s="1"/>
  <c r="AF14" i="42"/>
  <c r="AA20" i="61" s="1"/>
  <c r="AG14" i="42"/>
  <c r="AJ14"/>
  <c r="AE20" i="61" s="1"/>
  <c r="AL14" i="42"/>
  <c r="AG20" i="61" s="1"/>
  <c r="AN14" i="42"/>
  <c r="AI20" i="61" s="1"/>
  <c r="AO14" i="42"/>
  <c r="L15"/>
  <c r="G21" i="61" s="1"/>
  <c r="N15" i="42"/>
  <c r="I21" i="61" s="1"/>
  <c r="P15" i="42"/>
  <c r="K21" i="61" s="1"/>
  <c r="Q15" i="42"/>
  <c r="T15"/>
  <c r="O21" i="61" s="1"/>
  <c r="V15" i="42"/>
  <c r="Q21" i="61" s="1"/>
  <c r="X15" i="42"/>
  <c r="S21" i="61" s="1"/>
  <c r="Y15" i="42"/>
  <c r="AB15"/>
  <c r="W21" i="61" s="1"/>
  <c r="AD15" i="42"/>
  <c r="Y21" i="61" s="1"/>
  <c r="AF15" i="42"/>
  <c r="AA21" i="61" s="1"/>
  <c r="AG15" i="42"/>
  <c r="AJ15"/>
  <c r="AE21" i="61" s="1"/>
  <c r="AL15" i="42"/>
  <c r="AG21" i="61" s="1"/>
  <c r="AN15" i="42"/>
  <c r="AI21" i="61" s="1"/>
  <c r="AO15" i="42"/>
  <c r="L16"/>
  <c r="G22" i="61" s="1"/>
  <c r="N16" i="42"/>
  <c r="I22" i="61" s="1"/>
  <c r="P16" i="42"/>
  <c r="K22" i="61" s="1"/>
  <c r="Q16" i="42"/>
  <c r="T16"/>
  <c r="O22" i="61" s="1"/>
  <c r="V16" i="42"/>
  <c r="Q22" i="61" s="1"/>
  <c r="X16" i="42"/>
  <c r="S22" i="61" s="1"/>
  <c r="Y16" i="42"/>
  <c r="AB16"/>
  <c r="W22" i="61" s="1"/>
  <c r="AD16" i="42"/>
  <c r="Y22" i="61" s="1"/>
  <c r="AF16" i="42"/>
  <c r="AA22" i="61" s="1"/>
  <c r="AG16" i="42"/>
  <c r="AJ16"/>
  <c r="AE22" i="61" s="1"/>
  <c r="AL16" i="42"/>
  <c r="AG22" i="61" s="1"/>
  <c r="AN16" i="42"/>
  <c r="AI22" i="61" s="1"/>
  <c r="AO16" i="42"/>
  <c r="N17"/>
  <c r="I23" i="61" s="1"/>
  <c r="P17" i="42"/>
  <c r="K23" i="61" s="1"/>
  <c r="T17" i="42"/>
  <c r="O23" i="61" s="1"/>
  <c r="V17" i="42"/>
  <c r="X17"/>
  <c r="S23" i="61" s="1"/>
  <c r="Y17" i="42"/>
  <c r="AB17"/>
  <c r="W23" i="61" s="1"/>
  <c r="AD17" i="42"/>
  <c r="Y23" i="61" s="1"/>
  <c r="AF17" i="42"/>
  <c r="AA23" i="61" s="1"/>
  <c r="AG17" i="42"/>
  <c r="AJ17"/>
  <c r="AE23" i="61" s="1"/>
  <c r="AL17" i="42"/>
  <c r="AG23" i="61" s="1"/>
  <c r="AN17" i="42"/>
  <c r="AI23" i="61" s="1"/>
  <c r="AO17" i="42"/>
  <c r="L18"/>
  <c r="G24" i="61" s="1"/>
  <c r="N18" i="42"/>
  <c r="I24" i="61" s="1"/>
  <c r="P18" i="42"/>
  <c r="K24" i="61" s="1"/>
  <c r="Q18" i="42"/>
  <c r="T18"/>
  <c r="O24" i="61" s="1"/>
  <c r="V18" i="42"/>
  <c r="Q24" i="61" s="1"/>
  <c r="X18" i="42"/>
  <c r="S24" i="61" s="1"/>
  <c r="Y18" i="42"/>
  <c r="AB18"/>
  <c r="W24" i="61" s="1"/>
  <c r="AD18" i="42"/>
  <c r="Y24" i="61" s="1"/>
  <c r="AF18" i="42"/>
  <c r="AA24" i="61" s="1"/>
  <c r="AG18" i="42"/>
  <c r="AJ18"/>
  <c r="AE24" i="61" s="1"/>
  <c r="AL18" i="42"/>
  <c r="AG24" i="61" s="1"/>
  <c r="AN18" i="42"/>
  <c r="AI24" i="61" s="1"/>
  <c r="AO18" i="42"/>
  <c r="L19"/>
  <c r="G25" i="61" s="1"/>
  <c r="N19" i="42"/>
  <c r="I25" i="61" s="1"/>
  <c r="P19" i="42"/>
  <c r="K25" i="61" s="1"/>
  <c r="Q19" i="42"/>
  <c r="T19"/>
  <c r="O25" i="61" s="1"/>
  <c r="V19" i="42"/>
  <c r="Q25" i="61" s="1"/>
  <c r="X19" i="42"/>
  <c r="S25" i="61" s="1"/>
  <c r="Y19" i="42"/>
  <c r="AB19"/>
  <c r="W25" i="61" s="1"/>
  <c r="AD19" i="42"/>
  <c r="Y25" i="61" s="1"/>
  <c r="AF19" i="42"/>
  <c r="AA25" i="61" s="1"/>
  <c r="AG19" i="42"/>
  <c r="AJ19"/>
  <c r="AE25" i="61" s="1"/>
  <c r="AL19" i="42"/>
  <c r="AG25" i="61" s="1"/>
  <c r="AN19" i="42"/>
  <c r="AI25" i="61" s="1"/>
  <c r="AO19" i="42"/>
  <c r="L20"/>
  <c r="G26" i="61" s="1"/>
  <c r="N20" i="42"/>
  <c r="I26" i="61" s="1"/>
  <c r="P20" i="42"/>
  <c r="K26" i="61" s="1"/>
  <c r="Q20" i="42"/>
  <c r="T20"/>
  <c r="O26" i="61" s="1"/>
  <c r="V20" i="42"/>
  <c r="Q26" i="61" s="1"/>
  <c r="X20" i="42"/>
  <c r="S26" i="61" s="1"/>
  <c r="Y20" i="42"/>
  <c r="AB20"/>
  <c r="W26" i="61" s="1"/>
  <c r="AD20" i="42"/>
  <c r="Y26" i="61" s="1"/>
  <c r="AF20" i="42"/>
  <c r="AA26" i="61" s="1"/>
  <c r="AG20" i="42"/>
  <c r="AJ20"/>
  <c r="AE26" i="61" s="1"/>
  <c r="AL20" i="42"/>
  <c r="AG26" i="61" s="1"/>
  <c r="AN20" i="42"/>
  <c r="AI26" i="61" s="1"/>
  <c r="AO20" i="42"/>
  <c r="L21"/>
  <c r="G27" i="61" s="1"/>
  <c r="N21" i="42"/>
  <c r="I27" i="61" s="1"/>
  <c r="P21" i="42"/>
  <c r="K27" i="61" s="1"/>
  <c r="Q21" i="42"/>
  <c r="T21"/>
  <c r="O27" i="61" s="1"/>
  <c r="V21" i="42"/>
  <c r="Q27" i="61" s="1"/>
  <c r="X21" i="42"/>
  <c r="S27" i="61" s="1"/>
  <c r="Y21" i="42"/>
  <c r="AB21"/>
  <c r="W27" i="61" s="1"/>
  <c r="AD21" i="42"/>
  <c r="Y27" i="61" s="1"/>
  <c r="AF21" i="42"/>
  <c r="AA27" i="61" s="1"/>
  <c r="AG21" i="42"/>
  <c r="AJ21"/>
  <c r="AE27" i="61" s="1"/>
  <c r="AL21" i="42"/>
  <c r="AG27" i="61" s="1"/>
  <c r="AN21" i="42"/>
  <c r="AI27" i="61" s="1"/>
  <c r="AO21" i="42"/>
  <c r="L22"/>
  <c r="G28" i="61" s="1"/>
  <c r="N22" i="42"/>
  <c r="I28" i="61" s="1"/>
  <c r="P22" i="42"/>
  <c r="K28" i="61" s="1"/>
  <c r="Q22" i="42"/>
  <c r="T22"/>
  <c r="O28" i="61" s="1"/>
  <c r="V22" i="42"/>
  <c r="Q28" i="61" s="1"/>
  <c r="X22" i="42"/>
  <c r="S28" i="61" s="1"/>
  <c r="Y22" i="42"/>
  <c r="AB22"/>
  <c r="W28" i="61" s="1"/>
  <c r="AD22" i="42"/>
  <c r="Y28" i="61" s="1"/>
  <c r="AF22" i="42"/>
  <c r="AA28" i="61" s="1"/>
  <c r="AG22" i="42"/>
  <c r="AJ22"/>
  <c r="AE28" i="61" s="1"/>
  <c r="AL22" i="42"/>
  <c r="AG28" i="61" s="1"/>
  <c r="AN22" i="42"/>
  <c r="AI28" i="61" s="1"/>
  <c r="AO22" i="42"/>
  <c r="L23"/>
  <c r="G29" i="61" s="1"/>
  <c r="N23" i="42"/>
  <c r="I29" i="61" s="1"/>
  <c r="P23" i="42"/>
  <c r="K29" i="61" s="1"/>
  <c r="Q23" i="42"/>
  <c r="T23"/>
  <c r="O29" i="61" s="1"/>
  <c r="V23" i="42"/>
  <c r="Q29" i="61" s="1"/>
  <c r="X23" i="42"/>
  <c r="S29" i="61" s="1"/>
  <c r="Y23" i="42"/>
  <c r="AB23"/>
  <c r="W29" i="61" s="1"/>
  <c r="AD23" i="42"/>
  <c r="Y29" i="61" s="1"/>
  <c r="AF23" i="42"/>
  <c r="AA29" i="61" s="1"/>
  <c r="AG23" i="42"/>
  <c r="AJ23"/>
  <c r="AE29" i="61" s="1"/>
  <c r="AL23" i="42"/>
  <c r="AG29" i="61" s="1"/>
  <c r="AN23" i="42"/>
  <c r="AI29" i="61" s="1"/>
  <c r="AO23" i="42"/>
  <c r="L24"/>
  <c r="G30" i="61" s="1"/>
  <c r="N24" i="42"/>
  <c r="I30" i="61" s="1"/>
  <c r="P24" i="42"/>
  <c r="K30" i="61" s="1"/>
  <c r="Q24" i="42"/>
  <c r="T24"/>
  <c r="O30" i="61" s="1"/>
  <c r="V24" i="42"/>
  <c r="Q30" i="61" s="1"/>
  <c r="X24" i="42"/>
  <c r="S30" i="61" s="1"/>
  <c r="Y24" i="42"/>
  <c r="AB24"/>
  <c r="W30" i="61" s="1"/>
  <c r="AD24" i="42"/>
  <c r="Y30" i="61" s="1"/>
  <c r="AF24" i="42"/>
  <c r="AA30" i="61" s="1"/>
  <c r="AG24" i="42"/>
  <c r="AJ24"/>
  <c r="AE30" i="61" s="1"/>
  <c r="AL24" i="42"/>
  <c r="AG30" i="61" s="1"/>
  <c r="AN24" i="42"/>
  <c r="AI30" i="61" s="1"/>
  <c r="AO24" i="42"/>
  <c r="L25"/>
  <c r="G31" i="61" s="1"/>
  <c r="N25" i="42"/>
  <c r="I31" i="61" s="1"/>
  <c r="P25" i="42"/>
  <c r="K31" i="61" s="1"/>
  <c r="Q25" i="42"/>
  <c r="T25"/>
  <c r="O31" i="61" s="1"/>
  <c r="V25" i="42"/>
  <c r="Q31" i="61" s="1"/>
  <c r="X25" i="42"/>
  <c r="S31" i="61" s="1"/>
  <c r="Y25" i="42"/>
  <c r="Z25"/>
  <c r="AB25"/>
  <c r="W31" i="61" s="1"/>
  <c r="AD25" i="42"/>
  <c r="Y31" i="61" s="1"/>
  <c r="AF25" i="42"/>
  <c r="AA31" i="61" s="1"/>
  <c r="AG25" i="42"/>
  <c r="AJ25"/>
  <c r="AE31" i="61" s="1"/>
  <c r="AL25" i="42"/>
  <c r="AG31" i="61" s="1"/>
  <c r="AN25" i="42"/>
  <c r="AI31" i="61" s="1"/>
  <c r="AO25" i="42"/>
  <c r="L26"/>
  <c r="G32" i="61" s="1"/>
  <c r="N26" i="42"/>
  <c r="I32" i="61" s="1"/>
  <c r="P26" i="42"/>
  <c r="K32" i="61" s="1"/>
  <c r="Q26" i="42"/>
  <c r="T26"/>
  <c r="O32" i="61" s="1"/>
  <c r="V26" i="42"/>
  <c r="Q32" i="61" s="1"/>
  <c r="X26" i="42"/>
  <c r="S32" i="61" s="1"/>
  <c r="Y26" i="42"/>
  <c r="AB26"/>
  <c r="W32" i="61" s="1"/>
  <c r="AD26" i="42"/>
  <c r="Y32" i="61" s="1"/>
  <c r="AF26" i="42"/>
  <c r="AA32" i="61" s="1"/>
  <c r="AG26" i="42"/>
  <c r="AJ26"/>
  <c r="AE32" i="61" s="1"/>
  <c r="AL26" i="42"/>
  <c r="AG32" i="61" s="1"/>
  <c r="AN26" i="42"/>
  <c r="AI32" i="61" s="1"/>
  <c r="AO26" i="42"/>
  <c r="L27"/>
  <c r="G33" i="61" s="1"/>
  <c r="N27" i="42"/>
  <c r="I33" i="61" s="1"/>
  <c r="P27" i="42"/>
  <c r="K33" i="61" s="1"/>
  <c r="Q27" i="42"/>
  <c r="T27"/>
  <c r="O33" i="61" s="1"/>
  <c r="V27" i="42"/>
  <c r="Q33" i="61" s="1"/>
  <c r="X27" i="42"/>
  <c r="S33" i="61" s="1"/>
  <c r="Y27" i="42"/>
  <c r="AB27"/>
  <c r="W33" i="61" s="1"/>
  <c r="AD27" i="42"/>
  <c r="Y33" i="61" s="1"/>
  <c r="AF27" i="42"/>
  <c r="AA33" i="61" s="1"/>
  <c r="AG27" i="42"/>
  <c r="AJ27"/>
  <c r="AE33" i="61" s="1"/>
  <c r="AL27" i="42"/>
  <c r="AG33" i="61" s="1"/>
  <c r="AN27" i="42"/>
  <c r="AI33" i="61" s="1"/>
  <c r="AO27" i="42"/>
  <c r="L28"/>
  <c r="G34" i="61" s="1"/>
  <c r="N28" i="42"/>
  <c r="I34" i="61" s="1"/>
  <c r="P28" i="42"/>
  <c r="K34" i="61" s="1"/>
  <c r="Q28" i="42"/>
  <c r="T28"/>
  <c r="O34" i="61" s="1"/>
  <c r="V28" i="42"/>
  <c r="Q34" i="61" s="1"/>
  <c r="X28" i="42"/>
  <c r="S34" i="61" s="1"/>
  <c r="Y28" i="42"/>
  <c r="AB28"/>
  <c r="W34" i="61" s="1"/>
  <c r="AD28" i="42"/>
  <c r="Y34" i="61" s="1"/>
  <c r="AF28" i="42"/>
  <c r="AA34" i="61" s="1"/>
  <c r="AG28" i="42"/>
  <c r="AJ28"/>
  <c r="AE34" i="61" s="1"/>
  <c r="AL28" i="42"/>
  <c r="AG34" i="61" s="1"/>
  <c r="AN28" i="42"/>
  <c r="AI34" i="61" s="1"/>
  <c r="AO28" i="42"/>
  <c r="L29"/>
  <c r="G35" i="61" s="1"/>
  <c r="N29" i="42"/>
  <c r="I35" i="61" s="1"/>
  <c r="P29" i="42"/>
  <c r="K35" i="61" s="1"/>
  <c r="Q29" i="42"/>
  <c r="T29"/>
  <c r="O35" i="61" s="1"/>
  <c r="V29" i="42"/>
  <c r="Q35" i="61" s="1"/>
  <c r="X29" i="42"/>
  <c r="S35" i="61" s="1"/>
  <c r="Y29" i="42"/>
  <c r="AB29"/>
  <c r="W35" i="61" s="1"/>
  <c r="AD29" i="42"/>
  <c r="Y35" i="61" s="1"/>
  <c r="AF29" i="42"/>
  <c r="AA35" i="61" s="1"/>
  <c r="AG29" i="42"/>
  <c r="AJ29"/>
  <c r="AE35" i="61" s="1"/>
  <c r="AL29" i="42"/>
  <c r="AG35" i="61" s="1"/>
  <c r="AN29" i="42"/>
  <c r="AI35" i="61" s="1"/>
  <c r="AO29" i="42"/>
  <c r="L30"/>
  <c r="G36" i="61" s="1"/>
  <c r="N30" i="42"/>
  <c r="I36" i="61" s="1"/>
  <c r="P30" i="42"/>
  <c r="K36" i="61" s="1"/>
  <c r="Q30" i="42"/>
  <c r="T30"/>
  <c r="O36" i="61" s="1"/>
  <c r="V30" i="42"/>
  <c r="Q36" i="61" s="1"/>
  <c r="X30" i="42"/>
  <c r="S36" i="61" s="1"/>
  <c r="Y30" i="42"/>
  <c r="AB30"/>
  <c r="W36" i="61" s="1"/>
  <c r="AD30" i="42"/>
  <c r="Y36" i="61" s="1"/>
  <c r="AF30" i="42"/>
  <c r="AA36" i="61" s="1"/>
  <c r="AG30" i="42"/>
  <c r="AJ30"/>
  <c r="AE36" i="61" s="1"/>
  <c r="AL30" i="42"/>
  <c r="AG36" i="61" s="1"/>
  <c r="AN30" i="42"/>
  <c r="AI36" i="61" s="1"/>
  <c r="AO30" i="42"/>
  <c r="L31"/>
  <c r="G37" i="61" s="1"/>
  <c r="N31" i="42"/>
  <c r="I37" i="61" s="1"/>
  <c r="P31" i="42"/>
  <c r="K37" i="61" s="1"/>
  <c r="Q31" i="42"/>
  <c r="T31"/>
  <c r="O37" i="61" s="1"/>
  <c r="V31" i="42"/>
  <c r="Q37" i="61" s="1"/>
  <c r="X31" i="42"/>
  <c r="S37" i="61" s="1"/>
  <c r="Y31" i="42"/>
  <c r="AB31"/>
  <c r="W37" i="61" s="1"/>
  <c r="AD31" i="42"/>
  <c r="Y37" i="61" s="1"/>
  <c r="AF31" i="42"/>
  <c r="AA37" i="61" s="1"/>
  <c r="AG31" i="42"/>
  <c r="AJ31"/>
  <c r="AE37" i="61" s="1"/>
  <c r="AL31" i="42"/>
  <c r="AG37" i="61" s="1"/>
  <c r="AN31" i="42"/>
  <c r="AI37" i="61" s="1"/>
  <c r="AO31" i="42"/>
  <c r="L32"/>
  <c r="G38" i="61" s="1"/>
  <c r="N32" i="42"/>
  <c r="I38" i="61" s="1"/>
  <c r="P32" i="42"/>
  <c r="K38" i="61" s="1"/>
  <c r="Q32" i="42"/>
  <c r="T32"/>
  <c r="O38" i="61" s="1"/>
  <c r="V32" i="42"/>
  <c r="Q38" i="61" s="1"/>
  <c r="X32" i="42"/>
  <c r="S38" i="61" s="1"/>
  <c r="Y32" i="42"/>
  <c r="AB32"/>
  <c r="W38" i="61" s="1"/>
  <c r="AD32" i="42"/>
  <c r="Y38" i="61" s="1"/>
  <c r="AF32" i="42"/>
  <c r="AA38" i="61" s="1"/>
  <c r="AG32" i="42"/>
  <c r="AJ32"/>
  <c r="AE38" i="61" s="1"/>
  <c r="AL32" i="42"/>
  <c r="AG38" i="61" s="1"/>
  <c r="AN32" i="42"/>
  <c r="AI38" i="61" s="1"/>
  <c r="AO32" i="42"/>
  <c r="L33"/>
  <c r="G39" i="61" s="1"/>
  <c r="N33" i="42"/>
  <c r="I39" i="61" s="1"/>
  <c r="P33" i="42"/>
  <c r="K39" i="61" s="1"/>
  <c r="Q33" i="42"/>
  <c r="T33"/>
  <c r="O39" i="61" s="1"/>
  <c r="V33" i="42"/>
  <c r="X33"/>
  <c r="S39" i="61" s="1"/>
  <c r="Y33" i="42"/>
  <c r="AB33"/>
  <c r="W39" i="61" s="1"/>
  <c r="AD33" i="42"/>
  <c r="Y39" i="61" s="1"/>
  <c r="AF33" i="42"/>
  <c r="AA39" i="61" s="1"/>
  <c r="AG33" i="42"/>
  <c r="AJ33"/>
  <c r="AE39" i="61" s="1"/>
  <c r="AL33" i="42"/>
  <c r="AG39" i="61" s="1"/>
  <c r="AN33" i="42"/>
  <c r="AI39" i="61" s="1"/>
  <c r="AO33" i="42"/>
  <c r="L34"/>
  <c r="G40" i="61" s="1"/>
  <c r="N34" i="42"/>
  <c r="I40" i="61" s="1"/>
  <c r="P34" i="42"/>
  <c r="K40" i="61" s="1"/>
  <c r="Q34" i="42"/>
  <c r="T34"/>
  <c r="O40" i="61" s="1"/>
  <c r="V34" i="42"/>
  <c r="Q40" i="61" s="1"/>
  <c r="X34" i="42"/>
  <c r="S40" i="61" s="1"/>
  <c r="Y34" i="42"/>
  <c r="AB34"/>
  <c r="W40" i="61" s="1"/>
  <c r="AD34" i="42"/>
  <c r="Y40" i="61" s="1"/>
  <c r="AF34" i="42"/>
  <c r="AA40" i="61" s="1"/>
  <c r="AG34" i="42"/>
  <c r="AJ34"/>
  <c r="AE40" i="61" s="1"/>
  <c r="AL34" i="42"/>
  <c r="AG40" i="61" s="1"/>
  <c r="AN34" i="42"/>
  <c r="AI40" i="61" s="1"/>
  <c r="AO34" i="42"/>
  <c r="L35"/>
  <c r="G41" i="61" s="1"/>
  <c r="N35" i="42"/>
  <c r="I41" i="61" s="1"/>
  <c r="P35" i="42"/>
  <c r="K41" i="61" s="1"/>
  <c r="Q35" i="42"/>
  <c r="T35"/>
  <c r="O41" i="61" s="1"/>
  <c r="V35" i="42"/>
  <c r="Q41" i="61" s="1"/>
  <c r="X35" i="42"/>
  <c r="S41" i="61" s="1"/>
  <c r="Y35" i="42"/>
  <c r="AB35"/>
  <c r="W41" i="61" s="1"/>
  <c r="AD35" i="42"/>
  <c r="Y41" i="61" s="1"/>
  <c r="AF35" i="42"/>
  <c r="AA41" i="61" s="1"/>
  <c r="AG35" i="42"/>
  <c r="AJ35"/>
  <c r="AE41" i="61" s="1"/>
  <c r="AL35" i="42"/>
  <c r="AG41" i="61" s="1"/>
  <c r="AN35" i="42"/>
  <c r="AI41" i="61" s="1"/>
  <c r="AO35" i="42"/>
  <c r="L36"/>
  <c r="G42" i="61" s="1"/>
  <c r="N36" i="42"/>
  <c r="I42" i="61" s="1"/>
  <c r="P36" i="42"/>
  <c r="K42" i="61" s="1"/>
  <c r="Q36" i="42"/>
  <c r="T36"/>
  <c r="O42" i="61" s="1"/>
  <c r="V36" i="42"/>
  <c r="Q42" i="61" s="1"/>
  <c r="X36" i="42"/>
  <c r="S42" i="61" s="1"/>
  <c r="Y36" i="42"/>
  <c r="AB36"/>
  <c r="W42" i="61" s="1"/>
  <c r="AD36" i="42"/>
  <c r="Y42" i="61" s="1"/>
  <c r="AF36" i="42"/>
  <c r="AA42" i="61" s="1"/>
  <c r="AG36" i="42"/>
  <c r="AJ36"/>
  <c r="AE42" i="61" s="1"/>
  <c r="AL36" i="42"/>
  <c r="AG42" i="61" s="1"/>
  <c r="AN36" i="42"/>
  <c r="AI42" i="61" s="1"/>
  <c r="AO36" i="42"/>
  <c r="L37"/>
  <c r="G43" i="61" s="1"/>
  <c r="N37" i="42"/>
  <c r="I43" i="61" s="1"/>
  <c r="P37" i="42"/>
  <c r="K43" i="61" s="1"/>
  <c r="Q37" i="42"/>
  <c r="T37"/>
  <c r="O43" i="61" s="1"/>
  <c r="V37" i="42"/>
  <c r="Q43" i="61" s="1"/>
  <c r="X37" i="42"/>
  <c r="S43" i="61" s="1"/>
  <c r="Y37" i="42"/>
  <c r="AB37"/>
  <c r="W43" i="61" s="1"/>
  <c r="AD37" i="42"/>
  <c r="Y43" i="61" s="1"/>
  <c r="AF37" i="42"/>
  <c r="AA43" i="61" s="1"/>
  <c r="AG37" i="42"/>
  <c r="AJ37"/>
  <c r="AE43" i="61" s="1"/>
  <c r="AL37" i="42"/>
  <c r="AG43" i="61" s="1"/>
  <c r="AN37" i="42"/>
  <c r="AI43" i="61" s="1"/>
  <c r="AO37" i="42"/>
  <c r="L38"/>
  <c r="G44" i="61" s="1"/>
  <c r="N38" i="42"/>
  <c r="I44" i="61" s="1"/>
  <c r="P38" i="42"/>
  <c r="K44" i="61" s="1"/>
  <c r="Q38" i="42"/>
  <c r="T38"/>
  <c r="O44" i="61" s="1"/>
  <c r="V38" i="42"/>
  <c r="Q44" i="61" s="1"/>
  <c r="X38" i="42"/>
  <c r="S44" i="61" s="1"/>
  <c r="Y38" i="42"/>
  <c r="AB38"/>
  <c r="W44" i="61" s="1"/>
  <c r="AD38" i="42"/>
  <c r="Y44" i="61" s="1"/>
  <c r="AF38" i="42"/>
  <c r="AA44" i="61" s="1"/>
  <c r="AG38" i="42"/>
  <c r="AJ38"/>
  <c r="AE44" i="61" s="1"/>
  <c r="AL38" i="42"/>
  <c r="AG44" i="61" s="1"/>
  <c r="AN38" i="42"/>
  <c r="AI44" i="61" s="1"/>
  <c r="AO38" i="42"/>
  <c r="L39"/>
  <c r="G45" i="61" s="1"/>
  <c r="N39" i="42"/>
  <c r="I45" i="61" s="1"/>
  <c r="P39" i="42"/>
  <c r="K45" i="61" s="1"/>
  <c r="Q39" i="42"/>
  <c r="T39"/>
  <c r="O45" i="61" s="1"/>
  <c r="V39" i="42"/>
  <c r="Q45" i="61" s="1"/>
  <c r="X39" i="42"/>
  <c r="S45" i="61" s="1"/>
  <c r="Y39" i="42"/>
  <c r="AB39"/>
  <c r="W45" i="61" s="1"/>
  <c r="AD39" i="42"/>
  <c r="Y45" i="61" s="1"/>
  <c r="AF39" i="42"/>
  <c r="AA45" i="61" s="1"/>
  <c r="AG39" i="42"/>
  <c r="AJ39"/>
  <c r="AE45" i="61" s="1"/>
  <c r="AL39" i="42"/>
  <c r="AG45" i="61" s="1"/>
  <c r="AN39" i="42"/>
  <c r="AI45" i="61" s="1"/>
  <c r="AO39" i="42"/>
  <c r="L40"/>
  <c r="G46" i="61" s="1"/>
  <c r="N40" i="42"/>
  <c r="I46" i="61" s="1"/>
  <c r="P40" i="42"/>
  <c r="K46" i="61" s="1"/>
  <c r="Q40" i="42"/>
  <c r="T40"/>
  <c r="O46" i="61" s="1"/>
  <c r="V40" i="42"/>
  <c r="Q46" i="61" s="1"/>
  <c r="X40" i="42"/>
  <c r="S46" i="61" s="1"/>
  <c r="Y40" i="42"/>
  <c r="AB40"/>
  <c r="W46" i="61" s="1"/>
  <c r="AD40" i="42"/>
  <c r="Y46" i="61" s="1"/>
  <c r="AF40" i="42"/>
  <c r="AA46" i="61" s="1"/>
  <c r="AG40" i="42"/>
  <c r="AJ40"/>
  <c r="AE46" i="61" s="1"/>
  <c r="AL40" i="42"/>
  <c r="AG46" i="61" s="1"/>
  <c r="AN40" i="42"/>
  <c r="AI46" i="61" s="1"/>
  <c r="AO40" i="42"/>
  <c r="L41"/>
  <c r="G47" i="61" s="1"/>
  <c r="N41" i="42"/>
  <c r="I47" i="61" s="1"/>
  <c r="P41" i="42"/>
  <c r="K47" i="61" s="1"/>
  <c r="Q41" i="42"/>
  <c r="T41"/>
  <c r="O47" i="61" s="1"/>
  <c r="V41" i="42"/>
  <c r="Q47" i="61" s="1"/>
  <c r="X41" i="42"/>
  <c r="S47" i="61" s="1"/>
  <c r="Y41" i="42"/>
  <c r="AB41"/>
  <c r="W47" i="61" s="1"/>
  <c r="AD41" i="42"/>
  <c r="Y47" i="61" s="1"/>
  <c r="AF41" i="42"/>
  <c r="AA47" i="61" s="1"/>
  <c r="AG41" i="42"/>
  <c r="AJ41"/>
  <c r="AE47" i="61" s="1"/>
  <c r="AL41" i="42"/>
  <c r="AG47" i="61" s="1"/>
  <c r="AN41" i="42"/>
  <c r="AI47" i="61" s="1"/>
  <c r="AO41" i="42"/>
  <c r="L42"/>
  <c r="G48" i="61" s="1"/>
  <c r="N42" i="42"/>
  <c r="I48" i="61" s="1"/>
  <c r="P42" i="42"/>
  <c r="K48" i="61" s="1"/>
  <c r="Q42" i="42"/>
  <c r="T42"/>
  <c r="O48" i="61" s="1"/>
  <c r="V42" i="42"/>
  <c r="Q48" i="61" s="1"/>
  <c r="X42" i="42"/>
  <c r="S48" i="61" s="1"/>
  <c r="Y42" i="42"/>
  <c r="AB42"/>
  <c r="W48" i="61" s="1"/>
  <c r="AD42" i="42"/>
  <c r="Y48" i="61" s="1"/>
  <c r="AF42" i="42"/>
  <c r="AA48" i="61" s="1"/>
  <c r="AG42" i="42"/>
  <c r="AJ42"/>
  <c r="AE48" i="61" s="1"/>
  <c r="AL42" i="42"/>
  <c r="AG48" i="61" s="1"/>
  <c r="AN42" i="42"/>
  <c r="AI48" i="61" s="1"/>
  <c r="AO42" i="42"/>
  <c r="L43"/>
  <c r="G49" i="61" s="1"/>
  <c r="N43" i="42"/>
  <c r="I49" i="61" s="1"/>
  <c r="P43" i="42"/>
  <c r="K49" i="61" s="1"/>
  <c r="Q43" i="42"/>
  <c r="T43"/>
  <c r="O49" i="61" s="1"/>
  <c r="V43" i="42"/>
  <c r="Q49" i="61" s="1"/>
  <c r="X43" i="42"/>
  <c r="S49" i="61" s="1"/>
  <c r="Y43" i="42"/>
  <c r="AB43"/>
  <c r="W49" i="61" s="1"/>
  <c r="AD43" i="42"/>
  <c r="Y49" i="61" s="1"/>
  <c r="AF43" i="42"/>
  <c r="AA49" i="61" s="1"/>
  <c r="AG43" i="42"/>
  <c r="AJ43"/>
  <c r="AE49" i="61" s="1"/>
  <c r="AL43" i="42"/>
  <c r="AG49" i="61" s="1"/>
  <c r="AN43" i="42"/>
  <c r="AI49" i="61" s="1"/>
  <c r="AO43" i="42"/>
  <c r="L44"/>
  <c r="G50" i="61" s="1"/>
  <c r="N44" i="42"/>
  <c r="I50" i="61" s="1"/>
  <c r="P44" i="42"/>
  <c r="K50" i="61" s="1"/>
  <c r="Q44" i="42"/>
  <c r="T44"/>
  <c r="O50" i="61" s="1"/>
  <c r="V44" i="42"/>
  <c r="Q50" i="61" s="1"/>
  <c r="X44" i="42"/>
  <c r="S50" i="61" s="1"/>
  <c r="Y44" i="42"/>
  <c r="AB44"/>
  <c r="W50" i="61" s="1"/>
  <c r="AD44" i="42"/>
  <c r="Y50" i="61" s="1"/>
  <c r="AF44" i="42"/>
  <c r="AA50" i="61" s="1"/>
  <c r="AG44" i="42"/>
  <c r="AJ44"/>
  <c r="AE50" i="61" s="1"/>
  <c r="AL44" i="42"/>
  <c r="AG50" i="61" s="1"/>
  <c r="AN44" i="42"/>
  <c r="AI50" i="61" s="1"/>
  <c r="AO44" i="42"/>
  <c r="L45"/>
  <c r="G51" i="61" s="1"/>
  <c r="N45" i="42"/>
  <c r="I51" i="61" s="1"/>
  <c r="P45" i="42"/>
  <c r="K51" i="61" s="1"/>
  <c r="Q45" i="42"/>
  <c r="T45"/>
  <c r="O51" i="61" s="1"/>
  <c r="V45" i="42"/>
  <c r="Q51" i="61" s="1"/>
  <c r="X45" i="42"/>
  <c r="S51" i="61" s="1"/>
  <c r="Y45" i="42"/>
  <c r="AB45"/>
  <c r="W51" i="61" s="1"/>
  <c r="AD45" i="42"/>
  <c r="Y51" i="61" s="1"/>
  <c r="AF45" i="42"/>
  <c r="AA51" i="61" s="1"/>
  <c r="AG45" i="42"/>
  <c r="AJ45"/>
  <c r="AE51" i="61" s="1"/>
  <c r="AL45" i="42"/>
  <c r="AG51" i="61" s="1"/>
  <c r="AN45" i="42"/>
  <c r="AI51" i="61" s="1"/>
  <c r="AO45" i="42"/>
  <c r="L46"/>
  <c r="G52" i="61" s="1"/>
  <c r="N46" i="42"/>
  <c r="I52" i="61" s="1"/>
  <c r="P46" i="42"/>
  <c r="K52" i="61" s="1"/>
  <c r="Q46" i="42"/>
  <c r="T46"/>
  <c r="O52" i="61" s="1"/>
  <c r="V46" i="42"/>
  <c r="Q52" i="61" s="1"/>
  <c r="X46" i="42"/>
  <c r="S52" i="61" s="1"/>
  <c r="Y46" i="42"/>
  <c r="AB46"/>
  <c r="W52" i="61" s="1"/>
  <c r="AD46" i="42"/>
  <c r="Y52" i="61" s="1"/>
  <c r="AF46" i="42"/>
  <c r="AA52" i="61" s="1"/>
  <c r="AG46" i="42"/>
  <c r="AJ46"/>
  <c r="AE52" i="61" s="1"/>
  <c r="AL46" i="42"/>
  <c r="AG52" i="61" s="1"/>
  <c r="AN46" i="42"/>
  <c r="AI52" i="61" s="1"/>
  <c r="AO46" i="42"/>
  <c r="L47"/>
  <c r="G53" i="61" s="1"/>
  <c r="N47" i="42"/>
  <c r="I53" i="61" s="1"/>
  <c r="P47" i="42"/>
  <c r="K53" i="61" s="1"/>
  <c r="Q47" i="42"/>
  <c r="T47"/>
  <c r="O53" i="61" s="1"/>
  <c r="V47" i="42"/>
  <c r="Q53" i="61" s="1"/>
  <c r="X47" i="42"/>
  <c r="S53" i="61" s="1"/>
  <c r="Y47" i="42"/>
  <c r="AB47"/>
  <c r="W53" i="61" s="1"/>
  <c r="AD47" i="42"/>
  <c r="Y53" i="61" s="1"/>
  <c r="AF47" i="42"/>
  <c r="AA53" i="61" s="1"/>
  <c r="AG47" i="42"/>
  <c r="AJ47"/>
  <c r="AE53" i="61" s="1"/>
  <c r="AL47" i="42"/>
  <c r="AG53" i="61" s="1"/>
  <c r="AN47" i="42"/>
  <c r="AI53" i="61" s="1"/>
  <c r="AO47" i="42"/>
  <c r="L48"/>
  <c r="G54" i="61" s="1"/>
  <c r="N48" i="42"/>
  <c r="I54" i="61" s="1"/>
  <c r="P48" i="42"/>
  <c r="K54" i="61" s="1"/>
  <c r="Q48" i="42"/>
  <c r="T48"/>
  <c r="O54" i="61" s="1"/>
  <c r="V48" i="42"/>
  <c r="Q54" i="61" s="1"/>
  <c r="X48" i="42"/>
  <c r="S54" i="61" s="1"/>
  <c r="Y48" i="42"/>
  <c r="AB48"/>
  <c r="W54" i="61" s="1"/>
  <c r="AD48" i="42"/>
  <c r="Y54" i="61" s="1"/>
  <c r="AF48" i="42"/>
  <c r="AA54" i="61" s="1"/>
  <c r="AG48" i="42"/>
  <c r="AJ48"/>
  <c r="AE54" i="61" s="1"/>
  <c r="AL48" i="42"/>
  <c r="AG54" i="61" s="1"/>
  <c r="AN48" i="42"/>
  <c r="AI54" i="61" s="1"/>
  <c r="AO48" i="42"/>
  <c r="L49"/>
  <c r="G55" i="61" s="1"/>
  <c r="N49" i="42"/>
  <c r="I55" i="61" s="1"/>
  <c r="P49" i="42"/>
  <c r="K55" i="61" s="1"/>
  <c r="Q49" i="42"/>
  <c r="T49"/>
  <c r="O55" i="61" s="1"/>
  <c r="V49" i="42"/>
  <c r="Q55" i="61" s="1"/>
  <c r="X49" i="42"/>
  <c r="S55" i="61" s="1"/>
  <c r="Y49" i="42"/>
  <c r="AB49"/>
  <c r="W55" i="61" s="1"/>
  <c r="AD49" i="42"/>
  <c r="Y55" i="61" s="1"/>
  <c r="AF49" i="42"/>
  <c r="AA55" i="61" s="1"/>
  <c r="AG49" i="42"/>
  <c r="AJ49"/>
  <c r="AE55" i="61" s="1"/>
  <c r="AL49" i="42"/>
  <c r="AN49"/>
  <c r="AI55" i="61" s="1"/>
  <c r="AO49" i="42"/>
  <c r="L50"/>
  <c r="G56" i="61" s="1"/>
  <c r="N50" i="42"/>
  <c r="I56" i="61" s="1"/>
  <c r="P50" i="42"/>
  <c r="K56" i="61" s="1"/>
  <c r="Q50" i="42"/>
  <c r="T50"/>
  <c r="O56" i="61" s="1"/>
  <c r="V50" i="42"/>
  <c r="Q56" i="61" s="1"/>
  <c r="X50" i="42"/>
  <c r="S56" i="61" s="1"/>
  <c r="Y50" i="42"/>
  <c r="AB50"/>
  <c r="W56" i="61" s="1"/>
  <c r="AD50" i="42"/>
  <c r="Y56" i="61" s="1"/>
  <c r="AF50" i="42"/>
  <c r="AA56" i="61" s="1"/>
  <c r="AG50" i="42"/>
  <c r="AJ50"/>
  <c r="AE56" i="61" s="1"/>
  <c r="AL50" i="42"/>
  <c r="AG56" i="61" s="1"/>
  <c r="AN50" i="42"/>
  <c r="AI56" i="61" s="1"/>
  <c r="AO50" i="42"/>
  <c r="L51"/>
  <c r="G57" i="61" s="1"/>
  <c r="N51" i="42"/>
  <c r="I57" i="61" s="1"/>
  <c r="P51" i="42"/>
  <c r="K57" i="61" s="1"/>
  <c r="Q51" i="42"/>
  <c r="T51"/>
  <c r="O57" i="61" s="1"/>
  <c r="V51" i="42"/>
  <c r="Q57" i="61" s="1"/>
  <c r="X51" i="42"/>
  <c r="S57" i="61" s="1"/>
  <c r="Y51" i="42"/>
  <c r="AB51"/>
  <c r="W57" i="61" s="1"/>
  <c r="AD51" i="42"/>
  <c r="Y57" i="61" s="1"/>
  <c r="AF51" i="42"/>
  <c r="AA57" i="61" s="1"/>
  <c r="AG51" i="42"/>
  <c r="AJ51"/>
  <c r="AE57" i="61" s="1"/>
  <c r="AL51" i="42"/>
  <c r="AG57" i="61" s="1"/>
  <c r="AN51" i="42"/>
  <c r="AI57" i="61" s="1"/>
  <c r="AO51" i="42"/>
  <c r="L52"/>
  <c r="G58" i="61" s="1"/>
  <c r="N52" i="42"/>
  <c r="I58" i="61" s="1"/>
  <c r="P52" i="42"/>
  <c r="K58" i="61" s="1"/>
  <c r="Q52" i="42"/>
  <c r="T52"/>
  <c r="O58" i="61" s="1"/>
  <c r="V52" i="42"/>
  <c r="Q58" i="61" s="1"/>
  <c r="X52" i="42"/>
  <c r="S58" i="61" s="1"/>
  <c r="Y52" i="42"/>
  <c r="AB52"/>
  <c r="W58" i="61" s="1"/>
  <c r="AD52" i="42"/>
  <c r="Y58" i="61" s="1"/>
  <c r="AF52" i="42"/>
  <c r="AA58" i="61" s="1"/>
  <c r="AG52" i="42"/>
  <c r="AJ52"/>
  <c r="AE58" i="61" s="1"/>
  <c r="AL52" i="42"/>
  <c r="AG58" i="61" s="1"/>
  <c r="AN52" i="42"/>
  <c r="AI58" i="61" s="1"/>
  <c r="AO52" i="42"/>
  <c r="L53"/>
  <c r="G59" i="61" s="1"/>
  <c r="N53" i="42"/>
  <c r="I59" i="61" s="1"/>
  <c r="P53" i="42"/>
  <c r="K59" i="61" s="1"/>
  <c r="Q53" i="42"/>
  <c r="T53"/>
  <c r="O59" i="61" s="1"/>
  <c r="V53" i="42"/>
  <c r="Q59" i="61" s="1"/>
  <c r="X53" i="42"/>
  <c r="S59" i="61" s="1"/>
  <c r="Y53" i="42"/>
  <c r="AB53"/>
  <c r="W59" i="61" s="1"/>
  <c r="AD53" i="42"/>
  <c r="Y59" i="61" s="1"/>
  <c r="AF53" i="42"/>
  <c r="AA59" i="61" s="1"/>
  <c r="AG53" i="42"/>
  <c r="AJ53"/>
  <c r="AE59" i="61" s="1"/>
  <c r="AL53" i="42"/>
  <c r="AG59" i="61" s="1"/>
  <c r="AN53" i="42"/>
  <c r="AI59" i="61" s="1"/>
  <c r="AO53" i="42"/>
  <c r="L54"/>
  <c r="G60" i="61" s="1"/>
  <c r="N54" i="42"/>
  <c r="I60" i="61" s="1"/>
  <c r="P54" i="42"/>
  <c r="K60" i="61" s="1"/>
  <c r="Q54" i="42"/>
  <c r="T54"/>
  <c r="O60" i="61" s="1"/>
  <c r="V54" i="42"/>
  <c r="Q60" i="61" s="1"/>
  <c r="X54" i="42"/>
  <c r="S60" i="61" s="1"/>
  <c r="Y54" i="42"/>
  <c r="AB54"/>
  <c r="W60" i="61" s="1"/>
  <c r="AD54" i="42"/>
  <c r="Y60" i="61" s="1"/>
  <c r="AF54" i="42"/>
  <c r="AA60" i="61" s="1"/>
  <c r="AG54" i="42"/>
  <c r="AJ54"/>
  <c r="AE60" i="61" s="1"/>
  <c r="AL54" i="42"/>
  <c r="AG60" i="61" s="1"/>
  <c r="AN54" i="42"/>
  <c r="AI60" i="61" s="1"/>
  <c r="AO54" i="42"/>
  <c r="L55"/>
  <c r="G61" i="61" s="1"/>
  <c r="N55" i="42"/>
  <c r="I61" i="61" s="1"/>
  <c r="P55" i="42"/>
  <c r="K61" i="61" s="1"/>
  <c r="Q55" i="42"/>
  <c r="T55"/>
  <c r="O61" i="61" s="1"/>
  <c r="V55" i="42"/>
  <c r="Q61" i="61" s="1"/>
  <c r="X55" i="42"/>
  <c r="S61" i="61" s="1"/>
  <c r="Y55" i="42"/>
  <c r="AB55"/>
  <c r="W61" i="61" s="1"/>
  <c r="AD55" i="42"/>
  <c r="Y61" i="61" s="1"/>
  <c r="AF55" i="42"/>
  <c r="AA61" i="61" s="1"/>
  <c r="AG55" i="42"/>
  <c r="AJ55"/>
  <c r="AE61" i="61" s="1"/>
  <c r="AL55" i="42"/>
  <c r="AG61" i="61" s="1"/>
  <c r="AN55" i="42"/>
  <c r="AI61" i="61" s="1"/>
  <c r="AO55" i="42"/>
  <c r="L56"/>
  <c r="G62" i="61" s="1"/>
  <c r="N56" i="42"/>
  <c r="I62" i="61" s="1"/>
  <c r="P56" i="42"/>
  <c r="K62" i="61" s="1"/>
  <c r="Q56" i="42"/>
  <c r="T56"/>
  <c r="O62" i="61" s="1"/>
  <c r="V56" i="42"/>
  <c r="Q62" i="61" s="1"/>
  <c r="X56" i="42"/>
  <c r="S62" i="61" s="1"/>
  <c r="Y56" i="42"/>
  <c r="AB56"/>
  <c r="W62" i="61" s="1"/>
  <c r="AD56" i="42"/>
  <c r="Y62" i="61" s="1"/>
  <c r="AF56" i="42"/>
  <c r="AA62" i="61" s="1"/>
  <c r="AG56" i="42"/>
  <c r="AJ56"/>
  <c r="AE62" i="61" s="1"/>
  <c r="AL56" i="42"/>
  <c r="AG62" i="61" s="1"/>
  <c r="AN56" i="42"/>
  <c r="AI62" i="61" s="1"/>
  <c r="AO56" i="42"/>
  <c r="L57"/>
  <c r="G63" i="61" s="1"/>
  <c r="N57" i="42"/>
  <c r="I63" i="61" s="1"/>
  <c r="P57" i="42"/>
  <c r="K63" i="61" s="1"/>
  <c r="Q57" i="42"/>
  <c r="T57"/>
  <c r="O63" i="61" s="1"/>
  <c r="V57" i="42"/>
  <c r="Q63" i="61" s="1"/>
  <c r="X57" i="42"/>
  <c r="S63" i="61" s="1"/>
  <c r="Y57" i="42"/>
  <c r="AB57"/>
  <c r="W63" i="61" s="1"/>
  <c r="AD57" i="42"/>
  <c r="Y63" i="61" s="1"/>
  <c r="AF57" i="42"/>
  <c r="AA63" i="61" s="1"/>
  <c r="AG57" i="42"/>
  <c r="AJ57"/>
  <c r="AE63" i="61" s="1"/>
  <c r="AL57" i="42"/>
  <c r="AG63" i="61" s="1"/>
  <c r="AN57" i="42"/>
  <c r="AI63" i="61" s="1"/>
  <c r="AO57" i="42"/>
  <c r="L58"/>
  <c r="G64" i="61" s="1"/>
  <c r="N58" i="42"/>
  <c r="I64" i="61" s="1"/>
  <c r="P58" i="42"/>
  <c r="K64" i="61" s="1"/>
  <c r="Q58" i="42"/>
  <c r="T58"/>
  <c r="O64" i="61" s="1"/>
  <c r="V58" i="42"/>
  <c r="Q64" i="61" s="1"/>
  <c r="X58" i="42"/>
  <c r="S64" i="61" s="1"/>
  <c r="Y58" i="42"/>
  <c r="AB58"/>
  <c r="W64" i="61" s="1"/>
  <c r="AD58" i="42"/>
  <c r="Y64" i="61" s="1"/>
  <c r="AF58" i="42"/>
  <c r="AA64" i="61" s="1"/>
  <c r="AG58" i="42"/>
  <c r="AJ58"/>
  <c r="AE64" i="61" s="1"/>
  <c r="AL58" i="42"/>
  <c r="AG64" i="61" s="1"/>
  <c r="AN58" i="42"/>
  <c r="AI64" i="61" s="1"/>
  <c r="AO58" i="42"/>
  <c r="L59"/>
  <c r="G65" i="61" s="1"/>
  <c r="N59" i="42"/>
  <c r="I65" i="61" s="1"/>
  <c r="P59" i="42"/>
  <c r="K65" i="61" s="1"/>
  <c r="Q59" i="42"/>
  <c r="T59"/>
  <c r="O65" i="61" s="1"/>
  <c r="V59" i="42"/>
  <c r="Q65" i="61" s="1"/>
  <c r="X59" i="42"/>
  <c r="S65" i="61" s="1"/>
  <c r="Y59" i="42"/>
  <c r="AB59"/>
  <c r="W65" i="61" s="1"/>
  <c r="AD59" i="42"/>
  <c r="Y65" i="61" s="1"/>
  <c r="AF59" i="42"/>
  <c r="AA65" i="61" s="1"/>
  <c r="AG59" i="42"/>
  <c r="AJ59"/>
  <c r="AE65" i="61" s="1"/>
  <c r="AL59" i="42"/>
  <c r="AG65" i="61" s="1"/>
  <c r="AN59" i="42"/>
  <c r="AI65" i="61" s="1"/>
  <c r="AO59" i="42"/>
  <c r="L60"/>
  <c r="G66" i="61" s="1"/>
  <c r="N60" i="42"/>
  <c r="I66" i="61" s="1"/>
  <c r="P60" i="42"/>
  <c r="K66" i="61" s="1"/>
  <c r="Q60" i="42"/>
  <c r="T60"/>
  <c r="O66" i="61" s="1"/>
  <c r="V60" i="42"/>
  <c r="Q66" i="61" s="1"/>
  <c r="X60" i="42"/>
  <c r="S66" i="61" s="1"/>
  <c r="Y60" i="42"/>
  <c r="AB60"/>
  <c r="W66" i="61" s="1"/>
  <c r="AD60" i="42"/>
  <c r="Y66" i="61" s="1"/>
  <c r="AF60" i="42"/>
  <c r="AA66" i="61" s="1"/>
  <c r="AG60" i="42"/>
  <c r="AJ60"/>
  <c r="AE66" i="61" s="1"/>
  <c r="AL60" i="42"/>
  <c r="AG66" i="61" s="1"/>
  <c r="AN60" i="42"/>
  <c r="AI66" i="61" s="1"/>
  <c r="AO60" i="42"/>
  <c r="L61"/>
  <c r="G67" i="61" s="1"/>
  <c r="N61" i="42"/>
  <c r="I67" i="61" s="1"/>
  <c r="P61" i="42"/>
  <c r="K67" i="61" s="1"/>
  <c r="Q61" i="42"/>
  <c r="T61"/>
  <c r="O67" i="61" s="1"/>
  <c r="V61" i="42"/>
  <c r="Q67" i="61" s="1"/>
  <c r="X61" i="42"/>
  <c r="S67" i="61" s="1"/>
  <c r="Y61" i="42"/>
  <c r="AB61"/>
  <c r="W67" i="61" s="1"/>
  <c r="AD61" i="42"/>
  <c r="Y67" i="61" s="1"/>
  <c r="AF61" i="42"/>
  <c r="AA67" i="61" s="1"/>
  <c r="AG61" i="42"/>
  <c r="AJ61"/>
  <c r="AE67" i="61" s="1"/>
  <c r="AL61" i="42"/>
  <c r="AG67" i="61" s="1"/>
  <c r="AN61" i="42"/>
  <c r="AI67" i="61" s="1"/>
  <c r="AO61" i="42"/>
  <c r="L62"/>
  <c r="G68" i="61" s="1"/>
  <c r="N62" i="42"/>
  <c r="I68" i="61" s="1"/>
  <c r="P62" i="42"/>
  <c r="K68" i="61" s="1"/>
  <c r="Q62" i="42"/>
  <c r="T62"/>
  <c r="O68" i="61" s="1"/>
  <c r="V62" i="42"/>
  <c r="Q68" i="61" s="1"/>
  <c r="X62" i="42"/>
  <c r="S68" i="61" s="1"/>
  <c r="Y62" i="42"/>
  <c r="AB62"/>
  <c r="W68" i="61" s="1"/>
  <c r="AD62" i="42"/>
  <c r="Y68" i="61" s="1"/>
  <c r="AF62" i="42"/>
  <c r="AA68" i="61" s="1"/>
  <c r="AG62" i="42"/>
  <c r="AJ62"/>
  <c r="AE68" i="61" s="1"/>
  <c r="AL62" i="42"/>
  <c r="AG68" i="61" s="1"/>
  <c r="AN62" i="42"/>
  <c r="AI68" i="61" s="1"/>
  <c r="AO62" i="42"/>
  <c r="L63"/>
  <c r="G69" i="61" s="1"/>
  <c r="N63" i="42"/>
  <c r="I69" i="61" s="1"/>
  <c r="P63" i="42"/>
  <c r="K69" i="61" s="1"/>
  <c r="Q63" i="42"/>
  <c r="T63"/>
  <c r="O69" i="61" s="1"/>
  <c r="V63" i="42"/>
  <c r="Q69" i="61" s="1"/>
  <c r="X63" i="42"/>
  <c r="S69" i="61" s="1"/>
  <c r="Y63" i="42"/>
  <c r="AB63"/>
  <c r="W69" i="61" s="1"/>
  <c r="AD63" i="42"/>
  <c r="Y69" i="61" s="1"/>
  <c r="AF63" i="42"/>
  <c r="AA69" i="61" s="1"/>
  <c r="AG63" i="42"/>
  <c r="AJ63"/>
  <c r="AE69" i="61" s="1"/>
  <c r="AL63" i="42"/>
  <c r="AG69" i="61" s="1"/>
  <c r="AN63" i="42"/>
  <c r="AI69" i="61" s="1"/>
  <c r="AO63" i="42"/>
  <c r="L64"/>
  <c r="G70" i="61" s="1"/>
  <c r="N64" i="42"/>
  <c r="I70" i="61" s="1"/>
  <c r="P64" i="42"/>
  <c r="K70" i="61" s="1"/>
  <c r="Q64" i="42"/>
  <c r="T64"/>
  <c r="O70" i="61" s="1"/>
  <c r="V64" i="42"/>
  <c r="Q70" i="61" s="1"/>
  <c r="X64" i="42"/>
  <c r="S70" i="61" s="1"/>
  <c r="Y64" i="42"/>
  <c r="AB64"/>
  <c r="W70" i="61" s="1"/>
  <c r="AD64" i="42"/>
  <c r="Y70" i="61" s="1"/>
  <c r="AF64" i="42"/>
  <c r="AA70" i="61" s="1"/>
  <c r="AG64" i="42"/>
  <c r="AJ64"/>
  <c r="AE70" i="61" s="1"/>
  <c r="AL64" i="42"/>
  <c r="AG70" i="61" s="1"/>
  <c r="AN64" i="42"/>
  <c r="AI70" i="61" s="1"/>
  <c r="AO64" i="42"/>
  <c r="L65"/>
  <c r="G71" i="61" s="1"/>
  <c r="N65" i="42"/>
  <c r="I71" i="61" s="1"/>
  <c r="P65" i="42"/>
  <c r="K71" i="61" s="1"/>
  <c r="Q65" i="42"/>
  <c r="T65"/>
  <c r="O71" i="61" s="1"/>
  <c r="V65" i="42"/>
  <c r="Q71" i="61" s="1"/>
  <c r="X65" i="42"/>
  <c r="S71" i="61" s="1"/>
  <c r="Y65" i="42"/>
  <c r="AB65"/>
  <c r="W71" i="61" s="1"/>
  <c r="AD65" i="42"/>
  <c r="Y71" i="61" s="1"/>
  <c r="AF65" i="42"/>
  <c r="AA71" i="61" s="1"/>
  <c r="AG65" i="42"/>
  <c r="AJ65"/>
  <c r="AE71" i="61" s="1"/>
  <c r="AL65" i="42"/>
  <c r="AG71" i="61" s="1"/>
  <c r="AN65" i="42"/>
  <c r="AI71" i="61" s="1"/>
  <c r="AO65" i="42"/>
  <c r="L66"/>
  <c r="G72" i="61" s="1"/>
  <c r="N66" i="42"/>
  <c r="I72" i="61" s="1"/>
  <c r="P66" i="42"/>
  <c r="K72" i="61" s="1"/>
  <c r="Q66" i="42"/>
  <c r="T66"/>
  <c r="O72" i="61" s="1"/>
  <c r="V66" i="42"/>
  <c r="Q72" i="61" s="1"/>
  <c r="X66" i="42"/>
  <c r="S72" i="61" s="1"/>
  <c r="Y66" i="42"/>
  <c r="AB66"/>
  <c r="W72" i="61" s="1"/>
  <c r="AD66" i="42"/>
  <c r="Y72" i="61" s="1"/>
  <c r="AF66" i="42"/>
  <c r="AA72" i="61" s="1"/>
  <c r="AG66" i="42"/>
  <c r="AJ66"/>
  <c r="AE72" i="61" s="1"/>
  <c r="AL66" i="42"/>
  <c r="AG72" i="61" s="1"/>
  <c r="AN66" i="42"/>
  <c r="AI72" i="61" s="1"/>
  <c r="AO66" i="42"/>
  <c r="L67"/>
  <c r="G73" i="61" s="1"/>
  <c r="N67" i="42"/>
  <c r="I73" i="61" s="1"/>
  <c r="P67" i="42"/>
  <c r="K73" i="61" s="1"/>
  <c r="Q67" i="42"/>
  <c r="T67"/>
  <c r="O73" i="61" s="1"/>
  <c r="V67" i="42"/>
  <c r="Q73" i="61" s="1"/>
  <c r="X67" i="42"/>
  <c r="S73" i="61" s="1"/>
  <c r="Y67" i="42"/>
  <c r="AB67"/>
  <c r="W73" i="61" s="1"/>
  <c r="AD67" i="42"/>
  <c r="Y73" i="61" s="1"/>
  <c r="AF67" i="42"/>
  <c r="AA73" i="61" s="1"/>
  <c r="AG67" i="42"/>
  <c r="AJ67"/>
  <c r="AE73" i="61" s="1"/>
  <c r="AL67" i="42"/>
  <c r="AG73" i="61" s="1"/>
  <c r="AN67" i="42"/>
  <c r="AI73" i="61" s="1"/>
  <c r="AO67" i="42"/>
  <c r="L68"/>
  <c r="G74" i="61" s="1"/>
  <c r="N68" i="42"/>
  <c r="I74" i="61" s="1"/>
  <c r="P68" i="42"/>
  <c r="K74" i="61" s="1"/>
  <c r="Q68" i="42"/>
  <c r="T68"/>
  <c r="O74" i="61" s="1"/>
  <c r="V68" i="42"/>
  <c r="Q74" i="61" s="1"/>
  <c r="X68" i="42"/>
  <c r="S74" i="61" s="1"/>
  <c r="Y68" i="42"/>
  <c r="AB68"/>
  <c r="W74" i="61" s="1"/>
  <c r="AD68" i="42"/>
  <c r="Y74" i="61" s="1"/>
  <c r="AF68" i="42"/>
  <c r="AA74" i="61" s="1"/>
  <c r="AG68" i="42"/>
  <c r="AJ68"/>
  <c r="AE74" i="61" s="1"/>
  <c r="AL68" i="42"/>
  <c r="AG74" i="61" s="1"/>
  <c r="AN68" i="42"/>
  <c r="AI74" i="61" s="1"/>
  <c r="AO68" i="42"/>
  <c r="L69"/>
  <c r="G75" i="61" s="1"/>
  <c r="N69" i="42"/>
  <c r="I75" i="61" s="1"/>
  <c r="P69" i="42"/>
  <c r="K75" i="61" s="1"/>
  <c r="Q69" i="42"/>
  <c r="T69"/>
  <c r="O75" i="61" s="1"/>
  <c r="V69" i="42"/>
  <c r="Q75" i="61" s="1"/>
  <c r="X69" i="42"/>
  <c r="S75" i="61" s="1"/>
  <c r="Y69" i="42"/>
  <c r="AB69"/>
  <c r="W75" i="61" s="1"/>
  <c r="AD69" i="42"/>
  <c r="Y75" i="61" s="1"/>
  <c r="AF69" i="42"/>
  <c r="AA75" i="61" s="1"/>
  <c r="AG69" i="42"/>
  <c r="AJ69"/>
  <c r="AE75" i="61" s="1"/>
  <c r="AL69" i="42"/>
  <c r="AG75" i="61" s="1"/>
  <c r="AN69" i="42"/>
  <c r="AI75" i="61" s="1"/>
  <c r="AO69" i="42"/>
  <c r="L70"/>
  <c r="G76" i="61" s="1"/>
  <c r="N70" i="42"/>
  <c r="I76" i="61" s="1"/>
  <c r="P70" i="42"/>
  <c r="K76" i="61" s="1"/>
  <c r="Q70" i="42"/>
  <c r="T70"/>
  <c r="O76" i="61" s="1"/>
  <c r="V70" i="42"/>
  <c r="Q76" i="61" s="1"/>
  <c r="X70" i="42"/>
  <c r="S76" i="61" s="1"/>
  <c r="Y70" i="42"/>
  <c r="AB70"/>
  <c r="W76" i="61" s="1"/>
  <c r="AD70" i="42"/>
  <c r="Y76" i="61" s="1"/>
  <c r="AF70" i="42"/>
  <c r="AA76" i="61" s="1"/>
  <c r="AG70" i="42"/>
  <c r="AJ70"/>
  <c r="AE76" i="61" s="1"/>
  <c r="AL70" i="42"/>
  <c r="AG76" i="61" s="1"/>
  <c r="AN70" i="42"/>
  <c r="AI76" i="61" s="1"/>
  <c r="AO70" i="42"/>
  <c r="L71"/>
  <c r="G77" i="61" s="1"/>
  <c r="N71" i="42"/>
  <c r="I77" i="61" s="1"/>
  <c r="P71" i="42"/>
  <c r="K77" i="61" s="1"/>
  <c r="Q71" i="42"/>
  <c r="T71"/>
  <c r="O77" i="61" s="1"/>
  <c r="V71" i="42"/>
  <c r="Q77" i="61" s="1"/>
  <c r="X71" i="42"/>
  <c r="S77" i="61" s="1"/>
  <c r="Y71" i="42"/>
  <c r="AB71"/>
  <c r="W77" i="61" s="1"/>
  <c r="AD71" i="42"/>
  <c r="Y77" i="61" s="1"/>
  <c r="AF71" i="42"/>
  <c r="AA77" i="61" s="1"/>
  <c r="AG71" i="42"/>
  <c r="AJ71"/>
  <c r="AE77" i="61" s="1"/>
  <c r="AL71" i="42"/>
  <c r="AG77" i="61" s="1"/>
  <c r="AN71" i="42"/>
  <c r="AI77" i="61" s="1"/>
  <c r="AO71" i="42"/>
  <c r="L72"/>
  <c r="G78" i="61" s="1"/>
  <c r="N72" i="42"/>
  <c r="I78" i="61" s="1"/>
  <c r="P72" i="42"/>
  <c r="K78" i="61" s="1"/>
  <c r="Q72" i="42"/>
  <c r="T72"/>
  <c r="O78" i="61" s="1"/>
  <c r="V72" i="42"/>
  <c r="Q78" i="61" s="1"/>
  <c r="X72" i="42"/>
  <c r="S78" i="61" s="1"/>
  <c r="Y72" i="42"/>
  <c r="AB72"/>
  <c r="W78" i="61" s="1"/>
  <c r="AD72" i="42"/>
  <c r="Y78" i="61" s="1"/>
  <c r="AF72" i="42"/>
  <c r="AA78" i="61" s="1"/>
  <c r="AG72" i="42"/>
  <c r="AJ72"/>
  <c r="AE78" i="61" s="1"/>
  <c r="AL72" i="42"/>
  <c r="AG78" i="61" s="1"/>
  <c r="AN72" i="42"/>
  <c r="AI78" i="61" s="1"/>
  <c r="AO72" i="42"/>
  <c r="L73"/>
  <c r="G79" i="61" s="1"/>
  <c r="N73" i="42"/>
  <c r="I79" i="61" s="1"/>
  <c r="P73" i="42"/>
  <c r="K79" i="61" s="1"/>
  <c r="Q73" i="42"/>
  <c r="T73"/>
  <c r="O79" i="61" s="1"/>
  <c r="V73" i="42"/>
  <c r="Q79" i="61" s="1"/>
  <c r="X73" i="42"/>
  <c r="S79" i="61" s="1"/>
  <c r="Y73" i="42"/>
  <c r="AB73"/>
  <c r="W79" i="61" s="1"/>
  <c r="AD73" i="42"/>
  <c r="Y79" i="61" s="1"/>
  <c r="AF73" i="42"/>
  <c r="AA79" i="61" s="1"/>
  <c r="AG73" i="42"/>
  <c r="AJ73"/>
  <c r="AE79" i="61" s="1"/>
  <c r="AL73" i="42"/>
  <c r="AG79" i="61" s="1"/>
  <c r="AN73" i="42"/>
  <c r="AI79" i="61" s="1"/>
  <c r="AO73" i="42"/>
  <c r="L74"/>
  <c r="G80" i="61" s="1"/>
  <c r="N74" i="42"/>
  <c r="I80" i="61" s="1"/>
  <c r="P74" i="42"/>
  <c r="K80" i="61" s="1"/>
  <c r="Q74" i="42"/>
  <c r="T74"/>
  <c r="O80" i="61" s="1"/>
  <c r="V74" i="42"/>
  <c r="Q80" i="61" s="1"/>
  <c r="X74" i="42"/>
  <c r="S80" i="61" s="1"/>
  <c r="Y74" i="42"/>
  <c r="AB74"/>
  <c r="W80" i="61" s="1"/>
  <c r="AD74" i="42"/>
  <c r="Y80" i="61" s="1"/>
  <c r="AF74" i="42"/>
  <c r="AA80" i="61" s="1"/>
  <c r="AG74" i="42"/>
  <c r="AJ74"/>
  <c r="AE80" i="61" s="1"/>
  <c r="AL74" i="42"/>
  <c r="AG80" i="61" s="1"/>
  <c r="AN74" i="42"/>
  <c r="AI80" i="61" s="1"/>
  <c r="AO74" i="42"/>
  <c r="L75"/>
  <c r="G81" i="61" s="1"/>
  <c r="N75" i="42"/>
  <c r="I81" i="61" s="1"/>
  <c r="P75" i="42"/>
  <c r="K81" i="61" s="1"/>
  <c r="Q75" i="42"/>
  <c r="T75"/>
  <c r="O81" i="61" s="1"/>
  <c r="V75" i="42"/>
  <c r="Q81" i="61" s="1"/>
  <c r="X75" i="42"/>
  <c r="S81" i="61" s="1"/>
  <c r="Y75" i="42"/>
  <c r="AB75"/>
  <c r="W81" i="61" s="1"/>
  <c r="AD75" i="42"/>
  <c r="Y81" i="61" s="1"/>
  <c r="AF75" i="42"/>
  <c r="AA81" i="61" s="1"/>
  <c r="AG75" i="42"/>
  <c r="AJ75"/>
  <c r="AE81" i="61" s="1"/>
  <c r="AL75" i="42"/>
  <c r="AG81" i="61" s="1"/>
  <c r="AN75" i="42"/>
  <c r="AI81" i="61" s="1"/>
  <c r="AO75" i="42"/>
  <c r="L76"/>
  <c r="G82" i="61" s="1"/>
  <c r="N76" i="42"/>
  <c r="I82" i="61" s="1"/>
  <c r="P76" i="42"/>
  <c r="K82" i="61" s="1"/>
  <c r="Q76" i="42"/>
  <c r="T76"/>
  <c r="O82" i="61" s="1"/>
  <c r="V76" i="42"/>
  <c r="Q82" i="61" s="1"/>
  <c r="X76" i="42"/>
  <c r="S82" i="61" s="1"/>
  <c r="Y76" i="42"/>
  <c r="AB76"/>
  <c r="W82" i="61" s="1"/>
  <c r="AD76" i="42"/>
  <c r="Y82" i="61" s="1"/>
  <c r="AF76" i="42"/>
  <c r="AA82" i="61" s="1"/>
  <c r="AG76" i="42"/>
  <c r="AJ76"/>
  <c r="AE82" i="61" s="1"/>
  <c r="AL76" i="42"/>
  <c r="AG82" i="61" s="1"/>
  <c r="AN76" i="42"/>
  <c r="AI82" i="61" s="1"/>
  <c r="AO76" i="42"/>
  <c r="L77"/>
  <c r="G83" i="61" s="1"/>
  <c r="N77" i="42"/>
  <c r="I83" i="61" s="1"/>
  <c r="P77" i="42"/>
  <c r="K83" i="61" s="1"/>
  <c r="Q77" i="42"/>
  <c r="T77"/>
  <c r="O83" i="61" s="1"/>
  <c r="V77" i="42"/>
  <c r="Q83" i="61" s="1"/>
  <c r="X77" i="42"/>
  <c r="S83" i="61" s="1"/>
  <c r="Y77" i="42"/>
  <c r="AB77"/>
  <c r="W83" i="61" s="1"/>
  <c r="AD77" i="42"/>
  <c r="Y83" i="61" s="1"/>
  <c r="AF77" i="42"/>
  <c r="AA83" i="61" s="1"/>
  <c r="AG77" i="42"/>
  <c r="AJ77"/>
  <c r="AE83" i="61" s="1"/>
  <c r="AL77" i="42"/>
  <c r="AG83" i="61" s="1"/>
  <c r="AN77" i="42"/>
  <c r="AI83" i="61" s="1"/>
  <c r="AO77" i="42"/>
  <c r="L78"/>
  <c r="G84" i="61" s="1"/>
  <c r="N78" i="42"/>
  <c r="I84" i="61" s="1"/>
  <c r="P78" i="42"/>
  <c r="K84" i="61" s="1"/>
  <c r="Q78" i="42"/>
  <c r="T78"/>
  <c r="O84" i="61" s="1"/>
  <c r="V78" i="42"/>
  <c r="Q84" i="61" s="1"/>
  <c r="X78" i="42"/>
  <c r="S84" i="61" s="1"/>
  <c r="Y78" i="42"/>
  <c r="AB78"/>
  <c r="W84" i="61" s="1"/>
  <c r="AD78" i="42"/>
  <c r="Y84" i="61" s="1"/>
  <c r="AF78" i="42"/>
  <c r="AA84" i="61" s="1"/>
  <c r="AG78" i="42"/>
  <c r="AJ78"/>
  <c r="AE84" i="61" s="1"/>
  <c r="AL78" i="42"/>
  <c r="AG84" i="61" s="1"/>
  <c r="AN78" i="42"/>
  <c r="AI84" i="61" s="1"/>
  <c r="AO78" i="42"/>
  <c r="L79"/>
  <c r="G85" i="61" s="1"/>
  <c r="N79" i="42"/>
  <c r="I85" i="61" s="1"/>
  <c r="P79" i="42"/>
  <c r="K85" i="61" s="1"/>
  <c r="Q79" i="42"/>
  <c r="T79"/>
  <c r="O85" i="61" s="1"/>
  <c r="V79" i="42"/>
  <c r="Q85" i="61" s="1"/>
  <c r="X79" i="42"/>
  <c r="S85" i="61" s="1"/>
  <c r="Y79" i="42"/>
  <c r="AB79"/>
  <c r="W85" i="61" s="1"/>
  <c r="AD79" i="42"/>
  <c r="Y85" i="61" s="1"/>
  <c r="AF79" i="42"/>
  <c r="AA85" i="61" s="1"/>
  <c r="AG79" i="42"/>
  <c r="AJ79"/>
  <c r="AE85" i="61" s="1"/>
  <c r="AL79" i="42"/>
  <c r="AG85" i="61" s="1"/>
  <c r="AN79" i="42"/>
  <c r="AI85" i="61" s="1"/>
  <c r="AO79" i="42"/>
  <c r="L80"/>
  <c r="G86" i="61" s="1"/>
  <c r="N80" i="42"/>
  <c r="I86" i="61" s="1"/>
  <c r="P80" i="42"/>
  <c r="K86" i="61" s="1"/>
  <c r="Q80" i="42"/>
  <c r="T80"/>
  <c r="O86" i="61" s="1"/>
  <c r="V80" i="42"/>
  <c r="Q86" i="61" s="1"/>
  <c r="X80" i="42"/>
  <c r="S86" i="61" s="1"/>
  <c r="Y80" i="42"/>
  <c r="AB80"/>
  <c r="W86" i="61" s="1"/>
  <c r="AD80" i="42"/>
  <c r="Y86" i="61" s="1"/>
  <c r="AF80" i="42"/>
  <c r="AA86" i="61" s="1"/>
  <c r="AG80" i="42"/>
  <c r="AJ80"/>
  <c r="AE86" i="61" s="1"/>
  <c r="AL80" i="42"/>
  <c r="AG86" i="61" s="1"/>
  <c r="AN80" i="42"/>
  <c r="AI86" i="61" s="1"/>
  <c r="AO80" i="42"/>
  <c r="L81"/>
  <c r="G87" i="61" s="1"/>
  <c r="N81" i="42"/>
  <c r="I87" i="61" s="1"/>
  <c r="P81" i="42"/>
  <c r="K87" i="61" s="1"/>
  <c r="Q81" i="42"/>
  <c r="T81"/>
  <c r="O87" i="61" s="1"/>
  <c r="V81" i="42"/>
  <c r="Q87" i="61" s="1"/>
  <c r="X81" i="42"/>
  <c r="S87" i="61" s="1"/>
  <c r="Y81" i="42"/>
  <c r="AB81"/>
  <c r="W87" i="61" s="1"/>
  <c r="AD81" i="42"/>
  <c r="Y87" i="61" s="1"/>
  <c r="AF81" i="42"/>
  <c r="AA87" i="61" s="1"/>
  <c r="AG81" i="42"/>
  <c r="AJ81"/>
  <c r="AE87" i="61" s="1"/>
  <c r="AL81" i="42"/>
  <c r="AG87" i="61" s="1"/>
  <c r="AN81" i="42"/>
  <c r="AI87" i="61" s="1"/>
  <c r="AO81" i="42"/>
  <c r="L82"/>
  <c r="G88" i="61" s="1"/>
  <c r="N82" i="42"/>
  <c r="I88" i="61" s="1"/>
  <c r="P82" i="42"/>
  <c r="K88" i="61" s="1"/>
  <c r="Q82" i="42"/>
  <c r="T82"/>
  <c r="O88" i="61" s="1"/>
  <c r="V82" i="42"/>
  <c r="Q88" i="61" s="1"/>
  <c r="X82" i="42"/>
  <c r="S88" i="61" s="1"/>
  <c r="Y82" i="42"/>
  <c r="AB82"/>
  <c r="W88" i="61" s="1"/>
  <c r="AD82" i="42"/>
  <c r="Y88" i="61" s="1"/>
  <c r="AF82" i="42"/>
  <c r="AA88" i="61" s="1"/>
  <c r="AG82" i="42"/>
  <c r="AJ82"/>
  <c r="AE88" i="61" s="1"/>
  <c r="AL82" i="42"/>
  <c r="AG88" i="61" s="1"/>
  <c r="AN82" i="42"/>
  <c r="AI88" i="61" s="1"/>
  <c r="AO82" i="42"/>
  <c r="L83"/>
  <c r="G89" i="61" s="1"/>
  <c r="N83" i="42"/>
  <c r="I89" i="61" s="1"/>
  <c r="P83" i="42"/>
  <c r="K89" i="61" s="1"/>
  <c r="Q83" i="42"/>
  <c r="T83"/>
  <c r="O89" i="61" s="1"/>
  <c r="V83" i="42"/>
  <c r="Q89" i="61" s="1"/>
  <c r="X83" i="42"/>
  <c r="S89" i="61" s="1"/>
  <c r="Y83" i="42"/>
  <c r="AB83"/>
  <c r="W89" i="61" s="1"/>
  <c r="AD83" i="42"/>
  <c r="Y89" i="61" s="1"/>
  <c r="AF83" i="42"/>
  <c r="AA89" i="61" s="1"/>
  <c r="AG83" i="42"/>
  <c r="AJ83"/>
  <c r="AE89" i="61" s="1"/>
  <c r="AL83" i="42"/>
  <c r="AG89" i="61" s="1"/>
  <c r="AN83" i="42"/>
  <c r="AI89" i="61" s="1"/>
  <c r="AO83" i="42"/>
  <c r="L84"/>
  <c r="G90" i="61" s="1"/>
  <c r="N84" i="42"/>
  <c r="I90" i="61" s="1"/>
  <c r="P84" i="42"/>
  <c r="K90" i="61" s="1"/>
  <c r="Q84" i="42"/>
  <c r="T84"/>
  <c r="O90" i="61" s="1"/>
  <c r="V84" i="42"/>
  <c r="Q90" i="61" s="1"/>
  <c r="X84" i="42"/>
  <c r="S90" i="61" s="1"/>
  <c r="Y84" i="42"/>
  <c r="AB84"/>
  <c r="W90" i="61" s="1"/>
  <c r="AD84" i="42"/>
  <c r="Y90" i="61" s="1"/>
  <c r="AF84" i="42"/>
  <c r="AA90" i="61" s="1"/>
  <c r="AG84" i="42"/>
  <c r="AJ84"/>
  <c r="AE90" i="61" s="1"/>
  <c r="AL84" i="42"/>
  <c r="AG90" i="61" s="1"/>
  <c r="AN84" i="42"/>
  <c r="AI90" i="61" s="1"/>
  <c r="AO84" i="42"/>
  <c r="L85"/>
  <c r="G91" i="61" s="1"/>
  <c r="N85" i="42"/>
  <c r="I91" i="61" s="1"/>
  <c r="P85" i="42"/>
  <c r="K91" i="61" s="1"/>
  <c r="Q85" i="42"/>
  <c r="T85"/>
  <c r="O91" i="61" s="1"/>
  <c r="V85" i="42"/>
  <c r="Q91" i="61" s="1"/>
  <c r="X85" i="42"/>
  <c r="S91" i="61" s="1"/>
  <c r="Y85" i="42"/>
  <c r="AB85"/>
  <c r="W91" i="61" s="1"/>
  <c r="AD85" i="42"/>
  <c r="Y91" i="61" s="1"/>
  <c r="AF85" i="42"/>
  <c r="AA91" i="61" s="1"/>
  <c r="AG85" i="42"/>
  <c r="AJ85"/>
  <c r="AE91" i="61" s="1"/>
  <c r="AL85" i="42"/>
  <c r="AG91" i="61" s="1"/>
  <c r="AN85" i="42"/>
  <c r="AI91" i="61" s="1"/>
  <c r="AO85" i="42"/>
  <c r="L86"/>
  <c r="G92" i="61" s="1"/>
  <c r="N86" i="42"/>
  <c r="I92" i="61" s="1"/>
  <c r="P86" i="42"/>
  <c r="K92" i="61" s="1"/>
  <c r="Q86" i="42"/>
  <c r="T86"/>
  <c r="O92" i="61" s="1"/>
  <c r="V86" i="42"/>
  <c r="Q92" i="61" s="1"/>
  <c r="X86" i="42"/>
  <c r="S92" i="61" s="1"/>
  <c r="Y86" i="42"/>
  <c r="AB86"/>
  <c r="W92" i="61" s="1"/>
  <c r="AD86" i="42"/>
  <c r="Y92" i="61" s="1"/>
  <c r="AF86" i="42"/>
  <c r="AA92" i="61" s="1"/>
  <c r="AG86" i="42"/>
  <c r="AJ86"/>
  <c r="AE92" i="61" s="1"/>
  <c r="AL86" i="42"/>
  <c r="AG92" i="61" s="1"/>
  <c r="AN86" i="42"/>
  <c r="AI92" i="61" s="1"/>
  <c r="AO86" i="42"/>
  <c r="L87"/>
  <c r="G93" i="61" s="1"/>
  <c r="N87" i="42"/>
  <c r="I93" i="61" s="1"/>
  <c r="P87" i="42"/>
  <c r="K93" i="61" s="1"/>
  <c r="Q87" i="42"/>
  <c r="T87"/>
  <c r="O93" i="61" s="1"/>
  <c r="V87" i="42"/>
  <c r="Q93" i="61" s="1"/>
  <c r="X87" i="42"/>
  <c r="S93" i="61" s="1"/>
  <c r="Y87" i="42"/>
  <c r="AB87"/>
  <c r="W93" i="61" s="1"/>
  <c r="AD87" i="42"/>
  <c r="Y93" i="61" s="1"/>
  <c r="AF87" i="42"/>
  <c r="AA93" i="61" s="1"/>
  <c r="AG87" i="42"/>
  <c r="AJ87"/>
  <c r="AE93" i="61" s="1"/>
  <c r="AL87" i="42"/>
  <c r="AG93" i="61" s="1"/>
  <c r="AN87" i="42"/>
  <c r="AI93" i="61" s="1"/>
  <c r="AO87" i="42"/>
  <c r="L88"/>
  <c r="G94" i="61" s="1"/>
  <c r="N88" i="42"/>
  <c r="I94" i="61" s="1"/>
  <c r="P88" i="42"/>
  <c r="K94" i="61" s="1"/>
  <c r="Q88" i="42"/>
  <c r="T88"/>
  <c r="O94" i="61" s="1"/>
  <c r="V88" i="42"/>
  <c r="Q94" i="61" s="1"/>
  <c r="X88" i="42"/>
  <c r="S94" i="61" s="1"/>
  <c r="Y88" i="42"/>
  <c r="AB88"/>
  <c r="W94" i="61" s="1"/>
  <c r="AD88" i="42"/>
  <c r="Y94" i="61" s="1"/>
  <c r="AF88" i="42"/>
  <c r="AA94" i="61" s="1"/>
  <c r="AG88" i="42"/>
  <c r="AJ88"/>
  <c r="AE94" i="61" s="1"/>
  <c r="AL88" i="42"/>
  <c r="AG94" i="61" s="1"/>
  <c r="AN88" i="42"/>
  <c r="AI94" i="61" s="1"/>
  <c r="AO88" i="42"/>
  <c r="L89"/>
  <c r="G95" i="61" s="1"/>
  <c r="N89" i="42"/>
  <c r="I95" i="61" s="1"/>
  <c r="P89" i="42"/>
  <c r="K95" i="61" s="1"/>
  <c r="Q89" i="42"/>
  <c r="T89"/>
  <c r="O95" i="61" s="1"/>
  <c r="V89" i="42"/>
  <c r="Q95" i="61" s="1"/>
  <c r="X89" i="42"/>
  <c r="S95" i="61" s="1"/>
  <c r="Y89" i="42"/>
  <c r="AB89"/>
  <c r="W95" i="61" s="1"/>
  <c r="AD89" i="42"/>
  <c r="Y95" i="61" s="1"/>
  <c r="AF89" i="42"/>
  <c r="AA95" i="61" s="1"/>
  <c r="AG89" i="42"/>
  <c r="AJ89"/>
  <c r="AE95" i="61" s="1"/>
  <c r="AL89" i="42"/>
  <c r="AG95" i="61" s="1"/>
  <c r="AN89" i="42"/>
  <c r="AI95" i="61" s="1"/>
  <c r="AO89" i="42"/>
  <c r="L90"/>
  <c r="G96" i="61" s="1"/>
  <c r="N90" i="42"/>
  <c r="I96" i="61" s="1"/>
  <c r="P90" i="42"/>
  <c r="K96" i="61" s="1"/>
  <c r="Q90" i="42"/>
  <c r="T90"/>
  <c r="O96" i="61" s="1"/>
  <c r="V90" i="42"/>
  <c r="Q96" i="61" s="1"/>
  <c r="X90" i="42"/>
  <c r="S96" i="61" s="1"/>
  <c r="Y90" i="42"/>
  <c r="AB90"/>
  <c r="W96" i="61" s="1"/>
  <c r="AD90" i="42"/>
  <c r="Y96" i="61" s="1"/>
  <c r="AF90" i="42"/>
  <c r="AA96" i="61" s="1"/>
  <c r="AG90" i="42"/>
  <c r="AJ90"/>
  <c r="AE96" i="61" s="1"/>
  <c r="AL90" i="42"/>
  <c r="AG96" i="61" s="1"/>
  <c r="AN90" i="42"/>
  <c r="AI96" i="61" s="1"/>
  <c r="AO90" i="42"/>
  <c r="L91"/>
  <c r="G97" i="61" s="1"/>
  <c r="N91" i="42"/>
  <c r="I97" i="61" s="1"/>
  <c r="P91" i="42"/>
  <c r="K97" i="61" s="1"/>
  <c r="Q91" i="42"/>
  <c r="T91"/>
  <c r="O97" i="61" s="1"/>
  <c r="V91" i="42"/>
  <c r="Q97" i="61" s="1"/>
  <c r="X91" i="42"/>
  <c r="S97" i="61" s="1"/>
  <c r="Y91" i="42"/>
  <c r="AB91"/>
  <c r="W97" i="61" s="1"/>
  <c r="AD91" i="42"/>
  <c r="Y97" i="61" s="1"/>
  <c r="AF91" i="42"/>
  <c r="AA97" i="61" s="1"/>
  <c r="AG91" i="42"/>
  <c r="AJ91"/>
  <c r="AE97" i="61" s="1"/>
  <c r="AL91" i="42"/>
  <c r="AG97" i="61" s="1"/>
  <c r="AN91" i="42"/>
  <c r="AI97" i="61" s="1"/>
  <c r="AO91" i="42"/>
  <c r="L92"/>
  <c r="G98" i="61" s="1"/>
  <c r="N92" i="42"/>
  <c r="I98" i="61" s="1"/>
  <c r="P92" i="42"/>
  <c r="K98" i="61" s="1"/>
  <c r="Q92" i="42"/>
  <c r="T92"/>
  <c r="O98" i="61" s="1"/>
  <c r="V92" i="42"/>
  <c r="Q98" i="61" s="1"/>
  <c r="X92" i="42"/>
  <c r="S98" i="61" s="1"/>
  <c r="Y92" i="42"/>
  <c r="AB92"/>
  <c r="W98" i="61" s="1"/>
  <c r="AD92" i="42"/>
  <c r="Y98" i="61" s="1"/>
  <c r="AF92" i="42"/>
  <c r="AA98" i="61" s="1"/>
  <c r="AG92" i="42"/>
  <c r="AJ92"/>
  <c r="AE98" i="61" s="1"/>
  <c r="AL92" i="42"/>
  <c r="AG98" i="61" s="1"/>
  <c r="AN92" i="42"/>
  <c r="AI98" i="61" s="1"/>
  <c r="AO92" i="42"/>
  <c r="L93"/>
  <c r="G99" i="61" s="1"/>
  <c r="N93" i="42"/>
  <c r="I99" i="61" s="1"/>
  <c r="P93" i="42"/>
  <c r="K99" i="61" s="1"/>
  <c r="Q93" i="42"/>
  <c r="T93"/>
  <c r="O99" i="61" s="1"/>
  <c r="V93" i="42"/>
  <c r="Q99" i="61" s="1"/>
  <c r="X93" i="42"/>
  <c r="S99" i="61" s="1"/>
  <c r="Y93" i="42"/>
  <c r="AB93"/>
  <c r="W99" i="61" s="1"/>
  <c r="AD93" i="42"/>
  <c r="Y99" i="61" s="1"/>
  <c r="AF93" i="42"/>
  <c r="AA99" i="61" s="1"/>
  <c r="AG93" i="42"/>
  <c r="AJ93"/>
  <c r="AE99" i="61" s="1"/>
  <c r="AL93" i="42"/>
  <c r="AG99" i="61" s="1"/>
  <c r="AN93" i="42"/>
  <c r="AI99" i="61" s="1"/>
  <c r="AO93" i="42"/>
  <c r="L94"/>
  <c r="G100" i="61" s="1"/>
  <c r="N94" i="42"/>
  <c r="I100" i="61" s="1"/>
  <c r="P94" i="42"/>
  <c r="K100" i="61" s="1"/>
  <c r="Q94" i="42"/>
  <c r="T94"/>
  <c r="O100" i="61" s="1"/>
  <c r="V94" i="42"/>
  <c r="Q100" i="61" s="1"/>
  <c r="X94" i="42"/>
  <c r="S100" i="61" s="1"/>
  <c r="Y94" i="42"/>
  <c r="AB94"/>
  <c r="W100" i="61" s="1"/>
  <c r="AD94" i="42"/>
  <c r="Y100" i="61" s="1"/>
  <c r="AF94" i="42"/>
  <c r="AA100" i="61" s="1"/>
  <c r="AG94" i="42"/>
  <c r="AJ94"/>
  <c r="AE100" i="61" s="1"/>
  <c r="AL94" i="42"/>
  <c r="AG100" i="61" s="1"/>
  <c r="AN94" i="42"/>
  <c r="AI100" i="61" s="1"/>
  <c r="AO94" i="42"/>
  <c r="L95"/>
  <c r="G101" i="61" s="1"/>
  <c r="N95" i="42"/>
  <c r="I101" i="61" s="1"/>
  <c r="P95" i="42"/>
  <c r="K101" i="61" s="1"/>
  <c r="Q95" i="42"/>
  <c r="T95"/>
  <c r="O101" i="61" s="1"/>
  <c r="V95" i="42"/>
  <c r="Q101" i="61" s="1"/>
  <c r="X95" i="42"/>
  <c r="S101" i="61" s="1"/>
  <c r="Y95" i="42"/>
  <c r="AB95"/>
  <c r="W101" i="61" s="1"/>
  <c r="AD95" i="42"/>
  <c r="Y101" i="61" s="1"/>
  <c r="AF95" i="42"/>
  <c r="AA101" i="61" s="1"/>
  <c r="AG95" i="42"/>
  <c r="AJ95"/>
  <c r="AE101" i="61" s="1"/>
  <c r="AL95" i="42"/>
  <c r="AG101" i="61" s="1"/>
  <c r="AN95" i="42"/>
  <c r="AI101" i="61" s="1"/>
  <c r="AO95" i="42"/>
  <c r="L96"/>
  <c r="G102" i="61" s="1"/>
  <c r="N96" i="42"/>
  <c r="I102" i="61" s="1"/>
  <c r="P96" i="42"/>
  <c r="K102" i="61" s="1"/>
  <c r="Q96" i="42"/>
  <c r="T96"/>
  <c r="O102" i="61" s="1"/>
  <c r="V96" i="42"/>
  <c r="Q102" i="61" s="1"/>
  <c r="X96" i="42"/>
  <c r="S102" i="61" s="1"/>
  <c r="Y96" i="42"/>
  <c r="AB96"/>
  <c r="W102" i="61" s="1"/>
  <c r="AD96" i="42"/>
  <c r="Y102" i="61" s="1"/>
  <c r="AF96" i="42"/>
  <c r="AA102" i="61" s="1"/>
  <c r="AG96" i="42"/>
  <c r="AJ96"/>
  <c r="AE102" i="61" s="1"/>
  <c r="AL96" i="42"/>
  <c r="AG102" i="61" s="1"/>
  <c r="AN96" i="42"/>
  <c r="AI102" i="61" s="1"/>
  <c r="AO96" i="42"/>
  <c r="L97"/>
  <c r="G103" i="61" s="1"/>
  <c r="N97" i="42"/>
  <c r="I103" i="61" s="1"/>
  <c r="P97" i="42"/>
  <c r="K103" i="61" s="1"/>
  <c r="Q97" i="42"/>
  <c r="T97"/>
  <c r="O103" i="61" s="1"/>
  <c r="V97" i="42"/>
  <c r="Q103" i="61" s="1"/>
  <c r="X97" i="42"/>
  <c r="S103" i="61" s="1"/>
  <c r="Y97" i="42"/>
  <c r="AB97"/>
  <c r="W103" i="61" s="1"/>
  <c r="AD97" i="42"/>
  <c r="Y103" i="61" s="1"/>
  <c r="AF97" i="42"/>
  <c r="AA103" i="61" s="1"/>
  <c r="AG97" i="42"/>
  <c r="AJ97"/>
  <c r="AE103" i="61" s="1"/>
  <c r="AL97" i="42"/>
  <c r="AG103" i="61" s="1"/>
  <c r="AN97" i="42"/>
  <c r="AI103" i="61" s="1"/>
  <c r="AO97" i="42"/>
  <c r="L98"/>
  <c r="G104" i="61" s="1"/>
  <c r="N98" i="42"/>
  <c r="I104" i="61" s="1"/>
  <c r="P98" i="42"/>
  <c r="K104" i="61" s="1"/>
  <c r="Q98" i="42"/>
  <c r="T98"/>
  <c r="O104" i="61" s="1"/>
  <c r="V98" i="42"/>
  <c r="Q104" i="61" s="1"/>
  <c r="X98" i="42"/>
  <c r="S104" i="61" s="1"/>
  <c r="Y98" i="42"/>
  <c r="AB98"/>
  <c r="W104" i="61" s="1"/>
  <c r="AD98" i="42"/>
  <c r="Y104" i="61" s="1"/>
  <c r="AF98" i="42"/>
  <c r="AA104" i="61" s="1"/>
  <c r="AG98" i="42"/>
  <c r="AJ98"/>
  <c r="AE104" i="61" s="1"/>
  <c r="AL98" i="42"/>
  <c r="AG104" i="61" s="1"/>
  <c r="AN98" i="42"/>
  <c r="AI104" i="61" s="1"/>
  <c r="AO98" i="42"/>
  <c r="L99"/>
  <c r="G105" i="61" s="1"/>
  <c r="N99" i="42"/>
  <c r="I105" i="61" s="1"/>
  <c r="P99" i="42"/>
  <c r="K105" i="61" s="1"/>
  <c r="Q99" i="42"/>
  <c r="T99"/>
  <c r="O105" i="61" s="1"/>
  <c r="V99" i="42"/>
  <c r="Q105" i="61" s="1"/>
  <c r="X99" i="42"/>
  <c r="S105" i="61" s="1"/>
  <c r="Y99" i="42"/>
  <c r="AB99"/>
  <c r="W105" i="61" s="1"/>
  <c r="AD99" i="42"/>
  <c r="Y105" i="61" s="1"/>
  <c r="AF99" i="42"/>
  <c r="AA105" i="61" s="1"/>
  <c r="AG99" i="42"/>
  <c r="AJ99"/>
  <c r="AE105" i="61" s="1"/>
  <c r="AL99" i="42"/>
  <c r="AG105" i="61" s="1"/>
  <c r="AN99" i="42"/>
  <c r="AI105" i="61" s="1"/>
  <c r="AO99" i="42"/>
  <c r="L100"/>
  <c r="G106" i="61" s="1"/>
  <c r="N100" i="42"/>
  <c r="I106" i="61" s="1"/>
  <c r="P100" i="42"/>
  <c r="K106" i="61" s="1"/>
  <c r="Q100" i="42"/>
  <c r="T100"/>
  <c r="O106" i="61" s="1"/>
  <c r="V100" i="42"/>
  <c r="Q106" i="61" s="1"/>
  <c r="X100" i="42"/>
  <c r="S106" i="61" s="1"/>
  <c r="Y100" i="42"/>
  <c r="AB100"/>
  <c r="W106" i="61" s="1"/>
  <c r="AD100" i="42"/>
  <c r="Y106" i="61" s="1"/>
  <c r="AF100" i="42"/>
  <c r="AA106" i="61" s="1"/>
  <c r="AG100" i="42"/>
  <c r="AJ100"/>
  <c r="AE106" i="61" s="1"/>
  <c r="AL100" i="42"/>
  <c r="AG106" i="61" s="1"/>
  <c r="AN100" i="42"/>
  <c r="AI106" i="61" s="1"/>
  <c r="AO100" i="42"/>
  <c r="L101"/>
  <c r="G107" i="61" s="1"/>
  <c r="N101" i="42"/>
  <c r="I107" i="61" s="1"/>
  <c r="P101" i="42"/>
  <c r="K107" i="61" s="1"/>
  <c r="Q101" i="42"/>
  <c r="T101"/>
  <c r="O107" i="61" s="1"/>
  <c r="V101" i="42"/>
  <c r="Q107" i="61" s="1"/>
  <c r="X101" i="42"/>
  <c r="S107" i="61" s="1"/>
  <c r="Y101" i="42"/>
  <c r="AB101"/>
  <c r="W107" i="61" s="1"/>
  <c r="AD101" i="42"/>
  <c r="Y107" i="61" s="1"/>
  <c r="AF101" i="42"/>
  <c r="AA107" i="61" s="1"/>
  <c r="AG101" i="42"/>
  <c r="AJ101"/>
  <c r="AE107" i="61" s="1"/>
  <c r="AL101" i="42"/>
  <c r="AG107" i="61" s="1"/>
  <c r="AN101" i="42"/>
  <c r="AI107" i="61" s="1"/>
  <c r="AO101" i="42"/>
  <c r="L102"/>
  <c r="G108" i="61" s="1"/>
  <c r="N102" i="42"/>
  <c r="I108" i="61" s="1"/>
  <c r="P102" i="42"/>
  <c r="K108" i="61" s="1"/>
  <c r="Q102" i="42"/>
  <c r="T102"/>
  <c r="O108" i="61" s="1"/>
  <c r="V102" i="42"/>
  <c r="Q108" i="61" s="1"/>
  <c r="X102" i="42"/>
  <c r="S108" i="61" s="1"/>
  <c r="Y102" i="42"/>
  <c r="AB102"/>
  <c r="W108" i="61" s="1"/>
  <c r="AD102" i="42"/>
  <c r="Y108" i="61" s="1"/>
  <c r="AF102" i="42"/>
  <c r="AA108" i="61" s="1"/>
  <c r="AG102" i="42"/>
  <c r="AJ102"/>
  <c r="AE108" i="61" s="1"/>
  <c r="AL102" i="42"/>
  <c r="AG108" i="61" s="1"/>
  <c r="AN102" i="42"/>
  <c r="AI108" i="61" s="1"/>
  <c r="AO102" i="42"/>
  <c r="L103"/>
  <c r="G109" i="61" s="1"/>
  <c r="N103" i="42"/>
  <c r="I109" i="61" s="1"/>
  <c r="P103" i="42"/>
  <c r="K109" i="61" s="1"/>
  <c r="Q103" i="42"/>
  <c r="T103"/>
  <c r="O109" i="61" s="1"/>
  <c r="V103" i="42"/>
  <c r="Q109" i="61" s="1"/>
  <c r="X103" i="42"/>
  <c r="S109" i="61" s="1"/>
  <c r="Y103" i="42"/>
  <c r="AB103"/>
  <c r="W109" i="61" s="1"/>
  <c r="AD103" i="42"/>
  <c r="Y109" i="61" s="1"/>
  <c r="AF103" i="42"/>
  <c r="AA109" i="61" s="1"/>
  <c r="AG103" i="42"/>
  <c r="AJ103"/>
  <c r="AE109" i="61" s="1"/>
  <c r="AL103" i="42"/>
  <c r="AG109" i="61" s="1"/>
  <c r="AN103" i="42"/>
  <c r="AI109" i="61" s="1"/>
  <c r="AO103" i="42"/>
  <c r="L104"/>
  <c r="G110" i="61" s="1"/>
  <c r="N104" i="42"/>
  <c r="I110" i="61" s="1"/>
  <c r="P104" i="42"/>
  <c r="K110" i="61" s="1"/>
  <c r="Q104" i="42"/>
  <c r="T104"/>
  <c r="O110" i="61" s="1"/>
  <c r="V104" i="42"/>
  <c r="Q110" i="61" s="1"/>
  <c r="X104" i="42"/>
  <c r="S110" i="61" s="1"/>
  <c r="Y104" i="42"/>
  <c r="AB104"/>
  <c r="W110" i="61" s="1"/>
  <c r="AD104" i="42"/>
  <c r="Y110" i="61" s="1"/>
  <c r="AF104" i="42"/>
  <c r="AA110" i="61" s="1"/>
  <c r="AG104" i="42"/>
  <c r="AJ104"/>
  <c r="AE110" i="61" s="1"/>
  <c r="AL104" i="42"/>
  <c r="AG110" i="61" s="1"/>
  <c r="AN104" i="42"/>
  <c r="AI110" i="61" s="1"/>
  <c r="AO104" i="42"/>
  <c r="L105"/>
  <c r="G111" i="61" s="1"/>
  <c r="N105" i="42"/>
  <c r="I111" i="61" s="1"/>
  <c r="P105" i="42"/>
  <c r="K111" i="61" s="1"/>
  <c r="Q105" i="42"/>
  <c r="T105"/>
  <c r="O111" i="61" s="1"/>
  <c r="V105" i="42"/>
  <c r="Q111" i="61" s="1"/>
  <c r="X105" i="42"/>
  <c r="S111" i="61" s="1"/>
  <c r="Y105" i="42"/>
  <c r="AB105"/>
  <c r="W111" i="61" s="1"/>
  <c r="AD105" i="42"/>
  <c r="Y111" i="61" s="1"/>
  <c r="AF105" i="42"/>
  <c r="AA111" i="61" s="1"/>
  <c r="AG105" i="42"/>
  <c r="AJ105"/>
  <c r="AE111" i="61" s="1"/>
  <c r="AL105" i="42"/>
  <c r="AG111" i="61" s="1"/>
  <c r="AN105" i="42"/>
  <c r="AI111" i="61" s="1"/>
  <c r="AO105" i="42"/>
  <c r="L6" i="44"/>
  <c r="G12" i="60" s="1"/>
  <c r="N6" i="44"/>
  <c r="I12" i="60" s="1"/>
  <c r="P6" i="44"/>
  <c r="K12" i="60" s="1"/>
  <c r="Q6" i="44"/>
  <c r="T6"/>
  <c r="O12" i="60" s="1"/>
  <c r="V6" i="44"/>
  <c r="Q12" i="60" s="1"/>
  <c r="X6" i="44"/>
  <c r="S12" i="60" s="1"/>
  <c r="Y6" i="44"/>
  <c r="AB6"/>
  <c r="W12" i="60" s="1"/>
  <c r="AD6" i="44"/>
  <c r="Y12" i="60" s="1"/>
  <c r="AF6" i="44"/>
  <c r="AA12" i="60" s="1"/>
  <c r="AG6" i="44"/>
  <c r="AJ6"/>
  <c r="AE12" i="60" s="1"/>
  <c r="AL6" i="44"/>
  <c r="AG12" i="60" s="1"/>
  <c r="AN6" i="44"/>
  <c r="AI12" i="60" s="1"/>
  <c r="AO6" i="44"/>
  <c r="L7"/>
  <c r="G13" i="60" s="1"/>
  <c r="N7" i="44"/>
  <c r="I13" i="60" s="1"/>
  <c r="P7" i="44"/>
  <c r="K13" i="60" s="1"/>
  <c r="Q7" i="44"/>
  <c r="T7"/>
  <c r="O13" i="60" s="1"/>
  <c r="V7" i="44"/>
  <c r="Q13" i="60" s="1"/>
  <c r="X7" i="44"/>
  <c r="S13" i="60" s="1"/>
  <c r="Y7" i="44"/>
  <c r="AB7"/>
  <c r="W13" i="60" s="1"/>
  <c r="AD7" i="44"/>
  <c r="Y13" i="60" s="1"/>
  <c r="AF7" i="44"/>
  <c r="AA13" i="60" s="1"/>
  <c r="AG7" i="44"/>
  <c r="AJ7"/>
  <c r="AE13" i="60" s="1"/>
  <c r="AL7" i="44"/>
  <c r="AG13" i="60" s="1"/>
  <c r="AN7" i="44"/>
  <c r="AI13" i="60" s="1"/>
  <c r="AO7" i="44"/>
  <c r="L8"/>
  <c r="G14" i="60" s="1"/>
  <c r="N8" i="44"/>
  <c r="I14" i="60" s="1"/>
  <c r="P8" i="44"/>
  <c r="K14" i="60" s="1"/>
  <c r="Q8" i="44"/>
  <c r="T8"/>
  <c r="O14" i="60" s="1"/>
  <c r="V8" i="44"/>
  <c r="Q14" i="60" s="1"/>
  <c r="X8" i="44"/>
  <c r="S14" i="60" s="1"/>
  <c r="Y8" i="44"/>
  <c r="AB8"/>
  <c r="W14" i="60" s="1"/>
  <c r="AD8" i="44"/>
  <c r="Y14" i="60" s="1"/>
  <c r="AF8" i="44"/>
  <c r="AA14" i="60" s="1"/>
  <c r="AG8" i="44"/>
  <c r="AJ8"/>
  <c r="AE14" i="60" s="1"/>
  <c r="AL8" i="44"/>
  <c r="AG14" i="60" s="1"/>
  <c r="AN8" i="44"/>
  <c r="AI14" i="60" s="1"/>
  <c r="AO8" i="44"/>
  <c r="L9"/>
  <c r="G15" i="60" s="1"/>
  <c r="N9" i="44"/>
  <c r="I15" i="60" s="1"/>
  <c r="P9" i="44"/>
  <c r="K15" i="60" s="1"/>
  <c r="Q9" i="44"/>
  <c r="T9"/>
  <c r="O15" i="60" s="1"/>
  <c r="V9" i="44"/>
  <c r="Q15" i="60" s="1"/>
  <c r="X9" i="44"/>
  <c r="S15" i="60" s="1"/>
  <c r="Y9" i="44"/>
  <c r="AB9"/>
  <c r="W15" i="60" s="1"/>
  <c r="AD9" i="44"/>
  <c r="Y15" i="60" s="1"/>
  <c r="AF9" i="44"/>
  <c r="AA15" i="60" s="1"/>
  <c r="AG9" i="44"/>
  <c r="AJ9"/>
  <c r="AE15" i="60" s="1"/>
  <c r="AL9" i="44"/>
  <c r="AG15" i="60" s="1"/>
  <c r="AN9" i="44"/>
  <c r="AI15" i="60" s="1"/>
  <c r="AO9" i="44"/>
  <c r="L10"/>
  <c r="G16" i="60" s="1"/>
  <c r="N10" i="44"/>
  <c r="I16" i="60" s="1"/>
  <c r="P10" i="44"/>
  <c r="K16" i="60" s="1"/>
  <c r="Q10" i="44"/>
  <c r="T10"/>
  <c r="O16" i="60" s="1"/>
  <c r="V10" i="44"/>
  <c r="Q16" i="60" s="1"/>
  <c r="X10" i="44"/>
  <c r="S16" i="60" s="1"/>
  <c r="Y10" i="44"/>
  <c r="AB10"/>
  <c r="W16" i="60" s="1"/>
  <c r="AD10" i="44"/>
  <c r="Y16" i="60" s="1"/>
  <c r="AF10" i="44"/>
  <c r="AA16" i="60" s="1"/>
  <c r="AG10" i="44"/>
  <c r="AJ10"/>
  <c r="AE16" i="60" s="1"/>
  <c r="AL10" i="44"/>
  <c r="AG16" i="60" s="1"/>
  <c r="AN10" i="44"/>
  <c r="AI16" i="60" s="1"/>
  <c r="AO10" i="44"/>
  <c r="L11"/>
  <c r="G17" i="60" s="1"/>
  <c r="N11" i="44"/>
  <c r="I17" i="60" s="1"/>
  <c r="P11" i="44"/>
  <c r="K17" i="60" s="1"/>
  <c r="Q11" i="44"/>
  <c r="T11"/>
  <c r="O17" i="60" s="1"/>
  <c r="V11" i="44"/>
  <c r="Q17" i="60" s="1"/>
  <c r="X11" i="44"/>
  <c r="S17" i="60" s="1"/>
  <c r="Y11" i="44"/>
  <c r="AB11"/>
  <c r="W17" i="60" s="1"/>
  <c r="AD11" i="44"/>
  <c r="Y17" i="60" s="1"/>
  <c r="AF11" i="44"/>
  <c r="AA17" i="60" s="1"/>
  <c r="AG11" i="44"/>
  <c r="AJ11"/>
  <c r="AE17" i="60" s="1"/>
  <c r="AL11" i="44"/>
  <c r="AG17" i="60" s="1"/>
  <c r="AN11" i="44"/>
  <c r="AI17" i="60" s="1"/>
  <c r="AO11" i="44"/>
  <c r="L12"/>
  <c r="G18" i="60" s="1"/>
  <c r="N12" i="44"/>
  <c r="I18" i="60" s="1"/>
  <c r="P12" i="44"/>
  <c r="K18" i="60" s="1"/>
  <c r="Q12" i="44"/>
  <c r="T12"/>
  <c r="O18" i="60" s="1"/>
  <c r="V12" i="44"/>
  <c r="Q18" i="60" s="1"/>
  <c r="X12" i="44"/>
  <c r="S18" i="60" s="1"/>
  <c r="Y12" i="44"/>
  <c r="AB12"/>
  <c r="W18" i="60" s="1"/>
  <c r="AD12" i="44"/>
  <c r="Y18" i="60" s="1"/>
  <c r="AF12" i="44"/>
  <c r="AA18" i="60" s="1"/>
  <c r="AG12" i="44"/>
  <c r="AJ12"/>
  <c r="AE18" i="60" s="1"/>
  <c r="AL12" i="44"/>
  <c r="AG18" i="60" s="1"/>
  <c r="AN12" i="44"/>
  <c r="AI18" i="60" s="1"/>
  <c r="AO12" i="44"/>
  <c r="L13"/>
  <c r="G19" i="60" s="1"/>
  <c r="N13" i="44"/>
  <c r="I19" i="60" s="1"/>
  <c r="P13" i="44"/>
  <c r="K19" i="60" s="1"/>
  <c r="Q13" i="44"/>
  <c r="T13"/>
  <c r="O19" i="60" s="1"/>
  <c r="V13" i="44"/>
  <c r="Q19" i="60" s="1"/>
  <c r="X13" i="44"/>
  <c r="S19" i="60" s="1"/>
  <c r="Y13" i="44"/>
  <c r="AB13"/>
  <c r="W19" i="60" s="1"/>
  <c r="AD13" i="44"/>
  <c r="Y19" i="60" s="1"/>
  <c r="AF13" i="44"/>
  <c r="AA19" i="60" s="1"/>
  <c r="AG13" i="44"/>
  <c r="AJ13"/>
  <c r="AE19" i="60" s="1"/>
  <c r="AL13" i="44"/>
  <c r="AG19" i="60" s="1"/>
  <c r="AN13" i="44"/>
  <c r="AI19" i="60" s="1"/>
  <c r="AO13" i="44"/>
  <c r="L14"/>
  <c r="G20" i="60" s="1"/>
  <c r="N14" i="44"/>
  <c r="I20" i="60" s="1"/>
  <c r="P14" i="44"/>
  <c r="K20" i="60" s="1"/>
  <c r="Q14" i="44"/>
  <c r="T14"/>
  <c r="O20" i="60" s="1"/>
  <c r="V14" i="44"/>
  <c r="Q20" i="60" s="1"/>
  <c r="X14" i="44"/>
  <c r="S20" i="60" s="1"/>
  <c r="Y14" i="44"/>
  <c r="AB14"/>
  <c r="W20" i="60" s="1"/>
  <c r="AD14" i="44"/>
  <c r="Y20" i="60" s="1"/>
  <c r="AF14" i="44"/>
  <c r="AA20" i="60" s="1"/>
  <c r="AG14" i="44"/>
  <c r="AJ14"/>
  <c r="AE20" i="60" s="1"/>
  <c r="AL14" i="44"/>
  <c r="AG20" i="60" s="1"/>
  <c r="AN14" i="44"/>
  <c r="AI20" i="60" s="1"/>
  <c r="AO14" i="44"/>
  <c r="L15"/>
  <c r="G21" i="60" s="1"/>
  <c r="N15" i="44"/>
  <c r="I21" i="60" s="1"/>
  <c r="P15" i="44"/>
  <c r="K21" i="60" s="1"/>
  <c r="Q15" i="44"/>
  <c r="T15"/>
  <c r="O21" i="60" s="1"/>
  <c r="V15" i="44"/>
  <c r="Q21" i="60" s="1"/>
  <c r="X15" i="44"/>
  <c r="S21" i="60" s="1"/>
  <c r="Y15" i="44"/>
  <c r="AB15"/>
  <c r="W21" i="60" s="1"/>
  <c r="AD15" i="44"/>
  <c r="Y21" i="60" s="1"/>
  <c r="AF15" i="44"/>
  <c r="AA21" i="60" s="1"/>
  <c r="AG15" i="44"/>
  <c r="AJ15"/>
  <c r="AE21" i="60" s="1"/>
  <c r="AL15" i="44"/>
  <c r="AG21" i="60" s="1"/>
  <c r="AN15" i="44"/>
  <c r="AI21" i="60" s="1"/>
  <c r="AO15" i="44"/>
  <c r="L16"/>
  <c r="G22" i="60" s="1"/>
  <c r="N16" i="44"/>
  <c r="I22" i="60" s="1"/>
  <c r="P16" i="44"/>
  <c r="K22" i="60" s="1"/>
  <c r="Q16" i="44"/>
  <c r="T16"/>
  <c r="O22" i="60" s="1"/>
  <c r="V16" i="44"/>
  <c r="Q22" i="60" s="1"/>
  <c r="X16" i="44"/>
  <c r="S22" i="60" s="1"/>
  <c r="Y16" i="44"/>
  <c r="AB16"/>
  <c r="W22" i="60" s="1"/>
  <c r="AD16" i="44"/>
  <c r="Y22" i="60" s="1"/>
  <c r="AF16" i="44"/>
  <c r="AA22" i="60" s="1"/>
  <c r="AG16" i="44"/>
  <c r="AJ16"/>
  <c r="AE22" i="60" s="1"/>
  <c r="AL16" i="44"/>
  <c r="AG22" i="60" s="1"/>
  <c r="AN16" i="44"/>
  <c r="AI22" i="60" s="1"/>
  <c r="AO16" i="44"/>
  <c r="N17"/>
  <c r="I23" i="60" s="1"/>
  <c r="P17" i="44"/>
  <c r="K23" i="60" s="1"/>
  <c r="T17" i="44"/>
  <c r="O23" i="60" s="1"/>
  <c r="V17" i="44"/>
  <c r="Q23" i="60" s="1"/>
  <c r="X17" i="44"/>
  <c r="S23" i="60" s="1"/>
  <c r="Y17" i="44"/>
  <c r="AB17"/>
  <c r="W23" i="60" s="1"/>
  <c r="AD17" i="44"/>
  <c r="Y23" i="60" s="1"/>
  <c r="AF17" i="44"/>
  <c r="AA23" i="60" s="1"/>
  <c r="AG17" i="44"/>
  <c r="AJ17"/>
  <c r="AE23" i="60" s="1"/>
  <c r="AL17" i="44"/>
  <c r="AN17"/>
  <c r="AI23" i="60" s="1"/>
  <c r="AO17" i="44"/>
  <c r="L18"/>
  <c r="G24" i="60" s="1"/>
  <c r="N18" i="44"/>
  <c r="I24" i="60" s="1"/>
  <c r="P18" i="44"/>
  <c r="K24" i="60" s="1"/>
  <c r="Q18" i="44"/>
  <c r="T18"/>
  <c r="O24" i="60" s="1"/>
  <c r="V18" i="44"/>
  <c r="Q24" i="60" s="1"/>
  <c r="X18" i="44"/>
  <c r="S24" i="60" s="1"/>
  <c r="Y18" i="44"/>
  <c r="AB18"/>
  <c r="W24" i="60" s="1"/>
  <c r="AD18" i="44"/>
  <c r="Y24" i="60" s="1"/>
  <c r="AF18" i="44"/>
  <c r="AA24" i="60" s="1"/>
  <c r="AG18" i="44"/>
  <c r="AJ18"/>
  <c r="AE24" i="60" s="1"/>
  <c r="AL18" i="44"/>
  <c r="AG24" i="60" s="1"/>
  <c r="AN18" i="44"/>
  <c r="AI24" i="60" s="1"/>
  <c r="AO18" i="44"/>
  <c r="L19"/>
  <c r="G25" i="60" s="1"/>
  <c r="N19" i="44"/>
  <c r="I25" i="60" s="1"/>
  <c r="P19" i="44"/>
  <c r="K25" i="60" s="1"/>
  <c r="Q19" i="44"/>
  <c r="T19"/>
  <c r="O25" i="60" s="1"/>
  <c r="V19" i="44"/>
  <c r="Q25" i="60" s="1"/>
  <c r="X19" i="44"/>
  <c r="S25" i="60" s="1"/>
  <c r="Y19" i="44"/>
  <c r="AB19"/>
  <c r="W25" i="60" s="1"/>
  <c r="AD19" i="44"/>
  <c r="Y25" i="60" s="1"/>
  <c r="AF19" i="44"/>
  <c r="AA25" i="60" s="1"/>
  <c r="AG19" i="44"/>
  <c r="AJ19"/>
  <c r="AE25" i="60" s="1"/>
  <c r="AL19" i="44"/>
  <c r="AG25" i="60" s="1"/>
  <c r="AN19" i="44"/>
  <c r="AI25" i="60" s="1"/>
  <c r="AO19" i="44"/>
  <c r="L20"/>
  <c r="G26" i="60" s="1"/>
  <c r="N20" i="44"/>
  <c r="I26" i="60" s="1"/>
  <c r="P20" i="44"/>
  <c r="K26" i="60" s="1"/>
  <c r="Q20" i="44"/>
  <c r="T20"/>
  <c r="O26" i="60" s="1"/>
  <c r="V20" i="44"/>
  <c r="Q26" i="60" s="1"/>
  <c r="X20" i="44"/>
  <c r="S26" i="60" s="1"/>
  <c r="Y20" i="44"/>
  <c r="AB20"/>
  <c r="W26" i="60" s="1"/>
  <c r="AD20" i="44"/>
  <c r="Y26" i="60" s="1"/>
  <c r="AF20" i="44"/>
  <c r="AA26" i="60" s="1"/>
  <c r="AG20" i="44"/>
  <c r="AJ20"/>
  <c r="AE26" i="60" s="1"/>
  <c r="AL20" i="44"/>
  <c r="AG26" i="60" s="1"/>
  <c r="AN20" i="44"/>
  <c r="AI26" i="60" s="1"/>
  <c r="AO20" i="44"/>
  <c r="L21"/>
  <c r="G27" i="60" s="1"/>
  <c r="N21" i="44"/>
  <c r="I27" i="60" s="1"/>
  <c r="P21" i="44"/>
  <c r="K27" i="60" s="1"/>
  <c r="Q21" i="44"/>
  <c r="T21"/>
  <c r="O27" i="60" s="1"/>
  <c r="V21" i="44"/>
  <c r="Q27" i="60" s="1"/>
  <c r="X21" i="44"/>
  <c r="S27" i="60" s="1"/>
  <c r="Y21" i="44"/>
  <c r="AB21"/>
  <c r="W27" i="60" s="1"/>
  <c r="AD21" i="44"/>
  <c r="Y27" i="60" s="1"/>
  <c r="AF21" i="44"/>
  <c r="AA27" i="60" s="1"/>
  <c r="AG21" i="44"/>
  <c r="AJ21"/>
  <c r="AE27" i="60" s="1"/>
  <c r="AL21" i="44"/>
  <c r="AG27" i="60" s="1"/>
  <c r="AN21" i="44"/>
  <c r="AI27" i="60" s="1"/>
  <c r="AO21" i="44"/>
  <c r="L22"/>
  <c r="G28" i="60" s="1"/>
  <c r="N22" i="44"/>
  <c r="I28" i="60" s="1"/>
  <c r="P22" i="44"/>
  <c r="K28" i="60" s="1"/>
  <c r="Q22" i="44"/>
  <c r="T22"/>
  <c r="O28" i="60" s="1"/>
  <c r="V22" i="44"/>
  <c r="Q28" i="60" s="1"/>
  <c r="X22" i="44"/>
  <c r="S28" i="60" s="1"/>
  <c r="Y22" i="44"/>
  <c r="AB22"/>
  <c r="W28" i="60" s="1"/>
  <c r="AD22" i="44"/>
  <c r="Y28" i="60" s="1"/>
  <c r="AF22" i="44"/>
  <c r="AA28" i="60" s="1"/>
  <c r="AG22" i="44"/>
  <c r="AJ22"/>
  <c r="AE28" i="60" s="1"/>
  <c r="AL22" i="44"/>
  <c r="AG28" i="60" s="1"/>
  <c r="AN22" i="44"/>
  <c r="AI28" i="60" s="1"/>
  <c r="AO22" i="44"/>
  <c r="L23"/>
  <c r="G29" i="60" s="1"/>
  <c r="N23" i="44"/>
  <c r="I29" i="60" s="1"/>
  <c r="P23" i="44"/>
  <c r="K29" i="60" s="1"/>
  <c r="Q23" i="44"/>
  <c r="T23"/>
  <c r="O29" i="60" s="1"/>
  <c r="V23" i="44"/>
  <c r="Q29" i="60" s="1"/>
  <c r="X23" i="44"/>
  <c r="S29" i="60" s="1"/>
  <c r="Y23" i="44"/>
  <c r="AB23"/>
  <c r="W29" i="60" s="1"/>
  <c r="AD23" i="44"/>
  <c r="Y29" i="60" s="1"/>
  <c r="AF23" i="44"/>
  <c r="AA29" i="60" s="1"/>
  <c r="AG23" i="44"/>
  <c r="AJ23"/>
  <c r="AE29" i="60" s="1"/>
  <c r="AL23" i="44"/>
  <c r="AG29" i="60" s="1"/>
  <c r="AN23" i="44"/>
  <c r="AI29" i="60" s="1"/>
  <c r="AO23" i="44"/>
  <c r="L24"/>
  <c r="G30" i="60" s="1"/>
  <c r="N24" i="44"/>
  <c r="I30" i="60" s="1"/>
  <c r="P24" i="44"/>
  <c r="K30" i="60" s="1"/>
  <c r="Q24" i="44"/>
  <c r="T24"/>
  <c r="O30" i="60" s="1"/>
  <c r="V24" i="44"/>
  <c r="Q30" i="60" s="1"/>
  <c r="X24" i="44"/>
  <c r="S30" i="60" s="1"/>
  <c r="Y24" i="44"/>
  <c r="AB24"/>
  <c r="W30" i="60" s="1"/>
  <c r="AD24" i="44"/>
  <c r="Y30" i="60" s="1"/>
  <c r="AF24" i="44"/>
  <c r="AA30" i="60" s="1"/>
  <c r="AG24" i="44"/>
  <c r="AJ24"/>
  <c r="AE30" i="60" s="1"/>
  <c r="AL24" i="44"/>
  <c r="AG30" i="60" s="1"/>
  <c r="AN24" i="44"/>
  <c r="AI30" i="60" s="1"/>
  <c r="AO24" i="44"/>
  <c r="L25"/>
  <c r="G31" i="60" s="1"/>
  <c r="N25" i="44"/>
  <c r="I31" i="60" s="1"/>
  <c r="P25" i="44"/>
  <c r="K31" i="60" s="1"/>
  <c r="Q25" i="44"/>
  <c r="T25"/>
  <c r="O31" i="60" s="1"/>
  <c r="V25" i="44"/>
  <c r="Q31" i="60" s="1"/>
  <c r="X25" i="44"/>
  <c r="S31" i="60" s="1"/>
  <c r="Y25" i="44"/>
  <c r="AB25"/>
  <c r="W31" i="60" s="1"/>
  <c r="AD25" i="44"/>
  <c r="Y31" i="60" s="1"/>
  <c r="AF25" i="44"/>
  <c r="AA31" i="60" s="1"/>
  <c r="AG25" i="44"/>
  <c r="AJ25"/>
  <c r="AE31" i="60" s="1"/>
  <c r="AL25" i="44"/>
  <c r="AG31" i="60" s="1"/>
  <c r="AN25" i="44"/>
  <c r="AI31" i="60" s="1"/>
  <c r="AO25" i="44"/>
  <c r="L26"/>
  <c r="G32" i="60" s="1"/>
  <c r="N26" i="44"/>
  <c r="I32" i="60" s="1"/>
  <c r="P26" i="44"/>
  <c r="K32" i="60" s="1"/>
  <c r="Q26" i="44"/>
  <c r="T26"/>
  <c r="O32" i="60" s="1"/>
  <c r="V26" i="44"/>
  <c r="Q32" i="60" s="1"/>
  <c r="X26" i="44"/>
  <c r="S32" i="60" s="1"/>
  <c r="Y26" i="44"/>
  <c r="AB26"/>
  <c r="W32" i="60" s="1"/>
  <c r="AD26" i="44"/>
  <c r="Y32" i="60" s="1"/>
  <c r="AF26" i="44"/>
  <c r="AA32" i="60" s="1"/>
  <c r="AG26" i="44"/>
  <c r="AJ26"/>
  <c r="AE32" i="60" s="1"/>
  <c r="AL26" i="44"/>
  <c r="AG32" i="60" s="1"/>
  <c r="AN26" i="44"/>
  <c r="AI32" i="60" s="1"/>
  <c r="AO26" i="44"/>
  <c r="L27"/>
  <c r="G33" i="60" s="1"/>
  <c r="N27" i="44"/>
  <c r="I33" i="60" s="1"/>
  <c r="P27" i="44"/>
  <c r="K33" i="60" s="1"/>
  <c r="Q27" i="44"/>
  <c r="T27"/>
  <c r="O33" i="60" s="1"/>
  <c r="V27" i="44"/>
  <c r="Q33" i="60" s="1"/>
  <c r="X27" i="44"/>
  <c r="S33" i="60" s="1"/>
  <c r="Y27" i="44"/>
  <c r="AB27"/>
  <c r="W33" i="60" s="1"/>
  <c r="AD27" i="44"/>
  <c r="Y33" i="60" s="1"/>
  <c r="AF27" i="44"/>
  <c r="AA33" i="60" s="1"/>
  <c r="AG27" i="44"/>
  <c r="AJ27"/>
  <c r="AE33" i="60" s="1"/>
  <c r="AL27" i="44"/>
  <c r="AG33" i="60" s="1"/>
  <c r="AN27" i="44"/>
  <c r="AI33" i="60" s="1"/>
  <c r="AO27" i="44"/>
  <c r="L28"/>
  <c r="G34" i="60" s="1"/>
  <c r="N28" i="44"/>
  <c r="I34" i="60" s="1"/>
  <c r="P28" i="44"/>
  <c r="K34" i="60" s="1"/>
  <c r="Q28" i="44"/>
  <c r="T28"/>
  <c r="O34" i="60" s="1"/>
  <c r="V28" i="44"/>
  <c r="Q34" i="60" s="1"/>
  <c r="X28" i="44"/>
  <c r="S34" i="60" s="1"/>
  <c r="Y28" i="44"/>
  <c r="AB28"/>
  <c r="W34" i="60" s="1"/>
  <c r="AD28" i="44"/>
  <c r="Y34" i="60" s="1"/>
  <c r="AF28" i="44"/>
  <c r="AA34" i="60" s="1"/>
  <c r="AG28" i="44"/>
  <c r="AJ28"/>
  <c r="AE34" i="60" s="1"/>
  <c r="AL28" i="44"/>
  <c r="AG34" i="60" s="1"/>
  <c r="AN28" i="44"/>
  <c r="AI34" i="60" s="1"/>
  <c r="AO28" i="44"/>
  <c r="L29"/>
  <c r="G35" i="60" s="1"/>
  <c r="N29" i="44"/>
  <c r="I35" i="60" s="1"/>
  <c r="P29" i="44"/>
  <c r="K35" i="60" s="1"/>
  <c r="Q29" i="44"/>
  <c r="T29"/>
  <c r="O35" i="60" s="1"/>
  <c r="V29" i="44"/>
  <c r="Q35" i="60" s="1"/>
  <c r="X29" i="44"/>
  <c r="S35" i="60" s="1"/>
  <c r="Y29" i="44"/>
  <c r="AB29"/>
  <c r="W35" i="60" s="1"/>
  <c r="AD29" i="44"/>
  <c r="Y35" i="60" s="1"/>
  <c r="AF29" i="44"/>
  <c r="AA35" i="60" s="1"/>
  <c r="AG29" i="44"/>
  <c r="AJ29"/>
  <c r="AE35" i="60" s="1"/>
  <c r="AL29" i="44"/>
  <c r="AG35" i="60" s="1"/>
  <c r="AN29" i="44"/>
  <c r="AI35" i="60" s="1"/>
  <c r="AO29" i="44"/>
  <c r="L30"/>
  <c r="G36" i="60" s="1"/>
  <c r="N30" i="44"/>
  <c r="I36" i="60" s="1"/>
  <c r="P30" i="44"/>
  <c r="K36" i="60" s="1"/>
  <c r="Q30" i="44"/>
  <c r="T30"/>
  <c r="O36" i="60" s="1"/>
  <c r="V30" i="44"/>
  <c r="Q36" i="60" s="1"/>
  <c r="X30" i="44"/>
  <c r="S36" i="60" s="1"/>
  <c r="Y30" i="44"/>
  <c r="AB30"/>
  <c r="W36" i="60" s="1"/>
  <c r="AD30" i="44"/>
  <c r="Y36" i="60" s="1"/>
  <c r="AF30" i="44"/>
  <c r="AA36" i="60" s="1"/>
  <c r="AG30" i="44"/>
  <c r="AJ30"/>
  <c r="AE36" i="60" s="1"/>
  <c r="AL30" i="44"/>
  <c r="AG36" i="60" s="1"/>
  <c r="AN30" i="44"/>
  <c r="AI36" i="60" s="1"/>
  <c r="AO30" i="44"/>
  <c r="L31"/>
  <c r="G37" i="60" s="1"/>
  <c r="N31" i="44"/>
  <c r="I37" i="60" s="1"/>
  <c r="P31" i="44"/>
  <c r="K37" i="60" s="1"/>
  <c r="Q31" i="44"/>
  <c r="T31"/>
  <c r="O37" i="60" s="1"/>
  <c r="V31" i="44"/>
  <c r="Q37" i="60" s="1"/>
  <c r="X31" i="44"/>
  <c r="S37" i="60" s="1"/>
  <c r="Y31" i="44"/>
  <c r="AB31"/>
  <c r="W37" i="60" s="1"/>
  <c r="AD31" i="44"/>
  <c r="Y37" i="60" s="1"/>
  <c r="AF31" i="44"/>
  <c r="AA37" i="60" s="1"/>
  <c r="AG31" i="44"/>
  <c r="AJ31"/>
  <c r="AE37" i="60" s="1"/>
  <c r="AL31" i="44"/>
  <c r="AG37" i="60" s="1"/>
  <c r="AN31" i="44"/>
  <c r="AI37" i="60" s="1"/>
  <c r="AO31" i="44"/>
  <c r="L32"/>
  <c r="G38" i="60" s="1"/>
  <c r="N32" i="44"/>
  <c r="I38" i="60" s="1"/>
  <c r="P32" i="44"/>
  <c r="K38" i="60" s="1"/>
  <c r="Q32" i="44"/>
  <c r="T32"/>
  <c r="O38" i="60" s="1"/>
  <c r="V32" i="44"/>
  <c r="Q38" i="60" s="1"/>
  <c r="X32" i="44"/>
  <c r="S38" i="60" s="1"/>
  <c r="Y32" i="44"/>
  <c r="AB32"/>
  <c r="W38" i="60" s="1"/>
  <c r="AD32" i="44"/>
  <c r="Y38" i="60" s="1"/>
  <c r="AF32" i="44"/>
  <c r="AA38" i="60" s="1"/>
  <c r="AG32" i="44"/>
  <c r="AJ32"/>
  <c r="AE38" i="60" s="1"/>
  <c r="AL32" i="44"/>
  <c r="AG38" i="60" s="1"/>
  <c r="AN32" i="44"/>
  <c r="AI38" i="60" s="1"/>
  <c r="AO32" i="44"/>
  <c r="L33"/>
  <c r="G39" i="60" s="1"/>
  <c r="N33" i="44"/>
  <c r="I39" i="60" s="1"/>
  <c r="P33" i="44"/>
  <c r="K39" i="60" s="1"/>
  <c r="Q33" i="44"/>
  <c r="T33"/>
  <c r="O39" i="60" s="1"/>
  <c r="V33" i="44"/>
  <c r="Q39" i="60" s="1"/>
  <c r="X33" i="44"/>
  <c r="S39" i="60" s="1"/>
  <c r="Y33" i="44"/>
  <c r="AB33"/>
  <c r="W39" i="60" s="1"/>
  <c r="AD33" i="44"/>
  <c r="Y39" i="60" s="1"/>
  <c r="AF33" i="44"/>
  <c r="AA39" i="60" s="1"/>
  <c r="AG33" i="44"/>
  <c r="AJ33"/>
  <c r="AE39" i="60" s="1"/>
  <c r="AL33" i="44"/>
  <c r="AG39" i="60" s="1"/>
  <c r="AN33" i="44"/>
  <c r="AI39" i="60" s="1"/>
  <c r="AO33" i="44"/>
  <c r="L34"/>
  <c r="G40" i="60" s="1"/>
  <c r="N34" i="44"/>
  <c r="I40" i="60" s="1"/>
  <c r="P34" i="44"/>
  <c r="K40" i="60" s="1"/>
  <c r="Q34" i="44"/>
  <c r="T34"/>
  <c r="O40" i="60" s="1"/>
  <c r="V34" i="44"/>
  <c r="Q40" i="60" s="1"/>
  <c r="X34" i="44"/>
  <c r="S40" i="60" s="1"/>
  <c r="Y34" i="44"/>
  <c r="AB34"/>
  <c r="W40" i="60" s="1"/>
  <c r="AD34" i="44"/>
  <c r="Y40" i="60" s="1"/>
  <c r="AF34" i="44"/>
  <c r="AA40" i="60" s="1"/>
  <c r="AG34" i="44"/>
  <c r="AJ34"/>
  <c r="AE40" i="60" s="1"/>
  <c r="AL34" i="44"/>
  <c r="AG40" i="60" s="1"/>
  <c r="AN34" i="44"/>
  <c r="AI40" i="60" s="1"/>
  <c r="AO34" i="44"/>
  <c r="L35"/>
  <c r="G41" i="60" s="1"/>
  <c r="N35" i="44"/>
  <c r="I41" i="60" s="1"/>
  <c r="P35" i="44"/>
  <c r="K41" i="60" s="1"/>
  <c r="Q35" i="44"/>
  <c r="T35"/>
  <c r="O41" i="60" s="1"/>
  <c r="V35" i="44"/>
  <c r="Q41" i="60" s="1"/>
  <c r="X35" i="44"/>
  <c r="S41" i="60" s="1"/>
  <c r="Y35" i="44"/>
  <c r="AB35"/>
  <c r="W41" i="60" s="1"/>
  <c r="AD35" i="44"/>
  <c r="Y41" i="60" s="1"/>
  <c r="AF35" i="44"/>
  <c r="AA41" i="60" s="1"/>
  <c r="AG35" i="44"/>
  <c r="AJ35"/>
  <c r="AE41" i="60" s="1"/>
  <c r="AL35" i="44"/>
  <c r="AG41" i="60" s="1"/>
  <c r="AN35" i="44"/>
  <c r="AI41" i="60" s="1"/>
  <c r="AO35" i="44"/>
  <c r="L36"/>
  <c r="G42" i="60" s="1"/>
  <c r="N36" i="44"/>
  <c r="I42" i="60" s="1"/>
  <c r="P36" i="44"/>
  <c r="K42" i="60" s="1"/>
  <c r="Q36" i="44"/>
  <c r="T36"/>
  <c r="O42" i="60" s="1"/>
  <c r="V36" i="44"/>
  <c r="Q42" i="60" s="1"/>
  <c r="X36" i="44"/>
  <c r="S42" i="60" s="1"/>
  <c r="Y36" i="44"/>
  <c r="AB36"/>
  <c r="W42" i="60" s="1"/>
  <c r="AD36" i="44"/>
  <c r="Y42" i="60" s="1"/>
  <c r="AF36" i="44"/>
  <c r="AA42" i="60" s="1"/>
  <c r="AG36" i="44"/>
  <c r="AJ36"/>
  <c r="AE42" i="60" s="1"/>
  <c r="AL36" i="44"/>
  <c r="AG42" i="60" s="1"/>
  <c r="AN36" i="44"/>
  <c r="AI42" i="60" s="1"/>
  <c r="AO36" i="44"/>
  <c r="L37"/>
  <c r="G43" i="60" s="1"/>
  <c r="N37" i="44"/>
  <c r="I43" i="60" s="1"/>
  <c r="P37" i="44"/>
  <c r="K43" i="60" s="1"/>
  <c r="Q37" i="44"/>
  <c r="T37"/>
  <c r="O43" i="60" s="1"/>
  <c r="V37" i="44"/>
  <c r="Q43" i="60" s="1"/>
  <c r="X37" i="44"/>
  <c r="S43" i="60" s="1"/>
  <c r="Y37" i="44"/>
  <c r="AB37"/>
  <c r="W43" i="60" s="1"/>
  <c r="AD37" i="44"/>
  <c r="Y43" i="60" s="1"/>
  <c r="AF37" i="44"/>
  <c r="AA43" i="60" s="1"/>
  <c r="AG37" i="44"/>
  <c r="AJ37"/>
  <c r="AE43" i="60" s="1"/>
  <c r="AL37" i="44"/>
  <c r="AG43" i="60" s="1"/>
  <c r="AN37" i="44"/>
  <c r="AI43" i="60" s="1"/>
  <c r="AO37" i="44"/>
  <c r="L38"/>
  <c r="G44" i="60" s="1"/>
  <c r="N38" i="44"/>
  <c r="I44" i="60" s="1"/>
  <c r="P38" i="44"/>
  <c r="K44" i="60" s="1"/>
  <c r="Q38" i="44"/>
  <c r="T38"/>
  <c r="O44" i="60" s="1"/>
  <c r="V38" i="44"/>
  <c r="Q44" i="60" s="1"/>
  <c r="X38" i="44"/>
  <c r="S44" i="60" s="1"/>
  <c r="Y38" i="44"/>
  <c r="AB38"/>
  <c r="W44" i="60" s="1"/>
  <c r="AD38" i="44"/>
  <c r="Y44" i="60" s="1"/>
  <c r="AF38" i="44"/>
  <c r="AA44" i="60" s="1"/>
  <c r="AG38" i="44"/>
  <c r="AJ38"/>
  <c r="AE44" i="60" s="1"/>
  <c r="AL38" i="44"/>
  <c r="AG44" i="60" s="1"/>
  <c r="AN38" i="44"/>
  <c r="AI44" i="60" s="1"/>
  <c r="AO38" i="44"/>
  <c r="L39"/>
  <c r="G45" i="60" s="1"/>
  <c r="N39" i="44"/>
  <c r="I45" i="60" s="1"/>
  <c r="P39" i="44"/>
  <c r="K45" i="60" s="1"/>
  <c r="Q39" i="44"/>
  <c r="T39"/>
  <c r="O45" i="60" s="1"/>
  <c r="V39" i="44"/>
  <c r="Q45" i="60" s="1"/>
  <c r="X39" i="44"/>
  <c r="S45" i="60" s="1"/>
  <c r="Y39" i="44"/>
  <c r="AB39"/>
  <c r="W45" i="60" s="1"/>
  <c r="AD39" i="44"/>
  <c r="Y45" i="60" s="1"/>
  <c r="AF39" i="44"/>
  <c r="AA45" i="60" s="1"/>
  <c r="AG39" i="44"/>
  <c r="AJ39"/>
  <c r="AE45" i="60" s="1"/>
  <c r="AL39" i="44"/>
  <c r="AG45" i="60" s="1"/>
  <c r="AN39" i="44"/>
  <c r="AI45" i="60" s="1"/>
  <c r="AO39" i="44"/>
  <c r="L40"/>
  <c r="G46" i="60" s="1"/>
  <c r="N40" i="44"/>
  <c r="I46" i="60" s="1"/>
  <c r="P40" i="44"/>
  <c r="K46" i="60" s="1"/>
  <c r="Q40" i="44"/>
  <c r="T40"/>
  <c r="O46" i="60" s="1"/>
  <c r="V40" i="44"/>
  <c r="Q46" i="60" s="1"/>
  <c r="X40" i="44"/>
  <c r="S46" i="60" s="1"/>
  <c r="Y40" i="44"/>
  <c r="AB40"/>
  <c r="W46" i="60" s="1"/>
  <c r="AD40" i="44"/>
  <c r="Y46" i="60" s="1"/>
  <c r="AF40" i="44"/>
  <c r="AA46" i="60" s="1"/>
  <c r="AG40" i="44"/>
  <c r="AJ40"/>
  <c r="AE46" i="60" s="1"/>
  <c r="AL40" i="44"/>
  <c r="AG46" i="60" s="1"/>
  <c r="AN40" i="44"/>
  <c r="AI46" i="60" s="1"/>
  <c r="AO40" i="44"/>
  <c r="L41"/>
  <c r="G47" i="60" s="1"/>
  <c r="N41" i="44"/>
  <c r="I47" i="60" s="1"/>
  <c r="P41" i="44"/>
  <c r="K47" i="60" s="1"/>
  <c r="Q41" i="44"/>
  <c r="T41"/>
  <c r="O47" i="60" s="1"/>
  <c r="V41" i="44"/>
  <c r="Q47" i="60" s="1"/>
  <c r="X41" i="44"/>
  <c r="S47" i="60" s="1"/>
  <c r="Y41" i="44"/>
  <c r="AB41"/>
  <c r="W47" i="60" s="1"/>
  <c r="AD41" i="44"/>
  <c r="Y47" i="60" s="1"/>
  <c r="AF41" i="44"/>
  <c r="AA47" i="60" s="1"/>
  <c r="AG41" i="44"/>
  <c r="AJ41"/>
  <c r="AE47" i="60" s="1"/>
  <c r="AL41" i="44"/>
  <c r="AG47" i="60" s="1"/>
  <c r="AN41" i="44"/>
  <c r="AI47" i="60" s="1"/>
  <c r="AO41" i="44"/>
  <c r="L42"/>
  <c r="G48" i="60" s="1"/>
  <c r="N42" i="44"/>
  <c r="I48" i="60" s="1"/>
  <c r="P42" i="44"/>
  <c r="K48" i="60" s="1"/>
  <c r="Q42" i="44"/>
  <c r="T42"/>
  <c r="O48" i="60" s="1"/>
  <c r="V42" i="44"/>
  <c r="Q48" i="60" s="1"/>
  <c r="X42" i="44"/>
  <c r="S48" i="60" s="1"/>
  <c r="Y42" i="44"/>
  <c r="AB42"/>
  <c r="W48" i="60" s="1"/>
  <c r="AD42" i="44"/>
  <c r="Y48" i="60" s="1"/>
  <c r="AF42" i="44"/>
  <c r="AA48" i="60" s="1"/>
  <c r="AG42" i="44"/>
  <c r="AJ42"/>
  <c r="AE48" i="60" s="1"/>
  <c r="AL42" i="44"/>
  <c r="AG48" i="60" s="1"/>
  <c r="AN42" i="44"/>
  <c r="AI48" i="60" s="1"/>
  <c r="AO42" i="44"/>
  <c r="L43"/>
  <c r="G49" i="60" s="1"/>
  <c r="N43" i="44"/>
  <c r="I49" i="60" s="1"/>
  <c r="P43" i="44"/>
  <c r="K49" i="60" s="1"/>
  <c r="Q43" i="44"/>
  <c r="T43"/>
  <c r="O49" i="60" s="1"/>
  <c r="V43" i="44"/>
  <c r="Q49" i="60" s="1"/>
  <c r="X43" i="44"/>
  <c r="S49" i="60" s="1"/>
  <c r="Y43" i="44"/>
  <c r="AB43"/>
  <c r="W49" i="60" s="1"/>
  <c r="AD43" i="44"/>
  <c r="Y49" i="60" s="1"/>
  <c r="AF43" i="44"/>
  <c r="AA49" i="60" s="1"/>
  <c r="AG43" i="44"/>
  <c r="AJ43"/>
  <c r="AE49" i="60" s="1"/>
  <c r="AL43" i="44"/>
  <c r="AG49" i="60" s="1"/>
  <c r="AN43" i="44"/>
  <c r="AI49" i="60" s="1"/>
  <c r="AO43" i="44"/>
  <c r="L44"/>
  <c r="G50" i="60" s="1"/>
  <c r="N44" i="44"/>
  <c r="I50" i="60" s="1"/>
  <c r="P44" i="44"/>
  <c r="K50" i="60" s="1"/>
  <c r="Q44" i="44"/>
  <c r="T44"/>
  <c r="O50" i="60" s="1"/>
  <c r="V44" i="44"/>
  <c r="Q50" i="60" s="1"/>
  <c r="X44" i="44"/>
  <c r="S50" i="60" s="1"/>
  <c r="Y44" i="44"/>
  <c r="AB44"/>
  <c r="W50" i="60" s="1"/>
  <c r="AD44" i="44"/>
  <c r="Y50" i="60" s="1"/>
  <c r="AF44" i="44"/>
  <c r="AA50" i="60" s="1"/>
  <c r="AG44" i="44"/>
  <c r="AJ44"/>
  <c r="AE50" i="60" s="1"/>
  <c r="AL44" i="44"/>
  <c r="AG50" i="60" s="1"/>
  <c r="AN44" i="44"/>
  <c r="AI50" i="60" s="1"/>
  <c r="AO44" i="44"/>
  <c r="L45"/>
  <c r="G51" i="60" s="1"/>
  <c r="N45" i="44"/>
  <c r="I51" i="60" s="1"/>
  <c r="P45" i="44"/>
  <c r="K51" i="60" s="1"/>
  <c r="Q45" i="44"/>
  <c r="T45"/>
  <c r="O51" i="60" s="1"/>
  <c r="V45" i="44"/>
  <c r="Q51" i="60" s="1"/>
  <c r="X45" i="44"/>
  <c r="S51" i="60" s="1"/>
  <c r="Y45" i="44"/>
  <c r="AB45"/>
  <c r="W51" i="60" s="1"/>
  <c r="AD45" i="44"/>
  <c r="Y51" i="60" s="1"/>
  <c r="AF45" i="44"/>
  <c r="AA51" i="60" s="1"/>
  <c r="AG45" i="44"/>
  <c r="AJ45"/>
  <c r="AE51" i="60" s="1"/>
  <c r="AL45" i="44"/>
  <c r="AG51" i="60" s="1"/>
  <c r="AN45" i="44"/>
  <c r="AI51" i="60" s="1"/>
  <c r="AO45" i="44"/>
  <c r="L46"/>
  <c r="G52" i="60" s="1"/>
  <c r="N46" i="44"/>
  <c r="I52" i="60" s="1"/>
  <c r="P46" i="44"/>
  <c r="K52" i="60" s="1"/>
  <c r="Q46" i="44"/>
  <c r="T46"/>
  <c r="O52" i="60" s="1"/>
  <c r="V46" i="44"/>
  <c r="Q52" i="60" s="1"/>
  <c r="X46" i="44"/>
  <c r="S52" i="60" s="1"/>
  <c r="Y46" i="44"/>
  <c r="AB46"/>
  <c r="W52" i="60" s="1"/>
  <c r="AD46" i="44"/>
  <c r="Y52" i="60" s="1"/>
  <c r="AF46" i="44"/>
  <c r="AA52" i="60" s="1"/>
  <c r="AG46" i="44"/>
  <c r="AJ46"/>
  <c r="AE52" i="60" s="1"/>
  <c r="AL46" i="44"/>
  <c r="AG52" i="60" s="1"/>
  <c r="AN46" i="44"/>
  <c r="AI52" i="60" s="1"/>
  <c r="AO46" i="44"/>
  <c r="L47"/>
  <c r="G53" i="60" s="1"/>
  <c r="N47" i="44"/>
  <c r="I53" i="60" s="1"/>
  <c r="P47" i="44"/>
  <c r="K53" i="60" s="1"/>
  <c r="Q47" i="44"/>
  <c r="T47"/>
  <c r="O53" i="60" s="1"/>
  <c r="V47" i="44"/>
  <c r="Q53" i="60" s="1"/>
  <c r="X47" i="44"/>
  <c r="S53" i="60" s="1"/>
  <c r="Y47" i="44"/>
  <c r="AB47"/>
  <c r="W53" i="60" s="1"/>
  <c r="AD47" i="44"/>
  <c r="Y53" i="60" s="1"/>
  <c r="AF47" i="44"/>
  <c r="AA53" i="60" s="1"/>
  <c r="AG47" i="44"/>
  <c r="AJ47"/>
  <c r="AE53" i="60" s="1"/>
  <c r="AL47" i="44"/>
  <c r="AG53" i="60" s="1"/>
  <c r="AN47" i="44"/>
  <c r="AI53" i="60" s="1"/>
  <c r="AO47" i="44"/>
  <c r="L48"/>
  <c r="G54" i="60" s="1"/>
  <c r="N48" i="44"/>
  <c r="I54" i="60" s="1"/>
  <c r="P48" i="44"/>
  <c r="K54" i="60" s="1"/>
  <c r="Q48" i="44"/>
  <c r="T48"/>
  <c r="O54" i="60" s="1"/>
  <c r="V48" i="44"/>
  <c r="Q54" i="60" s="1"/>
  <c r="X48" i="44"/>
  <c r="S54" i="60" s="1"/>
  <c r="Y48" i="44"/>
  <c r="AB48"/>
  <c r="W54" i="60" s="1"/>
  <c r="AD48" i="44"/>
  <c r="Y54" i="60" s="1"/>
  <c r="AF48" i="44"/>
  <c r="AA54" i="60" s="1"/>
  <c r="AG48" i="44"/>
  <c r="AJ48"/>
  <c r="AE54" i="60" s="1"/>
  <c r="AL48" i="44"/>
  <c r="AG54" i="60" s="1"/>
  <c r="AN48" i="44"/>
  <c r="AI54" i="60" s="1"/>
  <c r="AO48" i="44"/>
  <c r="L49"/>
  <c r="G55" i="60" s="1"/>
  <c r="N49" i="44"/>
  <c r="I55" i="60" s="1"/>
  <c r="P49" i="44"/>
  <c r="K55" i="60" s="1"/>
  <c r="Q49" i="44"/>
  <c r="T49"/>
  <c r="O55" i="60" s="1"/>
  <c r="V49" i="44"/>
  <c r="Q55" i="60" s="1"/>
  <c r="X49" i="44"/>
  <c r="S55" i="60" s="1"/>
  <c r="Y49" i="44"/>
  <c r="AB49"/>
  <c r="W55" i="60" s="1"/>
  <c r="AD49" i="44"/>
  <c r="Y55" i="60" s="1"/>
  <c r="AF49" i="44"/>
  <c r="AA55" i="60" s="1"/>
  <c r="AG49" i="44"/>
  <c r="AJ49"/>
  <c r="AE55" i="60" s="1"/>
  <c r="AL49" i="44"/>
  <c r="AN49"/>
  <c r="AI55" i="60" s="1"/>
  <c r="AO49" i="44"/>
  <c r="L50"/>
  <c r="G56" i="60" s="1"/>
  <c r="N50" i="44"/>
  <c r="I56" i="60" s="1"/>
  <c r="P50" i="44"/>
  <c r="K56" i="60" s="1"/>
  <c r="Q50" i="44"/>
  <c r="T50"/>
  <c r="O56" i="60" s="1"/>
  <c r="V50" i="44"/>
  <c r="Q56" i="60" s="1"/>
  <c r="X50" i="44"/>
  <c r="S56" i="60" s="1"/>
  <c r="Y50" i="44"/>
  <c r="AB50"/>
  <c r="W56" i="60" s="1"/>
  <c r="AD50" i="44"/>
  <c r="Y56" i="60" s="1"/>
  <c r="AF50" i="44"/>
  <c r="AA56" i="60" s="1"/>
  <c r="AG50" i="44"/>
  <c r="AJ50"/>
  <c r="AE56" i="60" s="1"/>
  <c r="AL50" i="44"/>
  <c r="AG56" i="60" s="1"/>
  <c r="AN50" i="44"/>
  <c r="AI56" i="60" s="1"/>
  <c r="AO50" i="44"/>
  <c r="L51"/>
  <c r="G57" i="60" s="1"/>
  <c r="N51" i="44"/>
  <c r="I57" i="60" s="1"/>
  <c r="P51" i="44"/>
  <c r="K57" i="60" s="1"/>
  <c r="Q51" i="44"/>
  <c r="T51"/>
  <c r="O57" i="60" s="1"/>
  <c r="V51" i="44"/>
  <c r="Q57" i="60" s="1"/>
  <c r="X51" i="44"/>
  <c r="S57" i="60" s="1"/>
  <c r="Y51" i="44"/>
  <c r="AB51"/>
  <c r="W57" i="60" s="1"/>
  <c r="AD51" i="44"/>
  <c r="Y57" i="60" s="1"/>
  <c r="AF51" i="44"/>
  <c r="AA57" i="60" s="1"/>
  <c r="AG51" i="44"/>
  <c r="AJ51"/>
  <c r="AE57" i="60" s="1"/>
  <c r="AL51" i="44"/>
  <c r="AG57" i="60" s="1"/>
  <c r="AN51" i="44"/>
  <c r="AI57" i="60" s="1"/>
  <c r="AO51" i="44"/>
  <c r="L52"/>
  <c r="G58" i="60" s="1"/>
  <c r="N52" i="44"/>
  <c r="I58" i="60" s="1"/>
  <c r="P52" i="44"/>
  <c r="K58" i="60" s="1"/>
  <c r="Q52" i="44"/>
  <c r="T52"/>
  <c r="O58" i="60" s="1"/>
  <c r="V52" i="44"/>
  <c r="Q58" i="60" s="1"/>
  <c r="X52" i="44"/>
  <c r="S58" i="60" s="1"/>
  <c r="Y52" i="44"/>
  <c r="AB52"/>
  <c r="W58" i="60" s="1"/>
  <c r="AD52" i="44"/>
  <c r="Y58" i="60" s="1"/>
  <c r="AF52" i="44"/>
  <c r="AA58" i="60" s="1"/>
  <c r="AG52" i="44"/>
  <c r="AJ52"/>
  <c r="AE58" i="60" s="1"/>
  <c r="AL52" i="44"/>
  <c r="AG58" i="60" s="1"/>
  <c r="AN52" i="44"/>
  <c r="AI58" i="60" s="1"/>
  <c r="AO52" i="44"/>
  <c r="L53"/>
  <c r="G59" i="60" s="1"/>
  <c r="N53" i="44"/>
  <c r="I59" i="60" s="1"/>
  <c r="P53" i="44"/>
  <c r="K59" i="60" s="1"/>
  <c r="Q53" i="44"/>
  <c r="T53"/>
  <c r="O59" i="60" s="1"/>
  <c r="V53" i="44"/>
  <c r="Q59" i="60" s="1"/>
  <c r="X53" i="44"/>
  <c r="S59" i="60" s="1"/>
  <c r="Y53" i="44"/>
  <c r="AB53"/>
  <c r="W59" i="60" s="1"/>
  <c r="AD53" i="44"/>
  <c r="Y59" i="60" s="1"/>
  <c r="AF53" i="44"/>
  <c r="AA59" i="60" s="1"/>
  <c r="AG53" i="44"/>
  <c r="AJ53"/>
  <c r="AE59" i="60" s="1"/>
  <c r="AL53" i="44"/>
  <c r="AG59" i="60" s="1"/>
  <c r="AN53" i="44"/>
  <c r="AI59" i="60" s="1"/>
  <c r="AO53" i="44"/>
  <c r="L54"/>
  <c r="G60" i="60" s="1"/>
  <c r="N54" i="44"/>
  <c r="I60" i="60" s="1"/>
  <c r="P54" i="44"/>
  <c r="K60" i="60" s="1"/>
  <c r="Q54" i="44"/>
  <c r="T54"/>
  <c r="O60" i="60" s="1"/>
  <c r="V54" i="44"/>
  <c r="Q60" i="60" s="1"/>
  <c r="X54" i="44"/>
  <c r="S60" i="60" s="1"/>
  <c r="Y54" i="44"/>
  <c r="AB54"/>
  <c r="W60" i="60" s="1"/>
  <c r="AD54" i="44"/>
  <c r="Y60" i="60" s="1"/>
  <c r="AF54" i="44"/>
  <c r="AA60" i="60" s="1"/>
  <c r="AG54" i="44"/>
  <c r="AJ54"/>
  <c r="AE60" i="60" s="1"/>
  <c r="AL54" i="44"/>
  <c r="AG60" i="60" s="1"/>
  <c r="AN54" i="44"/>
  <c r="AI60" i="60" s="1"/>
  <c r="AO54" i="44"/>
  <c r="L55"/>
  <c r="G61" i="60" s="1"/>
  <c r="N55" i="44"/>
  <c r="I61" i="60" s="1"/>
  <c r="P55" i="44"/>
  <c r="K61" i="60" s="1"/>
  <c r="Q55" i="44"/>
  <c r="T55"/>
  <c r="O61" i="60" s="1"/>
  <c r="V55" i="44"/>
  <c r="Q61" i="60" s="1"/>
  <c r="X55" i="44"/>
  <c r="S61" i="60" s="1"/>
  <c r="Y55" i="44"/>
  <c r="AB55"/>
  <c r="W61" i="60" s="1"/>
  <c r="AD55" i="44"/>
  <c r="Y61" i="60" s="1"/>
  <c r="AF55" i="44"/>
  <c r="AA61" i="60" s="1"/>
  <c r="AG55" i="44"/>
  <c r="AJ55"/>
  <c r="AE61" i="60" s="1"/>
  <c r="AL55" i="44"/>
  <c r="AG61" i="60" s="1"/>
  <c r="AN55" i="44"/>
  <c r="AI61" i="60" s="1"/>
  <c r="AO55" i="44"/>
  <c r="L56"/>
  <c r="G62" i="60" s="1"/>
  <c r="N56" i="44"/>
  <c r="I62" i="60" s="1"/>
  <c r="P56" i="44"/>
  <c r="K62" i="60" s="1"/>
  <c r="Q56" i="44"/>
  <c r="T56"/>
  <c r="O62" i="60" s="1"/>
  <c r="V56" i="44"/>
  <c r="Q62" i="60" s="1"/>
  <c r="X56" i="44"/>
  <c r="S62" i="60" s="1"/>
  <c r="Y56" i="44"/>
  <c r="AB56"/>
  <c r="W62" i="60" s="1"/>
  <c r="AD56" i="44"/>
  <c r="Y62" i="60" s="1"/>
  <c r="AF56" i="44"/>
  <c r="AA62" i="60" s="1"/>
  <c r="AG56" i="44"/>
  <c r="AJ56"/>
  <c r="AE62" i="60" s="1"/>
  <c r="AL56" i="44"/>
  <c r="AG62" i="60" s="1"/>
  <c r="AN56" i="44"/>
  <c r="AI62" i="60" s="1"/>
  <c r="AO56" i="44"/>
  <c r="L57"/>
  <c r="G63" i="60" s="1"/>
  <c r="N57" i="44"/>
  <c r="I63" i="60" s="1"/>
  <c r="P57" i="44"/>
  <c r="K63" i="60" s="1"/>
  <c r="Q57" i="44"/>
  <c r="T57"/>
  <c r="O63" i="60" s="1"/>
  <c r="V57" i="44"/>
  <c r="Q63" i="60" s="1"/>
  <c r="X57" i="44"/>
  <c r="S63" i="60" s="1"/>
  <c r="Y57" i="44"/>
  <c r="AB57"/>
  <c r="W63" i="60" s="1"/>
  <c r="AD57" i="44"/>
  <c r="Y63" i="60" s="1"/>
  <c r="AF57" i="44"/>
  <c r="AA63" i="60" s="1"/>
  <c r="AG57" i="44"/>
  <c r="AJ57"/>
  <c r="AE63" i="60" s="1"/>
  <c r="AL57" i="44"/>
  <c r="AG63" i="60" s="1"/>
  <c r="AN57" i="44"/>
  <c r="AI63" i="60" s="1"/>
  <c r="AO57" i="44"/>
  <c r="L58"/>
  <c r="G64" i="60" s="1"/>
  <c r="N58" i="44"/>
  <c r="I64" i="60" s="1"/>
  <c r="P58" i="44"/>
  <c r="K64" i="60" s="1"/>
  <c r="Q58" i="44"/>
  <c r="T58"/>
  <c r="O64" i="60" s="1"/>
  <c r="V58" i="44"/>
  <c r="Q64" i="60" s="1"/>
  <c r="X58" i="44"/>
  <c r="S64" i="60" s="1"/>
  <c r="Y58" i="44"/>
  <c r="AB58"/>
  <c r="W64" i="60" s="1"/>
  <c r="AD58" i="44"/>
  <c r="Y64" i="60" s="1"/>
  <c r="AF58" i="44"/>
  <c r="AA64" i="60" s="1"/>
  <c r="AG58" i="44"/>
  <c r="AJ58"/>
  <c r="AE64" i="60" s="1"/>
  <c r="AL58" i="44"/>
  <c r="AG64" i="60" s="1"/>
  <c r="AN58" i="44"/>
  <c r="AI64" i="60" s="1"/>
  <c r="AO58" i="44"/>
  <c r="L59"/>
  <c r="G65" i="60" s="1"/>
  <c r="N59" i="44"/>
  <c r="I65" i="60" s="1"/>
  <c r="P59" i="44"/>
  <c r="K65" i="60" s="1"/>
  <c r="Q59" i="44"/>
  <c r="T59"/>
  <c r="O65" i="60" s="1"/>
  <c r="V59" i="44"/>
  <c r="Q65" i="60" s="1"/>
  <c r="X59" i="44"/>
  <c r="S65" i="60" s="1"/>
  <c r="Y59" i="44"/>
  <c r="AB59"/>
  <c r="W65" i="60" s="1"/>
  <c r="AD59" i="44"/>
  <c r="Y65" i="60" s="1"/>
  <c r="AF59" i="44"/>
  <c r="AA65" i="60" s="1"/>
  <c r="AG59" i="44"/>
  <c r="AJ59"/>
  <c r="AE65" i="60" s="1"/>
  <c r="AL59" i="44"/>
  <c r="AG65" i="60" s="1"/>
  <c r="AN59" i="44"/>
  <c r="AI65" i="60" s="1"/>
  <c r="AO59" i="44"/>
  <c r="L60"/>
  <c r="G66" i="60" s="1"/>
  <c r="N60" i="44"/>
  <c r="I66" i="60" s="1"/>
  <c r="P60" i="44"/>
  <c r="K66" i="60" s="1"/>
  <c r="Q60" i="44"/>
  <c r="T60"/>
  <c r="O66" i="60" s="1"/>
  <c r="V60" i="44"/>
  <c r="Q66" i="60" s="1"/>
  <c r="X60" i="44"/>
  <c r="S66" i="60" s="1"/>
  <c r="Y60" i="44"/>
  <c r="AB60"/>
  <c r="W66" i="60" s="1"/>
  <c r="AD60" i="44"/>
  <c r="Y66" i="60" s="1"/>
  <c r="AF60" i="44"/>
  <c r="AA66" i="60" s="1"/>
  <c r="AG60" i="44"/>
  <c r="AJ60"/>
  <c r="AE66" i="60" s="1"/>
  <c r="AL60" i="44"/>
  <c r="AG66" i="60" s="1"/>
  <c r="AN60" i="44"/>
  <c r="AI66" i="60" s="1"/>
  <c r="AO60" i="44"/>
  <c r="L61"/>
  <c r="G67" i="60" s="1"/>
  <c r="N61" i="44"/>
  <c r="I67" i="60" s="1"/>
  <c r="P61" i="44"/>
  <c r="K67" i="60" s="1"/>
  <c r="Q61" i="44"/>
  <c r="T61"/>
  <c r="O67" i="60" s="1"/>
  <c r="V61" i="44"/>
  <c r="Q67" i="60" s="1"/>
  <c r="X61" i="44"/>
  <c r="S67" i="60" s="1"/>
  <c r="Y61" i="44"/>
  <c r="AB61"/>
  <c r="W67" i="60" s="1"/>
  <c r="AD61" i="44"/>
  <c r="Y67" i="60" s="1"/>
  <c r="AF61" i="44"/>
  <c r="AA67" i="60" s="1"/>
  <c r="AG61" i="44"/>
  <c r="AJ61"/>
  <c r="AE67" i="60" s="1"/>
  <c r="AL61" i="44"/>
  <c r="AG67" i="60" s="1"/>
  <c r="AN61" i="44"/>
  <c r="AI67" i="60" s="1"/>
  <c r="AO61" i="44"/>
  <c r="L62"/>
  <c r="G68" i="60" s="1"/>
  <c r="N62" i="44"/>
  <c r="I68" i="60" s="1"/>
  <c r="P62" i="44"/>
  <c r="K68" i="60" s="1"/>
  <c r="Q62" i="44"/>
  <c r="T62"/>
  <c r="O68" i="60" s="1"/>
  <c r="V62" i="44"/>
  <c r="Q68" i="60" s="1"/>
  <c r="X62" i="44"/>
  <c r="S68" i="60" s="1"/>
  <c r="Y62" i="44"/>
  <c r="AB62"/>
  <c r="W68" i="60" s="1"/>
  <c r="AD62" i="44"/>
  <c r="Y68" i="60" s="1"/>
  <c r="AF62" i="44"/>
  <c r="AA68" i="60" s="1"/>
  <c r="AG62" i="44"/>
  <c r="AJ62"/>
  <c r="AE68" i="60" s="1"/>
  <c r="AL62" i="44"/>
  <c r="AG68" i="60" s="1"/>
  <c r="AN62" i="44"/>
  <c r="AI68" i="60" s="1"/>
  <c r="AO62" i="44"/>
  <c r="L63"/>
  <c r="G69" i="60" s="1"/>
  <c r="N63" i="44"/>
  <c r="I69" i="60" s="1"/>
  <c r="P63" i="44"/>
  <c r="K69" i="60" s="1"/>
  <c r="Q63" i="44"/>
  <c r="T63"/>
  <c r="O69" i="60" s="1"/>
  <c r="V63" i="44"/>
  <c r="Q69" i="60" s="1"/>
  <c r="X63" i="44"/>
  <c r="S69" i="60" s="1"/>
  <c r="Y63" i="44"/>
  <c r="AB63"/>
  <c r="W69" i="60" s="1"/>
  <c r="AD63" i="44"/>
  <c r="Y69" i="60" s="1"/>
  <c r="AF63" i="44"/>
  <c r="AA69" i="60" s="1"/>
  <c r="AG63" i="44"/>
  <c r="AJ63"/>
  <c r="AE69" i="60" s="1"/>
  <c r="AL63" i="44"/>
  <c r="AG69" i="60" s="1"/>
  <c r="AN63" i="44"/>
  <c r="AI69" i="60" s="1"/>
  <c r="AO63" i="44"/>
  <c r="L64"/>
  <c r="G70" i="60" s="1"/>
  <c r="N64" i="44"/>
  <c r="I70" i="60" s="1"/>
  <c r="P64" i="44"/>
  <c r="K70" i="60" s="1"/>
  <c r="Q64" i="44"/>
  <c r="T64"/>
  <c r="O70" i="60" s="1"/>
  <c r="V64" i="44"/>
  <c r="Q70" i="60" s="1"/>
  <c r="X64" i="44"/>
  <c r="S70" i="60" s="1"/>
  <c r="Y64" i="44"/>
  <c r="AB64"/>
  <c r="W70" i="60" s="1"/>
  <c r="AD64" i="44"/>
  <c r="Y70" i="60" s="1"/>
  <c r="AF64" i="44"/>
  <c r="AA70" i="60" s="1"/>
  <c r="AG64" i="44"/>
  <c r="AJ64"/>
  <c r="AE70" i="60" s="1"/>
  <c r="AL64" i="44"/>
  <c r="AG70" i="60" s="1"/>
  <c r="AN64" i="44"/>
  <c r="AI70" i="60" s="1"/>
  <c r="AO64" i="44"/>
  <c r="L65"/>
  <c r="G71" i="60" s="1"/>
  <c r="N65" i="44"/>
  <c r="I71" i="60" s="1"/>
  <c r="P65" i="44"/>
  <c r="K71" i="60" s="1"/>
  <c r="Q65" i="44"/>
  <c r="T65"/>
  <c r="O71" i="60" s="1"/>
  <c r="V65" i="44"/>
  <c r="Q71" i="60" s="1"/>
  <c r="X65" i="44"/>
  <c r="S71" i="60" s="1"/>
  <c r="Y65" i="44"/>
  <c r="AB65"/>
  <c r="W71" i="60" s="1"/>
  <c r="AD65" i="44"/>
  <c r="Y71" i="60" s="1"/>
  <c r="AF65" i="44"/>
  <c r="AA71" i="60" s="1"/>
  <c r="AG65" i="44"/>
  <c r="AJ65"/>
  <c r="AE71" i="60" s="1"/>
  <c r="AL65" i="44"/>
  <c r="AG71" i="60" s="1"/>
  <c r="AN65" i="44"/>
  <c r="AI71" i="60" s="1"/>
  <c r="AO65" i="44"/>
  <c r="L66"/>
  <c r="G72" i="60" s="1"/>
  <c r="N66" i="44"/>
  <c r="I72" i="60" s="1"/>
  <c r="P66" i="44"/>
  <c r="K72" i="60" s="1"/>
  <c r="Q66" i="44"/>
  <c r="T66"/>
  <c r="O72" i="60" s="1"/>
  <c r="V66" i="44"/>
  <c r="Q72" i="60" s="1"/>
  <c r="X66" i="44"/>
  <c r="S72" i="60" s="1"/>
  <c r="Y66" i="44"/>
  <c r="AB66"/>
  <c r="W72" i="60" s="1"/>
  <c r="AD66" i="44"/>
  <c r="Y72" i="60" s="1"/>
  <c r="AF66" i="44"/>
  <c r="AA72" i="60" s="1"/>
  <c r="AG66" i="44"/>
  <c r="AJ66"/>
  <c r="AE72" i="60" s="1"/>
  <c r="AL66" i="44"/>
  <c r="AG72" i="60" s="1"/>
  <c r="AN66" i="44"/>
  <c r="AI72" i="60" s="1"/>
  <c r="AO66" i="44"/>
  <c r="L67"/>
  <c r="G73" i="60" s="1"/>
  <c r="N67" i="44"/>
  <c r="I73" i="60" s="1"/>
  <c r="P67" i="44"/>
  <c r="K73" i="60" s="1"/>
  <c r="Q67" i="44"/>
  <c r="T67"/>
  <c r="O73" i="60" s="1"/>
  <c r="V67" i="44"/>
  <c r="Q73" i="60" s="1"/>
  <c r="X67" i="44"/>
  <c r="S73" i="60" s="1"/>
  <c r="Y67" i="44"/>
  <c r="AB67"/>
  <c r="W73" i="60" s="1"/>
  <c r="AD67" i="44"/>
  <c r="Y73" i="60" s="1"/>
  <c r="AF67" i="44"/>
  <c r="AA73" i="60" s="1"/>
  <c r="AG67" i="44"/>
  <c r="AJ67"/>
  <c r="AE73" i="60" s="1"/>
  <c r="AL67" i="44"/>
  <c r="AG73" i="60" s="1"/>
  <c r="AN67" i="44"/>
  <c r="AI73" i="60" s="1"/>
  <c r="AO67" i="44"/>
  <c r="L68"/>
  <c r="G74" i="60" s="1"/>
  <c r="N68" i="44"/>
  <c r="I74" i="60" s="1"/>
  <c r="P68" i="44"/>
  <c r="K74" i="60" s="1"/>
  <c r="Q68" i="44"/>
  <c r="T68"/>
  <c r="O74" i="60" s="1"/>
  <c r="V68" i="44"/>
  <c r="Q74" i="60" s="1"/>
  <c r="X68" i="44"/>
  <c r="S74" i="60" s="1"/>
  <c r="Y68" i="44"/>
  <c r="AB68"/>
  <c r="W74" i="60" s="1"/>
  <c r="AD68" i="44"/>
  <c r="Y74" i="60" s="1"/>
  <c r="AF68" i="44"/>
  <c r="AA74" i="60" s="1"/>
  <c r="AG68" i="44"/>
  <c r="AJ68"/>
  <c r="AE74" i="60" s="1"/>
  <c r="AL68" i="44"/>
  <c r="AG74" i="60" s="1"/>
  <c r="AN68" i="44"/>
  <c r="AI74" i="60" s="1"/>
  <c r="AO68" i="44"/>
  <c r="L69"/>
  <c r="G75" i="60" s="1"/>
  <c r="N69" i="44"/>
  <c r="I75" i="60" s="1"/>
  <c r="P69" i="44"/>
  <c r="K75" i="60" s="1"/>
  <c r="Q69" i="44"/>
  <c r="T69"/>
  <c r="O75" i="60" s="1"/>
  <c r="V69" i="44"/>
  <c r="Q75" i="60" s="1"/>
  <c r="X69" i="44"/>
  <c r="S75" i="60" s="1"/>
  <c r="Y69" i="44"/>
  <c r="AB69"/>
  <c r="W75" i="60" s="1"/>
  <c r="AD69" i="44"/>
  <c r="Y75" i="60" s="1"/>
  <c r="AF69" i="44"/>
  <c r="AA75" i="60" s="1"/>
  <c r="AG69" i="44"/>
  <c r="AJ69"/>
  <c r="AE75" i="60" s="1"/>
  <c r="AL69" i="44"/>
  <c r="AG75" i="60" s="1"/>
  <c r="AN69" i="44"/>
  <c r="AI75" i="60" s="1"/>
  <c r="AO69" i="44"/>
  <c r="L70"/>
  <c r="G76" i="60" s="1"/>
  <c r="N70" i="44"/>
  <c r="I76" i="60" s="1"/>
  <c r="P70" i="44"/>
  <c r="K76" i="60" s="1"/>
  <c r="Q70" i="44"/>
  <c r="T70"/>
  <c r="O76" i="60" s="1"/>
  <c r="V70" i="44"/>
  <c r="Q76" i="60" s="1"/>
  <c r="X70" i="44"/>
  <c r="S76" i="60" s="1"/>
  <c r="Y70" i="44"/>
  <c r="AB70"/>
  <c r="W76" i="60" s="1"/>
  <c r="AD70" i="44"/>
  <c r="Y76" i="60" s="1"/>
  <c r="AF70" i="44"/>
  <c r="AA76" i="60" s="1"/>
  <c r="AG70" i="44"/>
  <c r="AJ70"/>
  <c r="AE76" i="60" s="1"/>
  <c r="AL70" i="44"/>
  <c r="AG76" i="60" s="1"/>
  <c r="AN70" i="44"/>
  <c r="AI76" i="60" s="1"/>
  <c r="AO70" i="44"/>
  <c r="L71"/>
  <c r="G77" i="60" s="1"/>
  <c r="N71" i="44"/>
  <c r="I77" i="60" s="1"/>
  <c r="P71" i="44"/>
  <c r="K77" i="60" s="1"/>
  <c r="Q71" i="44"/>
  <c r="T71"/>
  <c r="O77" i="60" s="1"/>
  <c r="V71" i="44"/>
  <c r="Q77" i="60" s="1"/>
  <c r="X71" i="44"/>
  <c r="S77" i="60" s="1"/>
  <c r="Y71" i="44"/>
  <c r="AB71"/>
  <c r="W77" i="60" s="1"/>
  <c r="AD71" i="44"/>
  <c r="Y77" i="60" s="1"/>
  <c r="AF71" i="44"/>
  <c r="AA77" i="60" s="1"/>
  <c r="AG71" i="44"/>
  <c r="AJ71"/>
  <c r="AE77" i="60" s="1"/>
  <c r="AL71" i="44"/>
  <c r="AG77" i="60" s="1"/>
  <c r="AN71" i="44"/>
  <c r="AI77" i="60" s="1"/>
  <c r="AO71" i="44"/>
  <c r="L72"/>
  <c r="G78" i="60" s="1"/>
  <c r="N72" i="44"/>
  <c r="I78" i="60" s="1"/>
  <c r="P72" i="44"/>
  <c r="K78" i="60" s="1"/>
  <c r="Q72" i="44"/>
  <c r="T72"/>
  <c r="O78" i="60" s="1"/>
  <c r="V72" i="44"/>
  <c r="Q78" i="60" s="1"/>
  <c r="X72" i="44"/>
  <c r="S78" i="60" s="1"/>
  <c r="Y72" i="44"/>
  <c r="AB72"/>
  <c r="W78" i="60" s="1"/>
  <c r="AD72" i="44"/>
  <c r="Y78" i="60" s="1"/>
  <c r="AF72" i="44"/>
  <c r="AA78" i="60" s="1"/>
  <c r="AG72" i="44"/>
  <c r="AJ72"/>
  <c r="AE78" i="60" s="1"/>
  <c r="AL72" i="44"/>
  <c r="AG78" i="60" s="1"/>
  <c r="AN72" i="44"/>
  <c r="AI78" i="60" s="1"/>
  <c r="AO72" i="44"/>
  <c r="L73"/>
  <c r="G79" i="60" s="1"/>
  <c r="N73" i="44"/>
  <c r="I79" i="60" s="1"/>
  <c r="P73" i="44"/>
  <c r="K79" i="60" s="1"/>
  <c r="Q73" i="44"/>
  <c r="T73"/>
  <c r="O79" i="60" s="1"/>
  <c r="V73" i="44"/>
  <c r="Q79" i="60" s="1"/>
  <c r="X73" i="44"/>
  <c r="S79" i="60" s="1"/>
  <c r="Y73" i="44"/>
  <c r="AB73"/>
  <c r="W79" i="60" s="1"/>
  <c r="AD73" i="44"/>
  <c r="Y79" i="60" s="1"/>
  <c r="AF73" i="44"/>
  <c r="AA79" i="60" s="1"/>
  <c r="AG73" i="44"/>
  <c r="AJ73"/>
  <c r="AE79" i="60" s="1"/>
  <c r="AL73" i="44"/>
  <c r="AG79" i="60" s="1"/>
  <c r="AN73" i="44"/>
  <c r="AI79" i="60" s="1"/>
  <c r="AO73" i="44"/>
  <c r="L74"/>
  <c r="G80" i="60" s="1"/>
  <c r="N74" i="44"/>
  <c r="I80" i="60" s="1"/>
  <c r="P74" i="44"/>
  <c r="K80" i="60" s="1"/>
  <c r="Q74" i="44"/>
  <c r="T74"/>
  <c r="O80" i="60" s="1"/>
  <c r="V74" i="44"/>
  <c r="Q80" i="60" s="1"/>
  <c r="X74" i="44"/>
  <c r="S80" i="60" s="1"/>
  <c r="Y74" i="44"/>
  <c r="AB74"/>
  <c r="W80" i="60" s="1"/>
  <c r="AD74" i="44"/>
  <c r="Y80" i="60" s="1"/>
  <c r="AF74" i="44"/>
  <c r="AA80" i="60" s="1"/>
  <c r="AG74" i="44"/>
  <c r="AJ74"/>
  <c r="AE80" i="60" s="1"/>
  <c r="AL74" i="44"/>
  <c r="AG80" i="60" s="1"/>
  <c r="AN74" i="44"/>
  <c r="AI80" i="60" s="1"/>
  <c r="AO74" i="44"/>
  <c r="L75"/>
  <c r="G81" i="60" s="1"/>
  <c r="N75" i="44"/>
  <c r="I81" i="60" s="1"/>
  <c r="P75" i="44"/>
  <c r="K81" i="60" s="1"/>
  <c r="Q75" i="44"/>
  <c r="T75"/>
  <c r="O81" i="60" s="1"/>
  <c r="V75" i="44"/>
  <c r="Q81" i="60" s="1"/>
  <c r="X75" i="44"/>
  <c r="S81" i="60" s="1"/>
  <c r="Y75" i="44"/>
  <c r="AB75"/>
  <c r="W81" i="60" s="1"/>
  <c r="AD75" i="44"/>
  <c r="Y81" i="60" s="1"/>
  <c r="AF75" i="44"/>
  <c r="AA81" i="60" s="1"/>
  <c r="AG75" i="44"/>
  <c r="AJ75"/>
  <c r="AE81" i="60" s="1"/>
  <c r="AL75" i="44"/>
  <c r="AG81" i="60" s="1"/>
  <c r="AN75" i="44"/>
  <c r="AI81" i="60" s="1"/>
  <c r="AO75" i="44"/>
  <c r="L76"/>
  <c r="G82" i="60" s="1"/>
  <c r="N76" i="44"/>
  <c r="I82" i="60" s="1"/>
  <c r="P76" i="44"/>
  <c r="K82" i="60" s="1"/>
  <c r="Q76" i="44"/>
  <c r="T76"/>
  <c r="O82" i="60" s="1"/>
  <c r="V76" i="44"/>
  <c r="Q82" i="60" s="1"/>
  <c r="X76" i="44"/>
  <c r="S82" i="60" s="1"/>
  <c r="Y76" i="44"/>
  <c r="AB76"/>
  <c r="W82" i="60" s="1"/>
  <c r="AD76" i="44"/>
  <c r="Y82" i="60" s="1"/>
  <c r="AF76" i="44"/>
  <c r="AA82" i="60" s="1"/>
  <c r="AG76" i="44"/>
  <c r="AJ76"/>
  <c r="AE82" i="60" s="1"/>
  <c r="AL76" i="44"/>
  <c r="AG82" i="60" s="1"/>
  <c r="AN76" i="44"/>
  <c r="AI82" i="60" s="1"/>
  <c r="AO76" i="44"/>
  <c r="L77"/>
  <c r="G83" i="60" s="1"/>
  <c r="N77" i="44"/>
  <c r="I83" i="60" s="1"/>
  <c r="P77" i="44"/>
  <c r="K83" i="60" s="1"/>
  <c r="Q77" i="44"/>
  <c r="T77"/>
  <c r="O83" i="60" s="1"/>
  <c r="V77" i="44"/>
  <c r="Q83" i="60" s="1"/>
  <c r="X77" i="44"/>
  <c r="S83" i="60" s="1"/>
  <c r="Y77" i="44"/>
  <c r="AB77"/>
  <c r="W83" i="60" s="1"/>
  <c r="AD77" i="44"/>
  <c r="Y83" i="60" s="1"/>
  <c r="AF77" i="44"/>
  <c r="AA83" i="60" s="1"/>
  <c r="AG77" i="44"/>
  <c r="AJ77"/>
  <c r="AE83" i="60" s="1"/>
  <c r="AL77" i="44"/>
  <c r="AG83" i="60" s="1"/>
  <c r="AN77" i="44"/>
  <c r="AI83" i="60" s="1"/>
  <c r="AO77" i="44"/>
  <c r="L78"/>
  <c r="G84" i="60" s="1"/>
  <c r="N78" i="44"/>
  <c r="I84" i="60" s="1"/>
  <c r="P78" i="44"/>
  <c r="K84" i="60" s="1"/>
  <c r="Q78" i="44"/>
  <c r="T78"/>
  <c r="O84" i="60" s="1"/>
  <c r="V78" i="44"/>
  <c r="Q84" i="60" s="1"/>
  <c r="X78" i="44"/>
  <c r="S84" i="60" s="1"/>
  <c r="Y78" i="44"/>
  <c r="AB78"/>
  <c r="W84" i="60" s="1"/>
  <c r="AD78" i="44"/>
  <c r="Y84" i="60" s="1"/>
  <c r="AF78" i="44"/>
  <c r="AA84" i="60" s="1"/>
  <c r="AG78" i="44"/>
  <c r="AJ78"/>
  <c r="AE84" i="60" s="1"/>
  <c r="AL78" i="44"/>
  <c r="AG84" i="60" s="1"/>
  <c r="AN78" i="44"/>
  <c r="AI84" i="60" s="1"/>
  <c r="AO78" i="44"/>
  <c r="L79"/>
  <c r="G85" i="60" s="1"/>
  <c r="N79" i="44"/>
  <c r="I85" i="60" s="1"/>
  <c r="P79" i="44"/>
  <c r="K85" i="60" s="1"/>
  <c r="Q79" i="44"/>
  <c r="T79"/>
  <c r="O85" i="60" s="1"/>
  <c r="V79" i="44"/>
  <c r="Q85" i="60" s="1"/>
  <c r="X79" i="44"/>
  <c r="S85" i="60" s="1"/>
  <c r="Y79" i="44"/>
  <c r="AB79"/>
  <c r="W85" i="60" s="1"/>
  <c r="AD79" i="44"/>
  <c r="Y85" i="60" s="1"/>
  <c r="AF79" i="44"/>
  <c r="AA85" i="60" s="1"/>
  <c r="AG79" i="44"/>
  <c r="AJ79"/>
  <c r="AE85" i="60" s="1"/>
  <c r="AL79" i="44"/>
  <c r="AG85" i="60" s="1"/>
  <c r="AN79" i="44"/>
  <c r="AI85" i="60" s="1"/>
  <c r="AO79" i="44"/>
  <c r="L80"/>
  <c r="G86" i="60" s="1"/>
  <c r="N80" i="44"/>
  <c r="I86" i="60" s="1"/>
  <c r="P80" i="44"/>
  <c r="K86" i="60" s="1"/>
  <c r="Q80" i="44"/>
  <c r="T80"/>
  <c r="O86" i="60" s="1"/>
  <c r="V80" i="44"/>
  <c r="Q86" i="60" s="1"/>
  <c r="X80" i="44"/>
  <c r="S86" i="60" s="1"/>
  <c r="Y80" i="44"/>
  <c r="AB80"/>
  <c r="W86" i="60" s="1"/>
  <c r="AD80" i="44"/>
  <c r="Y86" i="60" s="1"/>
  <c r="AF80" i="44"/>
  <c r="AA86" i="60" s="1"/>
  <c r="AG80" i="44"/>
  <c r="AJ80"/>
  <c r="AE86" i="60" s="1"/>
  <c r="AL80" i="44"/>
  <c r="AG86" i="60" s="1"/>
  <c r="AN80" i="44"/>
  <c r="AI86" i="60" s="1"/>
  <c r="AO80" i="44"/>
  <c r="L81"/>
  <c r="G87" i="60" s="1"/>
  <c r="N81" i="44"/>
  <c r="I87" i="60" s="1"/>
  <c r="P81" i="44"/>
  <c r="K87" i="60" s="1"/>
  <c r="Q81" i="44"/>
  <c r="T81"/>
  <c r="O87" i="60" s="1"/>
  <c r="V81" i="44"/>
  <c r="Q87" i="60" s="1"/>
  <c r="X81" i="44"/>
  <c r="S87" i="60" s="1"/>
  <c r="Y81" i="44"/>
  <c r="AB81"/>
  <c r="W87" i="60" s="1"/>
  <c r="AD81" i="44"/>
  <c r="Y87" i="60" s="1"/>
  <c r="AF81" i="44"/>
  <c r="AA87" i="60" s="1"/>
  <c r="AG81" i="44"/>
  <c r="AJ81"/>
  <c r="AE87" i="60" s="1"/>
  <c r="AL81" i="44"/>
  <c r="AG87" i="60" s="1"/>
  <c r="AN81" i="44"/>
  <c r="AI87" i="60" s="1"/>
  <c r="AO81" i="44"/>
  <c r="L82"/>
  <c r="G88" i="60" s="1"/>
  <c r="N82" i="44"/>
  <c r="I88" i="60" s="1"/>
  <c r="P82" i="44"/>
  <c r="K88" i="60" s="1"/>
  <c r="Q82" i="44"/>
  <c r="T82"/>
  <c r="O88" i="60" s="1"/>
  <c r="V82" i="44"/>
  <c r="Q88" i="60" s="1"/>
  <c r="X82" i="44"/>
  <c r="S88" i="60" s="1"/>
  <c r="Y82" i="44"/>
  <c r="AB82"/>
  <c r="W88" i="60" s="1"/>
  <c r="AD82" i="44"/>
  <c r="Y88" i="60" s="1"/>
  <c r="AF82" i="44"/>
  <c r="AA88" i="60" s="1"/>
  <c r="AG82" i="44"/>
  <c r="AJ82"/>
  <c r="AE88" i="60" s="1"/>
  <c r="AL82" i="44"/>
  <c r="AG88" i="60" s="1"/>
  <c r="AN82" i="44"/>
  <c r="AI88" i="60" s="1"/>
  <c r="AO82" i="44"/>
  <c r="L83"/>
  <c r="G89" i="60" s="1"/>
  <c r="N83" i="44"/>
  <c r="I89" i="60" s="1"/>
  <c r="P83" i="44"/>
  <c r="K89" i="60" s="1"/>
  <c r="Q83" i="44"/>
  <c r="T83"/>
  <c r="O89" i="60" s="1"/>
  <c r="V83" i="44"/>
  <c r="Q89" i="60" s="1"/>
  <c r="X83" i="44"/>
  <c r="S89" i="60" s="1"/>
  <c r="Y83" i="44"/>
  <c r="AB83"/>
  <c r="W89" i="60" s="1"/>
  <c r="AD83" i="44"/>
  <c r="Y89" i="60" s="1"/>
  <c r="AF83" i="44"/>
  <c r="AA89" i="60" s="1"/>
  <c r="AG83" i="44"/>
  <c r="AJ83"/>
  <c r="AE89" i="60" s="1"/>
  <c r="AL83" i="44"/>
  <c r="AG89" i="60" s="1"/>
  <c r="AN83" i="44"/>
  <c r="AI89" i="60" s="1"/>
  <c r="AO83" i="44"/>
  <c r="L84"/>
  <c r="G90" i="60" s="1"/>
  <c r="N84" i="44"/>
  <c r="I90" i="60" s="1"/>
  <c r="P84" i="44"/>
  <c r="K90" i="60" s="1"/>
  <c r="Q84" i="44"/>
  <c r="T84"/>
  <c r="O90" i="60" s="1"/>
  <c r="V84" i="44"/>
  <c r="Q90" i="60" s="1"/>
  <c r="X84" i="44"/>
  <c r="S90" i="60" s="1"/>
  <c r="Y84" i="44"/>
  <c r="AB84"/>
  <c r="W90" i="60" s="1"/>
  <c r="AD84" i="44"/>
  <c r="Y90" i="60" s="1"/>
  <c r="AF84" i="44"/>
  <c r="AA90" i="60" s="1"/>
  <c r="AG84" i="44"/>
  <c r="AJ84"/>
  <c r="AE90" i="60" s="1"/>
  <c r="AL84" i="44"/>
  <c r="AG90" i="60" s="1"/>
  <c r="AN84" i="44"/>
  <c r="AI90" i="60" s="1"/>
  <c r="AO84" i="44"/>
  <c r="L85"/>
  <c r="G91" i="60" s="1"/>
  <c r="N85" i="44"/>
  <c r="I91" i="60" s="1"/>
  <c r="P85" i="44"/>
  <c r="K91" i="60" s="1"/>
  <c r="Q85" i="44"/>
  <c r="T85"/>
  <c r="O91" i="60" s="1"/>
  <c r="V85" i="44"/>
  <c r="Q91" i="60" s="1"/>
  <c r="X85" i="44"/>
  <c r="S91" i="60" s="1"/>
  <c r="Y85" i="44"/>
  <c r="AB85"/>
  <c r="W91" i="60" s="1"/>
  <c r="AD85" i="44"/>
  <c r="Y91" i="60" s="1"/>
  <c r="AF85" i="44"/>
  <c r="AA91" i="60" s="1"/>
  <c r="AG85" i="44"/>
  <c r="AJ85"/>
  <c r="AE91" i="60" s="1"/>
  <c r="AL85" i="44"/>
  <c r="AG91" i="60" s="1"/>
  <c r="AN85" i="44"/>
  <c r="AI91" i="60" s="1"/>
  <c r="AO85" i="44"/>
  <c r="L86"/>
  <c r="G92" i="60" s="1"/>
  <c r="N86" i="44"/>
  <c r="I92" i="60" s="1"/>
  <c r="P86" i="44"/>
  <c r="K92" i="60" s="1"/>
  <c r="Q86" i="44"/>
  <c r="T86"/>
  <c r="O92" i="60" s="1"/>
  <c r="V86" i="44"/>
  <c r="Q92" i="60" s="1"/>
  <c r="X86" i="44"/>
  <c r="S92" i="60" s="1"/>
  <c r="Y86" i="44"/>
  <c r="AB86"/>
  <c r="W92" i="60" s="1"/>
  <c r="AD86" i="44"/>
  <c r="Y92" i="60" s="1"/>
  <c r="AF86" i="44"/>
  <c r="AA92" i="60" s="1"/>
  <c r="AG86" i="44"/>
  <c r="AJ86"/>
  <c r="AE92" i="60" s="1"/>
  <c r="AL86" i="44"/>
  <c r="AG92" i="60" s="1"/>
  <c r="AN86" i="44"/>
  <c r="AI92" i="60" s="1"/>
  <c r="AO86" i="44"/>
  <c r="L87"/>
  <c r="G93" i="60" s="1"/>
  <c r="N87" i="44"/>
  <c r="I93" i="60" s="1"/>
  <c r="P87" i="44"/>
  <c r="K93" i="60" s="1"/>
  <c r="Q87" i="44"/>
  <c r="T87"/>
  <c r="O93" i="60" s="1"/>
  <c r="V87" i="44"/>
  <c r="Q93" i="60" s="1"/>
  <c r="X87" i="44"/>
  <c r="S93" i="60" s="1"/>
  <c r="Y87" i="44"/>
  <c r="AB87"/>
  <c r="W93" i="60" s="1"/>
  <c r="AD87" i="44"/>
  <c r="Y93" i="60" s="1"/>
  <c r="AF87" i="44"/>
  <c r="AA93" i="60" s="1"/>
  <c r="AG87" i="44"/>
  <c r="AJ87"/>
  <c r="AE93" i="60" s="1"/>
  <c r="AL87" i="44"/>
  <c r="AG93" i="60" s="1"/>
  <c r="AN87" i="44"/>
  <c r="AI93" i="60" s="1"/>
  <c r="AO87" i="44"/>
  <c r="L88"/>
  <c r="G94" i="60" s="1"/>
  <c r="N88" i="44"/>
  <c r="I94" i="60" s="1"/>
  <c r="P88" i="44"/>
  <c r="K94" i="60" s="1"/>
  <c r="Q88" i="44"/>
  <c r="T88"/>
  <c r="O94" i="60" s="1"/>
  <c r="V88" i="44"/>
  <c r="Q94" i="60" s="1"/>
  <c r="X88" i="44"/>
  <c r="S94" i="60" s="1"/>
  <c r="Y88" i="44"/>
  <c r="AB88"/>
  <c r="W94" i="60" s="1"/>
  <c r="AD88" i="44"/>
  <c r="Y94" i="60" s="1"/>
  <c r="AF88" i="44"/>
  <c r="AA94" i="60" s="1"/>
  <c r="AG88" i="44"/>
  <c r="AJ88"/>
  <c r="AE94" i="60" s="1"/>
  <c r="AL88" i="44"/>
  <c r="AG94" i="60" s="1"/>
  <c r="AN88" i="44"/>
  <c r="AI94" i="60" s="1"/>
  <c r="AO88" i="44"/>
  <c r="L89"/>
  <c r="G95" i="60" s="1"/>
  <c r="N89" i="44"/>
  <c r="I95" i="60" s="1"/>
  <c r="P89" i="44"/>
  <c r="K95" i="60" s="1"/>
  <c r="Q89" i="44"/>
  <c r="T89"/>
  <c r="O95" i="60" s="1"/>
  <c r="V89" i="44"/>
  <c r="Q95" i="60" s="1"/>
  <c r="X89" i="44"/>
  <c r="S95" i="60" s="1"/>
  <c r="Y89" i="44"/>
  <c r="AB89"/>
  <c r="W95" i="60" s="1"/>
  <c r="AD89" i="44"/>
  <c r="Y95" i="60" s="1"/>
  <c r="AF89" i="44"/>
  <c r="AA95" i="60" s="1"/>
  <c r="AG89" i="44"/>
  <c r="AJ89"/>
  <c r="AE95" i="60" s="1"/>
  <c r="AL89" i="44"/>
  <c r="AG95" i="60" s="1"/>
  <c r="AN89" i="44"/>
  <c r="AI95" i="60" s="1"/>
  <c r="AO89" i="44"/>
  <c r="L90"/>
  <c r="G96" i="60" s="1"/>
  <c r="N90" i="44"/>
  <c r="I96" i="60" s="1"/>
  <c r="P90" i="44"/>
  <c r="K96" i="60" s="1"/>
  <c r="Q90" i="44"/>
  <c r="T90"/>
  <c r="O96" i="60" s="1"/>
  <c r="V90" i="44"/>
  <c r="Q96" i="60" s="1"/>
  <c r="X90" i="44"/>
  <c r="S96" i="60" s="1"/>
  <c r="Y90" i="44"/>
  <c r="AB90"/>
  <c r="W96" i="60" s="1"/>
  <c r="AD90" i="44"/>
  <c r="Y96" i="60" s="1"/>
  <c r="AF90" i="44"/>
  <c r="AA96" i="60" s="1"/>
  <c r="AG90" i="44"/>
  <c r="AJ90"/>
  <c r="AE96" i="60" s="1"/>
  <c r="AL90" i="44"/>
  <c r="AG96" i="60" s="1"/>
  <c r="AN90" i="44"/>
  <c r="AI96" i="60" s="1"/>
  <c r="AO90" i="44"/>
  <c r="L91"/>
  <c r="G97" i="60" s="1"/>
  <c r="N91" i="44"/>
  <c r="I97" i="60" s="1"/>
  <c r="P91" i="44"/>
  <c r="K97" i="60" s="1"/>
  <c r="Q91" i="44"/>
  <c r="T91"/>
  <c r="O97" i="60" s="1"/>
  <c r="V91" i="44"/>
  <c r="Q97" i="60" s="1"/>
  <c r="X91" i="44"/>
  <c r="S97" i="60" s="1"/>
  <c r="Y91" i="44"/>
  <c r="AB91"/>
  <c r="W97" i="60" s="1"/>
  <c r="AD91" i="44"/>
  <c r="Y97" i="60" s="1"/>
  <c r="AF91" i="44"/>
  <c r="AA97" i="60" s="1"/>
  <c r="AG91" i="44"/>
  <c r="AJ91"/>
  <c r="AE97" i="60" s="1"/>
  <c r="AL91" i="44"/>
  <c r="AG97" i="60" s="1"/>
  <c r="AN91" i="44"/>
  <c r="AI97" i="60" s="1"/>
  <c r="AO91" i="44"/>
  <c r="L92"/>
  <c r="G98" i="60" s="1"/>
  <c r="N92" i="44"/>
  <c r="I98" i="60" s="1"/>
  <c r="P92" i="44"/>
  <c r="K98" i="60" s="1"/>
  <c r="Q92" i="44"/>
  <c r="T92"/>
  <c r="O98" i="60" s="1"/>
  <c r="V92" i="44"/>
  <c r="Q98" i="60" s="1"/>
  <c r="X92" i="44"/>
  <c r="S98" i="60" s="1"/>
  <c r="Y92" i="44"/>
  <c r="AB92"/>
  <c r="W98" i="60" s="1"/>
  <c r="AD92" i="44"/>
  <c r="Y98" i="60" s="1"/>
  <c r="AF92" i="44"/>
  <c r="AA98" i="60" s="1"/>
  <c r="AG92" i="44"/>
  <c r="AJ92"/>
  <c r="AE98" i="60" s="1"/>
  <c r="AL92" i="44"/>
  <c r="AG98" i="60" s="1"/>
  <c r="AN92" i="44"/>
  <c r="AI98" i="60" s="1"/>
  <c r="AO92" i="44"/>
  <c r="L93"/>
  <c r="G99" i="60" s="1"/>
  <c r="N93" i="44"/>
  <c r="I99" i="60" s="1"/>
  <c r="P93" i="44"/>
  <c r="K99" i="60" s="1"/>
  <c r="Q93" i="44"/>
  <c r="T93"/>
  <c r="O99" i="60" s="1"/>
  <c r="V93" i="44"/>
  <c r="Q99" i="60" s="1"/>
  <c r="X93" i="44"/>
  <c r="S99" i="60" s="1"/>
  <c r="Y93" i="44"/>
  <c r="AB93"/>
  <c r="W99" i="60" s="1"/>
  <c r="AD93" i="44"/>
  <c r="Y99" i="60" s="1"/>
  <c r="AF93" i="44"/>
  <c r="AA99" i="60" s="1"/>
  <c r="AG93" i="44"/>
  <c r="AJ93"/>
  <c r="AE99" i="60" s="1"/>
  <c r="AL93" i="44"/>
  <c r="AG99" i="60" s="1"/>
  <c r="AN93" i="44"/>
  <c r="AI99" i="60" s="1"/>
  <c r="AO93" i="44"/>
  <c r="L94"/>
  <c r="G100" i="60" s="1"/>
  <c r="N94" i="44"/>
  <c r="I100" i="60" s="1"/>
  <c r="P94" i="44"/>
  <c r="K100" i="60" s="1"/>
  <c r="Q94" i="44"/>
  <c r="T94"/>
  <c r="O100" i="60" s="1"/>
  <c r="V94" i="44"/>
  <c r="Q100" i="60" s="1"/>
  <c r="X94" i="44"/>
  <c r="S100" i="60" s="1"/>
  <c r="Y94" i="44"/>
  <c r="AB94"/>
  <c r="W100" i="60" s="1"/>
  <c r="AD94" i="44"/>
  <c r="Y100" i="60" s="1"/>
  <c r="AF94" i="44"/>
  <c r="AA100" i="60" s="1"/>
  <c r="AG94" i="44"/>
  <c r="AJ94"/>
  <c r="AE100" i="60" s="1"/>
  <c r="AL94" i="44"/>
  <c r="AG100" i="60" s="1"/>
  <c r="AN94" i="44"/>
  <c r="AI100" i="60" s="1"/>
  <c r="AO94" i="44"/>
  <c r="L95"/>
  <c r="G101" i="60" s="1"/>
  <c r="N95" i="44"/>
  <c r="I101" i="60" s="1"/>
  <c r="P95" i="44"/>
  <c r="K101" i="60" s="1"/>
  <c r="Q95" i="44"/>
  <c r="T95"/>
  <c r="O101" i="60" s="1"/>
  <c r="V95" i="44"/>
  <c r="Q101" i="60" s="1"/>
  <c r="X95" i="44"/>
  <c r="S101" i="60" s="1"/>
  <c r="Y95" i="44"/>
  <c r="AB95"/>
  <c r="W101" i="60" s="1"/>
  <c r="AD95" i="44"/>
  <c r="Y101" i="60" s="1"/>
  <c r="AF95" i="44"/>
  <c r="AA101" i="60" s="1"/>
  <c r="AG95" i="44"/>
  <c r="AJ95"/>
  <c r="AE101" i="60" s="1"/>
  <c r="AL95" i="44"/>
  <c r="AG101" i="60" s="1"/>
  <c r="AN95" i="44"/>
  <c r="AI101" i="60" s="1"/>
  <c r="AO95" i="44"/>
  <c r="L96"/>
  <c r="G102" i="60" s="1"/>
  <c r="N96" i="44"/>
  <c r="I102" i="60" s="1"/>
  <c r="P96" i="44"/>
  <c r="K102" i="60" s="1"/>
  <c r="Q96" i="44"/>
  <c r="T96"/>
  <c r="O102" i="60" s="1"/>
  <c r="V96" i="44"/>
  <c r="Q102" i="60" s="1"/>
  <c r="X96" i="44"/>
  <c r="S102" i="60" s="1"/>
  <c r="Y96" i="44"/>
  <c r="AB96"/>
  <c r="W102" i="60" s="1"/>
  <c r="AD96" i="44"/>
  <c r="Y102" i="60" s="1"/>
  <c r="AF96" i="44"/>
  <c r="AA102" i="60" s="1"/>
  <c r="AG96" i="44"/>
  <c r="AJ96"/>
  <c r="AE102" i="60" s="1"/>
  <c r="AL96" i="44"/>
  <c r="AG102" i="60" s="1"/>
  <c r="AN96" i="44"/>
  <c r="AI102" i="60" s="1"/>
  <c r="AO96" i="44"/>
  <c r="L97"/>
  <c r="G103" i="60" s="1"/>
  <c r="N97" i="44"/>
  <c r="I103" i="60" s="1"/>
  <c r="P97" i="44"/>
  <c r="K103" i="60" s="1"/>
  <c r="Q97" i="44"/>
  <c r="T97"/>
  <c r="O103" i="60" s="1"/>
  <c r="V97" i="44"/>
  <c r="Q103" i="60" s="1"/>
  <c r="X97" i="44"/>
  <c r="S103" i="60" s="1"/>
  <c r="Y97" i="44"/>
  <c r="AB97"/>
  <c r="W103" i="60" s="1"/>
  <c r="AD97" i="44"/>
  <c r="Y103" i="60" s="1"/>
  <c r="AF97" i="44"/>
  <c r="AA103" i="60" s="1"/>
  <c r="AG97" i="44"/>
  <c r="AJ97"/>
  <c r="AE103" i="60" s="1"/>
  <c r="AL97" i="44"/>
  <c r="AG103" i="60" s="1"/>
  <c r="AN97" i="44"/>
  <c r="AI103" i="60" s="1"/>
  <c r="AO97" i="44"/>
  <c r="L98"/>
  <c r="G104" i="60" s="1"/>
  <c r="N98" i="44"/>
  <c r="I104" i="60" s="1"/>
  <c r="P98" i="44"/>
  <c r="K104" i="60" s="1"/>
  <c r="Q98" i="44"/>
  <c r="T98"/>
  <c r="O104" i="60" s="1"/>
  <c r="V98" i="44"/>
  <c r="Q104" i="60" s="1"/>
  <c r="X98" i="44"/>
  <c r="S104" i="60" s="1"/>
  <c r="Y98" i="44"/>
  <c r="AB98"/>
  <c r="W104" i="60" s="1"/>
  <c r="AD98" i="44"/>
  <c r="Y104" i="60" s="1"/>
  <c r="AF98" i="44"/>
  <c r="AA104" i="60" s="1"/>
  <c r="AG98" i="44"/>
  <c r="AJ98"/>
  <c r="AE104" i="60" s="1"/>
  <c r="AL98" i="44"/>
  <c r="AG104" i="60" s="1"/>
  <c r="AN98" i="44"/>
  <c r="AI104" i="60" s="1"/>
  <c r="AO98" i="44"/>
  <c r="L99"/>
  <c r="G105" i="60" s="1"/>
  <c r="N99" i="44"/>
  <c r="I105" i="60" s="1"/>
  <c r="P99" i="44"/>
  <c r="K105" i="60" s="1"/>
  <c r="Q99" i="44"/>
  <c r="T99"/>
  <c r="O105" i="60" s="1"/>
  <c r="V99" i="44"/>
  <c r="Q105" i="60" s="1"/>
  <c r="X99" i="44"/>
  <c r="S105" i="60" s="1"/>
  <c r="Y99" i="44"/>
  <c r="AB99"/>
  <c r="W105" i="60" s="1"/>
  <c r="AD99" i="44"/>
  <c r="Y105" i="60" s="1"/>
  <c r="AF99" i="44"/>
  <c r="AA105" i="60" s="1"/>
  <c r="AG99" i="44"/>
  <c r="AJ99"/>
  <c r="AE105" i="60" s="1"/>
  <c r="AL99" i="44"/>
  <c r="AG105" i="60" s="1"/>
  <c r="AN99" i="44"/>
  <c r="AI105" i="60" s="1"/>
  <c r="AO99" i="44"/>
  <c r="L100"/>
  <c r="G106" i="60" s="1"/>
  <c r="N100" i="44"/>
  <c r="I106" i="60" s="1"/>
  <c r="P100" i="44"/>
  <c r="K106" i="60" s="1"/>
  <c r="Q100" i="44"/>
  <c r="T100"/>
  <c r="O106" i="60" s="1"/>
  <c r="V100" i="44"/>
  <c r="Q106" i="60" s="1"/>
  <c r="X100" i="44"/>
  <c r="S106" i="60" s="1"/>
  <c r="Y100" i="44"/>
  <c r="AB100"/>
  <c r="W106" i="60" s="1"/>
  <c r="AD100" i="44"/>
  <c r="Y106" i="60" s="1"/>
  <c r="AF100" i="44"/>
  <c r="AA106" i="60" s="1"/>
  <c r="AG100" i="44"/>
  <c r="AJ100"/>
  <c r="AE106" i="60" s="1"/>
  <c r="AL100" i="44"/>
  <c r="AG106" i="60" s="1"/>
  <c r="AN100" i="44"/>
  <c r="AI106" i="60" s="1"/>
  <c r="AO100" i="44"/>
  <c r="L101"/>
  <c r="G107" i="60" s="1"/>
  <c r="N101" i="44"/>
  <c r="I107" i="60" s="1"/>
  <c r="P101" i="44"/>
  <c r="K107" i="60" s="1"/>
  <c r="Q101" i="44"/>
  <c r="T101"/>
  <c r="O107" i="60" s="1"/>
  <c r="V101" i="44"/>
  <c r="Q107" i="60" s="1"/>
  <c r="X101" i="44"/>
  <c r="S107" i="60" s="1"/>
  <c r="Y101" i="44"/>
  <c r="AB101"/>
  <c r="W107" i="60" s="1"/>
  <c r="AD101" i="44"/>
  <c r="Y107" i="60" s="1"/>
  <c r="AF101" i="44"/>
  <c r="AA107" i="60" s="1"/>
  <c r="AG101" i="44"/>
  <c r="AJ101"/>
  <c r="AE107" i="60" s="1"/>
  <c r="AL101" i="44"/>
  <c r="AG107" i="60" s="1"/>
  <c r="AN101" i="44"/>
  <c r="AI107" i="60" s="1"/>
  <c r="AO101" i="44"/>
  <c r="L102"/>
  <c r="G108" i="60" s="1"/>
  <c r="N102" i="44"/>
  <c r="I108" i="60" s="1"/>
  <c r="P102" i="44"/>
  <c r="K108" i="60" s="1"/>
  <c r="Q102" i="44"/>
  <c r="T102"/>
  <c r="O108" i="60" s="1"/>
  <c r="V102" i="44"/>
  <c r="Q108" i="60" s="1"/>
  <c r="X102" i="44"/>
  <c r="S108" i="60" s="1"/>
  <c r="Y102" i="44"/>
  <c r="AB102"/>
  <c r="W108" i="60" s="1"/>
  <c r="AD102" i="44"/>
  <c r="Y108" i="60" s="1"/>
  <c r="AF102" i="44"/>
  <c r="AA108" i="60" s="1"/>
  <c r="AG102" i="44"/>
  <c r="AJ102"/>
  <c r="AE108" i="60" s="1"/>
  <c r="AL102" i="44"/>
  <c r="AG108" i="60" s="1"/>
  <c r="AN102" i="44"/>
  <c r="AI108" i="60" s="1"/>
  <c r="AO102" i="44"/>
  <c r="L103"/>
  <c r="G109" i="60" s="1"/>
  <c r="N103" i="44"/>
  <c r="I109" i="60" s="1"/>
  <c r="P103" i="44"/>
  <c r="K109" i="60" s="1"/>
  <c r="Q103" i="44"/>
  <c r="T103"/>
  <c r="O109" i="60" s="1"/>
  <c r="V103" i="44"/>
  <c r="Q109" i="60" s="1"/>
  <c r="X103" i="44"/>
  <c r="S109" i="60" s="1"/>
  <c r="Y103" i="44"/>
  <c r="AB103"/>
  <c r="W109" i="60" s="1"/>
  <c r="AD103" i="44"/>
  <c r="Y109" i="60" s="1"/>
  <c r="AF103" i="44"/>
  <c r="AA109" i="60" s="1"/>
  <c r="AG103" i="44"/>
  <c r="AJ103"/>
  <c r="AE109" i="60" s="1"/>
  <c r="AL103" i="44"/>
  <c r="AG109" i="60" s="1"/>
  <c r="AN103" i="44"/>
  <c r="AI109" i="60" s="1"/>
  <c r="AO103" i="44"/>
  <c r="L104"/>
  <c r="G110" i="60" s="1"/>
  <c r="N104" i="44"/>
  <c r="I110" i="60" s="1"/>
  <c r="P104" i="44"/>
  <c r="K110" i="60" s="1"/>
  <c r="Q104" i="44"/>
  <c r="T104"/>
  <c r="O110" i="60" s="1"/>
  <c r="V104" i="44"/>
  <c r="Q110" i="60" s="1"/>
  <c r="X104" i="44"/>
  <c r="S110" i="60" s="1"/>
  <c r="Y104" i="44"/>
  <c r="AB104"/>
  <c r="W110" i="60" s="1"/>
  <c r="AD104" i="44"/>
  <c r="Y110" i="60" s="1"/>
  <c r="AF104" i="44"/>
  <c r="AA110" i="60" s="1"/>
  <c r="AG104" i="44"/>
  <c r="AJ104"/>
  <c r="AE110" i="60" s="1"/>
  <c r="AL104" i="44"/>
  <c r="AG110" i="60" s="1"/>
  <c r="AN104" i="44"/>
  <c r="AI110" i="60" s="1"/>
  <c r="AO104" i="44"/>
  <c r="L105"/>
  <c r="G111" i="60" s="1"/>
  <c r="N105" i="44"/>
  <c r="I111" i="60" s="1"/>
  <c r="P105" i="44"/>
  <c r="K111" i="60" s="1"/>
  <c r="Q105" i="44"/>
  <c r="T105"/>
  <c r="O111" i="60" s="1"/>
  <c r="V105" i="44"/>
  <c r="Q111" i="60" s="1"/>
  <c r="X105" i="44"/>
  <c r="S111" i="60" s="1"/>
  <c r="Y105" i="44"/>
  <c r="AB105"/>
  <c r="W111" i="60" s="1"/>
  <c r="AD105" i="44"/>
  <c r="Y111" i="60" s="1"/>
  <c r="AF105" i="44"/>
  <c r="AA111" i="60" s="1"/>
  <c r="AG105" i="44"/>
  <c r="AJ105"/>
  <c r="AE111" i="60" s="1"/>
  <c r="AL105" i="44"/>
  <c r="AG111" i="60" s="1"/>
  <c r="AN105" i="44"/>
  <c r="AI111" i="60" s="1"/>
  <c r="AO105" i="44"/>
  <c r="L6" i="45"/>
  <c r="G12" i="62" s="1"/>
  <c r="N6" i="45"/>
  <c r="I12" i="62" s="1"/>
  <c r="P6" i="45"/>
  <c r="K12" i="62" s="1"/>
  <c r="Q6" i="45"/>
  <c r="T6"/>
  <c r="O12" i="62" s="1"/>
  <c r="V6" i="45"/>
  <c r="Q12" i="62" s="1"/>
  <c r="X6" i="45"/>
  <c r="S12" i="62" s="1"/>
  <c r="Y6" i="45"/>
  <c r="AB6"/>
  <c r="W12" i="62" s="1"/>
  <c r="AD6" i="45"/>
  <c r="Y12" i="62" s="1"/>
  <c r="AF6" i="45"/>
  <c r="AA12" i="62" s="1"/>
  <c r="AG6" i="45"/>
  <c r="AJ6"/>
  <c r="AE12" i="62" s="1"/>
  <c r="AL6" i="45"/>
  <c r="AN6"/>
  <c r="AI12" i="62" s="1"/>
  <c r="AO6" i="45"/>
  <c r="L7"/>
  <c r="G13" i="62" s="1"/>
  <c r="N7" i="45"/>
  <c r="I13" i="62" s="1"/>
  <c r="P7" i="45"/>
  <c r="K13" i="62" s="1"/>
  <c r="Q7" i="45"/>
  <c r="T7"/>
  <c r="O13" i="62" s="1"/>
  <c r="V7" i="45"/>
  <c r="Q13" i="62" s="1"/>
  <c r="X7" i="45"/>
  <c r="S13" i="62" s="1"/>
  <c r="Y7" i="45"/>
  <c r="AB7"/>
  <c r="W13" i="62" s="1"/>
  <c r="AD7" i="45"/>
  <c r="Y13" i="62" s="1"/>
  <c r="AF7" i="45"/>
  <c r="AA13" i="62" s="1"/>
  <c r="AG7" i="45"/>
  <c r="AJ7"/>
  <c r="AE13" i="62" s="1"/>
  <c r="AL7" i="45"/>
  <c r="AG13" i="62" s="1"/>
  <c r="AN7" i="45"/>
  <c r="AI13" i="62" s="1"/>
  <c r="AO7" i="45"/>
  <c r="L8"/>
  <c r="G14" i="62" s="1"/>
  <c r="N8" i="45"/>
  <c r="I14" i="62" s="1"/>
  <c r="P8" i="45"/>
  <c r="K14" i="62" s="1"/>
  <c r="Q8" i="45"/>
  <c r="T8"/>
  <c r="O14" i="62" s="1"/>
  <c r="V8" i="45"/>
  <c r="Q14" i="62" s="1"/>
  <c r="X8" i="45"/>
  <c r="S14" i="62" s="1"/>
  <c r="Y8" i="45"/>
  <c r="AB8"/>
  <c r="W14" i="62" s="1"/>
  <c r="AD8" i="45"/>
  <c r="Y14" i="62" s="1"/>
  <c r="AF8" i="45"/>
  <c r="AA14" i="62" s="1"/>
  <c r="AG8" i="45"/>
  <c r="AJ8"/>
  <c r="AE14" i="62" s="1"/>
  <c r="AL8" i="45"/>
  <c r="AG14" i="62" s="1"/>
  <c r="AN8" i="45"/>
  <c r="AI14" i="62" s="1"/>
  <c r="AO8" i="45"/>
  <c r="L9"/>
  <c r="G15" i="62" s="1"/>
  <c r="N9" i="45"/>
  <c r="I15" i="62" s="1"/>
  <c r="P9" i="45"/>
  <c r="K15" i="62" s="1"/>
  <c r="Q9" i="45"/>
  <c r="T9"/>
  <c r="O15" i="62" s="1"/>
  <c r="V9" i="45"/>
  <c r="Q15" i="62" s="1"/>
  <c r="X9" i="45"/>
  <c r="S15" i="62" s="1"/>
  <c r="Y9" i="45"/>
  <c r="AB9"/>
  <c r="W15" i="62" s="1"/>
  <c r="AD9" i="45"/>
  <c r="Y15" i="62" s="1"/>
  <c r="AF9" i="45"/>
  <c r="AA15" i="62" s="1"/>
  <c r="AG9" i="45"/>
  <c r="AJ9"/>
  <c r="AE15" i="62" s="1"/>
  <c r="AL9" i="45"/>
  <c r="AG15" i="62" s="1"/>
  <c r="AN9" i="45"/>
  <c r="AI15" i="62" s="1"/>
  <c r="AO9" i="45"/>
  <c r="L10"/>
  <c r="G16" i="62" s="1"/>
  <c r="N10" i="45"/>
  <c r="I16" i="62" s="1"/>
  <c r="P10" i="45"/>
  <c r="K16" i="62" s="1"/>
  <c r="Q10" i="45"/>
  <c r="T10"/>
  <c r="O16" i="62" s="1"/>
  <c r="V10" i="45"/>
  <c r="Q16" i="62" s="1"/>
  <c r="X10" i="45"/>
  <c r="S16" i="62" s="1"/>
  <c r="Y10" i="45"/>
  <c r="AB10"/>
  <c r="W16" i="62" s="1"/>
  <c r="AD10" i="45"/>
  <c r="Y16" i="62" s="1"/>
  <c r="AF10" i="45"/>
  <c r="AA16" i="62" s="1"/>
  <c r="AG10" i="45"/>
  <c r="AJ10"/>
  <c r="AE16" i="62" s="1"/>
  <c r="AL10" i="45"/>
  <c r="AG16" i="62" s="1"/>
  <c r="AN10" i="45"/>
  <c r="AI16" i="62" s="1"/>
  <c r="AO10" i="45"/>
  <c r="L11"/>
  <c r="G17" i="62" s="1"/>
  <c r="N11" i="45"/>
  <c r="I17" i="62" s="1"/>
  <c r="P11" i="45"/>
  <c r="K17" i="62" s="1"/>
  <c r="Q11" i="45"/>
  <c r="T11"/>
  <c r="O17" i="62" s="1"/>
  <c r="V11" i="45"/>
  <c r="Q17" i="62" s="1"/>
  <c r="X11" i="45"/>
  <c r="S17" i="62" s="1"/>
  <c r="Y11" i="45"/>
  <c r="AB11"/>
  <c r="W17" i="62" s="1"/>
  <c r="AD11" i="45"/>
  <c r="Y17" i="62" s="1"/>
  <c r="AF11" i="45"/>
  <c r="AA17" i="62" s="1"/>
  <c r="AG11" i="45"/>
  <c r="AJ11"/>
  <c r="AE17" i="62" s="1"/>
  <c r="AL11" i="45"/>
  <c r="AG17" i="62" s="1"/>
  <c r="AN11" i="45"/>
  <c r="AI17" i="62" s="1"/>
  <c r="AO11" i="45"/>
  <c r="L12"/>
  <c r="G18" i="62" s="1"/>
  <c r="N12" i="45"/>
  <c r="I18" i="62" s="1"/>
  <c r="P12" i="45"/>
  <c r="K18" i="62" s="1"/>
  <c r="Q12" i="45"/>
  <c r="T12"/>
  <c r="O18" i="62" s="1"/>
  <c r="V12" i="45"/>
  <c r="Q18" i="62" s="1"/>
  <c r="X12" i="45"/>
  <c r="S18" i="62" s="1"/>
  <c r="Y12" i="45"/>
  <c r="AB12"/>
  <c r="W18" i="62" s="1"/>
  <c r="AD12" i="45"/>
  <c r="Y18" i="62" s="1"/>
  <c r="AF12" i="45"/>
  <c r="AA18" i="62" s="1"/>
  <c r="AG12" i="45"/>
  <c r="AJ12"/>
  <c r="AE18" i="62" s="1"/>
  <c r="AL12" i="45"/>
  <c r="AG18" i="62" s="1"/>
  <c r="AN12" i="45"/>
  <c r="AI18" i="62" s="1"/>
  <c r="AO12" i="45"/>
  <c r="L13"/>
  <c r="G19" i="62" s="1"/>
  <c r="N13" i="45"/>
  <c r="I19" i="62" s="1"/>
  <c r="P13" i="45"/>
  <c r="K19" i="62" s="1"/>
  <c r="Q13" i="45"/>
  <c r="T13"/>
  <c r="O19" i="62" s="1"/>
  <c r="V13" i="45"/>
  <c r="Q19" i="62" s="1"/>
  <c r="X13" i="45"/>
  <c r="S19" i="62" s="1"/>
  <c r="Y13" i="45"/>
  <c r="AB13"/>
  <c r="W19" i="62" s="1"/>
  <c r="AD13" i="45"/>
  <c r="Y19" i="62" s="1"/>
  <c r="AF13" i="45"/>
  <c r="AA19" i="62" s="1"/>
  <c r="AG13" i="45"/>
  <c r="AJ13"/>
  <c r="AE19" i="62" s="1"/>
  <c r="AL13" i="45"/>
  <c r="AG19" i="62" s="1"/>
  <c r="AN13" i="45"/>
  <c r="AI19" i="62" s="1"/>
  <c r="AO13" i="45"/>
  <c r="L14"/>
  <c r="G20" i="62" s="1"/>
  <c r="N14" i="45"/>
  <c r="I20" i="62" s="1"/>
  <c r="P14" i="45"/>
  <c r="K20" i="62" s="1"/>
  <c r="Q14" i="45"/>
  <c r="T14"/>
  <c r="O20" i="62" s="1"/>
  <c r="V14" i="45"/>
  <c r="Q20" i="62" s="1"/>
  <c r="X14" i="45"/>
  <c r="S20" i="62" s="1"/>
  <c r="Y14" i="45"/>
  <c r="AB14"/>
  <c r="W20" i="62" s="1"/>
  <c r="AD14" i="45"/>
  <c r="Y20" i="62" s="1"/>
  <c r="AF14" i="45"/>
  <c r="AA20" i="62" s="1"/>
  <c r="AG14" i="45"/>
  <c r="AJ14"/>
  <c r="AE20" i="62" s="1"/>
  <c r="AL14" i="45"/>
  <c r="AG20" i="62" s="1"/>
  <c r="AN14" i="45"/>
  <c r="AI20" i="62" s="1"/>
  <c r="AO14" i="45"/>
  <c r="L15"/>
  <c r="G21" i="62" s="1"/>
  <c r="N15" i="45"/>
  <c r="I21" i="62" s="1"/>
  <c r="P15" i="45"/>
  <c r="K21" i="62" s="1"/>
  <c r="Q15" i="45"/>
  <c r="T15"/>
  <c r="O21" i="62" s="1"/>
  <c r="V15" i="45"/>
  <c r="Q21" i="62" s="1"/>
  <c r="X15" i="45"/>
  <c r="S21" i="62" s="1"/>
  <c r="Y15" i="45"/>
  <c r="AB15"/>
  <c r="W21" i="62" s="1"/>
  <c r="AD15" i="45"/>
  <c r="Y21" i="62" s="1"/>
  <c r="AF15" i="45"/>
  <c r="AA21" i="62" s="1"/>
  <c r="AG15" i="45"/>
  <c r="AJ15"/>
  <c r="AE21" i="62" s="1"/>
  <c r="AL15" i="45"/>
  <c r="AG21" i="62" s="1"/>
  <c r="AN15" i="45"/>
  <c r="AI21" i="62" s="1"/>
  <c r="AO15" i="45"/>
  <c r="L16"/>
  <c r="G22" i="62" s="1"/>
  <c r="N16" i="45"/>
  <c r="I22" i="62" s="1"/>
  <c r="P16" i="45"/>
  <c r="K22" i="62" s="1"/>
  <c r="Q16" i="45"/>
  <c r="T16"/>
  <c r="O22" i="62" s="1"/>
  <c r="V16" i="45"/>
  <c r="Q22" i="62" s="1"/>
  <c r="X16" i="45"/>
  <c r="S22" i="62" s="1"/>
  <c r="Y16" i="45"/>
  <c r="AB16"/>
  <c r="W22" i="62" s="1"/>
  <c r="AD16" i="45"/>
  <c r="Y22" i="62" s="1"/>
  <c r="AF16" i="45"/>
  <c r="AA22" i="62" s="1"/>
  <c r="AG16" i="45"/>
  <c r="AJ16"/>
  <c r="AE22" i="62" s="1"/>
  <c r="AL16" i="45"/>
  <c r="AG22" i="62" s="1"/>
  <c r="AN16" i="45"/>
  <c r="AI22" i="62" s="1"/>
  <c r="AO16" i="45"/>
  <c r="N17"/>
  <c r="I23" i="62" s="1"/>
  <c r="P17" i="45"/>
  <c r="K23" i="62" s="1"/>
  <c r="T17" i="45"/>
  <c r="O23" i="62" s="1"/>
  <c r="V17" i="45"/>
  <c r="Q23" i="62" s="1"/>
  <c r="X17" i="45"/>
  <c r="S23" i="62" s="1"/>
  <c r="Y17" i="45"/>
  <c r="AB17"/>
  <c r="W23" i="62" s="1"/>
  <c r="AD17" i="45"/>
  <c r="Y23" i="62" s="1"/>
  <c r="AF17" i="45"/>
  <c r="AA23" i="62" s="1"/>
  <c r="AG17" i="45"/>
  <c r="AJ17"/>
  <c r="AE23" i="62" s="1"/>
  <c r="AL17" i="45"/>
  <c r="AG23" i="62" s="1"/>
  <c r="AN17" i="45"/>
  <c r="AI23" i="62" s="1"/>
  <c r="AO17" i="45"/>
  <c r="L18"/>
  <c r="G24" i="62" s="1"/>
  <c r="N18" i="45"/>
  <c r="I24" i="62" s="1"/>
  <c r="P18" i="45"/>
  <c r="K24" i="62" s="1"/>
  <c r="Q18" i="45"/>
  <c r="T18"/>
  <c r="O24" i="62" s="1"/>
  <c r="V18" i="45"/>
  <c r="Q24" i="62" s="1"/>
  <c r="X18" i="45"/>
  <c r="S24" i="62" s="1"/>
  <c r="Y18" i="45"/>
  <c r="AB18"/>
  <c r="W24" i="62" s="1"/>
  <c r="AD18" i="45"/>
  <c r="Y24" i="62" s="1"/>
  <c r="AF18" i="45"/>
  <c r="AA24" i="62" s="1"/>
  <c r="AG18" i="45"/>
  <c r="AJ18"/>
  <c r="AE24" i="62" s="1"/>
  <c r="AL18" i="45"/>
  <c r="AG24" i="62" s="1"/>
  <c r="AN18" i="45"/>
  <c r="AI24" i="62" s="1"/>
  <c r="AO18" i="45"/>
  <c r="L19"/>
  <c r="G25" i="62" s="1"/>
  <c r="N19" i="45"/>
  <c r="I25" i="62" s="1"/>
  <c r="P19" i="45"/>
  <c r="K25" i="62" s="1"/>
  <c r="Q19" i="45"/>
  <c r="T19"/>
  <c r="O25" i="62" s="1"/>
  <c r="V19" i="45"/>
  <c r="Q25" i="62" s="1"/>
  <c r="X19" i="45"/>
  <c r="S25" i="62" s="1"/>
  <c r="Y19" i="45"/>
  <c r="AB19"/>
  <c r="W25" i="62" s="1"/>
  <c r="AD19" i="45"/>
  <c r="Y25" i="62" s="1"/>
  <c r="AF19" i="45"/>
  <c r="AA25" i="62" s="1"/>
  <c r="AG19" i="45"/>
  <c r="AJ19"/>
  <c r="AE25" i="62" s="1"/>
  <c r="AL19" i="45"/>
  <c r="AG25" i="62" s="1"/>
  <c r="AN19" i="45"/>
  <c r="AI25" i="62" s="1"/>
  <c r="AO19" i="45"/>
  <c r="L20"/>
  <c r="G26" i="62" s="1"/>
  <c r="N20" i="45"/>
  <c r="I26" i="62" s="1"/>
  <c r="P20" i="45"/>
  <c r="K26" i="62" s="1"/>
  <c r="Q20" i="45"/>
  <c r="T20"/>
  <c r="O26" i="62" s="1"/>
  <c r="V20" i="45"/>
  <c r="Q26" i="62" s="1"/>
  <c r="X20" i="45"/>
  <c r="S26" i="62" s="1"/>
  <c r="Y20" i="45"/>
  <c r="AB20"/>
  <c r="W26" i="62" s="1"/>
  <c r="AD20" i="45"/>
  <c r="Y26" i="62" s="1"/>
  <c r="AF20" i="45"/>
  <c r="AA26" i="62" s="1"/>
  <c r="AG20" i="45"/>
  <c r="AJ20"/>
  <c r="AE26" i="62" s="1"/>
  <c r="AL20" i="45"/>
  <c r="AG26" i="62" s="1"/>
  <c r="AN20" i="45"/>
  <c r="AI26" i="62" s="1"/>
  <c r="AO20" i="45"/>
  <c r="L21"/>
  <c r="G27" i="62" s="1"/>
  <c r="N21" i="45"/>
  <c r="I27" i="62" s="1"/>
  <c r="P21" i="45"/>
  <c r="K27" i="62" s="1"/>
  <c r="Q21" i="45"/>
  <c r="T21"/>
  <c r="O27" i="62" s="1"/>
  <c r="V21" i="45"/>
  <c r="Q27" i="62" s="1"/>
  <c r="X21" i="45"/>
  <c r="S27" i="62" s="1"/>
  <c r="Y21" i="45"/>
  <c r="AB21"/>
  <c r="W27" i="62" s="1"/>
  <c r="AD21" i="45"/>
  <c r="Y27" i="62" s="1"/>
  <c r="AF21" i="45"/>
  <c r="AA27" i="62" s="1"/>
  <c r="AG21" i="45"/>
  <c r="AJ21"/>
  <c r="AE27" i="62" s="1"/>
  <c r="AL21" i="45"/>
  <c r="AG27" i="62" s="1"/>
  <c r="AN21" i="45"/>
  <c r="AI27" i="62" s="1"/>
  <c r="AO21" i="45"/>
  <c r="L22"/>
  <c r="G28" i="62" s="1"/>
  <c r="N22" i="45"/>
  <c r="I28" i="62" s="1"/>
  <c r="P22" i="45"/>
  <c r="K28" i="62" s="1"/>
  <c r="Q22" i="45"/>
  <c r="T22"/>
  <c r="O28" i="62" s="1"/>
  <c r="V22" i="45"/>
  <c r="Q28" i="62" s="1"/>
  <c r="X22" i="45"/>
  <c r="S28" i="62" s="1"/>
  <c r="Y22" i="45"/>
  <c r="AB22"/>
  <c r="W28" i="62" s="1"/>
  <c r="AD22" i="45"/>
  <c r="Y28" i="62" s="1"/>
  <c r="AF22" i="45"/>
  <c r="AA28" i="62" s="1"/>
  <c r="AG22" i="45"/>
  <c r="AJ22"/>
  <c r="AE28" i="62" s="1"/>
  <c r="AL22" i="45"/>
  <c r="AN22"/>
  <c r="AI28" i="62" s="1"/>
  <c r="AO22" i="45"/>
  <c r="L23"/>
  <c r="G29" i="62" s="1"/>
  <c r="N23" i="45"/>
  <c r="I29" i="62" s="1"/>
  <c r="P23" i="45"/>
  <c r="K29" i="62" s="1"/>
  <c r="Q23" i="45"/>
  <c r="T23"/>
  <c r="O29" i="62" s="1"/>
  <c r="V23" i="45"/>
  <c r="Q29" i="62" s="1"/>
  <c r="X23" i="45"/>
  <c r="S29" i="62" s="1"/>
  <c r="Y23" i="45"/>
  <c r="AB23"/>
  <c r="W29" i="62" s="1"/>
  <c r="AD23" i="45"/>
  <c r="Y29" i="62" s="1"/>
  <c r="AF23" i="45"/>
  <c r="AA29" i="62" s="1"/>
  <c r="AG23" i="45"/>
  <c r="AJ23"/>
  <c r="AE29" i="62" s="1"/>
  <c r="AL23" i="45"/>
  <c r="AG29" i="62" s="1"/>
  <c r="AN23" i="45"/>
  <c r="AI29" i="62" s="1"/>
  <c r="AO23" i="45"/>
  <c r="L24"/>
  <c r="G30" i="62" s="1"/>
  <c r="N24" i="45"/>
  <c r="I30" i="62" s="1"/>
  <c r="P24" i="45"/>
  <c r="K30" i="62" s="1"/>
  <c r="Q24" i="45"/>
  <c r="T24"/>
  <c r="O30" i="62" s="1"/>
  <c r="V24" i="45"/>
  <c r="Q30" i="62" s="1"/>
  <c r="X24" i="45"/>
  <c r="S30" i="62" s="1"/>
  <c r="Y24" i="45"/>
  <c r="AB24"/>
  <c r="W30" i="62" s="1"/>
  <c r="AD24" i="45"/>
  <c r="Y30" i="62" s="1"/>
  <c r="AF24" i="45"/>
  <c r="AA30" i="62" s="1"/>
  <c r="AG24" i="45"/>
  <c r="AJ24"/>
  <c r="AE30" i="62" s="1"/>
  <c r="AL24" i="45"/>
  <c r="AG30" i="62" s="1"/>
  <c r="AN24" i="45"/>
  <c r="AI30" i="62" s="1"/>
  <c r="AO24" i="45"/>
  <c r="L25"/>
  <c r="G31" i="62" s="1"/>
  <c r="N25" i="45"/>
  <c r="I31" i="62" s="1"/>
  <c r="P25" i="45"/>
  <c r="K31" i="62" s="1"/>
  <c r="Q25" i="45"/>
  <c r="T25"/>
  <c r="O31" i="62" s="1"/>
  <c r="V25" i="45"/>
  <c r="Q31" i="62" s="1"/>
  <c r="X25" i="45"/>
  <c r="S31" i="62" s="1"/>
  <c r="Y25" i="45"/>
  <c r="AB25"/>
  <c r="W31" i="62" s="1"/>
  <c r="AD25" i="45"/>
  <c r="Y31" i="62" s="1"/>
  <c r="AF25" i="45"/>
  <c r="AA31" i="62" s="1"/>
  <c r="AG25" i="45"/>
  <c r="AJ25"/>
  <c r="AE31" i="62" s="1"/>
  <c r="AL25" i="45"/>
  <c r="AG31" i="62" s="1"/>
  <c r="AN25" i="45"/>
  <c r="AI31" i="62" s="1"/>
  <c r="AO25" i="45"/>
  <c r="L26"/>
  <c r="G32" i="62" s="1"/>
  <c r="N26" i="45"/>
  <c r="I32" i="62" s="1"/>
  <c r="P26" i="45"/>
  <c r="K32" i="62" s="1"/>
  <c r="Q26" i="45"/>
  <c r="T26"/>
  <c r="O32" i="62" s="1"/>
  <c r="V26" i="45"/>
  <c r="Q32" i="62" s="1"/>
  <c r="X26" i="45"/>
  <c r="S32" i="62" s="1"/>
  <c r="Y26" i="45"/>
  <c r="AB26"/>
  <c r="W32" i="62" s="1"/>
  <c r="AD26" i="45"/>
  <c r="Y32" i="62" s="1"/>
  <c r="AF26" i="45"/>
  <c r="AA32" i="62" s="1"/>
  <c r="AG26" i="45"/>
  <c r="AJ26"/>
  <c r="AE32" i="62" s="1"/>
  <c r="AL26" i="45"/>
  <c r="AG32" i="62" s="1"/>
  <c r="AN26" i="45"/>
  <c r="AI32" i="62" s="1"/>
  <c r="AO26" i="45"/>
  <c r="L27"/>
  <c r="G33" i="62" s="1"/>
  <c r="N27" i="45"/>
  <c r="I33" i="62" s="1"/>
  <c r="P27" i="45"/>
  <c r="K33" i="62" s="1"/>
  <c r="Q27" i="45"/>
  <c r="T27"/>
  <c r="O33" i="62" s="1"/>
  <c r="V27" i="45"/>
  <c r="Q33" i="62" s="1"/>
  <c r="X27" i="45"/>
  <c r="S33" i="62" s="1"/>
  <c r="Y27" i="45"/>
  <c r="AB27"/>
  <c r="W33" i="62" s="1"/>
  <c r="AD27" i="45"/>
  <c r="Y33" i="62" s="1"/>
  <c r="AF27" i="45"/>
  <c r="AA33" i="62" s="1"/>
  <c r="AG27" i="45"/>
  <c r="AJ27"/>
  <c r="AE33" i="62" s="1"/>
  <c r="AL27" i="45"/>
  <c r="AG33" i="62" s="1"/>
  <c r="AN27" i="45"/>
  <c r="AI33" i="62" s="1"/>
  <c r="AO27" i="45"/>
  <c r="L28"/>
  <c r="G34" i="62" s="1"/>
  <c r="N28" i="45"/>
  <c r="I34" i="62" s="1"/>
  <c r="P28" i="45"/>
  <c r="K34" i="62" s="1"/>
  <c r="Q28" i="45"/>
  <c r="T28"/>
  <c r="O34" i="62" s="1"/>
  <c r="V28" i="45"/>
  <c r="Q34" i="62" s="1"/>
  <c r="X28" i="45"/>
  <c r="S34" i="62" s="1"/>
  <c r="Y28" i="45"/>
  <c r="AB28"/>
  <c r="W34" i="62" s="1"/>
  <c r="AD28" i="45"/>
  <c r="Y34" i="62" s="1"/>
  <c r="AF28" i="45"/>
  <c r="AA34" i="62" s="1"/>
  <c r="AG28" i="45"/>
  <c r="AJ28"/>
  <c r="AE34" i="62" s="1"/>
  <c r="AL28" i="45"/>
  <c r="AG34" i="62" s="1"/>
  <c r="AN28" i="45"/>
  <c r="AI34" i="62" s="1"/>
  <c r="AO28" i="45"/>
  <c r="L29"/>
  <c r="G35" i="62" s="1"/>
  <c r="N29" i="45"/>
  <c r="I35" i="62" s="1"/>
  <c r="P29" i="45"/>
  <c r="K35" i="62" s="1"/>
  <c r="Q29" i="45"/>
  <c r="T29"/>
  <c r="O35" i="62" s="1"/>
  <c r="V29" i="45"/>
  <c r="Q35" i="62" s="1"/>
  <c r="X29" i="45"/>
  <c r="S35" i="62" s="1"/>
  <c r="Y29" i="45"/>
  <c r="AB29"/>
  <c r="W35" i="62" s="1"/>
  <c r="AD29" i="45"/>
  <c r="Y35" i="62" s="1"/>
  <c r="AF29" i="45"/>
  <c r="AA35" i="62" s="1"/>
  <c r="AG29" i="45"/>
  <c r="AJ29"/>
  <c r="AE35" i="62" s="1"/>
  <c r="AL29" i="45"/>
  <c r="AG35" i="62" s="1"/>
  <c r="AN29" i="45"/>
  <c r="AI35" i="62" s="1"/>
  <c r="AO29" i="45"/>
  <c r="L30"/>
  <c r="G36" i="62" s="1"/>
  <c r="N30" i="45"/>
  <c r="I36" i="62" s="1"/>
  <c r="P30" i="45"/>
  <c r="K36" i="62" s="1"/>
  <c r="Q30" i="45"/>
  <c r="T30"/>
  <c r="O36" i="62" s="1"/>
  <c r="V30" i="45"/>
  <c r="Q36" i="62" s="1"/>
  <c r="X30" i="45"/>
  <c r="S36" i="62" s="1"/>
  <c r="Y30" i="45"/>
  <c r="AB30"/>
  <c r="W36" i="62" s="1"/>
  <c r="AD30" i="45"/>
  <c r="Y36" i="62" s="1"/>
  <c r="AF30" i="45"/>
  <c r="AA36" i="62" s="1"/>
  <c r="AG30" i="45"/>
  <c r="AJ30"/>
  <c r="AE36" i="62" s="1"/>
  <c r="AL30" i="45"/>
  <c r="AG36" i="62" s="1"/>
  <c r="AN30" i="45"/>
  <c r="AI36" i="62" s="1"/>
  <c r="AO30" i="45"/>
  <c r="L31"/>
  <c r="G37" i="62" s="1"/>
  <c r="N31" i="45"/>
  <c r="I37" i="62" s="1"/>
  <c r="P31" i="45"/>
  <c r="K37" i="62" s="1"/>
  <c r="Q31" i="45"/>
  <c r="T31"/>
  <c r="O37" i="62" s="1"/>
  <c r="V31" i="45"/>
  <c r="Q37" i="62" s="1"/>
  <c r="X31" i="45"/>
  <c r="S37" i="62" s="1"/>
  <c r="Y31" i="45"/>
  <c r="AB31"/>
  <c r="W37" i="62" s="1"/>
  <c r="AD31" i="45"/>
  <c r="Y37" i="62" s="1"/>
  <c r="AF31" i="45"/>
  <c r="AA37" i="62" s="1"/>
  <c r="AG31" i="45"/>
  <c r="AJ31"/>
  <c r="AE37" i="62" s="1"/>
  <c r="AL31" i="45"/>
  <c r="AG37" i="62" s="1"/>
  <c r="AN31" i="45"/>
  <c r="AI37" i="62" s="1"/>
  <c r="AO31" i="45"/>
  <c r="L32"/>
  <c r="G38" i="62" s="1"/>
  <c r="N32" i="45"/>
  <c r="I38" i="62" s="1"/>
  <c r="P32" i="45"/>
  <c r="K38" i="62" s="1"/>
  <c r="Q32" i="45"/>
  <c r="T32"/>
  <c r="O38" i="62" s="1"/>
  <c r="V32" i="45"/>
  <c r="Q38" i="62" s="1"/>
  <c r="X32" i="45"/>
  <c r="S38" i="62" s="1"/>
  <c r="Y32" i="45"/>
  <c r="AB32"/>
  <c r="W38" i="62" s="1"/>
  <c r="AD32" i="45"/>
  <c r="Y38" i="62" s="1"/>
  <c r="AF32" i="45"/>
  <c r="AA38" i="62" s="1"/>
  <c r="AG32" i="45"/>
  <c r="AJ32"/>
  <c r="AE38" i="62" s="1"/>
  <c r="AL32" i="45"/>
  <c r="AG38" i="62" s="1"/>
  <c r="AN32" i="45"/>
  <c r="AI38" i="62" s="1"/>
  <c r="AO32" i="45"/>
  <c r="L33"/>
  <c r="G39" i="62" s="1"/>
  <c r="N33" i="45"/>
  <c r="I39" i="62" s="1"/>
  <c r="P33" i="45"/>
  <c r="K39" i="62" s="1"/>
  <c r="Q33" i="45"/>
  <c r="T33"/>
  <c r="O39" i="62" s="1"/>
  <c r="V33" i="45"/>
  <c r="Q39" i="62" s="1"/>
  <c r="X33" i="45"/>
  <c r="S39" i="62" s="1"/>
  <c r="Y33" i="45"/>
  <c r="AB33"/>
  <c r="W39" i="62" s="1"/>
  <c r="AD33" i="45"/>
  <c r="Y39" i="62" s="1"/>
  <c r="AF33" i="45"/>
  <c r="AA39" i="62" s="1"/>
  <c r="AG33" i="45"/>
  <c r="AJ33"/>
  <c r="AE39" i="62" s="1"/>
  <c r="AL33" i="45"/>
  <c r="AG39" i="62" s="1"/>
  <c r="AN33" i="45"/>
  <c r="AI39" i="62" s="1"/>
  <c r="AO33" i="45"/>
  <c r="L34"/>
  <c r="G40" i="62" s="1"/>
  <c r="N34" i="45"/>
  <c r="I40" i="62" s="1"/>
  <c r="P34" i="45"/>
  <c r="K40" i="62" s="1"/>
  <c r="Q34" i="45"/>
  <c r="T34"/>
  <c r="O40" i="62" s="1"/>
  <c r="V34" i="45"/>
  <c r="Q40" i="62" s="1"/>
  <c r="X34" i="45"/>
  <c r="S40" i="62" s="1"/>
  <c r="Y34" i="45"/>
  <c r="AB34"/>
  <c r="W40" i="62" s="1"/>
  <c r="AD34" i="45"/>
  <c r="Y40" i="62" s="1"/>
  <c r="AF34" i="45"/>
  <c r="AA40" i="62" s="1"/>
  <c r="AG34" i="45"/>
  <c r="AJ34"/>
  <c r="AE40" i="62" s="1"/>
  <c r="AL34" i="45"/>
  <c r="AG40" i="62" s="1"/>
  <c r="AN34" i="45"/>
  <c r="AI40" i="62" s="1"/>
  <c r="AO34" i="45"/>
  <c r="L35"/>
  <c r="G41" i="62" s="1"/>
  <c r="N35" i="45"/>
  <c r="I41" i="62" s="1"/>
  <c r="P35" i="45"/>
  <c r="K41" i="62" s="1"/>
  <c r="Q35" i="45"/>
  <c r="T35"/>
  <c r="O41" i="62" s="1"/>
  <c r="V35" i="45"/>
  <c r="Q41" i="62" s="1"/>
  <c r="X35" i="45"/>
  <c r="S41" i="62" s="1"/>
  <c r="Y35" i="45"/>
  <c r="AB35"/>
  <c r="W41" i="62" s="1"/>
  <c r="AD35" i="45"/>
  <c r="Y41" i="62" s="1"/>
  <c r="AF35" i="45"/>
  <c r="AA41" i="62" s="1"/>
  <c r="AG35" i="45"/>
  <c r="AJ35"/>
  <c r="AE41" i="62" s="1"/>
  <c r="AL35" i="45"/>
  <c r="AG41" i="62" s="1"/>
  <c r="AN35" i="45"/>
  <c r="AI41" i="62" s="1"/>
  <c r="AO35" i="45"/>
  <c r="L36"/>
  <c r="G42" i="62" s="1"/>
  <c r="N36" i="45"/>
  <c r="I42" i="62" s="1"/>
  <c r="P36" i="45"/>
  <c r="K42" i="62" s="1"/>
  <c r="Q36" i="45"/>
  <c r="T36"/>
  <c r="O42" i="62" s="1"/>
  <c r="V36" i="45"/>
  <c r="Q42" i="62" s="1"/>
  <c r="X36" i="45"/>
  <c r="S42" i="62" s="1"/>
  <c r="Y36" i="45"/>
  <c r="AB36"/>
  <c r="W42" i="62" s="1"/>
  <c r="AD36" i="45"/>
  <c r="Y42" i="62" s="1"/>
  <c r="AF36" i="45"/>
  <c r="AA42" i="62" s="1"/>
  <c r="AG36" i="45"/>
  <c r="AJ36"/>
  <c r="AE42" i="62" s="1"/>
  <c r="AL36" i="45"/>
  <c r="AG42" i="62" s="1"/>
  <c r="AN36" i="45"/>
  <c r="AI42" i="62" s="1"/>
  <c r="AO36" i="45"/>
  <c r="L37"/>
  <c r="G43" i="62" s="1"/>
  <c r="N37" i="45"/>
  <c r="I43" i="62" s="1"/>
  <c r="P37" i="45"/>
  <c r="K43" i="62" s="1"/>
  <c r="Q37" i="45"/>
  <c r="T37"/>
  <c r="O43" i="62" s="1"/>
  <c r="V37" i="45"/>
  <c r="Q43" i="62" s="1"/>
  <c r="X37" i="45"/>
  <c r="S43" i="62" s="1"/>
  <c r="Y37" i="45"/>
  <c r="AB37"/>
  <c r="W43" i="62" s="1"/>
  <c r="AD37" i="45"/>
  <c r="Y43" i="62" s="1"/>
  <c r="AF37" i="45"/>
  <c r="AA43" i="62" s="1"/>
  <c r="AG37" i="45"/>
  <c r="AJ37"/>
  <c r="AE43" i="62" s="1"/>
  <c r="AL37" i="45"/>
  <c r="AG43" i="62" s="1"/>
  <c r="AN37" i="45"/>
  <c r="AI43" i="62" s="1"/>
  <c r="AO37" i="45"/>
  <c r="L38"/>
  <c r="G44" i="62" s="1"/>
  <c r="N38" i="45"/>
  <c r="I44" i="62" s="1"/>
  <c r="P38" i="45"/>
  <c r="K44" i="62" s="1"/>
  <c r="Q38" i="45"/>
  <c r="T38"/>
  <c r="O44" i="62" s="1"/>
  <c r="V38" i="45"/>
  <c r="Q44" i="62" s="1"/>
  <c r="X38" i="45"/>
  <c r="S44" i="62" s="1"/>
  <c r="Y38" i="45"/>
  <c r="AB38"/>
  <c r="W44" i="62" s="1"/>
  <c r="AD38" i="45"/>
  <c r="Y44" i="62" s="1"/>
  <c r="AF38" i="45"/>
  <c r="AA44" i="62" s="1"/>
  <c r="AG38" i="45"/>
  <c r="AJ38"/>
  <c r="AE44" i="62" s="1"/>
  <c r="AL38" i="45"/>
  <c r="AG44" i="62" s="1"/>
  <c r="AN38" i="45"/>
  <c r="AI44" i="62" s="1"/>
  <c r="AO38" i="45"/>
  <c r="L39"/>
  <c r="G45" i="62" s="1"/>
  <c r="N39" i="45"/>
  <c r="I45" i="62" s="1"/>
  <c r="P39" i="45"/>
  <c r="K45" i="62" s="1"/>
  <c r="Q39" i="45"/>
  <c r="T39"/>
  <c r="O45" i="62" s="1"/>
  <c r="V39" i="45"/>
  <c r="Q45" i="62" s="1"/>
  <c r="X39" i="45"/>
  <c r="S45" i="62" s="1"/>
  <c r="Y39" i="45"/>
  <c r="AB39"/>
  <c r="W45" i="62" s="1"/>
  <c r="AD39" i="45"/>
  <c r="Y45" i="62" s="1"/>
  <c r="AF39" i="45"/>
  <c r="AA45" i="62" s="1"/>
  <c r="AG39" i="45"/>
  <c r="AJ39"/>
  <c r="AE45" i="62" s="1"/>
  <c r="AL39" i="45"/>
  <c r="AG45" i="62" s="1"/>
  <c r="AN39" i="45"/>
  <c r="AI45" i="62" s="1"/>
  <c r="AO39" i="45"/>
  <c r="L40"/>
  <c r="G46" i="62" s="1"/>
  <c r="N40" i="45"/>
  <c r="I46" i="62" s="1"/>
  <c r="P40" i="45"/>
  <c r="K46" i="62" s="1"/>
  <c r="Q40" i="45"/>
  <c r="T40"/>
  <c r="O46" i="62" s="1"/>
  <c r="V40" i="45"/>
  <c r="Q46" i="62" s="1"/>
  <c r="X40" i="45"/>
  <c r="S46" i="62" s="1"/>
  <c r="Y40" i="45"/>
  <c r="AB40"/>
  <c r="W46" i="62" s="1"/>
  <c r="AD40" i="45"/>
  <c r="Y46" i="62" s="1"/>
  <c r="AF40" i="45"/>
  <c r="AA46" i="62" s="1"/>
  <c r="AG40" i="45"/>
  <c r="AJ40"/>
  <c r="AE46" i="62" s="1"/>
  <c r="AL40" i="45"/>
  <c r="AG46" i="62" s="1"/>
  <c r="AN40" i="45"/>
  <c r="AI46" i="62" s="1"/>
  <c r="AO40" i="45"/>
  <c r="L41"/>
  <c r="G47" i="62" s="1"/>
  <c r="N41" i="45"/>
  <c r="I47" i="62" s="1"/>
  <c r="P41" i="45"/>
  <c r="K47" i="62" s="1"/>
  <c r="Q41" i="45"/>
  <c r="T41"/>
  <c r="O47" i="62" s="1"/>
  <c r="V41" i="45"/>
  <c r="Q47" i="62" s="1"/>
  <c r="X41" i="45"/>
  <c r="S47" i="62" s="1"/>
  <c r="Y41" i="45"/>
  <c r="AB41"/>
  <c r="W47" i="62" s="1"/>
  <c r="AD41" i="45"/>
  <c r="Y47" i="62" s="1"/>
  <c r="AF41" i="45"/>
  <c r="AA47" i="62" s="1"/>
  <c r="AG41" i="45"/>
  <c r="AJ41"/>
  <c r="AE47" i="62" s="1"/>
  <c r="AL41" i="45"/>
  <c r="AG47" i="62" s="1"/>
  <c r="AN41" i="45"/>
  <c r="AI47" i="62" s="1"/>
  <c r="AO41" i="45"/>
  <c r="L42"/>
  <c r="G48" i="62" s="1"/>
  <c r="N42" i="45"/>
  <c r="I48" i="62" s="1"/>
  <c r="P42" i="45"/>
  <c r="K48" i="62" s="1"/>
  <c r="Q42" i="45"/>
  <c r="T42"/>
  <c r="O48" i="62" s="1"/>
  <c r="V42" i="45"/>
  <c r="Q48" i="62" s="1"/>
  <c r="X42" i="45"/>
  <c r="S48" i="62" s="1"/>
  <c r="Y42" i="45"/>
  <c r="AB42"/>
  <c r="W48" i="62" s="1"/>
  <c r="AD42" i="45"/>
  <c r="Y48" i="62" s="1"/>
  <c r="AF42" i="45"/>
  <c r="AA48" i="62" s="1"/>
  <c r="AG42" i="45"/>
  <c r="AJ42"/>
  <c r="AE48" i="62" s="1"/>
  <c r="AL42" i="45"/>
  <c r="AG48" i="62" s="1"/>
  <c r="AN42" i="45"/>
  <c r="AI48" i="62" s="1"/>
  <c r="AO42" i="45"/>
  <c r="L43"/>
  <c r="G49" i="62" s="1"/>
  <c r="N43" i="45"/>
  <c r="I49" i="62" s="1"/>
  <c r="P43" i="45"/>
  <c r="K49" i="62" s="1"/>
  <c r="Q43" i="45"/>
  <c r="T43"/>
  <c r="O49" i="62" s="1"/>
  <c r="V43" i="45"/>
  <c r="Q49" i="62" s="1"/>
  <c r="X43" i="45"/>
  <c r="S49" i="62" s="1"/>
  <c r="Y43" i="45"/>
  <c r="AB43"/>
  <c r="W49" i="62" s="1"/>
  <c r="AD43" i="45"/>
  <c r="Y49" i="62" s="1"/>
  <c r="AF43" i="45"/>
  <c r="AA49" i="62" s="1"/>
  <c r="AG43" i="45"/>
  <c r="AJ43"/>
  <c r="AE49" i="62" s="1"/>
  <c r="AL43" i="45"/>
  <c r="AG49" i="62" s="1"/>
  <c r="AN43" i="45"/>
  <c r="AI49" i="62" s="1"/>
  <c r="AO43" i="45"/>
  <c r="L44"/>
  <c r="G50" i="62" s="1"/>
  <c r="N44" i="45"/>
  <c r="I50" i="62" s="1"/>
  <c r="P44" i="45"/>
  <c r="K50" i="62" s="1"/>
  <c r="Q44" i="45"/>
  <c r="T44"/>
  <c r="O50" i="62" s="1"/>
  <c r="V44" i="45"/>
  <c r="Q50" i="62" s="1"/>
  <c r="X44" i="45"/>
  <c r="S50" i="62" s="1"/>
  <c r="Y44" i="45"/>
  <c r="AB44"/>
  <c r="W50" i="62" s="1"/>
  <c r="AD44" i="45"/>
  <c r="Y50" i="62" s="1"/>
  <c r="AF44" i="45"/>
  <c r="AA50" i="62" s="1"/>
  <c r="AG44" i="45"/>
  <c r="AJ44"/>
  <c r="AE50" i="62" s="1"/>
  <c r="AL44" i="45"/>
  <c r="AG50" i="62" s="1"/>
  <c r="AN44" i="45"/>
  <c r="AI50" i="62" s="1"/>
  <c r="AO44" i="45"/>
  <c r="L45"/>
  <c r="G51" i="62" s="1"/>
  <c r="N45" i="45"/>
  <c r="I51" i="62" s="1"/>
  <c r="P45" i="45"/>
  <c r="K51" i="62" s="1"/>
  <c r="Q45" i="45"/>
  <c r="T45"/>
  <c r="O51" i="62" s="1"/>
  <c r="V45" i="45"/>
  <c r="Q51" i="62" s="1"/>
  <c r="X45" i="45"/>
  <c r="S51" i="62" s="1"/>
  <c r="Y45" i="45"/>
  <c r="AB45"/>
  <c r="W51" i="62" s="1"/>
  <c r="AD45" i="45"/>
  <c r="Y51" i="62" s="1"/>
  <c r="AF45" i="45"/>
  <c r="AA51" i="62" s="1"/>
  <c r="AG45" i="45"/>
  <c r="AJ45"/>
  <c r="AE51" i="62" s="1"/>
  <c r="AL45" i="45"/>
  <c r="AG51" i="62" s="1"/>
  <c r="AN45" i="45"/>
  <c r="AI51" i="62" s="1"/>
  <c r="AO45" i="45"/>
  <c r="L46"/>
  <c r="G52" i="62" s="1"/>
  <c r="N46" i="45"/>
  <c r="I52" i="62" s="1"/>
  <c r="P46" i="45"/>
  <c r="K52" i="62" s="1"/>
  <c r="Q46" i="45"/>
  <c r="T46"/>
  <c r="O52" i="62" s="1"/>
  <c r="V46" i="45"/>
  <c r="Q52" i="62" s="1"/>
  <c r="X46" i="45"/>
  <c r="S52" i="62" s="1"/>
  <c r="Y46" i="45"/>
  <c r="AB46"/>
  <c r="W52" i="62" s="1"/>
  <c r="AD46" i="45"/>
  <c r="Y52" i="62" s="1"/>
  <c r="AF46" i="45"/>
  <c r="AA52" i="62" s="1"/>
  <c r="AG46" i="45"/>
  <c r="AJ46"/>
  <c r="AE52" i="62" s="1"/>
  <c r="AL46" i="45"/>
  <c r="AG52" i="62" s="1"/>
  <c r="AN46" i="45"/>
  <c r="AI52" i="62" s="1"/>
  <c r="AO46" i="45"/>
  <c r="L47"/>
  <c r="G53" i="62" s="1"/>
  <c r="N47" i="45"/>
  <c r="I53" i="62" s="1"/>
  <c r="P47" i="45"/>
  <c r="K53" i="62" s="1"/>
  <c r="Q47" i="45"/>
  <c r="T47"/>
  <c r="O53" i="62" s="1"/>
  <c r="V47" i="45"/>
  <c r="Q53" i="62" s="1"/>
  <c r="X47" i="45"/>
  <c r="S53" i="62" s="1"/>
  <c r="Y47" i="45"/>
  <c r="AB47"/>
  <c r="W53" i="62" s="1"/>
  <c r="AD47" i="45"/>
  <c r="Y53" i="62" s="1"/>
  <c r="AF47" i="45"/>
  <c r="AA53" i="62" s="1"/>
  <c r="AG47" i="45"/>
  <c r="AJ47"/>
  <c r="AE53" i="62" s="1"/>
  <c r="AL47" i="45"/>
  <c r="AG53" i="62" s="1"/>
  <c r="AN47" i="45"/>
  <c r="AI53" i="62" s="1"/>
  <c r="AO47" i="45"/>
  <c r="L48"/>
  <c r="G54" i="62" s="1"/>
  <c r="N48" i="45"/>
  <c r="I54" i="62" s="1"/>
  <c r="P48" i="45"/>
  <c r="K54" i="62" s="1"/>
  <c r="Q48" i="45"/>
  <c r="T48"/>
  <c r="O54" i="62" s="1"/>
  <c r="V48" i="45"/>
  <c r="Q54" i="62" s="1"/>
  <c r="X48" i="45"/>
  <c r="S54" i="62" s="1"/>
  <c r="Y48" i="45"/>
  <c r="AB48"/>
  <c r="W54" i="62" s="1"/>
  <c r="AD48" i="45"/>
  <c r="Y54" i="62" s="1"/>
  <c r="AF48" i="45"/>
  <c r="AA54" i="62" s="1"/>
  <c r="AG48" i="45"/>
  <c r="AJ48"/>
  <c r="AE54" i="62" s="1"/>
  <c r="AL48" i="45"/>
  <c r="AG54" i="62" s="1"/>
  <c r="AN48" i="45"/>
  <c r="AI54" i="62" s="1"/>
  <c r="AO48" i="45"/>
  <c r="L49"/>
  <c r="G55" i="62" s="1"/>
  <c r="N49" i="45"/>
  <c r="I55" i="62" s="1"/>
  <c r="P49" i="45"/>
  <c r="K55" i="62" s="1"/>
  <c r="Q49" i="45"/>
  <c r="T49"/>
  <c r="O55" i="62" s="1"/>
  <c r="V49" i="45"/>
  <c r="Q55" i="62" s="1"/>
  <c r="X49" i="45"/>
  <c r="S55" i="62" s="1"/>
  <c r="Y49" i="45"/>
  <c r="AB49"/>
  <c r="W55" i="62" s="1"/>
  <c r="AD49" i="45"/>
  <c r="Y55" i="62" s="1"/>
  <c r="AF49" i="45"/>
  <c r="AA55" i="62" s="1"/>
  <c r="AG49" i="45"/>
  <c r="AJ49"/>
  <c r="AE55" i="62" s="1"/>
  <c r="AL49" i="45"/>
  <c r="AG55" i="62" s="1"/>
  <c r="AN49" i="45"/>
  <c r="AI55" i="62" s="1"/>
  <c r="AO49" i="45"/>
  <c r="L50"/>
  <c r="G56" i="62" s="1"/>
  <c r="N50" i="45"/>
  <c r="I56" i="62" s="1"/>
  <c r="P50" i="45"/>
  <c r="K56" i="62" s="1"/>
  <c r="Q50" i="45"/>
  <c r="T50"/>
  <c r="O56" i="62" s="1"/>
  <c r="V50" i="45"/>
  <c r="Q56" i="62" s="1"/>
  <c r="X50" i="45"/>
  <c r="S56" i="62" s="1"/>
  <c r="Y50" i="45"/>
  <c r="AB50"/>
  <c r="W56" i="62" s="1"/>
  <c r="AD50" i="45"/>
  <c r="Y56" i="62" s="1"/>
  <c r="AF50" i="45"/>
  <c r="AA56" i="62" s="1"/>
  <c r="AG50" i="45"/>
  <c r="AJ50"/>
  <c r="AE56" i="62" s="1"/>
  <c r="AL50" i="45"/>
  <c r="AG56" i="62" s="1"/>
  <c r="AN50" i="45"/>
  <c r="AI56" i="62" s="1"/>
  <c r="AO50" i="45"/>
  <c r="L51"/>
  <c r="G57" i="62" s="1"/>
  <c r="N51" i="45"/>
  <c r="I57" i="62" s="1"/>
  <c r="P51" i="45"/>
  <c r="K57" i="62" s="1"/>
  <c r="Q51" i="45"/>
  <c r="T51"/>
  <c r="O57" i="62" s="1"/>
  <c r="V51" i="45"/>
  <c r="Q57" i="62" s="1"/>
  <c r="X51" i="45"/>
  <c r="S57" i="62" s="1"/>
  <c r="Y51" i="45"/>
  <c r="AB51"/>
  <c r="W57" i="62" s="1"/>
  <c r="AD51" i="45"/>
  <c r="Y57" i="62" s="1"/>
  <c r="AF51" i="45"/>
  <c r="AA57" i="62" s="1"/>
  <c r="AG51" i="45"/>
  <c r="AJ51"/>
  <c r="AE57" i="62" s="1"/>
  <c r="AL51" i="45"/>
  <c r="AG57" i="62" s="1"/>
  <c r="AN51" i="45"/>
  <c r="AI57" i="62" s="1"/>
  <c r="AO51" i="45"/>
  <c r="L52"/>
  <c r="G58" i="62" s="1"/>
  <c r="N52" i="45"/>
  <c r="I58" i="62" s="1"/>
  <c r="P52" i="45"/>
  <c r="K58" i="62" s="1"/>
  <c r="Q52" i="45"/>
  <c r="T52"/>
  <c r="O58" i="62" s="1"/>
  <c r="V52" i="45"/>
  <c r="Q58" i="62" s="1"/>
  <c r="X52" i="45"/>
  <c r="S58" i="62" s="1"/>
  <c r="Y52" i="45"/>
  <c r="AB52"/>
  <c r="W58" i="62" s="1"/>
  <c r="AD52" i="45"/>
  <c r="Y58" i="62" s="1"/>
  <c r="AF52" i="45"/>
  <c r="AA58" i="62" s="1"/>
  <c r="AG52" i="45"/>
  <c r="AJ52"/>
  <c r="AE58" i="62" s="1"/>
  <c r="AL52" i="45"/>
  <c r="AG58" i="62" s="1"/>
  <c r="AN52" i="45"/>
  <c r="AI58" i="62" s="1"/>
  <c r="AO52" i="45"/>
  <c r="L53"/>
  <c r="G59" i="62" s="1"/>
  <c r="N53" i="45"/>
  <c r="I59" i="62" s="1"/>
  <c r="P53" i="45"/>
  <c r="K59" i="62" s="1"/>
  <c r="Q53" i="45"/>
  <c r="T53"/>
  <c r="O59" i="62" s="1"/>
  <c r="V53" i="45"/>
  <c r="Q59" i="62" s="1"/>
  <c r="X53" i="45"/>
  <c r="S59" i="62" s="1"/>
  <c r="Y53" i="45"/>
  <c r="AB53"/>
  <c r="W59" i="62" s="1"/>
  <c r="AD53" i="45"/>
  <c r="Y59" i="62" s="1"/>
  <c r="AF53" i="45"/>
  <c r="AA59" i="62" s="1"/>
  <c r="AG53" i="45"/>
  <c r="AJ53"/>
  <c r="AE59" i="62" s="1"/>
  <c r="AL53" i="45"/>
  <c r="AG59" i="62" s="1"/>
  <c r="AN53" i="45"/>
  <c r="AI59" i="62" s="1"/>
  <c r="AO53" i="45"/>
  <c r="L54"/>
  <c r="G60" i="62" s="1"/>
  <c r="N54" i="45"/>
  <c r="I60" i="62" s="1"/>
  <c r="P54" i="45"/>
  <c r="K60" i="62" s="1"/>
  <c r="Q54" i="45"/>
  <c r="T54"/>
  <c r="O60" i="62" s="1"/>
  <c r="V54" i="45"/>
  <c r="Q60" i="62" s="1"/>
  <c r="X54" i="45"/>
  <c r="S60" i="62" s="1"/>
  <c r="Y54" i="45"/>
  <c r="AB54"/>
  <c r="W60" i="62" s="1"/>
  <c r="AD54" i="45"/>
  <c r="Y60" i="62" s="1"/>
  <c r="AF54" i="45"/>
  <c r="AA60" i="62" s="1"/>
  <c r="AG54" i="45"/>
  <c r="AJ54"/>
  <c r="AE60" i="62" s="1"/>
  <c r="AL54" i="45"/>
  <c r="AN54"/>
  <c r="AI60" i="62" s="1"/>
  <c r="AO54" i="45"/>
  <c r="L55"/>
  <c r="G61" i="62" s="1"/>
  <c r="N55" i="45"/>
  <c r="I61" i="62" s="1"/>
  <c r="P55" i="45"/>
  <c r="K61" i="62" s="1"/>
  <c r="Q55" i="45"/>
  <c r="T55"/>
  <c r="O61" i="62" s="1"/>
  <c r="V55" i="45"/>
  <c r="Q61" i="62" s="1"/>
  <c r="X55" i="45"/>
  <c r="S61" i="62" s="1"/>
  <c r="Y55" i="45"/>
  <c r="AB55"/>
  <c r="W61" i="62" s="1"/>
  <c r="AD55" i="45"/>
  <c r="Y61" i="62" s="1"/>
  <c r="AF55" i="45"/>
  <c r="AA61" i="62" s="1"/>
  <c r="AG55" i="45"/>
  <c r="AJ55"/>
  <c r="AE61" i="62" s="1"/>
  <c r="AL55" i="45"/>
  <c r="AG61" i="62" s="1"/>
  <c r="AN55" i="45"/>
  <c r="AI61" i="62" s="1"/>
  <c r="AO55" i="45"/>
  <c r="L56"/>
  <c r="G62" i="62" s="1"/>
  <c r="N56" i="45"/>
  <c r="I62" i="62" s="1"/>
  <c r="P56" i="45"/>
  <c r="K62" i="62" s="1"/>
  <c r="Q56" i="45"/>
  <c r="T56"/>
  <c r="O62" i="62" s="1"/>
  <c r="V56" i="45"/>
  <c r="Q62" i="62" s="1"/>
  <c r="X56" i="45"/>
  <c r="S62" i="62" s="1"/>
  <c r="Y56" i="45"/>
  <c r="AB56"/>
  <c r="W62" i="62" s="1"/>
  <c r="AD56" i="45"/>
  <c r="Y62" i="62" s="1"/>
  <c r="AF56" i="45"/>
  <c r="AA62" i="62" s="1"/>
  <c r="AG56" i="45"/>
  <c r="AJ56"/>
  <c r="AE62" i="62" s="1"/>
  <c r="AL56" i="45"/>
  <c r="AG62" i="62" s="1"/>
  <c r="AN56" i="45"/>
  <c r="AI62" i="62" s="1"/>
  <c r="AO56" i="45"/>
  <c r="L57"/>
  <c r="G63" i="62" s="1"/>
  <c r="N57" i="45"/>
  <c r="I63" i="62" s="1"/>
  <c r="P57" i="45"/>
  <c r="K63" i="62" s="1"/>
  <c r="Q57" i="45"/>
  <c r="T57"/>
  <c r="O63" i="62" s="1"/>
  <c r="V57" i="45"/>
  <c r="Q63" i="62" s="1"/>
  <c r="X57" i="45"/>
  <c r="S63" i="62" s="1"/>
  <c r="Y57" i="45"/>
  <c r="AB57"/>
  <c r="W63" i="62" s="1"/>
  <c r="AD57" i="45"/>
  <c r="Y63" i="62" s="1"/>
  <c r="AF57" i="45"/>
  <c r="AA63" i="62" s="1"/>
  <c r="AG57" i="45"/>
  <c r="AJ57"/>
  <c r="AE63" i="62" s="1"/>
  <c r="AL57" i="45"/>
  <c r="AG63" i="62" s="1"/>
  <c r="AN57" i="45"/>
  <c r="AI63" i="62" s="1"/>
  <c r="AO57" i="45"/>
  <c r="L58"/>
  <c r="G64" i="62" s="1"/>
  <c r="N58" i="45"/>
  <c r="I64" i="62" s="1"/>
  <c r="P58" i="45"/>
  <c r="K64" i="62" s="1"/>
  <c r="Q58" i="45"/>
  <c r="T58"/>
  <c r="O64" i="62" s="1"/>
  <c r="V58" i="45"/>
  <c r="Q64" i="62" s="1"/>
  <c r="X58" i="45"/>
  <c r="S64" i="62" s="1"/>
  <c r="Y58" i="45"/>
  <c r="AB58"/>
  <c r="W64" i="62" s="1"/>
  <c r="AD58" i="45"/>
  <c r="Y64" i="62" s="1"/>
  <c r="AF58" i="45"/>
  <c r="AA64" i="62" s="1"/>
  <c r="AG58" i="45"/>
  <c r="AJ58"/>
  <c r="AE64" i="62" s="1"/>
  <c r="AL58" i="45"/>
  <c r="AG64" i="62" s="1"/>
  <c r="AN58" i="45"/>
  <c r="AI64" i="62" s="1"/>
  <c r="AO58" i="45"/>
  <c r="L59"/>
  <c r="G65" i="62" s="1"/>
  <c r="N59" i="45"/>
  <c r="I65" i="62" s="1"/>
  <c r="P59" i="45"/>
  <c r="K65" i="62" s="1"/>
  <c r="Q59" i="45"/>
  <c r="T59"/>
  <c r="O65" i="62" s="1"/>
  <c r="V59" i="45"/>
  <c r="Q65" i="62" s="1"/>
  <c r="X59" i="45"/>
  <c r="S65" i="62" s="1"/>
  <c r="Y59" i="45"/>
  <c r="AB59"/>
  <c r="W65" i="62" s="1"/>
  <c r="AD59" i="45"/>
  <c r="Y65" i="62" s="1"/>
  <c r="AF59" i="45"/>
  <c r="AA65" i="62" s="1"/>
  <c r="AG59" i="45"/>
  <c r="AJ59"/>
  <c r="AE65" i="62" s="1"/>
  <c r="AL59" i="45"/>
  <c r="AG65" i="62" s="1"/>
  <c r="AN59" i="45"/>
  <c r="AI65" i="62" s="1"/>
  <c r="AO59" i="45"/>
  <c r="L60"/>
  <c r="G66" i="62" s="1"/>
  <c r="N60" i="45"/>
  <c r="I66" i="62" s="1"/>
  <c r="P60" i="45"/>
  <c r="K66" i="62" s="1"/>
  <c r="Q60" i="45"/>
  <c r="T60"/>
  <c r="O66" i="62" s="1"/>
  <c r="V60" i="45"/>
  <c r="Q66" i="62" s="1"/>
  <c r="X60" i="45"/>
  <c r="S66" i="62" s="1"/>
  <c r="Y60" i="45"/>
  <c r="AB60"/>
  <c r="W66" i="62" s="1"/>
  <c r="AD60" i="45"/>
  <c r="Y66" i="62" s="1"/>
  <c r="AF60" i="45"/>
  <c r="AA66" i="62" s="1"/>
  <c r="AG60" i="45"/>
  <c r="AJ60"/>
  <c r="AE66" i="62" s="1"/>
  <c r="AL60" i="45"/>
  <c r="AG66" i="62" s="1"/>
  <c r="AN60" i="45"/>
  <c r="AI66" i="62" s="1"/>
  <c r="AO60" i="45"/>
  <c r="L61"/>
  <c r="G67" i="62" s="1"/>
  <c r="N61" i="45"/>
  <c r="I67" i="62" s="1"/>
  <c r="P61" i="45"/>
  <c r="K67" i="62" s="1"/>
  <c r="Q61" i="45"/>
  <c r="T61"/>
  <c r="O67" i="62" s="1"/>
  <c r="V61" i="45"/>
  <c r="Q67" i="62" s="1"/>
  <c r="X61" i="45"/>
  <c r="S67" i="62" s="1"/>
  <c r="Y61" i="45"/>
  <c r="Z61"/>
  <c r="AB61"/>
  <c r="W67" i="62" s="1"/>
  <c r="AD61" i="45"/>
  <c r="Y67" i="62" s="1"/>
  <c r="AF61" i="45"/>
  <c r="AA67" i="62" s="1"/>
  <c r="AG61" i="45"/>
  <c r="AJ61"/>
  <c r="AE67" i="62" s="1"/>
  <c r="AL61" i="45"/>
  <c r="AG67" i="62" s="1"/>
  <c r="AN61" i="45"/>
  <c r="AI67" i="62" s="1"/>
  <c r="AO61" i="45"/>
  <c r="L62"/>
  <c r="G68" i="62" s="1"/>
  <c r="N62" i="45"/>
  <c r="I68" i="62" s="1"/>
  <c r="P62" i="45"/>
  <c r="K68" i="62" s="1"/>
  <c r="Q62" i="45"/>
  <c r="T62"/>
  <c r="O68" i="62" s="1"/>
  <c r="V62" i="45"/>
  <c r="Q68" i="62" s="1"/>
  <c r="X62" i="45"/>
  <c r="S68" i="62" s="1"/>
  <c r="Y62" i="45"/>
  <c r="AB62"/>
  <c r="W68" i="62" s="1"/>
  <c r="AD62" i="45"/>
  <c r="Y68" i="62" s="1"/>
  <c r="AF62" i="45"/>
  <c r="AA68" i="62" s="1"/>
  <c r="AG62" i="45"/>
  <c r="AJ62"/>
  <c r="AE68" i="62" s="1"/>
  <c r="AL62" i="45"/>
  <c r="AG68" i="62" s="1"/>
  <c r="AN62" i="45"/>
  <c r="AI68" i="62" s="1"/>
  <c r="AO62" i="45"/>
  <c r="L63"/>
  <c r="G69" i="62" s="1"/>
  <c r="N63" i="45"/>
  <c r="I69" i="62" s="1"/>
  <c r="P63" i="45"/>
  <c r="K69" i="62" s="1"/>
  <c r="Q63" i="45"/>
  <c r="T63"/>
  <c r="O69" i="62" s="1"/>
  <c r="V63" i="45"/>
  <c r="Q69" i="62" s="1"/>
  <c r="X63" i="45"/>
  <c r="S69" i="62" s="1"/>
  <c r="Y63" i="45"/>
  <c r="AB63"/>
  <c r="W69" i="62" s="1"/>
  <c r="AD63" i="45"/>
  <c r="Y69" i="62" s="1"/>
  <c r="AF63" i="45"/>
  <c r="AA69" i="62" s="1"/>
  <c r="AG63" i="45"/>
  <c r="AJ63"/>
  <c r="AE69" i="62" s="1"/>
  <c r="AL63" i="45"/>
  <c r="AG69" i="62" s="1"/>
  <c r="AN63" i="45"/>
  <c r="AI69" i="62" s="1"/>
  <c r="AO63" i="45"/>
  <c r="L64"/>
  <c r="G70" i="62" s="1"/>
  <c r="N64" i="45"/>
  <c r="I70" i="62" s="1"/>
  <c r="P64" i="45"/>
  <c r="K70" i="62" s="1"/>
  <c r="Q64" i="45"/>
  <c r="T64"/>
  <c r="O70" i="62" s="1"/>
  <c r="V64" i="45"/>
  <c r="Q70" i="62" s="1"/>
  <c r="X64" i="45"/>
  <c r="S70" i="62" s="1"/>
  <c r="Y64" i="45"/>
  <c r="AB64"/>
  <c r="W70" i="62" s="1"/>
  <c r="AD64" i="45"/>
  <c r="Y70" i="62" s="1"/>
  <c r="AF64" i="45"/>
  <c r="AA70" i="62" s="1"/>
  <c r="AG64" i="45"/>
  <c r="AJ64"/>
  <c r="AE70" i="62" s="1"/>
  <c r="AL64" i="45"/>
  <c r="AG70" i="62" s="1"/>
  <c r="AN64" i="45"/>
  <c r="AI70" i="62" s="1"/>
  <c r="AO64" i="45"/>
  <c r="L65"/>
  <c r="G71" i="62" s="1"/>
  <c r="N65" i="45"/>
  <c r="I71" i="62" s="1"/>
  <c r="P65" i="45"/>
  <c r="K71" i="62" s="1"/>
  <c r="Q65" i="45"/>
  <c r="T65"/>
  <c r="O71" i="62" s="1"/>
  <c r="V65" i="45"/>
  <c r="Q71" i="62" s="1"/>
  <c r="X65" i="45"/>
  <c r="S71" i="62" s="1"/>
  <c r="Y65" i="45"/>
  <c r="AB65"/>
  <c r="W71" i="62" s="1"/>
  <c r="AD65" i="45"/>
  <c r="Y71" i="62" s="1"/>
  <c r="AF65" i="45"/>
  <c r="AA71" i="62" s="1"/>
  <c r="AG65" i="45"/>
  <c r="AJ65"/>
  <c r="AE71" i="62" s="1"/>
  <c r="AL65" i="45"/>
  <c r="AG71" i="62" s="1"/>
  <c r="AN65" i="45"/>
  <c r="AI71" i="62" s="1"/>
  <c r="AO65" i="45"/>
  <c r="L66"/>
  <c r="G72" i="62" s="1"/>
  <c r="N66" i="45"/>
  <c r="I72" i="62" s="1"/>
  <c r="P66" i="45"/>
  <c r="K72" i="62" s="1"/>
  <c r="Q66" i="45"/>
  <c r="T66"/>
  <c r="O72" i="62" s="1"/>
  <c r="V66" i="45"/>
  <c r="Q72" i="62" s="1"/>
  <c r="X66" i="45"/>
  <c r="S72" i="62" s="1"/>
  <c r="Y66" i="45"/>
  <c r="AB66"/>
  <c r="W72" i="62" s="1"/>
  <c r="AD66" i="45"/>
  <c r="Y72" i="62" s="1"/>
  <c r="AF66" i="45"/>
  <c r="AA72" i="62" s="1"/>
  <c r="AG66" i="45"/>
  <c r="AJ66"/>
  <c r="AE72" i="62" s="1"/>
  <c r="AL66" i="45"/>
  <c r="AG72" i="62" s="1"/>
  <c r="AN66" i="45"/>
  <c r="AI72" i="62" s="1"/>
  <c r="AO66" i="45"/>
  <c r="L67"/>
  <c r="G73" i="62" s="1"/>
  <c r="N67" i="45"/>
  <c r="I73" i="62" s="1"/>
  <c r="P67" i="45"/>
  <c r="K73" i="62" s="1"/>
  <c r="Q67" i="45"/>
  <c r="T67"/>
  <c r="O73" i="62" s="1"/>
  <c r="V67" i="45"/>
  <c r="Q73" i="62" s="1"/>
  <c r="X67" i="45"/>
  <c r="S73" i="62" s="1"/>
  <c r="Y67" i="45"/>
  <c r="AB67"/>
  <c r="W73" i="62" s="1"/>
  <c r="AD67" i="45"/>
  <c r="Y73" i="62" s="1"/>
  <c r="AF67" i="45"/>
  <c r="AA73" i="62" s="1"/>
  <c r="AG67" i="45"/>
  <c r="AJ67"/>
  <c r="AE73" i="62" s="1"/>
  <c r="AL67" i="45"/>
  <c r="AG73" i="62" s="1"/>
  <c r="AN67" i="45"/>
  <c r="AI73" i="62" s="1"/>
  <c r="AO67" i="45"/>
  <c r="L68"/>
  <c r="G74" i="62" s="1"/>
  <c r="N68" i="45"/>
  <c r="I74" i="62" s="1"/>
  <c r="P68" i="45"/>
  <c r="K74" i="62" s="1"/>
  <c r="Q68" i="45"/>
  <c r="T68"/>
  <c r="O74" i="62" s="1"/>
  <c r="V68" i="45"/>
  <c r="Q74" i="62" s="1"/>
  <c r="X68" i="45"/>
  <c r="S74" i="62" s="1"/>
  <c r="Y68" i="45"/>
  <c r="AB68"/>
  <c r="W74" i="62" s="1"/>
  <c r="AD68" i="45"/>
  <c r="Y74" i="62" s="1"/>
  <c r="AF68" i="45"/>
  <c r="AA74" i="62" s="1"/>
  <c r="AG68" i="45"/>
  <c r="AJ68"/>
  <c r="AE74" i="62" s="1"/>
  <c r="AL68" i="45"/>
  <c r="AG74" i="62" s="1"/>
  <c r="AN68" i="45"/>
  <c r="AI74" i="62" s="1"/>
  <c r="AO68" i="45"/>
  <c r="L69"/>
  <c r="G75" i="62" s="1"/>
  <c r="N69" i="45"/>
  <c r="I75" i="62" s="1"/>
  <c r="P69" i="45"/>
  <c r="K75" i="62" s="1"/>
  <c r="Q69" i="45"/>
  <c r="T69"/>
  <c r="O75" i="62" s="1"/>
  <c r="V69" i="45"/>
  <c r="X69"/>
  <c r="S75" i="62" s="1"/>
  <c r="Y69" i="45"/>
  <c r="AB69"/>
  <c r="W75" i="62" s="1"/>
  <c r="AD69" i="45"/>
  <c r="Y75" i="62" s="1"/>
  <c r="AF69" i="45"/>
  <c r="AA75" i="62" s="1"/>
  <c r="AG69" i="45"/>
  <c r="AJ69"/>
  <c r="AE75" i="62" s="1"/>
  <c r="AL69" i="45"/>
  <c r="AG75" i="62" s="1"/>
  <c r="AN69" i="45"/>
  <c r="AI75" i="62" s="1"/>
  <c r="AO69" i="45"/>
  <c r="L70"/>
  <c r="G76" i="62" s="1"/>
  <c r="N70" i="45"/>
  <c r="I76" i="62" s="1"/>
  <c r="P70" i="45"/>
  <c r="K76" i="62" s="1"/>
  <c r="Q70" i="45"/>
  <c r="T70"/>
  <c r="O76" i="62" s="1"/>
  <c r="V70" i="45"/>
  <c r="Q76" i="62" s="1"/>
  <c r="X70" i="45"/>
  <c r="S76" i="62" s="1"/>
  <c r="Y70" i="45"/>
  <c r="AB70"/>
  <c r="W76" i="62" s="1"/>
  <c r="AD70" i="45"/>
  <c r="Y76" i="62" s="1"/>
  <c r="AF70" i="45"/>
  <c r="AA76" i="62" s="1"/>
  <c r="AG70" i="45"/>
  <c r="AJ70"/>
  <c r="AE76" i="62" s="1"/>
  <c r="AL70" i="45"/>
  <c r="AG76" i="62" s="1"/>
  <c r="AN70" i="45"/>
  <c r="AI76" i="62" s="1"/>
  <c r="AO70" i="45"/>
  <c r="L71"/>
  <c r="G77" i="62" s="1"/>
  <c r="N71" i="45"/>
  <c r="I77" i="62" s="1"/>
  <c r="P71" i="45"/>
  <c r="K77" i="62" s="1"/>
  <c r="Q71" i="45"/>
  <c r="T71"/>
  <c r="O77" i="62" s="1"/>
  <c r="V71" i="45"/>
  <c r="Q77" i="62" s="1"/>
  <c r="X71" i="45"/>
  <c r="S77" i="62" s="1"/>
  <c r="Y71" i="45"/>
  <c r="AB71"/>
  <c r="W77" i="62" s="1"/>
  <c r="AD71" i="45"/>
  <c r="Y77" i="62" s="1"/>
  <c r="AF71" i="45"/>
  <c r="AA77" i="62" s="1"/>
  <c r="AG71" i="45"/>
  <c r="AJ71"/>
  <c r="AE77" i="62" s="1"/>
  <c r="AL71" i="45"/>
  <c r="AG77" i="62" s="1"/>
  <c r="AN71" i="45"/>
  <c r="AI77" i="62" s="1"/>
  <c r="AO71" i="45"/>
  <c r="L72"/>
  <c r="G78" i="62" s="1"/>
  <c r="N72" i="45"/>
  <c r="I78" i="62" s="1"/>
  <c r="P72" i="45"/>
  <c r="K78" i="62" s="1"/>
  <c r="Q72" i="45"/>
  <c r="T72"/>
  <c r="O78" i="62" s="1"/>
  <c r="V72" i="45"/>
  <c r="Q78" i="62" s="1"/>
  <c r="X72" i="45"/>
  <c r="S78" i="62" s="1"/>
  <c r="Y72" i="45"/>
  <c r="AB72"/>
  <c r="W78" i="62" s="1"/>
  <c r="AD72" i="45"/>
  <c r="Y78" i="62" s="1"/>
  <c r="AF72" i="45"/>
  <c r="AA78" i="62" s="1"/>
  <c r="AG72" i="45"/>
  <c r="AJ72"/>
  <c r="AE78" i="62" s="1"/>
  <c r="AL72" i="45"/>
  <c r="AG78" i="62" s="1"/>
  <c r="AN72" i="45"/>
  <c r="AI78" i="62" s="1"/>
  <c r="AO72" i="45"/>
  <c r="L73"/>
  <c r="G79" i="62" s="1"/>
  <c r="N73" i="45"/>
  <c r="I79" i="62" s="1"/>
  <c r="P73" i="45"/>
  <c r="K79" i="62" s="1"/>
  <c r="Q73" i="45"/>
  <c r="T73"/>
  <c r="O79" i="62" s="1"/>
  <c r="V73" i="45"/>
  <c r="Q79" i="62" s="1"/>
  <c r="X73" i="45"/>
  <c r="S79" i="62" s="1"/>
  <c r="Y73" i="45"/>
  <c r="AB73"/>
  <c r="W79" i="62" s="1"/>
  <c r="AD73" i="45"/>
  <c r="Y79" i="62" s="1"/>
  <c r="AF73" i="45"/>
  <c r="AA79" i="62" s="1"/>
  <c r="AG73" i="45"/>
  <c r="AJ73"/>
  <c r="AE79" i="62" s="1"/>
  <c r="AL73" i="45"/>
  <c r="AG79" i="62" s="1"/>
  <c r="AN73" i="45"/>
  <c r="AI79" i="62" s="1"/>
  <c r="AO73" i="45"/>
  <c r="L74"/>
  <c r="G80" i="62" s="1"/>
  <c r="N74" i="45"/>
  <c r="I80" i="62" s="1"/>
  <c r="P74" i="45"/>
  <c r="K80" i="62" s="1"/>
  <c r="Q74" i="45"/>
  <c r="T74"/>
  <c r="O80" i="62" s="1"/>
  <c r="V74" i="45"/>
  <c r="Q80" i="62" s="1"/>
  <c r="X74" i="45"/>
  <c r="S80" i="62" s="1"/>
  <c r="Y74" i="45"/>
  <c r="AB74"/>
  <c r="W80" i="62" s="1"/>
  <c r="AD74" i="45"/>
  <c r="Y80" i="62" s="1"/>
  <c r="AF74" i="45"/>
  <c r="AA80" i="62" s="1"/>
  <c r="AG74" i="45"/>
  <c r="AJ74"/>
  <c r="AE80" i="62" s="1"/>
  <c r="AL74" i="45"/>
  <c r="AG80" i="62" s="1"/>
  <c r="AN74" i="45"/>
  <c r="AI80" i="62" s="1"/>
  <c r="AO74" i="45"/>
  <c r="L75"/>
  <c r="G81" i="62" s="1"/>
  <c r="N75" i="45"/>
  <c r="I81" i="62" s="1"/>
  <c r="P75" i="45"/>
  <c r="K81" i="62" s="1"/>
  <c r="Q75" i="45"/>
  <c r="T75"/>
  <c r="O81" i="62" s="1"/>
  <c r="V75" i="45"/>
  <c r="Q81" i="62" s="1"/>
  <c r="X75" i="45"/>
  <c r="S81" i="62" s="1"/>
  <c r="Y75" i="45"/>
  <c r="AB75"/>
  <c r="W81" i="62" s="1"/>
  <c r="AD75" i="45"/>
  <c r="Y81" i="62" s="1"/>
  <c r="AF75" i="45"/>
  <c r="AA81" i="62" s="1"/>
  <c r="AG75" i="45"/>
  <c r="AJ75"/>
  <c r="AE81" i="62" s="1"/>
  <c r="AL75" i="45"/>
  <c r="AG81" i="62" s="1"/>
  <c r="AN75" i="45"/>
  <c r="AI81" i="62" s="1"/>
  <c r="AO75" i="45"/>
  <c r="L76"/>
  <c r="G82" i="62" s="1"/>
  <c r="N76" i="45"/>
  <c r="I82" i="62" s="1"/>
  <c r="P76" i="45"/>
  <c r="K82" i="62" s="1"/>
  <c r="Q76" i="45"/>
  <c r="T76"/>
  <c r="O82" i="62" s="1"/>
  <c r="V76" i="45"/>
  <c r="Q82" i="62" s="1"/>
  <c r="X76" i="45"/>
  <c r="S82" i="62" s="1"/>
  <c r="Y76" i="45"/>
  <c r="AB76"/>
  <c r="W82" i="62" s="1"/>
  <c r="AD76" i="45"/>
  <c r="Y82" i="62" s="1"/>
  <c r="AF76" i="45"/>
  <c r="AA82" i="62" s="1"/>
  <c r="AG76" i="45"/>
  <c r="AJ76"/>
  <c r="AE82" i="62" s="1"/>
  <c r="AL76" i="45"/>
  <c r="AG82" i="62" s="1"/>
  <c r="AN76" i="45"/>
  <c r="AI82" i="62" s="1"/>
  <c r="AO76" i="45"/>
  <c r="L77"/>
  <c r="G83" i="62" s="1"/>
  <c r="N77" i="45"/>
  <c r="I83" i="62" s="1"/>
  <c r="P77" i="45"/>
  <c r="K83" i="62" s="1"/>
  <c r="Q77" i="45"/>
  <c r="T77"/>
  <c r="O83" i="62" s="1"/>
  <c r="V77" i="45"/>
  <c r="Q83" i="62" s="1"/>
  <c r="X77" i="45"/>
  <c r="S83" i="62" s="1"/>
  <c r="Y77" i="45"/>
  <c r="AB77"/>
  <c r="W83" i="62" s="1"/>
  <c r="AD77" i="45"/>
  <c r="Y83" i="62" s="1"/>
  <c r="AF77" i="45"/>
  <c r="AA83" i="62" s="1"/>
  <c r="AG77" i="45"/>
  <c r="AJ77"/>
  <c r="AE83" i="62" s="1"/>
  <c r="AL77" i="45"/>
  <c r="AG83" i="62" s="1"/>
  <c r="AN77" i="45"/>
  <c r="AI83" i="62" s="1"/>
  <c r="AO77" i="45"/>
  <c r="L78"/>
  <c r="G84" i="62" s="1"/>
  <c r="N78" i="45"/>
  <c r="I84" i="62" s="1"/>
  <c r="P78" i="45"/>
  <c r="K84" i="62" s="1"/>
  <c r="Q78" i="45"/>
  <c r="T78"/>
  <c r="O84" i="62" s="1"/>
  <c r="V78" i="45"/>
  <c r="Q84" i="62" s="1"/>
  <c r="X78" i="45"/>
  <c r="S84" i="62" s="1"/>
  <c r="Y78" i="45"/>
  <c r="AB78"/>
  <c r="W84" i="62" s="1"/>
  <c r="AD78" i="45"/>
  <c r="Y84" i="62" s="1"/>
  <c r="AF78" i="45"/>
  <c r="AA84" i="62" s="1"/>
  <c r="AG78" i="45"/>
  <c r="AJ78"/>
  <c r="AE84" i="62" s="1"/>
  <c r="AL78" i="45"/>
  <c r="AG84" i="62" s="1"/>
  <c r="AN78" i="45"/>
  <c r="AI84" i="62" s="1"/>
  <c r="AO78" i="45"/>
  <c r="L79"/>
  <c r="G85" i="62" s="1"/>
  <c r="N79" i="45"/>
  <c r="I85" i="62" s="1"/>
  <c r="P79" i="45"/>
  <c r="K85" i="62" s="1"/>
  <c r="Q79" i="45"/>
  <c r="T79"/>
  <c r="O85" i="62" s="1"/>
  <c r="V79" i="45"/>
  <c r="Q85" i="62" s="1"/>
  <c r="X79" i="45"/>
  <c r="S85" i="62" s="1"/>
  <c r="Y79" i="45"/>
  <c r="AB79"/>
  <c r="W85" i="62" s="1"/>
  <c r="AD79" i="45"/>
  <c r="Y85" i="62" s="1"/>
  <c r="AF79" i="45"/>
  <c r="AA85" i="62" s="1"/>
  <c r="AG79" i="45"/>
  <c r="AJ79"/>
  <c r="AE85" i="62" s="1"/>
  <c r="AL79" i="45"/>
  <c r="AG85" i="62" s="1"/>
  <c r="AN79" i="45"/>
  <c r="AI85" i="62" s="1"/>
  <c r="AO79" i="45"/>
  <c r="L80"/>
  <c r="G86" i="62" s="1"/>
  <c r="N80" i="45"/>
  <c r="I86" i="62" s="1"/>
  <c r="P80" i="45"/>
  <c r="K86" i="62" s="1"/>
  <c r="Q80" i="45"/>
  <c r="T80"/>
  <c r="O86" i="62" s="1"/>
  <c r="V80" i="45"/>
  <c r="Q86" i="62" s="1"/>
  <c r="X80" i="45"/>
  <c r="S86" i="62" s="1"/>
  <c r="Y80" i="45"/>
  <c r="AB80"/>
  <c r="W86" i="62" s="1"/>
  <c r="AD80" i="45"/>
  <c r="Y86" i="62" s="1"/>
  <c r="AF80" i="45"/>
  <c r="AA86" i="62" s="1"/>
  <c r="AG80" i="45"/>
  <c r="AJ80"/>
  <c r="AE86" i="62" s="1"/>
  <c r="AL80" i="45"/>
  <c r="AG86" i="62" s="1"/>
  <c r="AN80" i="45"/>
  <c r="AI86" i="62" s="1"/>
  <c r="AO80" i="45"/>
  <c r="L81"/>
  <c r="G87" i="62" s="1"/>
  <c r="N81" i="45"/>
  <c r="I87" i="62" s="1"/>
  <c r="P81" i="45"/>
  <c r="K87" i="62" s="1"/>
  <c r="Q81" i="45"/>
  <c r="T81"/>
  <c r="O87" i="62" s="1"/>
  <c r="V81" i="45"/>
  <c r="Q87" i="62" s="1"/>
  <c r="X81" i="45"/>
  <c r="S87" i="62" s="1"/>
  <c r="Y81" i="45"/>
  <c r="AB81"/>
  <c r="W87" i="62" s="1"/>
  <c r="AD81" i="45"/>
  <c r="Y87" i="62" s="1"/>
  <c r="AF81" i="45"/>
  <c r="AA87" i="62" s="1"/>
  <c r="AG81" i="45"/>
  <c r="AJ81"/>
  <c r="AE87" i="62" s="1"/>
  <c r="AL81" i="45"/>
  <c r="AG87" i="62" s="1"/>
  <c r="AN81" i="45"/>
  <c r="AI87" i="62" s="1"/>
  <c r="AO81" i="45"/>
  <c r="L82"/>
  <c r="G88" i="62" s="1"/>
  <c r="N82" i="45"/>
  <c r="I88" i="62" s="1"/>
  <c r="P82" i="45"/>
  <c r="K88" i="62" s="1"/>
  <c r="Q82" i="45"/>
  <c r="T82"/>
  <c r="O88" i="62" s="1"/>
  <c r="V82" i="45"/>
  <c r="Q88" i="62" s="1"/>
  <c r="X82" i="45"/>
  <c r="S88" i="62" s="1"/>
  <c r="Y82" i="45"/>
  <c r="AB82"/>
  <c r="W88" i="62" s="1"/>
  <c r="AD82" i="45"/>
  <c r="Y88" i="62" s="1"/>
  <c r="AF82" i="45"/>
  <c r="AA88" i="62" s="1"/>
  <c r="AG82" i="45"/>
  <c r="AJ82"/>
  <c r="AE88" i="62" s="1"/>
  <c r="AL82" i="45"/>
  <c r="AG88" i="62" s="1"/>
  <c r="AN82" i="45"/>
  <c r="AI88" i="62" s="1"/>
  <c r="AO82" i="45"/>
  <c r="L83"/>
  <c r="G89" i="62" s="1"/>
  <c r="N83" i="45"/>
  <c r="I89" i="62" s="1"/>
  <c r="P83" i="45"/>
  <c r="K89" i="62" s="1"/>
  <c r="Q83" i="45"/>
  <c r="T83"/>
  <c r="O89" i="62" s="1"/>
  <c r="V83" i="45"/>
  <c r="Q89" i="62" s="1"/>
  <c r="X83" i="45"/>
  <c r="S89" i="62" s="1"/>
  <c r="Y83" i="45"/>
  <c r="AB83"/>
  <c r="W89" i="62" s="1"/>
  <c r="AD83" i="45"/>
  <c r="Y89" i="62" s="1"/>
  <c r="AF83" i="45"/>
  <c r="AA89" i="62" s="1"/>
  <c r="AG83" i="45"/>
  <c r="AJ83"/>
  <c r="AE89" i="62" s="1"/>
  <c r="AL83" i="45"/>
  <c r="AG89" i="62" s="1"/>
  <c r="AN83" i="45"/>
  <c r="AI89" i="62" s="1"/>
  <c r="AO83" i="45"/>
  <c r="L84"/>
  <c r="G90" i="62" s="1"/>
  <c r="N84" i="45"/>
  <c r="I90" i="62" s="1"/>
  <c r="P84" i="45"/>
  <c r="K90" i="62" s="1"/>
  <c r="Q84" i="45"/>
  <c r="T84"/>
  <c r="O90" i="62" s="1"/>
  <c r="V84" i="45"/>
  <c r="Q90" i="62" s="1"/>
  <c r="X84" i="45"/>
  <c r="S90" i="62" s="1"/>
  <c r="Y84" i="45"/>
  <c r="AB84"/>
  <c r="W90" i="62" s="1"/>
  <c r="AD84" i="45"/>
  <c r="Y90" i="62" s="1"/>
  <c r="AF84" i="45"/>
  <c r="AA90" i="62" s="1"/>
  <c r="AG84" i="45"/>
  <c r="AJ84"/>
  <c r="AE90" i="62" s="1"/>
  <c r="AL84" i="45"/>
  <c r="AG90" i="62" s="1"/>
  <c r="AN84" i="45"/>
  <c r="AI90" i="62" s="1"/>
  <c r="AO84" i="45"/>
  <c r="L85"/>
  <c r="G91" i="62" s="1"/>
  <c r="N85" i="45"/>
  <c r="I91" i="62" s="1"/>
  <c r="P85" i="45"/>
  <c r="K91" i="62" s="1"/>
  <c r="Q85" i="45"/>
  <c r="T85"/>
  <c r="O91" i="62" s="1"/>
  <c r="V85" i="45"/>
  <c r="Q91" i="62" s="1"/>
  <c r="X85" i="45"/>
  <c r="S91" i="62" s="1"/>
  <c r="Y85" i="45"/>
  <c r="AB85"/>
  <c r="W91" i="62" s="1"/>
  <c r="AD85" i="45"/>
  <c r="Y91" i="62" s="1"/>
  <c r="AF85" i="45"/>
  <c r="AA91" i="62" s="1"/>
  <c r="AG85" i="45"/>
  <c r="AJ85"/>
  <c r="AE91" i="62" s="1"/>
  <c r="AL85" i="45"/>
  <c r="AG91" i="62" s="1"/>
  <c r="AN85" i="45"/>
  <c r="AI91" i="62" s="1"/>
  <c r="AO85" i="45"/>
  <c r="L86"/>
  <c r="G92" i="62" s="1"/>
  <c r="N86" i="45"/>
  <c r="I92" i="62" s="1"/>
  <c r="P86" i="45"/>
  <c r="K92" i="62" s="1"/>
  <c r="Q86" i="45"/>
  <c r="T86"/>
  <c r="O92" i="62" s="1"/>
  <c r="V86" i="45"/>
  <c r="Q92" i="62" s="1"/>
  <c r="X86" i="45"/>
  <c r="S92" i="62" s="1"/>
  <c r="Y86" i="45"/>
  <c r="AB86"/>
  <c r="W92" i="62" s="1"/>
  <c r="AD86" i="45"/>
  <c r="Y92" i="62" s="1"/>
  <c r="AF86" i="45"/>
  <c r="AA92" i="62" s="1"/>
  <c r="AG86" i="45"/>
  <c r="AJ86"/>
  <c r="AE92" i="62" s="1"/>
  <c r="AL86" i="45"/>
  <c r="AG92" i="62" s="1"/>
  <c r="AN86" i="45"/>
  <c r="AI92" i="62" s="1"/>
  <c r="AO86" i="45"/>
  <c r="L87"/>
  <c r="G93" i="62" s="1"/>
  <c r="N87" i="45"/>
  <c r="I93" i="62" s="1"/>
  <c r="P87" i="45"/>
  <c r="K93" i="62" s="1"/>
  <c r="Q87" i="45"/>
  <c r="T87"/>
  <c r="O93" i="62" s="1"/>
  <c r="V87" i="45"/>
  <c r="Q93" i="62" s="1"/>
  <c r="X87" i="45"/>
  <c r="S93" i="62" s="1"/>
  <c r="Y87" i="45"/>
  <c r="AB87"/>
  <c r="W93" i="62" s="1"/>
  <c r="AD87" i="45"/>
  <c r="Y93" i="62" s="1"/>
  <c r="AF87" i="45"/>
  <c r="AA93" i="62" s="1"/>
  <c r="AG87" i="45"/>
  <c r="AJ87"/>
  <c r="AE93" i="62" s="1"/>
  <c r="AL87" i="45"/>
  <c r="AG93" i="62" s="1"/>
  <c r="AN87" i="45"/>
  <c r="AI93" i="62" s="1"/>
  <c r="AO87" i="45"/>
  <c r="L88"/>
  <c r="G94" i="62" s="1"/>
  <c r="N88" i="45"/>
  <c r="I94" i="62" s="1"/>
  <c r="P88" i="45"/>
  <c r="K94" i="62" s="1"/>
  <c r="Q88" i="45"/>
  <c r="T88"/>
  <c r="O94" i="62" s="1"/>
  <c r="V88" i="45"/>
  <c r="Q94" i="62" s="1"/>
  <c r="X88" i="45"/>
  <c r="S94" i="62" s="1"/>
  <c r="Y88" i="45"/>
  <c r="AB88"/>
  <c r="W94" i="62" s="1"/>
  <c r="AD88" i="45"/>
  <c r="Y94" i="62" s="1"/>
  <c r="AF88" i="45"/>
  <c r="AA94" i="62" s="1"/>
  <c r="AG88" i="45"/>
  <c r="AJ88"/>
  <c r="AE94" i="62" s="1"/>
  <c r="AL88" i="45"/>
  <c r="AG94" i="62" s="1"/>
  <c r="AN88" i="45"/>
  <c r="AI94" i="62" s="1"/>
  <c r="AO88" i="45"/>
  <c r="L89"/>
  <c r="G95" i="62" s="1"/>
  <c r="N89" i="45"/>
  <c r="I95" i="62" s="1"/>
  <c r="P89" i="45"/>
  <c r="K95" i="62" s="1"/>
  <c r="Q89" i="45"/>
  <c r="T89"/>
  <c r="O95" i="62" s="1"/>
  <c r="V89" i="45"/>
  <c r="Q95" i="62" s="1"/>
  <c r="X89" i="45"/>
  <c r="S95" i="62" s="1"/>
  <c r="Y89" i="45"/>
  <c r="AB89"/>
  <c r="W95" i="62" s="1"/>
  <c r="AD89" i="45"/>
  <c r="Y95" i="62" s="1"/>
  <c r="AF89" i="45"/>
  <c r="AA95" i="62" s="1"/>
  <c r="AG89" i="45"/>
  <c r="AJ89"/>
  <c r="AE95" i="62" s="1"/>
  <c r="AL89" i="45"/>
  <c r="AG95" i="62" s="1"/>
  <c r="AN89" i="45"/>
  <c r="AI95" i="62" s="1"/>
  <c r="AO89" i="45"/>
  <c r="L90"/>
  <c r="G96" i="62" s="1"/>
  <c r="N90" i="45"/>
  <c r="I96" i="62" s="1"/>
  <c r="P90" i="45"/>
  <c r="K96" i="62" s="1"/>
  <c r="Q90" i="45"/>
  <c r="T90"/>
  <c r="O96" i="62" s="1"/>
  <c r="V90" i="45"/>
  <c r="Q96" i="62" s="1"/>
  <c r="X90" i="45"/>
  <c r="S96" i="62" s="1"/>
  <c r="Y90" i="45"/>
  <c r="AB90"/>
  <c r="W96" i="62" s="1"/>
  <c r="AD90" i="45"/>
  <c r="Y96" i="62" s="1"/>
  <c r="AF90" i="45"/>
  <c r="AA96" i="62" s="1"/>
  <c r="AG90" i="45"/>
  <c r="AJ90"/>
  <c r="AE96" i="62" s="1"/>
  <c r="AL90" i="45"/>
  <c r="AG96" i="62" s="1"/>
  <c r="AN90" i="45"/>
  <c r="AI96" i="62" s="1"/>
  <c r="AO90" i="45"/>
  <c r="L91"/>
  <c r="G97" i="62" s="1"/>
  <c r="N91" i="45"/>
  <c r="I97" i="62" s="1"/>
  <c r="P91" i="45"/>
  <c r="K97" i="62" s="1"/>
  <c r="Q91" i="45"/>
  <c r="T91"/>
  <c r="O97" i="62" s="1"/>
  <c r="V91" i="45"/>
  <c r="Q97" i="62" s="1"/>
  <c r="X91" i="45"/>
  <c r="S97" i="62" s="1"/>
  <c r="Y91" i="45"/>
  <c r="AB91"/>
  <c r="W97" i="62" s="1"/>
  <c r="AD91" i="45"/>
  <c r="Y97" i="62" s="1"/>
  <c r="AF91" i="45"/>
  <c r="AA97" i="62" s="1"/>
  <c r="AG91" i="45"/>
  <c r="AJ91"/>
  <c r="AE97" i="62" s="1"/>
  <c r="AL91" i="45"/>
  <c r="AG97" i="62" s="1"/>
  <c r="AN91" i="45"/>
  <c r="AI97" i="62" s="1"/>
  <c r="AO91" i="45"/>
  <c r="L92"/>
  <c r="G98" i="62" s="1"/>
  <c r="N92" i="45"/>
  <c r="I98" i="62" s="1"/>
  <c r="P92" i="45"/>
  <c r="K98" i="62" s="1"/>
  <c r="Q92" i="45"/>
  <c r="T92"/>
  <c r="O98" i="62" s="1"/>
  <c r="V92" i="45"/>
  <c r="Q98" i="62" s="1"/>
  <c r="X92" i="45"/>
  <c r="S98" i="62" s="1"/>
  <c r="Y92" i="45"/>
  <c r="AB92"/>
  <c r="W98" i="62" s="1"/>
  <c r="AD92" i="45"/>
  <c r="Y98" i="62" s="1"/>
  <c r="AF92" i="45"/>
  <c r="AA98" i="62" s="1"/>
  <c r="AG92" i="45"/>
  <c r="AJ92"/>
  <c r="AE98" i="62" s="1"/>
  <c r="AL92" i="45"/>
  <c r="AG98" i="62" s="1"/>
  <c r="AN92" i="45"/>
  <c r="AI98" i="62" s="1"/>
  <c r="AO92" i="45"/>
  <c r="L93"/>
  <c r="G99" i="62" s="1"/>
  <c r="N93" i="45"/>
  <c r="I99" i="62" s="1"/>
  <c r="P93" i="45"/>
  <c r="K99" i="62" s="1"/>
  <c r="Q93" i="45"/>
  <c r="T93"/>
  <c r="O99" i="62" s="1"/>
  <c r="V93" i="45"/>
  <c r="Q99" i="62" s="1"/>
  <c r="X93" i="45"/>
  <c r="S99" i="62" s="1"/>
  <c r="Y93" i="45"/>
  <c r="AB93"/>
  <c r="W99" i="62" s="1"/>
  <c r="AD93" i="45"/>
  <c r="Y99" i="62" s="1"/>
  <c r="AF93" i="45"/>
  <c r="AA99" i="62" s="1"/>
  <c r="AG93" i="45"/>
  <c r="AJ93"/>
  <c r="AE99" i="62" s="1"/>
  <c r="AL93" i="45"/>
  <c r="AG99" i="62" s="1"/>
  <c r="AN93" i="45"/>
  <c r="AI99" i="62" s="1"/>
  <c r="AO93" i="45"/>
  <c r="L94"/>
  <c r="G100" i="62" s="1"/>
  <c r="N94" i="45"/>
  <c r="I100" i="62" s="1"/>
  <c r="P94" i="45"/>
  <c r="K100" i="62" s="1"/>
  <c r="Q94" i="45"/>
  <c r="T94"/>
  <c r="O100" i="62" s="1"/>
  <c r="V94" i="45"/>
  <c r="Q100" i="62" s="1"/>
  <c r="X94" i="45"/>
  <c r="S100" i="62" s="1"/>
  <c r="Y94" i="45"/>
  <c r="AB94"/>
  <c r="W100" i="62" s="1"/>
  <c r="AD94" i="45"/>
  <c r="Y100" i="62" s="1"/>
  <c r="AF94" i="45"/>
  <c r="AA100" i="62" s="1"/>
  <c r="AG94" i="45"/>
  <c r="AJ94"/>
  <c r="AE100" i="62" s="1"/>
  <c r="AL94" i="45"/>
  <c r="AG100" i="62" s="1"/>
  <c r="AN94" i="45"/>
  <c r="AI100" i="62" s="1"/>
  <c r="AO94" i="45"/>
  <c r="L95"/>
  <c r="G101" i="62" s="1"/>
  <c r="N95" i="45"/>
  <c r="I101" i="62" s="1"/>
  <c r="P95" i="45"/>
  <c r="K101" i="62" s="1"/>
  <c r="Q95" i="45"/>
  <c r="T95"/>
  <c r="O101" i="62" s="1"/>
  <c r="V95" i="45"/>
  <c r="Q101" i="62" s="1"/>
  <c r="X95" i="45"/>
  <c r="S101" i="62" s="1"/>
  <c r="Y95" i="45"/>
  <c r="AB95"/>
  <c r="W101" i="62" s="1"/>
  <c r="AD95" i="45"/>
  <c r="Y101" i="62" s="1"/>
  <c r="AF95" i="45"/>
  <c r="AA101" i="62" s="1"/>
  <c r="AG95" i="45"/>
  <c r="AJ95"/>
  <c r="AE101" i="62" s="1"/>
  <c r="AL95" i="45"/>
  <c r="AG101" i="62" s="1"/>
  <c r="AN95" i="45"/>
  <c r="AI101" i="62" s="1"/>
  <c r="AO95" i="45"/>
  <c r="L96"/>
  <c r="G102" i="62" s="1"/>
  <c r="N96" i="45"/>
  <c r="I102" i="62" s="1"/>
  <c r="P96" i="45"/>
  <c r="K102" i="62" s="1"/>
  <c r="Q96" i="45"/>
  <c r="T96"/>
  <c r="O102" i="62" s="1"/>
  <c r="V96" i="45"/>
  <c r="Q102" i="62" s="1"/>
  <c r="X96" i="45"/>
  <c r="S102" i="62" s="1"/>
  <c r="Y96" i="45"/>
  <c r="AB96"/>
  <c r="W102" i="62" s="1"/>
  <c r="AD96" i="45"/>
  <c r="Y102" i="62" s="1"/>
  <c r="AF96" i="45"/>
  <c r="AA102" i="62" s="1"/>
  <c r="AG96" i="45"/>
  <c r="AJ96"/>
  <c r="AE102" i="62" s="1"/>
  <c r="AL96" i="45"/>
  <c r="AG102" i="62" s="1"/>
  <c r="AN96" i="45"/>
  <c r="AI102" i="62" s="1"/>
  <c r="AO96" i="45"/>
  <c r="L97"/>
  <c r="G103" i="62" s="1"/>
  <c r="N97" i="45"/>
  <c r="I103" i="62" s="1"/>
  <c r="P97" i="45"/>
  <c r="K103" i="62" s="1"/>
  <c r="Q97" i="45"/>
  <c r="T97"/>
  <c r="O103" i="62" s="1"/>
  <c r="V97" i="45"/>
  <c r="Q103" i="62" s="1"/>
  <c r="X97" i="45"/>
  <c r="S103" i="62" s="1"/>
  <c r="Y97" i="45"/>
  <c r="AB97"/>
  <c r="W103" i="62" s="1"/>
  <c r="AD97" i="45"/>
  <c r="Y103" i="62" s="1"/>
  <c r="AF97" i="45"/>
  <c r="AA103" i="62" s="1"/>
  <c r="AG97" i="45"/>
  <c r="AJ97"/>
  <c r="AE103" i="62" s="1"/>
  <c r="AL97" i="45"/>
  <c r="AG103" i="62" s="1"/>
  <c r="AN97" i="45"/>
  <c r="AI103" i="62" s="1"/>
  <c r="AO97" i="45"/>
  <c r="L98"/>
  <c r="G104" i="62" s="1"/>
  <c r="N98" i="45"/>
  <c r="I104" i="62" s="1"/>
  <c r="P98" i="45"/>
  <c r="K104" i="62" s="1"/>
  <c r="Q98" i="45"/>
  <c r="T98"/>
  <c r="O104" i="62" s="1"/>
  <c r="V98" i="45"/>
  <c r="Q104" i="62" s="1"/>
  <c r="X98" i="45"/>
  <c r="S104" i="62" s="1"/>
  <c r="Y98" i="45"/>
  <c r="AB98"/>
  <c r="W104" i="62" s="1"/>
  <c r="AD98" i="45"/>
  <c r="Y104" i="62" s="1"/>
  <c r="AF98" i="45"/>
  <c r="AA104" i="62" s="1"/>
  <c r="AG98" i="45"/>
  <c r="AJ98"/>
  <c r="AE104" i="62" s="1"/>
  <c r="AL98" i="45"/>
  <c r="AG104" i="62" s="1"/>
  <c r="AN98" i="45"/>
  <c r="AI104" i="62" s="1"/>
  <c r="AO98" i="45"/>
  <c r="L99"/>
  <c r="G105" i="62" s="1"/>
  <c r="N99" i="45"/>
  <c r="I105" i="62" s="1"/>
  <c r="P99" i="45"/>
  <c r="K105" i="62" s="1"/>
  <c r="Q99" i="45"/>
  <c r="T99"/>
  <c r="O105" i="62" s="1"/>
  <c r="V99" i="45"/>
  <c r="Q105" i="62" s="1"/>
  <c r="X99" i="45"/>
  <c r="S105" i="62" s="1"/>
  <c r="Y99" i="45"/>
  <c r="AB99"/>
  <c r="W105" i="62" s="1"/>
  <c r="AD99" i="45"/>
  <c r="Y105" i="62" s="1"/>
  <c r="AF99" i="45"/>
  <c r="AA105" i="62" s="1"/>
  <c r="AG99" i="45"/>
  <c r="AJ99"/>
  <c r="AE105" i="62" s="1"/>
  <c r="AL99" i="45"/>
  <c r="AG105" i="62" s="1"/>
  <c r="AN99" i="45"/>
  <c r="AI105" i="62" s="1"/>
  <c r="AO99" i="45"/>
  <c r="L100"/>
  <c r="G106" i="62" s="1"/>
  <c r="N100" i="45"/>
  <c r="I106" i="62" s="1"/>
  <c r="P100" i="45"/>
  <c r="K106" i="62" s="1"/>
  <c r="Q100" i="45"/>
  <c r="T100"/>
  <c r="O106" i="62" s="1"/>
  <c r="V100" i="45"/>
  <c r="Q106" i="62" s="1"/>
  <c r="X100" i="45"/>
  <c r="S106" i="62" s="1"/>
  <c r="Y100" i="45"/>
  <c r="AB100"/>
  <c r="W106" i="62" s="1"/>
  <c r="AD100" i="45"/>
  <c r="Y106" i="62" s="1"/>
  <c r="AF100" i="45"/>
  <c r="AA106" i="62" s="1"/>
  <c r="AG100" i="45"/>
  <c r="AJ100"/>
  <c r="AE106" i="62" s="1"/>
  <c r="AL100" i="45"/>
  <c r="AG106" i="62" s="1"/>
  <c r="AN100" i="45"/>
  <c r="AI106" i="62" s="1"/>
  <c r="AO100" i="45"/>
  <c r="L101"/>
  <c r="G107" i="62" s="1"/>
  <c r="N101" i="45"/>
  <c r="I107" i="62" s="1"/>
  <c r="P101" i="45"/>
  <c r="K107" i="62" s="1"/>
  <c r="Q101" i="45"/>
  <c r="T101"/>
  <c r="O107" i="62" s="1"/>
  <c r="V101" i="45"/>
  <c r="Q107" i="62" s="1"/>
  <c r="X101" i="45"/>
  <c r="S107" i="62" s="1"/>
  <c r="Y101" i="45"/>
  <c r="AB101"/>
  <c r="W107" i="62" s="1"/>
  <c r="AD101" i="45"/>
  <c r="Y107" i="62" s="1"/>
  <c r="AF101" i="45"/>
  <c r="AA107" i="62" s="1"/>
  <c r="AG101" i="45"/>
  <c r="AJ101"/>
  <c r="AE107" i="62" s="1"/>
  <c r="AL101" i="45"/>
  <c r="AG107" i="62" s="1"/>
  <c r="AN101" i="45"/>
  <c r="AI107" i="62" s="1"/>
  <c r="AO101" i="45"/>
  <c r="L102"/>
  <c r="G108" i="62" s="1"/>
  <c r="N102" i="45"/>
  <c r="I108" i="62" s="1"/>
  <c r="P102" i="45"/>
  <c r="K108" i="62" s="1"/>
  <c r="Q102" i="45"/>
  <c r="T102"/>
  <c r="O108" i="62" s="1"/>
  <c r="V102" i="45"/>
  <c r="Q108" i="62" s="1"/>
  <c r="X102" i="45"/>
  <c r="S108" i="62" s="1"/>
  <c r="Y102" i="45"/>
  <c r="AB102"/>
  <c r="W108" i="62" s="1"/>
  <c r="AD102" i="45"/>
  <c r="Y108" i="62" s="1"/>
  <c r="AF102" i="45"/>
  <c r="AA108" i="62" s="1"/>
  <c r="AG102" i="45"/>
  <c r="AJ102"/>
  <c r="AE108" i="62" s="1"/>
  <c r="AL102" i="45"/>
  <c r="AG108" i="62" s="1"/>
  <c r="AN102" i="45"/>
  <c r="AI108" i="62" s="1"/>
  <c r="AO102" i="45"/>
  <c r="L103"/>
  <c r="G109" i="62" s="1"/>
  <c r="N103" i="45"/>
  <c r="I109" i="62" s="1"/>
  <c r="P103" i="45"/>
  <c r="K109" i="62" s="1"/>
  <c r="Q103" i="45"/>
  <c r="T103"/>
  <c r="O109" i="62" s="1"/>
  <c r="V103" i="45"/>
  <c r="Q109" i="62" s="1"/>
  <c r="X103" i="45"/>
  <c r="S109" i="62" s="1"/>
  <c r="Y103" i="45"/>
  <c r="AB103"/>
  <c r="W109" i="62" s="1"/>
  <c r="AD103" i="45"/>
  <c r="Y109" i="62" s="1"/>
  <c r="AF103" i="45"/>
  <c r="AA109" i="62" s="1"/>
  <c r="AG103" i="45"/>
  <c r="AJ103"/>
  <c r="AE109" i="62" s="1"/>
  <c r="AL103" i="45"/>
  <c r="AG109" i="62" s="1"/>
  <c r="AN103" i="45"/>
  <c r="AI109" i="62" s="1"/>
  <c r="AO103" i="45"/>
  <c r="L104"/>
  <c r="G110" i="62" s="1"/>
  <c r="N104" i="45"/>
  <c r="I110" i="62" s="1"/>
  <c r="P104" i="45"/>
  <c r="K110" i="62" s="1"/>
  <c r="Q104" i="45"/>
  <c r="T104"/>
  <c r="O110" i="62" s="1"/>
  <c r="V104" i="45"/>
  <c r="Q110" i="62" s="1"/>
  <c r="X104" i="45"/>
  <c r="S110" i="62" s="1"/>
  <c r="Y104" i="45"/>
  <c r="AB104"/>
  <c r="W110" i="62" s="1"/>
  <c r="AD104" i="45"/>
  <c r="Y110" i="62" s="1"/>
  <c r="AF104" i="45"/>
  <c r="AA110" i="62" s="1"/>
  <c r="AG104" i="45"/>
  <c r="AJ104"/>
  <c r="AE110" i="62" s="1"/>
  <c r="AL104" i="45"/>
  <c r="AG110" i="62" s="1"/>
  <c r="AN104" i="45"/>
  <c r="AI110" i="62" s="1"/>
  <c r="AO104" i="45"/>
  <c r="L105"/>
  <c r="G111" i="62" s="1"/>
  <c r="N105" i="45"/>
  <c r="I111" i="62" s="1"/>
  <c r="P105" i="45"/>
  <c r="K111" i="62" s="1"/>
  <c r="Q105" i="45"/>
  <c r="T105"/>
  <c r="O111" i="62" s="1"/>
  <c r="V105" i="45"/>
  <c r="Q111" i="62" s="1"/>
  <c r="X105" i="45"/>
  <c r="S111" i="62" s="1"/>
  <c r="Y105" i="45"/>
  <c r="AB105"/>
  <c r="W111" i="62" s="1"/>
  <c r="AD105" i="45"/>
  <c r="Y111" i="62" s="1"/>
  <c r="AF105" i="45"/>
  <c r="AA111" i="62" s="1"/>
  <c r="AG105" i="45"/>
  <c r="AJ105"/>
  <c r="AE111" i="62" s="1"/>
  <c r="AL105" i="45"/>
  <c r="AG111" i="62" s="1"/>
  <c r="AN105" i="45"/>
  <c r="AI111" i="62" s="1"/>
  <c r="AO105" i="45"/>
  <c r="L6" i="41"/>
  <c r="G12" i="63" s="1"/>
  <c r="N6" i="41"/>
  <c r="I12" i="63" s="1"/>
  <c r="P6" i="41"/>
  <c r="K12" i="63" s="1"/>
  <c r="Q6" i="41"/>
  <c r="T6"/>
  <c r="O12" i="63" s="1"/>
  <c r="V6" i="41"/>
  <c r="Q12" i="63" s="1"/>
  <c r="X6" i="41"/>
  <c r="S12" i="63" s="1"/>
  <c r="Y6" i="41"/>
  <c r="AB6"/>
  <c r="W12" i="63" s="1"/>
  <c r="AD6" i="41"/>
  <c r="Y12" i="63" s="1"/>
  <c r="AF6" i="41"/>
  <c r="AA12" i="63" s="1"/>
  <c r="AG6" i="41"/>
  <c r="AJ6"/>
  <c r="AE12" i="63" s="1"/>
  <c r="AL6" i="41"/>
  <c r="AG12" i="63" s="1"/>
  <c r="AN6" i="41"/>
  <c r="AI12" i="63" s="1"/>
  <c r="AO6" i="41"/>
  <c r="L7"/>
  <c r="G13" i="63" s="1"/>
  <c r="N7" i="41"/>
  <c r="I13" i="63" s="1"/>
  <c r="P7" i="41"/>
  <c r="K13" i="63" s="1"/>
  <c r="Q7" i="41"/>
  <c r="T7"/>
  <c r="O13" i="63" s="1"/>
  <c r="V7" i="41"/>
  <c r="Q13" i="63" s="1"/>
  <c r="X7" i="41"/>
  <c r="S13" i="63" s="1"/>
  <c r="Y7" i="41"/>
  <c r="AB7"/>
  <c r="W13" i="63" s="1"/>
  <c r="AD7" i="41"/>
  <c r="Y13" i="63" s="1"/>
  <c r="AF7" i="41"/>
  <c r="AA13" i="63" s="1"/>
  <c r="AG7" i="41"/>
  <c r="AJ7"/>
  <c r="AE13" i="63" s="1"/>
  <c r="AL7" i="41"/>
  <c r="AG13" i="63" s="1"/>
  <c r="AN7" i="41"/>
  <c r="AI13" i="63" s="1"/>
  <c r="AO7" i="41"/>
  <c r="L8"/>
  <c r="G14" i="63" s="1"/>
  <c r="N8" i="41"/>
  <c r="I14" i="63" s="1"/>
  <c r="P8" i="41"/>
  <c r="K14" i="63" s="1"/>
  <c r="Q8" i="41"/>
  <c r="T8"/>
  <c r="O14" i="63" s="1"/>
  <c r="V8" i="41"/>
  <c r="Q14" i="63" s="1"/>
  <c r="X8" i="41"/>
  <c r="S14" i="63" s="1"/>
  <c r="Y8" i="41"/>
  <c r="AB8"/>
  <c r="W14" i="63" s="1"/>
  <c r="AD8" i="41"/>
  <c r="Y14" i="63" s="1"/>
  <c r="AF8" i="41"/>
  <c r="AA14" i="63" s="1"/>
  <c r="AG8" i="41"/>
  <c r="AJ8"/>
  <c r="AE14" i="63" s="1"/>
  <c r="AL8" i="41"/>
  <c r="AG14" i="63" s="1"/>
  <c r="AN8" i="41"/>
  <c r="AI14" i="63" s="1"/>
  <c r="AO8" i="41"/>
  <c r="L9"/>
  <c r="G15" i="63" s="1"/>
  <c r="N9" i="41"/>
  <c r="I15" i="63" s="1"/>
  <c r="P9" i="41"/>
  <c r="K15" i="63" s="1"/>
  <c r="Q9" i="41"/>
  <c r="T9"/>
  <c r="O15" i="63" s="1"/>
  <c r="V9" i="41"/>
  <c r="Q15" i="63" s="1"/>
  <c r="X9" i="41"/>
  <c r="S15" i="63" s="1"/>
  <c r="Y9" i="41"/>
  <c r="AB9"/>
  <c r="W15" i="63" s="1"/>
  <c r="AD9" i="41"/>
  <c r="Y15" i="63" s="1"/>
  <c r="AF9" i="41"/>
  <c r="AA15" i="63" s="1"/>
  <c r="AG9" i="41"/>
  <c r="AJ9"/>
  <c r="AE15" i="63" s="1"/>
  <c r="AL9" i="41"/>
  <c r="AG15" i="63" s="1"/>
  <c r="AN9" i="41"/>
  <c r="AI15" i="63" s="1"/>
  <c r="AO9" i="41"/>
  <c r="L10"/>
  <c r="G16" i="63" s="1"/>
  <c r="N10" i="41"/>
  <c r="I16" i="63" s="1"/>
  <c r="P10" i="41"/>
  <c r="K16" i="63" s="1"/>
  <c r="Q10" i="41"/>
  <c r="T10"/>
  <c r="O16" i="63" s="1"/>
  <c r="V10" i="41"/>
  <c r="Q16" i="63" s="1"/>
  <c r="X10" i="41"/>
  <c r="S16" i="63" s="1"/>
  <c r="Y10" i="41"/>
  <c r="AB10"/>
  <c r="W16" i="63" s="1"/>
  <c r="AD10" i="41"/>
  <c r="Y16" i="63" s="1"/>
  <c r="AF10" i="41"/>
  <c r="AA16" i="63" s="1"/>
  <c r="AG10" i="41"/>
  <c r="AJ10"/>
  <c r="AE16" i="63" s="1"/>
  <c r="AL10" i="41"/>
  <c r="AG16" i="63" s="1"/>
  <c r="AN10" i="41"/>
  <c r="AI16" i="63" s="1"/>
  <c r="AO10" i="41"/>
  <c r="L11"/>
  <c r="G17" i="63" s="1"/>
  <c r="N11" i="41"/>
  <c r="I17" i="63" s="1"/>
  <c r="P11" i="41"/>
  <c r="K17" i="63" s="1"/>
  <c r="Q11" i="41"/>
  <c r="T11"/>
  <c r="O17" i="63" s="1"/>
  <c r="V11" i="41"/>
  <c r="X11"/>
  <c r="S17" i="63" s="1"/>
  <c r="Y11" i="41"/>
  <c r="AB11"/>
  <c r="W17" i="63" s="1"/>
  <c r="AD11" i="41"/>
  <c r="Y17" i="63" s="1"/>
  <c r="AF11" i="41"/>
  <c r="AA17" i="63" s="1"/>
  <c r="AG11" i="41"/>
  <c r="AJ11"/>
  <c r="AE17" i="63" s="1"/>
  <c r="AL11" i="41"/>
  <c r="AG17" i="63" s="1"/>
  <c r="AN11" i="41"/>
  <c r="AI17" i="63" s="1"/>
  <c r="AO11" i="41"/>
  <c r="L12"/>
  <c r="G18" i="63" s="1"/>
  <c r="N12" i="41"/>
  <c r="I18" i="63" s="1"/>
  <c r="P12" i="41"/>
  <c r="K18" i="63" s="1"/>
  <c r="Q12" i="41"/>
  <c r="T12"/>
  <c r="O18" i="63" s="1"/>
  <c r="V12" i="41"/>
  <c r="Q18" i="63" s="1"/>
  <c r="X12" i="41"/>
  <c r="S18" i="63" s="1"/>
  <c r="Y12" i="41"/>
  <c r="AB12"/>
  <c r="W18" i="63" s="1"/>
  <c r="AD12" i="41"/>
  <c r="Y18" i="63" s="1"/>
  <c r="AF12" i="41"/>
  <c r="AA18" i="63" s="1"/>
  <c r="AG12" i="41"/>
  <c r="AJ12"/>
  <c r="AE18" i="63" s="1"/>
  <c r="AL12" i="41"/>
  <c r="AG18" i="63" s="1"/>
  <c r="AN12" i="41"/>
  <c r="AI18" i="63" s="1"/>
  <c r="AO12" i="41"/>
  <c r="L13"/>
  <c r="G19" i="63" s="1"/>
  <c r="N13" i="41"/>
  <c r="I19" i="63" s="1"/>
  <c r="P13" i="41"/>
  <c r="K19" i="63" s="1"/>
  <c r="Q13" i="41"/>
  <c r="T13"/>
  <c r="O19" i="63" s="1"/>
  <c r="V13" i="41"/>
  <c r="Q19" i="63" s="1"/>
  <c r="X13" i="41"/>
  <c r="S19" i="63" s="1"/>
  <c r="Y13" i="41"/>
  <c r="AB13"/>
  <c r="W19" i="63" s="1"/>
  <c r="AD13" i="41"/>
  <c r="Y19" i="63" s="1"/>
  <c r="AF13" i="41"/>
  <c r="AA19" i="63" s="1"/>
  <c r="AG13" i="41"/>
  <c r="AJ13"/>
  <c r="AE19" i="63" s="1"/>
  <c r="AL13" i="41"/>
  <c r="AG19" i="63" s="1"/>
  <c r="AN13" i="41"/>
  <c r="AI19" i="63" s="1"/>
  <c r="AO13" i="41"/>
  <c r="L14"/>
  <c r="G20" i="63" s="1"/>
  <c r="N14" i="41"/>
  <c r="I20" i="63" s="1"/>
  <c r="P14" i="41"/>
  <c r="K20" i="63" s="1"/>
  <c r="Q14" i="41"/>
  <c r="T14"/>
  <c r="O20" i="63" s="1"/>
  <c r="V14" i="41"/>
  <c r="Q20" i="63" s="1"/>
  <c r="X14" i="41"/>
  <c r="S20" i="63" s="1"/>
  <c r="Y14" i="41"/>
  <c r="AB14"/>
  <c r="W20" i="63" s="1"/>
  <c r="AD14" i="41"/>
  <c r="Y20" i="63" s="1"/>
  <c r="AF14" i="41"/>
  <c r="AA20" i="63" s="1"/>
  <c r="AG14" i="41"/>
  <c r="AJ14"/>
  <c r="AE20" i="63" s="1"/>
  <c r="AL14" i="41"/>
  <c r="AG20" i="63" s="1"/>
  <c r="AN14" i="41"/>
  <c r="AI20" i="63" s="1"/>
  <c r="AO14" i="41"/>
  <c r="L15"/>
  <c r="G21" i="63" s="1"/>
  <c r="N15" i="41"/>
  <c r="I21" i="63" s="1"/>
  <c r="P15" i="41"/>
  <c r="K21" i="63" s="1"/>
  <c r="Q15" i="41"/>
  <c r="T15"/>
  <c r="O21" i="63" s="1"/>
  <c r="V15" i="41"/>
  <c r="Q21" i="63" s="1"/>
  <c r="X15" i="41"/>
  <c r="S21" i="63" s="1"/>
  <c r="Y15" i="41"/>
  <c r="AB15"/>
  <c r="W21" i="63" s="1"/>
  <c r="AD15" i="41"/>
  <c r="Y21" i="63" s="1"/>
  <c r="AF15" i="41"/>
  <c r="AA21" i="63" s="1"/>
  <c r="AG15" i="41"/>
  <c r="AJ15"/>
  <c r="AE21" i="63" s="1"/>
  <c r="AL15" i="41"/>
  <c r="AG21" i="63" s="1"/>
  <c r="AN15" i="41"/>
  <c r="AI21" i="63" s="1"/>
  <c r="AO15" i="41"/>
  <c r="L16"/>
  <c r="G22" i="63" s="1"/>
  <c r="N16" i="41"/>
  <c r="I22" i="63" s="1"/>
  <c r="P16" i="41"/>
  <c r="K22" i="63" s="1"/>
  <c r="Q16" i="41"/>
  <c r="T16"/>
  <c r="O22" i="63" s="1"/>
  <c r="V16" i="41"/>
  <c r="Q22" i="63" s="1"/>
  <c r="X16" i="41"/>
  <c r="S22" i="63" s="1"/>
  <c r="Y16" i="41"/>
  <c r="AB16"/>
  <c r="W22" i="63" s="1"/>
  <c r="AD16" i="41"/>
  <c r="Y22" i="63" s="1"/>
  <c r="AF16" i="41"/>
  <c r="AA22" i="63" s="1"/>
  <c r="AG16" i="41"/>
  <c r="AJ16"/>
  <c r="AE22" i="63" s="1"/>
  <c r="AL16" i="41"/>
  <c r="AG22" i="63" s="1"/>
  <c r="AN16" i="41"/>
  <c r="AI22" i="63" s="1"/>
  <c r="AO16" i="41"/>
  <c r="N17"/>
  <c r="I23" i="63" s="1"/>
  <c r="P17" i="41"/>
  <c r="K23" i="63" s="1"/>
  <c r="T17" i="41"/>
  <c r="O23" i="63" s="1"/>
  <c r="V17" i="41"/>
  <c r="Q23" i="63" s="1"/>
  <c r="X17" i="41"/>
  <c r="S23" i="63" s="1"/>
  <c r="Y17" i="41"/>
  <c r="AB17"/>
  <c r="W23" i="63" s="1"/>
  <c r="AD17" i="41"/>
  <c r="Y23" i="63" s="1"/>
  <c r="AF17" i="41"/>
  <c r="AA23" i="63" s="1"/>
  <c r="AG17" i="41"/>
  <c r="AJ17"/>
  <c r="AE23" i="63" s="1"/>
  <c r="AL17" i="41"/>
  <c r="AG23" i="63" s="1"/>
  <c r="AN17" i="41"/>
  <c r="AI23" i="63" s="1"/>
  <c r="AO17" i="41"/>
  <c r="L18"/>
  <c r="G24" i="63" s="1"/>
  <c r="N18" i="41"/>
  <c r="I24" i="63" s="1"/>
  <c r="P18" i="41"/>
  <c r="K24" i="63" s="1"/>
  <c r="Q18" i="41"/>
  <c r="T18"/>
  <c r="O24" i="63" s="1"/>
  <c r="V18" i="41"/>
  <c r="Q24" i="63" s="1"/>
  <c r="X18" i="41"/>
  <c r="S24" i="63" s="1"/>
  <c r="Y18" i="41"/>
  <c r="AB18"/>
  <c r="W24" i="63" s="1"/>
  <c r="AD18" i="41"/>
  <c r="Y24" i="63" s="1"/>
  <c r="AF18" i="41"/>
  <c r="AA24" i="63" s="1"/>
  <c r="AG18" i="41"/>
  <c r="AJ18"/>
  <c r="AE24" i="63" s="1"/>
  <c r="AL18" i="41"/>
  <c r="AG24" i="63" s="1"/>
  <c r="AN18" i="41"/>
  <c r="AI24" i="63" s="1"/>
  <c r="AO18" i="41"/>
  <c r="L19"/>
  <c r="G25" i="63" s="1"/>
  <c r="N19" i="41"/>
  <c r="I25" i="63" s="1"/>
  <c r="P19" i="41"/>
  <c r="K25" i="63" s="1"/>
  <c r="Q19" i="41"/>
  <c r="T19"/>
  <c r="O25" i="63" s="1"/>
  <c r="V19" i="41"/>
  <c r="Q25" i="63" s="1"/>
  <c r="X19" i="41"/>
  <c r="S25" i="63" s="1"/>
  <c r="Y19" i="41"/>
  <c r="AB19"/>
  <c r="W25" i="63" s="1"/>
  <c r="AD19" i="41"/>
  <c r="Y25" i="63" s="1"/>
  <c r="AF19" i="41"/>
  <c r="AA25" i="63" s="1"/>
  <c r="AG19" i="41"/>
  <c r="AJ19"/>
  <c r="AE25" i="63" s="1"/>
  <c r="AL19" i="41"/>
  <c r="AG25" i="63" s="1"/>
  <c r="AN19" i="41"/>
  <c r="AI25" i="63" s="1"/>
  <c r="AO19" i="41"/>
  <c r="L20"/>
  <c r="G26" i="63" s="1"/>
  <c r="N20" i="41"/>
  <c r="I26" i="63" s="1"/>
  <c r="P20" i="41"/>
  <c r="K26" i="63" s="1"/>
  <c r="Q20" i="41"/>
  <c r="T20"/>
  <c r="O26" i="63" s="1"/>
  <c r="V20" i="41"/>
  <c r="Q26" i="63" s="1"/>
  <c r="X20" i="41"/>
  <c r="S26" i="63" s="1"/>
  <c r="Y20" i="41"/>
  <c r="AB20"/>
  <c r="W26" i="63" s="1"/>
  <c r="AD20" i="41"/>
  <c r="Y26" i="63" s="1"/>
  <c r="AF20" i="41"/>
  <c r="AA26" i="63" s="1"/>
  <c r="AG20" i="41"/>
  <c r="AJ20"/>
  <c r="AE26" i="63" s="1"/>
  <c r="AL20" i="41"/>
  <c r="AG26" i="63" s="1"/>
  <c r="AN20" i="41"/>
  <c r="AI26" i="63" s="1"/>
  <c r="AO20" i="41"/>
  <c r="L21"/>
  <c r="G27" i="63" s="1"/>
  <c r="N21" i="41"/>
  <c r="I27" i="63" s="1"/>
  <c r="P21" i="41"/>
  <c r="K27" i="63" s="1"/>
  <c r="Q21" i="41"/>
  <c r="T21"/>
  <c r="O27" i="63" s="1"/>
  <c r="V21" i="41"/>
  <c r="Q27" i="63" s="1"/>
  <c r="X21" i="41"/>
  <c r="S27" i="63" s="1"/>
  <c r="Y21" i="41"/>
  <c r="AB21"/>
  <c r="W27" i="63" s="1"/>
  <c r="AD21" i="41"/>
  <c r="Y27" i="63" s="1"/>
  <c r="AF21" i="41"/>
  <c r="AA27" i="63" s="1"/>
  <c r="AG21" i="41"/>
  <c r="AJ21"/>
  <c r="AE27" i="63" s="1"/>
  <c r="AL21" i="41"/>
  <c r="AG27" i="63" s="1"/>
  <c r="AN21" i="41"/>
  <c r="AI27" i="63" s="1"/>
  <c r="AO21" i="41"/>
  <c r="L22"/>
  <c r="G28" i="63" s="1"/>
  <c r="N22" i="41"/>
  <c r="I28" i="63" s="1"/>
  <c r="P22" i="41"/>
  <c r="K28" i="63" s="1"/>
  <c r="Q22" i="41"/>
  <c r="T22"/>
  <c r="O28" i="63" s="1"/>
  <c r="V22" i="41"/>
  <c r="Q28" i="63" s="1"/>
  <c r="X22" i="41"/>
  <c r="S28" i="63" s="1"/>
  <c r="Y22" i="41"/>
  <c r="AB22"/>
  <c r="W28" i="63" s="1"/>
  <c r="AD22" i="41"/>
  <c r="Y28" i="63" s="1"/>
  <c r="AF22" i="41"/>
  <c r="AA28" i="63" s="1"/>
  <c r="AG22" i="41"/>
  <c r="AJ22"/>
  <c r="AE28" i="63" s="1"/>
  <c r="AL22" i="41"/>
  <c r="AG28" i="63" s="1"/>
  <c r="AN22" i="41"/>
  <c r="AI28" i="63" s="1"/>
  <c r="AO22" i="41"/>
  <c r="L23"/>
  <c r="G29" i="63" s="1"/>
  <c r="N23" i="41"/>
  <c r="I29" i="63" s="1"/>
  <c r="P23" i="41"/>
  <c r="K29" i="63" s="1"/>
  <c r="Q23" i="41"/>
  <c r="T23"/>
  <c r="O29" i="63" s="1"/>
  <c r="V23" i="41"/>
  <c r="Q29" i="63" s="1"/>
  <c r="X23" i="41"/>
  <c r="S29" i="63" s="1"/>
  <c r="Y23" i="41"/>
  <c r="AB23"/>
  <c r="W29" i="63" s="1"/>
  <c r="AD23" i="41"/>
  <c r="Y29" i="63" s="1"/>
  <c r="AF23" i="41"/>
  <c r="AA29" i="63" s="1"/>
  <c r="AG23" i="41"/>
  <c r="AJ23"/>
  <c r="AE29" i="63" s="1"/>
  <c r="AL23" i="41"/>
  <c r="AG29" i="63" s="1"/>
  <c r="AN23" i="41"/>
  <c r="AI29" i="63" s="1"/>
  <c r="AO23" i="41"/>
  <c r="L24"/>
  <c r="G30" i="63" s="1"/>
  <c r="N24" i="41"/>
  <c r="I30" i="63" s="1"/>
  <c r="P24" i="41"/>
  <c r="K30" i="63" s="1"/>
  <c r="Q24" i="41"/>
  <c r="T24"/>
  <c r="O30" i="63" s="1"/>
  <c r="V24" i="41"/>
  <c r="Q30" i="63" s="1"/>
  <c r="X24" i="41"/>
  <c r="S30" i="63" s="1"/>
  <c r="Y24" i="41"/>
  <c r="AB24"/>
  <c r="W30" i="63" s="1"/>
  <c r="AD24" i="41"/>
  <c r="Y30" i="63" s="1"/>
  <c r="AF24" i="41"/>
  <c r="AA30" i="63" s="1"/>
  <c r="AG24" i="41"/>
  <c r="AJ24"/>
  <c r="AE30" i="63" s="1"/>
  <c r="AL24" i="41"/>
  <c r="AG30" i="63" s="1"/>
  <c r="AN24" i="41"/>
  <c r="AI30" i="63" s="1"/>
  <c r="AO24" i="41"/>
  <c r="L25"/>
  <c r="G31" i="63" s="1"/>
  <c r="N25" i="41"/>
  <c r="I31" i="63" s="1"/>
  <c r="P25" i="41"/>
  <c r="K31" i="63" s="1"/>
  <c r="Q25" i="41"/>
  <c r="T25"/>
  <c r="O31" i="63" s="1"/>
  <c r="V25" i="41"/>
  <c r="Q31" i="63" s="1"/>
  <c r="X25" i="41"/>
  <c r="S31" i="63" s="1"/>
  <c r="Y25" i="41"/>
  <c r="AB25"/>
  <c r="W31" i="63" s="1"/>
  <c r="AD25" i="41"/>
  <c r="Y31" i="63" s="1"/>
  <c r="AF25" i="41"/>
  <c r="AA31" i="63" s="1"/>
  <c r="AG25" i="41"/>
  <c r="AJ25"/>
  <c r="AE31" i="63" s="1"/>
  <c r="AL25" i="41"/>
  <c r="AG31" i="63" s="1"/>
  <c r="AN25" i="41"/>
  <c r="AI31" i="63" s="1"/>
  <c r="AO25" i="41"/>
  <c r="L26"/>
  <c r="G32" i="63" s="1"/>
  <c r="N26" i="41"/>
  <c r="I32" i="63" s="1"/>
  <c r="P26" i="41"/>
  <c r="K32" i="63" s="1"/>
  <c r="Q26" i="41"/>
  <c r="T26"/>
  <c r="O32" i="63" s="1"/>
  <c r="V26" i="41"/>
  <c r="Q32" i="63" s="1"/>
  <c r="X26" i="41"/>
  <c r="S32" i="63" s="1"/>
  <c r="Y26" i="41"/>
  <c r="AB26"/>
  <c r="W32" i="63" s="1"/>
  <c r="AD26" i="41"/>
  <c r="Y32" i="63" s="1"/>
  <c r="AF26" i="41"/>
  <c r="AA32" i="63" s="1"/>
  <c r="AG26" i="41"/>
  <c r="AJ26"/>
  <c r="AE32" i="63" s="1"/>
  <c r="AL26" i="41"/>
  <c r="AG32" i="63" s="1"/>
  <c r="AN26" i="41"/>
  <c r="AI32" i="63" s="1"/>
  <c r="AO26" i="41"/>
  <c r="L27"/>
  <c r="G33" i="63" s="1"/>
  <c r="N27" i="41"/>
  <c r="I33" i="63" s="1"/>
  <c r="P27" i="41"/>
  <c r="K33" i="63" s="1"/>
  <c r="Q27" i="41"/>
  <c r="T27"/>
  <c r="O33" i="63" s="1"/>
  <c r="V27" i="41"/>
  <c r="X27"/>
  <c r="S33" i="63" s="1"/>
  <c r="Y27" i="41"/>
  <c r="AB27"/>
  <c r="W33" i="63" s="1"/>
  <c r="AD27" i="41"/>
  <c r="Y33" i="63" s="1"/>
  <c r="AF27" i="41"/>
  <c r="AA33" i="63" s="1"/>
  <c r="AG27" i="41"/>
  <c r="AJ27"/>
  <c r="AE33" i="63" s="1"/>
  <c r="AL27" i="41"/>
  <c r="AG33" i="63" s="1"/>
  <c r="AN27" i="41"/>
  <c r="AI33" i="63" s="1"/>
  <c r="AO27" i="41"/>
  <c r="L28"/>
  <c r="G34" i="63" s="1"/>
  <c r="N28" i="41"/>
  <c r="I34" i="63" s="1"/>
  <c r="P28" i="41"/>
  <c r="K34" i="63" s="1"/>
  <c r="Q28" i="41"/>
  <c r="T28"/>
  <c r="O34" i="63" s="1"/>
  <c r="V28" i="41"/>
  <c r="Q34" i="63" s="1"/>
  <c r="X28" i="41"/>
  <c r="S34" i="63" s="1"/>
  <c r="Y28" i="41"/>
  <c r="AB28"/>
  <c r="W34" i="63" s="1"/>
  <c r="AD28" i="41"/>
  <c r="Y34" i="63" s="1"/>
  <c r="AF28" i="41"/>
  <c r="AA34" i="63" s="1"/>
  <c r="AG28" i="41"/>
  <c r="AJ28"/>
  <c r="AE34" i="63" s="1"/>
  <c r="AL28" i="41"/>
  <c r="AG34" i="63" s="1"/>
  <c r="AN28" i="41"/>
  <c r="AI34" i="63" s="1"/>
  <c r="AO28" i="41"/>
  <c r="L29"/>
  <c r="G35" i="63" s="1"/>
  <c r="N29" i="41"/>
  <c r="I35" i="63" s="1"/>
  <c r="P29" i="41"/>
  <c r="K35" i="63" s="1"/>
  <c r="Q29" i="41"/>
  <c r="T29"/>
  <c r="O35" i="63" s="1"/>
  <c r="V29" i="41"/>
  <c r="Q35" i="63" s="1"/>
  <c r="X29" i="41"/>
  <c r="S35" i="63" s="1"/>
  <c r="Y29" i="41"/>
  <c r="AB29"/>
  <c r="W35" i="63" s="1"/>
  <c r="AD29" i="41"/>
  <c r="Y35" i="63" s="1"/>
  <c r="AF29" i="41"/>
  <c r="AA35" i="63" s="1"/>
  <c r="AG29" i="41"/>
  <c r="AJ29"/>
  <c r="AE35" i="63" s="1"/>
  <c r="AL29" i="41"/>
  <c r="AG35" i="63" s="1"/>
  <c r="AN29" i="41"/>
  <c r="AI35" i="63" s="1"/>
  <c r="AO29" i="41"/>
  <c r="L30"/>
  <c r="G36" i="63" s="1"/>
  <c r="N30" i="41"/>
  <c r="I36" i="63" s="1"/>
  <c r="P30" i="41"/>
  <c r="K36" i="63" s="1"/>
  <c r="Q30" i="41"/>
  <c r="T30"/>
  <c r="O36" i="63" s="1"/>
  <c r="V30" i="41"/>
  <c r="Q36" i="63" s="1"/>
  <c r="X30" i="41"/>
  <c r="S36" i="63" s="1"/>
  <c r="Y30" i="41"/>
  <c r="AB30"/>
  <c r="W36" i="63" s="1"/>
  <c r="AD30" i="41"/>
  <c r="Y36" i="63" s="1"/>
  <c r="AF30" i="41"/>
  <c r="AA36" i="63" s="1"/>
  <c r="AG30" i="41"/>
  <c r="AJ30"/>
  <c r="AE36" i="63" s="1"/>
  <c r="AL30" i="41"/>
  <c r="AG36" i="63" s="1"/>
  <c r="AN30" i="41"/>
  <c r="AI36" i="63" s="1"/>
  <c r="AO30" i="41"/>
  <c r="L31"/>
  <c r="G37" i="63" s="1"/>
  <c r="N31" i="41"/>
  <c r="I37" i="63" s="1"/>
  <c r="P31" i="41"/>
  <c r="K37" i="63" s="1"/>
  <c r="Q31" i="41"/>
  <c r="T31"/>
  <c r="O37" i="63" s="1"/>
  <c r="V31" i="41"/>
  <c r="Q37" i="63" s="1"/>
  <c r="X31" i="41"/>
  <c r="S37" i="63" s="1"/>
  <c r="Y31" i="41"/>
  <c r="AB31"/>
  <c r="W37" i="63" s="1"/>
  <c r="AD31" i="41"/>
  <c r="Y37" i="63" s="1"/>
  <c r="AF31" i="41"/>
  <c r="AA37" i="63" s="1"/>
  <c r="AG31" i="41"/>
  <c r="AJ31"/>
  <c r="AE37" i="63" s="1"/>
  <c r="AL31" i="41"/>
  <c r="AG37" i="63" s="1"/>
  <c r="AN31" i="41"/>
  <c r="AI37" i="63" s="1"/>
  <c r="AO31" i="41"/>
  <c r="L32"/>
  <c r="G38" i="63" s="1"/>
  <c r="N32" i="41"/>
  <c r="I38" i="63" s="1"/>
  <c r="P32" i="41"/>
  <c r="K38" i="63" s="1"/>
  <c r="Q32" i="41"/>
  <c r="T32"/>
  <c r="O38" i="63" s="1"/>
  <c r="V32" i="41"/>
  <c r="Q38" i="63" s="1"/>
  <c r="X32" i="41"/>
  <c r="S38" i="63" s="1"/>
  <c r="Y32" i="41"/>
  <c r="AB32"/>
  <c r="W38" i="63" s="1"/>
  <c r="AD32" i="41"/>
  <c r="Y38" i="63" s="1"/>
  <c r="AF32" i="41"/>
  <c r="AA38" i="63" s="1"/>
  <c r="AG32" i="41"/>
  <c r="AJ32"/>
  <c r="AE38" i="63" s="1"/>
  <c r="AL32" i="41"/>
  <c r="AG38" i="63" s="1"/>
  <c r="AN32" i="41"/>
  <c r="AI38" i="63" s="1"/>
  <c r="AO32" i="41"/>
  <c r="L33"/>
  <c r="G39" i="63" s="1"/>
  <c r="N33" i="41"/>
  <c r="I39" i="63" s="1"/>
  <c r="P33" i="41"/>
  <c r="K39" i="63" s="1"/>
  <c r="Q33" i="41"/>
  <c r="T33"/>
  <c r="O39" i="63" s="1"/>
  <c r="V33" i="41"/>
  <c r="Q39" i="63" s="1"/>
  <c r="X33" i="41"/>
  <c r="S39" i="63" s="1"/>
  <c r="Y33" i="41"/>
  <c r="AB33"/>
  <c r="W39" i="63" s="1"/>
  <c r="AD33" i="41"/>
  <c r="Y39" i="63" s="1"/>
  <c r="AF33" i="41"/>
  <c r="AA39" i="63" s="1"/>
  <c r="AG33" i="41"/>
  <c r="AJ33"/>
  <c r="AE39" i="63" s="1"/>
  <c r="AL33" i="41"/>
  <c r="AG39" i="63" s="1"/>
  <c r="AN33" i="41"/>
  <c r="AI39" i="63" s="1"/>
  <c r="AO33" i="41"/>
  <c r="L34"/>
  <c r="G40" i="63" s="1"/>
  <c r="N34" i="41"/>
  <c r="I40" i="63" s="1"/>
  <c r="P34" i="41"/>
  <c r="K40" i="63" s="1"/>
  <c r="Q34" i="41"/>
  <c r="T34"/>
  <c r="O40" i="63" s="1"/>
  <c r="V34" i="41"/>
  <c r="Q40" i="63" s="1"/>
  <c r="X34" i="41"/>
  <c r="S40" i="63" s="1"/>
  <c r="Y34" i="41"/>
  <c r="AB34"/>
  <c r="W40" i="63" s="1"/>
  <c r="AD34" i="41"/>
  <c r="Y40" i="63" s="1"/>
  <c r="AF34" i="41"/>
  <c r="AA40" i="63" s="1"/>
  <c r="AG34" i="41"/>
  <c r="AJ34"/>
  <c r="AE40" i="63" s="1"/>
  <c r="AL34" i="41"/>
  <c r="AG40" i="63" s="1"/>
  <c r="AN34" i="41"/>
  <c r="AI40" i="63" s="1"/>
  <c r="AO34" i="41"/>
  <c r="L35"/>
  <c r="G41" i="63" s="1"/>
  <c r="N35" i="41"/>
  <c r="I41" i="63" s="1"/>
  <c r="P35" i="41"/>
  <c r="K41" i="63" s="1"/>
  <c r="Q35" i="41"/>
  <c r="T35"/>
  <c r="O41" i="63" s="1"/>
  <c r="V35" i="41"/>
  <c r="Q41" i="63" s="1"/>
  <c r="X35" i="41"/>
  <c r="S41" i="63" s="1"/>
  <c r="Y35" i="41"/>
  <c r="AB35"/>
  <c r="W41" i="63" s="1"/>
  <c r="AD35" i="41"/>
  <c r="Y41" i="63" s="1"/>
  <c r="AF35" i="41"/>
  <c r="AA41" i="63" s="1"/>
  <c r="AG35" i="41"/>
  <c r="AJ35"/>
  <c r="AE41" i="63" s="1"/>
  <c r="AL35" i="41"/>
  <c r="AG41" i="63" s="1"/>
  <c r="AN35" i="41"/>
  <c r="AI41" i="63" s="1"/>
  <c r="AO35" i="41"/>
  <c r="L36"/>
  <c r="G42" i="63" s="1"/>
  <c r="N36" i="41"/>
  <c r="I42" i="63" s="1"/>
  <c r="P36" i="41"/>
  <c r="K42" i="63" s="1"/>
  <c r="Q36" i="41"/>
  <c r="T36"/>
  <c r="O42" i="63" s="1"/>
  <c r="V36" i="41"/>
  <c r="Q42" i="63" s="1"/>
  <c r="X36" i="41"/>
  <c r="S42" i="63" s="1"/>
  <c r="Y36" i="41"/>
  <c r="AB36"/>
  <c r="W42" i="63" s="1"/>
  <c r="AD36" i="41"/>
  <c r="Y42" i="63" s="1"/>
  <c r="AF36" i="41"/>
  <c r="AA42" i="63" s="1"/>
  <c r="AG36" i="41"/>
  <c r="AJ36"/>
  <c r="AE42" i="63" s="1"/>
  <c r="AL36" i="41"/>
  <c r="AG42" i="63" s="1"/>
  <c r="AN36" i="41"/>
  <c r="AI42" i="63" s="1"/>
  <c r="AO36" i="41"/>
  <c r="L37"/>
  <c r="G43" i="63" s="1"/>
  <c r="N37" i="41"/>
  <c r="I43" i="63" s="1"/>
  <c r="P37" i="41"/>
  <c r="K43" i="63" s="1"/>
  <c r="Q37" i="41"/>
  <c r="T37"/>
  <c r="O43" i="63" s="1"/>
  <c r="V37" i="41"/>
  <c r="Q43" i="63" s="1"/>
  <c r="X37" i="41"/>
  <c r="S43" i="63" s="1"/>
  <c r="Y37" i="41"/>
  <c r="AB37"/>
  <c r="W43" i="63" s="1"/>
  <c r="AD37" i="41"/>
  <c r="Y43" i="63" s="1"/>
  <c r="AF37" i="41"/>
  <c r="AA43" i="63" s="1"/>
  <c r="AG37" i="41"/>
  <c r="AJ37"/>
  <c r="AE43" i="63" s="1"/>
  <c r="AL37" i="41"/>
  <c r="AG43" i="63" s="1"/>
  <c r="AN37" i="41"/>
  <c r="AI43" i="63" s="1"/>
  <c r="AO37" i="41"/>
  <c r="L38"/>
  <c r="G44" i="63" s="1"/>
  <c r="N38" i="41"/>
  <c r="I44" i="63" s="1"/>
  <c r="P38" i="41"/>
  <c r="K44" i="63" s="1"/>
  <c r="Q38" i="41"/>
  <c r="T38"/>
  <c r="O44" i="63" s="1"/>
  <c r="V38" i="41"/>
  <c r="Q44" i="63" s="1"/>
  <c r="X38" i="41"/>
  <c r="S44" i="63" s="1"/>
  <c r="Y38" i="41"/>
  <c r="AB38"/>
  <c r="W44" i="63" s="1"/>
  <c r="AD38" i="41"/>
  <c r="Y44" i="63" s="1"/>
  <c r="AF38" i="41"/>
  <c r="AA44" i="63" s="1"/>
  <c r="AG38" i="41"/>
  <c r="AJ38"/>
  <c r="AE44" i="63" s="1"/>
  <c r="AL38" i="41"/>
  <c r="AG44" i="63" s="1"/>
  <c r="AN38" i="41"/>
  <c r="AI44" i="63" s="1"/>
  <c r="AO38" i="41"/>
  <c r="L39"/>
  <c r="G45" i="63" s="1"/>
  <c r="N39" i="41"/>
  <c r="I45" i="63" s="1"/>
  <c r="P39" i="41"/>
  <c r="K45" i="63" s="1"/>
  <c r="Q39" i="41"/>
  <c r="T39"/>
  <c r="O45" i="63" s="1"/>
  <c r="V39" i="41"/>
  <c r="Q45" i="63" s="1"/>
  <c r="X39" i="41"/>
  <c r="S45" i="63" s="1"/>
  <c r="Y39" i="41"/>
  <c r="AB39"/>
  <c r="W45" i="63" s="1"/>
  <c r="AD39" i="41"/>
  <c r="Y45" i="63" s="1"/>
  <c r="AF39" i="41"/>
  <c r="AA45" i="63" s="1"/>
  <c r="AG39" i="41"/>
  <c r="AJ39"/>
  <c r="AE45" i="63" s="1"/>
  <c r="AL39" i="41"/>
  <c r="AG45" i="63" s="1"/>
  <c r="AN39" i="41"/>
  <c r="AI45" i="63" s="1"/>
  <c r="AO39" i="41"/>
  <c r="L40"/>
  <c r="G46" i="63" s="1"/>
  <c r="N40" i="41"/>
  <c r="I46" i="63" s="1"/>
  <c r="P40" i="41"/>
  <c r="K46" i="63" s="1"/>
  <c r="Q40" i="41"/>
  <c r="T40"/>
  <c r="O46" i="63" s="1"/>
  <c r="V40" i="41"/>
  <c r="Q46" i="63" s="1"/>
  <c r="X40" i="41"/>
  <c r="S46" i="63" s="1"/>
  <c r="Y40" i="41"/>
  <c r="AB40"/>
  <c r="W46" i="63" s="1"/>
  <c r="AD40" i="41"/>
  <c r="Y46" i="63" s="1"/>
  <c r="AF40" i="41"/>
  <c r="AA46" i="63" s="1"/>
  <c r="AG40" i="41"/>
  <c r="AJ40"/>
  <c r="AE46" i="63" s="1"/>
  <c r="AL40" i="41"/>
  <c r="AG46" i="63" s="1"/>
  <c r="AN40" i="41"/>
  <c r="AI46" i="63" s="1"/>
  <c r="AO40" i="41"/>
  <c r="L41"/>
  <c r="G47" i="63" s="1"/>
  <c r="N41" i="41"/>
  <c r="I47" i="63" s="1"/>
  <c r="P41" i="41"/>
  <c r="K47" i="63" s="1"/>
  <c r="Q41" i="41"/>
  <c r="T41"/>
  <c r="O47" i="63" s="1"/>
  <c r="V41" i="41"/>
  <c r="Q47" i="63" s="1"/>
  <c r="X41" i="41"/>
  <c r="S47" i="63" s="1"/>
  <c r="Y41" i="41"/>
  <c r="AB41"/>
  <c r="W47" i="63" s="1"/>
  <c r="AD41" i="41"/>
  <c r="Y47" i="63" s="1"/>
  <c r="AF41" i="41"/>
  <c r="AA47" i="63" s="1"/>
  <c r="AG41" i="41"/>
  <c r="AJ41"/>
  <c r="AE47" i="63" s="1"/>
  <c r="AL41" i="41"/>
  <c r="AG47" i="63" s="1"/>
  <c r="AN41" i="41"/>
  <c r="AI47" i="63" s="1"/>
  <c r="AO41" i="41"/>
  <c r="L42"/>
  <c r="G48" i="63" s="1"/>
  <c r="N42" i="41"/>
  <c r="I48" i="63" s="1"/>
  <c r="P42" i="41"/>
  <c r="K48" i="63" s="1"/>
  <c r="Q42" i="41"/>
  <c r="T42"/>
  <c r="O48" i="63" s="1"/>
  <c r="V42" i="41"/>
  <c r="Q48" i="63" s="1"/>
  <c r="X42" i="41"/>
  <c r="S48" i="63" s="1"/>
  <c r="Y42" i="41"/>
  <c r="AB42"/>
  <c r="W48" i="63" s="1"/>
  <c r="AD42" i="41"/>
  <c r="Y48" i="63" s="1"/>
  <c r="AF42" i="41"/>
  <c r="AA48" i="63" s="1"/>
  <c r="AG42" i="41"/>
  <c r="AJ42"/>
  <c r="AE48" i="63" s="1"/>
  <c r="AL42" i="41"/>
  <c r="AG48" i="63" s="1"/>
  <c r="AN42" i="41"/>
  <c r="AI48" i="63" s="1"/>
  <c r="AO42" i="41"/>
  <c r="L43"/>
  <c r="G49" i="63" s="1"/>
  <c r="N43" i="41"/>
  <c r="I49" i="63" s="1"/>
  <c r="P43" i="41"/>
  <c r="K49" i="63" s="1"/>
  <c r="Q43" i="41"/>
  <c r="T43"/>
  <c r="O49" i="63" s="1"/>
  <c r="V43" i="41"/>
  <c r="X43"/>
  <c r="S49" i="63" s="1"/>
  <c r="Y43" i="41"/>
  <c r="AB43"/>
  <c r="W49" i="63" s="1"/>
  <c r="AD43" i="41"/>
  <c r="Y49" i="63" s="1"/>
  <c r="AF43" i="41"/>
  <c r="AA49" i="63" s="1"/>
  <c r="AG43" i="41"/>
  <c r="AJ43"/>
  <c r="AE49" i="63" s="1"/>
  <c r="AL43" i="41"/>
  <c r="AG49" i="63" s="1"/>
  <c r="AN43" i="41"/>
  <c r="AI49" i="63" s="1"/>
  <c r="AO43" i="41"/>
  <c r="L44"/>
  <c r="G50" i="63" s="1"/>
  <c r="N44" i="41"/>
  <c r="I50" i="63" s="1"/>
  <c r="P44" i="41"/>
  <c r="K50" i="63" s="1"/>
  <c r="Q44" i="41"/>
  <c r="T44"/>
  <c r="O50" i="63" s="1"/>
  <c r="V44" i="41"/>
  <c r="Q50" i="63" s="1"/>
  <c r="X44" i="41"/>
  <c r="S50" i="63" s="1"/>
  <c r="Y44" i="41"/>
  <c r="AB44"/>
  <c r="W50" i="63" s="1"/>
  <c r="AD44" i="41"/>
  <c r="Y50" i="63" s="1"/>
  <c r="AF44" i="41"/>
  <c r="AA50" i="63" s="1"/>
  <c r="AG44" i="41"/>
  <c r="AJ44"/>
  <c r="AE50" i="63" s="1"/>
  <c r="AL44" i="41"/>
  <c r="AG50" i="63" s="1"/>
  <c r="AN44" i="41"/>
  <c r="AI50" i="63" s="1"/>
  <c r="AO44" i="41"/>
  <c r="L45"/>
  <c r="G51" i="63" s="1"/>
  <c r="N45" i="41"/>
  <c r="I51" i="63" s="1"/>
  <c r="P45" i="41"/>
  <c r="K51" i="63" s="1"/>
  <c r="Q45" i="41"/>
  <c r="T45"/>
  <c r="O51" i="63" s="1"/>
  <c r="V45" i="41"/>
  <c r="Q51" i="63" s="1"/>
  <c r="X45" i="41"/>
  <c r="S51" i="63" s="1"/>
  <c r="Y45" i="41"/>
  <c r="AB45"/>
  <c r="W51" i="63" s="1"/>
  <c r="AD45" i="41"/>
  <c r="Y51" i="63" s="1"/>
  <c r="AF45" i="41"/>
  <c r="AA51" i="63" s="1"/>
  <c r="AG45" i="41"/>
  <c r="AJ45"/>
  <c r="AE51" i="63" s="1"/>
  <c r="AL45" i="41"/>
  <c r="AG51" i="63" s="1"/>
  <c r="AN45" i="41"/>
  <c r="AI51" i="63" s="1"/>
  <c r="AO45" i="41"/>
  <c r="L46"/>
  <c r="G52" i="63" s="1"/>
  <c r="N46" i="41"/>
  <c r="I52" i="63" s="1"/>
  <c r="P46" i="41"/>
  <c r="K52" i="63" s="1"/>
  <c r="Q46" i="41"/>
  <c r="T46"/>
  <c r="O52" i="63" s="1"/>
  <c r="V46" i="41"/>
  <c r="Q52" i="63" s="1"/>
  <c r="X46" i="41"/>
  <c r="S52" i="63" s="1"/>
  <c r="Y46" i="41"/>
  <c r="AB46"/>
  <c r="W52" i="63" s="1"/>
  <c r="AD46" i="41"/>
  <c r="Y52" i="63" s="1"/>
  <c r="AF46" i="41"/>
  <c r="AA52" i="63" s="1"/>
  <c r="AG46" i="41"/>
  <c r="AJ46"/>
  <c r="AE52" i="63" s="1"/>
  <c r="AL46" i="41"/>
  <c r="AG52" i="63" s="1"/>
  <c r="AN46" i="41"/>
  <c r="AI52" i="63" s="1"/>
  <c r="AO46" i="41"/>
  <c r="L47"/>
  <c r="G53" i="63" s="1"/>
  <c r="N47" i="41"/>
  <c r="I53" i="63" s="1"/>
  <c r="P47" i="41"/>
  <c r="K53" i="63" s="1"/>
  <c r="Q47" i="41"/>
  <c r="T47"/>
  <c r="O53" i="63" s="1"/>
  <c r="V47" i="41"/>
  <c r="Q53" i="63" s="1"/>
  <c r="X47" i="41"/>
  <c r="S53" i="63" s="1"/>
  <c r="Y47" i="41"/>
  <c r="AB47"/>
  <c r="W53" i="63" s="1"/>
  <c r="AD47" i="41"/>
  <c r="Y53" i="63" s="1"/>
  <c r="AF47" i="41"/>
  <c r="AA53" i="63" s="1"/>
  <c r="AG47" i="41"/>
  <c r="AJ47"/>
  <c r="AE53" i="63" s="1"/>
  <c r="AL47" i="41"/>
  <c r="AG53" i="63" s="1"/>
  <c r="AN47" i="41"/>
  <c r="AI53" i="63" s="1"/>
  <c r="AO47" i="41"/>
  <c r="L48"/>
  <c r="G54" i="63" s="1"/>
  <c r="N48" i="41"/>
  <c r="I54" i="63" s="1"/>
  <c r="P48" i="41"/>
  <c r="K54" i="63" s="1"/>
  <c r="Q48" i="41"/>
  <c r="T48"/>
  <c r="O54" i="63" s="1"/>
  <c r="V48" i="41"/>
  <c r="Q54" i="63" s="1"/>
  <c r="X48" i="41"/>
  <c r="S54" i="63" s="1"/>
  <c r="Y48" i="41"/>
  <c r="AB48"/>
  <c r="W54" i="63" s="1"/>
  <c r="AD48" i="41"/>
  <c r="Y54" i="63" s="1"/>
  <c r="AF48" i="41"/>
  <c r="AA54" i="63" s="1"/>
  <c r="AG48" i="41"/>
  <c r="AJ48"/>
  <c r="AE54" i="63" s="1"/>
  <c r="AL48" i="41"/>
  <c r="AG54" i="63" s="1"/>
  <c r="AN48" i="41"/>
  <c r="AI54" i="63" s="1"/>
  <c r="AO48" i="41"/>
  <c r="L49"/>
  <c r="G55" i="63" s="1"/>
  <c r="N49" i="41"/>
  <c r="I55" i="63" s="1"/>
  <c r="P49" i="41"/>
  <c r="K55" i="63" s="1"/>
  <c r="Q49" i="41"/>
  <c r="T49"/>
  <c r="O55" i="63" s="1"/>
  <c r="V49" i="41"/>
  <c r="Q55" i="63" s="1"/>
  <c r="X49" i="41"/>
  <c r="S55" i="63" s="1"/>
  <c r="Y49" i="41"/>
  <c r="AB49"/>
  <c r="W55" i="63" s="1"/>
  <c r="AD49" i="41"/>
  <c r="Y55" i="63" s="1"/>
  <c r="AF49" i="41"/>
  <c r="AA55" i="63" s="1"/>
  <c r="AG49" i="41"/>
  <c r="AJ49"/>
  <c r="AE55" i="63" s="1"/>
  <c r="AL49" i="41"/>
  <c r="AG55" i="63" s="1"/>
  <c r="AN49" i="41"/>
  <c r="AI55" i="63" s="1"/>
  <c r="AO49" i="41"/>
  <c r="L50"/>
  <c r="G56" i="63" s="1"/>
  <c r="N50" i="41"/>
  <c r="I56" i="63" s="1"/>
  <c r="P50" i="41"/>
  <c r="K56" i="63" s="1"/>
  <c r="Q50" i="41"/>
  <c r="T50"/>
  <c r="O56" i="63" s="1"/>
  <c r="V50" i="41"/>
  <c r="Q56" i="63" s="1"/>
  <c r="X50" i="41"/>
  <c r="S56" i="63" s="1"/>
  <c r="Y50" i="41"/>
  <c r="AB50"/>
  <c r="W56" i="63" s="1"/>
  <c r="AD50" i="41"/>
  <c r="Y56" i="63" s="1"/>
  <c r="AF50" i="41"/>
  <c r="AA56" i="63" s="1"/>
  <c r="AG50" i="41"/>
  <c r="AJ50"/>
  <c r="AE56" i="63" s="1"/>
  <c r="AL50" i="41"/>
  <c r="AG56" i="63" s="1"/>
  <c r="AN50" i="41"/>
  <c r="AI56" i="63" s="1"/>
  <c r="AO50" i="41"/>
  <c r="L51"/>
  <c r="G57" i="63" s="1"/>
  <c r="N51" i="41"/>
  <c r="I57" i="63" s="1"/>
  <c r="P51" i="41"/>
  <c r="K57" i="63" s="1"/>
  <c r="Q51" i="41"/>
  <c r="T51"/>
  <c r="O57" i="63" s="1"/>
  <c r="V51" i="41"/>
  <c r="Q57" i="63" s="1"/>
  <c r="X51" i="41"/>
  <c r="S57" i="63" s="1"/>
  <c r="Y51" i="41"/>
  <c r="AB51"/>
  <c r="W57" i="63" s="1"/>
  <c r="AD51" i="41"/>
  <c r="Y57" i="63" s="1"/>
  <c r="AF51" i="41"/>
  <c r="AA57" i="63" s="1"/>
  <c r="AG51" i="41"/>
  <c r="AJ51"/>
  <c r="AE57" i="63" s="1"/>
  <c r="AL51" i="41"/>
  <c r="AG57" i="63" s="1"/>
  <c r="AN51" i="41"/>
  <c r="AI57" i="63" s="1"/>
  <c r="AO51" i="41"/>
  <c r="L52"/>
  <c r="G58" i="63" s="1"/>
  <c r="N52" i="41"/>
  <c r="I58" i="63" s="1"/>
  <c r="P52" i="41"/>
  <c r="K58" i="63" s="1"/>
  <c r="Q52" i="41"/>
  <c r="T52"/>
  <c r="O58" i="63" s="1"/>
  <c r="V52" i="41"/>
  <c r="Q58" i="63" s="1"/>
  <c r="X52" i="41"/>
  <c r="S58" i="63" s="1"/>
  <c r="Y52" i="41"/>
  <c r="AB52"/>
  <c r="W58" i="63" s="1"/>
  <c r="AD52" i="41"/>
  <c r="Y58" i="63" s="1"/>
  <c r="AF52" i="41"/>
  <c r="AA58" i="63" s="1"/>
  <c r="AG52" i="41"/>
  <c r="AJ52"/>
  <c r="AE58" i="63" s="1"/>
  <c r="AL52" i="41"/>
  <c r="AG58" i="63" s="1"/>
  <c r="AN52" i="41"/>
  <c r="AI58" i="63" s="1"/>
  <c r="AO52" i="41"/>
  <c r="L53"/>
  <c r="G59" i="63" s="1"/>
  <c r="N53" i="41"/>
  <c r="I59" i="63" s="1"/>
  <c r="P53" i="41"/>
  <c r="K59" i="63" s="1"/>
  <c r="Q53" i="41"/>
  <c r="T53"/>
  <c r="O59" i="63" s="1"/>
  <c r="V53" i="41"/>
  <c r="Q59" i="63" s="1"/>
  <c r="X53" i="41"/>
  <c r="S59" i="63" s="1"/>
  <c r="Y53" i="41"/>
  <c r="AB53"/>
  <c r="W59" i="63" s="1"/>
  <c r="AD53" i="41"/>
  <c r="Y59" i="63" s="1"/>
  <c r="AF53" i="41"/>
  <c r="AA59" i="63" s="1"/>
  <c r="AG53" i="41"/>
  <c r="AJ53"/>
  <c r="AE59" i="63" s="1"/>
  <c r="AL53" i="41"/>
  <c r="AG59" i="63" s="1"/>
  <c r="AN53" i="41"/>
  <c r="AI59" i="63" s="1"/>
  <c r="AO53" i="41"/>
  <c r="L54"/>
  <c r="G60" i="63" s="1"/>
  <c r="N54" i="41"/>
  <c r="I60" i="63" s="1"/>
  <c r="P54" i="41"/>
  <c r="K60" i="63" s="1"/>
  <c r="Q54" i="41"/>
  <c r="T54"/>
  <c r="O60" i="63" s="1"/>
  <c r="V54" i="41"/>
  <c r="Q60" i="63" s="1"/>
  <c r="X54" i="41"/>
  <c r="S60" i="63" s="1"/>
  <c r="Y54" i="41"/>
  <c r="AB54"/>
  <c r="W60" i="63" s="1"/>
  <c r="AD54" i="41"/>
  <c r="Y60" i="63" s="1"/>
  <c r="AF54" i="41"/>
  <c r="AA60" i="63" s="1"/>
  <c r="AG54" i="41"/>
  <c r="AJ54"/>
  <c r="AE60" i="63" s="1"/>
  <c r="AL54" i="41"/>
  <c r="AG60" i="63" s="1"/>
  <c r="AN54" i="41"/>
  <c r="AI60" i="63" s="1"/>
  <c r="AO54" i="41"/>
  <c r="L55"/>
  <c r="G61" i="63" s="1"/>
  <c r="N55" i="41"/>
  <c r="I61" i="63" s="1"/>
  <c r="P55" i="41"/>
  <c r="K61" i="63" s="1"/>
  <c r="Q55" i="41"/>
  <c r="T55"/>
  <c r="O61" i="63" s="1"/>
  <c r="V55" i="41"/>
  <c r="Q61" i="63" s="1"/>
  <c r="X55" i="41"/>
  <c r="S61" i="63" s="1"/>
  <c r="Y55" i="41"/>
  <c r="AB55"/>
  <c r="W61" i="63" s="1"/>
  <c r="AD55" i="41"/>
  <c r="Y61" i="63" s="1"/>
  <c r="AF55" i="41"/>
  <c r="AA61" i="63" s="1"/>
  <c r="AG55" i="41"/>
  <c r="AJ55"/>
  <c r="AE61" i="63" s="1"/>
  <c r="AL55" i="41"/>
  <c r="AG61" i="63" s="1"/>
  <c r="AN55" i="41"/>
  <c r="AI61" i="63" s="1"/>
  <c r="AO55" i="41"/>
  <c r="L56"/>
  <c r="G62" i="63" s="1"/>
  <c r="N56" i="41"/>
  <c r="I62" i="63" s="1"/>
  <c r="P56" i="41"/>
  <c r="K62" i="63" s="1"/>
  <c r="Q56" i="41"/>
  <c r="T56"/>
  <c r="O62" i="63" s="1"/>
  <c r="V56" i="41"/>
  <c r="Q62" i="63" s="1"/>
  <c r="X56" i="41"/>
  <c r="S62" i="63" s="1"/>
  <c r="Y56" i="41"/>
  <c r="AB56"/>
  <c r="W62" i="63" s="1"/>
  <c r="AD56" i="41"/>
  <c r="Y62" i="63" s="1"/>
  <c r="AF56" i="41"/>
  <c r="AA62" i="63" s="1"/>
  <c r="AG56" i="41"/>
  <c r="AJ56"/>
  <c r="AE62" i="63" s="1"/>
  <c r="AL56" i="41"/>
  <c r="AG62" i="63" s="1"/>
  <c r="AN56" i="41"/>
  <c r="AI62" i="63" s="1"/>
  <c r="AO56" i="41"/>
  <c r="L57"/>
  <c r="G63" i="63" s="1"/>
  <c r="N57" i="41"/>
  <c r="I63" i="63" s="1"/>
  <c r="P57" i="41"/>
  <c r="K63" i="63" s="1"/>
  <c r="Q57" i="41"/>
  <c r="T57"/>
  <c r="O63" i="63" s="1"/>
  <c r="V57" i="41"/>
  <c r="Q63" i="63" s="1"/>
  <c r="X57" i="41"/>
  <c r="S63" i="63" s="1"/>
  <c r="Y57" i="41"/>
  <c r="AB57"/>
  <c r="W63" i="63" s="1"/>
  <c r="AD57" i="41"/>
  <c r="Y63" i="63" s="1"/>
  <c r="AF57" i="41"/>
  <c r="AA63" i="63" s="1"/>
  <c r="AG57" i="41"/>
  <c r="AJ57"/>
  <c r="AE63" i="63" s="1"/>
  <c r="AL57" i="41"/>
  <c r="AG63" i="63" s="1"/>
  <c r="AN57" i="41"/>
  <c r="AI63" i="63" s="1"/>
  <c r="AO57" i="41"/>
  <c r="L58"/>
  <c r="G64" i="63" s="1"/>
  <c r="N58" i="41"/>
  <c r="I64" i="63" s="1"/>
  <c r="P58" i="41"/>
  <c r="K64" i="63" s="1"/>
  <c r="Q58" i="41"/>
  <c r="T58"/>
  <c r="O64" i="63" s="1"/>
  <c r="V58" i="41"/>
  <c r="Q64" i="63" s="1"/>
  <c r="X58" i="41"/>
  <c r="S64" i="63" s="1"/>
  <c r="Y58" i="41"/>
  <c r="AB58"/>
  <c r="W64" i="63" s="1"/>
  <c r="AD58" i="41"/>
  <c r="Y64" i="63" s="1"/>
  <c r="AF58" i="41"/>
  <c r="AA64" i="63" s="1"/>
  <c r="AG58" i="41"/>
  <c r="AJ58"/>
  <c r="AE64" i="63" s="1"/>
  <c r="AL58" i="41"/>
  <c r="AG64" i="63" s="1"/>
  <c r="AN58" i="41"/>
  <c r="AI64" i="63" s="1"/>
  <c r="AO58" i="41"/>
  <c r="L59"/>
  <c r="G65" i="63" s="1"/>
  <c r="N59" i="41"/>
  <c r="I65" i="63" s="1"/>
  <c r="P59" i="41"/>
  <c r="K65" i="63" s="1"/>
  <c r="Q59" i="41"/>
  <c r="T59"/>
  <c r="O65" i="63" s="1"/>
  <c r="V59" i="41"/>
  <c r="Q65" i="63" s="1"/>
  <c r="X59" i="41"/>
  <c r="S65" i="63" s="1"/>
  <c r="Y59" i="41"/>
  <c r="AB59"/>
  <c r="W65" i="63" s="1"/>
  <c r="AD59" i="41"/>
  <c r="Y65" i="63" s="1"/>
  <c r="AF59" i="41"/>
  <c r="AA65" i="63" s="1"/>
  <c r="AG59" i="41"/>
  <c r="AJ59"/>
  <c r="AE65" i="63" s="1"/>
  <c r="AL59" i="41"/>
  <c r="AG65" i="63" s="1"/>
  <c r="AN59" i="41"/>
  <c r="AI65" i="63" s="1"/>
  <c r="AO59" i="41"/>
  <c r="L60"/>
  <c r="G66" i="63" s="1"/>
  <c r="N60" i="41"/>
  <c r="I66" i="63" s="1"/>
  <c r="P60" i="41"/>
  <c r="K66" i="63" s="1"/>
  <c r="Q60" i="41"/>
  <c r="T60"/>
  <c r="O66" i="63" s="1"/>
  <c r="V60" i="41"/>
  <c r="Q66" i="63" s="1"/>
  <c r="X60" i="41"/>
  <c r="S66" i="63" s="1"/>
  <c r="Y60" i="41"/>
  <c r="AB60"/>
  <c r="W66" i="63" s="1"/>
  <c r="AD60" i="41"/>
  <c r="Y66" i="63" s="1"/>
  <c r="AF60" i="41"/>
  <c r="AA66" i="63" s="1"/>
  <c r="AG60" i="41"/>
  <c r="AJ60"/>
  <c r="AE66" i="63" s="1"/>
  <c r="AL60" i="41"/>
  <c r="AG66" i="63" s="1"/>
  <c r="AN60" i="41"/>
  <c r="AI66" i="63" s="1"/>
  <c r="AO60" i="41"/>
  <c r="L61"/>
  <c r="G67" i="63" s="1"/>
  <c r="N61" i="41"/>
  <c r="I67" i="63" s="1"/>
  <c r="P61" i="41"/>
  <c r="K67" i="63" s="1"/>
  <c r="Q61" i="41"/>
  <c r="T61"/>
  <c r="O67" i="63" s="1"/>
  <c r="V61" i="41"/>
  <c r="Q67" i="63" s="1"/>
  <c r="X61" i="41"/>
  <c r="S67" i="63" s="1"/>
  <c r="Y61" i="41"/>
  <c r="AB61"/>
  <c r="W67" i="63" s="1"/>
  <c r="AD61" i="41"/>
  <c r="Y67" i="63" s="1"/>
  <c r="AF61" i="41"/>
  <c r="AA67" i="63" s="1"/>
  <c r="AG61" i="41"/>
  <c r="AJ61"/>
  <c r="AE67" i="63" s="1"/>
  <c r="AL61" i="41"/>
  <c r="AG67" i="63" s="1"/>
  <c r="AN61" i="41"/>
  <c r="AI67" i="63" s="1"/>
  <c r="AO61" i="41"/>
  <c r="L62"/>
  <c r="G68" i="63" s="1"/>
  <c r="N62" i="41"/>
  <c r="I68" i="63" s="1"/>
  <c r="P62" i="41"/>
  <c r="K68" i="63" s="1"/>
  <c r="Q62" i="41"/>
  <c r="T62"/>
  <c r="O68" i="63" s="1"/>
  <c r="V62" i="41"/>
  <c r="Q68" i="63" s="1"/>
  <c r="X62" i="41"/>
  <c r="S68" i="63" s="1"/>
  <c r="Y62" i="41"/>
  <c r="AB62"/>
  <c r="W68" i="63" s="1"/>
  <c r="AD62" i="41"/>
  <c r="Y68" i="63" s="1"/>
  <c r="AF62" i="41"/>
  <c r="AA68" i="63" s="1"/>
  <c r="AG62" i="41"/>
  <c r="AJ62"/>
  <c r="AE68" i="63" s="1"/>
  <c r="AL62" i="41"/>
  <c r="AG68" i="63" s="1"/>
  <c r="AN62" i="41"/>
  <c r="AI68" i="63" s="1"/>
  <c r="AO62" i="41"/>
  <c r="L63"/>
  <c r="G69" i="63" s="1"/>
  <c r="N63" i="41"/>
  <c r="I69" i="63" s="1"/>
  <c r="P63" i="41"/>
  <c r="K69" i="63" s="1"/>
  <c r="Q63" i="41"/>
  <c r="T63"/>
  <c r="O69" i="63" s="1"/>
  <c r="V63" i="41"/>
  <c r="Q69" i="63" s="1"/>
  <c r="X63" i="41"/>
  <c r="S69" i="63" s="1"/>
  <c r="Y63" i="41"/>
  <c r="AB63"/>
  <c r="W69" i="63" s="1"/>
  <c r="AD63" i="41"/>
  <c r="Y69" i="63" s="1"/>
  <c r="AF63" i="41"/>
  <c r="AA69" i="63" s="1"/>
  <c r="AG63" i="41"/>
  <c r="AJ63"/>
  <c r="AE69" i="63" s="1"/>
  <c r="AL63" i="41"/>
  <c r="AG69" i="63" s="1"/>
  <c r="AN63" i="41"/>
  <c r="AI69" i="63" s="1"/>
  <c r="AO63" i="41"/>
  <c r="L64"/>
  <c r="G70" i="63" s="1"/>
  <c r="N64" i="41"/>
  <c r="I70" i="63" s="1"/>
  <c r="P64" i="41"/>
  <c r="K70" i="63" s="1"/>
  <c r="Q64" i="41"/>
  <c r="T64"/>
  <c r="O70" i="63" s="1"/>
  <c r="V64" i="41"/>
  <c r="Q70" i="63" s="1"/>
  <c r="X64" i="41"/>
  <c r="S70" i="63" s="1"/>
  <c r="Y64" i="41"/>
  <c r="AB64"/>
  <c r="W70" i="63" s="1"/>
  <c r="AD64" i="41"/>
  <c r="Y70" i="63" s="1"/>
  <c r="AF64" i="41"/>
  <c r="AA70" i="63" s="1"/>
  <c r="AG64" i="41"/>
  <c r="AJ64"/>
  <c r="AE70" i="63" s="1"/>
  <c r="AL64" i="41"/>
  <c r="AG70" i="63" s="1"/>
  <c r="AN64" i="41"/>
  <c r="AI70" i="63" s="1"/>
  <c r="AO64" i="41"/>
  <c r="L65"/>
  <c r="G71" i="63" s="1"/>
  <c r="N65" i="41"/>
  <c r="I71" i="63" s="1"/>
  <c r="P65" i="41"/>
  <c r="K71" i="63" s="1"/>
  <c r="Q65" i="41"/>
  <c r="T65"/>
  <c r="O71" i="63" s="1"/>
  <c r="V65" i="41"/>
  <c r="Q71" i="63" s="1"/>
  <c r="X65" i="41"/>
  <c r="S71" i="63" s="1"/>
  <c r="Y65" i="41"/>
  <c r="AB65"/>
  <c r="W71" i="63" s="1"/>
  <c r="AD65" i="41"/>
  <c r="Y71" i="63" s="1"/>
  <c r="AF65" i="41"/>
  <c r="AA71" i="63" s="1"/>
  <c r="AG65" i="41"/>
  <c r="AJ65"/>
  <c r="AE71" i="63" s="1"/>
  <c r="AL65" i="41"/>
  <c r="AG71" i="63" s="1"/>
  <c r="AN65" i="41"/>
  <c r="AI71" i="63" s="1"/>
  <c r="AO65" i="41"/>
  <c r="L66"/>
  <c r="G72" i="63" s="1"/>
  <c r="N66" i="41"/>
  <c r="I72" i="63" s="1"/>
  <c r="P66" i="41"/>
  <c r="K72" i="63" s="1"/>
  <c r="Q66" i="41"/>
  <c r="T66"/>
  <c r="O72" i="63" s="1"/>
  <c r="V66" i="41"/>
  <c r="Q72" i="63" s="1"/>
  <c r="X66" i="41"/>
  <c r="S72" i="63" s="1"/>
  <c r="Y66" i="41"/>
  <c r="AB66"/>
  <c r="W72" i="63" s="1"/>
  <c r="AD66" i="41"/>
  <c r="Y72" i="63" s="1"/>
  <c r="AF66" i="41"/>
  <c r="AA72" i="63" s="1"/>
  <c r="AG66" i="41"/>
  <c r="AJ66"/>
  <c r="AE72" i="63" s="1"/>
  <c r="AL66" i="41"/>
  <c r="AG72" i="63" s="1"/>
  <c r="AN66" i="41"/>
  <c r="AI72" i="63" s="1"/>
  <c r="AO66" i="41"/>
  <c r="L67"/>
  <c r="G73" i="63" s="1"/>
  <c r="N67" i="41"/>
  <c r="I73" i="63" s="1"/>
  <c r="P67" i="41"/>
  <c r="K73" i="63" s="1"/>
  <c r="Q67" i="41"/>
  <c r="T67"/>
  <c r="O73" i="63" s="1"/>
  <c r="V67" i="41"/>
  <c r="Q73" i="63" s="1"/>
  <c r="X67" i="41"/>
  <c r="S73" i="63" s="1"/>
  <c r="Y67" i="41"/>
  <c r="AB67"/>
  <c r="W73" i="63" s="1"/>
  <c r="AD67" i="41"/>
  <c r="Y73" i="63" s="1"/>
  <c r="AF67" i="41"/>
  <c r="AA73" i="63" s="1"/>
  <c r="AG67" i="41"/>
  <c r="AJ67"/>
  <c r="AE73" i="63" s="1"/>
  <c r="AL67" i="41"/>
  <c r="AG73" i="63" s="1"/>
  <c r="AN67" i="41"/>
  <c r="AI73" i="63" s="1"/>
  <c r="AO67" i="41"/>
  <c r="L68"/>
  <c r="G74" i="63" s="1"/>
  <c r="N68" i="41"/>
  <c r="I74" i="63" s="1"/>
  <c r="P68" i="41"/>
  <c r="K74" i="63" s="1"/>
  <c r="Q68" i="41"/>
  <c r="T68"/>
  <c r="O74" i="63" s="1"/>
  <c r="V68" i="41"/>
  <c r="Q74" i="63" s="1"/>
  <c r="X68" i="41"/>
  <c r="S74" i="63" s="1"/>
  <c r="Y68" i="41"/>
  <c r="AB68"/>
  <c r="W74" i="63" s="1"/>
  <c r="AD68" i="41"/>
  <c r="Y74" i="63" s="1"/>
  <c r="AF68" i="41"/>
  <c r="AA74" i="63" s="1"/>
  <c r="AG68" i="41"/>
  <c r="AJ68"/>
  <c r="AE74" i="63" s="1"/>
  <c r="AL68" i="41"/>
  <c r="AG74" i="63" s="1"/>
  <c r="AN68" i="41"/>
  <c r="AI74" i="63" s="1"/>
  <c r="AO68" i="41"/>
  <c r="L69"/>
  <c r="G75" i="63" s="1"/>
  <c r="N69" i="41"/>
  <c r="I75" i="63" s="1"/>
  <c r="P69" i="41"/>
  <c r="K75" i="63" s="1"/>
  <c r="Q69" i="41"/>
  <c r="T69"/>
  <c r="O75" i="63" s="1"/>
  <c r="V69" i="41"/>
  <c r="Q75" i="63" s="1"/>
  <c r="X69" i="41"/>
  <c r="S75" i="63" s="1"/>
  <c r="Y69" i="41"/>
  <c r="AB69"/>
  <c r="W75" i="63" s="1"/>
  <c r="AD69" i="41"/>
  <c r="Y75" i="63" s="1"/>
  <c r="AF69" i="41"/>
  <c r="AA75" i="63" s="1"/>
  <c r="AG69" i="41"/>
  <c r="AJ69"/>
  <c r="AE75" i="63" s="1"/>
  <c r="AL69" i="41"/>
  <c r="AG75" i="63" s="1"/>
  <c r="AN69" i="41"/>
  <c r="AI75" i="63" s="1"/>
  <c r="AO69" i="41"/>
  <c r="L70"/>
  <c r="G76" i="63" s="1"/>
  <c r="N70" i="41"/>
  <c r="I76" i="63" s="1"/>
  <c r="P70" i="41"/>
  <c r="K76" i="63" s="1"/>
  <c r="Q70" i="41"/>
  <c r="T70"/>
  <c r="O76" i="63" s="1"/>
  <c r="V70" i="41"/>
  <c r="Q76" i="63" s="1"/>
  <c r="X70" i="41"/>
  <c r="S76" i="63" s="1"/>
  <c r="Y70" i="41"/>
  <c r="AB70"/>
  <c r="W76" i="63" s="1"/>
  <c r="AD70" i="41"/>
  <c r="Y76" i="63" s="1"/>
  <c r="AF70" i="41"/>
  <c r="AA76" i="63" s="1"/>
  <c r="AG70" i="41"/>
  <c r="AJ70"/>
  <c r="AE76" i="63" s="1"/>
  <c r="AL70" i="41"/>
  <c r="AG76" i="63" s="1"/>
  <c r="AN70" i="41"/>
  <c r="AI76" i="63" s="1"/>
  <c r="AO70" i="41"/>
  <c r="L71"/>
  <c r="G77" i="63" s="1"/>
  <c r="N71" i="41"/>
  <c r="I77" i="63" s="1"/>
  <c r="P71" i="41"/>
  <c r="K77" i="63" s="1"/>
  <c r="Q71" i="41"/>
  <c r="T71"/>
  <c r="O77" i="63" s="1"/>
  <c r="V71" i="41"/>
  <c r="Q77" i="63" s="1"/>
  <c r="X71" i="41"/>
  <c r="S77" i="63" s="1"/>
  <c r="Y71" i="41"/>
  <c r="AB71"/>
  <c r="W77" i="63" s="1"/>
  <c r="AD71" i="41"/>
  <c r="Y77" i="63" s="1"/>
  <c r="AF71" i="41"/>
  <c r="AA77" i="63" s="1"/>
  <c r="AG71" i="41"/>
  <c r="AJ71"/>
  <c r="AE77" i="63" s="1"/>
  <c r="AL71" i="41"/>
  <c r="AG77" i="63" s="1"/>
  <c r="AN71" i="41"/>
  <c r="AI77" i="63" s="1"/>
  <c r="AO71" i="41"/>
  <c r="L72"/>
  <c r="G78" i="63" s="1"/>
  <c r="N72" i="41"/>
  <c r="I78" i="63" s="1"/>
  <c r="P72" i="41"/>
  <c r="K78" i="63" s="1"/>
  <c r="Q72" i="41"/>
  <c r="T72"/>
  <c r="O78" i="63" s="1"/>
  <c r="V72" i="41"/>
  <c r="Q78" i="63" s="1"/>
  <c r="X72" i="41"/>
  <c r="S78" i="63" s="1"/>
  <c r="Y72" i="41"/>
  <c r="AB72"/>
  <c r="W78" i="63" s="1"/>
  <c r="AD72" i="41"/>
  <c r="Y78" i="63" s="1"/>
  <c r="AF72" i="41"/>
  <c r="AA78" i="63" s="1"/>
  <c r="AG72" i="41"/>
  <c r="AJ72"/>
  <c r="AE78" i="63" s="1"/>
  <c r="AL72" i="41"/>
  <c r="AG78" i="63" s="1"/>
  <c r="AN72" i="41"/>
  <c r="AI78" i="63" s="1"/>
  <c r="AO72" i="41"/>
  <c r="L73"/>
  <c r="G79" i="63" s="1"/>
  <c r="N73" i="41"/>
  <c r="I79" i="63" s="1"/>
  <c r="P73" i="41"/>
  <c r="K79" i="63" s="1"/>
  <c r="Q73" i="41"/>
  <c r="T73"/>
  <c r="O79" i="63" s="1"/>
  <c r="V73" i="41"/>
  <c r="Q79" i="63" s="1"/>
  <c r="X73" i="41"/>
  <c r="S79" i="63" s="1"/>
  <c r="Y73" i="41"/>
  <c r="AB73"/>
  <c r="W79" i="63" s="1"/>
  <c r="AD73" i="41"/>
  <c r="Y79" i="63" s="1"/>
  <c r="AF73" i="41"/>
  <c r="AA79" i="63" s="1"/>
  <c r="AG73" i="41"/>
  <c r="AJ73"/>
  <c r="AE79" i="63" s="1"/>
  <c r="AL73" i="41"/>
  <c r="AG79" i="63" s="1"/>
  <c r="AN73" i="41"/>
  <c r="AI79" i="63" s="1"/>
  <c r="AO73" i="41"/>
  <c r="L74"/>
  <c r="G80" i="63" s="1"/>
  <c r="N74" i="41"/>
  <c r="I80" i="63" s="1"/>
  <c r="P74" i="41"/>
  <c r="K80" i="63" s="1"/>
  <c r="Q74" i="41"/>
  <c r="T74"/>
  <c r="O80" i="63" s="1"/>
  <c r="V74" i="41"/>
  <c r="Q80" i="63" s="1"/>
  <c r="X74" i="41"/>
  <c r="S80" i="63" s="1"/>
  <c r="Y74" i="41"/>
  <c r="AB74"/>
  <c r="W80" i="63" s="1"/>
  <c r="AD74" i="41"/>
  <c r="Y80" i="63" s="1"/>
  <c r="AF74" i="41"/>
  <c r="AA80" i="63" s="1"/>
  <c r="AG74" i="41"/>
  <c r="AJ74"/>
  <c r="AE80" i="63" s="1"/>
  <c r="AL74" i="41"/>
  <c r="AG80" i="63" s="1"/>
  <c r="AN74" i="41"/>
  <c r="AI80" i="63" s="1"/>
  <c r="AO74" i="41"/>
  <c r="L75"/>
  <c r="G81" i="63" s="1"/>
  <c r="N75" i="41"/>
  <c r="I81" i="63" s="1"/>
  <c r="P75" i="41"/>
  <c r="K81" i="63" s="1"/>
  <c r="Q75" i="41"/>
  <c r="T75"/>
  <c r="O81" i="63" s="1"/>
  <c r="V75" i="41"/>
  <c r="Q81" i="63" s="1"/>
  <c r="X75" i="41"/>
  <c r="S81" i="63" s="1"/>
  <c r="Y75" i="41"/>
  <c r="AB75"/>
  <c r="W81" i="63" s="1"/>
  <c r="AD75" i="41"/>
  <c r="Y81" i="63" s="1"/>
  <c r="AF75" i="41"/>
  <c r="AA81" i="63" s="1"/>
  <c r="AG75" i="41"/>
  <c r="AJ75"/>
  <c r="AE81" i="63" s="1"/>
  <c r="AL75" i="41"/>
  <c r="AG81" i="63" s="1"/>
  <c r="AN75" i="41"/>
  <c r="AI81" i="63" s="1"/>
  <c r="AO75" i="41"/>
  <c r="L76"/>
  <c r="G82" i="63" s="1"/>
  <c r="N76" i="41"/>
  <c r="I82" i="63" s="1"/>
  <c r="P76" i="41"/>
  <c r="K82" i="63" s="1"/>
  <c r="Q76" i="41"/>
  <c r="T76"/>
  <c r="O82" i="63" s="1"/>
  <c r="V76" i="41"/>
  <c r="Q82" i="63" s="1"/>
  <c r="X76" i="41"/>
  <c r="S82" i="63" s="1"/>
  <c r="Y76" i="41"/>
  <c r="AB76"/>
  <c r="W82" i="63" s="1"/>
  <c r="AD76" i="41"/>
  <c r="Y82" i="63" s="1"/>
  <c r="AF76" i="41"/>
  <c r="AA82" i="63" s="1"/>
  <c r="AG76" i="41"/>
  <c r="AJ76"/>
  <c r="AE82" i="63" s="1"/>
  <c r="AL76" i="41"/>
  <c r="AG82" i="63" s="1"/>
  <c r="AN76" i="41"/>
  <c r="AI82" i="63" s="1"/>
  <c r="AO76" i="41"/>
  <c r="L77"/>
  <c r="G83" i="63" s="1"/>
  <c r="N77" i="41"/>
  <c r="I83" i="63" s="1"/>
  <c r="P77" i="41"/>
  <c r="K83" i="63" s="1"/>
  <c r="Q77" i="41"/>
  <c r="T77"/>
  <c r="O83" i="63" s="1"/>
  <c r="V77" i="41"/>
  <c r="Q83" i="63" s="1"/>
  <c r="X77" i="41"/>
  <c r="S83" i="63" s="1"/>
  <c r="Y77" i="41"/>
  <c r="AB77"/>
  <c r="W83" i="63" s="1"/>
  <c r="AD77" i="41"/>
  <c r="Y83" i="63" s="1"/>
  <c r="AF77" i="41"/>
  <c r="AA83" i="63" s="1"/>
  <c r="AG77" i="41"/>
  <c r="AJ77"/>
  <c r="AE83" i="63" s="1"/>
  <c r="AL77" i="41"/>
  <c r="AG83" i="63" s="1"/>
  <c r="AN77" i="41"/>
  <c r="AI83" i="63" s="1"/>
  <c r="AO77" i="41"/>
  <c r="L78"/>
  <c r="G84" i="63" s="1"/>
  <c r="N78" i="41"/>
  <c r="I84" i="63" s="1"/>
  <c r="P78" i="41"/>
  <c r="K84" i="63" s="1"/>
  <c r="Q78" i="41"/>
  <c r="T78"/>
  <c r="O84" i="63" s="1"/>
  <c r="V78" i="41"/>
  <c r="Q84" i="63" s="1"/>
  <c r="X78" i="41"/>
  <c r="S84" i="63" s="1"/>
  <c r="Y78" i="41"/>
  <c r="AB78"/>
  <c r="W84" i="63" s="1"/>
  <c r="AD78" i="41"/>
  <c r="Y84" i="63" s="1"/>
  <c r="AF78" i="41"/>
  <c r="AA84" i="63" s="1"/>
  <c r="AG78" i="41"/>
  <c r="AJ78"/>
  <c r="AE84" i="63" s="1"/>
  <c r="AL78" i="41"/>
  <c r="AG84" i="63" s="1"/>
  <c r="AN78" i="41"/>
  <c r="AI84" i="63" s="1"/>
  <c r="AO78" i="41"/>
  <c r="L79"/>
  <c r="G85" i="63" s="1"/>
  <c r="N79" i="41"/>
  <c r="I85" i="63" s="1"/>
  <c r="P79" i="41"/>
  <c r="K85" i="63" s="1"/>
  <c r="Q79" i="41"/>
  <c r="T79"/>
  <c r="O85" i="63" s="1"/>
  <c r="V79" i="41"/>
  <c r="Q85" i="63" s="1"/>
  <c r="X79" i="41"/>
  <c r="S85" i="63" s="1"/>
  <c r="Y79" i="41"/>
  <c r="AB79"/>
  <c r="W85" i="63" s="1"/>
  <c r="AD79" i="41"/>
  <c r="Y85" i="63" s="1"/>
  <c r="AF79" i="41"/>
  <c r="AA85" i="63" s="1"/>
  <c r="AG79" i="41"/>
  <c r="AJ79"/>
  <c r="AE85" i="63" s="1"/>
  <c r="AL79" i="41"/>
  <c r="AG85" i="63" s="1"/>
  <c r="AN79" i="41"/>
  <c r="AI85" i="63" s="1"/>
  <c r="AO79" i="41"/>
  <c r="L80"/>
  <c r="G86" i="63" s="1"/>
  <c r="N80" i="41"/>
  <c r="I86" i="63" s="1"/>
  <c r="P80" i="41"/>
  <c r="K86" i="63" s="1"/>
  <c r="Q80" i="41"/>
  <c r="T80"/>
  <c r="O86" i="63" s="1"/>
  <c r="V80" i="41"/>
  <c r="Q86" i="63" s="1"/>
  <c r="X80" i="41"/>
  <c r="S86" i="63" s="1"/>
  <c r="Y80" i="41"/>
  <c r="AB80"/>
  <c r="W86" i="63" s="1"/>
  <c r="AD80" i="41"/>
  <c r="Y86" i="63" s="1"/>
  <c r="AF80" i="41"/>
  <c r="AA86" i="63" s="1"/>
  <c r="AG80" i="41"/>
  <c r="AJ80"/>
  <c r="AE86" i="63" s="1"/>
  <c r="AL80" i="41"/>
  <c r="AG86" i="63" s="1"/>
  <c r="AN80" i="41"/>
  <c r="AI86" i="63" s="1"/>
  <c r="AO80" i="41"/>
  <c r="L81"/>
  <c r="G87" i="63" s="1"/>
  <c r="N81" i="41"/>
  <c r="I87" i="63" s="1"/>
  <c r="P81" i="41"/>
  <c r="K87" i="63" s="1"/>
  <c r="Q81" i="41"/>
  <c r="T81"/>
  <c r="O87" i="63" s="1"/>
  <c r="V81" i="41"/>
  <c r="Q87" i="63" s="1"/>
  <c r="X81" i="41"/>
  <c r="S87" i="63" s="1"/>
  <c r="Y81" i="41"/>
  <c r="AB81"/>
  <c r="W87" i="63" s="1"/>
  <c r="AD81" i="41"/>
  <c r="Y87" i="63" s="1"/>
  <c r="AF81" i="41"/>
  <c r="AA87" i="63" s="1"/>
  <c r="AG81" i="41"/>
  <c r="AJ81"/>
  <c r="AE87" i="63" s="1"/>
  <c r="AL81" i="41"/>
  <c r="AG87" i="63" s="1"/>
  <c r="AN81" i="41"/>
  <c r="AI87" i="63" s="1"/>
  <c r="AO81" i="41"/>
  <c r="L82"/>
  <c r="G88" i="63" s="1"/>
  <c r="N82" i="41"/>
  <c r="I88" i="63" s="1"/>
  <c r="P82" i="41"/>
  <c r="K88" i="63" s="1"/>
  <c r="Q82" i="41"/>
  <c r="T82"/>
  <c r="O88" i="63" s="1"/>
  <c r="V82" i="41"/>
  <c r="Q88" i="63" s="1"/>
  <c r="X82" i="41"/>
  <c r="S88" i="63" s="1"/>
  <c r="Y82" i="41"/>
  <c r="AB82"/>
  <c r="W88" i="63" s="1"/>
  <c r="AD82" i="41"/>
  <c r="Y88" i="63" s="1"/>
  <c r="AF82" i="41"/>
  <c r="AA88" i="63" s="1"/>
  <c r="AG82" i="41"/>
  <c r="AJ82"/>
  <c r="AE88" i="63" s="1"/>
  <c r="AL82" i="41"/>
  <c r="AG88" i="63" s="1"/>
  <c r="AN82" i="41"/>
  <c r="AI88" i="63" s="1"/>
  <c r="AO82" i="41"/>
  <c r="L83"/>
  <c r="G89" i="63" s="1"/>
  <c r="N83" i="41"/>
  <c r="I89" i="63" s="1"/>
  <c r="P83" i="41"/>
  <c r="K89" i="63" s="1"/>
  <c r="Q83" i="41"/>
  <c r="T83"/>
  <c r="O89" i="63" s="1"/>
  <c r="V83" i="41"/>
  <c r="Q89" i="63" s="1"/>
  <c r="X83" i="41"/>
  <c r="S89" i="63" s="1"/>
  <c r="Y83" i="41"/>
  <c r="AB83"/>
  <c r="W89" i="63" s="1"/>
  <c r="AD83" i="41"/>
  <c r="Y89" i="63" s="1"/>
  <c r="AF83" i="41"/>
  <c r="AA89" i="63" s="1"/>
  <c r="AG83" i="41"/>
  <c r="AJ83"/>
  <c r="AE89" i="63" s="1"/>
  <c r="AL83" i="41"/>
  <c r="AG89" i="63" s="1"/>
  <c r="AN83" i="41"/>
  <c r="AI89" i="63" s="1"/>
  <c r="AO83" i="41"/>
  <c r="L84"/>
  <c r="G90" i="63" s="1"/>
  <c r="N84" i="41"/>
  <c r="I90" i="63" s="1"/>
  <c r="P84" i="41"/>
  <c r="K90" i="63" s="1"/>
  <c r="Q84" i="41"/>
  <c r="T84"/>
  <c r="O90" i="63" s="1"/>
  <c r="V84" i="41"/>
  <c r="Q90" i="63" s="1"/>
  <c r="X84" i="41"/>
  <c r="S90" i="63" s="1"/>
  <c r="Y84" i="41"/>
  <c r="AB84"/>
  <c r="W90" i="63" s="1"/>
  <c r="AD84" i="41"/>
  <c r="Y90" i="63" s="1"/>
  <c r="AF84" i="41"/>
  <c r="AA90" i="63" s="1"/>
  <c r="AG84" i="41"/>
  <c r="AJ84"/>
  <c r="AE90" i="63" s="1"/>
  <c r="AL84" i="41"/>
  <c r="AG90" i="63" s="1"/>
  <c r="AN84" i="41"/>
  <c r="AI90" i="63" s="1"/>
  <c r="AO84" i="41"/>
  <c r="L85"/>
  <c r="G91" i="63" s="1"/>
  <c r="N85" i="41"/>
  <c r="I91" i="63" s="1"/>
  <c r="P85" i="41"/>
  <c r="K91" i="63" s="1"/>
  <c r="Q85" i="41"/>
  <c r="T85"/>
  <c r="O91" i="63" s="1"/>
  <c r="V85" i="41"/>
  <c r="Q91" i="63" s="1"/>
  <c r="X85" i="41"/>
  <c r="S91" i="63" s="1"/>
  <c r="Y85" i="41"/>
  <c r="AB85"/>
  <c r="W91" i="63" s="1"/>
  <c r="AD85" i="41"/>
  <c r="Y91" i="63" s="1"/>
  <c r="AF85" i="41"/>
  <c r="AA91" i="63" s="1"/>
  <c r="AG85" i="41"/>
  <c r="AJ85"/>
  <c r="AE91" i="63" s="1"/>
  <c r="AL85" i="41"/>
  <c r="AG91" i="63" s="1"/>
  <c r="AN85" i="41"/>
  <c r="AI91" i="63" s="1"/>
  <c r="AO85" i="41"/>
  <c r="L86"/>
  <c r="G92" i="63" s="1"/>
  <c r="N86" i="41"/>
  <c r="I92" i="63" s="1"/>
  <c r="P86" i="41"/>
  <c r="K92" i="63" s="1"/>
  <c r="Q86" i="41"/>
  <c r="T86"/>
  <c r="O92" i="63" s="1"/>
  <c r="V86" i="41"/>
  <c r="Q92" i="63" s="1"/>
  <c r="X86" i="41"/>
  <c r="S92" i="63" s="1"/>
  <c r="Y86" i="41"/>
  <c r="AB86"/>
  <c r="W92" i="63" s="1"/>
  <c r="AD86" i="41"/>
  <c r="Y92" i="63" s="1"/>
  <c r="AF86" i="41"/>
  <c r="AA92" i="63" s="1"/>
  <c r="AG86" i="41"/>
  <c r="AJ86"/>
  <c r="AE92" i="63" s="1"/>
  <c r="AL86" i="41"/>
  <c r="AG92" i="63" s="1"/>
  <c r="AN86" i="41"/>
  <c r="AI92" i="63" s="1"/>
  <c r="AO86" i="41"/>
  <c r="L87"/>
  <c r="G93" i="63" s="1"/>
  <c r="N87" i="41"/>
  <c r="I93" i="63" s="1"/>
  <c r="P87" i="41"/>
  <c r="K93" i="63" s="1"/>
  <c r="Q87" i="41"/>
  <c r="T87"/>
  <c r="O93" i="63" s="1"/>
  <c r="V87" i="41"/>
  <c r="Q93" i="63" s="1"/>
  <c r="X87" i="41"/>
  <c r="S93" i="63" s="1"/>
  <c r="Y87" i="41"/>
  <c r="AB87"/>
  <c r="W93" i="63" s="1"/>
  <c r="AD87" i="41"/>
  <c r="Y93" i="63" s="1"/>
  <c r="AF87" i="41"/>
  <c r="AA93" i="63" s="1"/>
  <c r="AG87" i="41"/>
  <c r="AJ87"/>
  <c r="AE93" i="63" s="1"/>
  <c r="AL87" i="41"/>
  <c r="AG93" i="63" s="1"/>
  <c r="AN87" i="41"/>
  <c r="AI93" i="63" s="1"/>
  <c r="AO87" i="41"/>
  <c r="L88"/>
  <c r="G94" i="63" s="1"/>
  <c r="N88" i="41"/>
  <c r="I94" i="63" s="1"/>
  <c r="P88" i="41"/>
  <c r="K94" i="63" s="1"/>
  <c r="Q88" i="41"/>
  <c r="T88"/>
  <c r="O94" i="63" s="1"/>
  <c r="V88" i="41"/>
  <c r="Q94" i="63" s="1"/>
  <c r="X88" i="41"/>
  <c r="S94" i="63" s="1"/>
  <c r="Y88" i="41"/>
  <c r="AB88"/>
  <c r="W94" i="63" s="1"/>
  <c r="AD88" i="41"/>
  <c r="Y94" i="63" s="1"/>
  <c r="AF88" i="41"/>
  <c r="AA94" i="63" s="1"/>
  <c r="AG88" i="41"/>
  <c r="AJ88"/>
  <c r="AE94" i="63" s="1"/>
  <c r="AL88" i="41"/>
  <c r="AG94" i="63" s="1"/>
  <c r="AN88" i="41"/>
  <c r="AI94" i="63" s="1"/>
  <c r="AO88" i="41"/>
  <c r="L89"/>
  <c r="G95" i="63" s="1"/>
  <c r="N89" i="41"/>
  <c r="I95" i="63" s="1"/>
  <c r="P89" i="41"/>
  <c r="K95" i="63" s="1"/>
  <c r="Q89" i="41"/>
  <c r="T89"/>
  <c r="O95" i="63" s="1"/>
  <c r="V89" i="41"/>
  <c r="Q95" i="63" s="1"/>
  <c r="X89" i="41"/>
  <c r="S95" i="63" s="1"/>
  <c r="Y89" i="41"/>
  <c r="AB89"/>
  <c r="W95" i="63" s="1"/>
  <c r="AD89" i="41"/>
  <c r="Y95" i="63" s="1"/>
  <c r="AF89" i="41"/>
  <c r="AA95" i="63" s="1"/>
  <c r="AG89" i="41"/>
  <c r="AJ89"/>
  <c r="AE95" i="63" s="1"/>
  <c r="AL89" i="41"/>
  <c r="AG95" i="63" s="1"/>
  <c r="AN89" i="41"/>
  <c r="AI95" i="63" s="1"/>
  <c r="AO89" i="41"/>
  <c r="L90"/>
  <c r="G96" i="63" s="1"/>
  <c r="N90" i="41"/>
  <c r="I96" i="63" s="1"/>
  <c r="P90" i="41"/>
  <c r="K96" i="63" s="1"/>
  <c r="Q90" i="41"/>
  <c r="T90"/>
  <c r="O96" i="63" s="1"/>
  <c r="V90" i="41"/>
  <c r="Q96" i="63" s="1"/>
  <c r="X90" i="41"/>
  <c r="S96" i="63" s="1"/>
  <c r="Y90" i="41"/>
  <c r="AB90"/>
  <c r="W96" i="63" s="1"/>
  <c r="AD90" i="41"/>
  <c r="Y96" i="63" s="1"/>
  <c r="AF90" i="41"/>
  <c r="AA96" i="63" s="1"/>
  <c r="AG90" i="41"/>
  <c r="AJ90"/>
  <c r="AE96" i="63" s="1"/>
  <c r="AL90" i="41"/>
  <c r="AG96" i="63" s="1"/>
  <c r="AN90" i="41"/>
  <c r="AI96" i="63" s="1"/>
  <c r="AO90" i="41"/>
  <c r="L91"/>
  <c r="G97" i="63" s="1"/>
  <c r="N91" i="41"/>
  <c r="I97" i="63" s="1"/>
  <c r="P91" i="41"/>
  <c r="K97" i="63" s="1"/>
  <c r="Q91" i="41"/>
  <c r="T91"/>
  <c r="O97" i="63" s="1"/>
  <c r="V91" i="41"/>
  <c r="Q97" i="63" s="1"/>
  <c r="X91" i="41"/>
  <c r="S97" i="63" s="1"/>
  <c r="Y91" i="41"/>
  <c r="AB91"/>
  <c r="W97" i="63" s="1"/>
  <c r="AD91" i="41"/>
  <c r="Y97" i="63" s="1"/>
  <c r="AF91" i="41"/>
  <c r="AA97" i="63" s="1"/>
  <c r="AG91" i="41"/>
  <c r="AJ91"/>
  <c r="AE97" i="63" s="1"/>
  <c r="AL91" i="41"/>
  <c r="AG97" i="63" s="1"/>
  <c r="AN91" i="41"/>
  <c r="AI97" i="63" s="1"/>
  <c r="AO91" i="41"/>
  <c r="L92"/>
  <c r="G98" i="63" s="1"/>
  <c r="N92" i="41"/>
  <c r="I98" i="63" s="1"/>
  <c r="P92" i="41"/>
  <c r="K98" i="63" s="1"/>
  <c r="Q92" i="41"/>
  <c r="T92"/>
  <c r="O98" i="63" s="1"/>
  <c r="V92" i="41"/>
  <c r="Q98" i="63" s="1"/>
  <c r="X92" i="41"/>
  <c r="S98" i="63" s="1"/>
  <c r="Y92" i="41"/>
  <c r="AB92"/>
  <c r="W98" i="63" s="1"/>
  <c r="AD92" i="41"/>
  <c r="Y98" i="63" s="1"/>
  <c r="AF92" i="41"/>
  <c r="AA98" i="63" s="1"/>
  <c r="AG92" i="41"/>
  <c r="AJ92"/>
  <c r="AE98" i="63" s="1"/>
  <c r="AL92" i="41"/>
  <c r="AG98" i="63" s="1"/>
  <c r="AN92" i="41"/>
  <c r="AI98" i="63" s="1"/>
  <c r="AO92" i="41"/>
  <c r="L93"/>
  <c r="G99" i="63" s="1"/>
  <c r="N93" i="41"/>
  <c r="I99" i="63" s="1"/>
  <c r="P93" i="41"/>
  <c r="K99" i="63" s="1"/>
  <c r="Q93" i="41"/>
  <c r="T93"/>
  <c r="O99" i="63" s="1"/>
  <c r="V93" i="41"/>
  <c r="X93"/>
  <c r="S99" i="63" s="1"/>
  <c r="Y93" i="41"/>
  <c r="AB93"/>
  <c r="W99" i="63" s="1"/>
  <c r="AD93" i="41"/>
  <c r="Y99" i="63" s="1"/>
  <c r="AF93" i="41"/>
  <c r="AA99" i="63" s="1"/>
  <c r="AG93" i="41"/>
  <c r="AJ93"/>
  <c r="AE99" i="63" s="1"/>
  <c r="AL93" i="41"/>
  <c r="AG99" i="63" s="1"/>
  <c r="AN93" i="41"/>
  <c r="AI99" i="63" s="1"/>
  <c r="AO93" i="41"/>
  <c r="L94"/>
  <c r="G100" i="63" s="1"/>
  <c r="N94" i="41"/>
  <c r="I100" i="63" s="1"/>
  <c r="P94" i="41"/>
  <c r="K100" i="63" s="1"/>
  <c r="Q94" i="41"/>
  <c r="T94"/>
  <c r="O100" i="63" s="1"/>
  <c r="V94" i="41"/>
  <c r="Q100" i="63" s="1"/>
  <c r="X94" i="41"/>
  <c r="S100" i="63" s="1"/>
  <c r="Y94" i="41"/>
  <c r="AB94"/>
  <c r="W100" i="63" s="1"/>
  <c r="AD94" i="41"/>
  <c r="Y100" i="63" s="1"/>
  <c r="AF94" i="41"/>
  <c r="AA100" i="63" s="1"/>
  <c r="AG94" i="41"/>
  <c r="AJ94"/>
  <c r="AE100" i="63" s="1"/>
  <c r="AL94" i="41"/>
  <c r="AG100" i="63" s="1"/>
  <c r="AN94" i="41"/>
  <c r="AI100" i="63" s="1"/>
  <c r="AO94" i="41"/>
  <c r="L95"/>
  <c r="G101" i="63" s="1"/>
  <c r="N95" i="41"/>
  <c r="I101" i="63" s="1"/>
  <c r="P95" i="41"/>
  <c r="K101" i="63" s="1"/>
  <c r="Q95" i="41"/>
  <c r="T95"/>
  <c r="O101" i="63" s="1"/>
  <c r="V95" i="41"/>
  <c r="Q101" i="63" s="1"/>
  <c r="X95" i="41"/>
  <c r="S101" i="63" s="1"/>
  <c r="Y95" i="41"/>
  <c r="AB95"/>
  <c r="W101" i="63" s="1"/>
  <c r="AD95" i="41"/>
  <c r="Y101" i="63" s="1"/>
  <c r="AF95" i="41"/>
  <c r="AA101" i="63" s="1"/>
  <c r="AG95" i="41"/>
  <c r="AJ95"/>
  <c r="AE101" i="63" s="1"/>
  <c r="AL95" i="41"/>
  <c r="AG101" i="63" s="1"/>
  <c r="AN95" i="41"/>
  <c r="AI101" i="63" s="1"/>
  <c r="AO95" i="41"/>
  <c r="L96"/>
  <c r="G102" i="63" s="1"/>
  <c r="N96" i="41"/>
  <c r="I102" i="63" s="1"/>
  <c r="P96" i="41"/>
  <c r="K102" i="63" s="1"/>
  <c r="Q96" i="41"/>
  <c r="T96"/>
  <c r="O102" i="63" s="1"/>
  <c r="V96" i="41"/>
  <c r="Q102" i="63" s="1"/>
  <c r="X96" i="41"/>
  <c r="S102" i="63" s="1"/>
  <c r="Y96" i="41"/>
  <c r="AB96"/>
  <c r="W102" i="63" s="1"/>
  <c r="AD96" i="41"/>
  <c r="Y102" i="63" s="1"/>
  <c r="AF96" i="41"/>
  <c r="AA102" i="63" s="1"/>
  <c r="AG96" i="41"/>
  <c r="AJ96"/>
  <c r="AE102" i="63" s="1"/>
  <c r="AL96" i="41"/>
  <c r="AG102" i="63" s="1"/>
  <c r="AN96" i="41"/>
  <c r="AI102" i="63" s="1"/>
  <c r="AO96" i="41"/>
  <c r="L97"/>
  <c r="G103" i="63" s="1"/>
  <c r="N97" i="41"/>
  <c r="I103" i="63" s="1"/>
  <c r="P97" i="41"/>
  <c r="K103" i="63" s="1"/>
  <c r="Q97" i="41"/>
  <c r="T97"/>
  <c r="O103" i="63" s="1"/>
  <c r="V97" i="41"/>
  <c r="Q103" i="63" s="1"/>
  <c r="X97" i="41"/>
  <c r="S103" i="63" s="1"/>
  <c r="Y97" i="41"/>
  <c r="AB97"/>
  <c r="W103" i="63" s="1"/>
  <c r="AD97" i="41"/>
  <c r="Y103" i="63" s="1"/>
  <c r="AF97" i="41"/>
  <c r="AA103" i="63" s="1"/>
  <c r="AG97" i="41"/>
  <c r="AJ97"/>
  <c r="AE103" i="63" s="1"/>
  <c r="AL97" i="41"/>
  <c r="AG103" i="63" s="1"/>
  <c r="AN97" i="41"/>
  <c r="AI103" i="63" s="1"/>
  <c r="AO97" i="41"/>
  <c r="L98"/>
  <c r="G104" i="63" s="1"/>
  <c r="N98" i="41"/>
  <c r="I104" i="63" s="1"/>
  <c r="P98" i="41"/>
  <c r="K104" i="63" s="1"/>
  <c r="Q98" i="41"/>
  <c r="T98"/>
  <c r="O104" i="63" s="1"/>
  <c r="V98" i="41"/>
  <c r="Q104" i="63" s="1"/>
  <c r="X98" i="41"/>
  <c r="S104" i="63" s="1"/>
  <c r="Y98" i="41"/>
  <c r="AB98"/>
  <c r="W104" i="63" s="1"/>
  <c r="AD98" i="41"/>
  <c r="Y104" i="63" s="1"/>
  <c r="AF98" i="41"/>
  <c r="AA104" i="63" s="1"/>
  <c r="AG98" i="41"/>
  <c r="AJ98"/>
  <c r="AE104" i="63" s="1"/>
  <c r="AL98" i="41"/>
  <c r="AG104" i="63" s="1"/>
  <c r="AN98" i="41"/>
  <c r="AI104" i="63" s="1"/>
  <c r="AO98" i="41"/>
  <c r="L99"/>
  <c r="G105" i="63" s="1"/>
  <c r="N99" i="41"/>
  <c r="I105" i="63" s="1"/>
  <c r="P99" i="41"/>
  <c r="K105" i="63" s="1"/>
  <c r="Q99" i="41"/>
  <c r="T99"/>
  <c r="O105" i="63" s="1"/>
  <c r="V99" i="41"/>
  <c r="Q105" i="63" s="1"/>
  <c r="X99" i="41"/>
  <c r="S105" i="63" s="1"/>
  <c r="Y99" i="41"/>
  <c r="AB99"/>
  <c r="W105" i="63" s="1"/>
  <c r="AD99" i="41"/>
  <c r="Y105" i="63" s="1"/>
  <c r="AF99" i="41"/>
  <c r="AA105" i="63" s="1"/>
  <c r="AG99" i="41"/>
  <c r="AJ99"/>
  <c r="AE105" i="63" s="1"/>
  <c r="AL99" i="41"/>
  <c r="AG105" i="63" s="1"/>
  <c r="AN99" i="41"/>
  <c r="AI105" i="63" s="1"/>
  <c r="AO99" i="41"/>
  <c r="L100"/>
  <c r="G106" i="63" s="1"/>
  <c r="N100" i="41"/>
  <c r="I106" i="63" s="1"/>
  <c r="P100" i="41"/>
  <c r="K106" i="63" s="1"/>
  <c r="Q100" i="41"/>
  <c r="T100"/>
  <c r="O106" i="63" s="1"/>
  <c r="V100" i="41"/>
  <c r="Q106" i="63" s="1"/>
  <c r="X100" i="41"/>
  <c r="S106" i="63" s="1"/>
  <c r="Y100" i="41"/>
  <c r="AB100"/>
  <c r="W106" i="63" s="1"/>
  <c r="AD100" i="41"/>
  <c r="Y106" i="63" s="1"/>
  <c r="AF100" i="41"/>
  <c r="AA106" i="63" s="1"/>
  <c r="AG100" i="41"/>
  <c r="AJ100"/>
  <c r="AE106" i="63" s="1"/>
  <c r="AL100" i="41"/>
  <c r="AG106" i="63" s="1"/>
  <c r="AN100" i="41"/>
  <c r="AI106" i="63" s="1"/>
  <c r="AO100" i="41"/>
  <c r="L101"/>
  <c r="G107" i="63" s="1"/>
  <c r="N101" i="41"/>
  <c r="I107" i="63" s="1"/>
  <c r="P101" i="41"/>
  <c r="K107" i="63" s="1"/>
  <c r="Q101" i="41"/>
  <c r="T101"/>
  <c r="O107" i="63" s="1"/>
  <c r="V101" i="41"/>
  <c r="Q107" i="63" s="1"/>
  <c r="X101" i="41"/>
  <c r="S107" i="63" s="1"/>
  <c r="Y101" i="41"/>
  <c r="AB101"/>
  <c r="W107" i="63" s="1"/>
  <c r="AD101" i="41"/>
  <c r="Y107" i="63" s="1"/>
  <c r="AF101" i="41"/>
  <c r="AA107" i="63" s="1"/>
  <c r="AG101" i="41"/>
  <c r="AJ101"/>
  <c r="AE107" i="63" s="1"/>
  <c r="AL101" i="41"/>
  <c r="AG107" i="63" s="1"/>
  <c r="AN101" i="41"/>
  <c r="AI107" i="63" s="1"/>
  <c r="AO101" i="41"/>
  <c r="L102"/>
  <c r="G108" i="63" s="1"/>
  <c r="N102" i="41"/>
  <c r="I108" i="63" s="1"/>
  <c r="P102" i="41"/>
  <c r="K108" i="63" s="1"/>
  <c r="Q102" i="41"/>
  <c r="T102"/>
  <c r="O108" i="63" s="1"/>
  <c r="V102" i="41"/>
  <c r="Q108" i="63" s="1"/>
  <c r="X102" i="41"/>
  <c r="S108" i="63" s="1"/>
  <c r="Y102" i="41"/>
  <c r="AB102"/>
  <c r="W108" i="63" s="1"/>
  <c r="AD102" i="41"/>
  <c r="Y108" i="63" s="1"/>
  <c r="AF102" i="41"/>
  <c r="AA108" i="63" s="1"/>
  <c r="AG102" i="41"/>
  <c r="AJ102"/>
  <c r="AE108" i="63" s="1"/>
  <c r="AL102" i="41"/>
  <c r="AG108" i="63" s="1"/>
  <c r="AN102" i="41"/>
  <c r="AI108" i="63" s="1"/>
  <c r="AO102" i="41"/>
  <c r="L103"/>
  <c r="G109" i="63" s="1"/>
  <c r="N103" i="41"/>
  <c r="I109" i="63" s="1"/>
  <c r="P103" i="41"/>
  <c r="K109" i="63" s="1"/>
  <c r="Q103" i="41"/>
  <c r="T103"/>
  <c r="O109" i="63" s="1"/>
  <c r="V103" i="41"/>
  <c r="Q109" i="63" s="1"/>
  <c r="X103" i="41"/>
  <c r="S109" i="63" s="1"/>
  <c r="Y103" i="41"/>
  <c r="AB103"/>
  <c r="W109" i="63" s="1"/>
  <c r="AD103" i="41"/>
  <c r="Y109" i="63" s="1"/>
  <c r="AF103" i="41"/>
  <c r="AA109" i="63" s="1"/>
  <c r="AG103" i="41"/>
  <c r="AJ103"/>
  <c r="AE109" i="63" s="1"/>
  <c r="AL103" i="41"/>
  <c r="AG109" i="63" s="1"/>
  <c r="AN103" i="41"/>
  <c r="AI109" i="63" s="1"/>
  <c r="AO103" i="41"/>
  <c r="L104"/>
  <c r="G110" i="63" s="1"/>
  <c r="N104" i="41"/>
  <c r="I110" i="63" s="1"/>
  <c r="P104" i="41"/>
  <c r="K110" i="63" s="1"/>
  <c r="Q104" i="41"/>
  <c r="T104"/>
  <c r="O110" i="63" s="1"/>
  <c r="V104" i="41"/>
  <c r="Q110" i="63" s="1"/>
  <c r="X104" i="41"/>
  <c r="S110" i="63" s="1"/>
  <c r="Y104" i="41"/>
  <c r="AB104"/>
  <c r="W110" i="63" s="1"/>
  <c r="AD104" i="41"/>
  <c r="Y110" i="63" s="1"/>
  <c r="AF104" i="41"/>
  <c r="AA110" i="63" s="1"/>
  <c r="AG104" i="41"/>
  <c r="AJ104"/>
  <c r="AE110" i="63" s="1"/>
  <c r="AL104" i="41"/>
  <c r="AG110" i="63" s="1"/>
  <c r="AN104" i="41"/>
  <c r="AI110" i="63" s="1"/>
  <c r="AO104" i="41"/>
  <c r="L105"/>
  <c r="G111" i="63" s="1"/>
  <c r="N105" i="41"/>
  <c r="I111" i="63" s="1"/>
  <c r="P105" i="41"/>
  <c r="K111" i="63" s="1"/>
  <c r="Q105" i="41"/>
  <c r="T105"/>
  <c r="O111" i="63" s="1"/>
  <c r="V105" i="41"/>
  <c r="Q111" i="63" s="1"/>
  <c r="X105" i="41"/>
  <c r="S111" i="63" s="1"/>
  <c r="Y105" i="41"/>
  <c r="AB105"/>
  <c r="W111" i="63" s="1"/>
  <c r="AD105" i="41"/>
  <c r="Y111" i="63" s="1"/>
  <c r="AF105" i="41"/>
  <c r="AA111" i="63" s="1"/>
  <c r="AG105" i="41"/>
  <c r="AJ105"/>
  <c r="AE111" i="63" s="1"/>
  <c r="AL105" i="41"/>
  <c r="AG111" i="63" s="1"/>
  <c r="AN105" i="41"/>
  <c r="AI111" i="63" s="1"/>
  <c r="AO105" i="41"/>
  <c r="L6" i="46"/>
  <c r="G12" i="64" s="1"/>
  <c r="N6" i="46"/>
  <c r="I12" i="64" s="1"/>
  <c r="P6" i="46"/>
  <c r="K12" i="64" s="1"/>
  <c r="Q6" i="46"/>
  <c r="T6"/>
  <c r="O12" i="64" s="1"/>
  <c r="V6" i="46"/>
  <c r="Q12" i="64" s="1"/>
  <c r="X6" i="46"/>
  <c r="S12" i="64" s="1"/>
  <c r="Y6" i="46"/>
  <c r="AB6"/>
  <c r="W12" i="64" s="1"/>
  <c r="AD6" i="46"/>
  <c r="Y12" i="64" s="1"/>
  <c r="AF6" i="46"/>
  <c r="AA12" i="64" s="1"/>
  <c r="AG6" i="46"/>
  <c r="AJ6"/>
  <c r="AE12" i="64" s="1"/>
  <c r="AL6" i="46"/>
  <c r="AG12" i="64" s="1"/>
  <c r="AN6" i="46"/>
  <c r="AI12" i="64" s="1"/>
  <c r="AO6" i="46"/>
  <c r="L7"/>
  <c r="G13" i="64" s="1"/>
  <c r="N7" i="46"/>
  <c r="I13" i="64" s="1"/>
  <c r="P7" i="46"/>
  <c r="K13" i="64" s="1"/>
  <c r="Q7" i="46"/>
  <c r="T7"/>
  <c r="O13" i="64" s="1"/>
  <c r="V7" i="46"/>
  <c r="Q13" i="64" s="1"/>
  <c r="X7" i="46"/>
  <c r="S13" i="64" s="1"/>
  <c r="Y7" i="46"/>
  <c r="AB7"/>
  <c r="W13" i="64" s="1"/>
  <c r="AD7" i="46"/>
  <c r="Y13" i="64" s="1"/>
  <c r="AF7" i="46"/>
  <c r="AA13" i="64" s="1"/>
  <c r="AG7" i="46"/>
  <c r="AJ7"/>
  <c r="AE13" i="64" s="1"/>
  <c r="AL7" i="46"/>
  <c r="AG13" i="64" s="1"/>
  <c r="AN7" i="46"/>
  <c r="AI13" i="64" s="1"/>
  <c r="AO7" i="46"/>
  <c r="L8"/>
  <c r="G14" i="64" s="1"/>
  <c r="N8" i="46"/>
  <c r="I14" i="64" s="1"/>
  <c r="P8" i="46"/>
  <c r="K14" i="64" s="1"/>
  <c r="Q8" i="46"/>
  <c r="T8"/>
  <c r="O14" i="64" s="1"/>
  <c r="V8" i="46"/>
  <c r="Q14" i="64" s="1"/>
  <c r="X8" i="46"/>
  <c r="S14" i="64" s="1"/>
  <c r="Y8" i="46"/>
  <c r="AB8"/>
  <c r="W14" i="64" s="1"/>
  <c r="AD8" i="46"/>
  <c r="Y14" i="64" s="1"/>
  <c r="AF8" i="46"/>
  <c r="AA14" i="64" s="1"/>
  <c r="AG8" i="46"/>
  <c r="AJ8"/>
  <c r="AE14" i="64" s="1"/>
  <c r="AL8" i="46"/>
  <c r="AG14" i="64" s="1"/>
  <c r="AN8" i="46"/>
  <c r="AI14" i="64" s="1"/>
  <c r="AO8" i="46"/>
  <c r="L9"/>
  <c r="G15" i="64" s="1"/>
  <c r="N9" i="46"/>
  <c r="I15" i="64" s="1"/>
  <c r="P9" i="46"/>
  <c r="K15" i="64" s="1"/>
  <c r="Q9" i="46"/>
  <c r="T9"/>
  <c r="O15" i="64" s="1"/>
  <c r="V9" i="46"/>
  <c r="Q15" i="64" s="1"/>
  <c r="X9" i="46"/>
  <c r="S15" i="64" s="1"/>
  <c r="Y9" i="46"/>
  <c r="AB9"/>
  <c r="W15" i="64" s="1"/>
  <c r="AD9" i="46"/>
  <c r="Y15" i="64" s="1"/>
  <c r="AF9" i="46"/>
  <c r="AA15" i="64" s="1"/>
  <c r="AG9" i="46"/>
  <c r="AJ9"/>
  <c r="AE15" i="64" s="1"/>
  <c r="AL9" i="46"/>
  <c r="AG15" i="64" s="1"/>
  <c r="AN9" i="46"/>
  <c r="AI15" i="64" s="1"/>
  <c r="AO9" i="46"/>
  <c r="L10"/>
  <c r="G16" i="64" s="1"/>
  <c r="N10" i="46"/>
  <c r="I16" i="64" s="1"/>
  <c r="P10" i="46"/>
  <c r="K16" i="64" s="1"/>
  <c r="Q10" i="46"/>
  <c r="T10"/>
  <c r="O16" i="64" s="1"/>
  <c r="V10" i="46"/>
  <c r="Q16" i="64" s="1"/>
  <c r="X10" i="46"/>
  <c r="S16" i="64" s="1"/>
  <c r="Y10" i="46"/>
  <c r="AB10"/>
  <c r="W16" i="64" s="1"/>
  <c r="AD10" i="46"/>
  <c r="Y16" i="64" s="1"/>
  <c r="AF10" i="46"/>
  <c r="AA16" i="64" s="1"/>
  <c r="AG10" i="46"/>
  <c r="AJ10"/>
  <c r="AE16" i="64" s="1"/>
  <c r="AL10" i="46"/>
  <c r="AG16" i="64" s="1"/>
  <c r="AN10" i="46"/>
  <c r="AI16" i="64" s="1"/>
  <c r="AO10" i="46"/>
  <c r="L11"/>
  <c r="G17" i="64" s="1"/>
  <c r="N11" i="46"/>
  <c r="I17" i="64" s="1"/>
  <c r="P11" i="46"/>
  <c r="K17" i="64" s="1"/>
  <c r="Q11" i="46"/>
  <c r="T11"/>
  <c r="O17" i="64" s="1"/>
  <c r="V11" i="46"/>
  <c r="Q17" i="64" s="1"/>
  <c r="X11" i="46"/>
  <c r="S17" i="64" s="1"/>
  <c r="Y11" i="46"/>
  <c r="AB11"/>
  <c r="W17" i="64" s="1"/>
  <c r="AD11" i="46"/>
  <c r="Y17" i="64" s="1"/>
  <c r="AF11" i="46"/>
  <c r="AA17" i="64" s="1"/>
  <c r="AG11" i="46"/>
  <c r="AJ11"/>
  <c r="AE17" i="64" s="1"/>
  <c r="AL11" i="46"/>
  <c r="AG17" i="64" s="1"/>
  <c r="AN11" i="46"/>
  <c r="AI17" i="64" s="1"/>
  <c r="AO11" i="46"/>
  <c r="L12"/>
  <c r="G18" i="64" s="1"/>
  <c r="N12" i="46"/>
  <c r="I18" i="64" s="1"/>
  <c r="P12" i="46"/>
  <c r="K18" i="64" s="1"/>
  <c r="Q12" i="46"/>
  <c r="T12"/>
  <c r="O18" i="64" s="1"/>
  <c r="V12" i="46"/>
  <c r="Q18" i="64" s="1"/>
  <c r="X12" i="46"/>
  <c r="S18" i="64" s="1"/>
  <c r="Y12" i="46"/>
  <c r="AB12"/>
  <c r="W18" i="64" s="1"/>
  <c r="AD12" i="46"/>
  <c r="Y18" i="64" s="1"/>
  <c r="AF12" i="46"/>
  <c r="AA18" i="64" s="1"/>
  <c r="AG12" i="46"/>
  <c r="AJ12"/>
  <c r="AE18" i="64" s="1"/>
  <c r="AL12" i="46"/>
  <c r="AG18" i="64" s="1"/>
  <c r="AN12" i="46"/>
  <c r="AI18" i="64" s="1"/>
  <c r="AO12" i="46"/>
  <c r="L13"/>
  <c r="G19" i="64" s="1"/>
  <c r="N13" i="46"/>
  <c r="I19" i="64" s="1"/>
  <c r="P13" i="46"/>
  <c r="K19" i="64" s="1"/>
  <c r="Q13" i="46"/>
  <c r="T13"/>
  <c r="O19" i="64" s="1"/>
  <c r="V13" i="46"/>
  <c r="Q19" i="64" s="1"/>
  <c r="X13" i="46"/>
  <c r="S19" i="64" s="1"/>
  <c r="Y13" i="46"/>
  <c r="AB13"/>
  <c r="W19" i="64" s="1"/>
  <c r="AD13" i="46"/>
  <c r="Y19" i="64" s="1"/>
  <c r="AF13" i="46"/>
  <c r="AA19" i="64" s="1"/>
  <c r="AG13" i="46"/>
  <c r="AJ13"/>
  <c r="AE19" i="64" s="1"/>
  <c r="AL13" i="46"/>
  <c r="AG19" i="64" s="1"/>
  <c r="AN13" i="46"/>
  <c r="AI19" i="64" s="1"/>
  <c r="AO13" i="46"/>
  <c r="L14"/>
  <c r="G20" i="64" s="1"/>
  <c r="N14" i="46"/>
  <c r="I20" i="64" s="1"/>
  <c r="P14" i="46"/>
  <c r="K20" i="64" s="1"/>
  <c r="Q14" i="46"/>
  <c r="T14"/>
  <c r="O20" i="64" s="1"/>
  <c r="V14" i="46"/>
  <c r="Q20" i="64" s="1"/>
  <c r="X14" i="46"/>
  <c r="S20" i="64" s="1"/>
  <c r="Y14" i="46"/>
  <c r="AB14"/>
  <c r="W20" i="64" s="1"/>
  <c r="AD14" i="46"/>
  <c r="Y20" i="64" s="1"/>
  <c r="AF14" i="46"/>
  <c r="AA20" i="64" s="1"/>
  <c r="AG14" i="46"/>
  <c r="AJ14"/>
  <c r="AE20" i="64" s="1"/>
  <c r="AL14" i="46"/>
  <c r="AG20" i="64" s="1"/>
  <c r="AN14" i="46"/>
  <c r="AI20" i="64" s="1"/>
  <c r="AO14" i="46"/>
  <c r="L15"/>
  <c r="G21" i="64" s="1"/>
  <c r="N15" i="46"/>
  <c r="I21" i="64" s="1"/>
  <c r="P15" i="46"/>
  <c r="K21" i="64" s="1"/>
  <c r="Q15" i="46"/>
  <c r="T15"/>
  <c r="O21" i="64" s="1"/>
  <c r="V15" i="46"/>
  <c r="Q21" i="64" s="1"/>
  <c r="X15" i="46"/>
  <c r="S21" i="64" s="1"/>
  <c r="Y15" i="46"/>
  <c r="AB15"/>
  <c r="W21" i="64" s="1"/>
  <c r="AD15" i="46"/>
  <c r="Y21" i="64" s="1"/>
  <c r="AF15" i="46"/>
  <c r="AA21" i="64" s="1"/>
  <c r="AG15" i="46"/>
  <c r="AJ15"/>
  <c r="AE21" i="64" s="1"/>
  <c r="AL15" i="46"/>
  <c r="AG21" i="64" s="1"/>
  <c r="AN15" i="46"/>
  <c r="AI21" i="64" s="1"/>
  <c r="AO15" i="46"/>
  <c r="L16"/>
  <c r="G22" i="64" s="1"/>
  <c r="N16" i="46"/>
  <c r="I22" i="64" s="1"/>
  <c r="P16" i="46"/>
  <c r="K22" i="64" s="1"/>
  <c r="Q16" i="46"/>
  <c r="T16"/>
  <c r="O22" i="64" s="1"/>
  <c r="V16" i="46"/>
  <c r="Q22" i="64" s="1"/>
  <c r="X16" i="46"/>
  <c r="S22" i="64" s="1"/>
  <c r="Y16" i="46"/>
  <c r="AB16"/>
  <c r="W22" i="64" s="1"/>
  <c r="AD16" i="46"/>
  <c r="Y22" i="64" s="1"/>
  <c r="AF16" i="46"/>
  <c r="AA22" i="64" s="1"/>
  <c r="AG16" i="46"/>
  <c r="AJ16"/>
  <c r="AE22" i="64" s="1"/>
  <c r="AL16" i="46"/>
  <c r="AG22" i="64" s="1"/>
  <c r="AN16" i="46"/>
  <c r="AI22" i="64" s="1"/>
  <c r="AO16" i="46"/>
  <c r="N17"/>
  <c r="I23" i="64" s="1"/>
  <c r="P17" i="46"/>
  <c r="K23" i="64" s="1"/>
  <c r="T17" i="46"/>
  <c r="O23" i="64" s="1"/>
  <c r="V17" i="46"/>
  <c r="Q23" i="64" s="1"/>
  <c r="X17" i="46"/>
  <c r="S23" i="64" s="1"/>
  <c r="Y17" i="46"/>
  <c r="AB17"/>
  <c r="W23" i="64" s="1"/>
  <c r="AD17" i="46"/>
  <c r="Y23" i="64" s="1"/>
  <c r="AF17" i="46"/>
  <c r="AA23" i="64" s="1"/>
  <c r="AG17" i="46"/>
  <c r="AJ17"/>
  <c r="AE23" i="64" s="1"/>
  <c r="AL17" i="46"/>
  <c r="AG23" i="64" s="1"/>
  <c r="AN17" i="46"/>
  <c r="AI23" i="64" s="1"/>
  <c r="AO17" i="46"/>
  <c r="L18"/>
  <c r="G24" i="64" s="1"/>
  <c r="N18" i="46"/>
  <c r="I24" i="64" s="1"/>
  <c r="P18" i="46"/>
  <c r="K24" i="64" s="1"/>
  <c r="Q18" i="46"/>
  <c r="T18"/>
  <c r="O24" i="64" s="1"/>
  <c r="V18" i="46"/>
  <c r="Q24" i="64" s="1"/>
  <c r="X18" i="46"/>
  <c r="S24" i="64" s="1"/>
  <c r="Y18" i="46"/>
  <c r="AB18"/>
  <c r="W24" i="64" s="1"/>
  <c r="AD18" i="46"/>
  <c r="Y24" i="64" s="1"/>
  <c r="AF18" i="46"/>
  <c r="AA24" i="64" s="1"/>
  <c r="AG18" i="46"/>
  <c r="AJ18"/>
  <c r="AE24" i="64" s="1"/>
  <c r="AL18" i="46"/>
  <c r="AG24" i="64" s="1"/>
  <c r="AN18" i="46"/>
  <c r="AI24" i="64" s="1"/>
  <c r="AO18" i="46"/>
  <c r="L19"/>
  <c r="G25" i="64" s="1"/>
  <c r="N19" i="46"/>
  <c r="I25" i="64" s="1"/>
  <c r="P19" i="46"/>
  <c r="K25" i="64" s="1"/>
  <c r="Q19" i="46"/>
  <c r="T19"/>
  <c r="O25" i="64" s="1"/>
  <c r="V19" i="46"/>
  <c r="Q25" i="64" s="1"/>
  <c r="X19" i="46"/>
  <c r="S25" i="64" s="1"/>
  <c r="Y19" i="46"/>
  <c r="AB19"/>
  <c r="W25" i="64" s="1"/>
  <c r="AD19" i="46"/>
  <c r="Y25" i="64" s="1"/>
  <c r="AF19" i="46"/>
  <c r="AA25" i="64" s="1"/>
  <c r="AG19" i="46"/>
  <c r="AJ19"/>
  <c r="AE25" i="64" s="1"/>
  <c r="AL19" i="46"/>
  <c r="AG25" i="64" s="1"/>
  <c r="AN19" i="46"/>
  <c r="AI25" i="64" s="1"/>
  <c r="AO19" i="46"/>
  <c r="L20"/>
  <c r="G26" i="64" s="1"/>
  <c r="N20" i="46"/>
  <c r="I26" i="64" s="1"/>
  <c r="P20" i="46"/>
  <c r="K26" i="64" s="1"/>
  <c r="Q20" i="46"/>
  <c r="T20"/>
  <c r="O26" i="64" s="1"/>
  <c r="V20" i="46"/>
  <c r="Q26" i="64" s="1"/>
  <c r="X20" i="46"/>
  <c r="S26" i="64" s="1"/>
  <c r="Y20" i="46"/>
  <c r="AB20"/>
  <c r="W26" i="64" s="1"/>
  <c r="AD20" i="46"/>
  <c r="Y26" i="64" s="1"/>
  <c r="AF20" i="46"/>
  <c r="AA26" i="64" s="1"/>
  <c r="AG20" i="46"/>
  <c r="AJ20"/>
  <c r="AE26" i="64" s="1"/>
  <c r="AL20" i="46"/>
  <c r="AN20"/>
  <c r="AI26" i="64" s="1"/>
  <c r="AO20" i="46"/>
  <c r="L21"/>
  <c r="G27" i="64" s="1"/>
  <c r="N21" i="46"/>
  <c r="I27" i="64" s="1"/>
  <c r="P21" i="46"/>
  <c r="K27" i="64" s="1"/>
  <c r="Q21" i="46"/>
  <c r="T21"/>
  <c r="O27" i="64" s="1"/>
  <c r="V21" i="46"/>
  <c r="Q27" i="64" s="1"/>
  <c r="X21" i="46"/>
  <c r="S27" i="64" s="1"/>
  <c r="Y21" i="46"/>
  <c r="AB21"/>
  <c r="W27" i="64" s="1"/>
  <c r="AD21" i="46"/>
  <c r="Y27" i="64" s="1"/>
  <c r="AF21" i="46"/>
  <c r="AA27" i="64" s="1"/>
  <c r="AG21" i="46"/>
  <c r="AJ21"/>
  <c r="AE27" i="64" s="1"/>
  <c r="AL21" i="46"/>
  <c r="AG27" i="64" s="1"/>
  <c r="AN21" i="46"/>
  <c r="AI27" i="64" s="1"/>
  <c r="AO21" i="46"/>
  <c r="L22"/>
  <c r="G28" i="64" s="1"/>
  <c r="N22" i="46"/>
  <c r="I28" i="64" s="1"/>
  <c r="P22" i="46"/>
  <c r="K28" i="64" s="1"/>
  <c r="Q22" i="46"/>
  <c r="T22"/>
  <c r="O28" i="64" s="1"/>
  <c r="V22" i="46"/>
  <c r="Q28" i="64" s="1"/>
  <c r="X22" i="46"/>
  <c r="S28" i="64" s="1"/>
  <c r="Y22" i="46"/>
  <c r="AB22"/>
  <c r="W28" i="64" s="1"/>
  <c r="AD22" i="46"/>
  <c r="Y28" i="64" s="1"/>
  <c r="AF22" i="46"/>
  <c r="AA28" i="64" s="1"/>
  <c r="AG22" i="46"/>
  <c r="AJ22"/>
  <c r="AE28" i="64" s="1"/>
  <c r="AL22" i="46"/>
  <c r="AG28" i="64" s="1"/>
  <c r="AN22" i="46"/>
  <c r="AI28" i="64" s="1"/>
  <c r="AO22" i="46"/>
  <c r="L23"/>
  <c r="G29" i="64" s="1"/>
  <c r="N23" i="46"/>
  <c r="I29" i="64" s="1"/>
  <c r="P23" i="46"/>
  <c r="K29" i="64" s="1"/>
  <c r="Q23" i="46"/>
  <c r="T23"/>
  <c r="O29" i="64" s="1"/>
  <c r="V23" i="46"/>
  <c r="Q29" i="64" s="1"/>
  <c r="X23" i="46"/>
  <c r="S29" i="64" s="1"/>
  <c r="Y23" i="46"/>
  <c r="AB23"/>
  <c r="W29" i="64" s="1"/>
  <c r="AD23" i="46"/>
  <c r="Y29" i="64" s="1"/>
  <c r="AF23" i="46"/>
  <c r="AA29" i="64" s="1"/>
  <c r="AG23" i="46"/>
  <c r="AJ23"/>
  <c r="AE29" i="64" s="1"/>
  <c r="AL23" i="46"/>
  <c r="AG29" i="64" s="1"/>
  <c r="AN23" i="46"/>
  <c r="AI29" i="64" s="1"/>
  <c r="AO23" i="46"/>
  <c r="L24"/>
  <c r="G30" i="64" s="1"/>
  <c r="N24" i="46"/>
  <c r="I30" i="64" s="1"/>
  <c r="P24" i="46"/>
  <c r="K30" i="64" s="1"/>
  <c r="Q24" i="46"/>
  <c r="T24"/>
  <c r="O30" i="64" s="1"/>
  <c r="V24" i="46"/>
  <c r="Q30" i="64" s="1"/>
  <c r="X24" i="46"/>
  <c r="S30" i="64" s="1"/>
  <c r="Y24" i="46"/>
  <c r="AB24"/>
  <c r="W30" i="64" s="1"/>
  <c r="AD24" i="46"/>
  <c r="Y30" i="64" s="1"/>
  <c r="AF24" i="46"/>
  <c r="AA30" i="64" s="1"/>
  <c r="AG24" i="46"/>
  <c r="AJ24"/>
  <c r="AE30" i="64" s="1"/>
  <c r="AL24" i="46"/>
  <c r="AG30" i="64" s="1"/>
  <c r="AN24" i="46"/>
  <c r="AI30" i="64" s="1"/>
  <c r="AO24" i="46"/>
  <c r="L25"/>
  <c r="G31" i="64" s="1"/>
  <c r="N25" i="46"/>
  <c r="I31" i="64" s="1"/>
  <c r="P25" i="46"/>
  <c r="K31" i="64" s="1"/>
  <c r="Q25" i="46"/>
  <c r="T25"/>
  <c r="O31" i="64" s="1"/>
  <c r="V25" i="46"/>
  <c r="Q31" i="64" s="1"/>
  <c r="X25" i="46"/>
  <c r="S31" i="64" s="1"/>
  <c r="Y25" i="46"/>
  <c r="AB25"/>
  <c r="W31" i="64" s="1"/>
  <c r="AD25" i="46"/>
  <c r="Y31" i="64" s="1"/>
  <c r="AF25" i="46"/>
  <c r="AA31" i="64" s="1"/>
  <c r="AG25" i="46"/>
  <c r="AJ25"/>
  <c r="AE31" i="64" s="1"/>
  <c r="AL25" i="46"/>
  <c r="AG31" i="64" s="1"/>
  <c r="AN25" i="46"/>
  <c r="AI31" i="64" s="1"/>
  <c r="AO25" i="46"/>
  <c r="L26"/>
  <c r="G32" i="64" s="1"/>
  <c r="N26" i="46"/>
  <c r="I32" i="64" s="1"/>
  <c r="P26" i="46"/>
  <c r="K32" i="64" s="1"/>
  <c r="Q26" i="46"/>
  <c r="T26"/>
  <c r="O32" i="64" s="1"/>
  <c r="V26" i="46"/>
  <c r="Q32" i="64" s="1"/>
  <c r="X26" i="46"/>
  <c r="S32" i="64" s="1"/>
  <c r="Y26" i="46"/>
  <c r="AB26"/>
  <c r="W32" i="64" s="1"/>
  <c r="AD26" i="46"/>
  <c r="Y32" i="64" s="1"/>
  <c r="AF26" i="46"/>
  <c r="AA32" i="64" s="1"/>
  <c r="AG26" i="46"/>
  <c r="AJ26"/>
  <c r="AE32" i="64" s="1"/>
  <c r="AL26" i="46"/>
  <c r="AG32" i="64" s="1"/>
  <c r="AN26" i="46"/>
  <c r="AI32" i="64" s="1"/>
  <c r="AO26" i="46"/>
  <c r="L27"/>
  <c r="G33" i="64" s="1"/>
  <c r="N27" i="46"/>
  <c r="I33" i="64" s="1"/>
  <c r="P27" i="46"/>
  <c r="K33" i="64" s="1"/>
  <c r="Q27" i="46"/>
  <c r="T27"/>
  <c r="O33" i="64" s="1"/>
  <c r="V27" i="46"/>
  <c r="Q33" i="64" s="1"/>
  <c r="X27" i="46"/>
  <c r="S33" i="64" s="1"/>
  <c r="Y27" i="46"/>
  <c r="AB27"/>
  <c r="W33" i="64" s="1"/>
  <c r="AD27" i="46"/>
  <c r="Y33" i="64" s="1"/>
  <c r="AF27" i="46"/>
  <c r="AA33" i="64" s="1"/>
  <c r="AG27" i="46"/>
  <c r="AJ27"/>
  <c r="AE33" i="64" s="1"/>
  <c r="AL27" i="46"/>
  <c r="AG33" i="64" s="1"/>
  <c r="AN27" i="46"/>
  <c r="AI33" i="64" s="1"/>
  <c r="AO27" i="46"/>
  <c r="L28"/>
  <c r="G34" i="64" s="1"/>
  <c r="N28" i="46"/>
  <c r="I34" i="64" s="1"/>
  <c r="P28" i="46"/>
  <c r="K34" i="64" s="1"/>
  <c r="Q28" i="46"/>
  <c r="T28"/>
  <c r="O34" i="64" s="1"/>
  <c r="V28" i="46"/>
  <c r="Q34" i="64" s="1"/>
  <c r="X28" i="46"/>
  <c r="S34" i="64" s="1"/>
  <c r="Y28" i="46"/>
  <c r="AB28"/>
  <c r="W34" i="64" s="1"/>
  <c r="AD28" i="46"/>
  <c r="Y34" i="64" s="1"/>
  <c r="AF28" i="46"/>
  <c r="AA34" i="64" s="1"/>
  <c r="AG28" i="46"/>
  <c r="AJ28"/>
  <c r="AE34" i="64" s="1"/>
  <c r="AL28" i="46"/>
  <c r="AG34" i="64" s="1"/>
  <c r="AN28" i="46"/>
  <c r="AI34" i="64" s="1"/>
  <c r="AO28" i="46"/>
  <c r="L29"/>
  <c r="G35" i="64" s="1"/>
  <c r="N29" i="46"/>
  <c r="I35" i="64" s="1"/>
  <c r="P29" i="46"/>
  <c r="K35" i="64" s="1"/>
  <c r="Q29" i="46"/>
  <c r="T29"/>
  <c r="O35" i="64" s="1"/>
  <c r="V29" i="46"/>
  <c r="Q35" i="64" s="1"/>
  <c r="X29" i="46"/>
  <c r="S35" i="64" s="1"/>
  <c r="Y29" i="46"/>
  <c r="AB29"/>
  <c r="W35" i="64" s="1"/>
  <c r="AD29" i="46"/>
  <c r="Y35" i="64" s="1"/>
  <c r="AF29" i="46"/>
  <c r="AA35" i="64" s="1"/>
  <c r="AG29" i="46"/>
  <c r="AJ29"/>
  <c r="AE35" i="64" s="1"/>
  <c r="AL29" i="46"/>
  <c r="AG35" i="64" s="1"/>
  <c r="AN29" i="46"/>
  <c r="AI35" i="64" s="1"/>
  <c r="AO29" i="46"/>
  <c r="L30"/>
  <c r="G36" i="64" s="1"/>
  <c r="N30" i="46"/>
  <c r="I36" i="64" s="1"/>
  <c r="P30" i="46"/>
  <c r="K36" i="64" s="1"/>
  <c r="Q30" i="46"/>
  <c r="T30"/>
  <c r="O36" i="64" s="1"/>
  <c r="V30" i="46"/>
  <c r="Q36" i="64" s="1"/>
  <c r="X30" i="46"/>
  <c r="S36" i="64" s="1"/>
  <c r="Y30" i="46"/>
  <c r="AB30"/>
  <c r="W36" i="64" s="1"/>
  <c r="AD30" i="46"/>
  <c r="Y36" i="64" s="1"/>
  <c r="AF30" i="46"/>
  <c r="AA36" i="64" s="1"/>
  <c r="AG30" i="46"/>
  <c r="AJ30"/>
  <c r="AE36" i="64" s="1"/>
  <c r="AL30" i="46"/>
  <c r="AG36" i="64" s="1"/>
  <c r="AN30" i="46"/>
  <c r="AI36" i="64" s="1"/>
  <c r="AO30" i="46"/>
  <c r="L31"/>
  <c r="G37" i="64" s="1"/>
  <c r="N31" i="46"/>
  <c r="I37" i="64" s="1"/>
  <c r="P31" i="46"/>
  <c r="K37" i="64" s="1"/>
  <c r="Q31" i="46"/>
  <c r="T31"/>
  <c r="O37" i="64" s="1"/>
  <c r="V31" i="46"/>
  <c r="Q37" i="64" s="1"/>
  <c r="X31" i="46"/>
  <c r="S37" i="64" s="1"/>
  <c r="Y31" i="46"/>
  <c r="AB31"/>
  <c r="W37" i="64" s="1"/>
  <c r="AD31" i="46"/>
  <c r="Y37" i="64" s="1"/>
  <c r="AF31" i="46"/>
  <c r="AA37" i="64" s="1"/>
  <c r="AG31" i="46"/>
  <c r="AJ31"/>
  <c r="AE37" i="64" s="1"/>
  <c r="AL31" i="46"/>
  <c r="AG37" i="64" s="1"/>
  <c r="AN31" i="46"/>
  <c r="AI37" i="64" s="1"/>
  <c r="AO31" i="46"/>
  <c r="L32"/>
  <c r="G38" i="64" s="1"/>
  <c r="N32" i="46"/>
  <c r="I38" i="64" s="1"/>
  <c r="P32" i="46"/>
  <c r="K38" i="64" s="1"/>
  <c r="Q32" i="46"/>
  <c r="T32"/>
  <c r="O38" i="64" s="1"/>
  <c r="V32" i="46"/>
  <c r="Q38" i="64" s="1"/>
  <c r="X32" i="46"/>
  <c r="S38" i="64" s="1"/>
  <c r="Y32" i="46"/>
  <c r="AB32"/>
  <c r="W38" i="64" s="1"/>
  <c r="AD32" i="46"/>
  <c r="Y38" i="64" s="1"/>
  <c r="AF32" i="46"/>
  <c r="AA38" i="64" s="1"/>
  <c r="AG32" i="46"/>
  <c r="AJ32"/>
  <c r="AE38" i="64" s="1"/>
  <c r="AL32" i="46"/>
  <c r="AG38" i="64" s="1"/>
  <c r="AN32" i="46"/>
  <c r="AI38" i="64" s="1"/>
  <c r="AO32" i="46"/>
  <c r="L33"/>
  <c r="G39" i="64" s="1"/>
  <c r="N33" i="46"/>
  <c r="I39" i="64" s="1"/>
  <c r="P33" i="46"/>
  <c r="K39" i="64" s="1"/>
  <c r="Q33" i="46"/>
  <c r="T33"/>
  <c r="O39" i="64" s="1"/>
  <c r="V33" i="46"/>
  <c r="Q39" i="64" s="1"/>
  <c r="X33" i="46"/>
  <c r="S39" i="64" s="1"/>
  <c r="Y33" i="46"/>
  <c r="AB33"/>
  <c r="W39" i="64" s="1"/>
  <c r="AD33" i="46"/>
  <c r="Y39" i="64" s="1"/>
  <c r="AF33" i="46"/>
  <c r="AA39" i="64" s="1"/>
  <c r="AG33" i="46"/>
  <c r="AJ33"/>
  <c r="AE39" i="64" s="1"/>
  <c r="AL33" i="46"/>
  <c r="AG39" i="64" s="1"/>
  <c r="AN33" i="46"/>
  <c r="AI39" i="64" s="1"/>
  <c r="AO33" i="46"/>
  <c r="L34"/>
  <c r="G40" i="64" s="1"/>
  <c r="N34" i="46"/>
  <c r="I40" i="64" s="1"/>
  <c r="P34" i="46"/>
  <c r="K40" i="64" s="1"/>
  <c r="Q34" i="46"/>
  <c r="T34"/>
  <c r="O40" i="64" s="1"/>
  <c r="V34" i="46"/>
  <c r="Q40" i="64" s="1"/>
  <c r="X34" i="46"/>
  <c r="S40" i="64" s="1"/>
  <c r="Y34" i="46"/>
  <c r="AB34"/>
  <c r="W40" i="64" s="1"/>
  <c r="AD34" i="46"/>
  <c r="Y40" i="64" s="1"/>
  <c r="AF34" i="46"/>
  <c r="AA40" i="64" s="1"/>
  <c r="AG34" i="46"/>
  <c r="AJ34"/>
  <c r="AE40" i="64" s="1"/>
  <c r="AL34" i="46"/>
  <c r="AG40" i="64" s="1"/>
  <c r="AN34" i="46"/>
  <c r="AI40" i="64" s="1"/>
  <c r="AO34" i="46"/>
  <c r="L35"/>
  <c r="G41" i="64" s="1"/>
  <c r="N35" i="46"/>
  <c r="I41" i="64" s="1"/>
  <c r="P35" i="46"/>
  <c r="K41" i="64" s="1"/>
  <c r="Q35" i="46"/>
  <c r="T35"/>
  <c r="O41" i="64" s="1"/>
  <c r="V35" i="46"/>
  <c r="Q41" i="64" s="1"/>
  <c r="X35" i="46"/>
  <c r="S41" i="64" s="1"/>
  <c r="Y35" i="46"/>
  <c r="AB35"/>
  <c r="W41" i="64" s="1"/>
  <c r="AD35" i="46"/>
  <c r="Y41" i="64" s="1"/>
  <c r="AF35" i="46"/>
  <c r="AA41" i="64" s="1"/>
  <c r="AG35" i="46"/>
  <c r="AJ35"/>
  <c r="AE41" i="64" s="1"/>
  <c r="AL35" i="46"/>
  <c r="AG41" i="64" s="1"/>
  <c r="AN35" i="46"/>
  <c r="AI41" i="64" s="1"/>
  <c r="AO35" i="46"/>
  <c r="L36"/>
  <c r="G42" i="64" s="1"/>
  <c r="N36" i="46"/>
  <c r="I42" i="64" s="1"/>
  <c r="P36" i="46"/>
  <c r="K42" i="64" s="1"/>
  <c r="Q36" i="46"/>
  <c r="T36"/>
  <c r="O42" i="64" s="1"/>
  <c r="V36" i="46"/>
  <c r="Q42" i="64" s="1"/>
  <c r="X36" i="46"/>
  <c r="S42" i="64" s="1"/>
  <c r="Y36" i="46"/>
  <c r="AB36"/>
  <c r="W42" i="64" s="1"/>
  <c r="AD36" i="46"/>
  <c r="Y42" i="64" s="1"/>
  <c r="AF36" i="46"/>
  <c r="AA42" i="64" s="1"/>
  <c r="AG36" i="46"/>
  <c r="AJ36"/>
  <c r="AE42" i="64" s="1"/>
  <c r="AL36" i="46"/>
  <c r="AG42" i="64" s="1"/>
  <c r="AN36" i="46"/>
  <c r="AI42" i="64" s="1"/>
  <c r="AO36" i="46"/>
  <c r="L37"/>
  <c r="G43" i="64" s="1"/>
  <c r="N37" i="46"/>
  <c r="I43" i="64" s="1"/>
  <c r="P37" i="46"/>
  <c r="K43" i="64" s="1"/>
  <c r="Q37" i="46"/>
  <c r="T37"/>
  <c r="O43" i="64" s="1"/>
  <c r="V37" i="46"/>
  <c r="Q43" i="64" s="1"/>
  <c r="X37" i="46"/>
  <c r="S43" i="64" s="1"/>
  <c r="Y37" i="46"/>
  <c r="AB37"/>
  <c r="W43" i="64" s="1"/>
  <c r="AD37" i="46"/>
  <c r="Y43" i="64" s="1"/>
  <c r="AF37" i="46"/>
  <c r="AA43" i="64" s="1"/>
  <c r="AG37" i="46"/>
  <c r="AJ37"/>
  <c r="AE43" i="64" s="1"/>
  <c r="AL37" i="46"/>
  <c r="AG43" i="64" s="1"/>
  <c r="AN37" i="46"/>
  <c r="AI43" i="64" s="1"/>
  <c r="AO37" i="46"/>
  <c r="L38"/>
  <c r="G44" i="64" s="1"/>
  <c r="N38" i="46"/>
  <c r="I44" i="64" s="1"/>
  <c r="P38" i="46"/>
  <c r="K44" i="64" s="1"/>
  <c r="Q38" i="46"/>
  <c r="T38"/>
  <c r="O44" i="64" s="1"/>
  <c r="V38" i="46"/>
  <c r="Q44" i="64" s="1"/>
  <c r="X38" i="46"/>
  <c r="S44" i="64" s="1"/>
  <c r="Y38" i="46"/>
  <c r="AB38"/>
  <c r="W44" i="64" s="1"/>
  <c r="AD38" i="46"/>
  <c r="Y44" i="64" s="1"/>
  <c r="AF38" i="46"/>
  <c r="AA44" i="64" s="1"/>
  <c r="AG38" i="46"/>
  <c r="AJ38"/>
  <c r="AE44" i="64" s="1"/>
  <c r="AL38" i="46"/>
  <c r="AG44" i="64" s="1"/>
  <c r="AN38" i="46"/>
  <c r="AI44" i="64" s="1"/>
  <c r="AO38" i="46"/>
  <c r="L39"/>
  <c r="G45" i="64" s="1"/>
  <c r="N39" i="46"/>
  <c r="I45" i="64" s="1"/>
  <c r="P39" i="46"/>
  <c r="K45" i="64" s="1"/>
  <c r="Q39" i="46"/>
  <c r="T39"/>
  <c r="O45" i="64" s="1"/>
  <c r="V39" i="46"/>
  <c r="Q45" i="64" s="1"/>
  <c r="X39" i="46"/>
  <c r="S45" i="64" s="1"/>
  <c r="Y39" i="46"/>
  <c r="AB39"/>
  <c r="W45" i="64" s="1"/>
  <c r="AD39" i="46"/>
  <c r="Y45" i="64" s="1"/>
  <c r="AF39" i="46"/>
  <c r="AA45" i="64" s="1"/>
  <c r="AG39" i="46"/>
  <c r="AJ39"/>
  <c r="AE45" i="64" s="1"/>
  <c r="AL39" i="46"/>
  <c r="AG45" i="64" s="1"/>
  <c r="AN39" i="46"/>
  <c r="AI45" i="64" s="1"/>
  <c r="AO39" i="46"/>
  <c r="L40"/>
  <c r="G46" i="64" s="1"/>
  <c r="N40" i="46"/>
  <c r="I46" i="64" s="1"/>
  <c r="P40" i="46"/>
  <c r="K46" i="64" s="1"/>
  <c r="Q40" i="46"/>
  <c r="T40"/>
  <c r="O46" i="64" s="1"/>
  <c r="V40" i="46"/>
  <c r="Q46" i="64" s="1"/>
  <c r="X40" i="46"/>
  <c r="S46" i="64" s="1"/>
  <c r="Y40" i="46"/>
  <c r="AB40"/>
  <c r="W46" i="64" s="1"/>
  <c r="AD40" i="46"/>
  <c r="Y46" i="64" s="1"/>
  <c r="AF40" i="46"/>
  <c r="AA46" i="64" s="1"/>
  <c r="AG40" i="46"/>
  <c r="AJ40"/>
  <c r="AE46" i="64" s="1"/>
  <c r="AL40" i="46"/>
  <c r="AG46" i="64" s="1"/>
  <c r="AN40" i="46"/>
  <c r="AI46" i="64" s="1"/>
  <c r="AO40" i="46"/>
  <c r="L41"/>
  <c r="G47" i="64" s="1"/>
  <c r="N41" i="46"/>
  <c r="I47" i="64" s="1"/>
  <c r="P41" i="46"/>
  <c r="K47" i="64" s="1"/>
  <c r="Q41" i="46"/>
  <c r="T41"/>
  <c r="O47" i="64" s="1"/>
  <c r="V41" i="46"/>
  <c r="Q47" i="64" s="1"/>
  <c r="X41" i="46"/>
  <c r="S47" i="64" s="1"/>
  <c r="Y41" i="46"/>
  <c r="AB41"/>
  <c r="W47" i="64" s="1"/>
  <c r="AD41" i="46"/>
  <c r="Y47" i="64" s="1"/>
  <c r="AF41" i="46"/>
  <c r="AA47" i="64" s="1"/>
  <c r="AG41" i="46"/>
  <c r="AJ41"/>
  <c r="AE47" i="64" s="1"/>
  <c r="AL41" i="46"/>
  <c r="AG47" i="64" s="1"/>
  <c r="AN41" i="46"/>
  <c r="AI47" i="64" s="1"/>
  <c r="AO41" i="46"/>
  <c r="L42"/>
  <c r="G48" i="64" s="1"/>
  <c r="N42" i="46"/>
  <c r="I48" i="64" s="1"/>
  <c r="P42" i="46"/>
  <c r="K48" i="64" s="1"/>
  <c r="Q42" i="46"/>
  <c r="T42"/>
  <c r="O48" i="64" s="1"/>
  <c r="V42" i="46"/>
  <c r="Q48" i="64" s="1"/>
  <c r="X42" i="46"/>
  <c r="S48" i="64" s="1"/>
  <c r="Y42" i="46"/>
  <c r="AB42"/>
  <c r="W48" i="64" s="1"/>
  <c r="AD42" i="46"/>
  <c r="Y48" i="64" s="1"/>
  <c r="AF42" i="46"/>
  <c r="AA48" i="64" s="1"/>
  <c r="AG42" i="46"/>
  <c r="AJ42"/>
  <c r="AE48" i="64" s="1"/>
  <c r="AL42" i="46"/>
  <c r="AG48" i="64" s="1"/>
  <c r="AN42" i="46"/>
  <c r="AI48" i="64" s="1"/>
  <c r="AO42" i="46"/>
  <c r="L43"/>
  <c r="G49" i="64" s="1"/>
  <c r="N43" i="46"/>
  <c r="I49" i="64" s="1"/>
  <c r="P43" i="46"/>
  <c r="K49" i="64" s="1"/>
  <c r="Q43" i="46"/>
  <c r="T43"/>
  <c r="O49" i="64" s="1"/>
  <c r="V43" i="46"/>
  <c r="Q49" i="64" s="1"/>
  <c r="X43" i="46"/>
  <c r="S49" i="64" s="1"/>
  <c r="Y43" i="46"/>
  <c r="AB43"/>
  <c r="W49" i="64" s="1"/>
  <c r="AD43" i="46"/>
  <c r="Y49" i="64" s="1"/>
  <c r="AF43" i="46"/>
  <c r="AA49" i="64" s="1"/>
  <c r="AG43" i="46"/>
  <c r="AJ43"/>
  <c r="AE49" i="64" s="1"/>
  <c r="AL43" i="46"/>
  <c r="AG49" i="64" s="1"/>
  <c r="AN43" i="46"/>
  <c r="AI49" i="64" s="1"/>
  <c r="AO43" i="46"/>
  <c r="L44"/>
  <c r="G50" i="64" s="1"/>
  <c r="N44" i="46"/>
  <c r="I50" i="64" s="1"/>
  <c r="P44" i="46"/>
  <c r="K50" i="64" s="1"/>
  <c r="Q44" i="46"/>
  <c r="T44"/>
  <c r="O50" i="64" s="1"/>
  <c r="V44" i="46"/>
  <c r="Q50" i="64" s="1"/>
  <c r="X44" i="46"/>
  <c r="S50" i="64" s="1"/>
  <c r="Y44" i="46"/>
  <c r="AB44"/>
  <c r="W50" i="64" s="1"/>
  <c r="AD44" i="46"/>
  <c r="Y50" i="64" s="1"/>
  <c r="AF44" i="46"/>
  <c r="AA50" i="64" s="1"/>
  <c r="AG44" i="46"/>
  <c r="AJ44"/>
  <c r="AE50" i="64" s="1"/>
  <c r="AL44" i="46"/>
  <c r="AG50" i="64" s="1"/>
  <c r="AN44" i="46"/>
  <c r="AI50" i="64" s="1"/>
  <c r="AO44" i="46"/>
  <c r="L45"/>
  <c r="G51" i="64" s="1"/>
  <c r="N45" i="46"/>
  <c r="I51" i="64" s="1"/>
  <c r="P45" i="46"/>
  <c r="K51" i="64" s="1"/>
  <c r="Q45" i="46"/>
  <c r="T45"/>
  <c r="O51" i="64" s="1"/>
  <c r="V45" i="46"/>
  <c r="Q51" i="64" s="1"/>
  <c r="X45" i="46"/>
  <c r="S51" i="64" s="1"/>
  <c r="Y45" i="46"/>
  <c r="AB45"/>
  <c r="W51" i="64" s="1"/>
  <c r="AD45" i="46"/>
  <c r="Y51" i="64" s="1"/>
  <c r="AF45" i="46"/>
  <c r="AA51" i="64" s="1"/>
  <c r="AG45" i="46"/>
  <c r="AJ45"/>
  <c r="AE51" i="64" s="1"/>
  <c r="AL45" i="46"/>
  <c r="AG51" i="64" s="1"/>
  <c r="AN45" i="46"/>
  <c r="AI51" i="64" s="1"/>
  <c r="AO45" i="46"/>
  <c r="AQ45" s="1"/>
  <c r="L46"/>
  <c r="G52" i="64" s="1"/>
  <c r="N46" i="46"/>
  <c r="I52" i="64" s="1"/>
  <c r="P46" i="46"/>
  <c r="K52" i="64" s="1"/>
  <c r="Q46" i="46"/>
  <c r="T46"/>
  <c r="O52" i="64" s="1"/>
  <c r="V46" i="46"/>
  <c r="Q52" i="64" s="1"/>
  <c r="X46" i="46"/>
  <c r="S52" i="64" s="1"/>
  <c r="Y46" i="46"/>
  <c r="AB46"/>
  <c r="W52" i="64" s="1"/>
  <c r="AD46" i="46"/>
  <c r="Y52" i="64" s="1"/>
  <c r="AF46" i="46"/>
  <c r="AA52" i="64" s="1"/>
  <c r="AG46" i="46"/>
  <c r="AJ46"/>
  <c r="AE52" i="64" s="1"/>
  <c r="AL46" i="46"/>
  <c r="AG52" i="64" s="1"/>
  <c r="AN46" i="46"/>
  <c r="AI52" i="64" s="1"/>
  <c r="AO46" i="46"/>
  <c r="L47"/>
  <c r="G53" i="64" s="1"/>
  <c r="N47" i="46"/>
  <c r="I53" i="64" s="1"/>
  <c r="P47" i="46"/>
  <c r="K53" i="64" s="1"/>
  <c r="Q47" i="46"/>
  <c r="T47"/>
  <c r="O53" i="64" s="1"/>
  <c r="V47" i="46"/>
  <c r="Q53" i="64" s="1"/>
  <c r="X47" i="46"/>
  <c r="S53" i="64" s="1"/>
  <c r="Y47" i="46"/>
  <c r="AB47"/>
  <c r="W53" i="64" s="1"/>
  <c r="AD47" i="46"/>
  <c r="Y53" i="64" s="1"/>
  <c r="AF47" i="46"/>
  <c r="AA53" i="64" s="1"/>
  <c r="AG47" i="46"/>
  <c r="AJ47"/>
  <c r="AE53" i="64" s="1"/>
  <c r="AL47" i="46"/>
  <c r="AG53" i="64" s="1"/>
  <c r="AN47" i="46"/>
  <c r="AI53" i="64" s="1"/>
  <c r="AO47" i="46"/>
  <c r="L48"/>
  <c r="G54" i="64" s="1"/>
  <c r="N48" i="46"/>
  <c r="I54" i="64" s="1"/>
  <c r="P48" i="46"/>
  <c r="K54" i="64" s="1"/>
  <c r="Q48" i="46"/>
  <c r="T48"/>
  <c r="O54" i="64" s="1"/>
  <c r="V48" i="46"/>
  <c r="Q54" i="64" s="1"/>
  <c r="X48" i="46"/>
  <c r="S54" i="64" s="1"/>
  <c r="Y48" i="46"/>
  <c r="AB48"/>
  <c r="W54" i="64" s="1"/>
  <c r="AD48" i="46"/>
  <c r="Y54" i="64" s="1"/>
  <c r="AF48" i="46"/>
  <c r="AA54" i="64" s="1"/>
  <c r="AG48" i="46"/>
  <c r="AJ48"/>
  <c r="AE54" i="64" s="1"/>
  <c r="AL48" i="46"/>
  <c r="AG54" i="64" s="1"/>
  <c r="AN48" i="46"/>
  <c r="AI54" i="64" s="1"/>
  <c r="AO48" i="46"/>
  <c r="L49"/>
  <c r="G55" i="64" s="1"/>
  <c r="N49" i="46"/>
  <c r="I55" i="64" s="1"/>
  <c r="P49" i="46"/>
  <c r="K55" i="64" s="1"/>
  <c r="Q49" i="46"/>
  <c r="T49"/>
  <c r="O55" i="64" s="1"/>
  <c r="V49" i="46"/>
  <c r="Q55" i="64" s="1"/>
  <c r="X49" i="46"/>
  <c r="S55" i="64" s="1"/>
  <c r="Y49" i="46"/>
  <c r="AB49"/>
  <c r="W55" i="64" s="1"/>
  <c r="AD49" i="46"/>
  <c r="Y55" i="64" s="1"/>
  <c r="AF49" i="46"/>
  <c r="AA55" i="64" s="1"/>
  <c r="AG49" i="46"/>
  <c r="AJ49"/>
  <c r="AE55" i="64" s="1"/>
  <c r="AL49" i="46"/>
  <c r="AG55" i="64" s="1"/>
  <c r="AN49" i="46"/>
  <c r="AI55" i="64" s="1"/>
  <c r="AO49" i="46"/>
  <c r="L50"/>
  <c r="G56" i="64" s="1"/>
  <c r="N50" i="46"/>
  <c r="I56" i="64" s="1"/>
  <c r="P50" i="46"/>
  <c r="K56" i="64" s="1"/>
  <c r="Q50" i="46"/>
  <c r="T50"/>
  <c r="O56" i="64" s="1"/>
  <c r="V50" i="46"/>
  <c r="Q56" i="64" s="1"/>
  <c r="X50" i="46"/>
  <c r="S56" i="64" s="1"/>
  <c r="Y50" i="46"/>
  <c r="AB50"/>
  <c r="W56" i="64" s="1"/>
  <c r="AD50" i="46"/>
  <c r="Y56" i="64" s="1"/>
  <c r="AF50" i="46"/>
  <c r="AA56" i="64" s="1"/>
  <c r="AG50" i="46"/>
  <c r="AJ50"/>
  <c r="AE56" i="64" s="1"/>
  <c r="AL50" i="46"/>
  <c r="AG56" i="64" s="1"/>
  <c r="AN50" i="46"/>
  <c r="AI56" i="64" s="1"/>
  <c r="AO50" i="46"/>
  <c r="L51"/>
  <c r="G57" i="64" s="1"/>
  <c r="N51" i="46"/>
  <c r="I57" i="64" s="1"/>
  <c r="P51" i="46"/>
  <c r="K57" i="64" s="1"/>
  <c r="Q51" i="46"/>
  <c r="T51"/>
  <c r="O57" i="64" s="1"/>
  <c r="V51" i="46"/>
  <c r="Q57" i="64" s="1"/>
  <c r="X51" i="46"/>
  <c r="S57" i="64" s="1"/>
  <c r="Y51" i="46"/>
  <c r="AB51"/>
  <c r="W57" i="64" s="1"/>
  <c r="AD51" i="46"/>
  <c r="Y57" i="64" s="1"/>
  <c r="AF51" i="46"/>
  <c r="AA57" i="64" s="1"/>
  <c r="AG51" i="46"/>
  <c r="AJ51"/>
  <c r="AE57" i="64" s="1"/>
  <c r="AL51" i="46"/>
  <c r="AG57" i="64" s="1"/>
  <c r="AN51" i="46"/>
  <c r="AI57" i="64" s="1"/>
  <c r="AO51" i="46"/>
  <c r="L52"/>
  <c r="G58" i="64" s="1"/>
  <c r="N52" i="46"/>
  <c r="I58" i="64" s="1"/>
  <c r="P52" i="46"/>
  <c r="K58" i="64" s="1"/>
  <c r="Q52" i="46"/>
  <c r="T52"/>
  <c r="O58" i="64" s="1"/>
  <c r="V52" i="46"/>
  <c r="Q58" i="64" s="1"/>
  <c r="X52" i="46"/>
  <c r="S58" i="64" s="1"/>
  <c r="Y52" i="46"/>
  <c r="AB52"/>
  <c r="W58" i="64" s="1"/>
  <c r="AD52" i="46"/>
  <c r="Y58" i="64" s="1"/>
  <c r="AF52" i="46"/>
  <c r="AA58" i="64" s="1"/>
  <c r="AG52" i="46"/>
  <c r="AJ52"/>
  <c r="AE58" i="64" s="1"/>
  <c r="AL52" i="46"/>
  <c r="AG58" i="64" s="1"/>
  <c r="AN52" i="46"/>
  <c r="AI58" i="64" s="1"/>
  <c r="AO52" i="46"/>
  <c r="L53"/>
  <c r="G59" i="64" s="1"/>
  <c r="N53" i="46"/>
  <c r="I59" i="64" s="1"/>
  <c r="P53" i="46"/>
  <c r="K59" i="64" s="1"/>
  <c r="Q53" i="46"/>
  <c r="T53"/>
  <c r="O59" i="64" s="1"/>
  <c r="V53" i="46"/>
  <c r="Q59" i="64" s="1"/>
  <c r="X53" i="46"/>
  <c r="S59" i="64" s="1"/>
  <c r="Y53" i="46"/>
  <c r="AB53"/>
  <c r="W59" i="64" s="1"/>
  <c r="AD53" i="46"/>
  <c r="Y59" i="64" s="1"/>
  <c r="AF53" i="46"/>
  <c r="AA59" i="64" s="1"/>
  <c r="AG53" i="46"/>
  <c r="AJ53"/>
  <c r="AE59" i="64" s="1"/>
  <c r="AL53" i="46"/>
  <c r="AG59" i="64" s="1"/>
  <c r="AN53" i="46"/>
  <c r="AI59" i="64" s="1"/>
  <c r="AO53" i="46"/>
  <c r="L54"/>
  <c r="G60" i="64" s="1"/>
  <c r="N54" i="46"/>
  <c r="I60" i="64" s="1"/>
  <c r="P54" i="46"/>
  <c r="K60" i="64" s="1"/>
  <c r="Q54" i="46"/>
  <c r="T54"/>
  <c r="O60" i="64" s="1"/>
  <c r="V54" i="46"/>
  <c r="Q60" i="64" s="1"/>
  <c r="X54" i="46"/>
  <c r="S60" i="64" s="1"/>
  <c r="Y54" i="46"/>
  <c r="AB54"/>
  <c r="W60" i="64" s="1"/>
  <c r="AD54" i="46"/>
  <c r="Y60" i="64" s="1"/>
  <c r="AF54" i="46"/>
  <c r="AA60" i="64" s="1"/>
  <c r="AG54" i="46"/>
  <c r="AJ54"/>
  <c r="AE60" i="64" s="1"/>
  <c r="AL54" i="46"/>
  <c r="AG60" i="64" s="1"/>
  <c r="AN54" i="46"/>
  <c r="AI60" i="64" s="1"/>
  <c r="AO54" i="46"/>
  <c r="L55"/>
  <c r="G61" i="64" s="1"/>
  <c r="N55" i="46"/>
  <c r="I61" i="64" s="1"/>
  <c r="P55" i="46"/>
  <c r="K61" i="64" s="1"/>
  <c r="Q55" i="46"/>
  <c r="T55"/>
  <c r="O61" i="64" s="1"/>
  <c r="V55" i="46"/>
  <c r="Q61" i="64" s="1"/>
  <c r="X55" i="46"/>
  <c r="S61" i="64" s="1"/>
  <c r="Y55" i="46"/>
  <c r="AB55"/>
  <c r="W61" i="64" s="1"/>
  <c r="AD55" i="46"/>
  <c r="Y61" i="64" s="1"/>
  <c r="AF55" i="46"/>
  <c r="AA61" i="64" s="1"/>
  <c r="AG55" i="46"/>
  <c r="AJ55"/>
  <c r="AE61" i="64" s="1"/>
  <c r="AL55" i="46"/>
  <c r="AG61" i="64" s="1"/>
  <c r="AN55" i="46"/>
  <c r="AI61" i="64" s="1"/>
  <c r="AO55" i="46"/>
  <c r="L56"/>
  <c r="G62" i="64" s="1"/>
  <c r="N56" i="46"/>
  <c r="I62" i="64" s="1"/>
  <c r="P56" i="46"/>
  <c r="K62" i="64" s="1"/>
  <c r="Q56" i="46"/>
  <c r="T56"/>
  <c r="O62" i="64" s="1"/>
  <c r="V56" i="46"/>
  <c r="Q62" i="64" s="1"/>
  <c r="X56" i="46"/>
  <c r="S62" i="64" s="1"/>
  <c r="Y56" i="46"/>
  <c r="AB56"/>
  <c r="W62" i="64" s="1"/>
  <c r="AD56" i="46"/>
  <c r="Y62" i="64" s="1"/>
  <c r="AF56" i="46"/>
  <c r="AA62" i="64" s="1"/>
  <c r="AG56" i="46"/>
  <c r="AJ56"/>
  <c r="AE62" i="64" s="1"/>
  <c r="AL56" i="46"/>
  <c r="AG62" i="64" s="1"/>
  <c r="AN56" i="46"/>
  <c r="AI62" i="64" s="1"/>
  <c r="AO56" i="46"/>
  <c r="L57"/>
  <c r="G63" i="64" s="1"/>
  <c r="N57" i="46"/>
  <c r="I63" i="64" s="1"/>
  <c r="P57" i="46"/>
  <c r="K63" i="64" s="1"/>
  <c r="Q57" i="46"/>
  <c r="T57"/>
  <c r="O63" i="64" s="1"/>
  <c r="V57" i="46"/>
  <c r="Q63" i="64" s="1"/>
  <c r="X57" i="46"/>
  <c r="S63" i="64" s="1"/>
  <c r="Y57" i="46"/>
  <c r="AB57"/>
  <c r="W63" i="64" s="1"/>
  <c r="AD57" i="46"/>
  <c r="Y63" i="64" s="1"/>
  <c r="AF57" i="46"/>
  <c r="AA63" i="64" s="1"/>
  <c r="AG57" i="46"/>
  <c r="AJ57"/>
  <c r="AE63" i="64" s="1"/>
  <c r="AL57" i="46"/>
  <c r="AG63" i="64" s="1"/>
  <c r="AN57" i="46"/>
  <c r="AI63" i="64" s="1"/>
  <c r="AO57" i="46"/>
  <c r="L58"/>
  <c r="G64" i="64" s="1"/>
  <c r="N58" i="46"/>
  <c r="I64" i="64" s="1"/>
  <c r="P58" i="46"/>
  <c r="K64" i="64" s="1"/>
  <c r="Q58" i="46"/>
  <c r="T58"/>
  <c r="O64" i="64" s="1"/>
  <c r="V58" i="46"/>
  <c r="Q64" i="64" s="1"/>
  <c r="X58" i="46"/>
  <c r="S64" i="64" s="1"/>
  <c r="Y58" i="46"/>
  <c r="AB58"/>
  <c r="W64" i="64" s="1"/>
  <c r="AD58" i="46"/>
  <c r="Y64" i="64" s="1"/>
  <c r="AF58" i="46"/>
  <c r="AA64" i="64" s="1"/>
  <c r="AG58" i="46"/>
  <c r="AJ58"/>
  <c r="AE64" i="64" s="1"/>
  <c r="AL58" i="46"/>
  <c r="AG64" i="64" s="1"/>
  <c r="AN58" i="46"/>
  <c r="AI64" i="64" s="1"/>
  <c r="AO58" i="46"/>
  <c r="L59"/>
  <c r="G65" i="64" s="1"/>
  <c r="N59" i="46"/>
  <c r="I65" i="64" s="1"/>
  <c r="P59" i="46"/>
  <c r="K65" i="64" s="1"/>
  <c r="Q59" i="46"/>
  <c r="T59"/>
  <c r="O65" i="64" s="1"/>
  <c r="V59" i="46"/>
  <c r="Q65" i="64" s="1"/>
  <c r="X59" i="46"/>
  <c r="S65" i="64" s="1"/>
  <c r="Y59" i="46"/>
  <c r="AB59"/>
  <c r="W65" i="64" s="1"/>
  <c r="AD59" i="46"/>
  <c r="Y65" i="64" s="1"/>
  <c r="AF59" i="46"/>
  <c r="AA65" i="64" s="1"/>
  <c r="AG59" i="46"/>
  <c r="AJ59"/>
  <c r="AE65" i="64" s="1"/>
  <c r="AL59" i="46"/>
  <c r="AG65" i="64" s="1"/>
  <c r="AN59" i="46"/>
  <c r="AI65" i="64" s="1"/>
  <c r="AO59" i="46"/>
  <c r="L60"/>
  <c r="G66" i="64" s="1"/>
  <c r="N60" i="46"/>
  <c r="I66" i="64" s="1"/>
  <c r="P60" i="46"/>
  <c r="K66" i="64" s="1"/>
  <c r="Q60" i="46"/>
  <c r="T60"/>
  <c r="O66" i="64" s="1"/>
  <c r="V60" i="46"/>
  <c r="Q66" i="64" s="1"/>
  <c r="X60" i="46"/>
  <c r="S66" i="64" s="1"/>
  <c r="Y60" i="46"/>
  <c r="AB60"/>
  <c r="W66" i="64" s="1"/>
  <c r="AD60" i="46"/>
  <c r="Y66" i="64" s="1"/>
  <c r="AF60" i="46"/>
  <c r="AA66" i="64" s="1"/>
  <c r="AG60" i="46"/>
  <c r="AJ60"/>
  <c r="AE66" i="64" s="1"/>
  <c r="AL60" i="46"/>
  <c r="AG66" i="64" s="1"/>
  <c r="AN60" i="46"/>
  <c r="AI66" i="64" s="1"/>
  <c r="AO60" i="46"/>
  <c r="L61"/>
  <c r="G67" i="64" s="1"/>
  <c r="N61" i="46"/>
  <c r="I67" i="64" s="1"/>
  <c r="P61" i="46"/>
  <c r="K67" i="64" s="1"/>
  <c r="Q61" i="46"/>
  <c r="T61"/>
  <c r="O67" i="64" s="1"/>
  <c r="V61" i="46"/>
  <c r="Q67" i="64" s="1"/>
  <c r="X61" i="46"/>
  <c r="S67" i="64" s="1"/>
  <c r="Y61" i="46"/>
  <c r="AB61"/>
  <c r="W67" i="64" s="1"/>
  <c r="AD61" i="46"/>
  <c r="Y67" i="64" s="1"/>
  <c r="AF61" i="46"/>
  <c r="AA67" i="64" s="1"/>
  <c r="AG61" i="46"/>
  <c r="AJ61"/>
  <c r="AE67" i="64" s="1"/>
  <c r="AL61" i="46"/>
  <c r="AG67" i="64" s="1"/>
  <c r="AN61" i="46"/>
  <c r="AI67" i="64" s="1"/>
  <c r="AO61" i="46"/>
  <c r="AQ61" s="1"/>
  <c r="L62"/>
  <c r="G68" i="64" s="1"/>
  <c r="N62" i="46"/>
  <c r="I68" i="64" s="1"/>
  <c r="P62" i="46"/>
  <c r="K68" i="64" s="1"/>
  <c r="Q62" i="46"/>
  <c r="T62"/>
  <c r="O68" i="64" s="1"/>
  <c r="V62" i="46"/>
  <c r="Q68" i="64" s="1"/>
  <c r="X62" i="46"/>
  <c r="S68" i="64" s="1"/>
  <c r="Y62" i="46"/>
  <c r="AB62"/>
  <c r="W68" i="64" s="1"/>
  <c r="AD62" i="46"/>
  <c r="Y68" i="64" s="1"/>
  <c r="AF62" i="46"/>
  <c r="AA68" i="64" s="1"/>
  <c r="AG62" i="46"/>
  <c r="AJ62"/>
  <c r="AE68" i="64" s="1"/>
  <c r="AL62" i="46"/>
  <c r="AG68" i="64" s="1"/>
  <c r="AN62" i="46"/>
  <c r="AI68" i="64" s="1"/>
  <c r="AO62" i="46"/>
  <c r="L63"/>
  <c r="G69" i="64" s="1"/>
  <c r="N63" i="46"/>
  <c r="I69" i="64" s="1"/>
  <c r="P63" i="46"/>
  <c r="K69" i="64" s="1"/>
  <c r="Q63" i="46"/>
  <c r="T63"/>
  <c r="O69" i="64" s="1"/>
  <c r="V63" i="46"/>
  <c r="Q69" i="64" s="1"/>
  <c r="X63" i="46"/>
  <c r="S69" i="64" s="1"/>
  <c r="Y63" i="46"/>
  <c r="AB63"/>
  <c r="W69" i="64" s="1"/>
  <c r="AD63" i="46"/>
  <c r="Y69" i="64" s="1"/>
  <c r="AF63" i="46"/>
  <c r="AA69" i="64" s="1"/>
  <c r="AG63" i="46"/>
  <c r="AJ63"/>
  <c r="AE69" i="64" s="1"/>
  <c r="AL63" i="46"/>
  <c r="AG69" i="64" s="1"/>
  <c r="AN63" i="46"/>
  <c r="AI69" i="64" s="1"/>
  <c r="AO63" i="46"/>
  <c r="L64"/>
  <c r="G70" i="64" s="1"/>
  <c r="N64" i="46"/>
  <c r="I70" i="64" s="1"/>
  <c r="P64" i="46"/>
  <c r="K70" i="64" s="1"/>
  <c r="Q64" i="46"/>
  <c r="T64"/>
  <c r="O70" i="64" s="1"/>
  <c r="V64" i="46"/>
  <c r="Q70" i="64" s="1"/>
  <c r="X64" i="46"/>
  <c r="S70" i="64" s="1"/>
  <c r="Y64" i="46"/>
  <c r="AB64"/>
  <c r="W70" i="64" s="1"/>
  <c r="AD64" i="46"/>
  <c r="Y70" i="64" s="1"/>
  <c r="AF64" i="46"/>
  <c r="AA70" i="64" s="1"/>
  <c r="AG64" i="46"/>
  <c r="AJ64"/>
  <c r="AE70" i="64" s="1"/>
  <c r="AL64" i="46"/>
  <c r="AG70" i="64" s="1"/>
  <c r="AN64" i="46"/>
  <c r="AI70" i="64" s="1"/>
  <c r="AO64" i="46"/>
  <c r="L65"/>
  <c r="G71" i="64" s="1"/>
  <c r="N65" i="46"/>
  <c r="I71" i="64" s="1"/>
  <c r="P65" i="46"/>
  <c r="K71" i="64" s="1"/>
  <c r="Q65" i="46"/>
  <c r="T65"/>
  <c r="O71" i="64" s="1"/>
  <c r="V65" i="46"/>
  <c r="Q71" i="64" s="1"/>
  <c r="X65" i="46"/>
  <c r="S71" i="64" s="1"/>
  <c r="Y65" i="46"/>
  <c r="AB65"/>
  <c r="W71" i="64" s="1"/>
  <c r="AD65" i="46"/>
  <c r="Y71" i="64" s="1"/>
  <c r="AF65" i="46"/>
  <c r="AA71" i="64" s="1"/>
  <c r="AG65" i="46"/>
  <c r="AJ65"/>
  <c r="AE71" i="64" s="1"/>
  <c r="AL65" i="46"/>
  <c r="AG71" i="64" s="1"/>
  <c r="AN65" i="46"/>
  <c r="AI71" i="64" s="1"/>
  <c r="AO65" i="46"/>
  <c r="L66"/>
  <c r="G72" i="64" s="1"/>
  <c r="N66" i="46"/>
  <c r="I72" i="64" s="1"/>
  <c r="P66" i="46"/>
  <c r="K72" i="64" s="1"/>
  <c r="Q66" i="46"/>
  <c r="T66"/>
  <c r="O72" i="64" s="1"/>
  <c r="V66" i="46"/>
  <c r="Q72" i="64" s="1"/>
  <c r="X66" i="46"/>
  <c r="S72" i="64" s="1"/>
  <c r="Y66" i="46"/>
  <c r="AB66"/>
  <c r="W72" i="64" s="1"/>
  <c r="AD66" i="46"/>
  <c r="Y72" i="64" s="1"/>
  <c r="AF66" i="46"/>
  <c r="AA72" i="64" s="1"/>
  <c r="AG66" i="46"/>
  <c r="AJ66"/>
  <c r="AE72" i="64" s="1"/>
  <c r="AL66" i="46"/>
  <c r="AG72" i="64" s="1"/>
  <c r="AN66" i="46"/>
  <c r="AI72" i="64" s="1"/>
  <c r="AO66" i="46"/>
  <c r="L67"/>
  <c r="G73" i="64" s="1"/>
  <c r="N67" i="46"/>
  <c r="I73" i="64" s="1"/>
  <c r="P67" i="46"/>
  <c r="K73" i="64" s="1"/>
  <c r="Q67" i="46"/>
  <c r="T67"/>
  <c r="O73" i="64" s="1"/>
  <c r="V67" i="46"/>
  <c r="Q73" i="64" s="1"/>
  <c r="X67" i="46"/>
  <c r="S73" i="64" s="1"/>
  <c r="Y67" i="46"/>
  <c r="AB67"/>
  <c r="W73" i="64" s="1"/>
  <c r="AD67" i="46"/>
  <c r="Y73" i="64" s="1"/>
  <c r="AF67" i="46"/>
  <c r="AA73" i="64" s="1"/>
  <c r="AG67" i="46"/>
  <c r="AJ67"/>
  <c r="AE73" i="64" s="1"/>
  <c r="AL67" i="46"/>
  <c r="AG73" i="64" s="1"/>
  <c r="AN67" i="46"/>
  <c r="AI73" i="64" s="1"/>
  <c r="AO67" i="46"/>
  <c r="L68"/>
  <c r="G74" i="64" s="1"/>
  <c r="N68" i="46"/>
  <c r="I74" i="64" s="1"/>
  <c r="P68" i="46"/>
  <c r="K74" i="64" s="1"/>
  <c r="Q68" i="46"/>
  <c r="T68"/>
  <c r="O74" i="64" s="1"/>
  <c r="V68" i="46"/>
  <c r="Q74" i="64" s="1"/>
  <c r="X68" i="46"/>
  <c r="S74" i="64" s="1"/>
  <c r="Y68" i="46"/>
  <c r="AB68"/>
  <c r="W74" i="64" s="1"/>
  <c r="AD68" i="46"/>
  <c r="Y74" i="64" s="1"/>
  <c r="AF68" i="46"/>
  <c r="AA74" i="64" s="1"/>
  <c r="AG68" i="46"/>
  <c r="AJ68"/>
  <c r="AE74" i="64" s="1"/>
  <c r="AL68" i="46"/>
  <c r="AG74" i="64" s="1"/>
  <c r="AN68" i="46"/>
  <c r="AI74" i="64" s="1"/>
  <c r="AO68" i="46"/>
  <c r="L69"/>
  <c r="G75" i="64" s="1"/>
  <c r="N69" i="46"/>
  <c r="I75" i="64" s="1"/>
  <c r="P69" i="46"/>
  <c r="K75" i="64" s="1"/>
  <c r="Q69" i="46"/>
  <c r="T69"/>
  <c r="O75" i="64" s="1"/>
  <c r="V69" i="46"/>
  <c r="Q75" i="64" s="1"/>
  <c r="X69" i="46"/>
  <c r="S75" i="64" s="1"/>
  <c r="Y69" i="46"/>
  <c r="AB69"/>
  <c r="W75" i="64" s="1"/>
  <c r="AD69" i="46"/>
  <c r="Y75" i="64" s="1"/>
  <c r="AF69" i="46"/>
  <c r="AA75" i="64" s="1"/>
  <c r="AG69" i="46"/>
  <c r="AJ69"/>
  <c r="AE75" i="64" s="1"/>
  <c r="AL69" i="46"/>
  <c r="AG75" i="64" s="1"/>
  <c r="AN69" i="46"/>
  <c r="AI75" i="64" s="1"/>
  <c r="AO69" i="46"/>
  <c r="L70"/>
  <c r="G76" i="64" s="1"/>
  <c r="N70" i="46"/>
  <c r="I76" i="64" s="1"/>
  <c r="P70" i="46"/>
  <c r="K76" i="64" s="1"/>
  <c r="Q70" i="46"/>
  <c r="T70"/>
  <c r="O76" i="64" s="1"/>
  <c r="V70" i="46"/>
  <c r="Q76" i="64" s="1"/>
  <c r="X70" i="46"/>
  <c r="S76" i="64" s="1"/>
  <c r="Y70" i="46"/>
  <c r="AB70"/>
  <c r="W76" i="64" s="1"/>
  <c r="AD70" i="46"/>
  <c r="Y76" i="64" s="1"/>
  <c r="AF70" i="46"/>
  <c r="AA76" i="64" s="1"/>
  <c r="AG70" i="46"/>
  <c r="AJ70"/>
  <c r="AE76" i="64" s="1"/>
  <c r="AL70" i="46"/>
  <c r="AG76" i="64" s="1"/>
  <c r="AN70" i="46"/>
  <c r="AI76" i="64" s="1"/>
  <c r="AO70" i="46"/>
  <c r="L71"/>
  <c r="G77" i="64" s="1"/>
  <c r="N71" i="46"/>
  <c r="I77" i="64" s="1"/>
  <c r="P71" i="46"/>
  <c r="K77" i="64" s="1"/>
  <c r="Q71" i="46"/>
  <c r="T71"/>
  <c r="O77" i="64" s="1"/>
  <c r="V71" i="46"/>
  <c r="Q77" i="64" s="1"/>
  <c r="X71" i="46"/>
  <c r="S77" i="64" s="1"/>
  <c r="Y71" i="46"/>
  <c r="AB71"/>
  <c r="W77" i="64" s="1"/>
  <c r="AD71" i="46"/>
  <c r="Y77" i="64" s="1"/>
  <c r="AF71" i="46"/>
  <c r="AA77" i="64" s="1"/>
  <c r="AG71" i="46"/>
  <c r="AJ71"/>
  <c r="AE77" i="64" s="1"/>
  <c r="AL71" i="46"/>
  <c r="AG77" i="64" s="1"/>
  <c r="AN71" i="46"/>
  <c r="AI77" i="64" s="1"/>
  <c r="AO71" i="46"/>
  <c r="L72"/>
  <c r="G78" i="64" s="1"/>
  <c r="N72" i="46"/>
  <c r="I78" i="64" s="1"/>
  <c r="P72" i="46"/>
  <c r="K78" i="64" s="1"/>
  <c r="Q72" i="46"/>
  <c r="T72"/>
  <c r="O78" i="64" s="1"/>
  <c r="V72" i="46"/>
  <c r="Q78" i="64" s="1"/>
  <c r="X72" i="46"/>
  <c r="S78" i="64" s="1"/>
  <c r="Y72" i="46"/>
  <c r="AB72"/>
  <c r="W78" i="64" s="1"/>
  <c r="AD72" i="46"/>
  <c r="Y78" i="64" s="1"/>
  <c r="AF72" i="46"/>
  <c r="AA78" i="64" s="1"/>
  <c r="AG72" i="46"/>
  <c r="AJ72"/>
  <c r="AE78" i="64" s="1"/>
  <c r="AL72" i="46"/>
  <c r="AG78" i="64" s="1"/>
  <c r="AN72" i="46"/>
  <c r="AI78" i="64" s="1"/>
  <c r="AO72" i="46"/>
  <c r="L73"/>
  <c r="G79" i="64" s="1"/>
  <c r="N73" i="46"/>
  <c r="I79" i="64" s="1"/>
  <c r="P73" i="46"/>
  <c r="K79" i="64" s="1"/>
  <c r="Q73" i="46"/>
  <c r="AQ73" s="1"/>
  <c r="T73"/>
  <c r="O79" i="64" s="1"/>
  <c r="V73" i="46"/>
  <c r="Q79" i="64" s="1"/>
  <c r="X73" i="46"/>
  <c r="S79" i="64" s="1"/>
  <c r="Y73" i="46"/>
  <c r="AB73"/>
  <c r="W79" i="64" s="1"/>
  <c r="AD73" i="46"/>
  <c r="Y79" i="64" s="1"/>
  <c r="AF73" i="46"/>
  <c r="AA79" i="64" s="1"/>
  <c r="AG73" i="46"/>
  <c r="AJ73"/>
  <c r="AE79" i="64" s="1"/>
  <c r="AL73" i="46"/>
  <c r="AG79" i="64" s="1"/>
  <c r="AN73" i="46"/>
  <c r="AI79" i="64" s="1"/>
  <c r="AO73" i="46"/>
  <c r="L74"/>
  <c r="G80" i="64" s="1"/>
  <c r="N74" i="46"/>
  <c r="I80" i="64" s="1"/>
  <c r="P74" i="46"/>
  <c r="K80" i="64" s="1"/>
  <c r="Q74" i="46"/>
  <c r="T74"/>
  <c r="O80" i="64" s="1"/>
  <c r="V74" i="46"/>
  <c r="Q80" i="64" s="1"/>
  <c r="X74" i="46"/>
  <c r="S80" i="64" s="1"/>
  <c r="Y74" i="46"/>
  <c r="AB74"/>
  <c r="W80" i="64" s="1"/>
  <c r="AD74" i="46"/>
  <c r="Y80" i="64" s="1"/>
  <c r="AF74" i="46"/>
  <c r="AA80" i="64" s="1"/>
  <c r="AG74" i="46"/>
  <c r="AJ74"/>
  <c r="AE80" i="64" s="1"/>
  <c r="AL74" i="46"/>
  <c r="AG80" i="64" s="1"/>
  <c r="AN74" i="46"/>
  <c r="AI80" i="64" s="1"/>
  <c r="AO74" i="46"/>
  <c r="L75"/>
  <c r="G81" i="64" s="1"/>
  <c r="N75" i="46"/>
  <c r="I81" i="64" s="1"/>
  <c r="P75" i="46"/>
  <c r="K81" i="64" s="1"/>
  <c r="Q75" i="46"/>
  <c r="T75"/>
  <c r="O81" i="64" s="1"/>
  <c r="V75" i="46"/>
  <c r="Q81" i="64" s="1"/>
  <c r="X75" i="46"/>
  <c r="S81" i="64" s="1"/>
  <c r="Y75" i="46"/>
  <c r="AB75"/>
  <c r="W81" i="64" s="1"/>
  <c r="AD75" i="46"/>
  <c r="Y81" i="64" s="1"/>
  <c r="AF75" i="46"/>
  <c r="AA81" i="64" s="1"/>
  <c r="AG75" i="46"/>
  <c r="AJ75"/>
  <c r="AE81" i="64" s="1"/>
  <c r="AL75" i="46"/>
  <c r="AG81" i="64" s="1"/>
  <c r="AN75" i="46"/>
  <c r="AI81" i="64" s="1"/>
  <c r="AO75" i="46"/>
  <c r="L76"/>
  <c r="G82" i="64" s="1"/>
  <c r="N76" i="46"/>
  <c r="I82" i="64" s="1"/>
  <c r="P76" i="46"/>
  <c r="K82" i="64" s="1"/>
  <c r="Q76" i="46"/>
  <c r="T76"/>
  <c r="O82" i="64" s="1"/>
  <c r="V76" i="46"/>
  <c r="Q82" i="64" s="1"/>
  <c r="X76" i="46"/>
  <c r="S82" i="64" s="1"/>
  <c r="Y76" i="46"/>
  <c r="AB76"/>
  <c r="W82" i="64" s="1"/>
  <c r="AD76" i="46"/>
  <c r="Y82" i="64" s="1"/>
  <c r="AF76" i="46"/>
  <c r="AA82" i="64" s="1"/>
  <c r="AG76" i="46"/>
  <c r="AJ76"/>
  <c r="AE82" i="64" s="1"/>
  <c r="AL76" i="46"/>
  <c r="AG82" i="64" s="1"/>
  <c r="AN76" i="46"/>
  <c r="AI82" i="64" s="1"/>
  <c r="AO76" i="46"/>
  <c r="L77"/>
  <c r="G83" i="64" s="1"/>
  <c r="N77" i="46"/>
  <c r="I83" i="64" s="1"/>
  <c r="P77" i="46"/>
  <c r="K83" i="64" s="1"/>
  <c r="Q77" i="46"/>
  <c r="T77"/>
  <c r="O83" i="64" s="1"/>
  <c r="V77" i="46"/>
  <c r="Q83" i="64" s="1"/>
  <c r="X77" i="46"/>
  <c r="S83" i="64" s="1"/>
  <c r="Y77" i="46"/>
  <c r="AB77"/>
  <c r="W83" i="64" s="1"/>
  <c r="AD77" i="46"/>
  <c r="Y83" i="64" s="1"/>
  <c r="AF77" i="46"/>
  <c r="AA83" i="64" s="1"/>
  <c r="AG77" i="46"/>
  <c r="AJ77"/>
  <c r="AE83" i="64" s="1"/>
  <c r="AL77" i="46"/>
  <c r="AG83" i="64" s="1"/>
  <c r="AN77" i="46"/>
  <c r="AI83" i="64" s="1"/>
  <c r="AO77" i="46"/>
  <c r="L78"/>
  <c r="G84" i="64" s="1"/>
  <c r="N78" i="46"/>
  <c r="I84" i="64" s="1"/>
  <c r="P78" i="46"/>
  <c r="K84" i="64" s="1"/>
  <c r="Q78" i="46"/>
  <c r="T78"/>
  <c r="O84" i="64" s="1"/>
  <c r="V78" i="46"/>
  <c r="Q84" i="64" s="1"/>
  <c r="X78" i="46"/>
  <c r="S84" i="64" s="1"/>
  <c r="Y78" i="46"/>
  <c r="AB78"/>
  <c r="W84" i="64" s="1"/>
  <c r="AD78" i="46"/>
  <c r="Y84" i="64" s="1"/>
  <c r="AF78" i="46"/>
  <c r="AA84" i="64" s="1"/>
  <c r="AG78" i="46"/>
  <c r="AJ78"/>
  <c r="AE84" i="64" s="1"/>
  <c r="AL78" i="46"/>
  <c r="AG84" i="64" s="1"/>
  <c r="AN78" i="46"/>
  <c r="AI84" i="64" s="1"/>
  <c r="AO78" i="46"/>
  <c r="L79"/>
  <c r="G85" i="64" s="1"/>
  <c r="N79" i="46"/>
  <c r="I85" i="64" s="1"/>
  <c r="P79" i="46"/>
  <c r="K85" i="64" s="1"/>
  <c r="Q79" i="46"/>
  <c r="T79"/>
  <c r="O85" i="64" s="1"/>
  <c r="V79" i="46"/>
  <c r="Q85" i="64" s="1"/>
  <c r="X79" i="46"/>
  <c r="S85" i="64" s="1"/>
  <c r="Y79" i="46"/>
  <c r="AB79"/>
  <c r="W85" i="64" s="1"/>
  <c r="AD79" i="46"/>
  <c r="Y85" i="64" s="1"/>
  <c r="AF79" i="46"/>
  <c r="AA85" i="64" s="1"/>
  <c r="AG79" i="46"/>
  <c r="AJ79"/>
  <c r="AE85" i="64" s="1"/>
  <c r="AL79" i="46"/>
  <c r="AG85" i="64" s="1"/>
  <c r="AN79" i="46"/>
  <c r="AI85" i="64" s="1"/>
  <c r="AO79" i="46"/>
  <c r="L80"/>
  <c r="G86" i="64" s="1"/>
  <c r="N80" i="46"/>
  <c r="I86" i="64" s="1"/>
  <c r="P80" i="46"/>
  <c r="K86" i="64" s="1"/>
  <c r="Q80" i="46"/>
  <c r="T80"/>
  <c r="O86" i="64" s="1"/>
  <c r="V80" i="46"/>
  <c r="Q86" i="64" s="1"/>
  <c r="X80" i="46"/>
  <c r="S86" i="64" s="1"/>
  <c r="Y80" i="46"/>
  <c r="AB80"/>
  <c r="W86" i="64" s="1"/>
  <c r="AD80" i="46"/>
  <c r="AF80"/>
  <c r="AA86" i="64" s="1"/>
  <c r="AG80" i="46"/>
  <c r="AJ80"/>
  <c r="AE86" i="64" s="1"/>
  <c r="AL80" i="46"/>
  <c r="AG86" i="64" s="1"/>
  <c r="AN80" i="46"/>
  <c r="AI86" i="64" s="1"/>
  <c r="AO80" i="46"/>
  <c r="L81"/>
  <c r="G87" i="64" s="1"/>
  <c r="N81" i="46"/>
  <c r="I87" i="64" s="1"/>
  <c r="P81" i="46"/>
  <c r="K87" i="64" s="1"/>
  <c r="Q81" i="46"/>
  <c r="T81"/>
  <c r="O87" i="64" s="1"/>
  <c r="V81" i="46"/>
  <c r="Q87" i="64" s="1"/>
  <c r="X81" i="46"/>
  <c r="S87" i="64" s="1"/>
  <c r="Y81" i="46"/>
  <c r="AB81"/>
  <c r="W87" i="64" s="1"/>
  <c r="AD81" i="46"/>
  <c r="Y87" i="64" s="1"/>
  <c r="AF81" i="46"/>
  <c r="AA87" i="64" s="1"/>
  <c r="AG81" i="46"/>
  <c r="AJ81"/>
  <c r="AE87" i="64" s="1"/>
  <c r="AL81" i="46"/>
  <c r="AG87" i="64" s="1"/>
  <c r="AN81" i="46"/>
  <c r="AI87" i="64" s="1"/>
  <c r="AO81" i="46"/>
  <c r="L82"/>
  <c r="G88" i="64" s="1"/>
  <c r="N82" i="46"/>
  <c r="I88" i="64" s="1"/>
  <c r="P82" i="46"/>
  <c r="K88" i="64" s="1"/>
  <c r="Q82" i="46"/>
  <c r="T82"/>
  <c r="O88" i="64" s="1"/>
  <c r="V82" i="46"/>
  <c r="Q88" i="64" s="1"/>
  <c r="X82" i="46"/>
  <c r="S88" i="64" s="1"/>
  <c r="Y82" i="46"/>
  <c r="AB82"/>
  <c r="W88" i="64" s="1"/>
  <c r="AD82" i="46"/>
  <c r="Y88" i="64" s="1"/>
  <c r="AF82" i="46"/>
  <c r="AA88" i="64" s="1"/>
  <c r="AG82" i="46"/>
  <c r="AJ82"/>
  <c r="AE88" i="64" s="1"/>
  <c r="AL82" i="46"/>
  <c r="AG88" i="64" s="1"/>
  <c r="AN82" i="46"/>
  <c r="AI88" i="64" s="1"/>
  <c r="AO82" i="46"/>
  <c r="L83"/>
  <c r="G89" i="64" s="1"/>
  <c r="N83" i="46"/>
  <c r="I89" i="64" s="1"/>
  <c r="P83" i="46"/>
  <c r="K89" i="64" s="1"/>
  <c r="Q83" i="46"/>
  <c r="T83"/>
  <c r="O89" i="64" s="1"/>
  <c r="V83" i="46"/>
  <c r="Q89" i="64" s="1"/>
  <c r="X83" i="46"/>
  <c r="S89" i="64" s="1"/>
  <c r="Y83" i="46"/>
  <c r="AB83"/>
  <c r="W89" i="64" s="1"/>
  <c r="AD83" i="46"/>
  <c r="Y89" i="64" s="1"/>
  <c r="AF83" i="46"/>
  <c r="AA89" i="64" s="1"/>
  <c r="AG83" i="46"/>
  <c r="AJ83"/>
  <c r="AE89" i="64" s="1"/>
  <c r="AL83" i="46"/>
  <c r="AG89" i="64" s="1"/>
  <c r="AN83" i="46"/>
  <c r="AI89" i="64" s="1"/>
  <c r="AO83" i="46"/>
  <c r="L84"/>
  <c r="G90" i="64" s="1"/>
  <c r="N84" i="46"/>
  <c r="I90" i="64" s="1"/>
  <c r="P84" i="46"/>
  <c r="K90" i="64" s="1"/>
  <c r="Q84" i="46"/>
  <c r="T84"/>
  <c r="O90" i="64" s="1"/>
  <c r="V84" i="46"/>
  <c r="Q90" i="64" s="1"/>
  <c r="X84" i="46"/>
  <c r="S90" i="64" s="1"/>
  <c r="Y84" i="46"/>
  <c r="AB84"/>
  <c r="W90" i="64" s="1"/>
  <c r="AD84" i="46"/>
  <c r="Y90" i="64" s="1"/>
  <c r="AF84" i="46"/>
  <c r="AA90" i="64" s="1"/>
  <c r="AG84" i="46"/>
  <c r="AJ84"/>
  <c r="AE90" i="64" s="1"/>
  <c r="AL84" i="46"/>
  <c r="AG90" i="64" s="1"/>
  <c r="AN84" i="46"/>
  <c r="AI90" i="64" s="1"/>
  <c r="AO84" i="46"/>
  <c r="L85"/>
  <c r="G91" i="64" s="1"/>
  <c r="N85" i="46"/>
  <c r="I91" i="64" s="1"/>
  <c r="P85" i="46"/>
  <c r="K91" i="64" s="1"/>
  <c r="Q85" i="46"/>
  <c r="T85"/>
  <c r="O91" i="64" s="1"/>
  <c r="V85" i="46"/>
  <c r="Q91" i="64" s="1"/>
  <c r="X85" i="46"/>
  <c r="S91" i="64" s="1"/>
  <c r="Y85" i="46"/>
  <c r="AB85"/>
  <c r="W91" i="64" s="1"/>
  <c r="AD85" i="46"/>
  <c r="Y91" i="64" s="1"/>
  <c r="AF85" i="46"/>
  <c r="AA91" i="64" s="1"/>
  <c r="AG85" i="46"/>
  <c r="AJ85"/>
  <c r="AE91" i="64" s="1"/>
  <c r="AL85" i="46"/>
  <c r="AG91" i="64" s="1"/>
  <c r="AN85" i="46"/>
  <c r="AI91" i="64" s="1"/>
  <c r="AO85" i="46"/>
  <c r="L86"/>
  <c r="G92" i="64" s="1"/>
  <c r="N86" i="46"/>
  <c r="I92" i="64" s="1"/>
  <c r="P86" i="46"/>
  <c r="K92" i="64" s="1"/>
  <c r="Q86" i="46"/>
  <c r="T86"/>
  <c r="O92" i="64" s="1"/>
  <c r="V86" i="46"/>
  <c r="Q92" i="64" s="1"/>
  <c r="X86" i="46"/>
  <c r="S92" i="64" s="1"/>
  <c r="Y86" i="46"/>
  <c r="AB86"/>
  <c r="W92" i="64" s="1"/>
  <c r="AD86" i="46"/>
  <c r="Y92" i="64" s="1"/>
  <c r="AF86" i="46"/>
  <c r="AA92" i="64" s="1"/>
  <c r="AG86" i="46"/>
  <c r="AJ86"/>
  <c r="AE92" i="64" s="1"/>
  <c r="AL86" i="46"/>
  <c r="AG92" i="64" s="1"/>
  <c r="AN86" i="46"/>
  <c r="AI92" i="64" s="1"/>
  <c r="AO86" i="46"/>
  <c r="L87"/>
  <c r="G93" i="64" s="1"/>
  <c r="N87" i="46"/>
  <c r="I93" i="64" s="1"/>
  <c r="P87" i="46"/>
  <c r="K93" i="64" s="1"/>
  <c r="Q87" i="46"/>
  <c r="T87"/>
  <c r="O93" i="64" s="1"/>
  <c r="V87" i="46"/>
  <c r="Q93" i="64" s="1"/>
  <c r="X87" i="46"/>
  <c r="S93" i="64" s="1"/>
  <c r="Y87" i="46"/>
  <c r="AB87"/>
  <c r="W93" i="64" s="1"/>
  <c r="AD87" i="46"/>
  <c r="Y93" i="64" s="1"/>
  <c r="AF87" i="46"/>
  <c r="AA93" i="64" s="1"/>
  <c r="AG87" i="46"/>
  <c r="AJ87"/>
  <c r="AE93" i="64" s="1"/>
  <c r="AL87" i="46"/>
  <c r="AG93" i="64" s="1"/>
  <c r="AN87" i="46"/>
  <c r="AI93" i="64" s="1"/>
  <c r="AO87" i="46"/>
  <c r="L88"/>
  <c r="G94" i="64" s="1"/>
  <c r="N88" i="46"/>
  <c r="I94" i="64" s="1"/>
  <c r="P88" i="46"/>
  <c r="K94" i="64" s="1"/>
  <c r="Q88" i="46"/>
  <c r="T88"/>
  <c r="O94" i="64" s="1"/>
  <c r="V88" i="46"/>
  <c r="Q94" i="64" s="1"/>
  <c r="X88" i="46"/>
  <c r="S94" i="64" s="1"/>
  <c r="Y88" i="46"/>
  <c r="AB88"/>
  <c r="W94" i="64" s="1"/>
  <c r="AD88" i="46"/>
  <c r="Y94" i="64" s="1"/>
  <c r="AF88" i="46"/>
  <c r="AA94" i="64" s="1"/>
  <c r="AG88" i="46"/>
  <c r="AJ88"/>
  <c r="AE94" i="64" s="1"/>
  <c r="AL88" i="46"/>
  <c r="AG94" i="64" s="1"/>
  <c r="AN88" i="46"/>
  <c r="AI94" i="64" s="1"/>
  <c r="AO88" i="46"/>
  <c r="L89"/>
  <c r="G95" i="64" s="1"/>
  <c r="N89" i="46"/>
  <c r="I95" i="64" s="1"/>
  <c r="P89" i="46"/>
  <c r="K95" i="64" s="1"/>
  <c r="Q89" i="46"/>
  <c r="T89"/>
  <c r="O95" i="64" s="1"/>
  <c r="V89" i="46"/>
  <c r="Q95" i="64" s="1"/>
  <c r="X89" i="46"/>
  <c r="S95" i="64" s="1"/>
  <c r="Y89" i="46"/>
  <c r="AB89"/>
  <c r="W95" i="64" s="1"/>
  <c r="AD89" i="46"/>
  <c r="Y95" i="64" s="1"/>
  <c r="AF89" i="46"/>
  <c r="AA95" i="64" s="1"/>
  <c r="AG89" i="46"/>
  <c r="AJ89"/>
  <c r="AE95" i="64" s="1"/>
  <c r="AL89" i="46"/>
  <c r="AG95" i="64" s="1"/>
  <c r="AN89" i="46"/>
  <c r="AI95" i="64" s="1"/>
  <c r="AO89" i="46"/>
  <c r="L90"/>
  <c r="G96" i="64" s="1"/>
  <c r="N90" i="46"/>
  <c r="I96" i="64" s="1"/>
  <c r="P90" i="46"/>
  <c r="K96" i="64" s="1"/>
  <c r="Q90" i="46"/>
  <c r="T90"/>
  <c r="O96" i="64" s="1"/>
  <c r="V90" i="46"/>
  <c r="Q96" i="64" s="1"/>
  <c r="X90" i="46"/>
  <c r="S96" i="64" s="1"/>
  <c r="Y90" i="46"/>
  <c r="AB90"/>
  <c r="W96" i="64" s="1"/>
  <c r="AD90" i="46"/>
  <c r="Y96" i="64" s="1"/>
  <c r="AF90" i="46"/>
  <c r="AA96" i="64" s="1"/>
  <c r="AG90" i="46"/>
  <c r="AJ90"/>
  <c r="AE96" i="64" s="1"/>
  <c r="AL90" i="46"/>
  <c r="AG96" i="64" s="1"/>
  <c r="AN90" i="46"/>
  <c r="AI96" i="64" s="1"/>
  <c r="AO90" i="46"/>
  <c r="L91"/>
  <c r="G97" i="64" s="1"/>
  <c r="N91" i="46"/>
  <c r="I97" i="64" s="1"/>
  <c r="P91" i="46"/>
  <c r="K97" i="64" s="1"/>
  <c r="Q91" i="46"/>
  <c r="T91"/>
  <c r="O97" i="64" s="1"/>
  <c r="V91" i="46"/>
  <c r="Q97" i="64" s="1"/>
  <c r="X91" i="46"/>
  <c r="S97" i="64" s="1"/>
  <c r="Y91" i="46"/>
  <c r="AB91"/>
  <c r="W97" i="64" s="1"/>
  <c r="AD91" i="46"/>
  <c r="Y97" i="64" s="1"/>
  <c r="AF91" i="46"/>
  <c r="AA97" i="64" s="1"/>
  <c r="AG91" i="46"/>
  <c r="AJ91"/>
  <c r="AE97" i="64" s="1"/>
  <c r="AL91" i="46"/>
  <c r="AG97" i="64" s="1"/>
  <c r="AN91" i="46"/>
  <c r="AI97" i="64" s="1"/>
  <c r="AO91" i="46"/>
  <c r="L92"/>
  <c r="G98" i="64" s="1"/>
  <c r="N92" i="46"/>
  <c r="I98" i="64" s="1"/>
  <c r="P92" i="46"/>
  <c r="K98" i="64" s="1"/>
  <c r="Q92" i="46"/>
  <c r="T92"/>
  <c r="O98" i="64" s="1"/>
  <c r="V92" i="46"/>
  <c r="Q98" i="64" s="1"/>
  <c r="X92" i="46"/>
  <c r="S98" i="64" s="1"/>
  <c r="Y92" i="46"/>
  <c r="AB92"/>
  <c r="W98" i="64" s="1"/>
  <c r="AD92" i="46"/>
  <c r="Y98" i="64" s="1"/>
  <c r="AF92" i="46"/>
  <c r="AA98" i="64" s="1"/>
  <c r="AG92" i="46"/>
  <c r="AJ92"/>
  <c r="AE98" i="64" s="1"/>
  <c r="AL92" i="46"/>
  <c r="AG98" i="64" s="1"/>
  <c r="AN92" i="46"/>
  <c r="AI98" i="64" s="1"/>
  <c r="AO92" i="46"/>
  <c r="L93"/>
  <c r="G99" i="64" s="1"/>
  <c r="N93" i="46"/>
  <c r="I99" i="64" s="1"/>
  <c r="P93" i="46"/>
  <c r="K99" i="64" s="1"/>
  <c r="Q93" i="46"/>
  <c r="T93"/>
  <c r="O99" i="64" s="1"/>
  <c r="V93" i="46"/>
  <c r="Q99" i="64" s="1"/>
  <c r="X93" i="46"/>
  <c r="S99" i="64" s="1"/>
  <c r="Y93" i="46"/>
  <c r="AB93"/>
  <c r="W99" i="64" s="1"/>
  <c r="AD93" i="46"/>
  <c r="Y99" i="64" s="1"/>
  <c r="AF93" i="46"/>
  <c r="AA99" i="64" s="1"/>
  <c r="AG93" i="46"/>
  <c r="AJ93"/>
  <c r="AE99" i="64" s="1"/>
  <c r="AL93" i="46"/>
  <c r="AG99" i="64" s="1"/>
  <c r="AN93" i="46"/>
  <c r="AI99" i="64" s="1"/>
  <c r="AO93" i="46"/>
  <c r="L94"/>
  <c r="G100" i="64" s="1"/>
  <c r="N94" i="46"/>
  <c r="I100" i="64" s="1"/>
  <c r="P94" i="46"/>
  <c r="K100" i="64" s="1"/>
  <c r="Q94" i="46"/>
  <c r="T94"/>
  <c r="O100" i="64" s="1"/>
  <c r="V94" i="46"/>
  <c r="Q100" i="64" s="1"/>
  <c r="X94" i="46"/>
  <c r="S100" i="64" s="1"/>
  <c r="Y94" i="46"/>
  <c r="AB94"/>
  <c r="W100" i="64" s="1"/>
  <c r="AD94" i="46"/>
  <c r="Y100" i="64" s="1"/>
  <c r="AF94" i="46"/>
  <c r="AA100" i="64" s="1"/>
  <c r="AG94" i="46"/>
  <c r="AJ94"/>
  <c r="AE100" i="64" s="1"/>
  <c r="AL94" i="46"/>
  <c r="AG100" i="64" s="1"/>
  <c r="AN94" i="46"/>
  <c r="AI100" i="64" s="1"/>
  <c r="AO94" i="46"/>
  <c r="L95"/>
  <c r="G101" i="64" s="1"/>
  <c r="N95" i="46"/>
  <c r="I101" i="64" s="1"/>
  <c r="P95" i="46"/>
  <c r="K101" i="64" s="1"/>
  <c r="Q95" i="46"/>
  <c r="T95"/>
  <c r="O101" i="64" s="1"/>
  <c r="V95" i="46"/>
  <c r="Q101" i="64" s="1"/>
  <c r="X95" i="46"/>
  <c r="S101" i="64" s="1"/>
  <c r="Y95" i="46"/>
  <c r="AB95"/>
  <c r="W101" i="64" s="1"/>
  <c r="AD95" i="46"/>
  <c r="Y101" i="64" s="1"/>
  <c r="AF95" i="46"/>
  <c r="AA101" i="64" s="1"/>
  <c r="AG95" i="46"/>
  <c r="AJ95"/>
  <c r="AE101" i="64" s="1"/>
  <c r="AL95" i="46"/>
  <c r="AG101" i="64" s="1"/>
  <c r="AN95" i="46"/>
  <c r="AI101" i="64" s="1"/>
  <c r="AO95" i="46"/>
  <c r="L96"/>
  <c r="G102" i="64" s="1"/>
  <c r="N96" i="46"/>
  <c r="I102" i="64" s="1"/>
  <c r="P96" i="46"/>
  <c r="K102" i="64" s="1"/>
  <c r="Q96" i="46"/>
  <c r="T96"/>
  <c r="O102" i="64" s="1"/>
  <c r="V96" i="46"/>
  <c r="Q102" i="64" s="1"/>
  <c r="X96" i="46"/>
  <c r="S102" i="64" s="1"/>
  <c r="Y96" i="46"/>
  <c r="AB96"/>
  <c r="W102" i="64" s="1"/>
  <c r="AD96" i="46"/>
  <c r="Y102" i="64" s="1"/>
  <c r="AF96" i="46"/>
  <c r="AA102" i="64" s="1"/>
  <c r="AG96" i="46"/>
  <c r="AJ96"/>
  <c r="AE102" i="64" s="1"/>
  <c r="AL96" i="46"/>
  <c r="AG102" i="64" s="1"/>
  <c r="AN96" i="46"/>
  <c r="AI102" i="64" s="1"/>
  <c r="AO96" i="46"/>
  <c r="L97"/>
  <c r="G103" i="64" s="1"/>
  <c r="N97" i="46"/>
  <c r="I103" i="64" s="1"/>
  <c r="P97" i="46"/>
  <c r="K103" i="64" s="1"/>
  <c r="Q97" i="46"/>
  <c r="T97"/>
  <c r="O103" i="64" s="1"/>
  <c r="V97" i="46"/>
  <c r="Q103" i="64" s="1"/>
  <c r="X97" i="46"/>
  <c r="S103" i="64" s="1"/>
  <c r="Y97" i="46"/>
  <c r="AB97"/>
  <c r="W103" i="64" s="1"/>
  <c r="AD97" i="46"/>
  <c r="Y103" i="64" s="1"/>
  <c r="AF97" i="46"/>
  <c r="AA103" i="64" s="1"/>
  <c r="AG97" i="46"/>
  <c r="AJ97"/>
  <c r="AE103" i="64" s="1"/>
  <c r="AL97" i="46"/>
  <c r="AG103" i="64" s="1"/>
  <c r="AN97" i="46"/>
  <c r="AI103" i="64" s="1"/>
  <c r="AO97" i="46"/>
  <c r="L98"/>
  <c r="G104" i="64" s="1"/>
  <c r="N98" i="46"/>
  <c r="I104" i="64" s="1"/>
  <c r="P98" i="46"/>
  <c r="K104" i="64" s="1"/>
  <c r="Q98" i="46"/>
  <c r="T98"/>
  <c r="O104" i="64" s="1"/>
  <c r="V98" i="46"/>
  <c r="Q104" i="64" s="1"/>
  <c r="X98" i="46"/>
  <c r="S104" i="64" s="1"/>
  <c r="Y98" i="46"/>
  <c r="AB98"/>
  <c r="W104" i="64" s="1"/>
  <c r="AD98" i="46"/>
  <c r="Y104" i="64" s="1"/>
  <c r="AF98" i="46"/>
  <c r="AA104" i="64" s="1"/>
  <c r="AG98" i="46"/>
  <c r="AJ98"/>
  <c r="AE104" i="64" s="1"/>
  <c r="AL98" i="46"/>
  <c r="AG104" i="64" s="1"/>
  <c r="AN98" i="46"/>
  <c r="AI104" i="64" s="1"/>
  <c r="AO98" i="46"/>
  <c r="L99"/>
  <c r="G105" i="64" s="1"/>
  <c r="N99" i="46"/>
  <c r="I105" i="64" s="1"/>
  <c r="P99" i="46"/>
  <c r="K105" i="64" s="1"/>
  <c r="Q99" i="46"/>
  <c r="T99"/>
  <c r="O105" i="64" s="1"/>
  <c r="V99" i="46"/>
  <c r="Q105" i="64" s="1"/>
  <c r="X99" i="46"/>
  <c r="S105" i="64" s="1"/>
  <c r="Y99" i="46"/>
  <c r="AB99"/>
  <c r="W105" i="64" s="1"/>
  <c r="AD99" i="46"/>
  <c r="Y105" i="64" s="1"/>
  <c r="AF99" i="46"/>
  <c r="AA105" i="64" s="1"/>
  <c r="AG99" i="46"/>
  <c r="AJ99"/>
  <c r="AE105" i="64" s="1"/>
  <c r="AL99" i="46"/>
  <c r="AG105" i="64" s="1"/>
  <c r="AN99" i="46"/>
  <c r="AI105" i="64" s="1"/>
  <c r="AO99" i="46"/>
  <c r="L100"/>
  <c r="G106" i="64" s="1"/>
  <c r="N100" i="46"/>
  <c r="I106" i="64" s="1"/>
  <c r="P100" i="46"/>
  <c r="K106" i="64" s="1"/>
  <c r="Q100" i="46"/>
  <c r="T100"/>
  <c r="O106" i="64" s="1"/>
  <c r="V100" i="46"/>
  <c r="Q106" i="64" s="1"/>
  <c r="X100" i="46"/>
  <c r="S106" i="64" s="1"/>
  <c r="Y100" i="46"/>
  <c r="AB100"/>
  <c r="W106" i="64" s="1"/>
  <c r="AD100" i="46"/>
  <c r="Y106" i="64" s="1"/>
  <c r="AF100" i="46"/>
  <c r="AA106" i="64" s="1"/>
  <c r="AG100" i="46"/>
  <c r="AJ100"/>
  <c r="AE106" i="64" s="1"/>
  <c r="AL100" i="46"/>
  <c r="AG106" i="64" s="1"/>
  <c r="AN100" i="46"/>
  <c r="AI106" i="64" s="1"/>
  <c r="AO100" i="46"/>
  <c r="L101"/>
  <c r="G107" i="64" s="1"/>
  <c r="N101" i="46"/>
  <c r="I107" i="64" s="1"/>
  <c r="P101" i="46"/>
  <c r="K107" i="64" s="1"/>
  <c r="Q101" i="46"/>
  <c r="T101"/>
  <c r="O107" i="64" s="1"/>
  <c r="V101" i="46"/>
  <c r="Q107" i="64" s="1"/>
  <c r="X101" i="46"/>
  <c r="S107" i="64" s="1"/>
  <c r="Y101" i="46"/>
  <c r="AB101"/>
  <c r="W107" i="64" s="1"/>
  <c r="AD101" i="46"/>
  <c r="Y107" i="64" s="1"/>
  <c r="AF101" i="46"/>
  <c r="AA107" i="64" s="1"/>
  <c r="AG101" i="46"/>
  <c r="AJ101"/>
  <c r="AE107" i="64" s="1"/>
  <c r="AL101" i="46"/>
  <c r="AG107" i="64" s="1"/>
  <c r="AN101" i="46"/>
  <c r="AI107" i="64" s="1"/>
  <c r="AO101" i="46"/>
  <c r="L102"/>
  <c r="G108" i="64" s="1"/>
  <c r="N102" i="46"/>
  <c r="I108" i="64" s="1"/>
  <c r="P102" i="46"/>
  <c r="K108" i="64" s="1"/>
  <c r="Q102" i="46"/>
  <c r="T102"/>
  <c r="O108" i="64" s="1"/>
  <c r="V102" i="46"/>
  <c r="Q108" i="64" s="1"/>
  <c r="X102" i="46"/>
  <c r="S108" i="64" s="1"/>
  <c r="Y102" i="46"/>
  <c r="AB102"/>
  <c r="W108" i="64" s="1"/>
  <c r="AD102" i="46"/>
  <c r="Y108" i="64" s="1"/>
  <c r="AF102" i="46"/>
  <c r="AA108" i="64" s="1"/>
  <c r="AG102" i="46"/>
  <c r="AJ102"/>
  <c r="AE108" i="64" s="1"/>
  <c r="AL102" i="46"/>
  <c r="AG108" i="64" s="1"/>
  <c r="AN102" i="46"/>
  <c r="AI108" i="64" s="1"/>
  <c r="AO102" i="46"/>
  <c r="L103"/>
  <c r="G109" i="64" s="1"/>
  <c r="N103" i="46"/>
  <c r="I109" i="64" s="1"/>
  <c r="P103" i="46"/>
  <c r="K109" i="64" s="1"/>
  <c r="Q103" i="46"/>
  <c r="T103"/>
  <c r="O109" i="64" s="1"/>
  <c r="V103" i="46"/>
  <c r="Q109" i="64" s="1"/>
  <c r="X103" i="46"/>
  <c r="S109" i="64" s="1"/>
  <c r="Y103" i="46"/>
  <c r="AB103"/>
  <c r="W109" i="64" s="1"/>
  <c r="AD103" i="46"/>
  <c r="Y109" i="64" s="1"/>
  <c r="AF103" i="46"/>
  <c r="AA109" i="64" s="1"/>
  <c r="AG103" i="46"/>
  <c r="AJ103"/>
  <c r="AE109" i="64" s="1"/>
  <c r="AL103" i="46"/>
  <c r="AG109" i="64" s="1"/>
  <c r="AN103" i="46"/>
  <c r="AI109" i="64" s="1"/>
  <c r="AO103" i="46"/>
  <c r="L104"/>
  <c r="G110" i="64" s="1"/>
  <c r="N104" i="46"/>
  <c r="I110" i="64" s="1"/>
  <c r="P104" i="46"/>
  <c r="K110" i="64" s="1"/>
  <c r="Q104" i="46"/>
  <c r="T104"/>
  <c r="O110" i="64" s="1"/>
  <c r="V104" i="46"/>
  <c r="Q110" i="64" s="1"/>
  <c r="X104" i="46"/>
  <c r="S110" i="64" s="1"/>
  <c r="Y104" i="46"/>
  <c r="AB104"/>
  <c r="W110" i="64" s="1"/>
  <c r="AD104" i="46"/>
  <c r="Y110" i="64" s="1"/>
  <c r="AF104" i="46"/>
  <c r="AA110" i="64" s="1"/>
  <c r="AG104" i="46"/>
  <c r="AJ104"/>
  <c r="AE110" i="64" s="1"/>
  <c r="AL104" i="46"/>
  <c r="AG110" i="64" s="1"/>
  <c r="AN104" i="46"/>
  <c r="AI110" i="64" s="1"/>
  <c r="AO104" i="46"/>
  <c r="L105"/>
  <c r="G111" i="64" s="1"/>
  <c r="N105" i="46"/>
  <c r="I111" i="64" s="1"/>
  <c r="P105" i="46"/>
  <c r="K111" i="64" s="1"/>
  <c r="Q105" i="46"/>
  <c r="T105"/>
  <c r="O111" i="64" s="1"/>
  <c r="V105" i="46"/>
  <c r="Q111" i="64" s="1"/>
  <c r="X105" i="46"/>
  <c r="S111" i="64" s="1"/>
  <c r="Y105" i="46"/>
  <c r="AB105"/>
  <c r="W111" i="64" s="1"/>
  <c r="AD105" i="46"/>
  <c r="Y111" i="64" s="1"/>
  <c r="AF105" i="46"/>
  <c r="AA111" i="64" s="1"/>
  <c r="AG105" i="46"/>
  <c r="AJ105"/>
  <c r="AE111" i="64" s="1"/>
  <c r="AL105" i="46"/>
  <c r="AG111" i="64" s="1"/>
  <c r="AN105" i="46"/>
  <c r="AI111" i="64" s="1"/>
  <c r="AO105" i="46"/>
  <c r="L6" i="47"/>
  <c r="G12" i="65" s="1"/>
  <c r="N6" i="47"/>
  <c r="I12" i="65" s="1"/>
  <c r="P6" i="47"/>
  <c r="K12" i="65" s="1"/>
  <c r="Q6" i="47"/>
  <c r="T6"/>
  <c r="O12" i="65" s="1"/>
  <c r="V6" i="47"/>
  <c r="Q12" i="65" s="1"/>
  <c r="X6" i="47"/>
  <c r="S12" i="65" s="1"/>
  <c r="Y6" i="47"/>
  <c r="AB6"/>
  <c r="W12" i="65" s="1"/>
  <c r="AD6" i="47"/>
  <c r="Y12" i="65" s="1"/>
  <c r="AF6" i="47"/>
  <c r="AA12" i="65" s="1"/>
  <c r="AG6" i="47"/>
  <c r="AJ6"/>
  <c r="AE12" i="65" s="1"/>
  <c r="AL6" i="47"/>
  <c r="AG12" i="65" s="1"/>
  <c r="AN6" i="47"/>
  <c r="AI12" i="65" s="1"/>
  <c r="AO6" i="47"/>
  <c r="L7"/>
  <c r="G13" i="65" s="1"/>
  <c r="N7" i="47"/>
  <c r="I13" i="65" s="1"/>
  <c r="P7" i="47"/>
  <c r="K13" i="65" s="1"/>
  <c r="Q7" i="47"/>
  <c r="T7"/>
  <c r="O13" i="65" s="1"/>
  <c r="V7" i="47"/>
  <c r="Q13" i="65" s="1"/>
  <c r="X7" i="47"/>
  <c r="S13" i="65" s="1"/>
  <c r="Y7" i="47"/>
  <c r="AB7"/>
  <c r="W13" i="65" s="1"/>
  <c r="AD7" i="47"/>
  <c r="Y13" i="65" s="1"/>
  <c r="AF7" i="47"/>
  <c r="AA13" i="65" s="1"/>
  <c r="AG7" i="47"/>
  <c r="AJ7"/>
  <c r="AE13" i="65" s="1"/>
  <c r="AL7" i="47"/>
  <c r="AG13" i="65" s="1"/>
  <c r="AN7" i="47"/>
  <c r="AI13" i="65" s="1"/>
  <c r="AO7" i="47"/>
  <c r="L8"/>
  <c r="G14" i="65" s="1"/>
  <c r="N8" i="47"/>
  <c r="I14" i="65" s="1"/>
  <c r="P8" i="47"/>
  <c r="K14" i="65" s="1"/>
  <c r="Q8" i="47"/>
  <c r="T8"/>
  <c r="O14" i="65" s="1"/>
  <c r="V8" i="47"/>
  <c r="Q14" i="65" s="1"/>
  <c r="X8" i="47"/>
  <c r="S14" i="65" s="1"/>
  <c r="Y8" i="47"/>
  <c r="AB8"/>
  <c r="W14" i="65" s="1"/>
  <c r="AD8" i="47"/>
  <c r="Y14" i="65" s="1"/>
  <c r="AF8" i="47"/>
  <c r="AA14" i="65" s="1"/>
  <c r="AG8" i="47"/>
  <c r="AJ8"/>
  <c r="AE14" i="65" s="1"/>
  <c r="AL8" i="47"/>
  <c r="AG14" i="65" s="1"/>
  <c r="AN8" i="47"/>
  <c r="AI14" i="65" s="1"/>
  <c r="AO8" i="47"/>
  <c r="AQ8" s="1"/>
  <c r="L9"/>
  <c r="G15" i="65" s="1"/>
  <c r="N9" i="47"/>
  <c r="I15" i="65" s="1"/>
  <c r="P9" i="47"/>
  <c r="K15" i="65" s="1"/>
  <c r="Q9" i="47"/>
  <c r="T9"/>
  <c r="O15" i="65" s="1"/>
  <c r="V9" i="47"/>
  <c r="Q15" i="65" s="1"/>
  <c r="X9" i="47"/>
  <c r="S15" i="65" s="1"/>
  <c r="Y9" i="47"/>
  <c r="AB9"/>
  <c r="W15" i="65" s="1"/>
  <c r="AD9" i="47"/>
  <c r="Y15" i="65" s="1"/>
  <c r="AF9" i="47"/>
  <c r="AA15" i="65" s="1"/>
  <c r="AG9" i="47"/>
  <c r="AJ9"/>
  <c r="AE15" i="65" s="1"/>
  <c r="AL9" i="47"/>
  <c r="AG15" i="65" s="1"/>
  <c r="AN9" i="47"/>
  <c r="AI15" i="65" s="1"/>
  <c r="AO9" i="47"/>
  <c r="L10"/>
  <c r="G16" i="65" s="1"/>
  <c r="N10" i="47"/>
  <c r="I16" i="65" s="1"/>
  <c r="P10" i="47"/>
  <c r="K16" i="65" s="1"/>
  <c r="Q10" i="47"/>
  <c r="T10"/>
  <c r="O16" i="65" s="1"/>
  <c r="V10" i="47"/>
  <c r="Q16" i="65" s="1"/>
  <c r="X10" i="47"/>
  <c r="S16" i="65" s="1"/>
  <c r="Y10" i="47"/>
  <c r="AB10"/>
  <c r="W16" i="65" s="1"/>
  <c r="AD10" i="47"/>
  <c r="Y16" i="65" s="1"/>
  <c r="AF10" i="47"/>
  <c r="AA16" i="65" s="1"/>
  <c r="AG10" i="47"/>
  <c r="AJ10"/>
  <c r="AE16" i="65" s="1"/>
  <c r="AL10" i="47"/>
  <c r="AG16" i="65" s="1"/>
  <c r="AN10" i="47"/>
  <c r="AI16" i="65" s="1"/>
  <c r="AO10" i="47"/>
  <c r="L11"/>
  <c r="G17" i="65" s="1"/>
  <c r="N11" i="47"/>
  <c r="I17" i="65" s="1"/>
  <c r="P11" i="47"/>
  <c r="K17" i="65" s="1"/>
  <c r="Q11" i="47"/>
  <c r="T11"/>
  <c r="O17" i="65" s="1"/>
  <c r="V11" i="47"/>
  <c r="Q17" i="65" s="1"/>
  <c r="X11" i="47"/>
  <c r="S17" i="65" s="1"/>
  <c r="Y11" i="47"/>
  <c r="AB11"/>
  <c r="W17" i="65" s="1"/>
  <c r="AD11" i="47"/>
  <c r="Y17" i="65" s="1"/>
  <c r="AF11" i="47"/>
  <c r="AA17" i="65" s="1"/>
  <c r="AG11" i="47"/>
  <c r="AJ11"/>
  <c r="AE17" i="65" s="1"/>
  <c r="AL11" i="47"/>
  <c r="AG17" i="65" s="1"/>
  <c r="AN11" i="47"/>
  <c r="AI17" i="65" s="1"/>
  <c r="AO11" i="47"/>
  <c r="L12"/>
  <c r="G18" i="65" s="1"/>
  <c r="N12" i="47"/>
  <c r="I18" i="65" s="1"/>
  <c r="P12" i="47"/>
  <c r="K18" i="65" s="1"/>
  <c r="Q12" i="47"/>
  <c r="T12"/>
  <c r="O18" i="65" s="1"/>
  <c r="V12" i="47"/>
  <c r="Q18" i="65" s="1"/>
  <c r="X12" i="47"/>
  <c r="S18" i="65" s="1"/>
  <c r="Y12" i="47"/>
  <c r="AB12"/>
  <c r="W18" i="65" s="1"/>
  <c r="AD12" i="47"/>
  <c r="Y18" i="65" s="1"/>
  <c r="AF12" i="47"/>
  <c r="AA18" i="65" s="1"/>
  <c r="AG12" i="47"/>
  <c r="AJ12"/>
  <c r="AE18" i="65" s="1"/>
  <c r="AL12" i="47"/>
  <c r="AG18" i="65" s="1"/>
  <c r="AN12" i="47"/>
  <c r="AI18" i="65" s="1"/>
  <c r="AO12" i="47"/>
  <c r="L13"/>
  <c r="G19" i="65" s="1"/>
  <c r="N13" i="47"/>
  <c r="I19" i="65" s="1"/>
  <c r="P13" i="47"/>
  <c r="K19" i="65" s="1"/>
  <c r="Q13" i="47"/>
  <c r="T13"/>
  <c r="O19" i="65" s="1"/>
  <c r="V13" i="47"/>
  <c r="Q19" i="65" s="1"/>
  <c r="X13" i="47"/>
  <c r="S19" i="65" s="1"/>
  <c r="Y13" i="47"/>
  <c r="AB13"/>
  <c r="W19" i="65" s="1"/>
  <c r="AD13" i="47"/>
  <c r="Y19" i="65" s="1"/>
  <c r="AF13" i="47"/>
  <c r="AA19" i="65" s="1"/>
  <c r="AG13" i="47"/>
  <c r="AJ13"/>
  <c r="AE19" i="65" s="1"/>
  <c r="AL13" i="47"/>
  <c r="AG19" i="65" s="1"/>
  <c r="AN13" i="47"/>
  <c r="AI19" i="65" s="1"/>
  <c r="AO13" i="47"/>
  <c r="L14"/>
  <c r="G20" i="65" s="1"/>
  <c r="N14" i="47"/>
  <c r="I20" i="65" s="1"/>
  <c r="P14" i="47"/>
  <c r="K20" i="65" s="1"/>
  <c r="Q14" i="47"/>
  <c r="T14"/>
  <c r="O20" i="65" s="1"/>
  <c r="V14" i="47"/>
  <c r="Q20" i="65" s="1"/>
  <c r="X14" i="47"/>
  <c r="S20" i="65" s="1"/>
  <c r="Y14" i="47"/>
  <c r="AB14"/>
  <c r="W20" i="65" s="1"/>
  <c r="AD14" i="47"/>
  <c r="Y20" i="65" s="1"/>
  <c r="AF14" i="47"/>
  <c r="AA20" i="65" s="1"/>
  <c r="AG14" i="47"/>
  <c r="AJ14"/>
  <c r="AE20" i="65" s="1"/>
  <c r="AL14" i="47"/>
  <c r="AG20" i="65" s="1"/>
  <c r="AN14" i="47"/>
  <c r="AI20" i="65" s="1"/>
  <c r="AO14" i="47"/>
  <c r="L15"/>
  <c r="G21" i="65" s="1"/>
  <c r="N15" i="47"/>
  <c r="I21" i="65" s="1"/>
  <c r="P15" i="47"/>
  <c r="K21" i="65" s="1"/>
  <c r="Q15" i="47"/>
  <c r="T15"/>
  <c r="O21" i="65" s="1"/>
  <c r="V15" i="47"/>
  <c r="Q21" i="65" s="1"/>
  <c r="X15" i="47"/>
  <c r="S21" i="65" s="1"/>
  <c r="Y15" i="47"/>
  <c r="AB15"/>
  <c r="W21" i="65" s="1"/>
  <c r="AD15" i="47"/>
  <c r="Y21" i="65" s="1"/>
  <c r="AF15" i="47"/>
  <c r="AA21" i="65" s="1"/>
  <c r="AG15" i="47"/>
  <c r="AJ15"/>
  <c r="AE21" i="65" s="1"/>
  <c r="AL15" i="47"/>
  <c r="AG21" i="65" s="1"/>
  <c r="AN15" i="47"/>
  <c r="AI21" i="65" s="1"/>
  <c r="AO15" i="47"/>
  <c r="L16"/>
  <c r="G22" i="65" s="1"/>
  <c r="N16" i="47"/>
  <c r="I22" i="65" s="1"/>
  <c r="P16" i="47"/>
  <c r="K22" i="65" s="1"/>
  <c r="Q16" i="47"/>
  <c r="T16"/>
  <c r="O22" i="65" s="1"/>
  <c r="V16" i="47"/>
  <c r="Q22" i="65" s="1"/>
  <c r="X16" i="47"/>
  <c r="S22" i="65" s="1"/>
  <c r="Y16" i="47"/>
  <c r="AB16"/>
  <c r="W22" i="65" s="1"/>
  <c r="AD16" i="47"/>
  <c r="Y22" i="65" s="1"/>
  <c r="AF16" i="47"/>
  <c r="AA22" i="65" s="1"/>
  <c r="AG16" i="47"/>
  <c r="AJ16"/>
  <c r="AE22" i="65" s="1"/>
  <c r="AL16" i="47"/>
  <c r="AG22" i="65" s="1"/>
  <c r="AN16" i="47"/>
  <c r="AI22" i="65" s="1"/>
  <c r="AO16" i="47"/>
  <c r="N17"/>
  <c r="I23" i="65" s="1"/>
  <c r="P17" i="47"/>
  <c r="K23" i="65" s="1"/>
  <c r="T17" i="47"/>
  <c r="O23" i="65" s="1"/>
  <c r="V17" i="47"/>
  <c r="Q23" i="65" s="1"/>
  <c r="X17" i="47"/>
  <c r="S23" i="65" s="1"/>
  <c r="Y17" i="47"/>
  <c r="AB17"/>
  <c r="W23" i="65" s="1"/>
  <c r="AD17" i="47"/>
  <c r="Y23" i="65" s="1"/>
  <c r="AF17" i="47"/>
  <c r="AA23" i="65" s="1"/>
  <c r="AG17" i="47"/>
  <c r="AJ17"/>
  <c r="AE23" i="65" s="1"/>
  <c r="AL17" i="47"/>
  <c r="AG23" i="65" s="1"/>
  <c r="AN17" i="47"/>
  <c r="AI23" i="65" s="1"/>
  <c r="AO17" i="47"/>
  <c r="L18"/>
  <c r="G24" i="65" s="1"/>
  <c r="N18" i="47"/>
  <c r="I24" i="65" s="1"/>
  <c r="P18" i="47"/>
  <c r="K24" i="65" s="1"/>
  <c r="Q18" i="47"/>
  <c r="T18"/>
  <c r="O24" i="65" s="1"/>
  <c r="V18" i="47"/>
  <c r="Q24" i="65" s="1"/>
  <c r="X18" i="47"/>
  <c r="S24" i="65" s="1"/>
  <c r="Y18" i="47"/>
  <c r="AB18"/>
  <c r="W24" i="65" s="1"/>
  <c r="AD18" i="47"/>
  <c r="Y24" i="65" s="1"/>
  <c r="AF18" i="47"/>
  <c r="AA24" i="65" s="1"/>
  <c r="AG18" i="47"/>
  <c r="AJ18"/>
  <c r="AE24" i="65" s="1"/>
  <c r="AL18" i="47"/>
  <c r="AG24" i="65" s="1"/>
  <c r="AN18" i="47"/>
  <c r="AI24" i="65" s="1"/>
  <c r="AO18" i="47"/>
  <c r="L19"/>
  <c r="G25" i="65" s="1"/>
  <c r="N19" i="47"/>
  <c r="I25" i="65" s="1"/>
  <c r="P19" i="47"/>
  <c r="K25" i="65" s="1"/>
  <c r="Q19" i="47"/>
  <c r="T19"/>
  <c r="O25" i="65" s="1"/>
  <c r="V19" i="47"/>
  <c r="Q25" i="65" s="1"/>
  <c r="X19" i="47"/>
  <c r="S25" i="65" s="1"/>
  <c r="Y19" i="47"/>
  <c r="AB19"/>
  <c r="W25" i="65" s="1"/>
  <c r="AD19" i="47"/>
  <c r="Y25" i="65" s="1"/>
  <c r="AF19" i="47"/>
  <c r="AA25" i="65" s="1"/>
  <c r="AG19" i="47"/>
  <c r="AJ19"/>
  <c r="AE25" i="65" s="1"/>
  <c r="AL19" i="47"/>
  <c r="AG25" i="65" s="1"/>
  <c r="AN19" i="47"/>
  <c r="AI25" i="65" s="1"/>
  <c r="AO19" i="47"/>
  <c r="L20"/>
  <c r="G26" i="65" s="1"/>
  <c r="N20" i="47"/>
  <c r="I26" i="65" s="1"/>
  <c r="P20" i="47"/>
  <c r="K26" i="65" s="1"/>
  <c r="Q20" i="47"/>
  <c r="T20"/>
  <c r="O26" i="65" s="1"/>
  <c r="V20" i="47"/>
  <c r="Q26" i="65" s="1"/>
  <c r="X20" i="47"/>
  <c r="S26" i="65" s="1"/>
  <c r="Y20" i="47"/>
  <c r="AB20"/>
  <c r="W26" i="65" s="1"/>
  <c r="AD20" i="47"/>
  <c r="Y26" i="65" s="1"/>
  <c r="AF20" i="47"/>
  <c r="AA26" i="65" s="1"/>
  <c r="AG20" i="47"/>
  <c r="AJ20"/>
  <c r="AE26" i="65" s="1"/>
  <c r="AL20" i="47"/>
  <c r="AG26" i="65" s="1"/>
  <c r="AN20" i="47"/>
  <c r="AI26" i="65" s="1"/>
  <c r="AO20" i="47"/>
  <c r="L21"/>
  <c r="G27" i="65" s="1"/>
  <c r="N21" i="47"/>
  <c r="I27" i="65" s="1"/>
  <c r="P21" i="47"/>
  <c r="K27" i="65" s="1"/>
  <c r="Q21" i="47"/>
  <c r="T21"/>
  <c r="O27" i="65" s="1"/>
  <c r="V21" i="47"/>
  <c r="Q27" i="65" s="1"/>
  <c r="X21" i="47"/>
  <c r="S27" i="65" s="1"/>
  <c r="Y21" i="47"/>
  <c r="AB21"/>
  <c r="W27" i="65" s="1"/>
  <c r="AD21" i="47"/>
  <c r="Y27" i="65" s="1"/>
  <c r="AF21" i="47"/>
  <c r="AA27" i="65" s="1"/>
  <c r="AG21" i="47"/>
  <c r="AJ21"/>
  <c r="AE27" i="65" s="1"/>
  <c r="AL21" i="47"/>
  <c r="AG27" i="65" s="1"/>
  <c r="AN21" i="47"/>
  <c r="AI27" i="65" s="1"/>
  <c r="AO21" i="47"/>
  <c r="L22"/>
  <c r="G28" i="65" s="1"/>
  <c r="N22" i="47"/>
  <c r="I28" i="65" s="1"/>
  <c r="P22" i="47"/>
  <c r="K28" i="65" s="1"/>
  <c r="Q22" i="47"/>
  <c r="T22"/>
  <c r="O28" i="65" s="1"/>
  <c r="V22" i="47"/>
  <c r="Q28" i="65" s="1"/>
  <c r="X22" i="47"/>
  <c r="S28" i="65" s="1"/>
  <c r="Y22" i="47"/>
  <c r="AB22"/>
  <c r="W28" i="65" s="1"/>
  <c r="AD22" i="47"/>
  <c r="Y28" i="65" s="1"/>
  <c r="AF22" i="47"/>
  <c r="AA28" i="65" s="1"/>
  <c r="AG22" i="47"/>
  <c r="AJ22"/>
  <c r="AE28" i="65" s="1"/>
  <c r="AL22" i="47"/>
  <c r="AG28" i="65" s="1"/>
  <c r="AN22" i="47"/>
  <c r="AI28" i="65" s="1"/>
  <c r="AO22" i="47"/>
  <c r="L23"/>
  <c r="G29" i="65" s="1"/>
  <c r="N23" i="47"/>
  <c r="I29" i="65" s="1"/>
  <c r="P23" i="47"/>
  <c r="K29" i="65" s="1"/>
  <c r="Q23" i="47"/>
  <c r="T23"/>
  <c r="O29" i="65" s="1"/>
  <c r="V23" i="47"/>
  <c r="Q29" i="65" s="1"/>
  <c r="X23" i="47"/>
  <c r="S29" i="65" s="1"/>
  <c r="Y23" i="47"/>
  <c r="AB23"/>
  <c r="W29" i="65" s="1"/>
  <c r="AD23" i="47"/>
  <c r="Y29" i="65" s="1"/>
  <c r="AF23" i="47"/>
  <c r="AA29" i="65" s="1"/>
  <c r="AG23" i="47"/>
  <c r="AJ23"/>
  <c r="AE29" i="65" s="1"/>
  <c r="AL23" i="47"/>
  <c r="AG29" i="65" s="1"/>
  <c r="AN23" i="47"/>
  <c r="AI29" i="65" s="1"/>
  <c r="AO23" i="47"/>
  <c r="L24"/>
  <c r="G30" i="65" s="1"/>
  <c r="N24" i="47"/>
  <c r="I30" i="65" s="1"/>
  <c r="P24" i="47"/>
  <c r="K30" i="65" s="1"/>
  <c r="Q24" i="47"/>
  <c r="T24"/>
  <c r="O30" i="65" s="1"/>
  <c r="V24" i="47"/>
  <c r="Q30" i="65" s="1"/>
  <c r="X24" i="47"/>
  <c r="S30" i="65" s="1"/>
  <c r="Y24" i="47"/>
  <c r="AB24"/>
  <c r="W30" i="65" s="1"/>
  <c r="AD24" i="47"/>
  <c r="Y30" i="65" s="1"/>
  <c r="AF24" i="47"/>
  <c r="AA30" i="65" s="1"/>
  <c r="AG24" i="47"/>
  <c r="AJ24"/>
  <c r="AE30" i="65" s="1"/>
  <c r="AL24" i="47"/>
  <c r="AG30" i="65" s="1"/>
  <c r="AN24" i="47"/>
  <c r="AI30" i="65" s="1"/>
  <c r="AO24" i="47"/>
  <c r="L25"/>
  <c r="G31" i="65" s="1"/>
  <c r="N25" i="47"/>
  <c r="I31" i="65" s="1"/>
  <c r="P25" i="47"/>
  <c r="K31" i="65" s="1"/>
  <c r="Q25" i="47"/>
  <c r="T25"/>
  <c r="O31" i="65" s="1"/>
  <c r="V25" i="47"/>
  <c r="Q31" i="65" s="1"/>
  <c r="X25" i="47"/>
  <c r="S31" i="65" s="1"/>
  <c r="Y25" i="47"/>
  <c r="AB25"/>
  <c r="W31" i="65" s="1"/>
  <c r="AD25" i="47"/>
  <c r="Y31" i="65" s="1"/>
  <c r="AF25" i="47"/>
  <c r="AA31" i="65" s="1"/>
  <c r="AG25" i="47"/>
  <c r="AJ25"/>
  <c r="AE31" i="65" s="1"/>
  <c r="AL25" i="47"/>
  <c r="AG31" i="65" s="1"/>
  <c r="AN25" i="47"/>
  <c r="AI31" i="65" s="1"/>
  <c r="AO25" i="47"/>
  <c r="L26"/>
  <c r="G32" i="65" s="1"/>
  <c r="N26" i="47"/>
  <c r="I32" i="65" s="1"/>
  <c r="P26" i="47"/>
  <c r="K32" i="65" s="1"/>
  <c r="Q26" i="47"/>
  <c r="T26"/>
  <c r="O32" i="65" s="1"/>
  <c r="V26" i="47"/>
  <c r="Q32" i="65" s="1"/>
  <c r="X26" i="47"/>
  <c r="S32" i="65" s="1"/>
  <c r="Y26" i="47"/>
  <c r="AB26"/>
  <c r="W32" i="65" s="1"/>
  <c r="AD26" i="47"/>
  <c r="Y32" i="65" s="1"/>
  <c r="AF26" i="47"/>
  <c r="AA32" i="65" s="1"/>
  <c r="AG26" i="47"/>
  <c r="AJ26"/>
  <c r="AE32" i="65" s="1"/>
  <c r="AL26" i="47"/>
  <c r="AG32" i="65" s="1"/>
  <c r="AN26" i="47"/>
  <c r="AI32" i="65" s="1"/>
  <c r="AO26" i="47"/>
  <c r="L27"/>
  <c r="G33" i="65" s="1"/>
  <c r="N27" i="47"/>
  <c r="I33" i="65" s="1"/>
  <c r="P27" i="47"/>
  <c r="K33" i="65" s="1"/>
  <c r="Q27" i="47"/>
  <c r="T27"/>
  <c r="O33" i="65" s="1"/>
  <c r="V27" i="47"/>
  <c r="Q33" i="65" s="1"/>
  <c r="X27" i="47"/>
  <c r="S33" i="65" s="1"/>
  <c r="Y27" i="47"/>
  <c r="AB27"/>
  <c r="W33" i="65" s="1"/>
  <c r="AD27" i="47"/>
  <c r="Y33" i="65" s="1"/>
  <c r="AF27" i="47"/>
  <c r="AA33" i="65" s="1"/>
  <c r="AG27" i="47"/>
  <c r="AJ27"/>
  <c r="AE33" i="65" s="1"/>
  <c r="AL27" i="47"/>
  <c r="AG33" i="65" s="1"/>
  <c r="AN27" i="47"/>
  <c r="AI33" i="65" s="1"/>
  <c r="AO27" i="47"/>
  <c r="L28"/>
  <c r="G34" i="65" s="1"/>
  <c r="N28" i="47"/>
  <c r="I34" i="65" s="1"/>
  <c r="P28" i="47"/>
  <c r="K34" i="65" s="1"/>
  <c r="Q28" i="47"/>
  <c r="T28"/>
  <c r="O34" i="65" s="1"/>
  <c r="V28" i="47"/>
  <c r="Q34" i="65" s="1"/>
  <c r="X28" i="47"/>
  <c r="S34" i="65" s="1"/>
  <c r="Y28" i="47"/>
  <c r="AB28"/>
  <c r="W34" i="65" s="1"/>
  <c r="AD28" i="47"/>
  <c r="Y34" i="65" s="1"/>
  <c r="AF28" i="47"/>
  <c r="AA34" i="65" s="1"/>
  <c r="AG28" i="47"/>
  <c r="AJ28"/>
  <c r="AE34" i="65" s="1"/>
  <c r="AL28" i="47"/>
  <c r="AG34" i="65" s="1"/>
  <c r="AN28" i="47"/>
  <c r="AI34" i="65" s="1"/>
  <c r="AO28" i="47"/>
  <c r="L29"/>
  <c r="G35" i="65" s="1"/>
  <c r="N29" i="47"/>
  <c r="I35" i="65" s="1"/>
  <c r="P29" i="47"/>
  <c r="K35" i="65" s="1"/>
  <c r="Q29" i="47"/>
  <c r="T29"/>
  <c r="O35" i="65" s="1"/>
  <c r="V29" i="47"/>
  <c r="Q35" i="65" s="1"/>
  <c r="X29" i="47"/>
  <c r="S35" i="65" s="1"/>
  <c r="Y29" i="47"/>
  <c r="AB29"/>
  <c r="W35" i="65" s="1"/>
  <c r="AD29" i="47"/>
  <c r="Y35" i="65" s="1"/>
  <c r="AF29" i="47"/>
  <c r="AA35" i="65" s="1"/>
  <c r="AG29" i="47"/>
  <c r="AJ29"/>
  <c r="AE35" i="65" s="1"/>
  <c r="AL29" i="47"/>
  <c r="AG35" i="65" s="1"/>
  <c r="AN29" i="47"/>
  <c r="AI35" i="65" s="1"/>
  <c r="AO29" i="47"/>
  <c r="L30"/>
  <c r="G36" i="65" s="1"/>
  <c r="N30" i="47"/>
  <c r="I36" i="65" s="1"/>
  <c r="P30" i="47"/>
  <c r="K36" i="65" s="1"/>
  <c r="Q30" i="47"/>
  <c r="T30"/>
  <c r="O36" i="65" s="1"/>
  <c r="V30" i="47"/>
  <c r="Q36" i="65" s="1"/>
  <c r="X30" i="47"/>
  <c r="S36" i="65" s="1"/>
  <c r="Y30" i="47"/>
  <c r="AB30"/>
  <c r="W36" i="65" s="1"/>
  <c r="AD30" i="47"/>
  <c r="Y36" i="65" s="1"/>
  <c r="AF30" i="47"/>
  <c r="AA36" i="65" s="1"/>
  <c r="AG30" i="47"/>
  <c r="AJ30"/>
  <c r="AE36" i="65" s="1"/>
  <c r="AL30" i="47"/>
  <c r="AG36" i="65" s="1"/>
  <c r="AN30" i="47"/>
  <c r="AI36" i="65" s="1"/>
  <c r="AO30" i="47"/>
  <c r="L31"/>
  <c r="G37" i="65" s="1"/>
  <c r="N31" i="47"/>
  <c r="I37" i="65" s="1"/>
  <c r="P31" i="47"/>
  <c r="K37" i="65" s="1"/>
  <c r="Q31" i="47"/>
  <c r="T31"/>
  <c r="O37" i="65" s="1"/>
  <c r="V31" i="47"/>
  <c r="Q37" i="65" s="1"/>
  <c r="X31" i="47"/>
  <c r="S37" i="65" s="1"/>
  <c r="Y31" i="47"/>
  <c r="AB31"/>
  <c r="W37" i="65" s="1"/>
  <c r="AD31" i="47"/>
  <c r="Y37" i="65" s="1"/>
  <c r="AF31" i="47"/>
  <c r="AA37" i="65" s="1"/>
  <c r="AG31" i="47"/>
  <c r="AJ31"/>
  <c r="AE37" i="65" s="1"/>
  <c r="AL31" i="47"/>
  <c r="AG37" i="65" s="1"/>
  <c r="AN31" i="47"/>
  <c r="AI37" i="65" s="1"/>
  <c r="AO31" i="47"/>
  <c r="L32"/>
  <c r="G38" i="65" s="1"/>
  <c r="N32" i="47"/>
  <c r="I38" i="65" s="1"/>
  <c r="P32" i="47"/>
  <c r="K38" i="65" s="1"/>
  <c r="Q32" i="47"/>
  <c r="T32"/>
  <c r="O38" i="65" s="1"/>
  <c r="V32" i="47"/>
  <c r="Q38" i="65" s="1"/>
  <c r="X32" i="47"/>
  <c r="S38" i="65" s="1"/>
  <c r="Y32" i="47"/>
  <c r="AB32"/>
  <c r="W38" i="65" s="1"/>
  <c r="AD32" i="47"/>
  <c r="Y38" i="65" s="1"/>
  <c r="AF32" i="47"/>
  <c r="AA38" i="65" s="1"/>
  <c r="AG32" i="47"/>
  <c r="AJ32"/>
  <c r="AE38" i="65" s="1"/>
  <c r="AL32" i="47"/>
  <c r="AG38" i="65" s="1"/>
  <c r="AN32" i="47"/>
  <c r="AI38" i="65" s="1"/>
  <c r="AO32" i="47"/>
  <c r="L33"/>
  <c r="G39" i="65" s="1"/>
  <c r="N33" i="47"/>
  <c r="I39" i="65" s="1"/>
  <c r="P33" i="47"/>
  <c r="K39" i="65" s="1"/>
  <c r="Q33" i="47"/>
  <c r="T33"/>
  <c r="O39" i="65" s="1"/>
  <c r="V33" i="47"/>
  <c r="Q39" i="65" s="1"/>
  <c r="X33" i="47"/>
  <c r="S39" i="65" s="1"/>
  <c r="Y33" i="47"/>
  <c r="AB33"/>
  <c r="W39" i="65" s="1"/>
  <c r="AD33" i="47"/>
  <c r="Y39" i="65" s="1"/>
  <c r="AF33" i="47"/>
  <c r="AA39" i="65" s="1"/>
  <c r="AG33" i="47"/>
  <c r="AJ33"/>
  <c r="AE39" i="65" s="1"/>
  <c r="AL33" i="47"/>
  <c r="AG39" i="65" s="1"/>
  <c r="AN33" i="47"/>
  <c r="AI39" i="65" s="1"/>
  <c r="AO33" i="47"/>
  <c r="L34"/>
  <c r="G40" i="65" s="1"/>
  <c r="N34" i="47"/>
  <c r="I40" i="65" s="1"/>
  <c r="P34" i="47"/>
  <c r="K40" i="65" s="1"/>
  <c r="Q34" i="47"/>
  <c r="T34"/>
  <c r="O40" i="65" s="1"/>
  <c r="V34" i="47"/>
  <c r="Q40" i="65" s="1"/>
  <c r="X34" i="47"/>
  <c r="S40" i="65" s="1"/>
  <c r="Y34" i="47"/>
  <c r="AB34"/>
  <c r="W40" i="65" s="1"/>
  <c r="AD34" i="47"/>
  <c r="Y40" i="65" s="1"/>
  <c r="AF34" i="47"/>
  <c r="AA40" i="65" s="1"/>
  <c r="AG34" i="47"/>
  <c r="AJ34"/>
  <c r="AE40" i="65" s="1"/>
  <c r="AL34" i="47"/>
  <c r="AG40" i="65" s="1"/>
  <c r="AN34" i="47"/>
  <c r="AI40" i="65" s="1"/>
  <c r="AO34" i="47"/>
  <c r="L35"/>
  <c r="G41" i="65" s="1"/>
  <c r="N35" i="47"/>
  <c r="I41" i="65" s="1"/>
  <c r="P35" i="47"/>
  <c r="K41" i="65" s="1"/>
  <c r="Q35" i="47"/>
  <c r="T35"/>
  <c r="O41" i="65" s="1"/>
  <c r="V35" i="47"/>
  <c r="Q41" i="65" s="1"/>
  <c r="X35" i="47"/>
  <c r="S41" i="65" s="1"/>
  <c r="Y35" i="47"/>
  <c r="AB35"/>
  <c r="W41" i="65" s="1"/>
  <c r="AD35" i="47"/>
  <c r="Y41" i="65" s="1"/>
  <c r="AF35" i="47"/>
  <c r="AA41" i="65" s="1"/>
  <c r="AG35" i="47"/>
  <c r="AJ35"/>
  <c r="AE41" i="65" s="1"/>
  <c r="AL35" i="47"/>
  <c r="AG41" i="65" s="1"/>
  <c r="AN35" i="47"/>
  <c r="AI41" i="65" s="1"/>
  <c r="AO35" i="47"/>
  <c r="L36"/>
  <c r="G42" i="65" s="1"/>
  <c r="N36" i="47"/>
  <c r="I42" i="65" s="1"/>
  <c r="P36" i="47"/>
  <c r="K42" i="65" s="1"/>
  <c r="Q36" i="47"/>
  <c r="T36"/>
  <c r="O42" i="65" s="1"/>
  <c r="V36" i="47"/>
  <c r="Q42" i="65" s="1"/>
  <c r="X36" i="47"/>
  <c r="S42" i="65" s="1"/>
  <c r="Y36" i="47"/>
  <c r="AB36"/>
  <c r="W42" i="65" s="1"/>
  <c r="AD36" i="47"/>
  <c r="Y42" i="65" s="1"/>
  <c r="AF36" i="47"/>
  <c r="AA42" i="65" s="1"/>
  <c r="AG36" i="47"/>
  <c r="AJ36"/>
  <c r="AE42" i="65" s="1"/>
  <c r="AL36" i="47"/>
  <c r="AG42" i="65" s="1"/>
  <c r="AN36" i="47"/>
  <c r="AI42" i="65" s="1"/>
  <c r="AO36" i="47"/>
  <c r="L37"/>
  <c r="G43" i="65" s="1"/>
  <c r="N37" i="47"/>
  <c r="I43" i="65" s="1"/>
  <c r="P37" i="47"/>
  <c r="K43" i="65" s="1"/>
  <c r="Q37" i="47"/>
  <c r="T37"/>
  <c r="O43" i="65" s="1"/>
  <c r="V37" i="47"/>
  <c r="Q43" i="65" s="1"/>
  <c r="X37" i="47"/>
  <c r="S43" i="65" s="1"/>
  <c r="Y37" i="47"/>
  <c r="AB37"/>
  <c r="W43" i="65" s="1"/>
  <c r="AD37" i="47"/>
  <c r="Y43" i="65" s="1"/>
  <c r="AF37" i="47"/>
  <c r="AA43" i="65" s="1"/>
  <c r="AG37" i="47"/>
  <c r="AJ37"/>
  <c r="AE43" i="65" s="1"/>
  <c r="AL37" i="47"/>
  <c r="AG43" i="65" s="1"/>
  <c r="AN37" i="47"/>
  <c r="AI43" i="65" s="1"/>
  <c r="AO37" i="47"/>
  <c r="L38"/>
  <c r="G44" i="65" s="1"/>
  <c r="N38" i="47"/>
  <c r="I44" i="65" s="1"/>
  <c r="P38" i="47"/>
  <c r="K44" i="65" s="1"/>
  <c r="Q38" i="47"/>
  <c r="T38"/>
  <c r="O44" i="65" s="1"/>
  <c r="V38" i="47"/>
  <c r="Q44" i="65" s="1"/>
  <c r="X38" i="47"/>
  <c r="S44" i="65" s="1"/>
  <c r="Y38" i="47"/>
  <c r="AB38"/>
  <c r="W44" i="65" s="1"/>
  <c r="AD38" i="47"/>
  <c r="Y44" i="65" s="1"/>
  <c r="AF38" i="47"/>
  <c r="AA44" i="65" s="1"/>
  <c r="AG38" i="47"/>
  <c r="AJ38"/>
  <c r="AE44" i="65" s="1"/>
  <c r="AL38" i="47"/>
  <c r="AG44" i="65" s="1"/>
  <c r="AN38" i="47"/>
  <c r="AI44" i="65" s="1"/>
  <c r="AO38" i="47"/>
  <c r="L39"/>
  <c r="G45" i="65" s="1"/>
  <c r="N39" i="47"/>
  <c r="I45" i="65" s="1"/>
  <c r="P39" i="47"/>
  <c r="K45" i="65" s="1"/>
  <c r="Q39" i="47"/>
  <c r="T39"/>
  <c r="O45" i="65" s="1"/>
  <c r="V39" i="47"/>
  <c r="Q45" i="65" s="1"/>
  <c r="X39" i="47"/>
  <c r="S45" i="65" s="1"/>
  <c r="Y39" i="47"/>
  <c r="AB39"/>
  <c r="W45" i="65" s="1"/>
  <c r="AD39" i="47"/>
  <c r="Y45" i="65" s="1"/>
  <c r="AF39" i="47"/>
  <c r="AA45" i="65" s="1"/>
  <c r="AG39" i="47"/>
  <c r="AJ39"/>
  <c r="AE45" i="65" s="1"/>
  <c r="AL39" i="47"/>
  <c r="AG45" i="65" s="1"/>
  <c r="AN39" i="47"/>
  <c r="AI45" i="65" s="1"/>
  <c r="AO39" i="47"/>
  <c r="L40"/>
  <c r="G46" i="65" s="1"/>
  <c r="N40" i="47"/>
  <c r="I46" i="65" s="1"/>
  <c r="P40" i="47"/>
  <c r="K46" i="65" s="1"/>
  <c r="Q40" i="47"/>
  <c r="T40"/>
  <c r="O46" i="65" s="1"/>
  <c r="V40" i="47"/>
  <c r="Q46" i="65" s="1"/>
  <c r="X40" i="47"/>
  <c r="S46" i="65" s="1"/>
  <c r="Y40" i="47"/>
  <c r="AB40"/>
  <c r="W46" i="65" s="1"/>
  <c r="AD40" i="47"/>
  <c r="Y46" i="65" s="1"/>
  <c r="AF40" i="47"/>
  <c r="AA46" i="65" s="1"/>
  <c r="AG40" i="47"/>
  <c r="AJ40"/>
  <c r="AE46" i="65" s="1"/>
  <c r="AL40" i="47"/>
  <c r="AG46" i="65" s="1"/>
  <c r="AN40" i="47"/>
  <c r="AI46" i="65" s="1"/>
  <c r="AO40" i="47"/>
  <c r="L41"/>
  <c r="G47" i="65" s="1"/>
  <c r="N41" i="47"/>
  <c r="I47" i="65" s="1"/>
  <c r="P41" i="47"/>
  <c r="K47" i="65" s="1"/>
  <c r="Q41" i="47"/>
  <c r="T41"/>
  <c r="O47" i="65" s="1"/>
  <c r="V41" i="47"/>
  <c r="Q47" i="65" s="1"/>
  <c r="X41" i="47"/>
  <c r="S47" i="65" s="1"/>
  <c r="Y41" i="47"/>
  <c r="AB41"/>
  <c r="W47" i="65" s="1"/>
  <c r="AD41" i="47"/>
  <c r="Y47" i="65" s="1"/>
  <c r="AF41" i="47"/>
  <c r="AA47" i="65" s="1"/>
  <c r="AG41" i="47"/>
  <c r="AJ41"/>
  <c r="AE47" i="65" s="1"/>
  <c r="AL41" i="47"/>
  <c r="AG47" i="65" s="1"/>
  <c r="AN41" i="47"/>
  <c r="AI47" i="65" s="1"/>
  <c r="AO41" i="47"/>
  <c r="L42"/>
  <c r="G48" i="65" s="1"/>
  <c r="N42" i="47"/>
  <c r="I48" i="65" s="1"/>
  <c r="P42" i="47"/>
  <c r="K48" i="65" s="1"/>
  <c r="Q42" i="47"/>
  <c r="T42"/>
  <c r="O48" i="65" s="1"/>
  <c r="V42" i="47"/>
  <c r="Q48" i="65" s="1"/>
  <c r="X42" i="47"/>
  <c r="S48" i="65" s="1"/>
  <c r="Y42" i="47"/>
  <c r="AB42"/>
  <c r="W48" i="65" s="1"/>
  <c r="AD42" i="47"/>
  <c r="Y48" i="65" s="1"/>
  <c r="AF42" i="47"/>
  <c r="AA48" i="65" s="1"/>
  <c r="AG42" i="47"/>
  <c r="AJ42"/>
  <c r="AE48" i="65" s="1"/>
  <c r="AL42" i="47"/>
  <c r="AG48" i="65" s="1"/>
  <c r="AN42" i="47"/>
  <c r="AI48" i="65" s="1"/>
  <c r="AO42" i="47"/>
  <c r="L43"/>
  <c r="G49" i="65" s="1"/>
  <c r="N43" i="47"/>
  <c r="I49" i="65" s="1"/>
  <c r="P43" i="47"/>
  <c r="K49" i="65" s="1"/>
  <c r="Q43" i="47"/>
  <c r="T43"/>
  <c r="O49" i="65" s="1"/>
  <c r="V43" i="47"/>
  <c r="Q49" i="65" s="1"/>
  <c r="X43" i="47"/>
  <c r="S49" i="65" s="1"/>
  <c r="Y43" i="47"/>
  <c r="AB43"/>
  <c r="W49" i="65" s="1"/>
  <c r="AD43" i="47"/>
  <c r="Y49" i="65" s="1"/>
  <c r="AF43" i="47"/>
  <c r="AA49" i="65" s="1"/>
  <c r="AG43" i="47"/>
  <c r="AJ43"/>
  <c r="AE49" i="65" s="1"/>
  <c r="AL43" i="47"/>
  <c r="AG49" i="65" s="1"/>
  <c r="AN43" i="47"/>
  <c r="AI49" i="65" s="1"/>
  <c r="AO43" i="47"/>
  <c r="L44"/>
  <c r="G50" i="65" s="1"/>
  <c r="N44" i="47"/>
  <c r="I50" i="65" s="1"/>
  <c r="P44" i="47"/>
  <c r="K50" i="65" s="1"/>
  <c r="Q44" i="47"/>
  <c r="T44"/>
  <c r="O50" i="65" s="1"/>
  <c r="V44" i="47"/>
  <c r="Q50" i="65" s="1"/>
  <c r="X44" i="47"/>
  <c r="S50" i="65" s="1"/>
  <c r="Y44" i="47"/>
  <c r="AB44"/>
  <c r="W50" i="65" s="1"/>
  <c r="AD44" i="47"/>
  <c r="Y50" i="65" s="1"/>
  <c r="AF44" i="47"/>
  <c r="AA50" i="65" s="1"/>
  <c r="AG44" i="47"/>
  <c r="AJ44"/>
  <c r="AE50" i="65" s="1"/>
  <c r="AL44" i="47"/>
  <c r="AG50" i="65" s="1"/>
  <c r="AN44" i="47"/>
  <c r="AI50" i="65" s="1"/>
  <c r="AO44" i="47"/>
  <c r="L45"/>
  <c r="G51" i="65" s="1"/>
  <c r="N45" i="47"/>
  <c r="I51" i="65" s="1"/>
  <c r="P45" i="47"/>
  <c r="K51" i="65" s="1"/>
  <c r="Q45" i="47"/>
  <c r="T45"/>
  <c r="O51" i="65" s="1"/>
  <c r="V45" i="47"/>
  <c r="Q51" i="65" s="1"/>
  <c r="X45" i="47"/>
  <c r="S51" i="65" s="1"/>
  <c r="Y45" i="47"/>
  <c r="AB45"/>
  <c r="W51" i="65" s="1"/>
  <c r="AD45" i="47"/>
  <c r="Y51" i="65" s="1"/>
  <c r="AF45" i="47"/>
  <c r="AA51" i="65" s="1"/>
  <c r="AG45" i="47"/>
  <c r="AJ45"/>
  <c r="AE51" i="65" s="1"/>
  <c r="AL45" i="47"/>
  <c r="AG51" i="65" s="1"/>
  <c r="AN45" i="47"/>
  <c r="AI51" i="65" s="1"/>
  <c r="AO45" i="47"/>
  <c r="L46"/>
  <c r="G52" i="65" s="1"/>
  <c r="N46" i="47"/>
  <c r="I52" i="65" s="1"/>
  <c r="P46" i="47"/>
  <c r="K52" i="65" s="1"/>
  <c r="Q46" i="47"/>
  <c r="T46"/>
  <c r="O52" i="65" s="1"/>
  <c r="V46" i="47"/>
  <c r="Q52" i="65" s="1"/>
  <c r="X46" i="47"/>
  <c r="S52" i="65" s="1"/>
  <c r="Y46" i="47"/>
  <c r="AB46"/>
  <c r="W52" i="65" s="1"/>
  <c r="AD46" i="47"/>
  <c r="Y52" i="65" s="1"/>
  <c r="AF46" i="47"/>
  <c r="AA52" i="65" s="1"/>
  <c r="AG46" i="47"/>
  <c r="AJ46"/>
  <c r="AE52" i="65" s="1"/>
  <c r="AL46" i="47"/>
  <c r="AG52" i="65" s="1"/>
  <c r="AN46" i="47"/>
  <c r="AI52" i="65" s="1"/>
  <c r="AO46" i="47"/>
  <c r="L47"/>
  <c r="G53" i="65" s="1"/>
  <c r="N47" i="47"/>
  <c r="I53" i="65" s="1"/>
  <c r="P47" i="47"/>
  <c r="K53" i="65" s="1"/>
  <c r="Q47" i="47"/>
  <c r="T47"/>
  <c r="O53" i="65" s="1"/>
  <c r="V47" i="47"/>
  <c r="Q53" i="65" s="1"/>
  <c r="X47" i="47"/>
  <c r="S53" i="65" s="1"/>
  <c r="Y47" i="47"/>
  <c r="AB47"/>
  <c r="W53" i="65" s="1"/>
  <c r="AD47" i="47"/>
  <c r="Y53" i="65" s="1"/>
  <c r="AF47" i="47"/>
  <c r="AA53" i="65" s="1"/>
  <c r="AG47" i="47"/>
  <c r="AJ47"/>
  <c r="AE53" i="65" s="1"/>
  <c r="AL47" i="47"/>
  <c r="AG53" i="65" s="1"/>
  <c r="AN47" i="47"/>
  <c r="AI53" i="65" s="1"/>
  <c r="AO47" i="47"/>
  <c r="L48"/>
  <c r="G54" i="65" s="1"/>
  <c r="N48" i="47"/>
  <c r="I54" i="65" s="1"/>
  <c r="P48" i="47"/>
  <c r="K54" i="65" s="1"/>
  <c r="Q48" i="47"/>
  <c r="T48"/>
  <c r="O54" i="65" s="1"/>
  <c r="V48" i="47"/>
  <c r="Q54" i="65" s="1"/>
  <c r="X48" i="47"/>
  <c r="S54" i="65" s="1"/>
  <c r="Y48" i="47"/>
  <c r="AB48"/>
  <c r="W54" i="65" s="1"/>
  <c r="AD48" i="47"/>
  <c r="Y54" i="65" s="1"/>
  <c r="AF48" i="47"/>
  <c r="AA54" i="65" s="1"/>
  <c r="AG48" i="47"/>
  <c r="AJ48"/>
  <c r="AE54" i="65" s="1"/>
  <c r="AL48" i="47"/>
  <c r="AG54" i="65" s="1"/>
  <c r="AN48" i="47"/>
  <c r="AI54" i="65" s="1"/>
  <c r="AO48" i="47"/>
  <c r="L49"/>
  <c r="G55" i="65" s="1"/>
  <c r="N49" i="47"/>
  <c r="I55" i="65" s="1"/>
  <c r="P49" i="47"/>
  <c r="K55" i="65" s="1"/>
  <c r="Q49" i="47"/>
  <c r="T49"/>
  <c r="O55" i="65" s="1"/>
  <c r="V49" i="47"/>
  <c r="Q55" i="65" s="1"/>
  <c r="X49" i="47"/>
  <c r="S55" i="65" s="1"/>
  <c r="Y49" i="47"/>
  <c r="AB49"/>
  <c r="W55" i="65" s="1"/>
  <c r="AD49" i="47"/>
  <c r="Y55" i="65" s="1"/>
  <c r="AF49" i="47"/>
  <c r="AA55" i="65" s="1"/>
  <c r="AG49" i="47"/>
  <c r="AJ49"/>
  <c r="AE55" i="65" s="1"/>
  <c r="AL49" i="47"/>
  <c r="AG55" i="65" s="1"/>
  <c r="AN49" i="47"/>
  <c r="AI55" i="65" s="1"/>
  <c r="AO49" i="47"/>
  <c r="L50"/>
  <c r="G56" i="65" s="1"/>
  <c r="N50" i="47"/>
  <c r="I56" i="65" s="1"/>
  <c r="P50" i="47"/>
  <c r="K56" i="65" s="1"/>
  <c r="Q50" i="47"/>
  <c r="T50"/>
  <c r="O56" i="65" s="1"/>
  <c r="V50" i="47"/>
  <c r="Q56" i="65" s="1"/>
  <c r="X50" i="47"/>
  <c r="S56" i="65" s="1"/>
  <c r="Y50" i="47"/>
  <c r="AB50"/>
  <c r="W56" i="65" s="1"/>
  <c r="AD50" i="47"/>
  <c r="Y56" i="65" s="1"/>
  <c r="AF50" i="47"/>
  <c r="AA56" i="65" s="1"/>
  <c r="AG50" i="47"/>
  <c r="AJ50"/>
  <c r="AE56" i="65" s="1"/>
  <c r="AL50" i="47"/>
  <c r="AG56" i="65" s="1"/>
  <c r="AN50" i="47"/>
  <c r="AI56" i="65" s="1"/>
  <c r="AO50" i="47"/>
  <c r="L51"/>
  <c r="G57" i="65" s="1"/>
  <c r="N51" i="47"/>
  <c r="I57" i="65" s="1"/>
  <c r="P51" i="47"/>
  <c r="K57" i="65" s="1"/>
  <c r="Q51" i="47"/>
  <c r="T51"/>
  <c r="O57" i="65" s="1"/>
  <c r="V51" i="47"/>
  <c r="Q57" i="65" s="1"/>
  <c r="X51" i="47"/>
  <c r="S57" i="65" s="1"/>
  <c r="Y51" i="47"/>
  <c r="AB51"/>
  <c r="W57" i="65" s="1"/>
  <c r="AD51" i="47"/>
  <c r="Y57" i="65" s="1"/>
  <c r="AF51" i="47"/>
  <c r="AA57" i="65" s="1"/>
  <c r="AG51" i="47"/>
  <c r="AJ51"/>
  <c r="AE57" i="65" s="1"/>
  <c r="AL51" i="47"/>
  <c r="AG57" i="65" s="1"/>
  <c r="AN51" i="47"/>
  <c r="AI57" i="65" s="1"/>
  <c r="AO51" i="47"/>
  <c r="L52"/>
  <c r="G58" i="65" s="1"/>
  <c r="N52" i="47"/>
  <c r="I58" i="65" s="1"/>
  <c r="P52" i="47"/>
  <c r="K58" i="65" s="1"/>
  <c r="Q52" i="47"/>
  <c r="T52"/>
  <c r="O58" i="65" s="1"/>
  <c r="V52" i="47"/>
  <c r="Q58" i="65" s="1"/>
  <c r="X52" i="47"/>
  <c r="S58" i="65" s="1"/>
  <c r="Y52" i="47"/>
  <c r="AB52"/>
  <c r="W58" i="65" s="1"/>
  <c r="AD52" i="47"/>
  <c r="Y58" i="65" s="1"/>
  <c r="AF52" i="47"/>
  <c r="AA58" i="65" s="1"/>
  <c r="AG52" i="47"/>
  <c r="AJ52"/>
  <c r="AE58" i="65" s="1"/>
  <c r="AL52" i="47"/>
  <c r="AG58" i="65" s="1"/>
  <c r="AN52" i="47"/>
  <c r="AI58" i="65" s="1"/>
  <c r="AO52" i="47"/>
  <c r="AQ52" s="1"/>
  <c r="L53"/>
  <c r="G59" i="65" s="1"/>
  <c r="N53" i="47"/>
  <c r="I59" i="65" s="1"/>
  <c r="P53" i="47"/>
  <c r="K59" i="65" s="1"/>
  <c r="Q53" i="47"/>
  <c r="T53"/>
  <c r="O59" i="65" s="1"/>
  <c r="V53" i="47"/>
  <c r="Q59" i="65" s="1"/>
  <c r="X53" i="47"/>
  <c r="S59" i="65" s="1"/>
  <c r="Y53" i="47"/>
  <c r="AB53"/>
  <c r="W59" i="65" s="1"/>
  <c r="AD53" i="47"/>
  <c r="Y59" i="65" s="1"/>
  <c r="AF53" i="47"/>
  <c r="AA59" i="65" s="1"/>
  <c r="AG53" i="47"/>
  <c r="AJ53"/>
  <c r="AE59" i="65" s="1"/>
  <c r="AL53" i="47"/>
  <c r="AG59" i="65" s="1"/>
  <c r="AN53" i="47"/>
  <c r="AI59" i="65" s="1"/>
  <c r="AO53" i="47"/>
  <c r="L54"/>
  <c r="G60" i="65" s="1"/>
  <c r="N54" i="47"/>
  <c r="I60" i="65" s="1"/>
  <c r="P54" i="47"/>
  <c r="K60" i="65" s="1"/>
  <c r="Q54" i="47"/>
  <c r="T54"/>
  <c r="O60" i="65" s="1"/>
  <c r="V54" i="47"/>
  <c r="Q60" i="65" s="1"/>
  <c r="X54" i="47"/>
  <c r="S60" i="65" s="1"/>
  <c r="Y54" i="47"/>
  <c r="AB54"/>
  <c r="W60" i="65" s="1"/>
  <c r="AD54" i="47"/>
  <c r="Y60" i="65" s="1"/>
  <c r="AF54" i="47"/>
  <c r="AA60" i="65" s="1"/>
  <c r="AG54" i="47"/>
  <c r="AJ54"/>
  <c r="AE60" i="65" s="1"/>
  <c r="AL54" i="47"/>
  <c r="AG60" i="65" s="1"/>
  <c r="AN54" i="47"/>
  <c r="AI60" i="65" s="1"/>
  <c r="AO54" i="47"/>
  <c r="L55"/>
  <c r="G61" i="65" s="1"/>
  <c r="N55" i="47"/>
  <c r="I61" i="65" s="1"/>
  <c r="P55" i="47"/>
  <c r="K61" i="65" s="1"/>
  <c r="Q55" i="47"/>
  <c r="T55"/>
  <c r="O61" i="65" s="1"/>
  <c r="V55" i="47"/>
  <c r="Q61" i="65" s="1"/>
  <c r="X55" i="47"/>
  <c r="S61" i="65" s="1"/>
  <c r="Y55" i="47"/>
  <c r="AB55"/>
  <c r="W61" i="65" s="1"/>
  <c r="AD55" i="47"/>
  <c r="Y61" i="65" s="1"/>
  <c r="AF55" i="47"/>
  <c r="AA61" i="65" s="1"/>
  <c r="AG55" i="47"/>
  <c r="AJ55"/>
  <c r="AE61" i="65" s="1"/>
  <c r="AL55" i="47"/>
  <c r="AG61" i="65" s="1"/>
  <c r="AN55" i="47"/>
  <c r="AI61" i="65" s="1"/>
  <c r="AO55" i="47"/>
  <c r="L56"/>
  <c r="G62" i="65" s="1"/>
  <c r="N56" i="47"/>
  <c r="I62" i="65" s="1"/>
  <c r="P56" i="47"/>
  <c r="K62" i="65" s="1"/>
  <c r="Q56" i="47"/>
  <c r="T56"/>
  <c r="O62" i="65" s="1"/>
  <c r="V56" i="47"/>
  <c r="Q62" i="65" s="1"/>
  <c r="X56" i="47"/>
  <c r="S62" i="65" s="1"/>
  <c r="Y56" i="47"/>
  <c r="AB56"/>
  <c r="W62" i="65" s="1"/>
  <c r="AD56" i="47"/>
  <c r="Y62" i="65" s="1"/>
  <c r="AF56" i="47"/>
  <c r="AA62" i="65" s="1"/>
  <c r="AG56" i="47"/>
  <c r="AJ56"/>
  <c r="AE62" i="65" s="1"/>
  <c r="AL56" i="47"/>
  <c r="AG62" i="65" s="1"/>
  <c r="AN56" i="47"/>
  <c r="AI62" i="65" s="1"/>
  <c r="AO56" i="47"/>
  <c r="L57"/>
  <c r="G63" i="65" s="1"/>
  <c r="N57" i="47"/>
  <c r="I63" i="65" s="1"/>
  <c r="P57" i="47"/>
  <c r="K63" i="65" s="1"/>
  <c r="Q57" i="47"/>
  <c r="T57"/>
  <c r="O63" i="65" s="1"/>
  <c r="V57" i="47"/>
  <c r="Q63" i="65" s="1"/>
  <c r="X57" i="47"/>
  <c r="S63" i="65" s="1"/>
  <c r="Y57" i="47"/>
  <c r="AB57"/>
  <c r="W63" i="65" s="1"/>
  <c r="AD57" i="47"/>
  <c r="Y63" i="65" s="1"/>
  <c r="AF57" i="47"/>
  <c r="AA63" i="65" s="1"/>
  <c r="AG57" i="47"/>
  <c r="AJ57"/>
  <c r="AE63" i="65" s="1"/>
  <c r="AL57" i="47"/>
  <c r="AG63" i="65" s="1"/>
  <c r="AN57" i="47"/>
  <c r="AI63" i="65" s="1"/>
  <c r="AO57" i="47"/>
  <c r="L58"/>
  <c r="G64" i="65" s="1"/>
  <c r="N58" i="47"/>
  <c r="I64" i="65" s="1"/>
  <c r="P58" i="47"/>
  <c r="K64" i="65" s="1"/>
  <c r="Q58" i="47"/>
  <c r="T58"/>
  <c r="O64" i="65" s="1"/>
  <c r="V58" i="47"/>
  <c r="Q64" i="65" s="1"/>
  <c r="X58" i="47"/>
  <c r="S64" i="65" s="1"/>
  <c r="Y58" i="47"/>
  <c r="AB58"/>
  <c r="W64" i="65" s="1"/>
  <c r="AD58" i="47"/>
  <c r="Y64" i="65" s="1"/>
  <c r="AF58" i="47"/>
  <c r="AA64" i="65" s="1"/>
  <c r="AG58" i="47"/>
  <c r="AJ58"/>
  <c r="AE64" i="65" s="1"/>
  <c r="AL58" i="47"/>
  <c r="AG64" i="65" s="1"/>
  <c r="AN58" i="47"/>
  <c r="AI64" i="65" s="1"/>
  <c r="AO58" i="47"/>
  <c r="L59"/>
  <c r="G65" i="65" s="1"/>
  <c r="N59" i="47"/>
  <c r="P59"/>
  <c r="K65" i="65" s="1"/>
  <c r="Q59" i="47"/>
  <c r="T59"/>
  <c r="O65" i="65" s="1"/>
  <c r="V59" i="47"/>
  <c r="Q65" i="65" s="1"/>
  <c r="X59" i="47"/>
  <c r="S65" i="65" s="1"/>
  <c r="Y59" i="47"/>
  <c r="AB59"/>
  <c r="W65" i="65" s="1"/>
  <c r="AD59" i="47"/>
  <c r="Y65" i="65" s="1"/>
  <c r="AF59" i="47"/>
  <c r="AA65" i="65" s="1"/>
  <c r="AG59" i="47"/>
  <c r="AJ59"/>
  <c r="AE65" i="65" s="1"/>
  <c r="AL59" i="47"/>
  <c r="AG65" i="65" s="1"/>
  <c r="AN59" i="47"/>
  <c r="AI65" i="65" s="1"/>
  <c r="AO59" i="47"/>
  <c r="L60"/>
  <c r="G66" i="65" s="1"/>
  <c r="N60" i="47"/>
  <c r="I66" i="65" s="1"/>
  <c r="P60" i="47"/>
  <c r="K66" i="65" s="1"/>
  <c r="Q60" i="47"/>
  <c r="T60"/>
  <c r="O66" i="65" s="1"/>
  <c r="V60" i="47"/>
  <c r="Q66" i="65" s="1"/>
  <c r="X60" i="47"/>
  <c r="S66" i="65" s="1"/>
  <c r="Y60" i="47"/>
  <c r="AB60"/>
  <c r="W66" i="65" s="1"/>
  <c r="AD60" i="47"/>
  <c r="Y66" i="65" s="1"/>
  <c r="AF60" i="47"/>
  <c r="AA66" i="65" s="1"/>
  <c r="AG60" i="47"/>
  <c r="AJ60"/>
  <c r="AE66" i="65" s="1"/>
  <c r="AL60" i="47"/>
  <c r="AG66" i="65" s="1"/>
  <c r="AN60" i="47"/>
  <c r="AI66" i="65" s="1"/>
  <c r="AO60" i="47"/>
  <c r="L61"/>
  <c r="G67" i="65" s="1"/>
  <c r="N61" i="47"/>
  <c r="I67" i="65" s="1"/>
  <c r="P61" i="47"/>
  <c r="K67" i="65" s="1"/>
  <c r="Q61" i="47"/>
  <c r="T61"/>
  <c r="O67" i="65" s="1"/>
  <c r="V61" i="47"/>
  <c r="Q67" i="65" s="1"/>
  <c r="X61" i="47"/>
  <c r="S67" i="65" s="1"/>
  <c r="Y61" i="47"/>
  <c r="AB61"/>
  <c r="W67" i="65" s="1"/>
  <c r="AD61" i="47"/>
  <c r="Y67" i="65" s="1"/>
  <c r="AF61" i="47"/>
  <c r="AA67" i="65" s="1"/>
  <c r="AG61" i="47"/>
  <c r="AJ61"/>
  <c r="AE67" i="65" s="1"/>
  <c r="AL61" i="47"/>
  <c r="AG67" i="65" s="1"/>
  <c r="AN61" i="47"/>
  <c r="AI67" i="65" s="1"/>
  <c r="AO61" i="47"/>
  <c r="L62"/>
  <c r="G68" i="65" s="1"/>
  <c r="N62" i="47"/>
  <c r="I68" i="65" s="1"/>
  <c r="P62" i="47"/>
  <c r="K68" i="65" s="1"/>
  <c r="Q62" i="47"/>
  <c r="T62"/>
  <c r="O68" i="65" s="1"/>
  <c r="V62" i="47"/>
  <c r="Q68" i="65" s="1"/>
  <c r="X62" i="47"/>
  <c r="S68" i="65" s="1"/>
  <c r="Y62" i="47"/>
  <c r="AB62"/>
  <c r="W68" i="65" s="1"/>
  <c r="AD62" i="47"/>
  <c r="AF62"/>
  <c r="AA68" i="65" s="1"/>
  <c r="AG62" i="47"/>
  <c r="AJ62"/>
  <c r="AE68" i="65" s="1"/>
  <c r="AL62" i="47"/>
  <c r="AG68" i="65" s="1"/>
  <c r="AN62" i="47"/>
  <c r="AI68" i="65" s="1"/>
  <c r="AO62" i="47"/>
  <c r="L63"/>
  <c r="G69" i="65" s="1"/>
  <c r="N63" i="47"/>
  <c r="I69" i="65" s="1"/>
  <c r="P63" i="47"/>
  <c r="K69" i="65" s="1"/>
  <c r="Q63" i="47"/>
  <c r="T63"/>
  <c r="O69" i="65" s="1"/>
  <c r="V63" i="47"/>
  <c r="Q69" i="65" s="1"/>
  <c r="X63" i="47"/>
  <c r="S69" i="65" s="1"/>
  <c r="Y63" i="47"/>
  <c r="AB63"/>
  <c r="W69" i="65" s="1"/>
  <c r="AD63" i="47"/>
  <c r="Y69" i="65" s="1"/>
  <c r="AF63" i="47"/>
  <c r="AA69" i="65" s="1"/>
  <c r="AG63" i="47"/>
  <c r="AJ63"/>
  <c r="AE69" i="65" s="1"/>
  <c r="AL63" i="47"/>
  <c r="AG69" i="65" s="1"/>
  <c r="AN63" i="47"/>
  <c r="AI69" i="65" s="1"/>
  <c r="AO63" i="47"/>
  <c r="L64"/>
  <c r="G70" i="65" s="1"/>
  <c r="N64" i="47"/>
  <c r="I70" i="65" s="1"/>
  <c r="P64" i="47"/>
  <c r="K70" i="65" s="1"/>
  <c r="Q64" i="47"/>
  <c r="T64"/>
  <c r="O70" i="65" s="1"/>
  <c r="V64" i="47"/>
  <c r="Q70" i="65" s="1"/>
  <c r="X64" i="47"/>
  <c r="S70" i="65" s="1"/>
  <c r="Y64" i="47"/>
  <c r="AB64"/>
  <c r="W70" i="65" s="1"/>
  <c r="AD64" i="47"/>
  <c r="Y70" i="65" s="1"/>
  <c r="AF64" i="47"/>
  <c r="AA70" i="65" s="1"/>
  <c r="AG64" i="47"/>
  <c r="AJ64"/>
  <c r="AE70" i="65" s="1"/>
  <c r="AL64" i="47"/>
  <c r="AG70" i="65" s="1"/>
  <c r="AN64" i="47"/>
  <c r="AI70" i="65" s="1"/>
  <c r="AO64" i="47"/>
  <c r="L65"/>
  <c r="G71" i="65" s="1"/>
  <c r="N65" i="47"/>
  <c r="I71" i="65" s="1"/>
  <c r="P65" i="47"/>
  <c r="K71" i="65" s="1"/>
  <c r="Q65" i="47"/>
  <c r="T65"/>
  <c r="O71" i="65" s="1"/>
  <c r="V65" i="47"/>
  <c r="Q71" i="65" s="1"/>
  <c r="X65" i="47"/>
  <c r="S71" i="65" s="1"/>
  <c r="Y65" i="47"/>
  <c r="AB65"/>
  <c r="W71" i="65" s="1"/>
  <c r="AD65" i="47"/>
  <c r="Y71" i="65" s="1"/>
  <c r="AF65" i="47"/>
  <c r="AA71" i="65" s="1"/>
  <c r="AG65" i="47"/>
  <c r="AJ65"/>
  <c r="AE71" i="65" s="1"/>
  <c r="AL65" i="47"/>
  <c r="AG71" i="65" s="1"/>
  <c r="AN65" i="47"/>
  <c r="AI71" i="65" s="1"/>
  <c r="AO65" i="47"/>
  <c r="L66"/>
  <c r="G72" i="65" s="1"/>
  <c r="N66" i="47"/>
  <c r="I72" i="65" s="1"/>
  <c r="P66" i="47"/>
  <c r="K72" i="65" s="1"/>
  <c r="Q66" i="47"/>
  <c r="T66"/>
  <c r="O72" i="65" s="1"/>
  <c r="V66" i="47"/>
  <c r="Q72" i="65" s="1"/>
  <c r="X66" i="47"/>
  <c r="S72" i="65" s="1"/>
  <c r="Y66" i="47"/>
  <c r="AB66"/>
  <c r="W72" i="65" s="1"/>
  <c r="AD66" i="47"/>
  <c r="Y72" i="65" s="1"/>
  <c r="AF66" i="47"/>
  <c r="AA72" i="65" s="1"/>
  <c r="AG66" i="47"/>
  <c r="AJ66"/>
  <c r="AE72" i="65" s="1"/>
  <c r="AL66" i="47"/>
  <c r="AG72" i="65" s="1"/>
  <c r="AN66" i="47"/>
  <c r="AI72" i="65" s="1"/>
  <c r="AO66" i="47"/>
  <c r="L67"/>
  <c r="G73" i="65" s="1"/>
  <c r="N67" i="47"/>
  <c r="I73" i="65" s="1"/>
  <c r="P67" i="47"/>
  <c r="K73" i="65" s="1"/>
  <c r="Q67" i="47"/>
  <c r="T67"/>
  <c r="O73" i="65" s="1"/>
  <c r="V67" i="47"/>
  <c r="Q73" i="65" s="1"/>
  <c r="X67" i="47"/>
  <c r="S73" i="65" s="1"/>
  <c r="Y67" i="47"/>
  <c r="AB67"/>
  <c r="W73" i="65" s="1"/>
  <c r="AD67" i="47"/>
  <c r="Y73" i="65" s="1"/>
  <c r="AF67" i="47"/>
  <c r="AA73" i="65" s="1"/>
  <c r="AG67" i="47"/>
  <c r="AJ67"/>
  <c r="AE73" i="65" s="1"/>
  <c r="AL67" i="47"/>
  <c r="AG73" i="65" s="1"/>
  <c r="AN67" i="47"/>
  <c r="AI73" i="65" s="1"/>
  <c r="AO67" i="47"/>
  <c r="L68"/>
  <c r="G74" i="65" s="1"/>
  <c r="N68" i="47"/>
  <c r="I74" i="65" s="1"/>
  <c r="P68" i="47"/>
  <c r="K74" i="65" s="1"/>
  <c r="Q68" i="47"/>
  <c r="T68"/>
  <c r="O74" i="65" s="1"/>
  <c r="V68" i="47"/>
  <c r="Q74" i="65" s="1"/>
  <c r="X68" i="47"/>
  <c r="S74" i="65" s="1"/>
  <c r="Y68" i="47"/>
  <c r="AB68"/>
  <c r="W74" i="65" s="1"/>
  <c r="AD68" i="47"/>
  <c r="Y74" i="65" s="1"/>
  <c r="AF68" i="47"/>
  <c r="AA74" i="65" s="1"/>
  <c r="AG68" i="47"/>
  <c r="AJ68"/>
  <c r="AE74" i="65" s="1"/>
  <c r="AL68" i="47"/>
  <c r="AG74" i="65" s="1"/>
  <c r="AN68" i="47"/>
  <c r="AI74" i="65" s="1"/>
  <c r="AO68" i="47"/>
  <c r="L69"/>
  <c r="G75" i="65" s="1"/>
  <c r="N69" i="47"/>
  <c r="I75" i="65" s="1"/>
  <c r="P69" i="47"/>
  <c r="K75" i="65" s="1"/>
  <c r="Q69" i="47"/>
  <c r="T69"/>
  <c r="O75" i="65" s="1"/>
  <c r="V69" i="47"/>
  <c r="Q75" i="65" s="1"/>
  <c r="X69" i="47"/>
  <c r="S75" i="65" s="1"/>
  <c r="Y69" i="47"/>
  <c r="AB69"/>
  <c r="W75" i="65" s="1"/>
  <c r="AD69" i="47"/>
  <c r="Y75" i="65" s="1"/>
  <c r="AF69" i="47"/>
  <c r="AA75" i="65" s="1"/>
  <c r="AG69" i="47"/>
  <c r="AJ69"/>
  <c r="AE75" i="65" s="1"/>
  <c r="AL69" i="47"/>
  <c r="AG75" i="65" s="1"/>
  <c r="AN69" i="47"/>
  <c r="AI75" i="65" s="1"/>
  <c r="AO69" i="47"/>
  <c r="L70"/>
  <c r="G76" i="65" s="1"/>
  <c r="N70" i="47"/>
  <c r="I76" i="65" s="1"/>
  <c r="P70" i="47"/>
  <c r="K76" i="65" s="1"/>
  <c r="Q70" i="47"/>
  <c r="T70"/>
  <c r="O76" i="65" s="1"/>
  <c r="V70" i="47"/>
  <c r="Q76" i="65" s="1"/>
  <c r="X70" i="47"/>
  <c r="S76" i="65" s="1"/>
  <c r="Y70" i="47"/>
  <c r="AB70"/>
  <c r="W76" i="65" s="1"/>
  <c r="AD70" i="47"/>
  <c r="Y76" i="65" s="1"/>
  <c r="AF70" i="47"/>
  <c r="AA76" i="65" s="1"/>
  <c r="AG70" i="47"/>
  <c r="AJ70"/>
  <c r="AE76" i="65" s="1"/>
  <c r="AL70" i="47"/>
  <c r="AG76" i="65" s="1"/>
  <c r="AN70" i="47"/>
  <c r="AI76" i="65" s="1"/>
  <c r="AO70" i="47"/>
  <c r="L71"/>
  <c r="G77" i="65" s="1"/>
  <c r="N71" i="47"/>
  <c r="I77" i="65" s="1"/>
  <c r="P71" i="47"/>
  <c r="K77" i="65" s="1"/>
  <c r="Q71" i="47"/>
  <c r="T71"/>
  <c r="O77" i="65" s="1"/>
  <c r="V71" i="47"/>
  <c r="Q77" i="65" s="1"/>
  <c r="X71" i="47"/>
  <c r="S77" i="65" s="1"/>
  <c r="Y71" i="47"/>
  <c r="AB71"/>
  <c r="W77" i="65" s="1"/>
  <c r="AD71" i="47"/>
  <c r="Y77" i="65" s="1"/>
  <c r="AF71" i="47"/>
  <c r="AA77" i="65" s="1"/>
  <c r="AG71" i="47"/>
  <c r="AJ71"/>
  <c r="AE77" i="65" s="1"/>
  <c r="AL71" i="47"/>
  <c r="AG77" i="65" s="1"/>
  <c r="AN71" i="47"/>
  <c r="AI77" i="65" s="1"/>
  <c r="AO71" i="47"/>
  <c r="L72"/>
  <c r="G78" i="65" s="1"/>
  <c r="N72" i="47"/>
  <c r="I78" i="65" s="1"/>
  <c r="P72" i="47"/>
  <c r="K78" i="65" s="1"/>
  <c r="Q72" i="47"/>
  <c r="T72"/>
  <c r="O78" i="65" s="1"/>
  <c r="V72" i="47"/>
  <c r="Q78" i="65" s="1"/>
  <c r="X72" i="47"/>
  <c r="S78" i="65" s="1"/>
  <c r="Y72" i="47"/>
  <c r="AB72"/>
  <c r="W78" i="65" s="1"/>
  <c r="AD72" i="47"/>
  <c r="Y78" i="65" s="1"/>
  <c r="AF72" i="47"/>
  <c r="AA78" i="65" s="1"/>
  <c r="AG72" i="47"/>
  <c r="AJ72"/>
  <c r="AE78" i="65" s="1"/>
  <c r="AL72" i="47"/>
  <c r="AG78" i="65" s="1"/>
  <c r="AN72" i="47"/>
  <c r="AI78" i="65" s="1"/>
  <c r="AO72" i="47"/>
  <c r="L73"/>
  <c r="G79" i="65" s="1"/>
  <c r="N73" i="47"/>
  <c r="I79" i="65" s="1"/>
  <c r="P73" i="47"/>
  <c r="K79" i="65" s="1"/>
  <c r="Q73" i="47"/>
  <c r="T73"/>
  <c r="O79" i="65" s="1"/>
  <c r="V73" i="47"/>
  <c r="Q79" i="65" s="1"/>
  <c r="X73" i="47"/>
  <c r="S79" i="65" s="1"/>
  <c r="Y73" i="47"/>
  <c r="AB73"/>
  <c r="W79" i="65" s="1"/>
  <c r="AD73" i="47"/>
  <c r="Y79" i="65" s="1"/>
  <c r="AF73" i="47"/>
  <c r="AA79" i="65" s="1"/>
  <c r="AG73" i="47"/>
  <c r="AJ73"/>
  <c r="AE79" i="65" s="1"/>
  <c r="AL73" i="47"/>
  <c r="AG79" i="65" s="1"/>
  <c r="AN73" i="47"/>
  <c r="AI79" i="65" s="1"/>
  <c r="AO73" i="47"/>
  <c r="L74"/>
  <c r="G80" i="65" s="1"/>
  <c r="N74" i="47"/>
  <c r="I80" i="65" s="1"/>
  <c r="P74" i="47"/>
  <c r="K80" i="65" s="1"/>
  <c r="Q74" i="47"/>
  <c r="T74"/>
  <c r="O80" i="65" s="1"/>
  <c r="V74" i="47"/>
  <c r="Q80" i="65" s="1"/>
  <c r="X74" i="47"/>
  <c r="S80" i="65" s="1"/>
  <c r="Y74" i="47"/>
  <c r="AB74"/>
  <c r="W80" i="65" s="1"/>
  <c r="AD74" i="47"/>
  <c r="Y80" i="65" s="1"/>
  <c r="AF74" i="47"/>
  <c r="AA80" i="65" s="1"/>
  <c r="AG74" i="47"/>
  <c r="AJ74"/>
  <c r="AE80" i="65" s="1"/>
  <c r="AL74" i="47"/>
  <c r="AG80" i="65" s="1"/>
  <c r="AN74" i="47"/>
  <c r="AI80" i="65" s="1"/>
  <c r="AO74" i="47"/>
  <c r="L75"/>
  <c r="G81" i="65" s="1"/>
  <c r="N75" i="47"/>
  <c r="I81" i="65" s="1"/>
  <c r="P75" i="47"/>
  <c r="K81" i="65" s="1"/>
  <c r="Q75" i="47"/>
  <c r="T75"/>
  <c r="O81" i="65" s="1"/>
  <c r="V75" i="47"/>
  <c r="Q81" i="65" s="1"/>
  <c r="X75" i="47"/>
  <c r="S81" i="65" s="1"/>
  <c r="Y75" i="47"/>
  <c r="AB75"/>
  <c r="W81" i="65" s="1"/>
  <c r="AD75" i="47"/>
  <c r="Y81" i="65" s="1"/>
  <c r="AF75" i="47"/>
  <c r="AA81" i="65" s="1"/>
  <c r="AG75" i="47"/>
  <c r="AJ75"/>
  <c r="AE81" i="65" s="1"/>
  <c r="AL75" i="47"/>
  <c r="AG81" i="65" s="1"/>
  <c r="AN75" i="47"/>
  <c r="AI81" i="65" s="1"/>
  <c r="AO75" i="47"/>
  <c r="L76"/>
  <c r="G82" i="65" s="1"/>
  <c r="N76" i="47"/>
  <c r="I82" i="65" s="1"/>
  <c r="P76" i="47"/>
  <c r="K82" i="65" s="1"/>
  <c r="Q76" i="47"/>
  <c r="T76"/>
  <c r="O82" i="65" s="1"/>
  <c r="V76" i="47"/>
  <c r="Q82" i="65" s="1"/>
  <c r="X76" i="47"/>
  <c r="S82" i="65" s="1"/>
  <c r="Y76" i="47"/>
  <c r="AB76"/>
  <c r="W82" i="65" s="1"/>
  <c r="AD76" i="47"/>
  <c r="Y82" i="65" s="1"/>
  <c r="AF76" i="47"/>
  <c r="AA82" i="65" s="1"/>
  <c r="AG76" i="47"/>
  <c r="AJ76"/>
  <c r="AE82" i="65" s="1"/>
  <c r="AL76" i="47"/>
  <c r="AG82" i="65" s="1"/>
  <c r="AN76" i="47"/>
  <c r="AI82" i="65" s="1"/>
  <c r="AO76" i="47"/>
  <c r="L77"/>
  <c r="G83" i="65" s="1"/>
  <c r="N77" i="47"/>
  <c r="I83" i="65" s="1"/>
  <c r="P77" i="47"/>
  <c r="K83" i="65" s="1"/>
  <c r="Q77" i="47"/>
  <c r="T77"/>
  <c r="O83" i="65" s="1"/>
  <c r="V77" i="47"/>
  <c r="Q83" i="65" s="1"/>
  <c r="X77" i="47"/>
  <c r="S83" i="65" s="1"/>
  <c r="Y77" i="47"/>
  <c r="AB77"/>
  <c r="W83" i="65" s="1"/>
  <c r="AD77" i="47"/>
  <c r="Y83" i="65" s="1"/>
  <c r="AF77" i="47"/>
  <c r="AA83" i="65" s="1"/>
  <c r="AG77" i="47"/>
  <c r="AJ77"/>
  <c r="AE83" i="65" s="1"/>
  <c r="AL77" i="47"/>
  <c r="AG83" i="65" s="1"/>
  <c r="AN77" i="47"/>
  <c r="AI83" i="65" s="1"/>
  <c r="AO77" i="47"/>
  <c r="L78"/>
  <c r="G84" i="65" s="1"/>
  <c r="N78" i="47"/>
  <c r="I84" i="65" s="1"/>
  <c r="P78" i="47"/>
  <c r="K84" i="65" s="1"/>
  <c r="Q78" i="47"/>
  <c r="T78"/>
  <c r="O84" i="65" s="1"/>
  <c r="V78" i="47"/>
  <c r="Q84" i="65" s="1"/>
  <c r="X78" i="47"/>
  <c r="S84" i="65" s="1"/>
  <c r="Y78" i="47"/>
  <c r="AB78"/>
  <c r="W84" i="65" s="1"/>
  <c r="AD78" i="47"/>
  <c r="Y84" i="65" s="1"/>
  <c r="AF78" i="47"/>
  <c r="AA84" i="65" s="1"/>
  <c r="AG78" i="47"/>
  <c r="AJ78"/>
  <c r="AE84" i="65" s="1"/>
  <c r="AL78" i="47"/>
  <c r="AG84" i="65" s="1"/>
  <c r="AN78" i="47"/>
  <c r="AI84" i="65" s="1"/>
  <c r="AO78" i="47"/>
  <c r="L79"/>
  <c r="G85" i="65" s="1"/>
  <c r="N79" i="47"/>
  <c r="I85" i="65" s="1"/>
  <c r="P79" i="47"/>
  <c r="K85" i="65" s="1"/>
  <c r="Q79" i="47"/>
  <c r="T79"/>
  <c r="O85" i="65" s="1"/>
  <c r="V79" i="47"/>
  <c r="Q85" i="65" s="1"/>
  <c r="X79" i="47"/>
  <c r="S85" i="65" s="1"/>
  <c r="Y79" i="47"/>
  <c r="AB79"/>
  <c r="W85" i="65" s="1"/>
  <c r="AD79" i="47"/>
  <c r="Y85" i="65" s="1"/>
  <c r="AF79" i="47"/>
  <c r="AA85" i="65" s="1"/>
  <c r="AG79" i="47"/>
  <c r="AJ79"/>
  <c r="AE85" i="65" s="1"/>
  <c r="AL79" i="47"/>
  <c r="AG85" i="65" s="1"/>
  <c r="AN79" i="47"/>
  <c r="AI85" i="65" s="1"/>
  <c r="AO79" i="47"/>
  <c r="L80"/>
  <c r="G86" i="65" s="1"/>
  <c r="N80" i="47"/>
  <c r="I86" i="65" s="1"/>
  <c r="P80" i="47"/>
  <c r="K86" i="65" s="1"/>
  <c r="Q80" i="47"/>
  <c r="T80"/>
  <c r="O86" i="65" s="1"/>
  <c r="V80" i="47"/>
  <c r="Q86" i="65" s="1"/>
  <c r="X80" i="47"/>
  <c r="S86" i="65" s="1"/>
  <c r="Y80" i="47"/>
  <c r="AB80"/>
  <c r="W86" i="65" s="1"/>
  <c r="AD80" i="47"/>
  <c r="Y86" i="65" s="1"/>
  <c r="AF80" i="47"/>
  <c r="AA86" i="65" s="1"/>
  <c r="AG80" i="47"/>
  <c r="AJ80"/>
  <c r="AE86" i="65" s="1"/>
  <c r="AL80" i="47"/>
  <c r="AG86" i="65" s="1"/>
  <c r="AN80" i="47"/>
  <c r="AI86" i="65" s="1"/>
  <c r="AO80" i="47"/>
  <c r="L81"/>
  <c r="G87" i="65" s="1"/>
  <c r="N81" i="47"/>
  <c r="I87" i="65" s="1"/>
  <c r="P81" i="47"/>
  <c r="K87" i="65" s="1"/>
  <c r="Q81" i="47"/>
  <c r="T81"/>
  <c r="O87" i="65" s="1"/>
  <c r="V81" i="47"/>
  <c r="Q87" i="65" s="1"/>
  <c r="X81" i="47"/>
  <c r="S87" i="65" s="1"/>
  <c r="Y81" i="47"/>
  <c r="AB81"/>
  <c r="W87" i="65" s="1"/>
  <c r="AD81" i="47"/>
  <c r="Y87" i="65" s="1"/>
  <c r="AF81" i="47"/>
  <c r="AA87" i="65" s="1"/>
  <c r="AG81" i="47"/>
  <c r="AJ81"/>
  <c r="AE87" i="65" s="1"/>
  <c r="AL81" i="47"/>
  <c r="AG87" i="65" s="1"/>
  <c r="AN81" i="47"/>
  <c r="AI87" i="65" s="1"/>
  <c r="AO81" i="47"/>
  <c r="L82"/>
  <c r="G88" i="65" s="1"/>
  <c r="N82" i="47"/>
  <c r="I88" i="65" s="1"/>
  <c r="P82" i="47"/>
  <c r="K88" i="65" s="1"/>
  <c r="Q82" i="47"/>
  <c r="T82"/>
  <c r="O88" i="65" s="1"/>
  <c r="V82" i="47"/>
  <c r="Q88" i="65" s="1"/>
  <c r="X82" i="47"/>
  <c r="S88" i="65" s="1"/>
  <c r="Y82" i="47"/>
  <c r="AB82"/>
  <c r="W88" i="65" s="1"/>
  <c r="AD82" i="47"/>
  <c r="Y88" i="65" s="1"/>
  <c r="AF82" i="47"/>
  <c r="AA88" i="65" s="1"/>
  <c r="AG82" i="47"/>
  <c r="AJ82"/>
  <c r="AE88" i="65" s="1"/>
  <c r="AL82" i="47"/>
  <c r="AG88" i="65" s="1"/>
  <c r="AN82" i="47"/>
  <c r="AI88" i="65" s="1"/>
  <c r="AO82" i="47"/>
  <c r="L83"/>
  <c r="G89" i="65" s="1"/>
  <c r="N83" i="47"/>
  <c r="I89" i="65" s="1"/>
  <c r="P83" i="47"/>
  <c r="K89" i="65" s="1"/>
  <c r="Q83" i="47"/>
  <c r="T83"/>
  <c r="O89" i="65" s="1"/>
  <c r="V83" i="47"/>
  <c r="Q89" i="65" s="1"/>
  <c r="X83" i="47"/>
  <c r="S89" i="65" s="1"/>
  <c r="Y83" i="47"/>
  <c r="AB83"/>
  <c r="W89" i="65" s="1"/>
  <c r="AD83" i="47"/>
  <c r="Y89" i="65" s="1"/>
  <c r="AF83" i="47"/>
  <c r="AA89" i="65" s="1"/>
  <c r="AG83" i="47"/>
  <c r="AJ83"/>
  <c r="AE89" i="65" s="1"/>
  <c r="AL83" i="47"/>
  <c r="AG89" i="65" s="1"/>
  <c r="AN83" i="47"/>
  <c r="AI89" i="65" s="1"/>
  <c r="AO83" i="47"/>
  <c r="L84"/>
  <c r="G90" i="65" s="1"/>
  <c r="N84" i="47"/>
  <c r="I90" i="65" s="1"/>
  <c r="P84" i="47"/>
  <c r="K90" i="65" s="1"/>
  <c r="Q84" i="47"/>
  <c r="T84"/>
  <c r="O90" i="65" s="1"/>
  <c r="V84" i="47"/>
  <c r="Q90" i="65" s="1"/>
  <c r="X84" i="47"/>
  <c r="S90" i="65" s="1"/>
  <c r="Y84" i="47"/>
  <c r="AB84"/>
  <c r="W90" i="65" s="1"/>
  <c r="AD84" i="47"/>
  <c r="Y90" i="65" s="1"/>
  <c r="AF84" i="47"/>
  <c r="AA90" i="65" s="1"/>
  <c r="AG84" i="47"/>
  <c r="AJ84"/>
  <c r="AE90" i="65" s="1"/>
  <c r="AL84" i="47"/>
  <c r="AG90" i="65" s="1"/>
  <c r="AN84" i="47"/>
  <c r="AI90" i="65" s="1"/>
  <c r="AO84" i="47"/>
  <c r="L85"/>
  <c r="G91" i="65" s="1"/>
  <c r="N85" i="47"/>
  <c r="I91" i="65" s="1"/>
  <c r="P85" i="47"/>
  <c r="K91" i="65" s="1"/>
  <c r="Q85" i="47"/>
  <c r="T85"/>
  <c r="O91" i="65" s="1"/>
  <c r="V85" i="47"/>
  <c r="Q91" i="65" s="1"/>
  <c r="X85" i="47"/>
  <c r="S91" i="65" s="1"/>
  <c r="Y85" i="47"/>
  <c r="AB85"/>
  <c r="W91" i="65" s="1"/>
  <c r="AD85" i="47"/>
  <c r="Y91" i="65" s="1"/>
  <c r="AF85" i="47"/>
  <c r="AA91" i="65" s="1"/>
  <c r="AG85" i="47"/>
  <c r="AJ85"/>
  <c r="AE91" i="65" s="1"/>
  <c r="AL85" i="47"/>
  <c r="AG91" i="65" s="1"/>
  <c r="AN85" i="47"/>
  <c r="AI91" i="65" s="1"/>
  <c r="AO85" i="47"/>
  <c r="L86"/>
  <c r="G92" i="65" s="1"/>
  <c r="N86" i="47"/>
  <c r="I92" i="65" s="1"/>
  <c r="P86" i="47"/>
  <c r="K92" i="65" s="1"/>
  <c r="Q86" i="47"/>
  <c r="T86"/>
  <c r="O92" i="65" s="1"/>
  <c r="V86" i="47"/>
  <c r="Q92" i="65" s="1"/>
  <c r="X86" i="47"/>
  <c r="S92" i="65" s="1"/>
  <c r="Y86" i="47"/>
  <c r="AB86"/>
  <c r="W92" i="65" s="1"/>
  <c r="AD86" i="47"/>
  <c r="Y92" i="65" s="1"/>
  <c r="AF86" i="47"/>
  <c r="AA92" i="65" s="1"/>
  <c r="AG86" i="47"/>
  <c r="AJ86"/>
  <c r="AE92" i="65" s="1"/>
  <c r="AL86" i="47"/>
  <c r="AG92" i="65" s="1"/>
  <c r="AN86" i="47"/>
  <c r="AI92" i="65" s="1"/>
  <c r="AO86" i="47"/>
  <c r="L87"/>
  <c r="G93" i="65" s="1"/>
  <c r="N87" i="47"/>
  <c r="I93" i="65" s="1"/>
  <c r="P87" i="47"/>
  <c r="K93" i="65" s="1"/>
  <c r="Q87" i="47"/>
  <c r="T87"/>
  <c r="O93" i="65" s="1"/>
  <c r="V87" i="47"/>
  <c r="Q93" i="65" s="1"/>
  <c r="X87" i="47"/>
  <c r="S93" i="65" s="1"/>
  <c r="Y87" i="47"/>
  <c r="AB87"/>
  <c r="W93" i="65" s="1"/>
  <c r="AD87" i="47"/>
  <c r="Y93" i="65" s="1"/>
  <c r="AF87" i="47"/>
  <c r="AA93" i="65" s="1"/>
  <c r="AG87" i="47"/>
  <c r="AJ87"/>
  <c r="AE93" i="65" s="1"/>
  <c r="AL87" i="47"/>
  <c r="AG93" i="65" s="1"/>
  <c r="AN87" i="47"/>
  <c r="AI93" i="65" s="1"/>
  <c r="AO87" i="47"/>
  <c r="L88"/>
  <c r="G94" i="65" s="1"/>
  <c r="N88" i="47"/>
  <c r="I94" i="65" s="1"/>
  <c r="P88" i="47"/>
  <c r="K94" i="65" s="1"/>
  <c r="Q88" i="47"/>
  <c r="T88"/>
  <c r="O94" i="65" s="1"/>
  <c r="V88" i="47"/>
  <c r="Q94" i="65" s="1"/>
  <c r="X88" i="47"/>
  <c r="S94" i="65" s="1"/>
  <c r="Y88" i="47"/>
  <c r="AB88"/>
  <c r="W94" i="65" s="1"/>
  <c r="AD88" i="47"/>
  <c r="Y94" i="65" s="1"/>
  <c r="AF88" i="47"/>
  <c r="AA94" i="65" s="1"/>
  <c r="AG88" i="47"/>
  <c r="AJ88"/>
  <c r="AE94" i="65" s="1"/>
  <c r="AL88" i="47"/>
  <c r="AG94" i="65" s="1"/>
  <c r="AN88" i="47"/>
  <c r="AI94" i="65" s="1"/>
  <c r="AO88" i="47"/>
  <c r="L89"/>
  <c r="G95" i="65" s="1"/>
  <c r="N89" i="47"/>
  <c r="I95" i="65" s="1"/>
  <c r="P89" i="47"/>
  <c r="K95" i="65" s="1"/>
  <c r="Q89" i="47"/>
  <c r="T89"/>
  <c r="O95" i="65" s="1"/>
  <c r="V89" i="47"/>
  <c r="Q95" i="65" s="1"/>
  <c r="X89" i="47"/>
  <c r="S95" i="65" s="1"/>
  <c r="Y89" i="47"/>
  <c r="AB89"/>
  <c r="W95" i="65" s="1"/>
  <c r="AD89" i="47"/>
  <c r="Y95" i="65" s="1"/>
  <c r="AF89" i="47"/>
  <c r="AA95" i="65" s="1"/>
  <c r="AG89" i="47"/>
  <c r="AJ89"/>
  <c r="AE95" i="65" s="1"/>
  <c r="AL89" i="47"/>
  <c r="AG95" i="65" s="1"/>
  <c r="AN89" i="47"/>
  <c r="AI95" i="65" s="1"/>
  <c r="AO89" i="47"/>
  <c r="L90"/>
  <c r="G96" i="65" s="1"/>
  <c r="N90" i="47"/>
  <c r="I96" i="65" s="1"/>
  <c r="P90" i="47"/>
  <c r="K96" i="65" s="1"/>
  <c r="Q90" i="47"/>
  <c r="T90"/>
  <c r="O96" i="65" s="1"/>
  <c r="V90" i="47"/>
  <c r="Q96" i="65" s="1"/>
  <c r="X90" i="47"/>
  <c r="S96" i="65" s="1"/>
  <c r="Y90" i="47"/>
  <c r="AB90"/>
  <c r="W96" i="65" s="1"/>
  <c r="AD90" i="47"/>
  <c r="Y96" i="65" s="1"/>
  <c r="AF90" i="47"/>
  <c r="AA96" i="65" s="1"/>
  <c r="AG90" i="47"/>
  <c r="AJ90"/>
  <c r="AE96" i="65" s="1"/>
  <c r="AL90" i="47"/>
  <c r="AG96" i="65" s="1"/>
  <c r="AN90" i="47"/>
  <c r="AI96" i="65" s="1"/>
  <c r="AO90" i="47"/>
  <c r="L91"/>
  <c r="G97" i="65" s="1"/>
  <c r="N91" i="47"/>
  <c r="I97" i="65" s="1"/>
  <c r="P91" i="47"/>
  <c r="K97" i="65" s="1"/>
  <c r="Q91" i="47"/>
  <c r="T91"/>
  <c r="O97" i="65" s="1"/>
  <c r="V91" i="47"/>
  <c r="Q97" i="65" s="1"/>
  <c r="X91" i="47"/>
  <c r="S97" i="65" s="1"/>
  <c r="Y91" i="47"/>
  <c r="AB91"/>
  <c r="W97" i="65" s="1"/>
  <c r="AD91" i="47"/>
  <c r="Y97" i="65" s="1"/>
  <c r="AF91" i="47"/>
  <c r="AA97" i="65" s="1"/>
  <c r="AG91" i="47"/>
  <c r="AJ91"/>
  <c r="AE97" i="65" s="1"/>
  <c r="AL91" i="47"/>
  <c r="AG97" i="65" s="1"/>
  <c r="AN91" i="47"/>
  <c r="AI97" i="65" s="1"/>
  <c r="AO91" i="47"/>
  <c r="L92"/>
  <c r="G98" i="65" s="1"/>
  <c r="N92" i="47"/>
  <c r="I98" i="65" s="1"/>
  <c r="P92" i="47"/>
  <c r="K98" i="65" s="1"/>
  <c r="Q92" i="47"/>
  <c r="T92"/>
  <c r="O98" i="65" s="1"/>
  <c r="V92" i="47"/>
  <c r="Q98" i="65" s="1"/>
  <c r="X92" i="47"/>
  <c r="S98" i="65" s="1"/>
  <c r="Y92" i="47"/>
  <c r="AB92"/>
  <c r="W98" i="65" s="1"/>
  <c r="AD92" i="47"/>
  <c r="Y98" i="65" s="1"/>
  <c r="AF92" i="47"/>
  <c r="AA98" i="65" s="1"/>
  <c r="AG92" i="47"/>
  <c r="AJ92"/>
  <c r="AE98" i="65" s="1"/>
  <c r="AL92" i="47"/>
  <c r="AG98" i="65" s="1"/>
  <c r="AN92" i="47"/>
  <c r="AI98" i="65" s="1"/>
  <c r="AO92" i="47"/>
  <c r="L93"/>
  <c r="G99" i="65" s="1"/>
  <c r="N93" i="47"/>
  <c r="I99" i="65" s="1"/>
  <c r="P93" i="47"/>
  <c r="K99" i="65" s="1"/>
  <c r="Q93" i="47"/>
  <c r="T93"/>
  <c r="O99" i="65" s="1"/>
  <c r="V93" i="47"/>
  <c r="Q99" i="65" s="1"/>
  <c r="X93" i="47"/>
  <c r="S99" i="65" s="1"/>
  <c r="Y93" i="47"/>
  <c r="Z93"/>
  <c r="AB93"/>
  <c r="W99" i="65" s="1"/>
  <c r="AD93" i="47"/>
  <c r="Y99" i="65" s="1"/>
  <c r="AF93" i="47"/>
  <c r="AA99" i="65" s="1"/>
  <c r="AG93" i="47"/>
  <c r="AJ93"/>
  <c r="AE99" i="65" s="1"/>
  <c r="AL93" i="47"/>
  <c r="AG99" i="65" s="1"/>
  <c r="AN93" i="47"/>
  <c r="AI99" i="65" s="1"/>
  <c r="AO93" i="47"/>
  <c r="L94"/>
  <c r="G100" i="65" s="1"/>
  <c r="N94" i="47"/>
  <c r="I100" i="65" s="1"/>
  <c r="P94" i="47"/>
  <c r="K100" i="65" s="1"/>
  <c r="Q94" i="47"/>
  <c r="T94"/>
  <c r="O100" i="65" s="1"/>
  <c r="V94" i="47"/>
  <c r="Q100" i="65" s="1"/>
  <c r="X94" i="47"/>
  <c r="S100" i="65" s="1"/>
  <c r="Y94" i="47"/>
  <c r="AB94"/>
  <c r="W100" i="65" s="1"/>
  <c r="AD94" i="47"/>
  <c r="Y100" i="65" s="1"/>
  <c r="AF94" i="47"/>
  <c r="AA100" i="65" s="1"/>
  <c r="AG94" i="47"/>
  <c r="AJ94"/>
  <c r="AE100" i="65" s="1"/>
  <c r="AL94" i="47"/>
  <c r="AG100" i="65" s="1"/>
  <c r="AN94" i="47"/>
  <c r="AI100" i="65" s="1"/>
  <c r="AO94" i="47"/>
  <c r="L95"/>
  <c r="G101" i="65" s="1"/>
  <c r="N95" i="47"/>
  <c r="I101" i="65" s="1"/>
  <c r="P95" i="47"/>
  <c r="K101" i="65" s="1"/>
  <c r="Q95" i="47"/>
  <c r="T95"/>
  <c r="O101" i="65" s="1"/>
  <c r="V95" i="47"/>
  <c r="Q101" i="65" s="1"/>
  <c r="X95" i="47"/>
  <c r="S101" i="65" s="1"/>
  <c r="Y95" i="47"/>
  <c r="AB95"/>
  <c r="W101" i="65" s="1"/>
  <c r="AD95" i="47"/>
  <c r="Y101" i="65" s="1"/>
  <c r="AF95" i="47"/>
  <c r="AA101" i="65" s="1"/>
  <c r="AG95" i="47"/>
  <c r="AJ95"/>
  <c r="AE101" i="65" s="1"/>
  <c r="AL95" i="47"/>
  <c r="AG101" i="65" s="1"/>
  <c r="AN95" i="47"/>
  <c r="AI101" i="65" s="1"/>
  <c r="AO95" i="47"/>
  <c r="L96"/>
  <c r="G102" i="65" s="1"/>
  <c r="N96" i="47"/>
  <c r="I102" i="65" s="1"/>
  <c r="P96" i="47"/>
  <c r="K102" i="65" s="1"/>
  <c r="Q96" i="47"/>
  <c r="T96"/>
  <c r="O102" i="65" s="1"/>
  <c r="V96" i="47"/>
  <c r="Q102" i="65" s="1"/>
  <c r="X96" i="47"/>
  <c r="S102" i="65" s="1"/>
  <c r="Y96" i="47"/>
  <c r="AB96"/>
  <c r="W102" i="65" s="1"/>
  <c r="AD96" i="47"/>
  <c r="Y102" i="65" s="1"/>
  <c r="AF96" i="47"/>
  <c r="AA102" i="65" s="1"/>
  <c r="AG96" i="47"/>
  <c r="AJ96"/>
  <c r="AE102" i="65" s="1"/>
  <c r="AL96" i="47"/>
  <c r="AG102" i="65" s="1"/>
  <c r="AN96" i="47"/>
  <c r="AI102" i="65" s="1"/>
  <c r="AO96" i="47"/>
  <c r="L97"/>
  <c r="G103" i="65" s="1"/>
  <c r="N97" i="47"/>
  <c r="I103" i="65" s="1"/>
  <c r="P97" i="47"/>
  <c r="K103" i="65" s="1"/>
  <c r="Q97" i="47"/>
  <c r="T97"/>
  <c r="O103" i="65" s="1"/>
  <c r="V97" i="47"/>
  <c r="Q103" i="65" s="1"/>
  <c r="X97" i="47"/>
  <c r="S103" i="65" s="1"/>
  <c r="Y97" i="47"/>
  <c r="AB97"/>
  <c r="W103" i="65" s="1"/>
  <c r="AD97" i="47"/>
  <c r="Y103" i="65" s="1"/>
  <c r="AF97" i="47"/>
  <c r="AA103" i="65" s="1"/>
  <c r="AG97" i="47"/>
  <c r="AJ97"/>
  <c r="AE103" i="65" s="1"/>
  <c r="AL97" i="47"/>
  <c r="AG103" i="65" s="1"/>
  <c r="AN97" i="47"/>
  <c r="AI103" i="65" s="1"/>
  <c r="AO97" i="47"/>
  <c r="L98"/>
  <c r="G104" i="65" s="1"/>
  <c r="N98" i="47"/>
  <c r="I104" i="65" s="1"/>
  <c r="P98" i="47"/>
  <c r="K104" i="65" s="1"/>
  <c r="Q98" i="47"/>
  <c r="T98"/>
  <c r="O104" i="65" s="1"/>
  <c r="V98" i="47"/>
  <c r="Q104" i="65" s="1"/>
  <c r="X98" i="47"/>
  <c r="S104" i="65" s="1"/>
  <c r="Y98" i="47"/>
  <c r="AB98"/>
  <c r="W104" i="65" s="1"/>
  <c r="AD98" i="47"/>
  <c r="Y104" i="65" s="1"/>
  <c r="AF98" i="47"/>
  <c r="AA104" i="65" s="1"/>
  <c r="AG98" i="47"/>
  <c r="AJ98"/>
  <c r="AE104" i="65" s="1"/>
  <c r="AL98" i="47"/>
  <c r="AG104" i="65" s="1"/>
  <c r="AN98" i="47"/>
  <c r="AI104" i="65" s="1"/>
  <c r="AO98" i="47"/>
  <c r="L99"/>
  <c r="G105" i="65" s="1"/>
  <c r="N99" i="47"/>
  <c r="I105" i="65" s="1"/>
  <c r="P99" i="47"/>
  <c r="K105" i="65" s="1"/>
  <c r="Q99" i="47"/>
  <c r="T99"/>
  <c r="O105" i="65" s="1"/>
  <c r="V99" i="47"/>
  <c r="Q105" i="65" s="1"/>
  <c r="X99" i="47"/>
  <c r="S105" i="65" s="1"/>
  <c r="Y99" i="47"/>
  <c r="AB99"/>
  <c r="W105" i="65" s="1"/>
  <c r="AD99" i="47"/>
  <c r="Y105" i="65" s="1"/>
  <c r="AF99" i="47"/>
  <c r="AA105" i="65" s="1"/>
  <c r="AG99" i="47"/>
  <c r="AJ99"/>
  <c r="AE105" i="65" s="1"/>
  <c r="AL99" i="47"/>
  <c r="AG105" i="65" s="1"/>
  <c r="AN99" i="47"/>
  <c r="AI105" i="65" s="1"/>
  <c r="AO99" i="47"/>
  <c r="L100"/>
  <c r="G106" i="65" s="1"/>
  <c r="N100" i="47"/>
  <c r="I106" i="65" s="1"/>
  <c r="P100" i="47"/>
  <c r="K106" i="65" s="1"/>
  <c r="Q100" i="47"/>
  <c r="T100"/>
  <c r="O106" i="65" s="1"/>
  <c r="V100" i="47"/>
  <c r="Q106" i="65" s="1"/>
  <c r="X100" i="47"/>
  <c r="S106" i="65" s="1"/>
  <c r="Y100" i="47"/>
  <c r="AB100"/>
  <c r="W106" i="65" s="1"/>
  <c r="AD100" i="47"/>
  <c r="Y106" i="65" s="1"/>
  <c r="AF100" i="47"/>
  <c r="AA106" i="65" s="1"/>
  <c r="AG100" i="47"/>
  <c r="AJ100"/>
  <c r="AE106" i="65" s="1"/>
  <c r="AL100" i="47"/>
  <c r="AG106" i="65" s="1"/>
  <c r="AN100" i="47"/>
  <c r="AI106" i="65" s="1"/>
  <c r="AO100" i="47"/>
  <c r="L101"/>
  <c r="G107" i="65" s="1"/>
  <c r="N101" i="47"/>
  <c r="I107" i="65" s="1"/>
  <c r="P101" i="47"/>
  <c r="K107" i="65" s="1"/>
  <c r="Q101" i="47"/>
  <c r="T101"/>
  <c r="O107" i="65" s="1"/>
  <c r="V101" i="47"/>
  <c r="Q107" i="65" s="1"/>
  <c r="X101" i="47"/>
  <c r="S107" i="65" s="1"/>
  <c r="Y101" i="47"/>
  <c r="AB101"/>
  <c r="W107" i="65" s="1"/>
  <c r="AD101" i="47"/>
  <c r="Y107" i="65" s="1"/>
  <c r="AF101" i="47"/>
  <c r="AA107" i="65" s="1"/>
  <c r="AG101" i="47"/>
  <c r="AJ101"/>
  <c r="AE107" i="65" s="1"/>
  <c r="AL101" i="47"/>
  <c r="AG107" i="65" s="1"/>
  <c r="AN101" i="47"/>
  <c r="AI107" i="65" s="1"/>
  <c r="AO101" i="47"/>
  <c r="L102"/>
  <c r="G108" i="65" s="1"/>
  <c r="N102" i="47"/>
  <c r="I108" i="65" s="1"/>
  <c r="P102" i="47"/>
  <c r="K108" i="65" s="1"/>
  <c r="Q102" i="47"/>
  <c r="T102"/>
  <c r="O108" i="65" s="1"/>
  <c r="V102" i="47"/>
  <c r="Q108" i="65" s="1"/>
  <c r="X102" i="47"/>
  <c r="S108" i="65" s="1"/>
  <c r="Y102" i="47"/>
  <c r="AB102"/>
  <c r="W108" i="65" s="1"/>
  <c r="AD102" i="47"/>
  <c r="Y108" i="65" s="1"/>
  <c r="AF102" i="47"/>
  <c r="AA108" i="65" s="1"/>
  <c r="AG102" i="47"/>
  <c r="AJ102"/>
  <c r="AE108" i="65" s="1"/>
  <c r="AL102" i="47"/>
  <c r="AG108" i="65" s="1"/>
  <c r="AN102" i="47"/>
  <c r="AI108" i="65" s="1"/>
  <c r="AO102" i="47"/>
  <c r="L103"/>
  <c r="G109" i="65" s="1"/>
  <c r="N103" i="47"/>
  <c r="I109" i="65" s="1"/>
  <c r="P103" i="47"/>
  <c r="K109" i="65" s="1"/>
  <c r="Q103" i="47"/>
  <c r="T103"/>
  <c r="O109" i="65" s="1"/>
  <c r="V103" i="47"/>
  <c r="Q109" i="65" s="1"/>
  <c r="X103" i="47"/>
  <c r="S109" i="65" s="1"/>
  <c r="Y103" i="47"/>
  <c r="AB103"/>
  <c r="W109" i="65" s="1"/>
  <c r="AD103" i="47"/>
  <c r="Y109" i="65" s="1"/>
  <c r="AF103" i="47"/>
  <c r="AA109" i="65" s="1"/>
  <c r="AG103" i="47"/>
  <c r="AJ103"/>
  <c r="AE109" i="65" s="1"/>
  <c r="AL103" i="47"/>
  <c r="AG109" i="65" s="1"/>
  <c r="AN103" i="47"/>
  <c r="AI109" i="65" s="1"/>
  <c r="AO103" i="47"/>
  <c r="L104"/>
  <c r="G110" i="65" s="1"/>
  <c r="N104" i="47"/>
  <c r="I110" i="65" s="1"/>
  <c r="P104" i="47"/>
  <c r="K110" i="65" s="1"/>
  <c r="Q104" i="47"/>
  <c r="T104"/>
  <c r="O110" i="65" s="1"/>
  <c r="V104" i="47"/>
  <c r="Q110" i="65" s="1"/>
  <c r="X104" i="47"/>
  <c r="S110" i="65" s="1"/>
  <c r="Y104" i="47"/>
  <c r="AB104"/>
  <c r="W110" i="65" s="1"/>
  <c r="AD104" i="47"/>
  <c r="Y110" i="65" s="1"/>
  <c r="AF104" i="47"/>
  <c r="AA110" i="65" s="1"/>
  <c r="AG104" i="47"/>
  <c r="AJ104"/>
  <c r="AE110" i="65" s="1"/>
  <c r="AL104" i="47"/>
  <c r="AG110" i="65" s="1"/>
  <c r="AN104" i="47"/>
  <c r="AI110" i="65" s="1"/>
  <c r="AO104" i="47"/>
  <c r="L105"/>
  <c r="G111" i="65" s="1"/>
  <c r="N105" i="47"/>
  <c r="I111" i="65" s="1"/>
  <c r="P105" i="47"/>
  <c r="K111" i="65" s="1"/>
  <c r="Q105" i="47"/>
  <c r="T105"/>
  <c r="O111" i="65" s="1"/>
  <c r="V105" i="47"/>
  <c r="Q111" i="65" s="1"/>
  <c r="X105" i="47"/>
  <c r="S111" i="65" s="1"/>
  <c r="Y105" i="47"/>
  <c r="AB105"/>
  <c r="W111" i="65" s="1"/>
  <c r="AD105" i="47"/>
  <c r="Y111" i="65" s="1"/>
  <c r="AF105" i="47"/>
  <c r="AA111" i="65" s="1"/>
  <c r="AG105" i="47"/>
  <c r="AJ105"/>
  <c r="AE111" i="65" s="1"/>
  <c r="AL105" i="47"/>
  <c r="AG111" i="65" s="1"/>
  <c r="AN105" i="47"/>
  <c r="AI111" i="65" s="1"/>
  <c r="AO105" i="47"/>
  <c r="L6" i="49"/>
  <c r="G12" i="67" s="1"/>
  <c r="N6" i="49"/>
  <c r="I12" i="67" s="1"/>
  <c r="P6" i="49"/>
  <c r="K12" i="67" s="1"/>
  <c r="Q6" i="49"/>
  <c r="T6"/>
  <c r="O12" i="67" s="1"/>
  <c r="V6" i="49"/>
  <c r="Q12" i="67" s="1"/>
  <c r="X6" i="49"/>
  <c r="S12" i="67" s="1"/>
  <c r="Y6" i="49"/>
  <c r="AB6"/>
  <c r="W12" i="67" s="1"/>
  <c r="AD6" i="49"/>
  <c r="Y12" i="67" s="1"/>
  <c r="AF6" i="49"/>
  <c r="AA12" i="67" s="1"/>
  <c r="AG6" i="49"/>
  <c r="AJ6"/>
  <c r="AE12" i="67" s="1"/>
  <c r="AL6" i="49"/>
  <c r="AG12" i="67" s="1"/>
  <c r="AN6" i="49"/>
  <c r="AI12" i="67" s="1"/>
  <c r="AO6" i="49"/>
  <c r="L7"/>
  <c r="G13" i="67" s="1"/>
  <c r="N7" i="49"/>
  <c r="I13" i="67" s="1"/>
  <c r="P7" i="49"/>
  <c r="K13" i="67" s="1"/>
  <c r="Q7" i="49"/>
  <c r="T7"/>
  <c r="O13" i="67" s="1"/>
  <c r="V7" i="49"/>
  <c r="Q13" i="67" s="1"/>
  <c r="X7" i="49"/>
  <c r="S13" i="67" s="1"/>
  <c r="Y7" i="49"/>
  <c r="AB7"/>
  <c r="W13" i="67" s="1"/>
  <c r="AD7" i="49"/>
  <c r="Y13" i="67" s="1"/>
  <c r="AF7" i="49"/>
  <c r="AA13" i="67" s="1"/>
  <c r="AG7" i="49"/>
  <c r="AJ7"/>
  <c r="AE13" i="67" s="1"/>
  <c r="AL7" i="49"/>
  <c r="AG13" i="67" s="1"/>
  <c r="AN7" i="49"/>
  <c r="AI13" i="67" s="1"/>
  <c r="AO7" i="49"/>
  <c r="L8"/>
  <c r="G14" i="67" s="1"/>
  <c r="N8" i="49"/>
  <c r="I14" i="67" s="1"/>
  <c r="P8" i="49"/>
  <c r="K14" i="67" s="1"/>
  <c r="Q8" i="49"/>
  <c r="T8"/>
  <c r="O14" i="67" s="1"/>
  <c r="V8" i="49"/>
  <c r="Q14" i="67" s="1"/>
  <c r="X8" i="49"/>
  <c r="S14" i="67" s="1"/>
  <c r="Y8" i="49"/>
  <c r="AB8"/>
  <c r="W14" i="67" s="1"/>
  <c r="AD8" i="49"/>
  <c r="Y14" i="67" s="1"/>
  <c r="AF8" i="49"/>
  <c r="AA14" i="67" s="1"/>
  <c r="AG8" i="49"/>
  <c r="AJ8"/>
  <c r="AE14" i="67" s="1"/>
  <c r="AL8" i="49"/>
  <c r="AG14" i="67" s="1"/>
  <c r="AN8" i="49"/>
  <c r="AI14" i="67" s="1"/>
  <c r="AO8" i="49"/>
  <c r="L9"/>
  <c r="G15" i="67" s="1"/>
  <c r="N9" i="49"/>
  <c r="I15" i="67" s="1"/>
  <c r="P9" i="49"/>
  <c r="K15" i="67" s="1"/>
  <c r="Q9" i="49"/>
  <c r="T9"/>
  <c r="O15" i="67" s="1"/>
  <c r="V9" i="49"/>
  <c r="Q15" i="67" s="1"/>
  <c r="X9" i="49"/>
  <c r="S15" i="67" s="1"/>
  <c r="Y9" i="49"/>
  <c r="AB9"/>
  <c r="W15" i="67" s="1"/>
  <c r="AD9" i="49"/>
  <c r="Y15" i="67" s="1"/>
  <c r="AF9" i="49"/>
  <c r="AA15" i="67" s="1"/>
  <c r="AG9" i="49"/>
  <c r="AJ9"/>
  <c r="AE15" i="67" s="1"/>
  <c r="AL9" i="49"/>
  <c r="AG15" i="67" s="1"/>
  <c r="AN9" i="49"/>
  <c r="AI15" i="67" s="1"/>
  <c r="AO9" i="49"/>
  <c r="L10"/>
  <c r="G16" i="67" s="1"/>
  <c r="N10" i="49"/>
  <c r="I16" i="67" s="1"/>
  <c r="P10" i="49"/>
  <c r="K16" i="67" s="1"/>
  <c r="Q10" i="49"/>
  <c r="T10"/>
  <c r="O16" i="67" s="1"/>
  <c r="V10" i="49"/>
  <c r="Q16" i="67" s="1"/>
  <c r="X10" i="49"/>
  <c r="S16" i="67" s="1"/>
  <c r="Y10" i="49"/>
  <c r="AB10"/>
  <c r="W16" i="67" s="1"/>
  <c r="AD10" i="49"/>
  <c r="Y16" i="67" s="1"/>
  <c r="AF10" i="49"/>
  <c r="AA16" i="67" s="1"/>
  <c r="AG10" i="49"/>
  <c r="AJ10"/>
  <c r="AE16" i="67" s="1"/>
  <c r="AL10" i="49"/>
  <c r="AG16" i="67" s="1"/>
  <c r="AN10" i="49"/>
  <c r="AI16" i="67" s="1"/>
  <c r="AO10" i="49"/>
  <c r="L11"/>
  <c r="G17" i="67" s="1"/>
  <c r="N11" i="49"/>
  <c r="I17" i="67" s="1"/>
  <c r="P11" i="49"/>
  <c r="K17" i="67" s="1"/>
  <c r="Q11" i="49"/>
  <c r="T11"/>
  <c r="O17" i="67" s="1"/>
  <c r="V11" i="49"/>
  <c r="X11"/>
  <c r="S17" i="67" s="1"/>
  <c r="Y11" i="49"/>
  <c r="AB11"/>
  <c r="W17" i="67" s="1"/>
  <c r="AD11" i="49"/>
  <c r="Y17" i="67" s="1"/>
  <c r="AF11" i="49"/>
  <c r="AA17" i="67" s="1"/>
  <c r="AG11" i="49"/>
  <c r="AJ11"/>
  <c r="AE17" i="67" s="1"/>
  <c r="AL11" i="49"/>
  <c r="AG17" i="67" s="1"/>
  <c r="AN11" i="49"/>
  <c r="AI17" i="67" s="1"/>
  <c r="AO11" i="49"/>
  <c r="L12"/>
  <c r="G18" i="67" s="1"/>
  <c r="N12" i="49"/>
  <c r="I18" i="67" s="1"/>
  <c r="P12" i="49"/>
  <c r="K18" i="67" s="1"/>
  <c r="Q12" i="49"/>
  <c r="T12"/>
  <c r="O18" i="67" s="1"/>
  <c r="V12" i="49"/>
  <c r="Q18" i="67" s="1"/>
  <c r="X12" i="49"/>
  <c r="S18" i="67" s="1"/>
  <c r="Y12" i="49"/>
  <c r="AB12"/>
  <c r="W18" i="67" s="1"/>
  <c r="AD12" i="49"/>
  <c r="Y18" i="67" s="1"/>
  <c r="AF12" i="49"/>
  <c r="AA18" i="67" s="1"/>
  <c r="AG12" i="49"/>
  <c r="AJ12"/>
  <c r="AE18" i="67" s="1"/>
  <c r="AL12" i="49"/>
  <c r="AG18" i="67" s="1"/>
  <c r="AN12" i="49"/>
  <c r="AI18" i="67" s="1"/>
  <c r="AO12" i="49"/>
  <c r="L13"/>
  <c r="G19" i="67" s="1"/>
  <c r="N13" i="49"/>
  <c r="I19" i="67" s="1"/>
  <c r="P13" i="49"/>
  <c r="K19" i="67" s="1"/>
  <c r="Q13" i="49"/>
  <c r="T13"/>
  <c r="O19" i="67" s="1"/>
  <c r="V13" i="49"/>
  <c r="Q19" i="67" s="1"/>
  <c r="X13" i="49"/>
  <c r="S19" i="67" s="1"/>
  <c r="Y13" i="49"/>
  <c r="AB13"/>
  <c r="W19" i="67" s="1"/>
  <c r="AD13" i="49"/>
  <c r="Y19" i="67" s="1"/>
  <c r="AF13" i="49"/>
  <c r="AA19" i="67" s="1"/>
  <c r="AG13" i="49"/>
  <c r="AJ13"/>
  <c r="AE19" i="67" s="1"/>
  <c r="AL13" i="49"/>
  <c r="AG19" i="67" s="1"/>
  <c r="AN13" i="49"/>
  <c r="AI19" i="67" s="1"/>
  <c r="AO13" i="49"/>
  <c r="L14"/>
  <c r="G20" i="67" s="1"/>
  <c r="N14" i="49"/>
  <c r="I20" i="67" s="1"/>
  <c r="P14" i="49"/>
  <c r="K20" i="67" s="1"/>
  <c r="Q14" i="49"/>
  <c r="T14"/>
  <c r="O20" i="67" s="1"/>
  <c r="V14" i="49"/>
  <c r="Q20" i="67" s="1"/>
  <c r="X14" i="49"/>
  <c r="S20" i="67" s="1"/>
  <c r="Y14" i="49"/>
  <c r="AB14"/>
  <c r="W20" i="67" s="1"/>
  <c r="AD14" i="49"/>
  <c r="Y20" i="67" s="1"/>
  <c r="AF14" i="49"/>
  <c r="AA20" i="67" s="1"/>
  <c r="AG14" i="49"/>
  <c r="AJ14"/>
  <c r="AE20" i="67" s="1"/>
  <c r="AL14" i="49"/>
  <c r="AG20" i="67" s="1"/>
  <c r="AN14" i="49"/>
  <c r="AI20" i="67" s="1"/>
  <c r="AO14" i="49"/>
  <c r="L15"/>
  <c r="G21" i="67" s="1"/>
  <c r="N15" i="49"/>
  <c r="I21" i="67" s="1"/>
  <c r="P15" i="49"/>
  <c r="K21" i="67" s="1"/>
  <c r="Q15" i="49"/>
  <c r="T15"/>
  <c r="O21" i="67" s="1"/>
  <c r="V15" i="49"/>
  <c r="Q21" i="67" s="1"/>
  <c r="X15" i="49"/>
  <c r="S21" i="67" s="1"/>
  <c r="Y15" i="49"/>
  <c r="AB15"/>
  <c r="W21" i="67" s="1"/>
  <c r="AD15" i="49"/>
  <c r="Y21" i="67" s="1"/>
  <c r="AF15" i="49"/>
  <c r="AA21" i="67" s="1"/>
  <c r="AG15" i="49"/>
  <c r="AJ15"/>
  <c r="AE21" i="67" s="1"/>
  <c r="AL15" i="49"/>
  <c r="AG21" i="67" s="1"/>
  <c r="AN15" i="49"/>
  <c r="AI21" i="67" s="1"/>
  <c r="AO15" i="49"/>
  <c r="L16"/>
  <c r="G22" i="67" s="1"/>
  <c r="N16" i="49"/>
  <c r="I22" i="67" s="1"/>
  <c r="P16" i="49"/>
  <c r="K22" i="67" s="1"/>
  <c r="Q16" i="49"/>
  <c r="T16"/>
  <c r="O22" i="67" s="1"/>
  <c r="V16" i="49"/>
  <c r="Q22" i="67" s="1"/>
  <c r="X16" i="49"/>
  <c r="S22" i="67" s="1"/>
  <c r="Y16" i="49"/>
  <c r="AB16"/>
  <c r="W22" i="67" s="1"/>
  <c r="AD16" i="49"/>
  <c r="Y22" i="67" s="1"/>
  <c r="AF16" i="49"/>
  <c r="AA22" i="67" s="1"/>
  <c r="AG16" i="49"/>
  <c r="AJ16"/>
  <c r="AE22" i="67" s="1"/>
  <c r="AL16" i="49"/>
  <c r="AG22" i="67" s="1"/>
  <c r="AN16" i="49"/>
  <c r="AI22" i="67" s="1"/>
  <c r="AO16" i="49"/>
  <c r="N17"/>
  <c r="I23" i="67" s="1"/>
  <c r="P17" i="49"/>
  <c r="K23" i="67" s="1"/>
  <c r="T17" i="49"/>
  <c r="O23" i="67" s="1"/>
  <c r="V17" i="49"/>
  <c r="Q23" i="67" s="1"/>
  <c r="X17" i="49"/>
  <c r="S23" i="67" s="1"/>
  <c r="Y17" i="49"/>
  <c r="AB17"/>
  <c r="W23" i="67" s="1"/>
  <c r="AD17" i="49"/>
  <c r="Y23" i="67" s="1"/>
  <c r="AF17" i="49"/>
  <c r="AA23" i="67" s="1"/>
  <c r="AG17" i="49"/>
  <c r="AJ17"/>
  <c r="AE23" i="67" s="1"/>
  <c r="AL17" i="49"/>
  <c r="AG23" i="67" s="1"/>
  <c r="AN17" i="49"/>
  <c r="AI23" i="67" s="1"/>
  <c r="AO17" i="49"/>
  <c r="L18"/>
  <c r="G24" i="67" s="1"/>
  <c r="N18" i="49"/>
  <c r="I24" i="67" s="1"/>
  <c r="P18" i="49"/>
  <c r="K24" i="67" s="1"/>
  <c r="Q18" i="49"/>
  <c r="T18"/>
  <c r="O24" i="67" s="1"/>
  <c r="V18" i="49"/>
  <c r="Q24" i="67" s="1"/>
  <c r="X18" i="49"/>
  <c r="S24" i="67" s="1"/>
  <c r="Y18" i="49"/>
  <c r="AB18"/>
  <c r="W24" i="67" s="1"/>
  <c r="AD18" i="49"/>
  <c r="Y24" i="67" s="1"/>
  <c r="AF18" i="49"/>
  <c r="AA24" i="67" s="1"/>
  <c r="AG18" i="49"/>
  <c r="AJ18"/>
  <c r="AE24" i="67" s="1"/>
  <c r="AL18" i="49"/>
  <c r="AG24" i="67" s="1"/>
  <c r="AN18" i="49"/>
  <c r="AI24" i="67" s="1"/>
  <c r="AO18" i="49"/>
  <c r="L19"/>
  <c r="G25" i="67" s="1"/>
  <c r="N19" i="49"/>
  <c r="I25" i="67" s="1"/>
  <c r="P19" i="49"/>
  <c r="K25" i="67" s="1"/>
  <c r="Q19" i="49"/>
  <c r="T19"/>
  <c r="O25" i="67" s="1"/>
  <c r="V19" i="49"/>
  <c r="Q25" i="67" s="1"/>
  <c r="X19" i="49"/>
  <c r="S25" i="67" s="1"/>
  <c r="Y19" i="49"/>
  <c r="AB19"/>
  <c r="W25" i="67" s="1"/>
  <c r="AD19" i="49"/>
  <c r="Y25" i="67" s="1"/>
  <c r="AF19" i="49"/>
  <c r="AA25" i="67" s="1"/>
  <c r="AG19" i="49"/>
  <c r="AJ19"/>
  <c r="AE25" i="67" s="1"/>
  <c r="AL19" i="49"/>
  <c r="AG25" i="67" s="1"/>
  <c r="AN19" i="49"/>
  <c r="AI25" i="67" s="1"/>
  <c r="AO19" i="49"/>
  <c r="L20"/>
  <c r="G26" i="67" s="1"/>
  <c r="N20" i="49"/>
  <c r="I26" i="67" s="1"/>
  <c r="P20" i="49"/>
  <c r="K26" i="67" s="1"/>
  <c r="Q20" i="49"/>
  <c r="T20"/>
  <c r="O26" i="67" s="1"/>
  <c r="V20" i="49"/>
  <c r="Q26" i="67" s="1"/>
  <c r="X20" i="49"/>
  <c r="S26" i="67" s="1"/>
  <c r="Y20" i="49"/>
  <c r="AB20"/>
  <c r="W26" i="67" s="1"/>
  <c r="AD20" i="49"/>
  <c r="Y26" i="67" s="1"/>
  <c r="AF20" i="49"/>
  <c r="AA26" i="67" s="1"/>
  <c r="AG20" i="49"/>
  <c r="AJ20"/>
  <c r="AE26" i="67" s="1"/>
  <c r="AL20" i="49"/>
  <c r="AG26" i="67" s="1"/>
  <c r="AN20" i="49"/>
  <c r="AI26" i="67" s="1"/>
  <c r="AO20" i="49"/>
  <c r="L21"/>
  <c r="G27" i="67" s="1"/>
  <c r="N21" i="49"/>
  <c r="I27" i="67" s="1"/>
  <c r="P21" i="49"/>
  <c r="K27" i="67" s="1"/>
  <c r="Q21" i="49"/>
  <c r="T21"/>
  <c r="O27" i="67" s="1"/>
  <c r="V21" i="49"/>
  <c r="Q27" i="67" s="1"/>
  <c r="X21" i="49"/>
  <c r="S27" i="67" s="1"/>
  <c r="Y21" i="49"/>
  <c r="AB21"/>
  <c r="W27" i="67" s="1"/>
  <c r="AD21" i="49"/>
  <c r="Y27" i="67" s="1"/>
  <c r="AF21" i="49"/>
  <c r="AA27" i="67" s="1"/>
  <c r="AG21" i="49"/>
  <c r="AJ21"/>
  <c r="AE27" i="67" s="1"/>
  <c r="AL21" i="49"/>
  <c r="AG27" i="67" s="1"/>
  <c r="AN21" i="49"/>
  <c r="AI27" i="67" s="1"/>
  <c r="AO21" i="49"/>
  <c r="L22"/>
  <c r="G28" i="67" s="1"/>
  <c r="N22" i="49"/>
  <c r="I28" i="67" s="1"/>
  <c r="P22" i="49"/>
  <c r="K28" i="67" s="1"/>
  <c r="Q22" i="49"/>
  <c r="T22"/>
  <c r="O28" i="67" s="1"/>
  <c r="V22" i="49"/>
  <c r="Q28" i="67" s="1"/>
  <c r="X22" i="49"/>
  <c r="S28" i="67" s="1"/>
  <c r="Y22" i="49"/>
  <c r="AB22"/>
  <c r="W28" i="67" s="1"/>
  <c r="AD22" i="49"/>
  <c r="Y28" i="67" s="1"/>
  <c r="AF22" i="49"/>
  <c r="AA28" i="67" s="1"/>
  <c r="AG22" i="49"/>
  <c r="AJ22"/>
  <c r="AE28" i="67" s="1"/>
  <c r="AL22" i="49"/>
  <c r="AG28" i="67" s="1"/>
  <c r="AN22" i="49"/>
  <c r="AI28" i="67" s="1"/>
  <c r="AO22" i="49"/>
  <c r="L23"/>
  <c r="G29" i="67" s="1"/>
  <c r="N23" i="49"/>
  <c r="I29" i="67" s="1"/>
  <c r="P23" i="49"/>
  <c r="K29" i="67" s="1"/>
  <c r="Q23" i="49"/>
  <c r="T23"/>
  <c r="O29" i="67" s="1"/>
  <c r="V23" i="49"/>
  <c r="Q29" i="67" s="1"/>
  <c r="X23" i="49"/>
  <c r="S29" i="67" s="1"/>
  <c r="Y23" i="49"/>
  <c r="AB23"/>
  <c r="W29" i="67" s="1"/>
  <c r="AD23" i="49"/>
  <c r="Y29" i="67" s="1"/>
  <c r="AF23" i="49"/>
  <c r="AA29" i="67" s="1"/>
  <c r="AG23" i="49"/>
  <c r="AJ23"/>
  <c r="AE29" i="67" s="1"/>
  <c r="AL23" i="49"/>
  <c r="AG29" i="67" s="1"/>
  <c r="AN23" i="49"/>
  <c r="AI29" i="67" s="1"/>
  <c r="AO23" i="49"/>
  <c r="L24"/>
  <c r="G30" i="67" s="1"/>
  <c r="N24" i="49"/>
  <c r="I30" i="67" s="1"/>
  <c r="P24" i="49"/>
  <c r="K30" i="67" s="1"/>
  <c r="Q24" i="49"/>
  <c r="T24"/>
  <c r="O30" i="67" s="1"/>
  <c r="V24" i="49"/>
  <c r="Q30" i="67" s="1"/>
  <c r="X24" i="49"/>
  <c r="S30" i="67" s="1"/>
  <c r="Y24" i="49"/>
  <c r="AB24"/>
  <c r="W30" i="67" s="1"/>
  <c r="AD24" i="49"/>
  <c r="Y30" i="67" s="1"/>
  <c r="AF24" i="49"/>
  <c r="AA30" i="67" s="1"/>
  <c r="AG24" i="49"/>
  <c r="AJ24"/>
  <c r="AE30" i="67" s="1"/>
  <c r="AL24" i="49"/>
  <c r="AG30" i="67" s="1"/>
  <c r="AN24" i="49"/>
  <c r="AI30" i="67" s="1"/>
  <c r="AO24" i="49"/>
  <c r="L25"/>
  <c r="G31" i="67" s="1"/>
  <c r="N25" i="49"/>
  <c r="I31" i="67" s="1"/>
  <c r="P25" i="49"/>
  <c r="K31" i="67" s="1"/>
  <c r="Q25" i="49"/>
  <c r="T25"/>
  <c r="O31" i="67" s="1"/>
  <c r="V25" i="49"/>
  <c r="Q31" i="67" s="1"/>
  <c r="X25" i="49"/>
  <c r="S31" i="67" s="1"/>
  <c r="Y25" i="49"/>
  <c r="AB25"/>
  <c r="W31" i="67" s="1"/>
  <c r="AD25" i="49"/>
  <c r="Y31" i="67" s="1"/>
  <c r="AF25" i="49"/>
  <c r="AA31" i="67" s="1"/>
  <c r="AG25" i="49"/>
  <c r="AJ25"/>
  <c r="AE31" i="67" s="1"/>
  <c r="AL25" i="49"/>
  <c r="AG31" i="67" s="1"/>
  <c r="AN25" i="49"/>
  <c r="AI31" i="67" s="1"/>
  <c r="AO25" i="49"/>
  <c r="L26"/>
  <c r="G32" i="67" s="1"/>
  <c r="N26" i="49"/>
  <c r="I32" i="67" s="1"/>
  <c r="P26" i="49"/>
  <c r="K32" i="67" s="1"/>
  <c r="Q26" i="49"/>
  <c r="T26"/>
  <c r="O32" i="67" s="1"/>
  <c r="V26" i="49"/>
  <c r="Q32" i="67" s="1"/>
  <c r="X26" i="49"/>
  <c r="S32" i="67" s="1"/>
  <c r="Y26" i="49"/>
  <c r="AB26"/>
  <c r="W32" i="67" s="1"/>
  <c r="AD26" i="49"/>
  <c r="Y32" i="67" s="1"/>
  <c r="AF26" i="49"/>
  <c r="AA32" i="67" s="1"/>
  <c r="AG26" i="49"/>
  <c r="AJ26"/>
  <c r="AE32" i="67" s="1"/>
  <c r="AL26" i="49"/>
  <c r="AG32" i="67" s="1"/>
  <c r="AN26" i="49"/>
  <c r="AI32" i="67" s="1"/>
  <c r="AO26" i="49"/>
  <c r="L27"/>
  <c r="G33" i="67" s="1"/>
  <c r="N27" i="49"/>
  <c r="I33" i="67" s="1"/>
  <c r="P27" i="49"/>
  <c r="K33" i="67" s="1"/>
  <c r="Q27" i="49"/>
  <c r="T27"/>
  <c r="O33" i="67" s="1"/>
  <c r="V27" i="49"/>
  <c r="X27"/>
  <c r="S33" i="67" s="1"/>
  <c r="Y27" i="49"/>
  <c r="AB27"/>
  <c r="W33" i="67" s="1"/>
  <c r="AD27" i="49"/>
  <c r="Y33" i="67" s="1"/>
  <c r="AF27" i="49"/>
  <c r="AA33" i="67" s="1"/>
  <c r="AG27" i="49"/>
  <c r="AJ27"/>
  <c r="AE33" i="67" s="1"/>
  <c r="AL27" i="49"/>
  <c r="AG33" i="67" s="1"/>
  <c r="AN27" i="49"/>
  <c r="AI33" i="67" s="1"/>
  <c r="AO27" i="49"/>
  <c r="L28"/>
  <c r="G34" i="67" s="1"/>
  <c r="N28" i="49"/>
  <c r="I34" i="67" s="1"/>
  <c r="P28" i="49"/>
  <c r="K34" i="67" s="1"/>
  <c r="Q28" i="49"/>
  <c r="T28"/>
  <c r="O34" i="67" s="1"/>
  <c r="V28" i="49"/>
  <c r="Q34" i="67" s="1"/>
  <c r="X28" i="49"/>
  <c r="S34" i="67" s="1"/>
  <c r="Y28" i="49"/>
  <c r="AB28"/>
  <c r="W34" i="67" s="1"/>
  <c r="AD28" i="49"/>
  <c r="Y34" i="67" s="1"/>
  <c r="AF28" i="49"/>
  <c r="AA34" i="67" s="1"/>
  <c r="AG28" i="49"/>
  <c r="AJ28"/>
  <c r="AE34" i="67" s="1"/>
  <c r="AL28" i="49"/>
  <c r="AG34" i="67" s="1"/>
  <c r="AN28" i="49"/>
  <c r="AI34" i="67" s="1"/>
  <c r="AO28" i="49"/>
  <c r="L29"/>
  <c r="G35" i="67" s="1"/>
  <c r="N29" i="49"/>
  <c r="I35" i="67" s="1"/>
  <c r="P29" i="49"/>
  <c r="K35" i="67" s="1"/>
  <c r="Q29" i="49"/>
  <c r="T29"/>
  <c r="O35" i="67" s="1"/>
  <c r="V29" i="49"/>
  <c r="Q35" i="67" s="1"/>
  <c r="X29" i="49"/>
  <c r="S35" i="67" s="1"/>
  <c r="Y29" i="49"/>
  <c r="AB29"/>
  <c r="W35" i="67" s="1"/>
  <c r="AD29" i="49"/>
  <c r="Y35" i="67" s="1"/>
  <c r="AF29" i="49"/>
  <c r="AA35" i="67" s="1"/>
  <c r="AG29" i="49"/>
  <c r="AJ29"/>
  <c r="AE35" i="67" s="1"/>
  <c r="AL29" i="49"/>
  <c r="AG35" i="67" s="1"/>
  <c r="AN29" i="49"/>
  <c r="AI35" i="67" s="1"/>
  <c r="AO29" i="49"/>
  <c r="L30"/>
  <c r="G36" i="67" s="1"/>
  <c r="N30" i="49"/>
  <c r="I36" i="67" s="1"/>
  <c r="P30" i="49"/>
  <c r="K36" i="67" s="1"/>
  <c r="Q30" i="49"/>
  <c r="T30"/>
  <c r="O36" i="67" s="1"/>
  <c r="V30" i="49"/>
  <c r="Q36" i="67" s="1"/>
  <c r="X30" i="49"/>
  <c r="S36" i="67" s="1"/>
  <c r="Y30" i="49"/>
  <c r="AB30"/>
  <c r="W36" i="67" s="1"/>
  <c r="AD30" i="49"/>
  <c r="Y36" i="67" s="1"/>
  <c r="AF30" i="49"/>
  <c r="AA36" i="67" s="1"/>
  <c r="AG30" i="49"/>
  <c r="AJ30"/>
  <c r="AE36" i="67" s="1"/>
  <c r="AL30" i="49"/>
  <c r="AG36" i="67" s="1"/>
  <c r="AN30" i="49"/>
  <c r="AI36" i="67" s="1"/>
  <c r="AO30" i="49"/>
  <c r="L31"/>
  <c r="G37" i="67" s="1"/>
  <c r="N31" i="49"/>
  <c r="I37" i="67" s="1"/>
  <c r="P31" i="49"/>
  <c r="K37" i="67" s="1"/>
  <c r="Q31" i="49"/>
  <c r="T31"/>
  <c r="O37" i="67" s="1"/>
  <c r="V31" i="49"/>
  <c r="Q37" i="67" s="1"/>
  <c r="X31" i="49"/>
  <c r="S37" i="67" s="1"/>
  <c r="Y31" i="49"/>
  <c r="AB31"/>
  <c r="W37" i="67" s="1"/>
  <c r="AD31" i="49"/>
  <c r="Y37" i="67" s="1"/>
  <c r="AF31" i="49"/>
  <c r="AA37" i="67" s="1"/>
  <c r="AG31" i="49"/>
  <c r="AJ31"/>
  <c r="AE37" i="67" s="1"/>
  <c r="AL31" i="49"/>
  <c r="AG37" i="67" s="1"/>
  <c r="AN31" i="49"/>
  <c r="AI37" i="67" s="1"/>
  <c r="AO31" i="49"/>
  <c r="L32"/>
  <c r="G38" i="67" s="1"/>
  <c r="N32" i="49"/>
  <c r="I38" i="67" s="1"/>
  <c r="P32" i="49"/>
  <c r="K38" i="67" s="1"/>
  <c r="Q32" i="49"/>
  <c r="T32"/>
  <c r="O38" i="67" s="1"/>
  <c r="V32" i="49"/>
  <c r="Q38" i="67" s="1"/>
  <c r="X32" i="49"/>
  <c r="S38" i="67" s="1"/>
  <c r="Y32" i="49"/>
  <c r="AB32"/>
  <c r="W38" i="67" s="1"/>
  <c r="AD32" i="49"/>
  <c r="Y38" i="67" s="1"/>
  <c r="AF32" i="49"/>
  <c r="AA38" i="67" s="1"/>
  <c r="AG32" i="49"/>
  <c r="AJ32"/>
  <c r="AE38" i="67" s="1"/>
  <c r="AL32" i="49"/>
  <c r="AG38" i="67" s="1"/>
  <c r="AN32" i="49"/>
  <c r="AI38" i="67" s="1"/>
  <c r="AO32" i="49"/>
  <c r="L33"/>
  <c r="G39" i="67" s="1"/>
  <c r="N33" i="49"/>
  <c r="I39" i="67" s="1"/>
  <c r="P33" i="49"/>
  <c r="K39" i="67" s="1"/>
  <c r="Q33" i="49"/>
  <c r="T33"/>
  <c r="O39" i="67" s="1"/>
  <c r="V33" i="49"/>
  <c r="Q39" i="67" s="1"/>
  <c r="X33" i="49"/>
  <c r="S39" i="67" s="1"/>
  <c r="Y33" i="49"/>
  <c r="AB33"/>
  <c r="W39" i="67" s="1"/>
  <c r="AD33" i="49"/>
  <c r="Y39" i="67" s="1"/>
  <c r="AF33" i="49"/>
  <c r="AA39" i="67" s="1"/>
  <c r="AG33" i="49"/>
  <c r="AJ33"/>
  <c r="AE39" i="67" s="1"/>
  <c r="AL33" i="49"/>
  <c r="AG39" i="67" s="1"/>
  <c r="AN33" i="49"/>
  <c r="AI39" i="67" s="1"/>
  <c r="AO33" i="49"/>
  <c r="L34"/>
  <c r="G40" i="67" s="1"/>
  <c r="N34" i="49"/>
  <c r="I40" i="67" s="1"/>
  <c r="P34" i="49"/>
  <c r="K40" i="67" s="1"/>
  <c r="Q34" i="49"/>
  <c r="T34"/>
  <c r="O40" i="67" s="1"/>
  <c r="V34" i="49"/>
  <c r="Q40" i="67" s="1"/>
  <c r="X34" i="49"/>
  <c r="S40" i="67" s="1"/>
  <c r="Y34" i="49"/>
  <c r="AB34"/>
  <c r="W40" i="67" s="1"/>
  <c r="AD34" i="49"/>
  <c r="Y40" i="67" s="1"/>
  <c r="AF34" i="49"/>
  <c r="AA40" i="67" s="1"/>
  <c r="AG34" i="49"/>
  <c r="AJ34"/>
  <c r="AE40" i="67" s="1"/>
  <c r="AL34" i="49"/>
  <c r="AG40" i="67" s="1"/>
  <c r="AN34" i="49"/>
  <c r="AI40" i="67" s="1"/>
  <c r="AO34" i="49"/>
  <c r="L35"/>
  <c r="G41" i="67" s="1"/>
  <c r="N35" i="49"/>
  <c r="I41" i="67" s="1"/>
  <c r="P35" i="49"/>
  <c r="K41" i="67" s="1"/>
  <c r="Q35" i="49"/>
  <c r="T35"/>
  <c r="O41" i="67" s="1"/>
  <c r="V35" i="49"/>
  <c r="Q41" i="67" s="1"/>
  <c r="X35" i="49"/>
  <c r="S41" i="67" s="1"/>
  <c r="Y35" i="49"/>
  <c r="AB35"/>
  <c r="W41" i="67" s="1"/>
  <c r="AD35" i="49"/>
  <c r="Y41" i="67" s="1"/>
  <c r="AF35" i="49"/>
  <c r="AA41" i="67" s="1"/>
  <c r="AG35" i="49"/>
  <c r="AJ35"/>
  <c r="AE41" i="67" s="1"/>
  <c r="AL35" i="49"/>
  <c r="AG41" i="67" s="1"/>
  <c r="AN35" i="49"/>
  <c r="AI41" i="67" s="1"/>
  <c r="AO35" i="49"/>
  <c r="L36"/>
  <c r="G42" i="67" s="1"/>
  <c r="N36" i="49"/>
  <c r="I42" i="67" s="1"/>
  <c r="P36" i="49"/>
  <c r="K42" i="67" s="1"/>
  <c r="Q36" i="49"/>
  <c r="T36"/>
  <c r="O42" i="67" s="1"/>
  <c r="V36" i="49"/>
  <c r="Q42" i="67" s="1"/>
  <c r="X36" i="49"/>
  <c r="S42" i="67" s="1"/>
  <c r="Y36" i="49"/>
  <c r="AB36"/>
  <c r="W42" i="67" s="1"/>
  <c r="AD36" i="49"/>
  <c r="Y42" i="67" s="1"/>
  <c r="AF36" i="49"/>
  <c r="AA42" i="67" s="1"/>
  <c r="AG36" i="49"/>
  <c r="AJ36"/>
  <c r="AE42" i="67" s="1"/>
  <c r="AL36" i="49"/>
  <c r="AG42" i="67" s="1"/>
  <c r="AN36" i="49"/>
  <c r="AI42" i="67" s="1"/>
  <c r="AO36" i="49"/>
  <c r="L37"/>
  <c r="G43" i="67" s="1"/>
  <c r="N37" i="49"/>
  <c r="I43" i="67" s="1"/>
  <c r="P37" i="49"/>
  <c r="K43" i="67" s="1"/>
  <c r="Q37" i="49"/>
  <c r="T37"/>
  <c r="O43" i="67" s="1"/>
  <c r="V37" i="49"/>
  <c r="Q43" i="67" s="1"/>
  <c r="X37" i="49"/>
  <c r="S43" i="67" s="1"/>
  <c r="Y37" i="49"/>
  <c r="AB37"/>
  <c r="W43" i="67" s="1"/>
  <c r="AD37" i="49"/>
  <c r="Y43" i="67" s="1"/>
  <c r="AF37" i="49"/>
  <c r="AA43" i="67" s="1"/>
  <c r="AG37" i="49"/>
  <c r="AJ37"/>
  <c r="AE43" i="67" s="1"/>
  <c r="AL37" i="49"/>
  <c r="AG43" i="67" s="1"/>
  <c r="AN37" i="49"/>
  <c r="AI43" i="67" s="1"/>
  <c r="AO37" i="49"/>
  <c r="L38"/>
  <c r="G44" i="67" s="1"/>
  <c r="N38" i="49"/>
  <c r="I44" i="67" s="1"/>
  <c r="P38" i="49"/>
  <c r="K44" i="67" s="1"/>
  <c r="Q38" i="49"/>
  <c r="T38"/>
  <c r="O44" i="67" s="1"/>
  <c r="V38" i="49"/>
  <c r="Q44" i="67" s="1"/>
  <c r="X38" i="49"/>
  <c r="S44" i="67" s="1"/>
  <c r="Y38" i="49"/>
  <c r="AB38"/>
  <c r="W44" i="67" s="1"/>
  <c r="AD38" i="49"/>
  <c r="Y44" i="67" s="1"/>
  <c r="AF38" i="49"/>
  <c r="AA44" i="67" s="1"/>
  <c r="AG38" i="49"/>
  <c r="AJ38"/>
  <c r="AE44" i="67" s="1"/>
  <c r="AL38" i="49"/>
  <c r="AG44" i="67" s="1"/>
  <c r="AN38" i="49"/>
  <c r="AI44" i="67" s="1"/>
  <c r="AO38" i="49"/>
  <c r="L39"/>
  <c r="G45" i="67" s="1"/>
  <c r="N39" i="49"/>
  <c r="I45" i="67" s="1"/>
  <c r="P39" i="49"/>
  <c r="K45" i="67" s="1"/>
  <c r="Q39" i="49"/>
  <c r="T39"/>
  <c r="O45" i="67" s="1"/>
  <c r="V39" i="49"/>
  <c r="Q45" i="67" s="1"/>
  <c r="X39" i="49"/>
  <c r="S45" i="67" s="1"/>
  <c r="Y39" i="49"/>
  <c r="AB39"/>
  <c r="W45" i="67" s="1"/>
  <c r="AD39" i="49"/>
  <c r="Y45" i="67" s="1"/>
  <c r="AF39" i="49"/>
  <c r="AA45" i="67" s="1"/>
  <c r="AG39" i="49"/>
  <c r="AJ39"/>
  <c r="AE45" i="67" s="1"/>
  <c r="AL39" i="49"/>
  <c r="AG45" i="67" s="1"/>
  <c r="AN39" i="49"/>
  <c r="AI45" i="67" s="1"/>
  <c r="AO39" i="49"/>
  <c r="L40"/>
  <c r="G46" i="67" s="1"/>
  <c r="N40" i="49"/>
  <c r="I46" i="67" s="1"/>
  <c r="P40" i="49"/>
  <c r="K46" i="67" s="1"/>
  <c r="Q40" i="49"/>
  <c r="T40"/>
  <c r="O46" i="67" s="1"/>
  <c r="V40" i="49"/>
  <c r="Q46" i="67" s="1"/>
  <c r="X40" i="49"/>
  <c r="S46" i="67" s="1"/>
  <c r="Y40" i="49"/>
  <c r="AB40"/>
  <c r="W46" i="67" s="1"/>
  <c r="AD40" i="49"/>
  <c r="Y46" i="67" s="1"/>
  <c r="AF40" i="49"/>
  <c r="AA46" i="67" s="1"/>
  <c r="AG40" i="49"/>
  <c r="AJ40"/>
  <c r="AE46" i="67" s="1"/>
  <c r="AL40" i="49"/>
  <c r="AG46" i="67" s="1"/>
  <c r="AN40" i="49"/>
  <c r="AI46" i="67" s="1"/>
  <c r="AO40" i="49"/>
  <c r="L41"/>
  <c r="G47" i="67" s="1"/>
  <c r="N41" i="49"/>
  <c r="I47" i="67" s="1"/>
  <c r="P41" i="49"/>
  <c r="K47" i="67" s="1"/>
  <c r="Q41" i="49"/>
  <c r="T41"/>
  <c r="O47" i="67" s="1"/>
  <c r="V41" i="49"/>
  <c r="Q47" i="67" s="1"/>
  <c r="X41" i="49"/>
  <c r="S47" i="67" s="1"/>
  <c r="Y41" i="49"/>
  <c r="AB41"/>
  <c r="W47" i="67" s="1"/>
  <c r="AD41" i="49"/>
  <c r="Y47" i="67" s="1"/>
  <c r="AF41" i="49"/>
  <c r="AA47" i="67" s="1"/>
  <c r="AG41" i="49"/>
  <c r="AJ41"/>
  <c r="AE47" i="67" s="1"/>
  <c r="AL41" i="49"/>
  <c r="AG47" i="67" s="1"/>
  <c r="AN41" i="49"/>
  <c r="AI47" i="67" s="1"/>
  <c r="AO41" i="49"/>
  <c r="L42"/>
  <c r="G48" i="67" s="1"/>
  <c r="N42" i="49"/>
  <c r="I48" i="67" s="1"/>
  <c r="P42" i="49"/>
  <c r="K48" i="67" s="1"/>
  <c r="Q42" i="49"/>
  <c r="T42"/>
  <c r="O48" i="67" s="1"/>
  <c r="V42" i="49"/>
  <c r="Q48" i="67" s="1"/>
  <c r="X42" i="49"/>
  <c r="S48" i="67" s="1"/>
  <c r="Y42" i="49"/>
  <c r="AB42"/>
  <c r="W48" i="67" s="1"/>
  <c r="AD42" i="49"/>
  <c r="Y48" i="67" s="1"/>
  <c r="AF42" i="49"/>
  <c r="AA48" i="67" s="1"/>
  <c r="AG42" i="49"/>
  <c r="AJ42"/>
  <c r="AE48" i="67" s="1"/>
  <c r="AL42" i="49"/>
  <c r="AG48" i="67" s="1"/>
  <c r="AN42" i="49"/>
  <c r="AI48" i="67" s="1"/>
  <c r="AO42" i="49"/>
  <c r="L43"/>
  <c r="G49" i="67" s="1"/>
  <c r="N43" i="49"/>
  <c r="I49" i="67" s="1"/>
  <c r="P43" i="49"/>
  <c r="K49" i="67" s="1"/>
  <c r="Q43" i="49"/>
  <c r="T43"/>
  <c r="O49" i="67" s="1"/>
  <c r="V43" i="49"/>
  <c r="X43"/>
  <c r="S49" i="67" s="1"/>
  <c r="Y43" i="49"/>
  <c r="AB43"/>
  <c r="W49" i="67" s="1"/>
  <c r="AD43" i="49"/>
  <c r="Y49" i="67" s="1"/>
  <c r="AF43" i="49"/>
  <c r="AA49" i="67" s="1"/>
  <c r="AG43" i="49"/>
  <c r="AJ43"/>
  <c r="AE49" i="67" s="1"/>
  <c r="AL43" i="49"/>
  <c r="AG49" i="67" s="1"/>
  <c r="AN43" i="49"/>
  <c r="AI49" i="67" s="1"/>
  <c r="AO43" i="49"/>
  <c r="L44"/>
  <c r="G50" i="67" s="1"/>
  <c r="N44" i="49"/>
  <c r="I50" i="67" s="1"/>
  <c r="P44" i="49"/>
  <c r="K50" i="67" s="1"/>
  <c r="Q44" i="49"/>
  <c r="T44"/>
  <c r="O50" i="67" s="1"/>
  <c r="V44" i="49"/>
  <c r="Q50" i="67" s="1"/>
  <c r="X44" i="49"/>
  <c r="S50" i="67" s="1"/>
  <c r="Y44" i="49"/>
  <c r="AB44"/>
  <c r="W50" i="67" s="1"/>
  <c r="AD44" i="49"/>
  <c r="Y50" i="67" s="1"/>
  <c r="AF44" i="49"/>
  <c r="AA50" i="67" s="1"/>
  <c r="AG44" i="49"/>
  <c r="AJ44"/>
  <c r="AE50" i="67" s="1"/>
  <c r="AL44" i="49"/>
  <c r="AG50" i="67" s="1"/>
  <c r="AN44" i="49"/>
  <c r="AI50" i="67" s="1"/>
  <c r="AO44" i="49"/>
  <c r="L45"/>
  <c r="G51" i="67" s="1"/>
  <c r="N45" i="49"/>
  <c r="I51" i="67" s="1"/>
  <c r="P45" i="49"/>
  <c r="K51" i="67" s="1"/>
  <c r="Q45" i="49"/>
  <c r="T45"/>
  <c r="O51" i="67" s="1"/>
  <c r="V45" i="49"/>
  <c r="Q51" i="67" s="1"/>
  <c r="X45" i="49"/>
  <c r="S51" i="67" s="1"/>
  <c r="Y45" i="49"/>
  <c r="AB45"/>
  <c r="W51" i="67" s="1"/>
  <c r="AD45" i="49"/>
  <c r="Y51" i="67" s="1"/>
  <c r="AF45" i="49"/>
  <c r="AA51" i="67" s="1"/>
  <c r="AG45" i="49"/>
  <c r="AJ45"/>
  <c r="AE51" i="67" s="1"/>
  <c r="AL45" i="49"/>
  <c r="AG51" i="67" s="1"/>
  <c r="AN45" i="49"/>
  <c r="AI51" i="67" s="1"/>
  <c r="AO45" i="49"/>
  <c r="L46"/>
  <c r="G52" i="67" s="1"/>
  <c r="N46" i="49"/>
  <c r="I52" i="67" s="1"/>
  <c r="P46" i="49"/>
  <c r="K52" i="67" s="1"/>
  <c r="Q46" i="49"/>
  <c r="T46"/>
  <c r="O52" i="67" s="1"/>
  <c r="V46" i="49"/>
  <c r="Q52" i="67" s="1"/>
  <c r="X46" i="49"/>
  <c r="S52" i="67" s="1"/>
  <c r="Y46" i="49"/>
  <c r="AB46"/>
  <c r="W52" i="67" s="1"/>
  <c r="AD46" i="49"/>
  <c r="Y52" i="67" s="1"/>
  <c r="AF46" i="49"/>
  <c r="AA52" i="67" s="1"/>
  <c r="AG46" i="49"/>
  <c r="AJ46"/>
  <c r="AE52" i="67" s="1"/>
  <c r="AL46" i="49"/>
  <c r="AG52" i="67" s="1"/>
  <c r="AN46" i="49"/>
  <c r="AI52" i="67" s="1"/>
  <c r="AO46" i="49"/>
  <c r="L47"/>
  <c r="G53" i="67" s="1"/>
  <c r="N47" i="49"/>
  <c r="I53" i="67" s="1"/>
  <c r="P47" i="49"/>
  <c r="K53" i="67" s="1"/>
  <c r="Q47" i="49"/>
  <c r="T47"/>
  <c r="O53" i="67" s="1"/>
  <c r="V47" i="49"/>
  <c r="Q53" i="67" s="1"/>
  <c r="X47" i="49"/>
  <c r="S53" i="67" s="1"/>
  <c r="Y47" i="49"/>
  <c r="AB47"/>
  <c r="W53" i="67" s="1"/>
  <c r="AD47" i="49"/>
  <c r="Y53" i="67" s="1"/>
  <c r="AF47" i="49"/>
  <c r="AA53" i="67" s="1"/>
  <c r="AG47" i="49"/>
  <c r="AJ47"/>
  <c r="AE53" i="67" s="1"/>
  <c r="AL47" i="49"/>
  <c r="AG53" i="67" s="1"/>
  <c r="AN47" i="49"/>
  <c r="AI53" i="67" s="1"/>
  <c r="AO47" i="49"/>
  <c r="L48"/>
  <c r="G54" i="67" s="1"/>
  <c r="N48" i="49"/>
  <c r="I54" i="67" s="1"/>
  <c r="P48" i="49"/>
  <c r="K54" i="67" s="1"/>
  <c r="Q48" i="49"/>
  <c r="T48"/>
  <c r="O54" i="67" s="1"/>
  <c r="V48" i="49"/>
  <c r="Q54" i="67" s="1"/>
  <c r="X48" i="49"/>
  <c r="S54" i="67" s="1"/>
  <c r="Y48" i="49"/>
  <c r="AB48"/>
  <c r="W54" i="67" s="1"/>
  <c r="AD48" i="49"/>
  <c r="Y54" i="67" s="1"/>
  <c r="AF48" i="49"/>
  <c r="AA54" i="67" s="1"/>
  <c r="AG48" i="49"/>
  <c r="AJ48"/>
  <c r="AE54" i="67" s="1"/>
  <c r="AL48" i="49"/>
  <c r="AG54" i="67" s="1"/>
  <c r="AN48" i="49"/>
  <c r="AI54" i="67" s="1"/>
  <c r="AO48" i="49"/>
  <c r="L49"/>
  <c r="G55" i="67" s="1"/>
  <c r="N49" i="49"/>
  <c r="I55" i="67" s="1"/>
  <c r="P49" i="49"/>
  <c r="K55" i="67" s="1"/>
  <c r="Q49" i="49"/>
  <c r="T49"/>
  <c r="O55" i="67" s="1"/>
  <c r="V49" i="49"/>
  <c r="Q55" i="67" s="1"/>
  <c r="X49" i="49"/>
  <c r="S55" i="67" s="1"/>
  <c r="Y49" i="49"/>
  <c r="AB49"/>
  <c r="W55" i="67" s="1"/>
  <c r="AD49" i="49"/>
  <c r="Y55" i="67" s="1"/>
  <c r="AF49" i="49"/>
  <c r="AA55" i="67" s="1"/>
  <c r="AG49" i="49"/>
  <c r="AJ49"/>
  <c r="AE55" i="67" s="1"/>
  <c r="AL49" i="49"/>
  <c r="AG55" i="67" s="1"/>
  <c r="AN49" i="49"/>
  <c r="AI55" i="67" s="1"/>
  <c r="AO49" i="49"/>
  <c r="L50"/>
  <c r="G56" i="67" s="1"/>
  <c r="N50" i="49"/>
  <c r="I56" i="67" s="1"/>
  <c r="P50" i="49"/>
  <c r="K56" i="67" s="1"/>
  <c r="Q50" i="49"/>
  <c r="T50"/>
  <c r="O56" i="67" s="1"/>
  <c r="V50" i="49"/>
  <c r="Q56" i="67" s="1"/>
  <c r="X50" i="49"/>
  <c r="S56" i="67" s="1"/>
  <c r="Y50" i="49"/>
  <c r="AB50"/>
  <c r="W56" i="67" s="1"/>
  <c r="AD50" i="49"/>
  <c r="Y56" i="67" s="1"/>
  <c r="AF50" i="49"/>
  <c r="AA56" i="67" s="1"/>
  <c r="AG50" i="49"/>
  <c r="AJ50"/>
  <c r="AE56" i="67" s="1"/>
  <c r="AL50" i="49"/>
  <c r="AG56" i="67" s="1"/>
  <c r="AN50" i="49"/>
  <c r="AI56" i="67" s="1"/>
  <c r="AO50" i="49"/>
  <c r="L51"/>
  <c r="G57" i="67" s="1"/>
  <c r="N51" i="49"/>
  <c r="I57" i="67" s="1"/>
  <c r="P51" i="49"/>
  <c r="K57" i="67" s="1"/>
  <c r="Q51" i="49"/>
  <c r="T51"/>
  <c r="O57" i="67" s="1"/>
  <c r="V51" i="49"/>
  <c r="Q57" i="67" s="1"/>
  <c r="X51" i="49"/>
  <c r="S57" i="67" s="1"/>
  <c r="Y51" i="49"/>
  <c r="AB51"/>
  <c r="W57" i="67" s="1"/>
  <c r="AD51" i="49"/>
  <c r="Y57" i="67" s="1"/>
  <c r="AF51" i="49"/>
  <c r="AA57" i="67" s="1"/>
  <c r="AG51" i="49"/>
  <c r="AJ51"/>
  <c r="AE57" i="67" s="1"/>
  <c r="AL51" i="49"/>
  <c r="AG57" i="67" s="1"/>
  <c r="AN51" i="49"/>
  <c r="AI57" i="67" s="1"/>
  <c r="AO51" i="49"/>
  <c r="L52"/>
  <c r="G58" i="67" s="1"/>
  <c r="N52" i="49"/>
  <c r="I58" i="67" s="1"/>
  <c r="P52" i="49"/>
  <c r="K58" i="67" s="1"/>
  <c r="Q52" i="49"/>
  <c r="T52"/>
  <c r="O58" i="67" s="1"/>
  <c r="V52" i="49"/>
  <c r="Q58" i="67" s="1"/>
  <c r="X52" i="49"/>
  <c r="S58" i="67" s="1"/>
  <c r="Y52" i="49"/>
  <c r="AB52"/>
  <c r="W58" i="67" s="1"/>
  <c r="AD52" i="49"/>
  <c r="Y58" i="67" s="1"/>
  <c r="AF52" i="49"/>
  <c r="AA58" i="67" s="1"/>
  <c r="AG52" i="49"/>
  <c r="AJ52"/>
  <c r="AE58" i="67" s="1"/>
  <c r="AL52" i="49"/>
  <c r="AG58" i="67" s="1"/>
  <c r="AN52" i="49"/>
  <c r="AI58" i="67" s="1"/>
  <c r="AO52" i="49"/>
  <c r="L53"/>
  <c r="G59" i="67" s="1"/>
  <c r="N53" i="49"/>
  <c r="I59" i="67" s="1"/>
  <c r="P53" i="49"/>
  <c r="K59" i="67" s="1"/>
  <c r="Q53" i="49"/>
  <c r="T53"/>
  <c r="O59" i="67" s="1"/>
  <c r="V53" i="49"/>
  <c r="Q59" i="67" s="1"/>
  <c r="X53" i="49"/>
  <c r="S59" i="67" s="1"/>
  <c r="Y53" i="49"/>
  <c r="AB53"/>
  <c r="W59" i="67" s="1"/>
  <c r="AD53" i="49"/>
  <c r="Y59" i="67" s="1"/>
  <c r="AF53" i="49"/>
  <c r="AA59" i="67" s="1"/>
  <c r="AG53" i="49"/>
  <c r="AJ53"/>
  <c r="AE59" i="67" s="1"/>
  <c r="AL53" i="49"/>
  <c r="AG59" i="67" s="1"/>
  <c r="AN53" i="49"/>
  <c r="AI59" i="67" s="1"/>
  <c r="AO53" i="49"/>
  <c r="L54"/>
  <c r="G60" i="67" s="1"/>
  <c r="N54" i="49"/>
  <c r="I60" i="67" s="1"/>
  <c r="P54" i="49"/>
  <c r="K60" i="67" s="1"/>
  <c r="Q54" i="49"/>
  <c r="T54"/>
  <c r="O60" i="67" s="1"/>
  <c r="V54" i="49"/>
  <c r="Q60" i="67" s="1"/>
  <c r="X54" i="49"/>
  <c r="S60" i="67" s="1"/>
  <c r="Y54" i="49"/>
  <c r="AB54"/>
  <c r="W60" i="67" s="1"/>
  <c r="AD54" i="49"/>
  <c r="Y60" i="67" s="1"/>
  <c r="AF54" i="49"/>
  <c r="AA60" i="67" s="1"/>
  <c r="AG54" i="49"/>
  <c r="AJ54"/>
  <c r="AE60" i="67" s="1"/>
  <c r="AL54" i="49"/>
  <c r="AG60" i="67" s="1"/>
  <c r="AN54" i="49"/>
  <c r="AI60" i="67" s="1"/>
  <c r="AO54" i="49"/>
  <c r="L55"/>
  <c r="G61" i="67" s="1"/>
  <c r="N55" i="49"/>
  <c r="I61" i="67" s="1"/>
  <c r="P55" i="49"/>
  <c r="K61" i="67" s="1"/>
  <c r="Q55" i="49"/>
  <c r="T55"/>
  <c r="O61" i="67" s="1"/>
  <c r="V55" i="49"/>
  <c r="Q61" i="67" s="1"/>
  <c r="X55" i="49"/>
  <c r="S61" i="67" s="1"/>
  <c r="Y55" i="49"/>
  <c r="AB55"/>
  <c r="W61" i="67" s="1"/>
  <c r="AD55" i="49"/>
  <c r="Y61" i="67" s="1"/>
  <c r="AF55" i="49"/>
  <c r="AA61" i="67" s="1"/>
  <c r="AG55" i="49"/>
  <c r="AJ55"/>
  <c r="AE61" i="67" s="1"/>
  <c r="AL55" i="49"/>
  <c r="AG61" i="67" s="1"/>
  <c r="AN55" i="49"/>
  <c r="AI61" i="67" s="1"/>
  <c r="AO55" i="49"/>
  <c r="L56"/>
  <c r="G62" i="67" s="1"/>
  <c r="N56" i="49"/>
  <c r="I62" i="67" s="1"/>
  <c r="P56" i="49"/>
  <c r="K62" i="67" s="1"/>
  <c r="Q56" i="49"/>
  <c r="T56"/>
  <c r="O62" i="67" s="1"/>
  <c r="V56" i="49"/>
  <c r="Q62" i="67" s="1"/>
  <c r="X56" i="49"/>
  <c r="S62" i="67" s="1"/>
  <c r="Y56" i="49"/>
  <c r="AB56"/>
  <c r="W62" i="67" s="1"/>
  <c r="AD56" i="49"/>
  <c r="Y62" i="67" s="1"/>
  <c r="AF56" i="49"/>
  <c r="AA62" i="67" s="1"/>
  <c r="AG56" i="49"/>
  <c r="AJ56"/>
  <c r="AE62" i="67" s="1"/>
  <c r="AL56" i="49"/>
  <c r="AG62" i="67" s="1"/>
  <c r="AN56" i="49"/>
  <c r="AI62" i="67" s="1"/>
  <c r="AO56" i="49"/>
  <c r="L57"/>
  <c r="G63" i="67" s="1"/>
  <c r="N57" i="49"/>
  <c r="I63" i="67" s="1"/>
  <c r="P57" i="49"/>
  <c r="K63" i="67" s="1"/>
  <c r="Q57" i="49"/>
  <c r="T57"/>
  <c r="O63" i="67" s="1"/>
  <c r="V57" i="49"/>
  <c r="Q63" i="67" s="1"/>
  <c r="X57" i="49"/>
  <c r="S63" i="67" s="1"/>
  <c r="Y57" i="49"/>
  <c r="AB57"/>
  <c r="W63" i="67" s="1"/>
  <c r="AD57" i="49"/>
  <c r="Y63" i="67" s="1"/>
  <c r="AF57" i="49"/>
  <c r="AA63" i="67" s="1"/>
  <c r="AG57" i="49"/>
  <c r="AJ57"/>
  <c r="AE63" i="67" s="1"/>
  <c r="AL57" i="49"/>
  <c r="AG63" i="67" s="1"/>
  <c r="AN57" i="49"/>
  <c r="AI63" i="67" s="1"/>
  <c r="AO57" i="49"/>
  <c r="L58"/>
  <c r="G64" i="67" s="1"/>
  <c r="N58" i="49"/>
  <c r="I64" i="67" s="1"/>
  <c r="P58" i="49"/>
  <c r="K64" i="67" s="1"/>
  <c r="Q58" i="49"/>
  <c r="T58"/>
  <c r="O64" i="67" s="1"/>
  <c r="V58" i="49"/>
  <c r="Q64" i="67" s="1"/>
  <c r="X58" i="49"/>
  <c r="S64" i="67" s="1"/>
  <c r="Y58" i="49"/>
  <c r="AB58"/>
  <c r="W64" i="67" s="1"/>
  <c r="AD58" i="49"/>
  <c r="Y64" i="67" s="1"/>
  <c r="AF58" i="49"/>
  <c r="AA64" i="67" s="1"/>
  <c r="AG58" i="49"/>
  <c r="AJ58"/>
  <c r="AE64" i="67" s="1"/>
  <c r="AL58" i="49"/>
  <c r="AG64" i="67" s="1"/>
  <c r="AN58" i="49"/>
  <c r="AI64" i="67" s="1"/>
  <c r="AO58" i="49"/>
  <c r="L59"/>
  <c r="G65" i="67" s="1"/>
  <c r="N59" i="49"/>
  <c r="I65" i="67" s="1"/>
  <c r="P59" i="49"/>
  <c r="K65" i="67" s="1"/>
  <c r="Q59" i="49"/>
  <c r="T59"/>
  <c r="O65" i="67" s="1"/>
  <c r="V59" i="49"/>
  <c r="X59"/>
  <c r="S65" i="67" s="1"/>
  <c r="Y59" i="49"/>
  <c r="AB59"/>
  <c r="W65" i="67" s="1"/>
  <c r="AD59" i="49"/>
  <c r="Y65" i="67" s="1"/>
  <c r="AF59" i="49"/>
  <c r="AA65" i="67" s="1"/>
  <c r="AG59" i="49"/>
  <c r="AJ59"/>
  <c r="AE65" i="67" s="1"/>
  <c r="AL59" i="49"/>
  <c r="AG65" i="67" s="1"/>
  <c r="AN59" i="49"/>
  <c r="AI65" i="67" s="1"/>
  <c r="AO59" i="49"/>
  <c r="L60"/>
  <c r="G66" i="67" s="1"/>
  <c r="N60" i="49"/>
  <c r="I66" i="67" s="1"/>
  <c r="P60" i="49"/>
  <c r="K66" i="67" s="1"/>
  <c r="Q60" i="49"/>
  <c r="T60"/>
  <c r="O66" i="67" s="1"/>
  <c r="V60" i="49"/>
  <c r="Q66" i="67" s="1"/>
  <c r="X60" i="49"/>
  <c r="S66" i="67" s="1"/>
  <c r="Y60" i="49"/>
  <c r="AB60"/>
  <c r="W66" i="67" s="1"/>
  <c r="AD60" i="49"/>
  <c r="Y66" i="67" s="1"/>
  <c r="AF60" i="49"/>
  <c r="AA66" i="67" s="1"/>
  <c r="AG60" i="49"/>
  <c r="AJ60"/>
  <c r="AE66" i="67" s="1"/>
  <c r="AL60" i="49"/>
  <c r="AG66" i="67" s="1"/>
  <c r="AN60" i="49"/>
  <c r="AI66" i="67" s="1"/>
  <c r="AO60" i="49"/>
  <c r="L61"/>
  <c r="G67" i="67" s="1"/>
  <c r="N61" i="49"/>
  <c r="I67" i="67" s="1"/>
  <c r="P61" i="49"/>
  <c r="K67" i="67" s="1"/>
  <c r="Q61" i="49"/>
  <c r="T61"/>
  <c r="O67" i="67" s="1"/>
  <c r="V61" i="49"/>
  <c r="Q67" i="67" s="1"/>
  <c r="X61" i="49"/>
  <c r="S67" i="67" s="1"/>
  <c r="Y61" i="49"/>
  <c r="AB61"/>
  <c r="W67" i="67" s="1"/>
  <c r="AD61" i="49"/>
  <c r="Y67" i="67" s="1"/>
  <c r="AF61" i="49"/>
  <c r="AA67" i="67" s="1"/>
  <c r="AG61" i="49"/>
  <c r="AJ61"/>
  <c r="AE67" i="67" s="1"/>
  <c r="AL61" i="49"/>
  <c r="AG67" i="67" s="1"/>
  <c r="AN61" i="49"/>
  <c r="AI67" i="67" s="1"/>
  <c r="AO61" i="49"/>
  <c r="L62"/>
  <c r="G68" i="67" s="1"/>
  <c r="N62" i="49"/>
  <c r="I68" i="67" s="1"/>
  <c r="P62" i="49"/>
  <c r="K68" i="67" s="1"/>
  <c r="Q62" i="49"/>
  <c r="T62"/>
  <c r="O68" i="67" s="1"/>
  <c r="V62" i="49"/>
  <c r="Q68" i="67" s="1"/>
  <c r="X62" i="49"/>
  <c r="S68" i="67" s="1"/>
  <c r="Y62" i="49"/>
  <c r="AB62"/>
  <c r="W68" i="67" s="1"/>
  <c r="AD62" i="49"/>
  <c r="Y68" i="67" s="1"/>
  <c r="AF62" i="49"/>
  <c r="AA68" i="67" s="1"/>
  <c r="AG62" i="49"/>
  <c r="AJ62"/>
  <c r="AE68" i="67" s="1"/>
  <c r="AL62" i="49"/>
  <c r="AG68" i="67" s="1"/>
  <c r="AN62" i="49"/>
  <c r="AI68" i="67" s="1"/>
  <c r="AO62" i="49"/>
  <c r="L63"/>
  <c r="G69" i="67" s="1"/>
  <c r="N63" i="49"/>
  <c r="I69" i="67" s="1"/>
  <c r="P63" i="49"/>
  <c r="K69" i="67" s="1"/>
  <c r="Q63" i="49"/>
  <c r="T63"/>
  <c r="O69" i="67" s="1"/>
  <c r="V63" i="49"/>
  <c r="Q69" i="67" s="1"/>
  <c r="X63" i="49"/>
  <c r="S69" i="67" s="1"/>
  <c r="Y63" i="49"/>
  <c r="AB63"/>
  <c r="W69" i="67" s="1"/>
  <c r="AD63" i="49"/>
  <c r="Y69" i="67" s="1"/>
  <c r="AF63" i="49"/>
  <c r="AA69" i="67" s="1"/>
  <c r="AG63" i="49"/>
  <c r="AJ63"/>
  <c r="AE69" i="67" s="1"/>
  <c r="AL63" i="49"/>
  <c r="AG69" i="67" s="1"/>
  <c r="AN63" i="49"/>
  <c r="AI69" i="67" s="1"/>
  <c r="AO63" i="49"/>
  <c r="L64"/>
  <c r="G70" i="67" s="1"/>
  <c r="N64" i="49"/>
  <c r="I70" i="67" s="1"/>
  <c r="P64" i="49"/>
  <c r="K70" i="67" s="1"/>
  <c r="Q64" i="49"/>
  <c r="T64"/>
  <c r="O70" i="67" s="1"/>
  <c r="V64" i="49"/>
  <c r="Q70" i="67" s="1"/>
  <c r="X64" i="49"/>
  <c r="S70" i="67" s="1"/>
  <c r="Y64" i="49"/>
  <c r="AB64"/>
  <c r="W70" i="67" s="1"/>
  <c r="AD64" i="49"/>
  <c r="Y70" i="67" s="1"/>
  <c r="AF64" i="49"/>
  <c r="AA70" i="67" s="1"/>
  <c r="AG64" i="49"/>
  <c r="AJ64"/>
  <c r="AE70" i="67" s="1"/>
  <c r="AL64" i="49"/>
  <c r="AG70" i="67" s="1"/>
  <c r="AN64" i="49"/>
  <c r="AI70" i="67" s="1"/>
  <c r="AO64" i="49"/>
  <c r="L65"/>
  <c r="G71" i="67" s="1"/>
  <c r="N65" i="49"/>
  <c r="I71" i="67" s="1"/>
  <c r="P65" i="49"/>
  <c r="K71" i="67" s="1"/>
  <c r="Q65" i="49"/>
  <c r="T65"/>
  <c r="O71" i="67" s="1"/>
  <c r="V65" i="49"/>
  <c r="Q71" i="67" s="1"/>
  <c r="X65" i="49"/>
  <c r="S71" i="67" s="1"/>
  <c r="Y65" i="49"/>
  <c r="AB65"/>
  <c r="W71" i="67" s="1"/>
  <c r="AD65" i="49"/>
  <c r="Y71" i="67" s="1"/>
  <c r="AF65" i="49"/>
  <c r="AA71" i="67" s="1"/>
  <c r="AG65" i="49"/>
  <c r="AJ65"/>
  <c r="AE71" i="67" s="1"/>
  <c r="AL65" i="49"/>
  <c r="AG71" i="67" s="1"/>
  <c r="AN65" i="49"/>
  <c r="AI71" i="67" s="1"/>
  <c r="AO65" i="49"/>
  <c r="L66"/>
  <c r="G72" i="67" s="1"/>
  <c r="N66" i="49"/>
  <c r="I72" i="67" s="1"/>
  <c r="P66" i="49"/>
  <c r="K72" i="67" s="1"/>
  <c r="Q66" i="49"/>
  <c r="T66"/>
  <c r="O72" i="67" s="1"/>
  <c r="V66" i="49"/>
  <c r="Q72" i="67" s="1"/>
  <c r="X66" i="49"/>
  <c r="S72" i="67" s="1"/>
  <c r="Y66" i="49"/>
  <c r="AB66"/>
  <c r="W72" i="67" s="1"/>
  <c r="AD66" i="49"/>
  <c r="Y72" i="67" s="1"/>
  <c r="AF66" i="49"/>
  <c r="AA72" i="67" s="1"/>
  <c r="AG66" i="49"/>
  <c r="AJ66"/>
  <c r="AE72" i="67" s="1"/>
  <c r="AL66" i="49"/>
  <c r="AG72" i="67" s="1"/>
  <c r="AN66" i="49"/>
  <c r="AI72" i="67" s="1"/>
  <c r="AO66" i="49"/>
  <c r="L67"/>
  <c r="G73" i="67" s="1"/>
  <c r="N67" i="49"/>
  <c r="I73" i="67" s="1"/>
  <c r="P67" i="49"/>
  <c r="K73" i="67" s="1"/>
  <c r="Q67" i="49"/>
  <c r="T67"/>
  <c r="O73" i="67" s="1"/>
  <c r="V67" i="49"/>
  <c r="Q73" i="67" s="1"/>
  <c r="X67" i="49"/>
  <c r="S73" i="67" s="1"/>
  <c r="Y67" i="49"/>
  <c r="AB67"/>
  <c r="W73" i="67" s="1"/>
  <c r="AD67" i="49"/>
  <c r="Y73" i="67" s="1"/>
  <c r="AF67" i="49"/>
  <c r="AA73" i="67" s="1"/>
  <c r="AG67" i="49"/>
  <c r="AJ67"/>
  <c r="AE73" i="67" s="1"/>
  <c r="AL67" i="49"/>
  <c r="AG73" i="67" s="1"/>
  <c r="AN67" i="49"/>
  <c r="AI73" i="67" s="1"/>
  <c r="AO67" i="49"/>
  <c r="L68"/>
  <c r="G74" i="67" s="1"/>
  <c r="N68" i="49"/>
  <c r="I74" i="67" s="1"/>
  <c r="P68" i="49"/>
  <c r="K74" i="67" s="1"/>
  <c r="Q68" i="49"/>
  <c r="T68"/>
  <c r="O74" i="67" s="1"/>
  <c r="V68" i="49"/>
  <c r="Q74" i="67" s="1"/>
  <c r="X68" i="49"/>
  <c r="S74" i="67" s="1"/>
  <c r="Y68" i="49"/>
  <c r="AB68"/>
  <c r="W74" i="67" s="1"/>
  <c r="AD68" i="49"/>
  <c r="Y74" i="67" s="1"/>
  <c r="AF68" i="49"/>
  <c r="AA74" i="67" s="1"/>
  <c r="AG68" i="49"/>
  <c r="AJ68"/>
  <c r="AE74" i="67" s="1"/>
  <c r="AL68" i="49"/>
  <c r="AG74" i="67" s="1"/>
  <c r="AN68" i="49"/>
  <c r="AI74" i="67" s="1"/>
  <c r="AO68" i="49"/>
  <c r="L69"/>
  <c r="G75" i="67" s="1"/>
  <c r="N69" i="49"/>
  <c r="I75" i="67" s="1"/>
  <c r="P69" i="49"/>
  <c r="K75" i="67" s="1"/>
  <c r="Q69" i="49"/>
  <c r="T69"/>
  <c r="O75" i="67" s="1"/>
  <c r="V69" i="49"/>
  <c r="Q75" i="67" s="1"/>
  <c r="X69" i="49"/>
  <c r="S75" i="67" s="1"/>
  <c r="Y69" i="49"/>
  <c r="AB69"/>
  <c r="W75" i="67" s="1"/>
  <c r="AD69" i="49"/>
  <c r="Y75" i="67" s="1"/>
  <c r="AF69" i="49"/>
  <c r="AA75" i="67" s="1"/>
  <c r="AG69" i="49"/>
  <c r="AJ69"/>
  <c r="AE75" i="67" s="1"/>
  <c r="AL69" i="49"/>
  <c r="AG75" i="67" s="1"/>
  <c r="AN69" i="49"/>
  <c r="AI75" i="67" s="1"/>
  <c r="AO69" i="49"/>
  <c r="L70"/>
  <c r="G76" i="67" s="1"/>
  <c r="N70" i="49"/>
  <c r="I76" i="67" s="1"/>
  <c r="P70" i="49"/>
  <c r="K76" i="67" s="1"/>
  <c r="Q70" i="49"/>
  <c r="T70"/>
  <c r="O76" i="67" s="1"/>
  <c r="V70" i="49"/>
  <c r="Q76" i="67" s="1"/>
  <c r="X70" i="49"/>
  <c r="S76" i="67" s="1"/>
  <c r="Y70" i="49"/>
  <c r="AB70"/>
  <c r="W76" i="67" s="1"/>
  <c r="AD70" i="49"/>
  <c r="Y76" i="67" s="1"/>
  <c r="AF70" i="49"/>
  <c r="AA76" i="67" s="1"/>
  <c r="AG70" i="49"/>
  <c r="AJ70"/>
  <c r="AE76" i="67" s="1"/>
  <c r="AL70" i="49"/>
  <c r="AG76" i="67" s="1"/>
  <c r="AN70" i="49"/>
  <c r="AI76" i="67" s="1"/>
  <c r="AO70" i="49"/>
  <c r="L71"/>
  <c r="G77" i="67" s="1"/>
  <c r="N71" i="49"/>
  <c r="I77" i="67" s="1"/>
  <c r="P71" i="49"/>
  <c r="K77" i="67" s="1"/>
  <c r="Q71" i="49"/>
  <c r="T71"/>
  <c r="O77" i="67" s="1"/>
  <c r="V71" i="49"/>
  <c r="Q77" i="67" s="1"/>
  <c r="X71" i="49"/>
  <c r="S77" i="67" s="1"/>
  <c r="Y71" i="49"/>
  <c r="AB71"/>
  <c r="W77" i="67" s="1"/>
  <c r="AD71" i="49"/>
  <c r="Y77" i="67" s="1"/>
  <c r="AF71" i="49"/>
  <c r="AA77" i="67" s="1"/>
  <c r="AG71" i="49"/>
  <c r="AJ71"/>
  <c r="AE77" i="67" s="1"/>
  <c r="AL71" i="49"/>
  <c r="AG77" i="67" s="1"/>
  <c r="AN71" i="49"/>
  <c r="AI77" i="67" s="1"/>
  <c r="AO71" i="49"/>
  <c r="L72"/>
  <c r="G78" i="67" s="1"/>
  <c r="N72" i="49"/>
  <c r="I78" i="67" s="1"/>
  <c r="P72" i="49"/>
  <c r="K78" i="67" s="1"/>
  <c r="Q72" i="49"/>
  <c r="T72"/>
  <c r="O78" i="67" s="1"/>
  <c r="V72" i="49"/>
  <c r="Q78" i="67" s="1"/>
  <c r="X72" i="49"/>
  <c r="S78" i="67" s="1"/>
  <c r="Y72" i="49"/>
  <c r="AB72"/>
  <c r="W78" i="67" s="1"/>
  <c r="AD72" i="49"/>
  <c r="Y78" i="67" s="1"/>
  <c r="AF72" i="49"/>
  <c r="AA78" i="67" s="1"/>
  <c r="AG72" i="49"/>
  <c r="AJ72"/>
  <c r="AE78" i="67" s="1"/>
  <c r="AL72" i="49"/>
  <c r="AG78" i="67" s="1"/>
  <c r="AN72" i="49"/>
  <c r="AI78" i="67" s="1"/>
  <c r="AO72" i="49"/>
  <c r="L73"/>
  <c r="G79" i="67" s="1"/>
  <c r="N73" i="49"/>
  <c r="I79" i="67" s="1"/>
  <c r="P73" i="49"/>
  <c r="K79" i="67" s="1"/>
  <c r="Q73" i="49"/>
  <c r="T73"/>
  <c r="O79" i="67" s="1"/>
  <c r="V73" i="49"/>
  <c r="Q79" i="67" s="1"/>
  <c r="X73" i="49"/>
  <c r="S79" i="67" s="1"/>
  <c r="Y73" i="49"/>
  <c r="AB73"/>
  <c r="W79" i="67" s="1"/>
  <c r="AD73" i="49"/>
  <c r="Y79" i="67" s="1"/>
  <c r="AF73" i="49"/>
  <c r="AA79" i="67" s="1"/>
  <c r="AG73" i="49"/>
  <c r="AJ73"/>
  <c r="AE79" i="67" s="1"/>
  <c r="AL73" i="49"/>
  <c r="AG79" i="67" s="1"/>
  <c r="AN73" i="49"/>
  <c r="AI79" i="67" s="1"/>
  <c r="AO73" i="49"/>
  <c r="L74"/>
  <c r="G80" i="67" s="1"/>
  <c r="N74" i="49"/>
  <c r="I80" i="67" s="1"/>
  <c r="P74" i="49"/>
  <c r="K80" i="67" s="1"/>
  <c r="Q74" i="49"/>
  <c r="T74"/>
  <c r="O80" i="67" s="1"/>
  <c r="V74" i="49"/>
  <c r="Q80" i="67" s="1"/>
  <c r="X74" i="49"/>
  <c r="S80" i="67" s="1"/>
  <c r="Y74" i="49"/>
  <c r="AB74"/>
  <c r="W80" i="67" s="1"/>
  <c r="AD74" i="49"/>
  <c r="Y80" i="67" s="1"/>
  <c r="AF74" i="49"/>
  <c r="AA80" i="67" s="1"/>
  <c r="AG74" i="49"/>
  <c r="AJ74"/>
  <c r="AE80" i="67" s="1"/>
  <c r="AL74" i="49"/>
  <c r="AG80" i="67" s="1"/>
  <c r="AN74" i="49"/>
  <c r="AI80" i="67" s="1"/>
  <c r="AO74" i="49"/>
  <c r="L75"/>
  <c r="G81" i="67" s="1"/>
  <c r="N75" i="49"/>
  <c r="I81" i="67" s="1"/>
  <c r="P75" i="49"/>
  <c r="K81" i="67" s="1"/>
  <c r="Q75" i="49"/>
  <c r="T75"/>
  <c r="O81" i="67" s="1"/>
  <c r="V75" i="49"/>
  <c r="Q81" i="67" s="1"/>
  <c r="X75" i="49"/>
  <c r="S81" i="67" s="1"/>
  <c r="Y75" i="49"/>
  <c r="AB75"/>
  <c r="W81" i="67" s="1"/>
  <c r="AD75" i="49"/>
  <c r="Y81" i="67" s="1"/>
  <c r="AF75" i="49"/>
  <c r="AA81" i="67" s="1"/>
  <c r="AG75" i="49"/>
  <c r="AJ75"/>
  <c r="AE81" i="67" s="1"/>
  <c r="AL75" i="49"/>
  <c r="AG81" i="67" s="1"/>
  <c r="AN75" i="49"/>
  <c r="AI81" i="67" s="1"/>
  <c r="AO75" i="49"/>
  <c r="L76"/>
  <c r="G82" i="67" s="1"/>
  <c r="N76" i="49"/>
  <c r="I82" i="67" s="1"/>
  <c r="P76" i="49"/>
  <c r="K82" i="67" s="1"/>
  <c r="Q76" i="49"/>
  <c r="T76"/>
  <c r="O82" i="67" s="1"/>
  <c r="V76" i="49"/>
  <c r="Q82" i="67" s="1"/>
  <c r="X76" i="49"/>
  <c r="S82" i="67" s="1"/>
  <c r="Y76" i="49"/>
  <c r="AB76"/>
  <c r="W82" i="67" s="1"/>
  <c r="AD76" i="49"/>
  <c r="Y82" i="67" s="1"/>
  <c r="AF76" i="49"/>
  <c r="AA82" i="67" s="1"/>
  <c r="AG76" i="49"/>
  <c r="AJ76"/>
  <c r="AE82" i="67" s="1"/>
  <c r="AL76" i="49"/>
  <c r="AG82" i="67" s="1"/>
  <c r="AN76" i="49"/>
  <c r="AI82" i="67" s="1"/>
  <c r="AO76" i="49"/>
  <c r="L77"/>
  <c r="G83" i="67" s="1"/>
  <c r="N77" i="49"/>
  <c r="I83" i="67" s="1"/>
  <c r="P77" i="49"/>
  <c r="K83" i="67" s="1"/>
  <c r="Q77" i="49"/>
  <c r="T77"/>
  <c r="O83" i="67" s="1"/>
  <c r="V77" i="49"/>
  <c r="Q83" i="67" s="1"/>
  <c r="X77" i="49"/>
  <c r="S83" i="67" s="1"/>
  <c r="Y77" i="49"/>
  <c r="AB77"/>
  <c r="W83" i="67" s="1"/>
  <c r="AD77" i="49"/>
  <c r="Y83" i="67" s="1"/>
  <c r="AF77" i="49"/>
  <c r="AA83" i="67" s="1"/>
  <c r="AG77" i="49"/>
  <c r="AJ77"/>
  <c r="AE83" i="67" s="1"/>
  <c r="AL77" i="49"/>
  <c r="AG83" i="67" s="1"/>
  <c r="AN77" i="49"/>
  <c r="AI83" i="67" s="1"/>
  <c r="AO77" i="49"/>
  <c r="L78"/>
  <c r="G84" i="67" s="1"/>
  <c r="N78" i="49"/>
  <c r="I84" i="67" s="1"/>
  <c r="P78" i="49"/>
  <c r="K84" i="67" s="1"/>
  <c r="Q78" i="49"/>
  <c r="T78"/>
  <c r="O84" i="67" s="1"/>
  <c r="V78" i="49"/>
  <c r="Q84" i="67" s="1"/>
  <c r="X78" i="49"/>
  <c r="S84" i="67" s="1"/>
  <c r="Y78" i="49"/>
  <c r="AB78"/>
  <c r="W84" i="67" s="1"/>
  <c r="AD78" i="49"/>
  <c r="Y84" i="67" s="1"/>
  <c r="AF78" i="49"/>
  <c r="AA84" i="67" s="1"/>
  <c r="AG78" i="49"/>
  <c r="AJ78"/>
  <c r="AE84" i="67" s="1"/>
  <c r="AL78" i="49"/>
  <c r="AG84" i="67" s="1"/>
  <c r="AN78" i="49"/>
  <c r="AI84" i="67" s="1"/>
  <c r="AO78" i="49"/>
  <c r="L79"/>
  <c r="G85" i="67" s="1"/>
  <c r="N79" i="49"/>
  <c r="I85" i="67" s="1"/>
  <c r="P79" i="49"/>
  <c r="K85" i="67" s="1"/>
  <c r="Q79" i="49"/>
  <c r="T79"/>
  <c r="O85" i="67" s="1"/>
  <c r="V79" i="49"/>
  <c r="Q85" i="67" s="1"/>
  <c r="X79" i="49"/>
  <c r="S85" i="67" s="1"/>
  <c r="Y79" i="49"/>
  <c r="AB79"/>
  <c r="W85" i="67" s="1"/>
  <c r="AD79" i="49"/>
  <c r="Y85" i="67" s="1"/>
  <c r="AF79" i="49"/>
  <c r="AA85" i="67" s="1"/>
  <c r="AG79" i="49"/>
  <c r="AJ79"/>
  <c r="AE85" i="67" s="1"/>
  <c r="AL79" i="49"/>
  <c r="AG85" i="67" s="1"/>
  <c r="AN79" i="49"/>
  <c r="AI85" i="67" s="1"/>
  <c r="AO79" i="49"/>
  <c r="L80"/>
  <c r="G86" i="67" s="1"/>
  <c r="N80" i="49"/>
  <c r="I86" i="67" s="1"/>
  <c r="P80" i="49"/>
  <c r="K86" i="67" s="1"/>
  <c r="Q80" i="49"/>
  <c r="T80"/>
  <c r="O86" i="67" s="1"/>
  <c r="V80" i="49"/>
  <c r="Q86" i="67" s="1"/>
  <c r="X80" i="49"/>
  <c r="S86" i="67" s="1"/>
  <c r="Y80" i="49"/>
  <c r="AB80"/>
  <c r="W86" i="67" s="1"/>
  <c r="AD80" i="49"/>
  <c r="Y86" i="67" s="1"/>
  <c r="AF80" i="49"/>
  <c r="AA86" i="67" s="1"/>
  <c r="AG80" i="49"/>
  <c r="AJ80"/>
  <c r="AE86" i="67" s="1"/>
  <c r="AL80" i="49"/>
  <c r="AG86" i="67" s="1"/>
  <c r="AN80" i="49"/>
  <c r="AI86" i="67" s="1"/>
  <c r="AO80" i="49"/>
  <c r="L81"/>
  <c r="G87" i="67" s="1"/>
  <c r="N81" i="49"/>
  <c r="I87" i="67" s="1"/>
  <c r="P81" i="49"/>
  <c r="K87" i="67" s="1"/>
  <c r="Q81" i="49"/>
  <c r="T81"/>
  <c r="O87" i="67" s="1"/>
  <c r="V81" i="49"/>
  <c r="Q87" i="67" s="1"/>
  <c r="X81" i="49"/>
  <c r="S87" i="67" s="1"/>
  <c r="Y81" i="49"/>
  <c r="AB81"/>
  <c r="W87" i="67" s="1"/>
  <c r="AD81" i="49"/>
  <c r="Y87" i="67" s="1"/>
  <c r="AF81" i="49"/>
  <c r="AA87" i="67" s="1"/>
  <c r="AG81" i="49"/>
  <c r="AJ81"/>
  <c r="AE87" i="67" s="1"/>
  <c r="AL81" i="49"/>
  <c r="AG87" i="67" s="1"/>
  <c r="AN81" i="49"/>
  <c r="AI87" i="67" s="1"/>
  <c r="AO81" i="49"/>
  <c r="L82"/>
  <c r="G88" i="67" s="1"/>
  <c r="N82" i="49"/>
  <c r="I88" i="67" s="1"/>
  <c r="P82" i="49"/>
  <c r="K88" i="67" s="1"/>
  <c r="Q82" i="49"/>
  <c r="T82"/>
  <c r="O88" i="67" s="1"/>
  <c r="V82" i="49"/>
  <c r="Q88" i="67" s="1"/>
  <c r="X82" i="49"/>
  <c r="S88" i="67" s="1"/>
  <c r="Y82" i="49"/>
  <c r="AB82"/>
  <c r="W88" i="67" s="1"/>
  <c r="AD82" i="49"/>
  <c r="Y88" i="67" s="1"/>
  <c r="AF82" i="49"/>
  <c r="AA88" i="67" s="1"/>
  <c r="AG82" i="49"/>
  <c r="AJ82"/>
  <c r="AE88" i="67" s="1"/>
  <c r="AL82" i="49"/>
  <c r="AG88" i="67" s="1"/>
  <c r="AN82" i="49"/>
  <c r="AI88" i="67" s="1"/>
  <c r="AO82" i="49"/>
  <c r="L83"/>
  <c r="G89" i="67" s="1"/>
  <c r="N83" i="49"/>
  <c r="I89" i="67" s="1"/>
  <c r="P83" i="49"/>
  <c r="K89" i="67" s="1"/>
  <c r="Q83" i="49"/>
  <c r="T83"/>
  <c r="O89" i="67" s="1"/>
  <c r="V83" i="49"/>
  <c r="Q89" i="67" s="1"/>
  <c r="X83" i="49"/>
  <c r="S89" i="67" s="1"/>
  <c r="Y83" i="49"/>
  <c r="AB83"/>
  <c r="W89" i="67" s="1"/>
  <c r="AD83" i="49"/>
  <c r="Y89" i="67" s="1"/>
  <c r="AF83" i="49"/>
  <c r="AA89" i="67" s="1"/>
  <c r="AG83" i="49"/>
  <c r="AJ83"/>
  <c r="AE89" i="67" s="1"/>
  <c r="AL83" i="49"/>
  <c r="AG89" i="67" s="1"/>
  <c r="AN83" i="49"/>
  <c r="AI89" i="67" s="1"/>
  <c r="AO83" i="49"/>
  <c r="L84"/>
  <c r="G90" i="67" s="1"/>
  <c r="N84" i="49"/>
  <c r="I90" i="67" s="1"/>
  <c r="P84" i="49"/>
  <c r="K90" i="67" s="1"/>
  <c r="Q84" i="49"/>
  <c r="T84"/>
  <c r="O90" i="67" s="1"/>
  <c r="V84" i="49"/>
  <c r="Q90" i="67" s="1"/>
  <c r="X84" i="49"/>
  <c r="S90" i="67" s="1"/>
  <c r="Y84" i="49"/>
  <c r="AB84"/>
  <c r="W90" i="67" s="1"/>
  <c r="AD84" i="49"/>
  <c r="Y90" i="67" s="1"/>
  <c r="AF84" i="49"/>
  <c r="AA90" i="67" s="1"/>
  <c r="AG84" i="49"/>
  <c r="AJ84"/>
  <c r="AE90" i="67" s="1"/>
  <c r="AL84" i="49"/>
  <c r="AG90" i="67" s="1"/>
  <c r="AN84" i="49"/>
  <c r="AI90" i="67" s="1"/>
  <c r="AO84" i="49"/>
  <c r="L85"/>
  <c r="G91" i="67" s="1"/>
  <c r="N85" i="49"/>
  <c r="I91" i="67" s="1"/>
  <c r="P85" i="49"/>
  <c r="K91" i="67" s="1"/>
  <c r="Q85" i="49"/>
  <c r="T85"/>
  <c r="O91" i="67" s="1"/>
  <c r="V85" i="49"/>
  <c r="Q91" i="67" s="1"/>
  <c r="X85" i="49"/>
  <c r="S91" i="67" s="1"/>
  <c r="Y85" i="49"/>
  <c r="AB85"/>
  <c r="W91" i="67" s="1"/>
  <c r="AD85" i="49"/>
  <c r="Y91" i="67" s="1"/>
  <c r="AF85" i="49"/>
  <c r="AA91" i="67" s="1"/>
  <c r="AG85" i="49"/>
  <c r="AJ85"/>
  <c r="AE91" i="67" s="1"/>
  <c r="AL85" i="49"/>
  <c r="AG91" i="67" s="1"/>
  <c r="AN85" i="49"/>
  <c r="AI91" i="67" s="1"/>
  <c r="AO85" i="49"/>
  <c r="L86"/>
  <c r="G92" i="67" s="1"/>
  <c r="N86" i="49"/>
  <c r="I92" i="67" s="1"/>
  <c r="P86" i="49"/>
  <c r="K92" i="67" s="1"/>
  <c r="Q86" i="49"/>
  <c r="T86"/>
  <c r="O92" i="67" s="1"/>
  <c r="V86" i="49"/>
  <c r="Q92" i="67" s="1"/>
  <c r="X86" i="49"/>
  <c r="S92" i="67" s="1"/>
  <c r="Y86" i="49"/>
  <c r="AB86"/>
  <c r="W92" i="67" s="1"/>
  <c r="AD86" i="49"/>
  <c r="Y92" i="67" s="1"/>
  <c r="AF86" i="49"/>
  <c r="AA92" i="67" s="1"/>
  <c r="AG86" i="49"/>
  <c r="AJ86"/>
  <c r="AE92" i="67" s="1"/>
  <c r="AL86" i="49"/>
  <c r="AG92" i="67" s="1"/>
  <c r="AN86" i="49"/>
  <c r="AI92" i="67" s="1"/>
  <c r="AO86" i="49"/>
  <c r="L87"/>
  <c r="G93" i="67" s="1"/>
  <c r="N87" i="49"/>
  <c r="I93" i="67" s="1"/>
  <c r="P87" i="49"/>
  <c r="K93" i="67" s="1"/>
  <c r="Q87" i="49"/>
  <c r="T87"/>
  <c r="O93" i="67" s="1"/>
  <c r="V87" i="49"/>
  <c r="Q93" i="67" s="1"/>
  <c r="X87" i="49"/>
  <c r="S93" i="67" s="1"/>
  <c r="Y87" i="49"/>
  <c r="AB87"/>
  <c r="W93" i="67" s="1"/>
  <c r="AD87" i="49"/>
  <c r="Y93" i="67" s="1"/>
  <c r="AF87" i="49"/>
  <c r="AA93" i="67" s="1"/>
  <c r="AG87" i="49"/>
  <c r="AJ87"/>
  <c r="AE93" i="67" s="1"/>
  <c r="AL87" i="49"/>
  <c r="AG93" i="67" s="1"/>
  <c r="AN87" i="49"/>
  <c r="AI93" i="67" s="1"/>
  <c r="AO87" i="49"/>
  <c r="L88"/>
  <c r="G94" i="67" s="1"/>
  <c r="N88" i="49"/>
  <c r="I94" i="67" s="1"/>
  <c r="P88" i="49"/>
  <c r="K94" i="67" s="1"/>
  <c r="Q88" i="49"/>
  <c r="T88"/>
  <c r="O94" i="67" s="1"/>
  <c r="V88" i="49"/>
  <c r="Q94" i="67" s="1"/>
  <c r="X88" i="49"/>
  <c r="S94" i="67" s="1"/>
  <c r="Y88" i="49"/>
  <c r="AB88"/>
  <c r="W94" i="67" s="1"/>
  <c r="AD88" i="49"/>
  <c r="Y94" i="67" s="1"/>
  <c r="AF88" i="49"/>
  <c r="AA94" i="67" s="1"/>
  <c r="AG88" i="49"/>
  <c r="AJ88"/>
  <c r="AE94" i="67" s="1"/>
  <c r="AL88" i="49"/>
  <c r="AG94" i="67" s="1"/>
  <c r="AN88" i="49"/>
  <c r="AI94" i="67" s="1"/>
  <c r="AO88" i="49"/>
  <c r="L89"/>
  <c r="G95" i="67" s="1"/>
  <c r="N89" i="49"/>
  <c r="I95" i="67" s="1"/>
  <c r="P89" i="49"/>
  <c r="K95" i="67" s="1"/>
  <c r="Q89" i="49"/>
  <c r="T89"/>
  <c r="O95" i="67" s="1"/>
  <c r="V89" i="49"/>
  <c r="Q95" i="67" s="1"/>
  <c r="X89" i="49"/>
  <c r="S95" i="67" s="1"/>
  <c r="Y89" i="49"/>
  <c r="AB89"/>
  <c r="W95" i="67" s="1"/>
  <c r="AD89" i="49"/>
  <c r="Y95" i="67" s="1"/>
  <c r="AF89" i="49"/>
  <c r="AA95" i="67" s="1"/>
  <c r="AG89" i="49"/>
  <c r="AJ89"/>
  <c r="AE95" i="67" s="1"/>
  <c r="AL89" i="49"/>
  <c r="AG95" i="67" s="1"/>
  <c r="AN89" i="49"/>
  <c r="AI95" i="67" s="1"/>
  <c r="AO89" i="49"/>
  <c r="L90"/>
  <c r="G96" i="67" s="1"/>
  <c r="N90" i="49"/>
  <c r="I96" i="67" s="1"/>
  <c r="P90" i="49"/>
  <c r="K96" i="67" s="1"/>
  <c r="Q90" i="49"/>
  <c r="T90"/>
  <c r="O96" i="67" s="1"/>
  <c r="V90" i="49"/>
  <c r="Q96" i="67" s="1"/>
  <c r="X90" i="49"/>
  <c r="S96" i="67" s="1"/>
  <c r="Y90" i="49"/>
  <c r="AB90"/>
  <c r="W96" i="67" s="1"/>
  <c r="AD90" i="49"/>
  <c r="Y96" i="67" s="1"/>
  <c r="AF90" i="49"/>
  <c r="AA96" i="67" s="1"/>
  <c r="AG90" i="49"/>
  <c r="AJ90"/>
  <c r="AE96" i="67" s="1"/>
  <c r="AL90" i="49"/>
  <c r="AG96" i="67" s="1"/>
  <c r="AN90" i="49"/>
  <c r="AI96" i="67" s="1"/>
  <c r="AO90" i="49"/>
  <c r="L91"/>
  <c r="G97" i="67" s="1"/>
  <c r="N91" i="49"/>
  <c r="I97" i="67" s="1"/>
  <c r="P91" i="49"/>
  <c r="K97" i="67" s="1"/>
  <c r="Q91" i="49"/>
  <c r="T91"/>
  <c r="O97" i="67" s="1"/>
  <c r="V91" i="49"/>
  <c r="Q97" i="67" s="1"/>
  <c r="X91" i="49"/>
  <c r="S97" i="67" s="1"/>
  <c r="Y91" i="49"/>
  <c r="AB91"/>
  <c r="W97" i="67" s="1"/>
  <c r="AD91" i="49"/>
  <c r="Y97" i="67" s="1"/>
  <c r="AF91" i="49"/>
  <c r="AA97" i="67" s="1"/>
  <c r="AG91" i="49"/>
  <c r="AJ91"/>
  <c r="AE97" i="67" s="1"/>
  <c r="AL91" i="49"/>
  <c r="AG97" i="67" s="1"/>
  <c r="AN91" i="49"/>
  <c r="AI97" i="67" s="1"/>
  <c r="AO91" i="49"/>
  <c r="L92"/>
  <c r="G98" i="67" s="1"/>
  <c r="N92" i="49"/>
  <c r="I98" i="67" s="1"/>
  <c r="P92" i="49"/>
  <c r="K98" i="67" s="1"/>
  <c r="Q92" i="49"/>
  <c r="T92"/>
  <c r="O98" i="67" s="1"/>
  <c r="V92" i="49"/>
  <c r="Q98" i="67" s="1"/>
  <c r="X92" i="49"/>
  <c r="S98" i="67" s="1"/>
  <c r="Y92" i="49"/>
  <c r="AB92"/>
  <c r="W98" i="67" s="1"/>
  <c r="AD92" i="49"/>
  <c r="Y98" i="67" s="1"/>
  <c r="AF92" i="49"/>
  <c r="AA98" i="67" s="1"/>
  <c r="AG92" i="49"/>
  <c r="AJ92"/>
  <c r="AE98" i="67" s="1"/>
  <c r="AL92" i="49"/>
  <c r="AG98" i="67" s="1"/>
  <c r="AN92" i="49"/>
  <c r="AI98" i="67" s="1"/>
  <c r="AO92" i="49"/>
  <c r="L93"/>
  <c r="G99" i="67" s="1"/>
  <c r="N93" i="49"/>
  <c r="I99" i="67" s="1"/>
  <c r="P93" i="49"/>
  <c r="K99" i="67" s="1"/>
  <c r="Q93" i="49"/>
  <c r="T93"/>
  <c r="O99" i="67" s="1"/>
  <c r="V93" i="49"/>
  <c r="Q99" i="67" s="1"/>
  <c r="X93" i="49"/>
  <c r="S99" i="67" s="1"/>
  <c r="Y93" i="49"/>
  <c r="AB93"/>
  <c r="W99" i="67" s="1"/>
  <c r="AD93" i="49"/>
  <c r="Y99" i="67" s="1"/>
  <c r="AF93" i="49"/>
  <c r="AA99" i="67" s="1"/>
  <c r="AG93" i="49"/>
  <c r="AJ93"/>
  <c r="AE99" i="67" s="1"/>
  <c r="AL93" i="49"/>
  <c r="AN93"/>
  <c r="AI99" i="67" s="1"/>
  <c r="AO93" i="49"/>
  <c r="L94"/>
  <c r="G100" i="67" s="1"/>
  <c r="N94" i="49"/>
  <c r="I100" i="67" s="1"/>
  <c r="P94" i="49"/>
  <c r="K100" i="67" s="1"/>
  <c r="Q94" i="49"/>
  <c r="T94"/>
  <c r="O100" i="67" s="1"/>
  <c r="V94" i="49"/>
  <c r="Q100" i="67" s="1"/>
  <c r="X94" i="49"/>
  <c r="S100" i="67" s="1"/>
  <c r="Y94" i="49"/>
  <c r="AB94"/>
  <c r="W100" i="67" s="1"/>
  <c r="AD94" i="49"/>
  <c r="Y100" i="67" s="1"/>
  <c r="AF94" i="49"/>
  <c r="AA100" i="67" s="1"/>
  <c r="AG94" i="49"/>
  <c r="AJ94"/>
  <c r="AE100" i="67" s="1"/>
  <c r="AL94" i="49"/>
  <c r="AG100" i="67" s="1"/>
  <c r="AN94" i="49"/>
  <c r="AI100" i="67" s="1"/>
  <c r="AO94" i="49"/>
  <c r="L95"/>
  <c r="G101" i="67" s="1"/>
  <c r="N95" i="49"/>
  <c r="I101" i="67" s="1"/>
  <c r="P95" i="49"/>
  <c r="K101" i="67" s="1"/>
  <c r="Q95" i="49"/>
  <c r="T95"/>
  <c r="O101" i="67" s="1"/>
  <c r="V95" i="49"/>
  <c r="Q101" i="67" s="1"/>
  <c r="X95" i="49"/>
  <c r="S101" i="67" s="1"/>
  <c r="Y95" i="49"/>
  <c r="AB95"/>
  <c r="W101" i="67" s="1"/>
  <c r="AD95" i="49"/>
  <c r="Y101" i="67" s="1"/>
  <c r="AF95" i="49"/>
  <c r="AA101" i="67" s="1"/>
  <c r="AG95" i="49"/>
  <c r="AJ95"/>
  <c r="AE101" i="67" s="1"/>
  <c r="AL95" i="49"/>
  <c r="AG101" i="67" s="1"/>
  <c r="AN95" i="49"/>
  <c r="AI101" i="67" s="1"/>
  <c r="AO95" i="49"/>
  <c r="L96"/>
  <c r="G102" i="67" s="1"/>
  <c r="N96" i="49"/>
  <c r="I102" i="67" s="1"/>
  <c r="P96" i="49"/>
  <c r="K102" i="67" s="1"/>
  <c r="Q96" i="49"/>
  <c r="T96"/>
  <c r="O102" i="67" s="1"/>
  <c r="V96" i="49"/>
  <c r="Q102" i="67" s="1"/>
  <c r="X96" i="49"/>
  <c r="S102" i="67" s="1"/>
  <c r="Y96" i="49"/>
  <c r="AB96"/>
  <c r="W102" i="67" s="1"/>
  <c r="AD96" i="49"/>
  <c r="Y102" i="67" s="1"/>
  <c r="AF96" i="49"/>
  <c r="AA102" i="67" s="1"/>
  <c r="AG96" i="49"/>
  <c r="AJ96"/>
  <c r="AE102" i="67" s="1"/>
  <c r="AL96" i="49"/>
  <c r="AG102" i="67" s="1"/>
  <c r="AN96" i="49"/>
  <c r="AI102" i="67" s="1"/>
  <c r="AO96" i="49"/>
  <c r="L97"/>
  <c r="G103" i="67" s="1"/>
  <c r="N97" i="49"/>
  <c r="I103" i="67" s="1"/>
  <c r="P97" i="49"/>
  <c r="K103" i="67" s="1"/>
  <c r="Q97" i="49"/>
  <c r="T97"/>
  <c r="O103" i="67" s="1"/>
  <c r="V97" i="49"/>
  <c r="Q103" i="67" s="1"/>
  <c r="X97" i="49"/>
  <c r="S103" i="67" s="1"/>
  <c r="Y97" i="49"/>
  <c r="AB97"/>
  <c r="W103" i="67" s="1"/>
  <c r="AD97" i="49"/>
  <c r="Y103" i="67" s="1"/>
  <c r="AF97" i="49"/>
  <c r="AA103" i="67" s="1"/>
  <c r="AG97" i="49"/>
  <c r="AJ97"/>
  <c r="AE103" i="67" s="1"/>
  <c r="AL97" i="49"/>
  <c r="AG103" i="67" s="1"/>
  <c r="AN97" i="49"/>
  <c r="AI103" i="67" s="1"/>
  <c r="AO97" i="49"/>
  <c r="L98"/>
  <c r="G104" i="67" s="1"/>
  <c r="N98" i="49"/>
  <c r="I104" i="67" s="1"/>
  <c r="P98" i="49"/>
  <c r="K104" i="67" s="1"/>
  <c r="Q98" i="49"/>
  <c r="T98"/>
  <c r="O104" i="67" s="1"/>
  <c r="V98" i="49"/>
  <c r="Q104" i="67" s="1"/>
  <c r="X98" i="49"/>
  <c r="S104" i="67" s="1"/>
  <c r="Y98" i="49"/>
  <c r="AB98"/>
  <c r="W104" i="67" s="1"/>
  <c r="AD98" i="49"/>
  <c r="Y104" i="67" s="1"/>
  <c r="AF98" i="49"/>
  <c r="AA104" i="67" s="1"/>
  <c r="AG98" i="49"/>
  <c r="AJ98"/>
  <c r="AE104" i="67" s="1"/>
  <c r="AL98" i="49"/>
  <c r="AG104" i="67" s="1"/>
  <c r="AN98" i="49"/>
  <c r="AI104" i="67" s="1"/>
  <c r="AO98" i="49"/>
  <c r="L99"/>
  <c r="G105" i="67" s="1"/>
  <c r="N99" i="49"/>
  <c r="I105" i="67" s="1"/>
  <c r="P99" i="49"/>
  <c r="K105" i="67" s="1"/>
  <c r="Q99" i="49"/>
  <c r="T99"/>
  <c r="O105" i="67" s="1"/>
  <c r="V99" i="49"/>
  <c r="Q105" i="67" s="1"/>
  <c r="X99" i="49"/>
  <c r="S105" i="67" s="1"/>
  <c r="Y99" i="49"/>
  <c r="AB99"/>
  <c r="W105" i="67" s="1"/>
  <c r="AD99" i="49"/>
  <c r="Y105" i="67" s="1"/>
  <c r="AF99" i="49"/>
  <c r="AA105" i="67" s="1"/>
  <c r="AG99" i="49"/>
  <c r="AJ99"/>
  <c r="AE105" i="67" s="1"/>
  <c r="AL99" i="49"/>
  <c r="AG105" i="67" s="1"/>
  <c r="AN99" i="49"/>
  <c r="AI105" i="67" s="1"/>
  <c r="AO99" i="49"/>
  <c r="L100"/>
  <c r="G106" i="67" s="1"/>
  <c r="N100" i="49"/>
  <c r="I106" i="67" s="1"/>
  <c r="P100" i="49"/>
  <c r="K106" i="67" s="1"/>
  <c r="Q100" i="49"/>
  <c r="T100"/>
  <c r="O106" i="67" s="1"/>
  <c r="V100" i="49"/>
  <c r="Q106" i="67" s="1"/>
  <c r="X100" i="49"/>
  <c r="S106" i="67" s="1"/>
  <c r="Y100" i="49"/>
  <c r="AB100"/>
  <c r="W106" i="67" s="1"/>
  <c r="AD100" i="49"/>
  <c r="Y106" i="67" s="1"/>
  <c r="AF100" i="49"/>
  <c r="AA106" i="67" s="1"/>
  <c r="AG100" i="49"/>
  <c r="AJ100"/>
  <c r="AE106" i="67" s="1"/>
  <c r="AL100" i="49"/>
  <c r="AG106" i="67" s="1"/>
  <c r="AN100" i="49"/>
  <c r="AI106" i="67" s="1"/>
  <c r="AO100" i="49"/>
  <c r="L101"/>
  <c r="G107" i="67" s="1"/>
  <c r="N101" i="49"/>
  <c r="I107" i="67" s="1"/>
  <c r="P101" i="49"/>
  <c r="K107" i="67" s="1"/>
  <c r="Q101" i="49"/>
  <c r="T101"/>
  <c r="O107" i="67" s="1"/>
  <c r="V101" i="49"/>
  <c r="Q107" i="67" s="1"/>
  <c r="X101" i="49"/>
  <c r="S107" i="67" s="1"/>
  <c r="Y101" i="49"/>
  <c r="AB101"/>
  <c r="W107" i="67" s="1"/>
  <c r="AD101" i="49"/>
  <c r="Y107" i="67" s="1"/>
  <c r="AF101" i="49"/>
  <c r="AA107" i="67" s="1"/>
  <c r="AG101" i="49"/>
  <c r="AJ101"/>
  <c r="AE107" i="67" s="1"/>
  <c r="AL101" i="49"/>
  <c r="AG107" i="67" s="1"/>
  <c r="AN101" i="49"/>
  <c r="AI107" i="67" s="1"/>
  <c r="AO101" i="49"/>
  <c r="L102"/>
  <c r="G108" i="67" s="1"/>
  <c r="N102" i="49"/>
  <c r="I108" i="67" s="1"/>
  <c r="P102" i="49"/>
  <c r="K108" i="67" s="1"/>
  <c r="Q102" i="49"/>
  <c r="T102"/>
  <c r="O108" i="67" s="1"/>
  <c r="V102" i="49"/>
  <c r="Q108" i="67" s="1"/>
  <c r="X102" i="49"/>
  <c r="S108" i="67" s="1"/>
  <c r="Y102" i="49"/>
  <c r="AB102"/>
  <c r="W108" i="67" s="1"/>
  <c r="AD102" i="49"/>
  <c r="Y108" i="67" s="1"/>
  <c r="AF102" i="49"/>
  <c r="AA108" i="67" s="1"/>
  <c r="AG102" i="49"/>
  <c r="AJ102"/>
  <c r="AE108" i="67" s="1"/>
  <c r="AL102" i="49"/>
  <c r="AG108" i="67" s="1"/>
  <c r="AN102" i="49"/>
  <c r="AI108" i="67" s="1"/>
  <c r="AO102" i="49"/>
  <c r="L103"/>
  <c r="G109" i="67" s="1"/>
  <c r="N103" i="49"/>
  <c r="I109" i="67" s="1"/>
  <c r="P103" i="49"/>
  <c r="K109" i="67" s="1"/>
  <c r="Q103" i="49"/>
  <c r="T103"/>
  <c r="O109" i="67" s="1"/>
  <c r="V103" i="49"/>
  <c r="Q109" i="67" s="1"/>
  <c r="X103" i="49"/>
  <c r="S109" i="67" s="1"/>
  <c r="Y103" i="49"/>
  <c r="AB103"/>
  <c r="W109" i="67" s="1"/>
  <c r="AD103" i="49"/>
  <c r="Y109" i="67" s="1"/>
  <c r="AF103" i="49"/>
  <c r="AA109" i="67" s="1"/>
  <c r="AG103" i="49"/>
  <c r="AJ103"/>
  <c r="AE109" i="67" s="1"/>
  <c r="AL103" i="49"/>
  <c r="AG109" i="67" s="1"/>
  <c r="AN103" i="49"/>
  <c r="AI109" i="67" s="1"/>
  <c r="AO103" i="49"/>
  <c r="L104"/>
  <c r="G110" i="67" s="1"/>
  <c r="N104" i="49"/>
  <c r="I110" i="67" s="1"/>
  <c r="P104" i="49"/>
  <c r="K110" i="67" s="1"/>
  <c r="Q104" i="49"/>
  <c r="T104"/>
  <c r="O110" i="67" s="1"/>
  <c r="V104" i="49"/>
  <c r="Q110" i="67" s="1"/>
  <c r="X104" i="49"/>
  <c r="S110" i="67" s="1"/>
  <c r="Y104" i="49"/>
  <c r="AB104"/>
  <c r="W110" i="67" s="1"/>
  <c r="AD104" i="49"/>
  <c r="Y110" i="67" s="1"/>
  <c r="AF104" i="49"/>
  <c r="AA110" i="67" s="1"/>
  <c r="AG104" i="49"/>
  <c r="AJ104"/>
  <c r="AE110" i="67" s="1"/>
  <c r="AL104" i="49"/>
  <c r="AG110" i="67" s="1"/>
  <c r="AN104" i="49"/>
  <c r="AI110" i="67" s="1"/>
  <c r="AO104" i="49"/>
  <c r="L105"/>
  <c r="G111" i="67" s="1"/>
  <c r="N105" i="49"/>
  <c r="I111" i="67" s="1"/>
  <c r="P105" i="49"/>
  <c r="K111" i="67" s="1"/>
  <c r="Q105" i="49"/>
  <c r="T105"/>
  <c r="O111" i="67" s="1"/>
  <c r="V105" i="49"/>
  <c r="Q111" i="67" s="1"/>
  <c r="X105" i="49"/>
  <c r="S111" i="67" s="1"/>
  <c r="Y105" i="49"/>
  <c r="AB105"/>
  <c r="W111" i="67" s="1"/>
  <c r="AD105" i="49"/>
  <c r="Y111" i="67" s="1"/>
  <c r="AF105" i="49"/>
  <c r="AA111" i="67" s="1"/>
  <c r="AG105" i="49"/>
  <c r="AJ105"/>
  <c r="AE111" i="67" s="1"/>
  <c r="AL105" i="49"/>
  <c r="AG111" i="67" s="1"/>
  <c r="AN105" i="49"/>
  <c r="AI111" i="67" s="1"/>
  <c r="AO105" i="49"/>
  <c r="G12" i="48"/>
  <c r="G12" i="66" s="1"/>
  <c r="I12" i="48"/>
  <c r="I12" i="66" s="1"/>
  <c r="K12" i="48"/>
  <c r="K12" i="66" s="1"/>
  <c r="L12" i="48"/>
  <c r="O12"/>
  <c r="O12" i="66" s="1"/>
  <c r="Q12" i="48"/>
  <c r="Q12" i="66" s="1"/>
  <c r="S12" i="48"/>
  <c r="S12" i="66" s="1"/>
  <c r="T12" i="48"/>
  <c r="W12"/>
  <c r="W12" i="66" s="1"/>
  <c r="Y12" i="48"/>
  <c r="Y12" i="66" s="1"/>
  <c r="AA12" i="48"/>
  <c r="AA12" i="66" s="1"/>
  <c r="AB12" i="48"/>
  <c r="AE12"/>
  <c r="AE12" i="66" s="1"/>
  <c r="AG12" i="48"/>
  <c r="AG12" i="66" s="1"/>
  <c r="AI12" i="48"/>
  <c r="AI12" i="66" s="1"/>
  <c r="AJ12" i="48"/>
  <c r="G13"/>
  <c r="G13" i="66" s="1"/>
  <c r="I13" i="48"/>
  <c r="I13" i="66" s="1"/>
  <c r="K13" i="48"/>
  <c r="K13" i="66" s="1"/>
  <c r="L13" i="48"/>
  <c r="O13"/>
  <c r="O13" i="66" s="1"/>
  <c r="Q13" i="48"/>
  <c r="Q13" i="66" s="1"/>
  <c r="S13" i="48"/>
  <c r="S13" i="66" s="1"/>
  <c r="T13" i="48"/>
  <c r="W13"/>
  <c r="W13" i="66" s="1"/>
  <c r="Y13" i="48"/>
  <c r="Y13" i="66" s="1"/>
  <c r="AA13" i="48"/>
  <c r="AA13" i="66" s="1"/>
  <c r="AB13" i="48"/>
  <c r="AE13"/>
  <c r="AE13" i="66" s="1"/>
  <c r="AG13" i="48"/>
  <c r="AG13" i="66" s="1"/>
  <c r="AI13" i="48"/>
  <c r="AI13" i="66" s="1"/>
  <c r="AJ13" i="48"/>
  <c r="G14"/>
  <c r="G14" i="66" s="1"/>
  <c r="I14" i="48"/>
  <c r="I14" i="66" s="1"/>
  <c r="K14" i="48"/>
  <c r="K14" i="66" s="1"/>
  <c r="L14" i="48"/>
  <c r="O14"/>
  <c r="O14" i="66" s="1"/>
  <c r="Q14" i="48"/>
  <c r="Q14" i="66" s="1"/>
  <c r="S14" i="48"/>
  <c r="S14" i="66" s="1"/>
  <c r="T14" i="48"/>
  <c r="W14"/>
  <c r="W14" i="66" s="1"/>
  <c r="Y14" i="48"/>
  <c r="Y14" i="66" s="1"/>
  <c r="AA14" i="48"/>
  <c r="AA14" i="66" s="1"/>
  <c r="AB14" i="48"/>
  <c r="AE14"/>
  <c r="AE14" i="66" s="1"/>
  <c r="AG14" i="48"/>
  <c r="AG14" i="66" s="1"/>
  <c r="AI14" i="48"/>
  <c r="AI14" i="66" s="1"/>
  <c r="AJ14" i="48"/>
  <c r="G15"/>
  <c r="G15" i="66" s="1"/>
  <c r="I15" i="48"/>
  <c r="I15" i="66" s="1"/>
  <c r="K15" i="48"/>
  <c r="K15" i="66" s="1"/>
  <c r="L15" i="48"/>
  <c r="O15"/>
  <c r="O15" i="66" s="1"/>
  <c r="Q15" i="48"/>
  <c r="Q15" i="66" s="1"/>
  <c r="S15" i="48"/>
  <c r="S15" i="66" s="1"/>
  <c r="T15" i="48"/>
  <c r="W15"/>
  <c r="W15" i="66" s="1"/>
  <c r="Y15" i="48"/>
  <c r="Y15" i="66" s="1"/>
  <c r="AA15" i="48"/>
  <c r="AA15" i="66" s="1"/>
  <c r="AB15" i="48"/>
  <c r="AE15"/>
  <c r="AE15" i="66" s="1"/>
  <c r="AG15" i="48"/>
  <c r="AG15" i="66" s="1"/>
  <c r="AI15" i="48"/>
  <c r="AI15" i="66" s="1"/>
  <c r="AJ15" i="48"/>
  <c r="G16"/>
  <c r="G16" i="66" s="1"/>
  <c r="I16" i="48"/>
  <c r="I16" i="66" s="1"/>
  <c r="K16" i="48"/>
  <c r="K16" i="66" s="1"/>
  <c r="L16" i="48"/>
  <c r="O16"/>
  <c r="O16" i="66" s="1"/>
  <c r="Q16" i="48"/>
  <c r="Q16" i="66" s="1"/>
  <c r="S16" i="48"/>
  <c r="S16" i="66" s="1"/>
  <c r="T16" i="48"/>
  <c r="W16"/>
  <c r="W16" i="66" s="1"/>
  <c r="Y16" i="48"/>
  <c r="Y16" i="66" s="1"/>
  <c r="AA16" i="48"/>
  <c r="AA16" i="66" s="1"/>
  <c r="AB16" i="48"/>
  <c r="AE16"/>
  <c r="AE16" i="66" s="1"/>
  <c r="AG16" i="48"/>
  <c r="AG16" i="66" s="1"/>
  <c r="AI16" i="48"/>
  <c r="AI16" i="66" s="1"/>
  <c r="AJ16" i="48"/>
  <c r="G17"/>
  <c r="G17" i="66" s="1"/>
  <c r="I17" i="48"/>
  <c r="I17" i="66" s="1"/>
  <c r="K17" i="48"/>
  <c r="K17" i="66" s="1"/>
  <c r="L17" i="48"/>
  <c r="O17"/>
  <c r="O17" i="66" s="1"/>
  <c r="Q17" i="48"/>
  <c r="Q17" i="66" s="1"/>
  <c r="S17" i="48"/>
  <c r="S17" i="66" s="1"/>
  <c r="T17" i="48"/>
  <c r="W17"/>
  <c r="W17" i="66" s="1"/>
  <c r="Y17" i="48"/>
  <c r="Y17" i="66" s="1"/>
  <c r="AA17" i="48"/>
  <c r="AA17" i="66" s="1"/>
  <c r="AB17" i="48"/>
  <c r="AE17"/>
  <c r="AE17" i="66" s="1"/>
  <c r="AG17" i="48"/>
  <c r="AG17" i="66" s="1"/>
  <c r="AI17" i="48"/>
  <c r="AI17" i="66" s="1"/>
  <c r="AJ17" i="48"/>
  <c r="AK17"/>
  <c r="G18"/>
  <c r="G18" i="66" s="1"/>
  <c r="I18" i="48"/>
  <c r="I18" i="66" s="1"/>
  <c r="K18" i="48"/>
  <c r="K18" i="66" s="1"/>
  <c r="L18" i="48"/>
  <c r="O18"/>
  <c r="O18" i="66" s="1"/>
  <c r="Q18" i="48"/>
  <c r="Q18" i="66" s="1"/>
  <c r="S18" i="48"/>
  <c r="S18" i="66" s="1"/>
  <c r="T18" i="48"/>
  <c r="W18"/>
  <c r="W18" i="66" s="1"/>
  <c r="Y18" i="48"/>
  <c r="Y18" i="66" s="1"/>
  <c r="AA18" i="48"/>
  <c r="AA18" i="66" s="1"/>
  <c r="AB18" i="48"/>
  <c r="AE18"/>
  <c r="AE18" i="66" s="1"/>
  <c r="AG18" i="48"/>
  <c r="AG18" i="66" s="1"/>
  <c r="AI18" i="48"/>
  <c r="AI18" i="66" s="1"/>
  <c r="AJ18" i="48"/>
  <c r="G19"/>
  <c r="G19" i="66" s="1"/>
  <c r="I19" i="48"/>
  <c r="I19" i="66" s="1"/>
  <c r="K19" i="48"/>
  <c r="K19" i="66" s="1"/>
  <c r="L19" i="48"/>
  <c r="O19"/>
  <c r="O19" i="66" s="1"/>
  <c r="Q19" i="48"/>
  <c r="Q19" i="66" s="1"/>
  <c r="S19" i="48"/>
  <c r="S19" i="66" s="1"/>
  <c r="T19" i="48"/>
  <c r="W19"/>
  <c r="W19" i="66" s="1"/>
  <c r="Y19" i="48"/>
  <c r="Y19" i="66" s="1"/>
  <c r="AA19" i="48"/>
  <c r="AA19" i="66" s="1"/>
  <c r="AB19" i="48"/>
  <c r="AE19"/>
  <c r="AE19" i="66" s="1"/>
  <c r="AG19" i="48"/>
  <c r="AG19" i="66" s="1"/>
  <c r="AI19" i="48"/>
  <c r="AI19" i="66" s="1"/>
  <c r="AJ19" i="48"/>
  <c r="G20"/>
  <c r="G20" i="66" s="1"/>
  <c r="I20" i="48"/>
  <c r="I20" i="66" s="1"/>
  <c r="K20" i="48"/>
  <c r="K20" i="66" s="1"/>
  <c r="L20" i="48"/>
  <c r="O20"/>
  <c r="O20" i="66" s="1"/>
  <c r="Q20" i="48"/>
  <c r="Q20" i="66" s="1"/>
  <c r="S20" i="48"/>
  <c r="S20" i="66" s="1"/>
  <c r="T20" i="48"/>
  <c r="W20"/>
  <c r="W20" i="66" s="1"/>
  <c r="Y20" i="48"/>
  <c r="Y20" i="66" s="1"/>
  <c r="AA20" i="48"/>
  <c r="AA20" i="66" s="1"/>
  <c r="AB20" i="48"/>
  <c r="AE20"/>
  <c r="AE20" i="66" s="1"/>
  <c r="AG20" i="48"/>
  <c r="AG20" i="66" s="1"/>
  <c r="AI20" i="48"/>
  <c r="AI20" i="66" s="1"/>
  <c r="AJ20" i="48"/>
  <c r="G21"/>
  <c r="G21" i="66" s="1"/>
  <c r="I21" i="48"/>
  <c r="I21" i="66" s="1"/>
  <c r="K21" i="48"/>
  <c r="K21" i="66" s="1"/>
  <c r="L21" i="48"/>
  <c r="O21"/>
  <c r="O21" i="66" s="1"/>
  <c r="Q21" i="48"/>
  <c r="Q21" i="66" s="1"/>
  <c r="S21" i="48"/>
  <c r="S21" i="66" s="1"/>
  <c r="T21" i="48"/>
  <c r="W21"/>
  <c r="W21" i="66" s="1"/>
  <c r="Y21" i="48"/>
  <c r="Y21" i="66" s="1"/>
  <c r="AA21" i="48"/>
  <c r="AA21" i="66" s="1"/>
  <c r="AB21" i="48"/>
  <c r="AE21"/>
  <c r="AE21" i="66" s="1"/>
  <c r="AG21" i="48"/>
  <c r="AG21" i="66" s="1"/>
  <c r="AI21" i="48"/>
  <c r="AI21" i="66" s="1"/>
  <c r="AJ21" i="48"/>
  <c r="G22"/>
  <c r="G22" i="66" s="1"/>
  <c r="I22" i="48"/>
  <c r="I22" i="66" s="1"/>
  <c r="K22" i="48"/>
  <c r="K22" i="66" s="1"/>
  <c r="L22" i="48"/>
  <c r="O22"/>
  <c r="O22" i="66" s="1"/>
  <c r="Q22" i="48"/>
  <c r="Q22" i="66" s="1"/>
  <c r="S22" i="48"/>
  <c r="S22" i="66" s="1"/>
  <c r="T22" i="48"/>
  <c r="W22"/>
  <c r="W22" i="66" s="1"/>
  <c r="Y22" i="48"/>
  <c r="Y22" i="66" s="1"/>
  <c r="AA22" i="48"/>
  <c r="AA22" i="66" s="1"/>
  <c r="AB22" i="48"/>
  <c r="AE22"/>
  <c r="AE22" i="66" s="1"/>
  <c r="AG22" i="48"/>
  <c r="AG22" i="66" s="1"/>
  <c r="AI22" i="48"/>
  <c r="AI22" i="66" s="1"/>
  <c r="AJ22" i="48"/>
  <c r="I23"/>
  <c r="I23" i="66" s="1"/>
  <c r="K23" i="48"/>
  <c r="K23" i="66" s="1"/>
  <c r="O23" i="48"/>
  <c r="O23" i="66" s="1"/>
  <c r="Q23" i="48"/>
  <c r="Q23" i="66" s="1"/>
  <c r="S23" i="48"/>
  <c r="S23" i="66" s="1"/>
  <c r="T23" i="48"/>
  <c r="W23"/>
  <c r="W23" i="66" s="1"/>
  <c r="Y23" i="48"/>
  <c r="Y23" i="66" s="1"/>
  <c r="AA23" i="48"/>
  <c r="AA23" i="66" s="1"/>
  <c r="AB23" i="48"/>
  <c r="AE23"/>
  <c r="AE23" i="66" s="1"/>
  <c r="AG23" i="48"/>
  <c r="AG23" i="66" s="1"/>
  <c r="AI23" i="48"/>
  <c r="AI23" i="66" s="1"/>
  <c r="AJ23" i="48"/>
  <c r="G24"/>
  <c r="G24" i="66" s="1"/>
  <c r="I24" i="48"/>
  <c r="I24" i="66" s="1"/>
  <c r="K24" i="48"/>
  <c r="K24" i="66" s="1"/>
  <c r="L24" i="48"/>
  <c r="O24"/>
  <c r="O24" i="66" s="1"/>
  <c r="Q24" i="48"/>
  <c r="Q24" i="66" s="1"/>
  <c r="S24" i="48"/>
  <c r="S24" i="66" s="1"/>
  <c r="T24" i="48"/>
  <c r="W24"/>
  <c r="W24" i="66" s="1"/>
  <c r="Y24" i="48"/>
  <c r="Y24" i="66" s="1"/>
  <c r="AA24" i="48"/>
  <c r="AA24" i="66" s="1"/>
  <c r="AB24" i="48"/>
  <c r="AE24"/>
  <c r="AE24" i="66" s="1"/>
  <c r="AG24" i="48"/>
  <c r="AG24" i="66" s="1"/>
  <c r="AI24" i="48"/>
  <c r="AI24" i="66" s="1"/>
  <c r="AJ24" i="48"/>
  <c r="G25"/>
  <c r="G25" i="66" s="1"/>
  <c r="I25" i="48"/>
  <c r="I25" i="66" s="1"/>
  <c r="K25" i="48"/>
  <c r="K25" i="66" s="1"/>
  <c r="L25" i="48"/>
  <c r="O25"/>
  <c r="O25" i="66" s="1"/>
  <c r="Q25" i="48"/>
  <c r="Q25" i="66" s="1"/>
  <c r="S25" i="48"/>
  <c r="S25" i="66" s="1"/>
  <c r="T25" i="48"/>
  <c r="W25"/>
  <c r="W25" i="66" s="1"/>
  <c r="Y25" i="48"/>
  <c r="Y25" i="66" s="1"/>
  <c r="AA25" i="48"/>
  <c r="AA25" i="66" s="1"/>
  <c r="AB25" i="48"/>
  <c r="AE25"/>
  <c r="AE25" i="66" s="1"/>
  <c r="AG25" i="48"/>
  <c r="AI25"/>
  <c r="AI25" i="66" s="1"/>
  <c r="AJ25" i="48"/>
  <c r="G26"/>
  <c r="G26" i="66" s="1"/>
  <c r="I26" i="48"/>
  <c r="I26" i="66" s="1"/>
  <c r="K26" i="48"/>
  <c r="K26" i="66" s="1"/>
  <c r="L26" i="48"/>
  <c r="O26"/>
  <c r="O26" i="66" s="1"/>
  <c r="Q26" i="48"/>
  <c r="Q26" i="66" s="1"/>
  <c r="S26" i="48"/>
  <c r="S26" i="66" s="1"/>
  <c r="T26" i="48"/>
  <c r="W26"/>
  <c r="W26" i="66" s="1"/>
  <c r="Y26" i="48"/>
  <c r="Y26" i="66" s="1"/>
  <c r="AA26" i="48"/>
  <c r="AA26" i="66" s="1"/>
  <c r="AB26" i="48"/>
  <c r="AE26"/>
  <c r="AE26" i="66" s="1"/>
  <c r="AG26" i="48"/>
  <c r="AG26" i="66" s="1"/>
  <c r="AI26" i="48"/>
  <c r="AI26" i="66" s="1"/>
  <c r="AJ26" i="48"/>
  <c r="G27"/>
  <c r="G27" i="66" s="1"/>
  <c r="I27" i="48"/>
  <c r="I27" i="66" s="1"/>
  <c r="K27" i="48"/>
  <c r="K27" i="66" s="1"/>
  <c r="L27" i="48"/>
  <c r="O27"/>
  <c r="O27" i="66" s="1"/>
  <c r="Q27" i="48"/>
  <c r="Q27" i="66" s="1"/>
  <c r="S27" i="48"/>
  <c r="S27" i="66" s="1"/>
  <c r="T27" i="48"/>
  <c r="W27"/>
  <c r="W27" i="66" s="1"/>
  <c r="Y27" i="48"/>
  <c r="Y27" i="66" s="1"/>
  <c r="AA27" i="48"/>
  <c r="AA27" i="66" s="1"/>
  <c r="AB27" i="48"/>
  <c r="AE27"/>
  <c r="AE27" i="66" s="1"/>
  <c r="AG27" i="48"/>
  <c r="AG27" i="66" s="1"/>
  <c r="AI27" i="48"/>
  <c r="AI27" i="66" s="1"/>
  <c r="AJ27" i="48"/>
  <c r="G28"/>
  <c r="G28" i="66" s="1"/>
  <c r="I28" i="48"/>
  <c r="I28" i="66" s="1"/>
  <c r="K28" i="48"/>
  <c r="K28" i="66" s="1"/>
  <c r="L28" i="48"/>
  <c r="O28"/>
  <c r="O28" i="66" s="1"/>
  <c r="Q28" i="48"/>
  <c r="Q28" i="66" s="1"/>
  <c r="S28" i="48"/>
  <c r="S28" i="66" s="1"/>
  <c r="T28" i="48"/>
  <c r="W28"/>
  <c r="W28" i="66" s="1"/>
  <c r="Y28" i="48"/>
  <c r="Y28" i="66" s="1"/>
  <c r="AA28" i="48"/>
  <c r="AA28" i="66" s="1"/>
  <c r="AB28" i="48"/>
  <c r="AE28"/>
  <c r="AE28" i="66" s="1"/>
  <c r="AG28" i="48"/>
  <c r="AG28" i="66" s="1"/>
  <c r="AI28" i="48"/>
  <c r="AI28" i="66" s="1"/>
  <c r="AJ28" i="48"/>
  <c r="G29"/>
  <c r="G29" i="66" s="1"/>
  <c r="I29" i="48"/>
  <c r="I29" i="66" s="1"/>
  <c r="K29" i="48"/>
  <c r="K29" i="66" s="1"/>
  <c r="L29" i="48"/>
  <c r="O29"/>
  <c r="O29" i="66" s="1"/>
  <c r="Q29" i="48"/>
  <c r="Q29" i="66" s="1"/>
  <c r="S29" i="48"/>
  <c r="S29" i="66" s="1"/>
  <c r="T29" i="48"/>
  <c r="W29"/>
  <c r="W29" i="66" s="1"/>
  <c r="Y29" i="48"/>
  <c r="Y29" i="66" s="1"/>
  <c r="AA29" i="48"/>
  <c r="AA29" i="66" s="1"/>
  <c r="AB29" i="48"/>
  <c r="AE29"/>
  <c r="AE29" i="66" s="1"/>
  <c r="AG29" i="48"/>
  <c r="AG29" i="66" s="1"/>
  <c r="AI29" i="48"/>
  <c r="AI29" i="66" s="1"/>
  <c r="AJ29" i="48"/>
  <c r="G30"/>
  <c r="G30" i="66" s="1"/>
  <c r="I30" i="48"/>
  <c r="I30" i="66" s="1"/>
  <c r="K30" i="48"/>
  <c r="K30" i="66" s="1"/>
  <c r="L30" i="48"/>
  <c r="O30"/>
  <c r="O30" i="66" s="1"/>
  <c r="Q30" i="48"/>
  <c r="Q30" i="66" s="1"/>
  <c r="S30" i="48"/>
  <c r="S30" i="66" s="1"/>
  <c r="T30" i="48"/>
  <c r="W30"/>
  <c r="W30" i="66" s="1"/>
  <c r="Y30" i="48"/>
  <c r="Y30" i="66" s="1"/>
  <c r="AA30" i="48"/>
  <c r="AA30" i="66" s="1"/>
  <c r="AB30" i="48"/>
  <c r="AE30"/>
  <c r="AE30" i="66" s="1"/>
  <c r="AG30" i="48"/>
  <c r="AG30" i="66" s="1"/>
  <c r="AI30" i="48"/>
  <c r="AI30" i="66" s="1"/>
  <c r="AJ30" i="48"/>
  <c r="G31"/>
  <c r="G31" i="66" s="1"/>
  <c r="I31" i="48"/>
  <c r="I31" i="66" s="1"/>
  <c r="K31" i="48"/>
  <c r="K31" i="66" s="1"/>
  <c r="L31" i="48"/>
  <c r="O31"/>
  <c r="O31" i="66" s="1"/>
  <c r="Q31" i="48"/>
  <c r="Q31" i="66" s="1"/>
  <c r="S31" i="48"/>
  <c r="S31" i="66" s="1"/>
  <c r="T31" i="48"/>
  <c r="W31"/>
  <c r="W31" i="66" s="1"/>
  <c r="Y31" i="48"/>
  <c r="Y31" i="66" s="1"/>
  <c r="AA31" i="48"/>
  <c r="AA31" i="66" s="1"/>
  <c r="AB31" i="48"/>
  <c r="AE31"/>
  <c r="AE31" i="66" s="1"/>
  <c r="AG31" i="48"/>
  <c r="AG31" i="66" s="1"/>
  <c r="AI31" i="48"/>
  <c r="AI31" i="66" s="1"/>
  <c r="AJ31" i="48"/>
  <c r="G32"/>
  <c r="G32" i="66" s="1"/>
  <c r="I32" i="48"/>
  <c r="I32" i="66" s="1"/>
  <c r="K32" i="48"/>
  <c r="K32" i="66" s="1"/>
  <c r="L32" i="48"/>
  <c r="O32"/>
  <c r="O32" i="66" s="1"/>
  <c r="Q32" i="48"/>
  <c r="Q32" i="66" s="1"/>
  <c r="S32" i="48"/>
  <c r="S32" i="66" s="1"/>
  <c r="T32" i="48"/>
  <c r="W32"/>
  <c r="W32" i="66" s="1"/>
  <c r="Y32" i="48"/>
  <c r="Y32" i="66" s="1"/>
  <c r="AA32" i="48"/>
  <c r="AA32" i="66" s="1"/>
  <c r="AB32" i="48"/>
  <c r="AE32"/>
  <c r="AE32" i="66" s="1"/>
  <c r="AG32" i="48"/>
  <c r="AG32" i="66" s="1"/>
  <c r="AI32" i="48"/>
  <c r="AI32" i="66" s="1"/>
  <c r="AJ32" i="48"/>
  <c r="G33"/>
  <c r="G33" i="66" s="1"/>
  <c r="I33" i="48"/>
  <c r="I33" i="66" s="1"/>
  <c r="K33" i="48"/>
  <c r="K33" i="66" s="1"/>
  <c r="L33" i="48"/>
  <c r="O33"/>
  <c r="O33" i="66" s="1"/>
  <c r="Q33" i="48"/>
  <c r="Q33" i="66" s="1"/>
  <c r="S33" i="48"/>
  <c r="S33" i="66" s="1"/>
  <c r="T33" i="48"/>
  <c r="W33"/>
  <c r="W33" i="66" s="1"/>
  <c r="Y33" i="48"/>
  <c r="Y33" i="66" s="1"/>
  <c r="AA33" i="48"/>
  <c r="AA33" i="66" s="1"/>
  <c r="AB33" i="48"/>
  <c r="AE33"/>
  <c r="AE33" i="66" s="1"/>
  <c r="AG33" i="48"/>
  <c r="AG33" i="66" s="1"/>
  <c r="AI33" i="48"/>
  <c r="AI33" i="66" s="1"/>
  <c r="AJ33" i="48"/>
  <c r="G34"/>
  <c r="G34" i="66" s="1"/>
  <c r="I34" i="48"/>
  <c r="I34" i="66" s="1"/>
  <c r="K34" i="48"/>
  <c r="K34" i="66" s="1"/>
  <c r="L34" i="48"/>
  <c r="O34"/>
  <c r="O34" i="66" s="1"/>
  <c r="Q34" i="48"/>
  <c r="Q34" i="66" s="1"/>
  <c r="S34" i="48"/>
  <c r="S34" i="66" s="1"/>
  <c r="T34" i="48"/>
  <c r="W34"/>
  <c r="W34" i="66" s="1"/>
  <c r="Y34" i="48"/>
  <c r="Y34" i="66" s="1"/>
  <c r="AA34" i="48"/>
  <c r="AA34" i="66" s="1"/>
  <c r="AB34" i="48"/>
  <c r="AE34"/>
  <c r="AE34" i="66" s="1"/>
  <c r="AG34" i="48"/>
  <c r="AG34" i="66" s="1"/>
  <c r="AI34" i="48"/>
  <c r="AI34" i="66" s="1"/>
  <c r="AJ34" i="48"/>
  <c r="G35"/>
  <c r="G35" i="66" s="1"/>
  <c r="I35" i="48"/>
  <c r="I35" i="66" s="1"/>
  <c r="K35" i="48"/>
  <c r="K35" i="66" s="1"/>
  <c r="L35" i="48"/>
  <c r="O35"/>
  <c r="O35" i="66" s="1"/>
  <c r="Q35" i="48"/>
  <c r="Q35" i="66" s="1"/>
  <c r="S35" i="48"/>
  <c r="S35" i="66" s="1"/>
  <c r="T35" i="48"/>
  <c r="W35"/>
  <c r="W35" i="66" s="1"/>
  <c r="Y35" i="48"/>
  <c r="Y35" i="66" s="1"/>
  <c r="AA35" i="48"/>
  <c r="AA35" i="66" s="1"/>
  <c r="AB35" i="48"/>
  <c r="AE35"/>
  <c r="AE35" i="66" s="1"/>
  <c r="AG35" i="48"/>
  <c r="AG35" i="66" s="1"/>
  <c r="AI35" i="48"/>
  <c r="AI35" i="66" s="1"/>
  <c r="AJ35" i="48"/>
  <c r="G36"/>
  <c r="G36" i="66" s="1"/>
  <c r="I36" i="48"/>
  <c r="I36" i="66" s="1"/>
  <c r="K36" i="48"/>
  <c r="K36" i="66" s="1"/>
  <c r="L36" i="48"/>
  <c r="O36"/>
  <c r="O36" i="66" s="1"/>
  <c r="Q36" i="48"/>
  <c r="Q36" i="66" s="1"/>
  <c r="S36" i="48"/>
  <c r="S36" i="66" s="1"/>
  <c r="T36" i="48"/>
  <c r="W36"/>
  <c r="W36" i="66" s="1"/>
  <c r="Y36" i="48"/>
  <c r="Y36" i="66" s="1"/>
  <c r="AA36" i="48"/>
  <c r="AA36" i="66" s="1"/>
  <c r="AB36" i="48"/>
  <c r="AE36"/>
  <c r="AE36" i="66" s="1"/>
  <c r="AG36" i="48"/>
  <c r="AG36" i="66" s="1"/>
  <c r="AI36" i="48"/>
  <c r="AI36" i="66" s="1"/>
  <c r="AJ36" i="48"/>
  <c r="G37"/>
  <c r="G37" i="66" s="1"/>
  <c r="I37" i="48"/>
  <c r="I37" i="66" s="1"/>
  <c r="K37" i="48"/>
  <c r="K37" i="66" s="1"/>
  <c r="L37" i="48"/>
  <c r="O37"/>
  <c r="O37" i="66" s="1"/>
  <c r="Q37" i="48"/>
  <c r="Q37" i="66" s="1"/>
  <c r="S37" i="48"/>
  <c r="S37" i="66" s="1"/>
  <c r="T37" i="48"/>
  <c r="W37"/>
  <c r="W37" i="66" s="1"/>
  <c r="Y37" i="48"/>
  <c r="Y37" i="66" s="1"/>
  <c r="AA37" i="48"/>
  <c r="AA37" i="66" s="1"/>
  <c r="AB37" i="48"/>
  <c r="AE37"/>
  <c r="AE37" i="66" s="1"/>
  <c r="AG37" i="48"/>
  <c r="AG37" i="66" s="1"/>
  <c r="AI37" i="48"/>
  <c r="AI37" i="66" s="1"/>
  <c r="AJ37" i="48"/>
  <c r="G38"/>
  <c r="G38" i="66" s="1"/>
  <c r="I38" i="48"/>
  <c r="I38" i="66" s="1"/>
  <c r="K38" i="48"/>
  <c r="K38" i="66" s="1"/>
  <c r="L38" i="48"/>
  <c r="O38"/>
  <c r="O38" i="66" s="1"/>
  <c r="Q38" i="48"/>
  <c r="Q38" i="66" s="1"/>
  <c r="S38" i="48"/>
  <c r="S38" i="66" s="1"/>
  <c r="T38" i="48"/>
  <c r="W38"/>
  <c r="W38" i="66" s="1"/>
  <c r="Y38" i="48"/>
  <c r="Y38" i="66" s="1"/>
  <c r="AA38" i="48"/>
  <c r="AA38" i="66" s="1"/>
  <c r="AB38" i="48"/>
  <c r="AE38"/>
  <c r="AE38" i="66" s="1"/>
  <c r="AG38" i="48"/>
  <c r="AG38" i="66" s="1"/>
  <c r="AI38" i="48"/>
  <c r="AI38" i="66" s="1"/>
  <c r="AJ38" i="48"/>
  <c r="G39"/>
  <c r="G39" i="66" s="1"/>
  <c r="I39" i="48"/>
  <c r="I39" i="66" s="1"/>
  <c r="K39" i="48"/>
  <c r="K39" i="66" s="1"/>
  <c r="L39" i="48"/>
  <c r="O39"/>
  <c r="O39" i="66" s="1"/>
  <c r="Q39" i="48"/>
  <c r="Q39" i="66" s="1"/>
  <c r="S39" i="48"/>
  <c r="S39" i="66" s="1"/>
  <c r="T39" i="48"/>
  <c r="W39"/>
  <c r="W39" i="66" s="1"/>
  <c r="Y39" i="48"/>
  <c r="Y39" i="66" s="1"/>
  <c r="AA39" i="48"/>
  <c r="AA39" i="66" s="1"/>
  <c r="AB39" i="48"/>
  <c r="AE39"/>
  <c r="AE39" i="66" s="1"/>
  <c r="AG39" i="48"/>
  <c r="AG39" i="66" s="1"/>
  <c r="AI39" i="48"/>
  <c r="AI39" i="66" s="1"/>
  <c r="AJ39" i="48"/>
  <c r="G40"/>
  <c r="G40" i="66" s="1"/>
  <c r="I40" i="48"/>
  <c r="I40" i="66" s="1"/>
  <c r="K40" i="48"/>
  <c r="K40" i="66" s="1"/>
  <c r="L40" i="48"/>
  <c r="O40"/>
  <c r="O40" i="66" s="1"/>
  <c r="Q40" i="48"/>
  <c r="Q40" i="66" s="1"/>
  <c r="S40" i="48"/>
  <c r="S40" i="66" s="1"/>
  <c r="T40" i="48"/>
  <c r="W40"/>
  <c r="W40" i="66" s="1"/>
  <c r="Y40" i="48"/>
  <c r="Y40" i="66" s="1"/>
  <c r="AA40" i="48"/>
  <c r="AA40" i="66" s="1"/>
  <c r="AB40" i="48"/>
  <c r="AE40"/>
  <c r="AE40" i="66" s="1"/>
  <c r="AG40" i="48"/>
  <c r="AG40" i="66" s="1"/>
  <c r="AI40" i="48"/>
  <c r="AI40" i="66" s="1"/>
  <c r="AJ40" i="48"/>
  <c r="G41"/>
  <c r="G41" i="66" s="1"/>
  <c r="I41" i="48"/>
  <c r="I41" i="66" s="1"/>
  <c r="K41" i="48"/>
  <c r="K41" i="66" s="1"/>
  <c r="L41" i="48"/>
  <c r="O41"/>
  <c r="O41" i="66" s="1"/>
  <c r="Q41" i="48"/>
  <c r="Q41" i="66" s="1"/>
  <c r="S41" i="48"/>
  <c r="S41" i="66" s="1"/>
  <c r="T41" i="48"/>
  <c r="W41"/>
  <c r="W41" i="66" s="1"/>
  <c r="Y41" i="48"/>
  <c r="Y41" i="66" s="1"/>
  <c r="AA41" i="48"/>
  <c r="AA41" i="66" s="1"/>
  <c r="AB41" i="48"/>
  <c r="AE41"/>
  <c r="AE41" i="66" s="1"/>
  <c r="AG41" i="48"/>
  <c r="AI41"/>
  <c r="AI41" i="66" s="1"/>
  <c r="AJ41" i="48"/>
  <c r="G42"/>
  <c r="G42" i="66" s="1"/>
  <c r="I42" i="48"/>
  <c r="I42" i="66" s="1"/>
  <c r="K42" i="48"/>
  <c r="K42" i="66" s="1"/>
  <c r="L42" i="48"/>
  <c r="O42"/>
  <c r="O42" i="66" s="1"/>
  <c r="Q42" i="48"/>
  <c r="Q42" i="66" s="1"/>
  <c r="S42" i="48"/>
  <c r="S42" i="66" s="1"/>
  <c r="T42" i="48"/>
  <c r="W42"/>
  <c r="W42" i="66" s="1"/>
  <c r="Y42" i="48"/>
  <c r="Y42" i="66" s="1"/>
  <c r="AA42" i="48"/>
  <c r="AA42" i="66" s="1"/>
  <c r="AB42" i="48"/>
  <c r="AE42"/>
  <c r="AE42" i="66" s="1"/>
  <c r="AG42" i="48"/>
  <c r="AG42" i="66" s="1"/>
  <c r="AI42" i="48"/>
  <c r="AI42" i="66" s="1"/>
  <c r="AJ42" i="48"/>
  <c r="G43"/>
  <c r="G43" i="66" s="1"/>
  <c r="I43" i="48"/>
  <c r="I43" i="66" s="1"/>
  <c r="K43" i="48"/>
  <c r="K43" i="66" s="1"/>
  <c r="L43" i="48"/>
  <c r="O43"/>
  <c r="O43" i="66" s="1"/>
  <c r="Q43" i="48"/>
  <c r="Q43" i="66" s="1"/>
  <c r="S43" i="48"/>
  <c r="S43" i="66" s="1"/>
  <c r="T43" i="48"/>
  <c r="W43"/>
  <c r="W43" i="66" s="1"/>
  <c r="Y43" i="48"/>
  <c r="Y43" i="66" s="1"/>
  <c r="AA43" i="48"/>
  <c r="AA43" i="66" s="1"/>
  <c r="AB43" i="48"/>
  <c r="AE43"/>
  <c r="AE43" i="66" s="1"/>
  <c r="AG43" i="48"/>
  <c r="AG43" i="66" s="1"/>
  <c r="AI43" i="48"/>
  <c r="AI43" i="66" s="1"/>
  <c r="AJ43" i="48"/>
  <c r="G44"/>
  <c r="G44" i="66" s="1"/>
  <c r="I44" i="48"/>
  <c r="I44" i="66" s="1"/>
  <c r="K44" i="48"/>
  <c r="K44" i="66" s="1"/>
  <c r="L44" i="48"/>
  <c r="O44"/>
  <c r="O44" i="66" s="1"/>
  <c r="Q44" i="48"/>
  <c r="Q44" i="66" s="1"/>
  <c r="S44" i="48"/>
  <c r="S44" i="66" s="1"/>
  <c r="T44" i="48"/>
  <c r="W44"/>
  <c r="W44" i="66" s="1"/>
  <c r="Y44" i="48"/>
  <c r="Y44" i="66" s="1"/>
  <c r="AA44" i="48"/>
  <c r="AA44" i="66" s="1"/>
  <c r="AB44" i="48"/>
  <c r="AE44"/>
  <c r="AE44" i="66" s="1"/>
  <c r="AG44" i="48"/>
  <c r="AG44" i="66" s="1"/>
  <c r="AI44" i="48"/>
  <c r="AI44" i="66" s="1"/>
  <c r="AJ44" i="48"/>
  <c r="G45"/>
  <c r="G45" i="66" s="1"/>
  <c r="I45" i="48"/>
  <c r="I45" i="66" s="1"/>
  <c r="K45" i="48"/>
  <c r="K45" i="66" s="1"/>
  <c r="L45" i="48"/>
  <c r="O45"/>
  <c r="O45" i="66" s="1"/>
  <c r="Q45" i="48"/>
  <c r="Q45" i="66" s="1"/>
  <c r="S45" i="48"/>
  <c r="S45" i="66" s="1"/>
  <c r="T45" i="48"/>
  <c r="W45"/>
  <c r="W45" i="66" s="1"/>
  <c r="Y45" i="48"/>
  <c r="Y45" i="66" s="1"/>
  <c r="AA45" i="48"/>
  <c r="AA45" i="66" s="1"/>
  <c r="AB45" i="48"/>
  <c r="AE45"/>
  <c r="AE45" i="66" s="1"/>
  <c r="AG45" i="48"/>
  <c r="AG45" i="66" s="1"/>
  <c r="AI45" i="48"/>
  <c r="AI45" i="66" s="1"/>
  <c r="AJ45" i="48"/>
  <c r="G46"/>
  <c r="G46" i="66" s="1"/>
  <c r="I46" i="48"/>
  <c r="I46" i="66" s="1"/>
  <c r="K46" i="48"/>
  <c r="K46" i="66" s="1"/>
  <c r="L46" i="48"/>
  <c r="O46"/>
  <c r="O46" i="66" s="1"/>
  <c r="Q46" i="48"/>
  <c r="Q46" i="66" s="1"/>
  <c r="S46" i="48"/>
  <c r="S46" i="66" s="1"/>
  <c r="T46" i="48"/>
  <c r="W46"/>
  <c r="W46" i="66" s="1"/>
  <c r="Y46" i="48"/>
  <c r="Y46" i="66" s="1"/>
  <c r="AA46" i="48"/>
  <c r="AA46" i="66" s="1"/>
  <c r="AB46" i="48"/>
  <c r="AE46"/>
  <c r="AE46" i="66" s="1"/>
  <c r="AG46" i="48"/>
  <c r="AG46" i="66" s="1"/>
  <c r="AI46" i="48"/>
  <c r="AI46" i="66" s="1"/>
  <c r="AJ46" i="48"/>
  <c r="G47"/>
  <c r="G47" i="66" s="1"/>
  <c r="I47" i="48"/>
  <c r="I47" i="66" s="1"/>
  <c r="K47" i="48"/>
  <c r="K47" i="66" s="1"/>
  <c r="L47" i="48"/>
  <c r="O47"/>
  <c r="O47" i="66" s="1"/>
  <c r="Q47" i="48"/>
  <c r="Q47" i="66" s="1"/>
  <c r="S47" i="48"/>
  <c r="S47" i="66" s="1"/>
  <c r="T47" i="48"/>
  <c r="W47"/>
  <c r="W47" i="66" s="1"/>
  <c r="Y47" i="48"/>
  <c r="Y47" i="66" s="1"/>
  <c r="AA47" i="48"/>
  <c r="AA47" i="66" s="1"/>
  <c r="AB47" i="48"/>
  <c r="AE47"/>
  <c r="AE47" i="66" s="1"/>
  <c r="AG47" i="48"/>
  <c r="AG47" i="66" s="1"/>
  <c r="AI47" i="48"/>
  <c r="AI47" i="66" s="1"/>
  <c r="AJ47" i="48"/>
  <c r="G48"/>
  <c r="G48" i="66" s="1"/>
  <c r="I48" i="48"/>
  <c r="I48" i="66" s="1"/>
  <c r="K48" i="48"/>
  <c r="K48" i="66" s="1"/>
  <c r="L48" i="48"/>
  <c r="O48"/>
  <c r="O48" i="66" s="1"/>
  <c r="Q48" i="48"/>
  <c r="Q48" i="66" s="1"/>
  <c r="S48" i="48"/>
  <c r="S48" i="66" s="1"/>
  <c r="T48" i="48"/>
  <c r="W48"/>
  <c r="W48" i="66" s="1"/>
  <c r="Y48" i="48"/>
  <c r="Y48" i="66" s="1"/>
  <c r="AA48" i="48"/>
  <c r="AA48" i="66" s="1"/>
  <c r="AB48" i="48"/>
  <c r="AE48"/>
  <c r="AE48" i="66" s="1"/>
  <c r="AG48" i="48"/>
  <c r="AG48" i="66" s="1"/>
  <c r="AI48" i="48"/>
  <c r="AI48" i="66" s="1"/>
  <c r="AJ48" i="48"/>
  <c r="G49"/>
  <c r="G49" i="66" s="1"/>
  <c r="I49" i="48"/>
  <c r="I49" i="66" s="1"/>
  <c r="K49" i="48"/>
  <c r="K49" i="66" s="1"/>
  <c r="L49" i="48"/>
  <c r="O49"/>
  <c r="O49" i="66" s="1"/>
  <c r="Q49" i="48"/>
  <c r="Q49" i="66" s="1"/>
  <c r="S49" i="48"/>
  <c r="S49" i="66" s="1"/>
  <c r="T49" i="48"/>
  <c r="W49"/>
  <c r="W49" i="66" s="1"/>
  <c r="Y49" i="48"/>
  <c r="Y49" i="66" s="1"/>
  <c r="AA49" i="48"/>
  <c r="AA49" i="66" s="1"/>
  <c r="AB49" i="48"/>
  <c r="AE49"/>
  <c r="AE49" i="66" s="1"/>
  <c r="AG49" i="48"/>
  <c r="AG49" i="66" s="1"/>
  <c r="AI49" i="48"/>
  <c r="AI49" i="66" s="1"/>
  <c r="AJ49" i="48"/>
  <c r="G50"/>
  <c r="G50" i="66" s="1"/>
  <c r="I50" i="48"/>
  <c r="I50" i="66" s="1"/>
  <c r="K50" i="48"/>
  <c r="K50" i="66" s="1"/>
  <c r="L50" i="48"/>
  <c r="O50"/>
  <c r="O50" i="66" s="1"/>
  <c r="Q50" i="48"/>
  <c r="Q50" i="66" s="1"/>
  <c r="S50" i="48"/>
  <c r="S50" i="66" s="1"/>
  <c r="T50" i="48"/>
  <c r="W50"/>
  <c r="W50" i="66" s="1"/>
  <c r="Y50" i="48"/>
  <c r="Y50" i="66" s="1"/>
  <c r="AA50" i="48"/>
  <c r="AA50" i="66" s="1"/>
  <c r="AB50" i="48"/>
  <c r="AE50"/>
  <c r="AE50" i="66" s="1"/>
  <c r="AG50" i="48"/>
  <c r="AG50" i="66" s="1"/>
  <c r="AI50" i="48"/>
  <c r="AI50" i="66" s="1"/>
  <c r="AJ50" i="48"/>
  <c r="G51"/>
  <c r="G51" i="66" s="1"/>
  <c r="I51" i="48"/>
  <c r="I51" i="66" s="1"/>
  <c r="K51" i="48"/>
  <c r="K51" i="66" s="1"/>
  <c r="L51" i="48"/>
  <c r="O51"/>
  <c r="O51" i="66" s="1"/>
  <c r="Q51" i="48"/>
  <c r="Q51" i="66" s="1"/>
  <c r="S51" i="48"/>
  <c r="S51" i="66" s="1"/>
  <c r="T51" i="48"/>
  <c r="W51"/>
  <c r="W51" i="66" s="1"/>
  <c r="Y51" i="48"/>
  <c r="Y51" i="66" s="1"/>
  <c r="AA51" i="48"/>
  <c r="AA51" i="66" s="1"/>
  <c r="AB51" i="48"/>
  <c r="AE51"/>
  <c r="AE51" i="66" s="1"/>
  <c r="AG51" i="48"/>
  <c r="AG51" i="66" s="1"/>
  <c r="AI51" i="48"/>
  <c r="AI51" i="66" s="1"/>
  <c r="AJ51" i="48"/>
  <c r="G52"/>
  <c r="G52" i="66" s="1"/>
  <c r="I52" i="48"/>
  <c r="I52" i="66" s="1"/>
  <c r="K52" i="48"/>
  <c r="K52" i="66" s="1"/>
  <c r="L52" i="48"/>
  <c r="O52"/>
  <c r="O52" i="66" s="1"/>
  <c r="Q52" i="48"/>
  <c r="Q52" i="66" s="1"/>
  <c r="S52" i="48"/>
  <c r="S52" i="66" s="1"/>
  <c r="T52" i="48"/>
  <c r="W52"/>
  <c r="W52" i="66" s="1"/>
  <c r="Y52" i="48"/>
  <c r="Y52" i="66" s="1"/>
  <c r="AA52" i="48"/>
  <c r="AA52" i="66" s="1"/>
  <c r="AB52" i="48"/>
  <c r="AE52"/>
  <c r="AE52" i="66" s="1"/>
  <c r="AG52" i="48"/>
  <c r="AG52" i="66" s="1"/>
  <c r="AI52" i="48"/>
  <c r="AI52" i="66" s="1"/>
  <c r="AJ52" i="48"/>
  <c r="G53"/>
  <c r="G53" i="66" s="1"/>
  <c r="I53" i="48"/>
  <c r="I53" i="66" s="1"/>
  <c r="K53" i="48"/>
  <c r="K53" i="66" s="1"/>
  <c r="L53" i="48"/>
  <c r="O53"/>
  <c r="O53" i="66" s="1"/>
  <c r="Q53" i="48"/>
  <c r="Q53" i="66" s="1"/>
  <c r="S53" i="48"/>
  <c r="S53" i="66" s="1"/>
  <c r="T53" i="48"/>
  <c r="W53"/>
  <c r="W53" i="66" s="1"/>
  <c r="Y53" i="48"/>
  <c r="Y53" i="66" s="1"/>
  <c r="AA53" i="48"/>
  <c r="AA53" i="66" s="1"/>
  <c r="AB53" i="48"/>
  <c r="AE53"/>
  <c r="AE53" i="66" s="1"/>
  <c r="AG53" i="48"/>
  <c r="AG53" i="66" s="1"/>
  <c r="AI53" i="48"/>
  <c r="AI53" i="66" s="1"/>
  <c r="AJ53" i="48"/>
  <c r="G54"/>
  <c r="G54" i="66" s="1"/>
  <c r="I54" i="48"/>
  <c r="I54" i="66" s="1"/>
  <c r="K54" i="48"/>
  <c r="K54" i="66" s="1"/>
  <c r="L54" i="48"/>
  <c r="O54"/>
  <c r="O54" i="66" s="1"/>
  <c r="Q54" i="48"/>
  <c r="Q54" i="66" s="1"/>
  <c r="S54" i="48"/>
  <c r="S54" i="66" s="1"/>
  <c r="T54" i="48"/>
  <c r="W54"/>
  <c r="W54" i="66" s="1"/>
  <c r="Y54" i="48"/>
  <c r="Y54" i="66" s="1"/>
  <c r="AA54" i="48"/>
  <c r="AA54" i="66" s="1"/>
  <c r="AB54" i="48"/>
  <c r="AE54"/>
  <c r="AE54" i="66" s="1"/>
  <c r="AG54" i="48"/>
  <c r="AG54" i="66" s="1"/>
  <c r="AI54" i="48"/>
  <c r="AI54" i="66" s="1"/>
  <c r="AJ54" i="48"/>
  <c r="G55"/>
  <c r="G55" i="66" s="1"/>
  <c r="I55" i="48"/>
  <c r="I55" i="66" s="1"/>
  <c r="K55" i="48"/>
  <c r="K55" i="66" s="1"/>
  <c r="L55" i="48"/>
  <c r="O55"/>
  <c r="O55" i="66" s="1"/>
  <c r="Q55" i="48"/>
  <c r="Q55" i="66" s="1"/>
  <c r="S55" i="48"/>
  <c r="S55" i="66" s="1"/>
  <c r="T55" i="48"/>
  <c r="W55"/>
  <c r="W55" i="66" s="1"/>
  <c r="Y55" i="48"/>
  <c r="Y55" i="66" s="1"/>
  <c r="AA55" i="48"/>
  <c r="AA55" i="66" s="1"/>
  <c r="AB55" i="48"/>
  <c r="AE55"/>
  <c r="AE55" i="66" s="1"/>
  <c r="AG55" i="48"/>
  <c r="AG55" i="66" s="1"/>
  <c r="AI55" i="48"/>
  <c r="AI55" i="66" s="1"/>
  <c r="AJ55" i="48"/>
  <c r="G56"/>
  <c r="G56" i="66" s="1"/>
  <c r="I56" i="48"/>
  <c r="I56" i="66" s="1"/>
  <c r="K56" i="48"/>
  <c r="K56" i="66" s="1"/>
  <c r="L56" i="48"/>
  <c r="O56"/>
  <c r="O56" i="66" s="1"/>
  <c r="Q56" i="48"/>
  <c r="Q56" i="66" s="1"/>
  <c r="S56" i="48"/>
  <c r="S56" i="66" s="1"/>
  <c r="T56" i="48"/>
  <c r="W56"/>
  <c r="W56" i="66" s="1"/>
  <c r="Y56" i="48"/>
  <c r="Y56" i="66" s="1"/>
  <c r="AA56" i="48"/>
  <c r="AA56" i="66" s="1"/>
  <c r="AB56" i="48"/>
  <c r="AE56"/>
  <c r="AE56" i="66" s="1"/>
  <c r="AG56" i="48"/>
  <c r="AG56" i="66" s="1"/>
  <c r="AI56" i="48"/>
  <c r="AI56" i="66" s="1"/>
  <c r="AJ56" i="48"/>
  <c r="G57"/>
  <c r="G57" i="66" s="1"/>
  <c r="I57" i="48"/>
  <c r="I57" i="66" s="1"/>
  <c r="K57" i="48"/>
  <c r="K57" i="66" s="1"/>
  <c r="L57" i="48"/>
  <c r="O57"/>
  <c r="O57" i="66" s="1"/>
  <c r="Q57" i="48"/>
  <c r="Q57" i="66" s="1"/>
  <c r="S57" i="48"/>
  <c r="S57" i="66" s="1"/>
  <c r="T57" i="48"/>
  <c r="W57"/>
  <c r="W57" i="66" s="1"/>
  <c r="Y57" i="48"/>
  <c r="Y57" i="66" s="1"/>
  <c r="AA57" i="48"/>
  <c r="AA57" i="66" s="1"/>
  <c r="AB57" i="48"/>
  <c r="AE57"/>
  <c r="AE57" i="66" s="1"/>
  <c r="AG57" i="48"/>
  <c r="AI57"/>
  <c r="AI57" i="66" s="1"/>
  <c r="AJ57" i="48"/>
  <c r="G58"/>
  <c r="G58" i="66" s="1"/>
  <c r="I58" i="48"/>
  <c r="I58" i="66" s="1"/>
  <c r="K58" i="48"/>
  <c r="K58" i="66" s="1"/>
  <c r="L58" i="48"/>
  <c r="O58"/>
  <c r="O58" i="66" s="1"/>
  <c r="Q58" i="48"/>
  <c r="Q58" i="66" s="1"/>
  <c r="S58" i="48"/>
  <c r="S58" i="66" s="1"/>
  <c r="T58" i="48"/>
  <c r="W58"/>
  <c r="W58" i="66" s="1"/>
  <c r="Y58" i="48"/>
  <c r="Y58" i="66" s="1"/>
  <c r="AA58" i="48"/>
  <c r="AA58" i="66" s="1"/>
  <c r="AB58" i="48"/>
  <c r="AE58"/>
  <c r="AE58" i="66" s="1"/>
  <c r="AG58" i="48"/>
  <c r="AG58" i="66" s="1"/>
  <c r="AI58" i="48"/>
  <c r="AI58" i="66" s="1"/>
  <c r="AJ58" i="48"/>
  <c r="G59"/>
  <c r="G59" i="66" s="1"/>
  <c r="I59" i="48"/>
  <c r="I59" i="66" s="1"/>
  <c r="K59" i="48"/>
  <c r="K59" i="66" s="1"/>
  <c r="L59" i="48"/>
  <c r="O59"/>
  <c r="O59" i="66" s="1"/>
  <c r="Q59" i="48"/>
  <c r="Q59" i="66" s="1"/>
  <c r="S59" i="48"/>
  <c r="S59" i="66" s="1"/>
  <c r="T59" i="48"/>
  <c r="W59"/>
  <c r="W59" i="66" s="1"/>
  <c r="Y59" i="48"/>
  <c r="Y59" i="66" s="1"/>
  <c r="AA59" i="48"/>
  <c r="AA59" i="66" s="1"/>
  <c r="AB59" i="48"/>
  <c r="AE59"/>
  <c r="AE59" i="66" s="1"/>
  <c r="AG59" i="48"/>
  <c r="AG59" i="66" s="1"/>
  <c r="AI59" i="48"/>
  <c r="AI59" i="66" s="1"/>
  <c r="AJ59" i="48"/>
  <c r="G60"/>
  <c r="G60" i="66" s="1"/>
  <c r="I60" i="48"/>
  <c r="I60" i="66" s="1"/>
  <c r="K60" i="48"/>
  <c r="K60" i="66" s="1"/>
  <c r="L60" i="48"/>
  <c r="O60"/>
  <c r="O60" i="66" s="1"/>
  <c r="Q60" i="48"/>
  <c r="Q60" i="66" s="1"/>
  <c r="S60" i="48"/>
  <c r="S60" i="66" s="1"/>
  <c r="T60" i="48"/>
  <c r="W60"/>
  <c r="W60" i="66" s="1"/>
  <c r="Y60" i="48"/>
  <c r="Y60" i="66" s="1"/>
  <c r="AA60" i="48"/>
  <c r="AA60" i="66" s="1"/>
  <c r="AB60" i="48"/>
  <c r="AE60"/>
  <c r="AE60" i="66" s="1"/>
  <c r="AG60" i="48"/>
  <c r="AG60" i="66" s="1"/>
  <c r="AI60" i="48"/>
  <c r="AI60" i="66" s="1"/>
  <c r="AJ60" i="48"/>
  <c r="G61"/>
  <c r="G61" i="66" s="1"/>
  <c r="I61" i="48"/>
  <c r="I61" i="66" s="1"/>
  <c r="K61" i="48"/>
  <c r="K61" i="66" s="1"/>
  <c r="L61" i="48"/>
  <c r="O61"/>
  <c r="O61" i="66" s="1"/>
  <c r="Q61" i="48"/>
  <c r="Q61" i="66" s="1"/>
  <c r="S61" i="48"/>
  <c r="S61" i="66" s="1"/>
  <c r="T61" i="48"/>
  <c r="W61"/>
  <c r="W61" i="66" s="1"/>
  <c r="Y61" i="48"/>
  <c r="Y61" i="66" s="1"/>
  <c r="AA61" i="48"/>
  <c r="AA61" i="66" s="1"/>
  <c r="AB61" i="48"/>
  <c r="AE61"/>
  <c r="AE61" i="66" s="1"/>
  <c r="AG61" i="48"/>
  <c r="AG61" i="66" s="1"/>
  <c r="AI61" i="48"/>
  <c r="AI61" i="66" s="1"/>
  <c r="AJ61" i="48"/>
  <c r="G62"/>
  <c r="G62" i="66" s="1"/>
  <c r="I62" i="48"/>
  <c r="I62" i="66" s="1"/>
  <c r="K62" i="48"/>
  <c r="K62" i="66" s="1"/>
  <c r="L62" i="48"/>
  <c r="O62"/>
  <c r="O62" i="66" s="1"/>
  <c r="Q62" i="48"/>
  <c r="Q62" i="66" s="1"/>
  <c r="S62" i="48"/>
  <c r="S62" i="66" s="1"/>
  <c r="T62" i="48"/>
  <c r="W62"/>
  <c r="W62" i="66" s="1"/>
  <c r="Y62" i="48"/>
  <c r="Y62" i="66" s="1"/>
  <c r="AA62" i="48"/>
  <c r="AA62" i="66" s="1"/>
  <c r="AB62" i="48"/>
  <c r="AE62"/>
  <c r="AE62" i="66" s="1"/>
  <c r="AG62" i="48"/>
  <c r="AG62" i="66" s="1"/>
  <c r="AI62" i="48"/>
  <c r="AI62" i="66" s="1"/>
  <c r="AJ62" i="48"/>
  <c r="G63"/>
  <c r="G63" i="66" s="1"/>
  <c r="I63" i="48"/>
  <c r="I63" i="66" s="1"/>
  <c r="K63" i="48"/>
  <c r="K63" i="66" s="1"/>
  <c r="L63" i="48"/>
  <c r="O63"/>
  <c r="O63" i="66" s="1"/>
  <c r="Q63" i="48"/>
  <c r="Q63" i="66" s="1"/>
  <c r="S63" i="48"/>
  <c r="S63" i="66" s="1"/>
  <c r="T63" i="48"/>
  <c r="W63"/>
  <c r="W63" i="66" s="1"/>
  <c r="Y63" i="48"/>
  <c r="Y63" i="66" s="1"/>
  <c r="AA63" i="48"/>
  <c r="AA63" i="66" s="1"/>
  <c r="AB63" i="48"/>
  <c r="AE63"/>
  <c r="AE63" i="66" s="1"/>
  <c r="AG63" i="48"/>
  <c r="AG63" i="66" s="1"/>
  <c r="AI63" i="48"/>
  <c r="AI63" i="66" s="1"/>
  <c r="AJ63" i="48"/>
  <c r="G64"/>
  <c r="G64" i="66" s="1"/>
  <c r="I64" i="48"/>
  <c r="I64" i="66" s="1"/>
  <c r="K64" i="48"/>
  <c r="K64" i="66" s="1"/>
  <c r="L64" i="48"/>
  <c r="O64"/>
  <c r="O64" i="66" s="1"/>
  <c r="Q64" i="48"/>
  <c r="Q64" i="66" s="1"/>
  <c r="S64" i="48"/>
  <c r="S64" i="66" s="1"/>
  <c r="T64" i="48"/>
  <c r="W64"/>
  <c r="W64" i="66" s="1"/>
  <c r="Y64" i="48"/>
  <c r="Y64" i="66" s="1"/>
  <c r="AA64" i="48"/>
  <c r="AA64" i="66" s="1"/>
  <c r="AB64" i="48"/>
  <c r="AE64"/>
  <c r="AE64" i="66" s="1"/>
  <c r="AG64" i="48"/>
  <c r="AG64" i="66" s="1"/>
  <c r="AI64" i="48"/>
  <c r="AI64" i="66" s="1"/>
  <c r="AJ64" i="48"/>
  <c r="G65"/>
  <c r="G65" i="66" s="1"/>
  <c r="I65" i="48"/>
  <c r="I65" i="66" s="1"/>
  <c r="K65" i="48"/>
  <c r="K65" i="66" s="1"/>
  <c r="L65" i="48"/>
  <c r="O65"/>
  <c r="O65" i="66" s="1"/>
  <c r="Q65" i="48"/>
  <c r="Q65" i="66" s="1"/>
  <c r="S65" i="48"/>
  <c r="S65" i="66" s="1"/>
  <c r="T65" i="48"/>
  <c r="W65"/>
  <c r="W65" i="66" s="1"/>
  <c r="Y65" i="48"/>
  <c r="Y65" i="66" s="1"/>
  <c r="AA65" i="48"/>
  <c r="AA65" i="66" s="1"/>
  <c r="AB65" i="48"/>
  <c r="AE65"/>
  <c r="AE65" i="66" s="1"/>
  <c r="AG65" i="48"/>
  <c r="AG65" i="66" s="1"/>
  <c r="AI65" i="48"/>
  <c r="AI65" i="66" s="1"/>
  <c r="AJ65" i="48"/>
  <c r="G66"/>
  <c r="G66" i="66" s="1"/>
  <c r="I66" i="48"/>
  <c r="I66" i="66" s="1"/>
  <c r="K66" i="48"/>
  <c r="K66" i="66" s="1"/>
  <c r="L66" i="48"/>
  <c r="O66"/>
  <c r="O66" i="66" s="1"/>
  <c r="Q66" i="48"/>
  <c r="Q66" i="66" s="1"/>
  <c r="S66" i="48"/>
  <c r="S66" i="66" s="1"/>
  <c r="T66" i="48"/>
  <c r="W66"/>
  <c r="W66" i="66" s="1"/>
  <c r="Y66" i="48"/>
  <c r="Y66" i="66" s="1"/>
  <c r="AA66" i="48"/>
  <c r="AA66" i="66" s="1"/>
  <c r="AB66" i="48"/>
  <c r="AE66"/>
  <c r="AE66" i="66" s="1"/>
  <c r="AG66" i="48"/>
  <c r="AG66" i="66" s="1"/>
  <c r="AI66" i="48"/>
  <c r="AI66" i="66" s="1"/>
  <c r="AJ66" i="48"/>
  <c r="G67"/>
  <c r="G67" i="66" s="1"/>
  <c r="I67" i="48"/>
  <c r="I67" i="66" s="1"/>
  <c r="K67" i="48"/>
  <c r="K67" i="66" s="1"/>
  <c r="L67" i="48"/>
  <c r="O67"/>
  <c r="O67" i="66" s="1"/>
  <c r="Q67" i="48"/>
  <c r="Q67" i="66" s="1"/>
  <c r="S67" i="48"/>
  <c r="S67" i="66" s="1"/>
  <c r="T67" i="48"/>
  <c r="W67"/>
  <c r="W67" i="66" s="1"/>
  <c r="Y67" i="48"/>
  <c r="Y67" i="66" s="1"/>
  <c r="AA67" i="48"/>
  <c r="AA67" i="66" s="1"/>
  <c r="AB67" i="48"/>
  <c r="AE67"/>
  <c r="AE67" i="66" s="1"/>
  <c r="AG67" i="48"/>
  <c r="AG67" i="66" s="1"/>
  <c r="AI67" i="48"/>
  <c r="AI67" i="66" s="1"/>
  <c r="AJ67" i="48"/>
  <c r="G68"/>
  <c r="G68" i="66" s="1"/>
  <c r="I68" i="48"/>
  <c r="I68" i="66" s="1"/>
  <c r="K68" i="48"/>
  <c r="K68" i="66" s="1"/>
  <c r="L68" i="48"/>
  <c r="O68"/>
  <c r="O68" i="66" s="1"/>
  <c r="Q68" i="48"/>
  <c r="Q68" i="66" s="1"/>
  <c r="S68" i="48"/>
  <c r="S68" i="66" s="1"/>
  <c r="T68" i="48"/>
  <c r="W68"/>
  <c r="W68" i="66" s="1"/>
  <c r="Y68" i="48"/>
  <c r="Y68" i="66" s="1"/>
  <c r="AA68" i="48"/>
  <c r="AA68" i="66" s="1"/>
  <c r="AB68" i="48"/>
  <c r="AE68"/>
  <c r="AE68" i="66" s="1"/>
  <c r="AG68" i="48"/>
  <c r="AG68" i="66" s="1"/>
  <c r="AI68" i="48"/>
  <c r="AI68" i="66" s="1"/>
  <c r="AJ68" i="48"/>
  <c r="G69"/>
  <c r="G69" i="66" s="1"/>
  <c r="I69" i="48"/>
  <c r="I69" i="66" s="1"/>
  <c r="K69" i="48"/>
  <c r="K69" i="66" s="1"/>
  <c r="L69" i="48"/>
  <c r="O69"/>
  <c r="O69" i="66" s="1"/>
  <c r="Q69" i="48"/>
  <c r="Q69" i="66" s="1"/>
  <c r="S69" i="48"/>
  <c r="S69" i="66" s="1"/>
  <c r="T69" i="48"/>
  <c r="W69"/>
  <c r="W69" i="66" s="1"/>
  <c r="Y69" i="48"/>
  <c r="Y69" i="66" s="1"/>
  <c r="AA69" i="48"/>
  <c r="AA69" i="66" s="1"/>
  <c r="AB69" i="48"/>
  <c r="AE69"/>
  <c r="AE69" i="66" s="1"/>
  <c r="AG69" i="48"/>
  <c r="AG69" i="66" s="1"/>
  <c r="AI69" i="48"/>
  <c r="AI69" i="66" s="1"/>
  <c r="AJ69" i="48"/>
  <c r="G70"/>
  <c r="G70" i="66" s="1"/>
  <c r="I70" i="48"/>
  <c r="I70" i="66" s="1"/>
  <c r="K70" i="48"/>
  <c r="K70" i="66" s="1"/>
  <c r="L70" i="48"/>
  <c r="O70"/>
  <c r="O70" i="66" s="1"/>
  <c r="Q70" i="48"/>
  <c r="Q70" i="66" s="1"/>
  <c r="S70" i="48"/>
  <c r="S70" i="66" s="1"/>
  <c r="T70" i="48"/>
  <c r="W70"/>
  <c r="W70" i="66" s="1"/>
  <c r="Y70" i="48"/>
  <c r="Y70" i="66" s="1"/>
  <c r="AA70" i="48"/>
  <c r="AA70" i="66" s="1"/>
  <c r="AB70" i="48"/>
  <c r="AE70"/>
  <c r="AE70" i="66" s="1"/>
  <c r="AG70" i="48"/>
  <c r="AG70" i="66" s="1"/>
  <c r="AI70" i="48"/>
  <c r="AI70" i="66" s="1"/>
  <c r="AJ70" i="48"/>
  <c r="G71"/>
  <c r="G71" i="66" s="1"/>
  <c r="I71" i="48"/>
  <c r="I71" i="66" s="1"/>
  <c r="K71" i="48"/>
  <c r="K71" i="66" s="1"/>
  <c r="L71" i="48"/>
  <c r="O71"/>
  <c r="O71" i="66" s="1"/>
  <c r="Q71" i="48"/>
  <c r="Q71" i="66" s="1"/>
  <c r="S71" i="48"/>
  <c r="S71" i="66" s="1"/>
  <c r="T71" i="48"/>
  <c r="W71"/>
  <c r="W71" i="66" s="1"/>
  <c r="Y71" i="48"/>
  <c r="Y71" i="66" s="1"/>
  <c r="AA71" i="48"/>
  <c r="AA71" i="66" s="1"/>
  <c r="AB71" i="48"/>
  <c r="AE71"/>
  <c r="AE71" i="66" s="1"/>
  <c r="AG71" i="48"/>
  <c r="AG71" i="66" s="1"/>
  <c r="AI71" i="48"/>
  <c r="AI71" i="66" s="1"/>
  <c r="AJ71" i="48"/>
  <c r="G72"/>
  <c r="G72" i="66" s="1"/>
  <c r="I72" i="48"/>
  <c r="I72" i="66" s="1"/>
  <c r="K72" i="48"/>
  <c r="K72" i="66" s="1"/>
  <c r="L72" i="48"/>
  <c r="O72"/>
  <c r="O72" i="66" s="1"/>
  <c r="Q72" i="48"/>
  <c r="Q72" i="66" s="1"/>
  <c r="S72" i="48"/>
  <c r="S72" i="66" s="1"/>
  <c r="T72" i="48"/>
  <c r="W72"/>
  <c r="W72" i="66" s="1"/>
  <c r="Y72" i="48"/>
  <c r="Y72" i="66" s="1"/>
  <c r="AA72" i="48"/>
  <c r="AA72" i="66" s="1"/>
  <c r="AB72" i="48"/>
  <c r="AE72"/>
  <c r="AE72" i="66" s="1"/>
  <c r="AG72" i="48"/>
  <c r="AG72" i="66" s="1"/>
  <c r="AI72" i="48"/>
  <c r="AI72" i="66" s="1"/>
  <c r="AJ72" i="48"/>
  <c r="G73"/>
  <c r="G73" i="66" s="1"/>
  <c r="I73" i="48"/>
  <c r="I73" i="66" s="1"/>
  <c r="K73" i="48"/>
  <c r="K73" i="66" s="1"/>
  <c r="L73" i="48"/>
  <c r="O73"/>
  <c r="O73" i="66" s="1"/>
  <c r="Q73" i="48"/>
  <c r="Q73" i="66" s="1"/>
  <c r="S73" i="48"/>
  <c r="S73" i="66" s="1"/>
  <c r="T73" i="48"/>
  <c r="W73"/>
  <c r="W73" i="66" s="1"/>
  <c r="Y73" i="48"/>
  <c r="Y73" i="66" s="1"/>
  <c r="AA73" i="48"/>
  <c r="AA73" i="66" s="1"/>
  <c r="AB73" i="48"/>
  <c r="AE73"/>
  <c r="AE73" i="66" s="1"/>
  <c r="AG73" i="48"/>
  <c r="AI73"/>
  <c r="AI73" i="66" s="1"/>
  <c r="AJ73" i="48"/>
  <c r="G74"/>
  <c r="G74" i="66" s="1"/>
  <c r="I74" i="48"/>
  <c r="I74" i="66" s="1"/>
  <c r="K74" i="48"/>
  <c r="K74" i="66" s="1"/>
  <c r="L74" i="48"/>
  <c r="O74"/>
  <c r="O74" i="66" s="1"/>
  <c r="Q74" i="48"/>
  <c r="Q74" i="66" s="1"/>
  <c r="S74" i="48"/>
  <c r="S74" i="66" s="1"/>
  <c r="T74" i="48"/>
  <c r="W74"/>
  <c r="W74" i="66" s="1"/>
  <c r="Y74" i="48"/>
  <c r="Y74" i="66" s="1"/>
  <c r="AA74" i="48"/>
  <c r="AA74" i="66" s="1"/>
  <c r="AB74" i="48"/>
  <c r="AE74"/>
  <c r="AE74" i="66" s="1"/>
  <c r="AG74" i="48"/>
  <c r="AG74" i="66" s="1"/>
  <c r="AI74" i="48"/>
  <c r="AI74" i="66" s="1"/>
  <c r="AJ74" i="48"/>
  <c r="G75"/>
  <c r="G75" i="66" s="1"/>
  <c r="I75" i="48"/>
  <c r="I75" i="66" s="1"/>
  <c r="K75" i="48"/>
  <c r="K75" i="66" s="1"/>
  <c r="L75" i="48"/>
  <c r="O75"/>
  <c r="O75" i="66" s="1"/>
  <c r="Q75" i="48"/>
  <c r="Q75" i="66" s="1"/>
  <c r="S75" i="48"/>
  <c r="S75" i="66" s="1"/>
  <c r="T75" i="48"/>
  <c r="W75"/>
  <c r="W75" i="66" s="1"/>
  <c r="Y75" i="48"/>
  <c r="Y75" i="66" s="1"/>
  <c r="AA75" i="48"/>
  <c r="AA75" i="66" s="1"/>
  <c r="AB75" i="48"/>
  <c r="AE75"/>
  <c r="AE75" i="66" s="1"/>
  <c r="AG75" i="48"/>
  <c r="AG75" i="66" s="1"/>
  <c r="AI75" i="48"/>
  <c r="AI75" i="66" s="1"/>
  <c r="AJ75" i="48"/>
  <c r="G76"/>
  <c r="G76" i="66" s="1"/>
  <c r="I76" i="48"/>
  <c r="I76" i="66" s="1"/>
  <c r="K76" i="48"/>
  <c r="K76" i="66" s="1"/>
  <c r="L76" i="48"/>
  <c r="O76"/>
  <c r="O76" i="66" s="1"/>
  <c r="Q76" i="48"/>
  <c r="Q76" i="66" s="1"/>
  <c r="S76" i="48"/>
  <c r="S76" i="66" s="1"/>
  <c r="T76" i="48"/>
  <c r="W76"/>
  <c r="W76" i="66" s="1"/>
  <c r="Y76" i="48"/>
  <c r="Y76" i="66" s="1"/>
  <c r="AA76" i="48"/>
  <c r="AA76" i="66" s="1"/>
  <c r="AB76" i="48"/>
  <c r="AE76"/>
  <c r="AE76" i="66" s="1"/>
  <c r="AG76" i="48"/>
  <c r="AG76" i="66" s="1"/>
  <c r="AI76" i="48"/>
  <c r="AI76" i="66" s="1"/>
  <c r="AJ76" i="48"/>
  <c r="G77"/>
  <c r="G77" i="66" s="1"/>
  <c r="I77" i="48"/>
  <c r="I77" i="66" s="1"/>
  <c r="K77" i="48"/>
  <c r="K77" i="66" s="1"/>
  <c r="L77" i="48"/>
  <c r="O77"/>
  <c r="O77" i="66" s="1"/>
  <c r="Q77" i="48"/>
  <c r="Q77" i="66" s="1"/>
  <c r="S77" i="48"/>
  <c r="S77" i="66" s="1"/>
  <c r="T77" i="48"/>
  <c r="W77"/>
  <c r="W77" i="66" s="1"/>
  <c r="Y77" i="48"/>
  <c r="Y77" i="66" s="1"/>
  <c r="AA77" i="48"/>
  <c r="AA77" i="66" s="1"/>
  <c r="AB77" i="48"/>
  <c r="AE77"/>
  <c r="AE77" i="66" s="1"/>
  <c r="AG77" i="48"/>
  <c r="AG77" i="66" s="1"/>
  <c r="AI77" i="48"/>
  <c r="AI77" i="66" s="1"/>
  <c r="AJ77" i="48"/>
  <c r="G78"/>
  <c r="G78" i="66" s="1"/>
  <c r="I78" i="48"/>
  <c r="I78" i="66" s="1"/>
  <c r="K78" i="48"/>
  <c r="K78" i="66" s="1"/>
  <c r="L78" i="48"/>
  <c r="O78"/>
  <c r="O78" i="66" s="1"/>
  <c r="Q78" i="48"/>
  <c r="Q78" i="66" s="1"/>
  <c r="S78" i="48"/>
  <c r="S78" i="66" s="1"/>
  <c r="T78" i="48"/>
  <c r="W78"/>
  <c r="W78" i="66" s="1"/>
  <c r="Y78" i="48"/>
  <c r="Y78" i="66" s="1"/>
  <c r="AA78" i="48"/>
  <c r="AA78" i="66" s="1"/>
  <c r="AB78" i="48"/>
  <c r="AE78"/>
  <c r="AE78" i="66" s="1"/>
  <c r="AG78" i="48"/>
  <c r="AG78" i="66" s="1"/>
  <c r="AI78" i="48"/>
  <c r="AI78" i="66" s="1"/>
  <c r="AJ78" i="48"/>
  <c r="G79"/>
  <c r="G79" i="66" s="1"/>
  <c r="I79" i="48"/>
  <c r="I79" i="66" s="1"/>
  <c r="K79" i="48"/>
  <c r="K79" i="66" s="1"/>
  <c r="L79" i="48"/>
  <c r="O79"/>
  <c r="O79" i="66" s="1"/>
  <c r="Q79" i="48"/>
  <c r="Q79" i="66" s="1"/>
  <c r="S79" i="48"/>
  <c r="S79" i="66" s="1"/>
  <c r="T79" i="48"/>
  <c r="W79"/>
  <c r="W79" i="66" s="1"/>
  <c r="Y79" i="48"/>
  <c r="Y79" i="66" s="1"/>
  <c r="AA79" i="48"/>
  <c r="AA79" i="66" s="1"/>
  <c r="AB79" i="48"/>
  <c r="AE79"/>
  <c r="AE79" i="66" s="1"/>
  <c r="AG79" i="48"/>
  <c r="AG79" i="66" s="1"/>
  <c r="AI79" i="48"/>
  <c r="AI79" i="66" s="1"/>
  <c r="AJ79" i="48"/>
  <c r="G80"/>
  <c r="G80" i="66" s="1"/>
  <c r="I80" i="48"/>
  <c r="I80" i="66" s="1"/>
  <c r="K80" i="48"/>
  <c r="K80" i="66" s="1"/>
  <c r="L80" i="48"/>
  <c r="O80"/>
  <c r="O80" i="66" s="1"/>
  <c r="Q80" i="48"/>
  <c r="Q80" i="66" s="1"/>
  <c r="S80" i="48"/>
  <c r="S80" i="66" s="1"/>
  <c r="T80" i="48"/>
  <c r="W80"/>
  <c r="W80" i="66" s="1"/>
  <c r="Y80" i="48"/>
  <c r="Y80" i="66" s="1"/>
  <c r="AA80" i="48"/>
  <c r="AA80" i="66" s="1"/>
  <c r="AB80" i="48"/>
  <c r="AE80"/>
  <c r="AE80" i="66" s="1"/>
  <c r="AG80" i="48"/>
  <c r="AG80" i="66" s="1"/>
  <c r="AI80" i="48"/>
  <c r="AI80" i="66" s="1"/>
  <c r="AJ80" i="48"/>
  <c r="G81"/>
  <c r="G81" i="66" s="1"/>
  <c r="I81" i="48"/>
  <c r="I81" i="66" s="1"/>
  <c r="K81" i="48"/>
  <c r="K81" i="66" s="1"/>
  <c r="L81" i="48"/>
  <c r="O81"/>
  <c r="O81" i="66" s="1"/>
  <c r="Q81" i="48"/>
  <c r="Q81" i="66" s="1"/>
  <c r="S81" i="48"/>
  <c r="S81" i="66" s="1"/>
  <c r="T81" i="48"/>
  <c r="W81"/>
  <c r="W81" i="66" s="1"/>
  <c r="Y81" i="48"/>
  <c r="Y81" i="66" s="1"/>
  <c r="AA81" i="48"/>
  <c r="AA81" i="66" s="1"/>
  <c r="AB81" i="48"/>
  <c r="AE81"/>
  <c r="AE81" i="66" s="1"/>
  <c r="AG81" i="48"/>
  <c r="AG81" i="66" s="1"/>
  <c r="AI81" i="48"/>
  <c r="AI81" i="66" s="1"/>
  <c r="AJ81" i="48"/>
  <c r="G82"/>
  <c r="G82" i="66" s="1"/>
  <c r="I82" i="48"/>
  <c r="I82" i="66" s="1"/>
  <c r="K82" i="48"/>
  <c r="K82" i="66" s="1"/>
  <c r="L82" i="48"/>
  <c r="O82"/>
  <c r="O82" i="66" s="1"/>
  <c r="Q82" i="48"/>
  <c r="Q82" i="66" s="1"/>
  <c r="S82" i="48"/>
  <c r="S82" i="66" s="1"/>
  <c r="T82" i="48"/>
  <c r="W82"/>
  <c r="W82" i="66" s="1"/>
  <c r="Y82" i="48"/>
  <c r="Y82" i="66" s="1"/>
  <c r="AA82" i="48"/>
  <c r="AA82" i="66" s="1"/>
  <c r="AB82" i="48"/>
  <c r="AE82"/>
  <c r="AE82" i="66" s="1"/>
  <c r="AG82" i="48"/>
  <c r="AG82" i="66" s="1"/>
  <c r="AI82" i="48"/>
  <c r="AI82" i="66" s="1"/>
  <c r="AJ82" i="48"/>
  <c r="G83"/>
  <c r="G83" i="66" s="1"/>
  <c r="I83" i="48"/>
  <c r="I83" i="66" s="1"/>
  <c r="K83" i="48"/>
  <c r="K83" i="66" s="1"/>
  <c r="L83" i="48"/>
  <c r="O83"/>
  <c r="O83" i="66" s="1"/>
  <c r="Q83" i="48"/>
  <c r="Q83" i="66" s="1"/>
  <c r="S83" i="48"/>
  <c r="S83" i="66" s="1"/>
  <c r="T83" i="48"/>
  <c r="W83"/>
  <c r="W83" i="66" s="1"/>
  <c r="Y83" i="48"/>
  <c r="Y83" i="66" s="1"/>
  <c r="AA83" i="48"/>
  <c r="AA83" i="66" s="1"/>
  <c r="AB83" i="48"/>
  <c r="AE83"/>
  <c r="AE83" i="66" s="1"/>
  <c r="AG83" i="48"/>
  <c r="AG83" i="66" s="1"/>
  <c r="AI83" i="48"/>
  <c r="AI83" i="66" s="1"/>
  <c r="AJ83" i="48"/>
  <c r="G84"/>
  <c r="G84" i="66" s="1"/>
  <c r="I84" i="48"/>
  <c r="I84" i="66" s="1"/>
  <c r="K84" i="48"/>
  <c r="K84" i="66" s="1"/>
  <c r="L84" i="48"/>
  <c r="O84"/>
  <c r="O84" i="66" s="1"/>
  <c r="Q84" i="48"/>
  <c r="Q84" i="66" s="1"/>
  <c r="S84" i="48"/>
  <c r="S84" i="66" s="1"/>
  <c r="T84" i="48"/>
  <c r="W84"/>
  <c r="W84" i="66" s="1"/>
  <c r="Y84" i="48"/>
  <c r="Y84" i="66" s="1"/>
  <c r="AA84" i="48"/>
  <c r="AA84" i="66" s="1"/>
  <c r="AB84" i="48"/>
  <c r="AE84"/>
  <c r="AE84" i="66" s="1"/>
  <c r="AG84" i="48"/>
  <c r="AG84" i="66" s="1"/>
  <c r="AI84" i="48"/>
  <c r="AI84" i="66" s="1"/>
  <c r="AJ84" i="48"/>
  <c r="G85"/>
  <c r="G85" i="66" s="1"/>
  <c r="I85" i="48"/>
  <c r="I85" i="66" s="1"/>
  <c r="K85" i="48"/>
  <c r="K85" i="66" s="1"/>
  <c r="L85" i="48"/>
  <c r="O85"/>
  <c r="O85" i="66" s="1"/>
  <c r="Q85" i="48"/>
  <c r="Q85" i="66" s="1"/>
  <c r="S85" i="48"/>
  <c r="S85" i="66" s="1"/>
  <c r="T85" i="48"/>
  <c r="W85"/>
  <c r="W85" i="66" s="1"/>
  <c r="Y85" i="48"/>
  <c r="Y85" i="66" s="1"/>
  <c r="AA85" i="48"/>
  <c r="AA85" i="66" s="1"/>
  <c r="AB85" i="48"/>
  <c r="AE85"/>
  <c r="AE85" i="66" s="1"/>
  <c r="AG85" i="48"/>
  <c r="AG85" i="66" s="1"/>
  <c r="AI85" i="48"/>
  <c r="AI85" i="66" s="1"/>
  <c r="AJ85" i="48"/>
  <c r="G86"/>
  <c r="G86" i="66" s="1"/>
  <c r="I86" i="48"/>
  <c r="I86" i="66" s="1"/>
  <c r="K86" i="48"/>
  <c r="K86" i="66" s="1"/>
  <c r="L86" i="48"/>
  <c r="O86"/>
  <c r="O86" i="66" s="1"/>
  <c r="Q86" i="48"/>
  <c r="Q86" i="66" s="1"/>
  <c r="S86" i="48"/>
  <c r="S86" i="66" s="1"/>
  <c r="T86" i="48"/>
  <c r="W86"/>
  <c r="W86" i="66" s="1"/>
  <c r="Y86" i="48"/>
  <c r="Y86" i="66" s="1"/>
  <c r="AA86" i="48"/>
  <c r="AA86" i="66" s="1"/>
  <c r="AB86" i="48"/>
  <c r="AE86"/>
  <c r="AE86" i="66" s="1"/>
  <c r="AG86" i="48"/>
  <c r="AG86" i="66" s="1"/>
  <c r="AI86" i="48"/>
  <c r="AI86" i="66" s="1"/>
  <c r="AJ86" i="48"/>
  <c r="G87"/>
  <c r="G87" i="66" s="1"/>
  <c r="I87" i="48"/>
  <c r="I87" i="66" s="1"/>
  <c r="K87" i="48"/>
  <c r="K87" i="66" s="1"/>
  <c r="L87" i="48"/>
  <c r="O87"/>
  <c r="O87" i="66" s="1"/>
  <c r="Q87" i="48"/>
  <c r="Q87" i="66" s="1"/>
  <c r="S87" i="48"/>
  <c r="S87" i="66" s="1"/>
  <c r="T87" i="48"/>
  <c r="W87"/>
  <c r="W87" i="66" s="1"/>
  <c r="Y87" i="48"/>
  <c r="Y87" i="66" s="1"/>
  <c r="AA87" i="48"/>
  <c r="AA87" i="66" s="1"/>
  <c r="AB87" i="48"/>
  <c r="AE87"/>
  <c r="AE87" i="66" s="1"/>
  <c r="AG87" i="48"/>
  <c r="AG87" i="66" s="1"/>
  <c r="AI87" i="48"/>
  <c r="AI87" i="66" s="1"/>
  <c r="AJ87" i="48"/>
  <c r="G88"/>
  <c r="G88" i="66" s="1"/>
  <c r="I88" i="48"/>
  <c r="I88" i="66" s="1"/>
  <c r="K88" i="48"/>
  <c r="K88" i="66" s="1"/>
  <c r="L88" i="48"/>
  <c r="O88"/>
  <c r="O88" i="66" s="1"/>
  <c r="Q88" i="48"/>
  <c r="Q88" i="66" s="1"/>
  <c r="S88" i="48"/>
  <c r="S88" i="66" s="1"/>
  <c r="T88" i="48"/>
  <c r="W88"/>
  <c r="W88" i="66" s="1"/>
  <c r="Y88" i="48"/>
  <c r="Y88" i="66" s="1"/>
  <c r="AA88" i="48"/>
  <c r="AA88" i="66" s="1"/>
  <c r="AB88" i="48"/>
  <c r="AE88"/>
  <c r="AE88" i="66" s="1"/>
  <c r="AG88" i="48"/>
  <c r="AG88" i="66" s="1"/>
  <c r="AI88" i="48"/>
  <c r="AI88" i="66" s="1"/>
  <c r="AJ88" i="48"/>
  <c r="G89"/>
  <c r="G89" i="66" s="1"/>
  <c r="I89" i="48"/>
  <c r="I89" i="66" s="1"/>
  <c r="K89" i="48"/>
  <c r="K89" i="66" s="1"/>
  <c r="L89" i="48"/>
  <c r="O89"/>
  <c r="O89" i="66" s="1"/>
  <c r="Q89" i="48"/>
  <c r="Q89" i="66" s="1"/>
  <c r="S89" i="48"/>
  <c r="S89" i="66" s="1"/>
  <c r="T89" i="48"/>
  <c r="W89"/>
  <c r="W89" i="66" s="1"/>
  <c r="Y89" i="48"/>
  <c r="Y89" i="66" s="1"/>
  <c r="AA89" i="48"/>
  <c r="AA89" i="66" s="1"/>
  <c r="AB89" i="48"/>
  <c r="AE89"/>
  <c r="AE89" i="66" s="1"/>
  <c r="AG89" i="48"/>
  <c r="AG89" i="66" s="1"/>
  <c r="AI89" i="48"/>
  <c r="AI89" i="66" s="1"/>
  <c r="AJ89" i="48"/>
  <c r="G90"/>
  <c r="G90" i="66" s="1"/>
  <c r="I90" i="48"/>
  <c r="I90" i="66" s="1"/>
  <c r="K90" i="48"/>
  <c r="K90" i="66" s="1"/>
  <c r="L90" i="48"/>
  <c r="O90"/>
  <c r="O90" i="66" s="1"/>
  <c r="Q90" i="48"/>
  <c r="Q90" i="66" s="1"/>
  <c r="S90" i="48"/>
  <c r="S90" i="66" s="1"/>
  <c r="T90" i="48"/>
  <c r="W90"/>
  <c r="W90" i="66" s="1"/>
  <c r="Y90" i="48"/>
  <c r="Y90" i="66" s="1"/>
  <c r="AA90" i="48"/>
  <c r="AA90" i="66" s="1"/>
  <c r="AB90" i="48"/>
  <c r="AE90"/>
  <c r="AE90" i="66" s="1"/>
  <c r="AG90" i="48"/>
  <c r="AG90" i="66" s="1"/>
  <c r="AI90" i="48"/>
  <c r="AI90" i="66" s="1"/>
  <c r="AJ90" i="48"/>
  <c r="G91"/>
  <c r="G91" i="66" s="1"/>
  <c r="I91" i="48"/>
  <c r="I91" i="66" s="1"/>
  <c r="K91" i="48"/>
  <c r="K91" i="66" s="1"/>
  <c r="L91" i="48"/>
  <c r="O91"/>
  <c r="O91" i="66" s="1"/>
  <c r="Q91" i="48"/>
  <c r="Q91" i="66" s="1"/>
  <c r="S91" i="48"/>
  <c r="S91" i="66" s="1"/>
  <c r="T91" i="48"/>
  <c r="W91"/>
  <c r="W91" i="66" s="1"/>
  <c r="Y91" i="48"/>
  <c r="Y91" i="66" s="1"/>
  <c r="AA91" i="48"/>
  <c r="AA91" i="66" s="1"/>
  <c r="AB91" i="48"/>
  <c r="AE91"/>
  <c r="AE91" i="66" s="1"/>
  <c r="AG91" i="48"/>
  <c r="AG91" i="66" s="1"/>
  <c r="AI91" i="48"/>
  <c r="AI91" i="66" s="1"/>
  <c r="AJ91" i="48"/>
  <c r="G92"/>
  <c r="G92" i="66" s="1"/>
  <c r="I92" i="48"/>
  <c r="I92" i="66" s="1"/>
  <c r="K92" i="48"/>
  <c r="K92" i="66" s="1"/>
  <c r="L92" i="48"/>
  <c r="O92"/>
  <c r="O92" i="66" s="1"/>
  <c r="Q92" i="48"/>
  <c r="Q92" i="66" s="1"/>
  <c r="S92" i="48"/>
  <c r="S92" i="66" s="1"/>
  <c r="T92" i="48"/>
  <c r="W92"/>
  <c r="W92" i="66" s="1"/>
  <c r="Y92" i="48"/>
  <c r="Y92" i="66" s="1"/>
  <c r="AA92" i="48"/>
  <c r="AA92" i="66" s="1"/>
  <c r="AB92" i="48"/>
  <c r="AE92"/>
  <c r="AE92" i="66" s="1"/>
  <c r="AG92" i="48"/>
  <c r="AG92" i="66" s="1"/>
  <c r="AI92" i="48"/>
  <c r="AI92" i="66" s="1"/>
  <c r="AJ92" i="48"/>
  <c r="G93"/>
  <c r="G93" i="66" s="1"/>
  <c r="I93" i="48"/>
  <c r="I93" i="66" s="1"/>
  <c r="K93" i="48"/>
  <c r="K93" i="66" s="1"/>
  <c r="L93" i="48"/>
  <c r="O93"/>
  <c r="O93" i="66" s="1"/>
  <c r="Q93" i="48"/>
  <c r="Q93" i="66" s="1"/>
  <c r="S93" i="48"/>
  <c r="S93" i="66" s="1"/>
  <c r="T93" i="48"/>
  <c r="W93"/>
  <c r="W93" i="66" s="1"/>
  <c r="Y93" i="48"/>
  <c r="Y93" i="66" s="1"/>
  <c r="AA93" i="48"/>
  <c r="AA93" i="66" s="1"/>
  <c r="AB93" i="48"/>
  <c r="AE93"/>
  <c r="AE93" i="66" s="1"/>
  <c r="AG93" i="48"/>
  <c r="AG93" i="66" s="1"/>
  <c r="AI93" i="48"/>
  <c r="AI93" i="66" s="1"/>
  <c r="AJ93" i="48"/>
  <c r="G94"/>
  <c r="G94" i="66" s="1"/>
  <c r="I94" i="48"/>
  <c r="I94" i="66" s="1"/>
  <c r="K94" i="48"/>
  <c r="K94" i="66" s="1"/>
  <c r="L94" i="48"/>
  <c r="O94"/>
  <c r="O94" i="66" s="1"/>
  <c r="Q94" i="48"/>
  <c r="Q94" i="66" s="1"/>
  <c r="S94" i="48"/>
  <c r="S94" i="66" s="1"/>
  <c r="T94" i="48"/>
  <c r="W94"/>
  <c r="W94" i="66" s="1"/>
  <c r="Y94" i="48"/>
  <c r="Y94" i="66" s="1"/>
  <c r="AA94" i="48"/>
  <c r="AA94" i="66" s="1"/>
  <c r="AB94" i="48"/>
  <c r="AE94"/>
  <c r="AE94" i="66" s="1"/>
  <c r="AG94" i="48"/>
  <c r="AG94" i="66" s="1"/>
  <c r="AI94" i="48"/>
  <c r="AI94" i="66" s="1"/>
  <c r="AJ94" i="48"/>
  <c r="G95"/>
  <c r="G95" i="66" s="1"/>
  <c r="I95" i="48"/>
  <c r="I95" i="66" s="1"/>
  <c r="K95" i="48"/>
  <c r="K95" i="66" s="1"/>
  <c r="L95" i="48"/>
  <c r="O95"/>
  <c r="O95" i="66" s="1"/>
  <c r="Q95" i="48"/>
  <c r="Q95" i="66" s="1"/>
  <c r="S95" i="48"/>
  <c r="S95" i="66" s="1"/>
  <c r="T95" i="48"/>
  <c r="W95"/>
  <c r="W95" i="66" s="1"/>
  <c r="Y95" i="48"/>
  <c r="Y95" i="66" s="1"/>
  <c r="AA95" i="48"/>
  <c r="AA95" i="66" s="1"/>
  <c r="AB95" i="48"/>
  <c r="AE95"/>
  <c r="AE95" i="66" s="1"/>
  <c r="AG95" i="48"/>
  <c r="AG95" i="66" s="1"/>
  <c r="AI95" i="48"/>
  <c r="AI95" i="66" s="1"/>
  <c r="AJ95" i="48"/>
  <c r="G96"/>
  <c r="G96" i="66" s="1"/>
  <c r="I96" i="48"/>
  <c r="I96" i="66" s="1"/>
  <c r="K96" i="48"/>
  <c r="K96" i="66" s="1"/>
  <c r="L96" i="48"/>
  <c r="O96"/>
  <c r="O96" i="66" s="1"/>
  <c r="Q96" i="48"/>
  <c r="Q96" i="66" s="1"/>
  <c r="S96" i="48"/>
  <c r="S96" i="66" s="1"/>
  <c r="T96" i="48"/>
  <c r="W96"/>
  <c r="W96" i="66" s="1"/>
  <c r="Y96" i="48"/>
  <c r="Y96" i="66" s="1"/>
  <c r="AA96" i="48"/>
  <c r="AA96" i="66" s="1"/>
  <c r="AB96" i="48"/>
  <c r="AE96"/>
  <c r="AE96" i="66" s="1"/>
  <c r="AG96" i="48"/>
  <c r="AG96" i="66" s="1"/>
  <c r="AI96" i="48"/>
  <c r="AI96" i="66" s="1"/>
  <c r="AJ96" i="48"/>
  <c r="G97"/>
  <c r="G97" i="66" s="1"/>
  <c r="I97" i="48"/>
  <c r="I97" i="66" s="1"/>
  <c r="K97" i="48"/>
  <c r="K97" i="66" s="1"/>
  <c r="L97" i="48"/>
  <c r="O97"/>
  <c r="O97" i="66" s="1"/>
  <c r="Q97" i="48"/>
  <c r="Q97" i="66" s="1"/>
  <c r="S97" i="48"/>
  <c r="S97" i="66" s="1"/>
  <c r="T97" i="48"/>
  <c r="W97"/>
  <c r="W97" i="66" s="1"/>
  <c r="Y97" i="48"/>
  <c r="Y97" i="66" s="1"/>
  <c r="AA97" i="48"/>
  <c r="AA97" i="66" s="1"/>
  <c r="AB97" i="48"/>
  <c r="AE97"/>
  <c r="AE97" i="66" s="1"/>
  <c r="AG97" i="48"/>
  <c r="AG97" i="66" s="1"/>
  <c r="AI97" i="48"/>
  <c r="AI97" i="66" s="1"/>
  <c r="AJ97" i="48"/>
  <c r="G98"/>
  <c r="G98" i="66" s="1"/>
  <c r="I98" i="48"/>
  <c r="I98" i="66" s="1"/>
  <c r="K98" i="48"/>
  <c r="K98" i="66" s="1"/>
  <c r="L98" i="48"/>
  <c r="O98"/>
  <c r="O98" i="66" s="1"/>
  <c r="Q98" i="48"/>
  <c r="Q98" i="66" s="1"/>
  <c r="S98" i="48"/>
  <c r="S98" i="66" s="1"/>
  <c r="T98" i="48"/>
  <c r="W98"/>
  <c r="W98" i="66" s="1"/>
  <c r="Y98" i="48"/>
  <c r="Y98" i="66" s="1"/>
  <c r="AA98" i="48"/>
  <c r="AA98" i="66" s="1"/>
  <c r="AB98" i="48"/>
  <c r="AE98"/>
  <c r="AE98" i="66" s="1"/>
  <c r="AG98" i="48"/>
  <c r="AG98" i="66" s="1"/>
  <c r="AI98" i="48"/>
  <c r="AI98" i="66" s="1"/>
  <c r="AJ98" i="48"/>
  <c r="G99"/>
  <c r="G99" i="66" s="1"/>
  <c r="I99" i="48"/>
  <c r="I99" i="66" s="1"/>
  <c r="K99" i="48"/>
  <c r="K99" i="66" s="1"/>
  <c r="L99" i="48"/>
  <c r="O99"/>
  <c r="O99" i="66" s="1"/>
  <c r="Q99" i="48"/>
  <c r="Q99" i="66" s="1"/>
  <c r="S99" i="48"/>
  <c r="S99" i="66" s="1"/>
  <c r="T99" i="48"/>
  <c r="W99"/>
  <c r="W99" i="66" s="1"/>
  <c r="Y99" i="48"/>
  <c r="Y99" i="66" s="1"/>
  <c r="AA99" i="48"/>
  <c r="AA99" i="66" s="1"/>
  <c r="AB99" i="48"/>
  <c r="AE99"/>
  <c r="AE99" i="66" s="1"/>
  <c r="AG99" i="48"/>
  <c r="AG99" i="66" s="1"/>
  <c r="AI99" i="48"/>
  <c r="AI99" i="66" s="1"/>
  <c r="AJ99" i="48"/>
  <c r="G100"/>
  <c r="G100" i="66" s="1"/>
  <c r="I100" i="48"/>
  <c r="I100" i="66" s="1"/>
  <c r="K100" i="48"/>
  <c r="K100" i="66" s="1"/>
  <c r="L100" i="48"/>
  <c r="O100"/>
  <c r="O100" i="66" s="1"/>
  <c r="Q100" i="48"/>
  <c r="Q100" i="66" s="1"/>
  <c r="S100" i="48"/>
  <c r="S100" i="66" s="1"/>
  <c r="T100" i="48"/>
  <c r="W100"/>
  <c r="W100" i="66" s="1"/>
  <c r="Y100" i="48"/>
  <c r="Y100" i="66" s="1"/>
  <c r="AA100" i="48"/>
  <c r="AA100" i="66" s="1"/>
  <c r="AB100" i="48"/>
  <c r="AE100"/>
  <c r="AE100" i="66" s="1"/>
  <c r="AG100" i="48"/>
  <c r="AG100" i="66" s="1"/>
  <c r="AI100" i="48"/>
  <c r="AI100" i="66" s="1"/>
  <c r="AJ100" i="48"/>
  <c r="G101"/>
  <c r="G101" i="66" s="1"/>
  <c r="I101" i="48"/>
  <c r="I101" i="66" s="1"/>
  <c r="K101" i="48"/>
  <c r="K101" i="66" s="1"/>
  <c r="L101" i="48"/>
  <c r="O101"/>
  <c r="O101" i="66" s="1"/>
  <c r="Q101" i="48"/>
  <c r="Q101" i="66" s="1"/>
  <c r="S101" i="48"/>
  <c r="S101" i="66" s="1"/>
  <c r="T101" i="48"/>
  <c r="W101"/>
  <c r="W101" i="66" s="1"/>
  <c r="Y101" i="48"/>
  <c r="Y101" i="66" s="1"/>
  <c r="AA101" i="48"/>
  <c r="AA101" i="66" s="1"/>
  <c r="AB101" i="48"/>
  <c r="AE101"/>
  <c r="AE101" i="66" s="1"/>
  <c r="AG101" i="48"/>
  <c r="AG101" i="66" s="1"/>
  <c r="AI101" i="48"/>
  <c r="AI101" i="66" s="1"/>
  <c r="AJ101" i="48"/>
  <c r="G102"/>
  <c r="G102" i="66" s="1"/>
  <c r="I102" i="48"/>
  <c r="I102" i="66" s="1"/>
  <c r="K102" i="48"/>
  <c r="K102" i="66" s="1"/>
  <c r="L102" i="48"/>
  <c r="O102"/>
  <c r="O102" i="66" s="1"/>
  <c r="Q102" i="48"/>
  <c r="Q102" i="66" s="1"/>
  <c r="S102" i="48"/>
  <c r="S102" i="66" s="1"/>
  <c r="T102" i="48"/>
  <c r="W102"/>
  <c r="W102" i="66" s="1"/>
  <c r="Y102" i="48"/>
  <c r="Y102" i="66" s="1"/>
  <c r="AA102" i="48"/>
  <c r="AA102" i="66" s="1"/>
  <c r="AB102" i="48"/>
  <c r="AE102"/>
  <c r="AE102" i="66" s="1"/>
  <c r="AG102" i="48"/>
  <c r="AG102" i="66" s="1"/>
  <c r="AI102" i="48"/>
  <c r="AI102" i="66" s="1"/>
  <c r="AJ102" i="48"/>
  <c r="G103"/>
  <c r="G103" i="66" s="1"/>
  <c r="I103" i="48"/>
  <c r="I103" i="66" s="1"/>
  <c r="K103" i="48"/>
  <c r="K103" i="66" s="1"/>
  <c r="L103" i="48"/>
  <c r="O103"/>
  <c r="O103" i="66" s="1"/>
  <c r="Q103" i="48"/>
  <c r="Q103" i="66" s="1"/>
  <c r="S103" i="48"/>
  <c r="S103" i="66" s="1"/>
  <c r="T103" i="48"/>
  <c r="U103"/>
  <c r="W103"/>
  <c r="W103" i="66" s="1"/>
  <c r="Y103" i="48"/>
  <c r="Y103" i="66" s="1"/>
  <c r="AA103" i="48"/>
  <c r="AA103" i="66" s="1"/>
  <c r="AB103" i="48"/>
  <c r="AE103"/>
  <c r="AE103" i="66" s="1"/>
  <c r="AG103" i="48"/>
  <c r="AG103" i="66" s="1"/>
  <c r="AI103" i="48"/>
  <c r="AI103" i="66" s="1"/>
  <c r="AJ103" i="48"/>
  <c r="G104"/>
  <c r="G104" i="66" s="1"/>
  <c r="I104" i="48"/>
  <c r="I104" i="66" s="1"/>
  <c r="K104" i="48"/>
  <c r="K104" i="66" s="1"/>
  <c r="L104" i="48"/>
  <c r="O104"/>
  <c r="O104" i="66" s="1"/>
  <c r="Q104" i="48"/>
  <c r="Q104" i="66" s="1"/>
  <c r="S104" i="48"/>
  <c r="S104" i="66" s="1"/>
  <c r="T104" i="48"/>
  <c r="W104"/>
  <c r="W104" i="66" s="1"/>
  <c r="Y104" i="48"/>
  <c r="Y104" i="66" s="1"/>
  <c r="AA104" i="48"/>
  <c r="AA104" i="66" s="1"/>
  <c r="AB104" i="48"/>
  <c r="AE104"/>
  <c r="AE104" i="66" s="1"/>
  <c r="AG104" i="48"/>
  <c r="AG104" i="66" s="1"/>
  <c r="AI104" i="48"/>
  <c r="AI104" i="66" s="1"/>
  <c r="AJ104" i="48"/>
  <c r="G105"/>
  <c r="G105" i="66" s="1"/>
  <c r="I105" i="48"/>
  <c r="I105" i="66" s="1"/>
  <c r="K105" i="48"/>
  <c r="K105" i="66" s="1"/>
  <c r="L105" i="48"/>
  <c r="O105"/>
  <c r="O105" i="66" s="1"/>
  <c r="Q105" i="48"/>
  <c r="Q105" i="66" s="1"/>
  <c r="S105" i="48"/>
  <c r="S105" i="66" s="1"/>
  <c r="T105" i="48"/>
  <c r="W105"/>
  <c r="W105" i="66" s="1"/>
  <c r="Y105" i="48"/>
  <c r="Y105" i="66" s="1"/>
  <c r="AA105" i="48"/>
  <c r="AA105" i="66" s="1"/>
  <c r="AB105" i="48"/>
  <c r="AE105"/>
  <c r="AE105" i="66" s="1"/>
  <c r="AG105" i="48"/>
  <c r="AG105" i="66" s="1"/>
  <c r="AI105" i="48"/>
  <c r="AI105" i="66" s="1"/>
  <c r="AJ105" i="48"/>
  <c r="G106"/>
  <c r="G106" i="66" s="1"/>
  <c r="I106" i="48"/>
  <c r="I106" i="66" s="1"/>
  <c r="K106" i="48"/>
  <c r="K106" i="66" s="1"/>
  <c r="L106" i="48"/>
  <c r="O106"/>
  <c r="O106" i="66" s="1"/>
  <c r="Q106" i="48"/>
  <c r="Q106" i="66" s="1"/>
  <c r="S106" i="48"/>
  <c r="S106" i="66" s="1"/>
  <c r="T106" i="48"/>
  <c r="W106"/>
  <c r="W106" i="66" s="1"/>
  <c r="Y106" i="48"/>
  <c r="Y106" i="66" s="1"/>
  <c r="AA106" i="48"/>
  <c r="AA106" i="66" s="1"/>
  <c r="AB106" i="48"/>
  <c r="AE106"/>
  <c r="AE106" i="66" s="1"/>
  <c r="AG106" i="48"/>
  <c r="AG106" i="66" s="1"/>
  <c r="AI106" i="48"/>
  <c r="AI106" i="66" s="1"/>
  <c r="AJ106" i="48"/>
  <c r="G107"/>
  <c r="G107" i="66" s="1"/>
  <c r="I107" i="48"/>
  <c r="I107" i="66" s="1"/>
  <c r="K107" i="48"/>
  <c r="K107" i="66" s="1"/>
  <c r="L107" i="48"/>
  <c r="O107"/>
  <c r="O107" i="66" s="1"/>
  <c r="Q107" i="48"/>
  <c r="Q107" i="66" s="1"/>
  <c r="S107" i="48"/>
  <c r="S107" i="66" s="1"/>
  <c r="T107" i="48"/>
  <c r="W107"/>
  <c r="W107" i="66" s="1"/>
  <c r="Y107" i="48"/>
  <c r="Y107" i="66" s="1"/>
  <c r="AA107" i="48"/>
  <c r="AA107" i="66" s="1"/>
  <c r="AB107" i="48"/>
  <c r="AE107"/>
  <c r="AE107" i="66" s="1"/>
  <c r="AG107" i="48"/>
  <c r="AG107" i="66" s="1"/>
  <c r="AI107" i="48"/>
  <c r="AI107" i="66" s="1"/>
  <c r="AJ107" i="48"/>
  <c r="G108"/>
  <c r="G108" i="66" s="1"/>
  <c r="I108" i="48"/>
  <c r="I108" i="66" s="1"/>
  <c r="K108" i="48"/>
  <c r="K108" i="66" s="1"/>
  <c r="L108" i="48"/>
  <c r="O108"/>
  <c r="O108" i="66" s="1"/>
  <c r="Q108" i="48"/>
  <c r="Q108" i="66" s="1"/>
  <c r="S108" i="48"/>
  <c r="S108" i="66" s="1"/>
  <c r="T108" i="48"/>
  <c r="W108"/>
  <c r="W108" i="66" s="1"/>
  <c r="Y108" i="48"/>
  <c r="Y108" i="66" s="1"/>
  <c r="AA108" i="48"/>
  <c r="AA108" i="66" s="1"/>
  <c r="AB108" i="48"/>
  <c r="AE108"/>
  <c r="AE108" i="66" s="1"/>
  <c r="AG108" i="48"/>
  <c r="AG108" i="66" s="1"/>
  <c r="AI108" i="48"/>
  <c r="AI108" i="66" s="1"/>
  <c r="AJ108" i="48"/>
  <c r="G109"/>
  <c r="G109" i="66" s="1"/>
  <c r="I109" i="48"/>
  <c r="I109" i="66" s="1"/>
  <c r="K109" i="48"/>
  <c r="K109" i="66" s="1"/>
  <c r="L109" i="48"/>
  <c r="O109"/>
  <c r="O109" i="66" s="1"/>
  <c r="Q109" i="48"/>
  <c r="Q109" i="66" s="1"/>
  <c r="S109" i="48"/>
  <c r="S109" i="66" s="1"/>
  <c r="T109" i="48"/>
  <c r="W109"/>
  <c r="W109" i="66" s="1"/>
  <c r="Y109" i="48"/>
  <c r="Y109" i="66" s="1"/>
  <c r="AA109" i="48"/>
  <c r="AA109" i="66" s="1"/>
  <c r="AB109" i="48"/>
  <c r="AE109"/>
  <c r="AE109" i="66" s="1"/>
  <c r="AG109" i="48"/>
  <c r="AG109" i="66" s="1"/>
  <c r="AI109" i="48"/>
  <c r="AI109" i="66" s="1"/>
  <c r="AJ109" i="48"/>
  <c r="G110"/>
  <c r="G110" i="66" s="1"/>
  <c r="I110" i="48"/>
  <c r="I110" i="66" s="1"/>
  <c r="K110" i="48"/>
  <c r="K110" i="66" s="1"/>
  <c r="L110" i="48"/>
  <c r="O110"/>
  <c r="O110" i="66" s="1"/>
  <c r="Q110" i="48"/>
  <c r="Q110" i="66" s="1"/>
  <c r="S110" i="48"/>
  <c r="S110" i="66" s="1"/>
  <c r="T110" i="48"/>
  <c r="W110"/>
  <c r="W110" i="66" s="1"/>
  <c r="Y110" i="48"/>
  <c r="Y110" i="66" s="1"/>
  <c r="AA110" i="48"/>
  <c r="AA110" i="66" s="1"/>
  <c r="AB110" i="48"/>
  <c r="AE110"/>
  <c r="AE110" i="66" s="1"/>
  <c r="AG110" i="48"/>
  <c r="AG110" i="66" s="1"/>
  <c r="AI110" i="48"/>
  <c r="AI110" i="66" s="1"/>
  <c r="AJ110" i="48"/>
  <c r="G111"/>
  <c r="G111" i="66" s="1"/>
  <c r="I111" i="48"/>
  <c r="I111" i="66" s="1"/>
  <c r="K111" i="48"/>
  <c r="K111" i="66" s="1"/>
  <c r="L111" i="48"/>
  <c r="O111"/>
  <c r="O111" i="66" s="1"/>
  <c r="Q111" i="48"/>
  <c r="Q111" i="66" s="1"/>
  <c r="S111" i="48"/>
  <c r="S111" i="66" s="1"/>
  <c r="T111" i="48"/>
  <c r="W111"/>
  <c r="W111" i="66" s="1"/>
  <c r="Y111" i="48"/>
  <c r="Y111" i="66" s="1"/>
  <c r="AA111" i="48"/>
  <c r="AA111" i="66" s="1"/>
  <c r="AB111" i="48"/>
  <c r="AE111"/>
  <c r="AE111" i="66" s="1"/>
  <c r="AG111" i="48"/>
  <c r="AG111" i="66" s="1"/>
  <c r="AI111" i="48"/>
  <c r="AI111" i="66" s="1"/>
  <c r="AJ111" i="48"/>
  <c r="G12" i="50"/>
  <c r="G12" i="68" s="1"/>
  <c r="I12" i="50"/>
  <c r="I12" i="68" s="1"/>
  <c r="K12" i="50"/>
  <c r="K12" i="68" s="1"/>
  <c r="L12" i="50"/>
  <c r="O12"/>
  <c r="O12" i="68" s="1"/>
  <c r="Q12" i="50"/>
  <c r="Q12" i="68" s="1"/>
  <c r="S12" i="50"/>
  <c r="S12" i="68" s="1"/>
  <c r="T12" i="50"/>
  <c r="W12"/>
  <c r="W12" i="68" s="1"/>
  <c r="Y12" i="50"/>
  <c r="Y12" i="68" s="1"/>
  <c r="AA12" i="50"/>
  <c r="AA12" i="68" s="1"/>
  <c r="AB12" i="50"/>
  <c r="AE12"/>
  <c r="AE12" i="68" s="1"/>
  <c r="AG12" i="50"/>
  <c r="AG12" i="68" s="1"/>
  <c r="AI12" i="50"/>
  <c r="AI12" i="68" s="1"/>
  <c r="AJ12" i="50"/>
  <c r="G13"/>
  <c r="G13" i="68" s="1"/>
  <c r="I13" i="50"/>
  <c r="I13" i="68" s="1"/>
  <c r="K13" i="50"/>
  <c r="K13" i="68" s="1"/>
  <c r="L13" i="50"/>
  <c r="O13"/>
  <c r="O13" i="68" s="1"/>
  <c r="Q13" i="50"/>
  <c r="Q13" i="68" s="1"/>
  <c r="S13" i="50"/>
  <c r="S13" i="68" s="1"/>
  <c r="T13" i="50"/>
  <c r="W13"/>
  <c r="W13" i="68" s="1"/>
  <c r="Y13" i="50"/>
  <c r="Y13" i="68" s="1"/>
  <c r="AA13" i="50"/>
  <c r="AA13" i="68" s="1"/>
  <c r="AB13" i="50"/>
  <c r="AE13"/>
  <c r="AE13" i="68" s="1"/>
  <c r="AG13" i="50"/>
  <c r="AG13" i="68" s="1"/>
  <c r="AI13" i="50"/>
  <c r="AI13" i="68" s="1"/>
  <c r="AJ13" i="50"/>
  <c r="G14"/>
  <c r="G14" i="68" s="1"/>
  <c r="I14" i="50"/>
  <c r="I14" i="68" s="1"/>
  <c r="K14" i="50"/>
  <c r="K14" i="68" s="1"/>
  <c r="L14" i="50"/>
  <c r="O14"/>
  <c r="O14" i="68" s="1"/>
  <c r="Q14" i="50"/>
  <c r="Q14" i="68" s="1"/>
  <c r="S14" i="50"/>
  <c r="S14" i="68" s="1"/>
  <c r="T14" i="50"/>
  <c r="W14"/>
  <c r="W14" i="68" s="1"/>
  <c r="Y14" i="50"/>
  <c r="Y14" i="68" s="1"/>
  <c r="AA14" i="50"/>
  <c r="AA14" i="68" s="1"/>
  <c r="AB14" i="50"/>
  <c r="AE14"/>
  <c r="AE14" i="68" s="1"/>
  <c r="AG14" i="50"/>
  <c r="AG14" i="68" s="1"/>
  <c r="AI14" i="50"/>
  <c r="AI14" i="68" s="1"/>
  <c r="AJ14" i="50"/>
  <c r="G15"/>
  <c r="G15" i="68" s="1"/>
  <c r="I15" i="50"/>
  <c r="I15" i="68" s="1"/>
  <c r="K15" i="50"/>
  <c r="K15" i="68" s="1"/>
  <c r="L15" i="50"/>
  <c r="O15"/>
  <c r="O15" i="68" s="1"/>
  <c r="Q15" i="50"/>
  <c r="Q15" i="68" s="1"/>
  <c r="S15" i="50"/>
  <c r="S15" i="68" s="1"/>
  <c r="T15" i="50"/>
  <c r="W15"/>
  <c r="W15" i="68" s="1"/>
  <c r="Y15" i="50"/>
  <c r="Y15" i="68" s="1"/>
  <c r="AA15" i="50"/>
  <c r="AA15" i="68" s="1"/>
  <c r="AB15" i="50"/>
  <c r="AE15"/>
  <c r="AE15" i="68" s="1"/>
  <c r="AG15" i="50"/>
  <c r="AG15" i="68" s="1"/>
  <c r="AI15" i="50"/>
  <c r="AI15" i="68" s="1"/>
  <c r="AJ15" i="50"/>
  <c r="G16"/>
  <c r="G16" i="68" s="1"/>
  <c r="I16" i="50"/>
  <c r="I16" i="68" s="1"/>
  <c r="K16" i="50"/>
  <c r="K16" i="68" s="1"/>
  <c r="L16" i="50"/>
  <c r="O16"/>
  <c r="O16" i="68" s="1"/>
  <c r="Q16" i="50"/>
  <c r="Q16" i="68" s="1"/>
  <c r="S16" i="50"/>
  <c r="S16" i="68" s="1"/>
  <c r="T16" i="50"/>
  <c r="W16"/>
  <c r="W16" i="68" s="1"/>
  <c r="Y16" i="50"/>
  <c r="Y16" i="68" s="1"/>
  <c r="AA16" i="50"/>
  <c r="AA16" i="68" s="1"/>
  <c r="AB16" i="50"/>
  <c r="AE16"/>
  <c r="AE16" i="68" s="1"/>
  <c r="AG16" i="50"/>
  <c r="AG16" i="68" s="1"/>
  <c r="AI16" i="50"/>
  <c r="AI16" i="68" s="1"/>
  <c r="AJ16" i="50"/>
  <c r="G17"/>
  <c r="G17" i="68" s="1"/>
  <c r="I17" i="50"/>
  <c r="I17" i="68" s="1"/>
  <c r="K17" i="50"/>
  <c r="K17" i="68" s="1"/>
  <c r="L17" i="50"/>
  <c r="O17"/>
  <c r="O17" i="68" s="1"/>
  <c r="Q17" i="50"/>
  <c r="Q17" i="68" s="1"/>
  <c r="S17" i="50"/>
  <c r="S17" i="68" s="1"/>
  <c r="T17" i="50"/>
  <c r="W17"/>
  <c r="W17" i="68" s="1"/>
  <c r="Y17" i="50"/>
  <c r="Y17" i="68" s="1"/>
  <c r="AA17" i="50"/>
  <c r="AA17" i="68" s="1"/>
  <c r="AB17" i="50"/>
  <c r="AE17"/>
  <c r="AE17" i="68" s="1"/>
  <c r="AG17" i="50"/>
  <c r="AI17"/>
  <c r="AI17" i="68" s="1"/>
  <c r="AJ17" i="50"/>
  <c r="G18"/>
  <c r="G18" i="68" s="1"/>
  <c r="I18" i="50"/>
  <c r="I18" i="68" s="1"/>
  <c r="K18" i="50"/>
  <c r="K18" i="68" s="1"/>
  <c r="L18" i="50"/>
  <c r="O18"/>
  <c r="O18" i="68" s="1"/>
  <c r="Q18" i="50"/>
  <c r="Q18" i="68" s="1"/>
  <c r="S18" i="50"/>
  <c r="S18" i="68" s="1"/>
  <c r="T18" i="50"/>
  <c r="W18"/>
  <c r="W18" i="68" s="1"/>
  <c r="Y18" i="50"/>
  <c r="Y18" i="68" s="1"/>
  <c r="AA18" i="50"/>
  <c r="AA18" i="68" s="1"/>
  <c r="AB18" i="50"/>
  <c r="AE18"/>
  <c r="AE18" i="68" s="1"/>
  <c r="AG18" i="50"/>
  <c r="AG18" i="68" s="1"/>
  <c r="AI18" i="50"/>
  <c r="AI18" i="68" s="1"/>
  <c r="AJ18" i="50"/>
  <c r="G19"/>
  <c r="G19" i="68" s="1"/>
  <c r="I19" i="50"/>
  <c r="I19" i="68" s="1"/>
  <c r="K19" i="50"/>
  <c r="K19" i="68" s="1"/>
  <c r="L19" i="50"/>
  <c r="O19"/>
  <c r="O19" i="68" s="1"/>
  <c r="Q19" i="50"/>
  <c r="Q19" i="68" s="1"/>
  <c r="S19" i="50"/>
  <c r="S19" i="68" s="1"/>
  <c r="T19" i="50"/>
  <c r="W19"/>
  <c r="W19" i="68" s="1"/>
  <c r="Y19" i="50"/>
  <c r="Y19" i="68" s="1"/>
  <c r="AA19" i="50"/>
  <c r="AA19" i="68" s="1"/>
  <c r="AB19" i="50"/>
  <c r="AE19"/>
  <c r="AE19" i="68" s="1"/>
  <c r="AG19" i="50"/>
  <c r="AG19" i="68" s="1"/>
  <c r="AI19" i="50"/>
  <c r="AI19" i="68" s="1"/>
  <c r="AJ19" i="50"/>
  <c r="G20"/>
  <c r="G20" i="68" s="1"/>
  <c r="I20" i="50"/>
  <c r="I20" i="68" s="1"/>
  <c r="K20" i="50"/>
  <c r="K20" i="68" s="1"/>
  <c r="L20" i="50"/>
  <c r="O20"/>
  <c r="O20" i="68" s="1"/>
  <c r="Q20" i="50"/>
  <c r="Q20" i="68" s="1"/>
  <c r="S20" i="50"/>
  <c r="S20" i="68" s="1"/>
  <c r="T20" i="50"/>
  <c r="W20"/>
  <c r="W20" i="68" s="1"/>
  <c r="Y20" i="50"/>
  <c r="Y20" i="68" s="1"/>
  <c r="AA20" i="50"/>
  <c r="AA20" i="68" s="1"/>
  <c r="AB20" i="50"/>
  <c r="AE20"/>
  <c r="AE20" i="68" s="1"/>
  <c r="AG20" i="50"/>
  <c r="AG20" i="68" s="1"/>
  <c r="AI20" i="50"/>
  <c r="AI20" i="68" s="1"/>
  <c r="AJ20" i="50"/>
  <c r="G21"/>
  <c r="G21" i="68" s="1"/>
  <c r="I21" i="50"/>
  <c r="I21" i="68" s="1"/>
  <c r="K21" i="50"/>
  <c r="K21" i="68" s="1"/>
  <c r="L21" i="50"/>
  <c r="O21"/>
  <c r="O21" i="68" s="1"/>
  <c r="Q21" i="50"/>
  <c r="Q21" i="68" s="1"/>
  <c r="S21" i="50"/>
  <c r="S21" i="68" s="1"/>
  <c r="T21" i="50"/>
  <c r="W21"/>
  <c r="W21" i="68" s="1"/>
  <c r="Y21" i="50"/>
  <c r="Y21" i="68" s="1"/>
  <c r="AA21" i="50"/>
  <c r="AA21" i="68" s="1"/>
  <c r="AB21" i="50"/>
  <c r="AE21"/>
  <c r="AE21" i="68" s="1"/>
  <c r="AG21" i="50"/>
  <c r="AG21" i="68" s="1"/>
  <c r="AI21" i="50"/>
  <c r="AI21" i="68" s="1"/>
  <c r="AJ21" i="50"/>
  <c r="G22"/>
  <c r="G22" i="68" s="1"/>
  <c r="I22" i="50"/>
  <c r="I22" i="68" s="1"/>
  <c r="K22" i="50"/>
  <c r="K22" i="68" s="1"/>
  <c r="L22" i="50"/>
  <c r="O22"/>
  <c r="O22" i="68" s="1"/>
  <c r="Q22" i="50"/>
  <c r="Q22" i="68" s="1"/>
  <c r="S22" i="50"/>
  <c r="S22" i="68" s="1"/>
  <c r="T22" i="50"/>
  <c r="W22"/>
  <c r="W22" i="68" s="1"/>
  <c r="Y22" i="50"/>
  <c r="Y22" i="68" s="1"/>
  <c r="AA22" i="50"/>
  <c r="AA22" i="68" s="1"/>
  <c r="AB22" i="50"/>
  <c r="AE22"/>
  <c r="AE22" i="68" s="1"/>
  <c r="AG22" i="50"/>
  <c r="AG22" i="68" s="1"/>
  <c r="AI22" i="50"/>
  <c r="AI22" i="68" s="1"/>
  <c r="AJ22" i="50"/>
  <c r="I23"/>
  <c r="I23" i="68" s="1"/>
  <c r="K23" i="50"/>
  <c r="K23" i="68" s="1"/>
  <c r="O23" i="50"/>
  <c r="O23" i="68" s="1"/>
  <c r="Q23" i="50"/>
  <c r="Q23" i="68" s="1"/>
  <c r="S23" i="50"/>
  <c r="S23" i="68" s="1"/>
  <c r="T23" i="50"/>
  <c r="W23"/>
  <c r="W23" i="68" s="1"/>
  <c r="Y23" i="50"/>
  <c r="Y23" i="68" s="1"/>
  <c r="AA23" i="50"/>
  <c r="AA23" i="68" s="1"/>
  <c r="AB23" i="50"/>
  <c r="AE23"/>
  <c r="AE23" i="68" s="1"/>
  <c r="AG23" i="50"/>
  <c r="AG23" i="68" s="1"/>
  <c r="AI23" i="50"/>
  <c r="AI23" i="68" s="1"/>
  <c r="AJ23" i="50"/>
  <c r="G24"/>
  <c r="G24" i="68" s="1"/>
  <c r="I24" i="50"/>
  <c r="I24" i="68" s="1"/>
  <c r="K24" i="50"/>
  <c r="K24" i="68" s="1"/>
  <c r="L24" i="50"/>
  <c r="O24"/>
  <c r="O24" i="68" s="1"/>
  <c r="Q24" i="50"/>
  <c r="Q24" i="68" s="1"/>
  <c r="S24" i="50"/>
  <c r="S24" i="68" s="1"/>
  <c r="T24" i="50"/>
  <c r="W24"/>
  <c r="W24" i="68" s="1"/>
  <c r="Y24" i="50"/>
  <c r="Y24" i="68" s="1"/>
  <c r="AA24" i="50"/>
  <c r="AA24" i="68" s="1"/>
  <c r="AB24" i="50"/>
  <c r="AE24"/>
  <c r="AE24" i="68" s="1"/>
  <c r="AG24" i="50"/>
  <c r="AG24" i="68" s="1"/>
  <c r="AI24" i="50"/>
  <c r="AI24" i="68" s="1"/>
  <c r="AJ24" i="50"/>
  <c r="G25"/>
  <c r="G25" i="68" s="1"/>
  <c r="I25" i="50"/>
  <c r="I25" i="68" s="1"/>
  <c r="K25" i="50"/>
  <c r="K25" i="68" s="1"/>
  <c r="L25" i="50"/>
  <c r="O25"/>
  <c r="O25" i="68" s="1"/>
  <c r="Q25" i="50"/>
  <c r="Q25" i="68" s="1"/>
  <c r="S25" i="50"/>
  <c r="S25" i="68" s="1"/>
  <c r="T25" i="50"/>
  <c r="W25"/>
  <c r="W25" i="68" s="1"/>
  <c r="Y25" i="50"/>
  <c r="Y25" i="68" s="1"/>
  <c r="AA25" i="50"/>
  <c r="AA25" i="68" s="1"/>
  <c r="AB25" i="50"/>
  <c r="AE25"/>
  <c r="AE25" i="68" s="1"/>
  <c r="AG25" i="50"/>
  <c r="AG25" i="68" s="1"/>
  <c r="AI25" i="50"/>
  <c r="AI25" i="68" s="1"/>
  <c r="AJ25" i="50"/>
  <c r="G26"/>
  <c r="G26" i="68" s="1"/>
  <c r="I26" i="50"/>
  <c r="I26" i="68" s="1"/>
  <c r="K26" i="50"/>
  <c r="K26" i="68" s="1"/>
  <c r="L26" i="50"/>
  <c r="O26"/>
  <c r="O26" i="68" s="1"/>
  <c r="Q26" i="50"/>
  <c r="Q26" i="68" s="1"/>
  <c r="S26" i="50"/>
  <c r="S26" i="68" s="1"/>
  <c r="T26" i="50"/>
  <c r="W26"/>
  <c r="W26" i="68" s="1"/>
  <c r="Y26" i="50"/>
  <c r="Y26" i="68" s="1"/>
  <c r="AA26" i="50"/>
  <c r="AA26" i="68" s="1"/>
  <c r="AB26" i="50"/>
  <c r="AE26"/>
  <c r="AE26" i="68" s="1"/>
  <c r="AG26" i="50"/>
  <c r="AG26" i="68" s="1"/>
  <c r="AI26" i="50"/>
  <c r="AI26" i="68" s="1"/>
  <c r="AJ26" i="50"/>
  <c r="G27"/>
  <c r="G27" i="68" s="1"/>
  <c r="I27" i="50"/>
  <c r="I27" i="68" s="1"/>
  <c r="K27" i="50"/>
  <c r="K27" i="68" s="1"/>
  <c r="L27" i="50"/>
  <c r="O27"/>
  <c r="O27" i="68" s="1"/>
  <c r="Q27" i="50"/>
  <c r="Q27" i="68" s="1"/>
  <c r="S27" i="50"/>
  <c r="S27" i="68" s="1"/>
  <c r="T27" i="50"/>
  <c r="W27"/>
  <c r="W27" i="68" s="1"/>
  <c r="Y27" i="50"/>
  <c r="Y27" i="68" s="1"/>
  <c r="AA27" i="50"/>
  <c r="AA27" i="68" s="1"/>
  <c r="AB27" i="50"/>
  <c r="AE27"/>
  <c r="AE27" i="68" s="1"/>
  <c r="AG27" i="50"/>
  <c r="AG27" i="68" s="1"/>
  <c r="AI27" i="50"/>
  <c r="AI27" i="68" s="1"/>
  <c r="AJ27" i="50"/>
  <c r="G28"/>
  <c r="G28" i="68" s="1"/>
  <c r="I28" i="50"/>
  <c r="I28" i="68" s="1"/>
  <c r="K28" i="50"/>
  <c r="K28" i="68" s="1"/>
  <c r="L28" i="50"/>
  <c r="O28"/>
  <c r="O28" i="68" s="1"/>
  <c r="Q28" i="50"/>
  <c r="Q28" i="68" s="1"/>
  <c r="S28" i="50"/>
  <c r="S28" i="68" s="1"/>
  <c r="T28" i="50"/>
  <c r="W28"/>
  <c r="W28" i="68" s="1"/>
  <c r="Y28" i="50"/>
  <c r="Y28" i="68" s="1"/>
  <c r="AA28" i="50"/>
  <c r="AA28" i="68" s="1"/>
  <c r="AB28" i="50"/>
  <c r="AE28"/>
  <c r="AE28" i="68" s="1"/>
  <c r="AG28" i="50"/>
  <c r="AG28" i="68" s="1"/>
  <c r="AI28" i="50"/>
  <c r="AI28" i="68" s="1"/>
  <c r="AJ28" i="50"/>
  <c r="G29"/>
  <c r="G29" i="68" s="1"/>
  <c r="I29" i="50"/>
  <c r="I29" i="68" s="1"/>
  <c r="K29" i="50"/>
  <c r="K29" i="68" s="1"/>
  <c r="L29" i="50"/>
  <c r="O29"/>
  <c r="O29" i="68" s="1"/>
  <c r="Q29" i="50"/>
  <c r="Q29" i="68" s="1"/>
  <c r="S29" i="50"/>
  <c r="S29" i="68" s="1"/>
  <c r="T29" i="50"/>
  <c r="W29"/>
  <c r="W29" i="68" s="1"/>
  <c r="Y29" i="50"/>
  <c r="Y29" i="68" s="1"/>
  <c r="AA29" i="50"/>
  <c r="AA29" i="68" s="1"/>
  <c r="AB29" i="50"/>
  <c r="AE29"/>
  <c r="AE29" i="68" s="1"/>
  <c r="AG29" i="50"/>
  <c r="AG29" i="68" s="1"/>
  <c r="AI29" i="50"/>
  <c r="AI29" i="68" s="1"/>
  <c r="AJ29" i="50"/>
  <c r="G30"/>
  <c r="G30" i="68" s="1"/>
  <c r="I30" i="50"/>
  <c r="I30" i="68" s="1"/>
  <c r="K30" i="50"/>
  <c r="K30" i="68" s="1"/>
  <c r="L30" i="50"/>
  <c r="O30"/>
  <c r="O30" i="68" s="1"/>
  <c r="Q30" i="50"/>
  <c r="Q30" i="68" s="1"/>
  <c r="S30" i="50"/>
  <c r="S30" i="68" s="1"/>
  <c r="T30" i="50"/>
  <c r="W30"/>
  <c r="W30" i="68" s="1"/>
  <c r="Y30" i="50"/>
  <c r="Y30" i="68" s="1"/>
  <c r="AA30" i="50"/>
  <c r="AA30" i="68" s="1"/>
  <c r="AB30" i="50"/>
  <c r="AE30"/>
  <c r="AE30" i="68" s="1"/>
  <c r="AG30" i="50"/>
  <c r="AG30" i="68" s="1"/>
  <c r="AI30" i="50"/>
  <c r="AI30" i="68" s="1"/>
  <c r="AJ30" i="50"/>
  <c r="G31"/>
  <c r="G31" i="68" s="1"/>
  <c r="I31" i="50"/>
  <c r="I31" i="68" s="1"/>
  <c r="K31" i="50"/>
  <c r="K31" i="68" s="1"/>
  <c r="L31" i="50"/>
  <c r="O31"/>
  <c r="O31" i="68" s="1"/>
  <c r="Q31" i="50"/>
  <c r="Q31" i="68" s="1"/>
  <c r="S31" i="50"/>
  <c r="S31" i="68" s="1"/>
  <c r="T31" i="50"/>
  <c r="W31"/>
  <c r="W31" i="68" s="1"/>
  <c r="Y31" i="50"/>
  <c r="Y31" i="68" s="1"/>
  <c r="AA31" i="50"/>
  <c r="AA31" i="68" s="1"/>
  <c r="AB31" i="50"/>
  <c r="AE31"/>
  <c r="AE31" i="68" s="1"/>
  <c r="AG31" i="50"/>
  <c r="AG31" i="68" s="1"/>
  <c r="AI31" i="50"/>
  <c r="AI31" i="68" s="1"/>
  <c r="AJ31" i="50"/>
  <c r="G32"/>
  <c r="G32" i="68" s="1"/>
  <c r="I32" i="50"/>
  <c r="I32" i="68" s="1"/>
  <c r="K32" i="50"/>
  <c r="K32" i="68" s="1"/>
  <c r="L32" i="50"/>
  <c r="O32"/>
  <c r="O32" i="68" s="1"/>
  <c r="Q32" i="50"/>
  <c r="Q32" i="68" s="1"/>
  <c r="S32" i="50"/>
  <c r="S32" i="68" s="1"/>
  <c r="T32" i="50"/>
  <c r="W32"/>
  <c r="W32" i="68" s="1"/>
  <c r="Y32" i="50"/>
  <c r="Y32" i="68" s="1"/>
  <c r="AA32" i="50"/>
  <c r="AA32" i="68" s="1"/>
  <c r="AB32" i="50"/>
  <c r="AE32"/>
  <c r="AE32" i="68" s="1"/>
  <c r="AG32" i="50"/>
  <c r="AG32" i="68" s="1"/>
  <c r="AI32" i="50"/>
  <c r="AI32" i="68" s="1"/>
  <c r="AJ32" i="50"/>
  <c r="G33"/>
  <c r="G33" i="68" s="1"/>
  <c r="I33" i="50"/>
  <c r="I33" i="68" s="1"/>
  <c r="K33" i="50"/>
  <c r="K33" i="68" s="1"/>
  <c r="L33" i="50"/>
  <c r="O33"/>
  <c r="O33" i="68" s="1"/>
  <c r="Q33" i="50"/>
  <c r="Q33" i="68" s="1"/>
  <c r="S33" i="50"/>
  <c r="S33" i="68" s="1"/>
  <c r="T33" i="50"/>
  <c r="W33"/>
  <c r="W33" i="68" s="1"/>
  <c r="Y33" i="50"/>
  <c r="Y33" i="68" s="1"/>
  <c r="AA33" i="50"/>
  <c r="AA33" i="68" s="1"/>
  <c r="AB33" i="50"/>
  <c r="AE33"/>
  <c r="AE33" i="68" s="1"/>
  <c r="AG33" i="50"/>
  <c r="AI33"/>
  <c r="AI33" i="68" s="1"/>
  <c r="AJ33" i="50"/>
  <c r="G34"/>
  <c r="G34" i="68" s="1"/>
  <c r="I34" i="50"/>
  <c r="I34" i="68" s="1"/>
  <c r="K34" i="50"/>
  <c r="K34" i="68" s="1"/>
  <c r="L34" i="50"/>
  <c r="O34"/>
  <c r="O34" i="68" s="1"/>
  <c r="Q34" i="50"/>
  <c r="Q34" i="68" s="1"/>
  <c r="S34" i="50"/>
  <c r="S34" i="68" s="1"/>
  <c r="T34" i="50"/>
  <c r="W34"/>
  <c r="W34" i="68" s="1"/>
  <c r="Y34" i="50"/>
  <c r="Y34" i="68" s="1"/>
  <c r="AA34" i="50"/>
  <c r="AA34" i="68" s="1"/>
  <c r="AB34" i="50"/>
  <c r="AE34"/>
  <c r="AE34" i="68" s="1"/>
  <c r="AG34" i="50"/>
  <c r="AG34" i="68" s="1"/>
  <c r="AI34" i="50"/>
  <c r="AI34" i="68" s="1"/>
  <c r="AJ34" i="50"/>
  <c r="G35"/>
  <c r="G35" i="68" s="1"/>
  <c r="I35" i="50"/>
  <c r="I35" i="68" s="1"/>
  <c r="K35" i="50"/>
  <c r="K35" i="68" s="1"/>
  <c r="L35" i="50"/>
  <c r="O35"/>
  <c r="O35" i="68" s="1"/>
  <c r="Q35" i="50"/>
  <c r="S35"/>
  <c r="S35" i="68" s="1"/>
  <c r="T35" i="50"/>
  <c r="W35"/>
  <c r="W35" i="68" s="1"/>
  <c r="Y35" i="50"/>
  <c r="Y35" i="68" s="1"/>
  <c r="AA35" i="50"/>
  <c r="AA35" i="68" s="1"/>
  <c r="AB35" i="50"/>
  <c r="AE35"/>
  <c r="AE35" i="68" s="1"/>
  <c r="AG35" i="50"/>
  <c r="AG35" i="68" s="1"/>
  <c r="AI35" i="50"/>
  <c r="AI35" i="68" s="1"/>
  <c r="AJ35" i="50"/>
  <c r="G36"/>
  <c r="G36" i="68" s="1"/>
  <c r="I36" i="50"/>
  <c r="I36" i="68" s="1"/>
  <c r="K36" i="50"/>
  <c r="K36" i="68" s="1"/>
  <c r="L36" i="50"/>
  <c r="O36"/>
  <c r="O36" i="68" s="1"/>
  <c r="Q36" i="50"/>
  <c r="Q36" i="68" s="1"/>
  <c r="S36" i="50"/>
  <c r="S36" i="68" s="1"/>
  <c r="T36" i="50"/>
  <c r="W36"/>
  <c r="W36" i="68" s="1"/>
  <c r="Y36" i="50"/>
  <c r="Y36" i="68" s="1"/>
  <c r="AA36" i="50"/>
  <c r="AA36" i="68" s="1"/>
  <c r="AB36" i="50"/>
  <c r="AE36"/>
  <c r="AE36" i="68" s="1"/>
  <c r="AG36" i="50"/>
  <c r="AG36" i="68" s="1"/>
  <c r="AI36" i="50"/>
  <c r="AI36" i="68" s="1"/>
  <c r="AJ36" i="50"/>
  <c r="G37"/>
  <c r="G37" i="68" s="1"/>
  <c r="I37" i="50"/>
  <c r="I37" i="68" s="1"/>
  <c r="K37" i="50"/>
  <c r="K37" i="68" s="1"/>
  <c r="L37" i="50"/>
  <c r="O37"/>
  <c r="O37" i="68" s="1"/>
  <c r="Q37" i="50"/>
  <c r="Q37" i="68" s="1"/>
  <c r="S37" i="50"/>
  <c r="S37" i="68" s="1"/>
  <c r="T37" i="50"/>
  <c r="W37"/>
  <c r="W37" i="68" s="1"/>
  <c r="Y37" i="50"/>
  <c r="Y37" i="68" s="1"/>
  <c r="AA37" i="50"/>
  <c r="AA37" i="68" s="1"/>
  <c r="AB37" i="50"/>
  <c r="AE37"/>
  <c r="AE37" i="68" s="1"/>
  <c r="AG37" i="50"/>
  <c r="AG37" i="68" s="1"/>
  <c r="AI37" i="50"/>
  <c r="AI37" i="68" s="1"/>
  <c r="AJ37" i="50"/>
  <c r="G38"/>
  <c r="G38" i="68" s="1"/>
  <c r="I38" i="50"/>
  <c r="I38" i="68" s="1"/>
  <c r="K38" i="50"/>
  <c r="K38" i="68" s="1"/>
  <c r="L38" i="50"/>
  <c r="O38"/>
  <c r="O38" i="68" s="1"/>
  <c r="Q38" i="50"/>
  <c r="Q38" i="68" s="1"/>
  <c r="S38" i="50"/>
  <c r="S38" i="68" s="1"/>
  <c r="T38" i="50"/>
  <c r="W38"/>
  <c r="W38" i="68" s="1"/>
  <c r="Y38" i="50"/>
  <c r="Y38" i="68" s="1"/>
  <c r="AA38" i="50"/>
  <c r="AA38" i="68" s="1"/>
  <c r="AB38" i="50"/>
  <c r="AE38"/>
  <c r="AE38" i="68" s="1"/>
  <c r="AG38" i="50"/>
  <c r="AG38" i="68" s="1"/>
  <c r="AI38" i="50"/>
  <c r="AI38" i="68" s="1"/>
  <c r="AJ38" i="50"/>
  <c r="G39"/>
  <c r="G39" i="68" s="1"/>
  <c r="I39" i="50"/>
  <c r="I39" i="68" s="1"/>
  <c r="K39" i="50"/>
  <c r="K39" i="68" s="1"/>
  <c r="L39" i="50"/>
  <c r="O39"/>
  <c r="O39" i="68" s="1"/>
  <c r="Q39" i="50"/>
  <c r="S39"/>
  <c r="S39" i="68" s="1"/>
  <c r="T39" i="50"/>
  <c r="W39"/>
  <c r="W39" i="68" s="1"/>
  <c r="Y39" i="50"/>
  <c r="Y39" i="68" s="1"/>
  <c r="AA39" i="50"/>
  <c r="AA39" i="68" s="1"/>
  <c r="AB39" i="50"/>
  <c r="AE39"/>
  <c r="AE39" i="68" s="1"/>
  <c r="AG39" i="50"/>
  <c r="AG39" i="68" s="1"/>
  <c r="AI39" i="50"/>
  <c r="AI39" i="68" s="1"/>
  <c r="AJ39" i="50"/>
  <c r="G40"/>
  <c r="G40" i="68" s="1"/>
  <c r="I40" i="50"/>
  <c r="I40" i="68" s="1"/>
  <c r="K40" i="50"/>
  <c r="K40" i="68" s="1"/>
  <c r="L40" i="50"/>
  <c r="O40"/>
  <c r="O40" i="68" s="1"/>
  <c r="Q40" i="50"/>
  <c r="Q40" i="68" s="1"/>
  <c r="S40" i="50"/>
  <c r="S40" i="68" s="1"/>
  <c r="T40" i="50"/>
  <c r="W40"/>
  <c r="W40" i="68" s="1"/>
  <c r="Y40" i="50"/>
  <c r="Y40" i="68" s="1"/>
  <c r="AA40" i="50"/>
  <c r="AA40" i="68" s="1"/>
  <c r="AB40" i="50"/>
  <c r="AE40"/>
  <c r="AE40" i="68" s="1"/>
  <c r="AG40" i="50"/>
  <c r="AG40" i="68" s="1"/>
  <c r="AI40" i="50"/>
  <c r="AI40" i="68" s="1"/>
  <c r="AJ40" i="50"/>
  <c r="G41"/>
  <c r="G41" i="68" s="1"/>
  <c r="I41" i="50"/>
  <c r="I41" i="68" s="1"/>
  <c r="K41" i="50"/>
  <c r="K41" i="68" s="1"/>
  <c r="L41" i="50"/>
  <c r="O41"/>
  <c r="O41" i="68" s="1"/>
  <c r="Q41" i="50"/>
  <c r="Q41" i="68" s="1"/>
  <c r="S41" i="50"/>
  <c r="S41" i="68" s="1"/>
  <c r="T41" i="50"/>
  <c r="W41"/>
  <c r="W41" i="68" s="1"/>
  <c r="Y41" i="50"/>
  <c r="Y41" i="68" s="1"/>
  <c r="AA41" i="50"/>
  <c r="AA41" i="68" s="1"/>
  <c r="AB41" i="50"/>
  <c r="AE41"/>
  <c r="AE41" i="68" s="1"/>
  <c r="AG41" i="50"/>
  <c r="AG41" i="68" s="1"/>
  <c r="AI41" i="50"/>
  <c r="AI41" i="68" s="1"/>
  <c r="AJ41" i="50"/>
  <c r="G42"/>
  <c r="G42" i="68" s="1"/>
  <c r="I42" i="50"/>
  <c r="I42" i="68" s="1"/>
  <c r="K42" i="50"/>
  <c r="K42" i="68" s="1"/>
  <c r="L42" i="50"/>
  <c r="O42"/>
  <c r="O42" i="68" s="1"/>
  <c r="Q42" i="50"/>
  <c r="Q42" i="68" s="1"/>
  <c r="S42" i="50"/>
  <c r="S42" i="68" s="1"/>
  <c r="T42" i="50"/>
  <c r="W42"/>
  <c r="W42" i="68" s="1"/>
  <c r="Y42" i="50"/>
  <c r="Y42" i="68" s="1"/>
  <c r="AA42" i="50"/>
  <c r="AA42" i="68" s="1"/>
  <c r="AB42" i="50"/>
  <c r="AE42"/>
  <c r="AE42" i="68" s="1"/>
  <c r="AG42" i="50"/>
  <c r="AG42" i="68" s="1"/>
  <c r="AI42" i="50"/>
  <c r="AI42" i="68" s="1"/>
  <c r="AJ42" i="50"/>
  <c r="G43"/>
  <c r="G43" i="68" s="1"/>
  <c r="I43" i="50"/>
  <c r="I43" i="68" s="1"/>
  <c r="K43" i="50"/>
  <c r="K43" i="68" s="1"/>
  <c r="L43" i="50"/>
  <c r="O43"/>
  <c r="O43" i="68" s="1"/>
  <c r="Q43" i="50"/>
  <c r="S43"/>
  <c r="S43" i="68" s="1"/>
  <c r="T43" i="50"/>
  <c r="W43"/>
  <c r="W43" i="68" s="1"/>
  <c r="Y43" i="50"/>
  <c r="Y43" i="68" s="1"/>
  <c r="AA43" i="50"/>
  <c r="AA43" i="68" s="1"/>
  <c r="AB43" i="50"/>
  <c r="AE43"/>
  <c r="AE43" i="68" s="1"/>
  <c r="AG43" i="50"/>
  <c r="AG43" i="68" s="1"/>
  <c r="AI43" i="50"/>
  <c r="AI43" i="68" s="1"/>
  <c r="AJ43" i="50"/>
  <c r="G44"/>
  <c r="G44" i="68" s="1"/>
  <c r="I44" i="50"/>
  <c r="I44" i="68" s="1"/>
  <c r="K44" i="50"/>
  <c r="K44" i="68" s="1"/>
  <c r="L44" i="50"/>
  <c r="O44"/>
  <c r="O44" i="68" s="1"/>
  <c r="Q44" i="50"/>
  <c r="Q44" i="68" s="1"/>
  <c r="S44" i="50"/>
  <c r="S44" i="68" s="1"/>
  <c r="T44" i="50"/>
  <c r="W44"/>
  <c r="W44" i="68" s="1"/>
  <c r="Y44" i="50"/>
  <c r="Y44" i="68" s="1"/>
  <c r="AA44" i="50"/>
  <c r="AA44" i="68" s="1"/>
  <c r="AB44" i="50"/>
  <c r="AE44"/>
  <c r="AE44" i="68" s="1"/>
  <c r="AG44" i="50"/>
  <c r="AG44" i="68" s="1"/>
  <c r="AI44" i="50"/>
  <c r="AI44" i="68" s="1"/>
  <c r="AJ44" i="50"/>
  <c r="G45"/>
  <c r="G45" i="68" s="1"/>
  <c r="I45" i="50"/>
  <c r="I45" i="68" s="1"/>
  <c r="K45" i="50"/>
  <c r="K45" i="68" s="1"/>
  <c r="L45" i="50"/>
  <c r="O45"/>
  <c r="O45" i="68" s="1"/>
  <c r="Q45" i="50"/>
  <c r="Q45" i="68" s="1"/>
  <c r="S45" i="50"/>
  <c r="S45" i="68" s="1"/>
  <c r="T45" i="50"/>
  <c r="W45"/>
  <c r="W45" i="68" s="1"/>
  <c r="Y45" i="50"/>
  <c r="Y45" i="68" s="1"/>
  <c r="AA45" i="50"/>
  <c r="AA45" i="68" s="1"/>
  <c r="AB45" i="50"/>
  <c r="AE45"/>
  <c r="AE45" i="68" s="1"/>
  <c r="AG45" i="50"/>
  <c r="AG45" i="68" s="1"/>
  <c r="AI45" i="50"/>
  <c r="AI45" i="68" s="1"/>
  <c r="AJ45" i="50"/>
  <c r="G46"/>
  <c r="G46" i="68" s="1"/>
  <c r="I46" i="50"/>
  <c r="I46" i="68" s="1"/>
  <c r="K46" i="50"/>
  <c r="K46" i="68" s="1"/>
  <c r="L46" i="50"/>
  <c r="O46"/>
  <c r="O46" i="68" s="1"/>
  <c r="Q46" i="50"/>
  <c r="Q46" i="68" s="1"/>
  <c r="S46" i="50"/>
  <c r="S46" i="68" s="1"/>
  <c r="T46" i="50"/>
  <c r="W46"/>
  <c r="W46" i="68" s="1"/>
  <c r="Y46" i="50"/>
  <c r="Y46" i="68" s="1"/>
  <c r="AA46" i="50"/>
  <c r="AA46" i="68" s="1"/>
  <c r="AB46" i="50"/>
  <c r="AE46"/>
  <c r="AE46" i="68" s="1"/>
  <c r="AG46" i="50"/>
  <c r="AG46" i="68" s="1"/>
  <c r="AI46" i="50"/>
  <c r="AI46" i="68" s="1"/>
  <c r="AJ46" i="50"/>
  <c r="G47"/>
  <c r="G47" i="68" s="1"/>
  <c r="I47" i="50"/>
  <c r="I47" i="68" s="1"/>
  <c r="K47" i="50"/>
  <c r="K47" i="68" s="1"/>
  <c r="L47" i="50"/>
  <c r="O47"/>
  <c r="O47" i="68" s="1"/>
  <c r="Q47" i="50"/>
  <c r="S47"/>
  <c r="S47" i="68" s="1"/>
  <c r="T47" i="50"/>
  <c r="W47"/>
  <c r="W47" i="68" s="1"/>
  <c r="Y47" i="50"/>
  <c r="Y47" i="68" s="1"/>
  <c r="AA47" i="50"/>
  <c r="AA47" i="68" s="1"/>
  <c r="AB47" i="50"/>
  <c r="AE47"/>
  <c r="AE47" i="68" s="1"/>
  <c r="AG47" i="50"/>
  <c r="AG47" i="68" s="1"/>
  <c r="AI47" i="50"/>
  <c r="AI47" i="68" s="1"/>
  <c r="AJ47" i="50"/>
  <c r="G48"/>
  <c r="G48" i="68" s="1"/>
  <c r="I48" i="50"/>
  <c r="I48" i="68" s="1"/>
  <c r="K48" i="50"/>
  <c r="K48" i="68" s="1"/>
  <c r="L48" i="50"/>
  <c r="O48"/>
  <c r="O48" i="68" s="1"/>
  <c r="Q48" i="50"/>
  <c r="Q48" i="68" s="1"/>
  <c r="S48" i="50"/>
  <c r="S48" i="68" s="1"/>
  <c r="T48" i="50"/>
  <c r="W48"/>
  <c r="W48" i="68" s="1"/>
  <c r="Y48" i="50"/>
  <c r="Y48" i="68" s="1"/>
  <c r="AA48" i="50"/>
  <c r="AA48" i="68" s="1"/>
  <c r="AB48" i="50"/>
  <c r="AE48"/>
  <c r="AE48" i="68" s="1"/>
  <c r="AG48" i="50"/>
  <c r="AG48" i="68" s="1"/>
  <c r="AI48" i="50"/>
  <c r="AI48" i="68" s="1"/>
  <c r="AJ48" i="50"/>
  <c r="G49"/>
  <c r="G49" i="68" s="1"/>
  <c r="I49" i="50"/>
  <c r="I49" i="68" s="1"/>
  <c r="K49" i="50"/>
  <c r="K49" i="68" s="1"/>
  <c r="L49" i="50"/>
  <c r="O49"/>
  <c r="O49" i="68" s="1"/>
  <c r="Q49" i="50"/>
  <c r="Q49" i="68" s="1"/>
  <c r="S49" i="50"/>
  <c r="S49" i="68" s="1"/>
  <c r="T49" i="50"/>
  <c r="W49"/>
  <c r="W49" i="68" s="1"/>
  <c r="Y49" i="50"/>
  <c r="Y49" i="68" s="1"/>
  <c r="AA49" i="50"/>
  <c r="AA49" i="68" s="1"/>
  <c r="AB49" i="50"/>
  <c r="AE49"/>
  <c r="AE49" i="68" s="1"/>
  <c r="AG49" i="50"/>
  <c r="AI49"/>
  <c r="AI49" i="68" s="1"/>
  <c r="AJ49" i="50"/>
  <c r="G50"/>
  <c r="G50" i="68" s="1"/>
  <c r="I50" i="50"/>
  <c r="I50" i="68" s="1"/>
  <c r="K50" i="50"/>
  <c r="K50" i="68" s="1"/>
  <c r="L50" i="50"/>
  <c r="O50"/>
  <c r="O50" i="68" s="1"/>
  <c r="Q50" i="50"/>
  <c r="Q50" i="68" s="1"/>
  <c r="S50" i="50"/>
  <c r="S50" i="68" s="1"/>
  <c r="T50" i="50"/>
  <c r="W50"/>
  <c r="W50" i="68" s="1"/>
  <c r="Y50" i="50"/>
  <c r="Y50" i="68" s="1"/>
  <c r="AA50" i="50"/>
  <c r="AA50" i="68" s="1"/>
  <c r="AB50" i="50"/>
  <c r="AE50"/>
  <c r="AE50" i="68" s="1"/>
  <c r="AG50" i="50"/>
  <c r="AG50" i="68" s="1"/>
  <c r="AI50" i="50"/>
  <c r="AI50" i="68" s="1"/>
  <c r="AJ50" i="50"/>
  <c r="G51"/>
  <c r="G51" i="68" s="1"/>
  <c r="I51" i="50"/>
  <c r="I51" i="68" s="1"/>
  <c r="K51" i="50"/>
  <c r="K51" i="68" s="1"/>
  <c r="L51" i="50"/>
  <c r="O51"/>
  <c r="O51" i="68" s="1"/>
  <c r="Q51" i="50"/>
  <c r="S51"/>
  <c r="S51" i="68" s="1"/>
  <c r="T51" i="50"/>
  <c r="W51"/>
  <c r="W51" i="68" s="1"/>
  <c r="Y51" i="50"/>
  <c r="Y51" i="68" s="1"/>
  <c r="AA51" i="50"/>
  <c r="AA51" i="68" s="1"/>
  <c r="AB51" i="50"/>
  <c r="AE51"/>
  <c r="AE51" i="68" s="1"/>
  <c r="AG51" i="50"/>
  <c r="AG51" i="68" s="1"/>
  <c r="AI51" i="50"/>
  <c r="AI51" i="68" s="1"/>
  <c r="AJ51" i="50"/>
  <c r="G52"/>
  <c r="G52" i="68" s="1"/>
  <c r="I52" i="50"/>
  <c r="I52" i="68" s="1"/>
  <c r="K52" i="50"/>
  <c r="K52" i="68" s="1"/>
  <c r="L52" i="50"/>
  <c r="O52"/>
  <c r="O52" i="68" s="1"/>
  <c r="Q52" i="50"/>
  <c r="Q52" i="68" s="1"/>
  <c r="S52" i="50"/>
  <c r="S52" i="68" s="1"/>
  <c r="T52" i="50"/>
  <c r="W52"/>
  <c r="W52" i="68" s="1"/>
  <c r="Y52" i="50"/>
  <c r="Y52" i="68" s="1"/>
  <c r="AA52" i="50"/>
  <c r="AA52" i="68" s="1"/>
  <c r="AB52" i="50"/>
  <c r="AE52"/>
  <c r="AE52" i="68" s="1"/>
  <c r="AG52" i="50"/>
  <c r="AG52" i="68" s="1"/>
  <c r="AI52" i="50"/>
  <c r="AI52" i="68" s="1"/>
  <c r="AJ52" i="50"/>
  <c r="G53"/>
  <c r="G53" i="68" s="1"/>
  <c r="I53" i="50"/>
  <c r="I53" i="68" s="1"/>
  <c r="K53" i="50"/>
  <c r="K53" i="68" s="1"/>
  <c r="L53" i="50"/>
  <c r="O53"/>
  <c r="O53" i="68" s="1"/>
  <c r="Q53" i="50"/>
  <c r="Q53" i="68" s="1"/>
  <c r="S53" i="50"/>
  <c r="S53" i="68" s="1"/>
  <c r="T53" i="50"/>
  <c r="W53"/>
  <c r="W53" i="68" s="1"/>
  <c r="Y53" i="50"/>
  <c r="Y53" i="68" s="1"/>
  <c r="AA53" i="50"/>
  <c r="AA53" i="68" s="1"/>
  <c r="AB53" i="50"/>
  <c r="AE53"/>
  <c r="AE53" i="68" s="1"/>
  <c r="AG53" i="50"/>
  <c r="AG53" i="68" s="1"/>
  <c r="AI53" i="50"/>
  <c r="AI53" i="68" s="1"/>
  <c r="AJ53" i="50"/>
  <c r="G54"/>
  <c r="G54" i="68" s="1"/>
  <c r="I54" i="50"/>
  <c r="I54" i="68" s="1"/>
  <c r="K54" i="50"/>
  <c r="K54" i="68" s="1"/>
  <c r="L54" i="50"/>
  <c r="O54"/>
  <c r="O54" i="68" s="1"/>
  <c r="Q54" i="50"/>
  <c r="Q54" i="68" s="1"/>
  <c r="S54" i="50"/>
  <c r="S54" i="68" s="1"/>
  <c r="T54" i="50"/>
  <c r="W54"/>
  <c r="W54" i="68" s="1"/>
  <c r="Y54" i="50"/>
  <c r="Y54" i="68" s="1"/>
  <c r="AA54" i="50"/>
  <c r="AA54" i="68" s="1"/>
  <c r="AB54" i="50"/>
  <c r="AE54"/>
  <c r="AE54" i="68" s="1"/>
  <c r="AG54" i="50"/>
  <c r="AG54" i="68" s="1"/>
  <c r="AI54" i="50"/>
  <c r="AI54" i="68" s="1"/>
  <c r="AJ54" i="50"/>
  <c r="G55"/>
  <c r="G55" i="68" s="1"/>
  <c r="I55" i="50"/>
  <c r="I55" i="68" s="1"/>
  <c r="K55" i="50"/>
  <c r="K55" i="68" s="1"/>
  <c r="L55" i="50"/>
  <c r="O55"/>
  <c r="O55" i="68" s="1"/>
  <c r="Q55" i="50"/>
  <c r="S55"/>
  <c r="S55" i="68" s="1"/>
  <c r="T55" i="50"/>
  <c r="W55"/>
  <c r="W55" i="68" s="1"/>
  <c r="Y55" i="50"/>
  <c r="Y55" i="68" s="1"/>
  <c r="AA55" i="50"/>
  <c r="AA55" i="68" s="1"/>
  <c r="AB55" i="50"/>
  <c r="AE55"/>
  <c r="AE55" i="68" s="1"/>
  <c r="AG55" i="50"/>
  <c r="AG55" i="68" s="1"/>
  <c r="AI55" i="50"/>
  <c r="AI55" i="68" s="1"/>
  <c r="AJ55" i="50"/>
  <c r="G56"/>
  <c r="G56" i="68" s="1"/>
  <c r="I56" i="50"/>
  <c r="I56" i="68" s="1"/>
  <c r="K56" i="50"/>
  <c r="K56" i="68" s="1"/>
  <c r="L56" i="50"/>
  <c r="O56"/>
  <c r="O56" i="68" s="1"/>
  <c r="Q56" i="50"/>
  <c r="Q56" i="68" s="1"/>
  <c r="S56" i="50"/>
  <c r="S56" i="68" s="1"/>
  <c r="T56" i="50"/>
  <c r="W56"/>
  <c r="W56" i="68" s="1"/>
  <c r="Y56" i="50"/>
  <c r="Y56" i="68" s="1"/>
  <c r="AA56" i="50"/>
  <c r="AA56" i="68" s="1"/>
  <c r="AB56" i="50"/>
  <c r="AE56"/>
  <c r="AE56" i="68" s="1"/>
  <c r="AG56" i="50"/>
  <c r="AG56" i="68" s="1"/>
  <c r="AI56" i="50"/>
  <c r="AI56" i="68" s="1"/>
  <c r="AJ56" i="50"/>
  <c r="G57"/>
  <c r="G57" i="68" s="1"/>
  <c r="I57" i="50"/>
  <c r="I57" i="68" s="1"/>
  <c r="K57" i="50"/>
  <c r="K57" i="68" s="1"/>
  <c r="L57" i="50"/>
  <c r="O57"/>
  <c r="O57" i="68" s="1"/>
  <c r="Q57" i="50"/>
  <c r="Q57" i="68" s="1"/>
  <c r="S57" i="50"/>
  <c r="S57" i="68" s="1"/>
  <c r="T57" i="50"/>
  <c r="W57"/>
  <c r="W57" i="68" s="1"/>
  <c r="Y57" i="50"/>
  <c r="Y57" i="68" s="1"/>
  <c r="AA57" i="50"/>
  <c r="AA57" i="68" s="1"/>
  <c r="AB57" i="50"/>
  <c r="AE57"/>
  <c r="AE57" i="68" s="1"/>
  <c r="AG57" i="50"/>
  <c r="AG57" i="68" s="1"/>
  <c r="AI57" i="50"/>
  <c r="AI57" i="68" s="1"/>
  <c r="AJ57" i="50"/>
  <c r="G58"/>
  <c r="G58" i="68" s="1"/>
  <c r="I58" i="50"/>
  <c r="I58" i="68" s="1"/>
  <c r="K58" i="50"/>
  <c r="K58" i="68" s="1"/>
  <c r="L58" i="50"/>
  <c r="O58"/>
  <c r="O58" i="68" s="1"/>
  <c r="Q58" i="50"/>
  <c r="Q58" i="68" s="1"/>
  <c r="S58" i="50"/>
  <c r="S58" i="68" s="1"/>
  <c r="T58" i="50"/>
  <c r="W58"/>
  <c r="W58" i="68" s="1"/>
  <c r="Y58" i="50"/>
  <c r="Y58" i="68" s="1"/>
  <c r="AA58" i="50"/>
  <c r="AA58" i="68" s="1"/>
  <c r="AB58" i="50"/>
  <c r="AE58"/>
  <c r="AE58" i="68" s="1"/>
  <c r="AG58" i="50"/>
  <c r="AG58" i="68" s="1"/>
  <c r="AI58" i="50"/>
  <c r="AI58" i="68" s="1"/>
  <c r="AJ58" i="50"/>
  <c r="G59"/>
  <c r="G59" i="68" s="1"/>
  <c r="I59" i="50"/>
  <c r="I59" i="68" s="1"/>
  <c r="K59" i="50"/>
  <c r="K59" i="68" s="1"/>
  <c r="L59" i="50"/>
  <c r="O59"/>
  <c r="O59" i="68" s="1"/>
  <c r="Q59" i="50"/>
  <c r="S59"/>
  <c r="S59" i="68" s="1"/>
  <c r="T59" i="50"/>
  <c r="W59"/>
  <c r="W59" i="68" s="1"/>
  <c r="Y59" i="50"/>
  <c r="Y59" i="68" s="1"/>
  <c r="AA59" i="50"/>
  <c r="AA59" i="68" s="1"/>
  <c r="AB59" i="50"/>
  <c r="AE59"/>
  <c r="AE59" i="68" s="1"/>
  <c r="AG59" i="50"/>
  <c r="AG59" i="68" s="1"/>
  <c r="AI59" i="50"/>
  <c r="AI59" i="68" s="1"/>
  <c r="AJ59" i="50"/>
  <c r="G60"/>
  <c r="G60" i="68" s="1"/>
  <c r="I60" i="50"/>
  <c r="I60" i="68" s="1"/>
  <c r="K60" i="50"/>
  <c r="K60" i="68" s="1"/>
  <c r="L60" i="50"/>
  <c r="O60"/>
  <c r="O60" i="68" s="1"/>
  <c r="Q60" i="50"/>
  <c r="Q60" i="68" s="1"/>
  <c r="S60" i="50"/>
  <c r="S60" i="68" s="1"/>
  <c r="T60" i="50"/>
  <c r="W60"/>
  <c r="W60" i="68" s="1"/>
  <c r="Y60" i="50"/>
  <c r="Y60" i="68" s="1"/>
  <c r="AA60" i="50"/>
  <c r="AA60" i="68" s="1"/>
  <c r="AB60" i="50"/>
  <c r="AE60"/>
  <c r="AE60" i="68" s="1"/>
  <c r="AG60" i="50"/>
  <c r="AG60" i="68" s="1"/>
  <c r="AI60" i="50"/>
  <c r="AI60" i="68" s="1"/>
  <c r="AJ60" i="50"/>
  <c r="G61"/>
  <c r="G61" i="68" s="1"/>
  <c r="I61" i="50"/>
  <c r="I61" i="68" s="1"/>
  <c r="K61" i="50"/>
  <c r="K61" i="68" s="1"/>
  <c r="L61" i="50"/>
  <c r="O61"/>
  <c r="O61" i="68" s="1"/>
  <c r="Q61" i="50"/>
  <c r="Q61" i="68" s="1"/>
  <c r="S61" i="50"/>
  <c r="S61" i="68" s="1"/>
  <c r="T61" i="50"/>
  <c r="W61"/>
  <c r="W61" i="68" s="1"/>
  <c r="Y61" i="50"/>
  <c r="Y61" i="68" s="1"/>
  <c r="AA61" i="50"/>
  <c r="AA61" i="68" s="1"/>
  <c r="AB61" i="50"/>
  <c r="AE61"/>
  <c r="AE61" i="68" s="1"/>
  <c r="AG61" i="50"/>
  <c r="AG61" i="68" s="1"/>
  <c r="AI61" i="50"/>
  <c r="AI61" i="68" s="1"/>
  <c r="AJ61" i="50"/>
  <c r="G62"/>
  <c r="G62" i="68" s="1"/>
  <c r="I62" i="50"/>
  <c r="I62" i="68" s="1"/>
  <c r="K62" i="50"/>
  <c r="K62" i="68" s="1"/>
  <c r="L62" i="50"/>
  <c r="O62"/>
  <c r="O62" i="68" s="1"/>
  <c r="Q62" i="50"/>
  <c r="Q62" i="68" s="1"/>
  <c r="S62" i="50"/>
  <c r="S62" i="68" s="1"/>
  <c r="T62" i="50"/>
  <c r="W62"/>
  <c r="W62" i="68" s="1"/>
  <c r="Y62" i="50"/>
  <c r="Y62" i="68" s="1"/>
  <c r="AA62" i="50"/>
  <c r="AA62" i="68" s="1"/>
  <c r="AB62" i="50"/>
  <c r="AE62"/>
  <c r="AE62" i="68" s="1"/>
  <c r="AG62" i="50"/>
  <c r="AG62" i="68" s="1"/>
  <c r="AI62" i="50"/>
  <c r="AI62" i="68" s="1"/>
  <c r="AJ62" i="50"/>
  <c r="G63"/>
  <c r="G63" i="68" s="1"/>
  <c r="I63" i="50"/>
  <c r="I63" i="68" s="1"/>
  <c r="K63" i="50"/>
  <c r="K63" i="68" s="1"/>
  <c r="L63" i="50"/>
  <c r="O63"/>
  <c r="O63" i="68" s="1"/>
  <c r="Q63" i="50"/>
  <c r="Q63" i="68" s="1"/>
  <c r="S63" i="50"/>
  <c r="S63" i="68" s="1"/>
  <c r="T63" i="50"/>
  <c r="W63"/>
  <c r="W63" i="68" s="1"/>
  <c r="Y63" i="50"/>
  <c r="Y63" i="68" s="1"/>
  <c r="AA63" i="50"/>
  <c r="AA63" i="68" s="1"/>
  <c r="AB63" i="50"/>
  <c r="AE63"/>
  <c r="AE63" i="68" s="1"/>
  <c r="AG63" i="50"/>
  <c r="AG63" i="68" s="1"/>
  <c r="AI63" i="50"/>
  <c r="AI63" i="68" s="1"/>
  <c r="AJ63" i="50"/>
  <c r="G64"/>
  <c r="G64" i="68" s="1"/>
  <c r="I64" i="50"/>
  <c r="I64" i="68" s="1"/>
  <c r="K64" i="50"/>
  <c r="K64" i="68" s="1"/>
  <c r="L64" i="50"/>
  <c r="O64"/>
  <c r="O64" i="68" s="1"/>
  <c r="Q64" i="50"/>
  <c r="S64"/>
  <c r="S64" i="68" s="1"/>
  <c r="T64" i="50"/>
  <c r="W64"/>
  <c r="W64" i="68" s="1"/>
  <c r="Y64" i="50"/>
  <c r="Y64" i="68" s="1"/>
  <c r="AA64" i="50"/>
  <c r="AA64" i="68" s="1"/>
  <c r="AB64" i="50"/>
  <c r="AE64"/>
  <c r="AE64" i="68" s="1"/>
  <c r="AG64" i="50"/>
  <c r="AG64" i="68" s="1"/>
  <c r="AI64" i="50"/>
  <c r="AI64" i="68" s="1"/>
  <c r="AJ64" i="50"/>
  <c r="G65"/>
  <c r="G65" i="68" s="1"/>
  <c r="I65" i="50"/>
  <c r="I65" i="68" s="1"/>
  <c r="K65" i="50"/>
  <c r="K65" i="68" s="1"/>
  <c r="L65" i="50"/>
  <c r="O65"/>
  <c r="O65" i="68" s="1"/>
  <c r="Q65" i="50"/>
  <c r="Q65" i="68" s="1"/>
  <c r="S65" i="50"/>
  <c r="S65" i="68" s="1"/>
  <c r="T65" i="50"/>
  <c r="W65"/>
  <c r="W65" i="68" s="1"/>
  <c r="Y65" i="50"/>
  <c r="Y65" i="68" s="1"/>
  <c r="AA65" i="50"/>
  <c r="AA65" i="68" s="1"/>
  <c r="AB65" i="50"/>
  <c r="AE65"/>
  <c r="AE65" i="68" s="1"/>
  <c r="AG65" i="50"/>
  <c r="AG65" i="68" s="1"/>
  <c r="AI65" i="50"/>
  <c r="AI65" i="68" s="1"/>
  <c r="AJ65" i="50"/>
  <c r="G66"/>
  <c r="G66" i="68" s="1"/>
  <c r="I66" i="50"/>
  <c r="I66" i="68" s="1"/>
  <c r="K66" i="50"/>
  <c r="K66" i="68" s="1"/>
  <c r="L66" i="50"/>
  <c r="O66"/>
  <c r="O66" i="68" s="1"/>
  <c r="Q66" i="50"/>
  <c r="Q66" i="68" s="1"/>
  <c r="S66" i="50"/>
  <c r="S66" i="68" s="1"/>
  <c r="T66" i="50"/>
  <c r="W66"/>
  <c r="W66" i="68" s="1"/>
  <c r="Y66" i="50"/>
  <c r="Y66" i="68" s="1"/>
  <c r="AA66" i="50"/>
  <c r="AA66" i="68" s="1"/>
  <c r="AB66" i="50"/>
  <c r="AE66"/>
  <c r="AE66" i="68" s="1"/>
  <c r="AG66" i="50"/>
  <c r="AI66"/>
  <c r="AI66" i="68" s="1"/>
  <c r="AJ66" i="50"/>
  <c r="G67"/>
  <c r="G67" i="68" s="1"/>
  <c r="I67" i="50"/>
  <c r="I67" i="68" s="1"/>
  <c r="K67" i="50"/>
  <c r="K67" i="68" s="1"/>
  <c r="L67" i="50"/>
  <c r="O67"/>
  <c r="O67" i="68" s="1"/>
  <c r="Q67" i="50"/>
  <c r="Q67" i="68" s="1"/>
  <c r="S67" i="50"/>
  <c r="S67" i="68" s="1"/>
  <c r="T67" i="50"/>
  <c r="W67"/>
  <c r="W67" i="68" s="1"/>
  <c r="Y67" i="50"/>
  <c r="Y67" i="68" s="1"/>
  <c r="AA67" i="50"/>
  <c r="AA67" i="68" s="1"/>
  <c r="AB67" i="50"/>
  <c r="AE67"/>
  <c r="AE67" i="68" s="1"/>
  <c r="AG67" i="50"/>
  <c r="AG67" i="68" s="1"/>
  <c r="AI67" i="50"/>
  <c r="AI67" i="68" s="1"/>
  <c r="AJ67" i="50"/>
  <c r="G68"/>
  <c r="G68" i="68" s="1"/>
  <c r="I68" i="50"/>
  <c r="I68" i="68" s="1"/>
  <c r="K68" i="50"/>
  <c r="K68" i="68" s="1"/>
  <c r="L68" i="50"/>
  <c r="O68"/>
  <c r="O68" i="68" s="1"/>
  <c r="Q68" i="50"/>
  <c r="S68"/>
  <c r="S68" i="68" s="1"/>
  <c r="T68" i="50"/>
  <c r="W68"/>
  <c r="W68" i="68" s="1"/>
  <c r="Y68" i="50"/>
  <c r="Y68" i="68" s="1"/>
  <c r="AA68" i="50"/>
  <c r="AA68" i="68" s="1"/>
  <c r="AB68" i="50"/>
  <c r="AE68"/>
  <c r="AE68" i="68" s="1"/>
  <c r="AG68" i="50"/>
  <c r="AG68" i="68" s="1"/>
  <c r="AI68" i="50"/>
  <c r="AI68" i="68" s="1"/>
  <c r="AJ68" i="50"/>
  <c r="G69"/>
  <c r="G69" i="68" s="1"/>
  <c r="I69" i="50"/>
  <c r="I69" i="68" s="1"/>
  <c r="K69" i="50"/>
  <c r="K69" i="68" s="1"/>
  <c r="L69" i="50"/>
  <c r="O69"/>
  <c r="O69" i="68" s="1"/>
  <c r="Q69" i="50"/>
  <c r="Q69" i="68" s="1"/>
  <c r="S69" i="50"/>
  <c r="S69" i="68" s="1"/>
  <c r="T69" i="50"/>
  <c r="W69"/>
  <c r="W69" i="68" s="1"/>
  <c r="Y69" i="50"/>
  <c r="Y69" i="68" s="1"/>
  <c r="AA69" i="50"/>
  <c r="AA69" i="68" s="1"/>
  <c r="AB69" i="50"/>
  <c r="AE69"/>
  <c r="AE69" i="68" s="1"/>
  <c r="AG69" i="50"/>
  <c r="AG69" i="68" s="1"/>
  <c r="AI69" i="50"/>
  <c r="AI69" i="68" s="1"/>
  <c r="AJ69" i="50"/>
  <c r="G70"/>
  <c r="G70" i="68" s="1"/>
  <c r="I70" i="50"/>
  <c r="I70" i="68" s="1"/>
  <c r="K70" i="50"/>
  <c r="K70" i="68" s="1"/>
  <c r="L70" i="50"/>
  <c r="O70"/>
  <c r="O70" i="68" s="1"/>
  <c r="Q70" i="50"/>
  <c r="Q70" i="68" s="1"/>
  <c r="S70" i="50"/>
  <c r="S70" i="68" s="1"/>
  <c r="T70" i="50"/>
  <c r="W70"/>
  <c r="W70" i="68" s="1"/>
  <c r="Y70" i="50"/>
  <c r="Y70" i="68" s="1"/>
  <c r="AA70" i="50"/>
  <c r="AA70" i="68" s="1"/>
  <c r="AB70" i="50"/>
  <c r="AE70"/>
  <c r="AE70" i="68" s="1"/>
  <c r="AG70" i="50"/>
  <c r="AG70" i="68" s="1"/>
  <c r="AI70" i="50"/>
  <c r="AI70" i="68" s="1"/>
  <c r="AJ70" i="50"/>
  <c r="G71"/>
  <c r="G71" i="68" s="1"/>
  <c r="I71" i="50"/>
  <c r="I71" i="68" s="1"/>
  <c r="K71" i="50"/>
  <c r="K71" i="68" s="1"/>
  <c r="L71" i="50"/>
  <c r="O71"/>
  <c r="O71" i="68" s="1"/>
  <c r="Q71" i="50"/>
  <c r="Q71" i="68" s="1"/>
  <c r="S71" i="50"/>
  <c r="S71" i="68" s="1"/>
  <c r="T71" i="50"/>
  <c r="W71"/>
  <c r="W71" i="68" s="1"/>
  <c r="Y71" i="50"/>
  <c r="Y71" i="68" s="1"/>
  <c r="AA71" i="50"/>
  <c r="AA71" i="68" s="1"/>
  <c r="AB71" i="50"/>
  <c r="AE71"/>
  <c r="AE71" i="68" s="1"/>
  <c r="AG71" i="50"/>
  <c r="AG71" i="68" s="1"/>
  <c r="AI71" i="50"/>
  <c r="AI71" i="68" s="1"/>
  <c r="AJ71" i="50"/>
  <c r="G72"/>
  <c r="G72" i="68" s="1"/>
  <c r="I72" i="50"/>
  <c r="I72" i="68" s="1"/>
  <c r="K72" i="50"/>
  <c r="K72" i="68" s="1"/>
  <c r="L72" i="50"/>
  <c r="O72"/>
  <c r="O72" i="68" s="1"/>
  <c r="Q72" i="50"/>
  <c r="S72"/>
  <c r="S72" i="68" s="1"/>
  <c r="T72" i="50"/>
  <c r="W72"/>
  <c r="W72" i="68" s="1"/>
  <c r="Y72" i="50"/>
  <c r="Y72" i="68" s="1"/>
  <c r="AA72" i="50"/>
  <c r="AA72" i="68" s="1"/>
  <c r="AB72" i="50"/>
  <c r="AE72"/>
  <c r="AE72" i="68" s="1"/>
  <c r="AG72" i="50"/>
  <c r="AG72" i="68" s="1"/>
  <c r="AI72" i="50"/>
  <c r="AI72" i="68" s="1"/>
  <c r="AJ72" i="50"/>
  <c r="G73"/>
  <c r="G73" i="68" s="1"/>
  <c r="I73" i="50"/>
  <c r="I73" i="68" s="1"/>
  <c r="K73" i="50"/>
  <c r="K73" i="68" s="1"/>
  <c r="L73" i="50"/>
  <c r="O73"/>
  <c r="O73" i="68" s="1"/>
  <c r="Q73" i="50"/>
  <c r="Q73" i="68" s="1"/>
  <c r="S73" i="50"/>
  <c r="S73" i="68" s="1"/>
  <c r="T73" i="50"/>
  <c r="W73"/>
  <c r="W73" i="68" s="1"/>
  <c r="Y73" i="50"/>
  <c r="Y73" i="68" s="1"/>
  <c r="AA73" i="50"/>
  <c r="AA73" i="68" s="1"/>
  <c r="AB73" i="50"/>
  <c r="AE73"/>
  <c r="AE73" i="68" s="1"/>
  <c r="AG73" i="50"/>
  <c r="AG73" i="68" s="1"/>
  <c r="AI73" i="50"/>
  <c r="AI73" i="68" s="1"/>
  <c r="AJ73" i="50"/>
  <c r="G74"/>
  <c r="G74" i="68" s="1"/>
  <c r="I74" i="50"/>
  <c r="I74" i="68" s="1"/>
  <c r="K74" i="50"/>
  <c r="K74" i="68" s="1"/>
  <c r="L74" i="50"/>
  <c r="O74"/>
  <c r="O74" i="68" s="1"/>
  <c r="Q74" i="50"/>
  <c r="Q74" i="68" s="1"/>
  <c r="S74" i="50"/>
  <c r="S74" i="68" s="1"/>
  <c r="T74" i="50"/>
  <c r="W74"/>
  <c r="W74" i="68" s="1"/>
  <c r="Y74" i="50"/>
  <c r="Y74" i="68" s="1"/>
  <c r="AA74" i="50"/>
  <c r="AA74" i="68" s="1"/>
  <c r="AB74" i="50"/>
  <c r="AE74"/>
  <c r="AE74" i="68" s="1"/>
  <c r="AG74" i="50"/>
  <c r="AG74" i="68" s="1"/>
  <c r="AI74" i="50"/>
  <c r="AI74" i="68" s="1"/>
  <c r="AJ74" i="50"/>
  <c r="AK74"/>
  <c r="G75"/>
  <c r="G75" i="68" s="1"/>
  <c r="I75" i="50"/>
  <c r="I75" i="68" s="1"/>
  <c r="K75" i="50"/>
  <c r="K75" i="68" s="1"/>
  <c r="L75" i="50"/>
  <c r="O75"/>
  <c r="O75" i="68" s="1"/>
  <c r="Q75" i="50"/>
  <c r="Q75" i="68" s="1"/>
  <c r="S75" i="50"/>
  <c r="S75" i="68" s="1"/>
  <c r="T75" i="50"/>
  <c r="W75"/>
  <c r="W75" i="68" s="1"/>
  <c r="Y75" i="50"/>
  <c r="Y75" i="68" s="1"/>
  <c r="AA75" i="50"/>
  <c r="AA75" i="68" s="1"/>
  <c r="AB75" i="50"/>
  <c r="AE75"/>
  <c r="AE75" i="68" s="1"/>
  <c r="AG75" i="50"/>
  <c r="AG75" i="68" s="1"/>
  <c r="AI75" i="50"/>
  <c r="AI75" i="68" s="1"/>
  <c r="AJ75" i="50"/>
  <c r="G76"/>
  <c r="G76" i="68" s="1"/>
  <c r="I76" i="50"/>
  <c r="I76" i="68" s="1"/>
  <c r="K76" i="50"/>
  <c r="K76" i="68" s="1"/>
  <c r="L76" i="50"/>
  <c r="O76"/>
  <c r="O76" i="68" s="1"/>
  <c r="Q76" i="50"/>
  <c r="S76"/>
  <c r="S76" i="68" s="1"/>
  <c r="T76" i="50"/>
  <c r="W76"/>
  <c r="W76" i="68" s="1"/>
  <c r="Y76" i="50"/>
  <c r="Y76" i="68" s="1"/>
  <c r="AA76" i="50"/>
  <c r="AA76" i="68" s="1"/>
  <c r="AB76" i="50"/>
  <c r="AE76"/>
  <c r="AE76" i="68" s="1"/>
  <c r="AG76" i="50"/>
  <c r="AG76" i="68" s="1"/>
  <c r="AI76" i="50"/>
  <c r="AI76" i="68" s="1"/>
  <c r="AJ76" i="50"/>
  <c r="G77"/>
  <c r="G77" i="68" s="1"/>
  <c r="I77" i="50"/>
  <c r="I77" i="68" s="1"/>
  <c r="K77" i="50"/>
  <c r="K77" i="68" s="1"/>
  <c r="L77" i="50"/>
  <c r="O77"/>
  <c r="O77" i="68" s="1"/>
  <c r="Q77" i="50"/>
  <c r="Q77" i="68" s="1"/>
  <c r="S77" i="50"/>
  <c r="S77" i="68" s="1"/>
  <c r="T77" i="50"/>
  <c r="W77"/>
  <c r="W77" i="68" s="1"/>
  <c r="Y77" i="50"/>
  <c r="Y77" i="68" s="1"/>
  <c r="AA77" i="50"/>
  <c r="AA77" i="68" s="1"/>
  <c r="AB77" i="50"/>
  <c r="AE77"/>
  <c r="AE77" i="68" s="1"/>
  <c r="AG77" i="50"/>
  <c r="AG77" i="68" s="1"/>
  <c r="AI77" i="50"/>
  <c r="AI77" i="68" s="1"/>
  <c r="AJ77" i="50"/>
  <c r="G78"/>
  <c r="G78" i="68" s="1"/>
  <c r="I78" i="50"/>
  <c r="I78" i="68" s="1"/>
  <c r="K78" i="50"/>
  <c r="K78" i="68" s="1"/>
  <c r="L78" i="50"/>
  <c r="O78"/>
  <c r="O78" i="68" s="1"/>
  <c r="Q78" i="50"/>
  <c r="Q78" i="68" s="1"/>
  <c r="S78" i="50"/>
  <c r="S78" i="68" s="1"/>
  <c r="T78" i="50"/>
  <c r="W78"/>
  <c r="W78" i="68" s="1"/>
  <c r="Y78" i="50"/>
  <c r="Y78" i="68" s="1"/>
  <c r="AA78" i="50"/>
  <c r="AA78" i="68" s="1"/>
  <c r="AB78" i="50"/>
  <c r="AE78"/>
  <c r="AE78" i="68" s="1"/>
  <c r="AG78" i="50"/>
  <c r="AG78" i="68" s="1"/>
  <c r="AI78" i="50"/>
  <c r="AI78" i="68" s="1"/>
  <c r="AJ78" i="50"/>
  <c r="G79"/>
  <c r="G79" i="68" s="1"/>
  <c r="I79" i="50"/>
  <c r="I79" i="68" s="1"/>
  <c r="K79" i="50"/>
  <c r="K79" i="68" s="1"/>
  <c r="L79" i="50"/>
  <c r="O79"/>
  <c r="O79" i="68" s="1"/>
  <c r="Q79" i="50"/>
  <c r="Q79" i="68" s="1"/>
  <c r="S79" i="50"/>
  <c r="S79" i="68" s="1"/>
  <c r="T79" i="50"/>
  <c r="W79"/>
  <c r="W79" i="68" s="1"/>
  <c r="Y79" i="50"/>
  <c r="Y79" i="68" s="1"/>
  <c r="AA79" i="50"/>
  <c r="AA79" i="68" s="1"/>
  <c r="AB79" i="50"/>
  <c r="AE79"/>
  <c r="AE79" i="68" s="1"/>
  <c r="AG79" i="50"/>
  <c r="AG79" i="68" s="1"/>
  <c r="AI79" i="50"/>
  <c r="AI79" i="68" s="1"/>
  <c r="AJ79" i="50"/>
  <c r="G80"/>
  <c r="G80" i="68" s="1"/>
  <c r="I80" i="50"/>
  <c r="I80" i="68" s="1"/>
  <c r="K80" i="50"/>
  <c r="K80" i="68" s="1"/>
  <c r="L80" i="50"/>
  <c r="O80"/>
  <c r="O80" i="68" s="1"/>
  <c r="Q80" i="50"/>
  <c r="Q80" i="68" s="1"/>
  <c r="S80" i="50"/>
  <c r="S80" i="68" s="1"/>
  <c r="T80" i="50"/>
  <c r="W80"/>
  <c r="W80" i="68" s="1"/>
  <c r="Y80" i="50"/>
  <c r="Y80" i="68" s="1"/>
  <c r="AA80" i="50"/>
  <c r="AA80" i="68" s="1"/>
  <c r="AB80" i="50"/>
  <c r="AE80"/>
  <c r="AE80" i="68" s="1"/>
  <c r="AG80" i="50"/>
  <c r="AG80" i="68" s="1"/>
  <c r="AI80" i="50"/>
  <c r="AI80" i="68" s="1"/>
  <c r="AJ80" i="50"/>
  <c r="G81"/>
  <c r="G81" i="68" s="1"/>
  <c r="I81" i="50"/>
  <c r="I81" i="68" s="1"/>
  <c r="K81" i="50"/>
  <c r="K81" i="68" s="1"/>
  <c r="L81" i="50"/>
  <c r="O81"/>
  <c r="O81" i="68" s="1"/>
  <c r="Q81" i="50"/>
  <c r="Q81" i="68" s="1"/>
  <c r="S81" i="50"/>
  <c r="S81" i="68" s="1"/>
  <c r="T81" i="50"/>
  <c r="W81"/>
  <c r="W81" i="68" s="1"/>
  <c r="Y81" i="50"/>
  <c r="Y81" i="68" s="1"/>
  <c r="AA81" i="50"/>
  <c r="AA81" i="68" s="1"/>
  <c r="AB81" i="50"/>
  <c r="AE81"/>
  <c r="AE81" i="68" s="1"/>
  <c r="AG81" i="50"/>
  <c r="AG81" i="68" s="1"/>
  <c r="AI81" i="50"/>
  <c r="AI81" i="68" s="1"/>
  <c r="AJ81" i="50"/>
  <c r="G82"/>
  <c r="G82" i="68" s="1"/>
  <c r="I82" i="50"/>
  <c r="I82" i="68" s="1"/>
  <c r="K82" i="50"/>
  <c r="K82" i="68" s="1"/>
  <c r="L82" i="50"/>
  <c r="O82"/>
  <c r="O82" i="68" s="1"/>
  <c r="Q82" i="50"/>
  <c r="Q82" i="68" s="1"/>
  <c r="S82" i="50"/>
  <c r="S82" i="68" s="1"/>
  <c r="T82" i="50"/>
  <c r="W82"/>
  <c r="W82" i="68" s="1"/>
  <c r="Y82" i="50"/>
  <c r="Y82" i="68" s="1"/>
  <c r="AA82" i="50"/>
  <c r="AA82" i="68" s="1"/>
  <c r="AB82" i="50"/>
  <c r="AE82"/>
  <c r="AE82" i="68" s="1"/>
  <c r="AG82" i="50"/>
  <c r="AG82" i="68" s="1"/>
  <c r="AI82" i="50"/>
  <c r="AI82" i="68" s="1"/>
  <c r="AJ82" i="50"/>
  <c r="G83"/>
  <c r="G83" i="68" s="1"/>
  <c r="I83" i="50"/>
  <c r="I83" i="68" s="1"/>
  <c r="K83" i="50"/>
  <c r="K83" i="68" s="1"/>
  <c r="L83" i="50"/>
  <c r="O83"/>
  <c r="O83" i="68" s="1"/>
  <c r="Q83" i="50"/>
  <c r="Q83" i="68" s="1"/>
  <c r="S83" i="50"/>
  <c r="S83" i="68" s="1"/>
  <c r="T83" i="50"/>
  <c r="W83"/>
  <c r="W83" i="68" s="1"/>
  <c r="Y83" i="50"/>
  <c r="Y83" i="68" s="1"/>
  <c r="AA83" i="50"/>
  <c r="AA83" i="68" s="1"/>
  <c r="AB83" i="50"/>
  <c r="AE83"/>
  <c r="AE83" i="68" s="1"/>
  <c r="AG83" i="50"/>
  <c r="AG83" i="68" s="1"/>
  <c r="AI83" i="50"/>
  <c r="AI83" i="68" s="1"/>
  <c r="AJ83" i="50"/>
  <c r="G84"/>
  <c r="G84" i="68" s="1"/>
  <c r="I84" i="50"/>
  <c r="I84" i="68" s="1"/>
  <c r="K84" i="50"/>
  <c r="K84" i="68" s="1"/>
  <c r="L84" i="50"/>
  <c r="O84"/>
  <c r="O84" i="68" s="1"/>
  <c r="Q84" i="50"/>
  <c r="Q84" i="68" s="1"/>
  <c r="S84" i="50"/>
  <c r="S84" i="68" s="1"/>
  <c r="T84" i="50"/>
  <c r="W84"/>
  <c r="W84" i="68" s="1"/>
  <c r="Y84" i="50"/>
  <c r="Y84" i="68" s="1"/>
  <c r="AA84" i="50"/>
  <c r="AA84" i="68" s="1"/>
  <c r="AB84" i="50"/>
  <c r="AE84"/>
  <c r="AE84" i="68" s="1"/>
  <c r="AG84" i="50"/>
  <c r="AG84" i="68" s="1"/>
  <c r="AI84" i="50"/>
  <c r="AI84" i="68" s="1"/>
  <c r="AJ84" i="50"/>
  <c r="G85"/>
  <c r="G85" i="68" s="1"/>
  <c r="I85" i="50"/>
  <c r="I85" i="68" s="1"/>
  <c r="K85" i="50"/>
  <c r="K85" i="68" s="1"/>
  <c r="L85" i="50"/>
  <c r="O85"/>
  <c r="O85" i="68" s="1"/>
  <c r="Q85" i="50"/>
  <c r="Q85" i="68" s="1"/>
  <c r="S85" i="50"/>
  <c r="S85" i="68" s="1"/>
  <c r="T85" i="50"/>
  <c r="W85"/>
  <c r="W85" i="68" s="1"/>
  <c r="Y85" i="50"/>
  <c r="Y85" i="68" s="1"/>
  <c r="AA85" i="50"/>
  <c r="AA85" i="68" s="1"/>
  <c r="AB85" i="50"/>
  <c r="AE85"/>
  <c r="AE85" i="68" s="1"/>
  <c r="AG85" i="50"/>
  <c r="AG85" i="68" s="1"/>
  <c r="AI85" i="50"/>
  <c r="AI85" i="68" s="1"/>
  <c r="AJ85" i="50"/>
  <c r="G86"/>
  <c r="G86" i="68" s="1"/>
  <c r="I86" i="50"/>
  <c r="I86" i="68" s="1"/>
  <c r="K86" i="50"/>
  <c r="K86" i="68" s="1"/>
  <c r="L86" i="50"/>
  <c r="O86"/>
  <c r="O86" i="68" s="1"/>
  <c r="Q86" i="50"/>
  <c r="Q86" i="68" s="1"/>
  <c r="S86" i="50"/>
  <c r="S86" i="68" s="1"/>
  <c r="T86" i="50"/>
  <c r="W86"/>
  <c r="W86" i="68" s="1"/>
  <c r="Y86" i="50"/>
  <c r="Y86" i="68" s="1"/>
  <c r="AA86" i="50"/>
  <c r="AA86" i="68" s="1"/>
  <c r="AB86" i="50"/>
  <c r="AE86"/>
  <c r="AE86" i="68" s="1"/>
  <c r="AG86" i="50"/>
  <c r="AG86" i="68" s="1"/>
  <c r="AI86" i="50"/>
  <c r="AI86" i="68" s="1"/>
  <c r="AJ86" i="50"/>
  <c r="G87"/>
  <c r="G87" i="68" s="1"/>
  <c r="I87" i="50"/>
  <c r="I87" i="68" s="1"/>
  <c r="K87" i="50"/>
  <c r="K87" i="68" s="1"/>
  <c r="L87" i="50"/>
  <c r="O87"/>
  <c r="O87" i="68" s="1"/>
  <c r="Q87" i="50"/>
  <c r="Q87" i="68" s="1"/>
  <c r="S87" i="50"/>
  <c r="S87" i="68" s="1"/>
  <c r="T87" i="50"/>
  <c r="W87"/>
  <c r="W87" i="68" s="1"/>
  <c r="Y87" i="50"/>
  <c r="Y87" i="68" s="1"/>
  <c r="AA87" i="50"/>
  <c r="AA87" i="68" s="1"/>
  <c r="AB87" i="50"/>
  <c r="AE87"/>
  <c r="AE87" i="68" s="1"/>
  <c r="AG87" i="50"/>
  <c r="AG87" i="68" s="1"/>
  <c r="AI87" i="50"/>
  <c r="AI87" i="68" s="1"/>
  <c r="AJ87" i="50"/>
  <c r="G88"/>
  <c r="G88" i="68" s="1"/>
  <c r="I88" i="50"/>
  <c r="I88" i="68" s="1"/>
  <c r="K88" i="50"/>
  <c r="K88" i="68" s="1"/>
  <c r="L88" i="50"/>
  <c r="O88"/>
  <c r="O88" i="68" s="1"/>
  <c r="Q88" i="50"/>
  <c r="Q88" i="68" s="1"/>
  <c r="S88" i="50"/>
  <c r="S88" i="68" s="1"/>
  <c r="T88" i="50"/>
  <c r="W88"/>
  <c r="W88" i="68" s="1"/>
  <c r="Y88" i="50"/>
  <c r="Y88" i="68" s="1"/>
  <c r="AA88" i="50"/>
  <c r="AA88" i="68" s="1"/>
  <c r="AB88" i="50"/>
  <c r="AE88"/>
  <c r="AE88" i="68" s="1"/>
  <c r="AG88" i="50"/>
  <c r="AG88" i="68" s="1"/>
  <c r="AI88" i="50"/>
  <c r="AI88" i="68" s="1"/>
  <c r="AJ88" i="50"/>
  <c r="G89"/>
  <c r="G89" i="68" s="1"/>
  <c r="I89" i="50"/>
  <c r="I89" i="68" s="1"/>
  <c r="K89" i="50"/>
  <c r="K89" i="68" s="1"/>
  <c r="L89" i="50"/>
  <c r="O89"/>
  <c r="O89" i="68" s="1"/>
  <c r="Q89" i="50"/>
  <c r="Q89" i="68" s="1"/>
  <c r="S89" i="50"/>
  <c r="S89" i="68" s="1"/>
  <c r="T89" i="50"/>
  <c r="W89"/>
  <c r="W89" i="68" s="1"/>
  <c r="Y89" i="50"/>
  <c r="Y89" i="68" s="1"/>
  <c r="AA89" i="50"/>
  <c r="AA89" i="68" s="1"/>
  <c r="AB89" i="50"/>
  <c r="AE89"/>
  <c r="AE89" i="68" s="1"/>
  <c r="AG89" i="50"/>
  <c r="AG89" i="68" s="1"/>
  <c r="AI89" i="50"/>
  <c r="AI89" i="68" s="1"/>
  <c r="AJ89" i="50"/>
  <c r="G90"/>
  <c r="G90" i="68" s="1"/>
  <c r="I90" i="50"/>
  <c r="I90" i="68" s="1"/>
  <c r="K90" i="50"/>
  <c r="K90" i="68" s="1"/>
  <c r="L90" i="50"/>
  <c r="O90"/>
  <c r="O90" i="68" s="1"/>
  <c r="Q90" i="50"/>
  <c r="Q90" i="68" s="1"/>
  <c r="S90" i="50"/>
  <c r="S90" i="68" s="1"/>
  <c r="T90" i="50"/>
  <c r="W90"/>
  <c r="W90" i="68" s="1"/>
  <c r="Y90" i="50"/>
  <c r="Y90" i="68" s="1"/>
  <c r="AA90" i="50"/>
  <c r="AA90" i="68" s="1"/>
  <c r="AB90" i="50"/>
  <c r="AE90"/>
  <c r="AE90" i="68" s="1"/>
  <c r="AG90" i="50"/>
  <c r="AG90" i="68" s="1"/>
  <c r="AI90" i="50"/>
  <c r="AI90" i="68" s="1"/>
  <c r="AJ90" i="50"/>
  <c r="G91"/>
  <c r="G91" i="68" s="1"/>
  <c r="I91" i="50"/>
  <c r="I91" i="68" s="1"/>
  <c r="K91" i="50"/>
  <c r="K91" i="68" s="1"/>
  <c r="L91" i="50"/>
  <c r="O91"/>
  <c r="O91" i="68" s="1"/>
  <c r="Q91" i="50"/>
  <c r="Q91" i="68" s="1"/>
  <c r="S91" i="50"/>
  <c r="S91" i="68" s="1"/>
  <c r="T91" i="50"/>
  <c r="W91"/>
  <c r="W91" i="68" s="1"/>
  <c r="Y91" i="50"/>
  <c r="Y91" i="68" s="1"/>
  <c r="AA91" i="50"/>
  <c r="AA91" i="68" s="1"/>
  <c r="AB91" i="50"/>
  <c r="AE91"/>
  <c r="AE91" i="68" s="1"/>
  <c r="AG91" i="50"/>
  <c r="AG91" i="68" s="1"/>
  <c r="AI91" i="50"/>
  <c r="AI91" i="68" s="1"/>
  <c r="AJ91" i="50"/>
  <c r="G92"/>
  <c r="G92" i="68" s="1"/>
  <c r="I92" i="50"/>
  <c r="I92" i="68" s="1"/>
  <c r="K92" i="50"/>
  <c r="K92" i="68" s="1"/>
  <c r="L92" i="50"/>
  <c r="O92"/>
  <c r="O92" i="68" s="1"/>
  <c r="Q92" i="50"/>
  <c r="S92"/>
  <c r="S92" i="68" s="1"/>
  <c r="T92" i="50"/>
  <c r="W92"/>
  <c r="W92" i="68" s="1"/>
  <c r="Y92" i="50"/>
  <c r="Y92" i="68" s="1"/>
  <c r="AA92" i="50"/>
  <c r="AA92" i="68" s="1"/>
  <c r="AB92" i="50"/>
  <c r="AE92"/>
  <c r="AE92" i="68" s="1"/>
  <c r="AG92" i="50"/>
  <c r="AG92" i="68" s="1"/>
  <c r="AI92" i="50"/>
  <c r="AI92" i="68" s="1"/>
  <c r="AJ92" i="50"/>
  <c r="G93"/>
  <c r="G93" i="68" s="1"/>
  <c r="I93" i="50"/>
  <c r="I93" i="68" s="1"/>
  <c r="K93" i="50"/>
  <c r="K93" i="68" s="1"/>
  <c r="L93" i="50"/>
  <c r="O93"/>
  <c r="O93" i="68" s="1"/>
  <c r="Q93" i="50"/>
  <c r="Q93" i="68" s="1"/>
  <c r="S93" i="50"/>
  <c r="S93" i="68" s="1"/>
  <c r="T93" i="50"/>
  <c r="W93"/>
  <c r="W93" i="68" s="1"/>
  <c r="Y93" i="50"/>
  <c r="Y93" i="68" s="1"/>
  <c r="AA93" i="50"/>
  <c r="AA93" i="68" s="1"/>
  <c r="AB93" i="50"/>
  <c r="AE93"/>
  <c r="AE93" i="68" s="1"/>
  <c r="AG93" i="50"/>
  <c r="AG93" i="68" s="1"/>
  <c r="AI93" i="50"/>
  <c r="AI93" i="68" s="1"/>
  <c r="AJ93" i="50"/>
  <c r="G94"/>
  <c r="G94" i="68" s="1"/>
  <c r="I94" i="50"/>
  <c r="I94" i="68" s="1"/>
  <c r="K94" i="50"/>
  <c r="K94" i="68" s="1"/>
  <c r="L94" i="50"/>
  <c r="O94"/>
  <c r="O94" i="68" s="1"/>
  <c r="Q94" i="50"/>
  <c r="Q94" i="68" s="1"/>
  <c r="S94" i="50"/>
  <c r="S94" i="68" s="1"/>
  <c r="T94" i="50"/>
  <c r="W94"/>
  <c r="W94" i="68" s="1"/>
  <c r="Y94" i="50"/>
  <c r="Y94" i="68" s="1"/>
  <c r="AA94" i="50"/>
  <c r="AA94" i="68" s="1"/>
  <c r="AB94" i="50"/>
  <c r="AE94"/>
  <c r="AE94" i="68" s="1"/>
  <c r="AG94" i="50"/>
  <c r="AG94" i="68" s="1"/>
  <c r="AI94" i="50"/>
  <c r="AI94" i="68" s="1"/>
  <c r="AJ94" i="50"/>
  <c r="G95"/>
  <c r="G95" i="68" s="1"/>
  <c r="I95" i="50"/>
  <c r="I95" i="68" s="1"/>
  <c r="K95" i="50"/>
  <c r="K95" i="68" s="1"/>
  <c r="L95" i="50"/>
  <c r="O95"/>
  <c r="O95" i="68" s="1"/>
  <c r="Q95" i="50"/>
  <c r="Q95" i="68" s="1"/>
  <c r="S95" i="50"/>
  <c r="S95" i="68" s="1"/>
  <c r="T95" i="50"/>
  <c r="W95"/>
  <c r="W95" i="68" s="1"/>
  <c r="Y95" i="50"/>
  <c r="Y95" i="68" s="1"/>
  <c r="AA95" i="50"/>
  <c r="AA95" i="68" s="1"/>
  <c r="AB95" i="50"/>
  <c r="AE95"/>
  <c r="AE95" i="68" s="1"/>
  <c r="AG95" i="50"/>
  <c r="AG95" i="68" s="1"/>
  <c r="AI95" i="50"/>
  <c r="AI95" i="68" s="1"/>
  <c r="AJ95" i="50"/>
  <c r="G96"/>
  <c r="G96" i="68" s="1"/>
  <c r="I96" i="50"/>
  <c r="I96" i="68" s="1"/>
  <c r="K96" i="50"/>
  <c r="K96" i="68" s="1"/>
  <c r="L96" i="50"/>
  <c r="O96"/>
  <c r="O96" i="68" s="1"/>
  <c r="Q96" i="50"/>
  <c r="Q96" i="68" s="1"/>
  <c r="S96" i="50"/>
  <c r="S96" i="68" s="1"/>
  <c r="T96" i="50"/>
  <c r="W96"/>
  <c r="W96" i="68" s="1"/>
  <c r="Y96" i="50"/>
  <c r="Y96" i="68" s="1"/>
  <c r="AA96" i="50"/>
  <c r="AA96" i="68" s="1"/>
  <c r="AB96" i="50"/>
  <c r="AE96"/>
  <c r="AE96" i="68" s="1"/>
  <c r="AG96" i="50"/>
  <c r="AG96" i="68" s="1"/>
  <c r="AI96" i="50"/>
  <c r="AI96" i="68" s="1"/>
  <c r="AJ96" i="50"/>
  <c r="G97"/>
  <c r="G97" i="68" s="1"/>
  <c r="I97" i="50"/>
  <c r="I97" i="68" s="1"/>
  <c r="K97" i="50"/>
  <c r="K97" i="68" s="1"/>
  <c r="L97" i="50"/>
  <c r="O97"/>
  <c r="O97" i="68" s="1"/>
  <c r="Q97" i="50"/>
  <c r="Q97" i="68" s="1"/>
  <c r="S97" i="50"/>
  <c r="S97" i="68" s="1"/>
  <c r="T97" i="50"/>
  <c r="W97"/>
  <c r="W97" i="68" s="1"/>
  <c r="Y97" i="50"/>
  <c r="Y97" i="68" s="1"/>
  <c r="AA97" i="50"/>
  <c r="AA97" i="68" s="1"/>
  <c r="AB97" i="50"/>
  <c r="AE97"/>
  <c r="AE97" i="68" s="1"/>
  <c r="AG97" i="50"/>
  <c r="AG97" i="68" s="1"/>
  <c r="AI97" i="50"/>
  <c r="AI97" i="68" s="1"/>
  <c r="AJ97" i="50"/>
  <c r="G98"/>
  <c r="G98" i="68" s="1"/>
  <c r="I98" i="50"/>
  <c r="I98" i="68" s="1"/>
  <c r="K98" i="50"/>
  <c r="K98" i="68" s="1"/>
  <c r="L98" i="50"/>
  <c r="O98"/>
  <c r="O98" i="68" s="1"/>
  <c r="Q98" i="50"/>
  <c r="Q98" i="68" s="1"/>
  <c r="S98" i="50"/>
  <c r="S98" i="68" s="1"/>
  <c r="T98" i="50"/>
  <c r="W98"/>
  <c r="W98" i="68" s="1"/>
  <c r="Y98" i="50"/>
  <c r="Y98" i="68" s="1"/>
  <c r="AA98" i="50"/>
  <c r="AA98" i="68" s="1"/>
  <c r="AB98" i="50"/>
  <c r="AE98"/>
  <c r="AE98" i="68" s="1"/>
  <c r="AG98" i="50"/>
  <c r="AG98" i="68" s="1"/>
  <c r="AI98" i="50"/>
  <c r="AI98" i="68" s="1"/>
  <c r="AJ98" i="50"/>
  <c r="G99"/>
  <c r="G99" i="68" s="1"/>
  <c r="I99" i="50"/>
  <c r="I99" i="68" s="1"/>
  <c r="K99" i="50"/>
  <c r="K99" i="68" s="1"/>
  <c r="L99" i="50"/>
  <c r="O99"/>
  <c r="O99" i="68" s="1"/>
  <c r="Q99" i="50"/>
  <c r="Q99" i="68" s="1"/>
  <c r="S99" i="50"/>
  <c r="S99" i="68" s="1"/>
  <c r="T99" i="50"/>
  <c r="W99"/>
  <c r="W99" i="68" s="1"/>
  <c r="Y99" i="50"/>
  <c r="Y99" i="68" s="1"/>
  <c r="AA99" i="50"/>
  <c r="AA99" i="68" s="1"/>
  <c r="AB99" i="50"/>
  <c r="AE99"/>
  <c r="AE99" i="68" s="1"/>
  <c r="AG99" i="50"/>
  <c r="AG99" i="68" s="1"/>
  <c r="AI99" i="50"/>
  <c r="AI99" i="68" s="1"/>
  <c r="AJ99" i="50"/>
  <c r="G100"/>
  <c r="G100" i="68" s="1"/>
  <c r="I100" i="50"/>
  <c r="I100" i="68" s="1"/>
  <c r="K100" i="50"/>
  <c r="K100" i="68" s="1"/>
  <c r="L100" i="50"/>
  <c r="O100"/>
  <c r="O100" i="68" s="1"/>
  <c r="Q100" i="50"/>
  <c r="Q100" i="68" s="1"/>
  <c r="S100" i="50"/>
  <c r="S100" i="68" s="1"/>
  <c r="T100" i="50"/>
  <c r="W100"/>
  <c r="W100" i="68" s="1"/>
  <c r="Y100" i="50"/>
  <c r="AA100"/>
  <c r="AA100" i="68" s="1"/>
  <c r="AB100" i="50"/>
  <c r="AE100"/>
  <c r="AE100" i="68" s="1"/>
  <c r="AG100" i="50"/>
  <c r="AG100" i="68" s="1"/>
  <c r="AI100" i="50"/>
  <c r="AI100" i="68" s="1"/>
  <c r="AJ100" i="50"/>
  <c r="G101"/>
  <c r="G101" i="68" s="1"/>
  <c r="I101" i="50"/>
  <c r="I101" i="68" s="1"/>
  <c r="K101" i="50"/>
  <c r="K101" i="68" s="1"/>
  <c r="L101" i="50"/>
  <c r="O101"/>
  <c r="O101" i="68" s="1"/>
  <c r="Q101" i="50"/>
  <c r="Q101" i="68" s="1"/>
  <c r="S101" i="50"/>
  <c r="S101" i="68" s="1"/>
  <c r="T101" i="50"/>
  <c r="W101"/>
  <c r="W101" i="68" s="1"/>
  <c r="Y101" i="50"/>
  <c r="Y101" i="68" s="1"/>
  <c r="AA101" i="50"/>
  <c r="AA101" i="68" s="1"/>
  <c r="AB101" i="50"/>
  <c r="AE101"/>
  <c r="AE101" i="68" s="1"/>
  <c r="AG101" i="50"/>
  <c r="AG101" i="68" s="1"/>
  <c r="AI101" i="50"/>
  <c r="AI101" i="68" s="1"/>
  <c r="AJ101" i="50"/>
  <c r="G102"/>
  <c r="G102" i="68" s="1"/>
  <c r="I102" i="50"/>
  <c r="I102" i="68" s="1"/>
  <c r="K102" i="50"/>
  <c r="K102" i="68" s="1"/>
  <c r="L102" i="50"/>
  <c r="O102"/>
  <c r="O102" i="68" s="1"/>
  <c r="Q102" i="50"/>
  <c r="Q102" i="68" s="1"/>
  <c r="S102" i="50"/>
  <c r="S102" i="68" s="1"/>
  <c r="T102" i="50"/>
  <c r="W102"/>
  <c r="W102" i="68" s="1"/>
  <c r="Y102" i="50"/>
  <c r="Y102" i="68" s="1"/>
  <c r="AA102" i="50"/>
  <c r="AA102" i="68" s="1"/>
  <c r="AB102" i="50"/>
  <c r="AE102"/>
  <c r="AE102" i="68" s="1"/>
  <c r="AG102" i="50"/>
  <c r="AG102" i="68" s="1"/>
  <c r="AI102" i="50"/>
  <c r="AI102" i="68" s="1"/>
  <c r="AJ102" i="50"/>
  <c r="G103"/>
  <c r="G103" i="68" s="1"/>
  <c r="I103" i="50"/>
  <c r="I103" i="68" s="1"/>
  <c r="K103" i="50"/>
  <c r="K103" i="68" s="1"/>
  <c r="L103" i="50"/>
  <c r="O103"/>
  <c r="O103" i="68" s="1"/>
  <c r="Q103" i="50"/>
  <c r="Q103" i="68" s="1"/>
  <c r="S103" i="50"/>
  <c r="S103" i="68" s="1"/>
  <c r="T103" i="50"/>
  <c r="W103"/>
  <c r="W103" i="68" s="1"/>
  <c r="Y103" i="50"/>
  <c r="Y103" i="68" s="1"/>
  <c r="AA103" i="50"/>
  <c r="AA103" i="68" s="1"/>
  <c r="AB103" i="50"/>
  <c r="AE103"/>
  <c r="AE103" i="68" s="1"/>
  <c r="AG103" i="50"/>
  <c r="AG103" i="68" s="1"/>
  <c r="AI103" i="50"/>
  <c r="AI103" i="68" s="1"/>
  <c r="AJ103" i="50"/>
  <c r="G104"/>
  <c r="G104" i="68" s="1"/>
  <c r="I104" i="50"/>
  <c r="I104" i="68" s="1"/>
  <c r="K104" i="50"/>
  <c r="K104" i="68" s="1"/>
  <c r="L104" i="50"/>
  <c r="O104"/>
  <c r="O104" i="68" s="1"/>
  <c r="Q104" i="50"/>
  <c r="Q104" i="68" s="1"/>
  <c r="S104" i="50"/>
  <c r="S104" i="68" s="1"/>
  <c r="T104" i="50"/>
  <c r="W104"/>
  <c r="W104" i="68" s="1"/>
  <c r="Y104" i="50"/>
  <c r="Y104" i="68" s="1"/>
  <c r="AA104" i="50"/>
  <c r="AA104" i="68" s="1"/>
  <c r="AB104" i="50"/>
  <c r="AE104"/>
  <c r="AE104" i="68" s="1"/>
  <c r="AG104" i="50"/>
  <c r="AG104" i="68" s="1"/>
  <c r="AI104" i="50"/>
  <c r="AI104" i="68" s="1"/>
  <c r="AJ104" i="50"/>
  <c r="G105"/>
  <c r="G105" i="68" s="1"/>
  <c r="I105" i="50"/>
  <c r="I105" i="68" s="1"/>
  <c r="K105" i="50"/>
  <c r="K105" i="68" s="1"/>
  <c r="L105" i="50"/>
  <c r="O105"/>
  <c r="O105" i="68" s="1"/>
  <c r="Q105" i="50"/>
  <c r="Q105" i="68" s="1"/>
  <c r="S105" i="50"/>
  <c r="S105" i="68" s="1"/>
  <c r="T105" i="50"/>
  <c r="W105"/>
  <c r="W105" i="68" s="1"/>
  <c r="Y105" i="50"/>
  <c r="Y105" i="68" s="1"/>
  <c r="AA105" i="50"/>
  <c r="AA105" i="68" s="1"/>
  <c r="AB105" i="50"/>
  <c r="AE105"/>
  <c r="AE105" i="68" s="1"/>
  <c r="AG105" i="50"/>
  <c r="AG105" i="68" s="1"/>
  <c r="AI105" i="50"/>
  <c r="AI105" i="68" s="1"/>
  <c r="AJ105" i="50"/>
  <c r="G106"/>
  <c r="G106" i="68" s="1"/>
  <c r="I106" i="50"/>
  <c r="I106" i="68" s="1"/>
  <c r="K106" i="50"/>
  <c r="K106" i="68" s="1"/>
  <c r="L106" i="50"/>
  <c r="O106"/>
  <c r="O106" i="68" s="1"/>
  <c r="Q106" i="50"/>
  <c r="Q106" i="68" s="1"/>
  <c r="S106" i="50"/>
  <c r="S106" i="68" s="1"/>
  <c r="T106" i="50"/>
  <c r="W106"/>
  <c r="W106" i="68" s="1"/>
  <c r="Y106" i="50"/>
  <c r="Y106" i="68" s="1"/>
  <c r="AA106" i="50"/>
  <c r="AA106" i="68" s="1"/>
  <c r="AB106" i="50"/>
  <c r="AE106"/>
  <c r="AE106" i="68" s="1"/>
  <c r="AG106" i="50"/>
  <c r="AG106" i="68" s="1"/>
  <c r="AI106" i="50"/>
  <c r="AI106" i="68" s="1"/>
  <c r="AJ106" i="50"/>
  <c r="G107"/>
  <c r="G107" i="68" s="1"/>
  <c r="I107" i="50"/>
  <c r="I107" i="68" s="1"/>
  <c r="K107" i="50"/>
  <c r="K107" i="68" s="1"/>
  <c r="L107" i="50"/>
  <c r="O107"/>
  <c r="O107" i="68" s="1"/>
  <c r="Q107" i="50"/>
  <c r="Q107" i="68" s="1"/>
  <c r="S107" i="50"/>
  <c r="S107" i="68" s="1"/>
  <c r="T107" i="50"/>
  <c r="W107"/>
  <c r="W107" i="68" s="1"/>
  <c r="Y107" i="50"/>
  <c r="Y107" i="68" s="1"/>
  <c r="AA107" i="50"/>
  <c r="AA107" i="68" s="1"/>
  <c r="AB107" i="50"/>
  <c r="AE107"/>
  <c r="AE107" i="68" s="1"/>
  <c r="AG107" i="50"/>
  <c r="AG107" i="68" s="1"/>
  <c r="AI107" i="50"/>
  <c r="AI107" i="68" s="1"/>
  <c r="AJ107" i="50"/>
  <c r="G108"/>
  <c r="G108" i="68" s="1"/>
  <c r="I108" i="50"/>
  <c r="I108" i="68" s="1"/>
  <c r="K108" i="50"/>
  <c r="K108" i="68" s="1"/>
  <c r="L108" i="50"/>
  <c r="O108"/>
  <c r="O108" i="68" s="1"/>
  <c r="Q108" i="50"/>
  <c r="Q108" i="68" s="1"/>
  <c r="S108" i="50"/>
  <c r="S108" i="68" s="1"/>
  <c r="T108" i="50"/>
  <c r="W108"/>
  <c r="W108" i="68" s="1"/>
  <c r="Y108" i="50"/>
  <c r="Y108" i="68" s="1"/>
  <c r="AA108" i="50"/>
  <c r="AA108" i="68" s="1"/>
  <c r="AB108" i="50"/>
  <c r="AE108"/>
  <c r="AE108" i="68" s="1"/>
  <c r="AG108" i="50"/>
  <c r="AG108" i="68" s="1"/>
  <c r="AI108" i="50"/>
  <c r="AI108" i="68" s="1"/>
  <c r="AJ108" i="50"/>
  <c r="G109"/>
  <c r="G109" i="68" s="1"/>
  <c r="I109" i="50"/>
  <c r="I109" i="68" s="1"/>
  <c r="K109" i="50"/>
  <c r="K109" i="68" s="1"/>
  <c r="L109" i="50"/>
  <c r="O109"/>
  <c r="O109" i="68" s="1"/>
  <c r="Q109" i="50"/>
  <c r="Q109" i="68" s="1"/>
  <c r="S109" i="50"/>
  <c r="S109" i="68" s="1"/>
  <c r="T109" i="50"/>
  <c r="W109"/>
  <c r="W109" i="68" s="1"/>
  <c r="Y109" i="50"/>
  <c r="Y109" i="68" s="1"/>
  <c r="AA109" i="50"/>
  <c r="AA109" i="68" s="1"/>
  <c r="AB109" i="50"/>
  <c r="AE109"/>
  <c r="AE109" i="68" s="1"/>
  <c r="AG109" i="50"/>
  <c r="AG109" i="68" s="1"/>
  <c r="AI109" i="50"/>
  <c r="AI109" i="68" s="1"/>
  <c r="AJ109" i="50"/>
  <c r="G110"/>
  <c r="G110" i="68" s="1"/>
  <c r="I110" i="50"/>
  <c r="I110" i="68" s="1"/>
  <c r="K110" i="50"/>
  <c r="K110" i="68" s="1"/>
  <c r="L110" i="50"/>
  <c r="O110"/>
  <c r="O110" i="68" s="1"/>
  <c r="Q110" i="50"/>
  <c r="Q110" i="68" s="1"/>
  <c r="S110" i="50"/>
  <c r="S110" i="68" s="1"/>
  <c r="T110" i="50"/>
  <c r="W110"/>
  <c r="W110" i="68" s="1"/>
  <c r="Y110" i="50"/>
  <c r="AA110"/>
  <c r="AA110" i="68" s="1"/>
  <c r="AB110" i="50"/>
  <c r="AE110"/>
  <c r="AE110" i="68" s="1"/>
  <c r="AG110" i="50"/>
  <c r="AG110" i="68" s="1"/>
  <c r="AI110" i="50"/>
  <c r="AI110" i="68" s="1"/>
  <c r="AJ110" i="50"/>
  <c r="G111"/>
  <c r="G111" i="68" s="1"/>
  <c r="I111" i="50"/>
  <c r="I111" i="68" s="1"/>
  <c r="K111" i="50"/>
  <c r="K111" i="68" s="1"/>
  <c r="L111" i="50"/>
  <c r="O111"/>
  <c r="O111" i="68" s="1"/>
  <c r="Q111" i="50"/>
  <c r="Q111" i="68" s="1"/>
  <c r="S111" i="50"/>
  <c r="S111" i="68" s="1"/>
  <c r="T111" i="50"/>
  <c r="W111"/>
  <c r="W111" i="68" s="1"/>
  <c r="Y111" i="50"/>
  <c r="Y111" i="68" s="1"/>
  <c r="AA111" i="50"/>
  <c r="AA111" i="68" s="1"/>
  <c r="AB111" i="50"/>
  <c r="AE111"/>
  <c r="AE111" i="68" s="1"/>
  <c r="AG111" i="50"/>
  <c r="AG111" i="68" s="1"/>
  <c r="AI111" i="50"/>
  <c r="AI111" i="68" s="1"/>
  <c r="AJ111" i="50"/>
  <c r="L6" i="40"/>
  <c r="G12" i="59" s="1"/>
  <c r="N6" i="40"/>
  <c r="I12" i="59" s="1"/>
  <c r="P6" i="40"/>
  <c r="K12" i="59" s="1"/>
  <c r="Q6" i="40"/>
  <c r="T6"/>
  <c r="O12" i="59" s="1"/>
  <c r="V6" i="40"/>
  <c r="Q12" i="59" s="1"/>
  <c r="X6" i="40"/>
  <c r="S12" i="59" s="1"/>
  <c r="Y6" i="40"/>
  <c r="AB6"/>
  <c r="W12" i="59" s="1"/>
  <c r="AD6" i="40"/>
  <c r="Y12" i="59" s="1"/>
  <c r="AF6" i="40"/>
  <c r="AA12" i="59" s="1"/>
  <c r="AG6" i="40"/>
  <c r="AJ6"/>
  <c r="AE12" i="59" s="1"/>
  <c r="AL6" i="40"/>
  <c r="AG12" i="59" s="1"/>
  <c r="AN6" i="40"/>
  <c r="AI12" i="59" s="1"/>
  <c r="AO6" i="40"/>
  <c r="L7"/>
  <c r="G13" i="59" s="1"/>
  <c r="N7" i="40"/>
  <c r="I13" i="59" s="1"/>
  <c r="P7" i="40"/>
  <c r="K13" i="59" s="1"/>
  <c r="Q7" i="40"/>
  <c r="T7"/>
  <c r="O13" i="59" s="1"/>
  <c r="V7" i="40"/>
  <c r="Q13" i="59" s="1"/>
  <c r="X7" i="40"/>
  <c r="S13" i="59" s="1"/>
  <c r="Y7" i="40"/>
  <c r="AB7"/>
  <c r="W13" i="59" s="1"/>
  <c r="AD7" i="40"/>
  <c r="Y13" i="59" s="1"/>
  <c r="AF7" i="40"/>
  <c r="AA13" i="59" s="1"/>
  <c r="AG7" i="40"/>
  <c r="AJ7"/>
  <c r="AE13" i="59" s="1"/>
  <c r="AL7" i="40"/>
  <c r="AG13" i="59" s="1"/>
  <c r="AN7" i="40"/>
  <c r="AI13" i="59" s="1"/>
  <c r="AO7" i="40"/>
  <c r="L8"/>
  <c r="G14" i="59" s="1"/>
  <c r="N8" i="40"/>
  <c r="I14" i="59" s="1"/>
  <c r="P8" i="40"/>
  <c r="K14" i="59" s="1"/>
  <c r="Q8" i="40"/>
  <c r="T8"/>
  <c r="O14" i="59" s="1"/>
  <c r="V8" i="40"/>
  <c r="Q14" i="59" s="1"/>
  <c r="X8" i="40"/>
  <c r="S14" i="59" s="1"/>
  <c r="Y8" i="40"/>
  <c r="AB8"/>
  <c r="W14" i="59" s="1"/>
  <c r="AD8" i="40"/>
  <c r="Y14" i="59" s="1"/>
  <c r="AF8" i="40"/>
  <c r="AA14" i="59" s="1"/>
  <c r="AG8" i="40"/>
  <c r="AJ8"/>
  <c r="AE14" i="59" s="1"/>
  <c r="AL8" i="40"/>
  <c r="AG14" i="59" s="1"/>
  <c r="AN8" i="40"/>
  <c r="AI14" i="59" s="1"/>
  <c r="AO8" i="40"/>
  <c r="L9"/>
  <c r="G15" i="59" s="1"/>
  <c r="N9" i="40"/>
  <c r="I15" i="59" s="1"/>
  <c r="P9" i="40"/>
  <c r="K15" i="59" s="1"/>
  <c r="Q9" i="40"/>
  <c r="T9"/>
  <c r="O15" i="59" s="1"/>
  <c r="V9" i="40"/>
  <c r="Q15" i="59" s="1"/>
  <c r="X9" i="40"/>
  <c r="S15" i="59" s="1"/>
  <c r="Y9" i="40"/>
  <c r="AB9"/>
  <c r="W15" i="59" s="1"/>
  <c r="AD9" i="40"/>
  <c r="Y15" i="59" s="1"/>
  <c r="AF9" i="40"/>
  <c r="AA15" i="59" s="1"/>
  <c r="AG9" i="40"/>
  <c r="AJ9"/>
  <c r="AE15" i="59" s="1"/>
  <c r="AL9" i="40"/>
  <c r="AG15" i="59" s="1"/>
  <c r="AN9" i="40"/>
  <c r="AI15" i="59" s="1"/>
  <c r="AO9" i="40"/>
  <c r="L10"/>
  <c r="G16" i="59" s="1"/>
  <c r="N10" i="40"/>
  <c r="I16" i="59" s="1"/>
  <c r="P10" i="40"/>
  <c r="K16" i="59" s="1"/>
  <c r="Q10" i="40"/>
  <c r="T10"/>
  <c r="O16" i="59" s="1"/>
  <c r="V10" i="40"/>
  <c r="Q16" i="59" s="1"/>
  <c r="X10" i="40"/>
  <c r="S16" i="59" s="1"/>
  <c r="Y10" i="40"/>
  <c r="AB10"/>
  <c r="W16" i="59" s="1"/>
  <c r="AD10" i="40"/>
  <c r="Y16" i="59" s="1"/>
  <c r="AF10" i="40"/>
  <c r="AA16" i="59" s="1"/>
  <c r="AG10" i="40"/>
  <c r="AJ10"/>
  <c r="AE16" i="59" s="1"/>
  <c r="AL10" i="40"/>
  <c r="AG16" i="59" s="1"/>
  <c r="AN10" i="40"/>
  <c r="AI16" i="59" s="1"/>
  <c r="AO10" i="40"/>
  <c r="L11"/>
  <c r="G17" i="59" s="1"/>
  <c r="N11" i="40"/>
  <c r="I17" i="59" s="1"/>
  <c r="P11" i="40"/>
  <c r="K17" i="59" s="1"/>
  <c r="Q11" i="40"/>
  <c r="T11"/>
  <c r="O17" i="59" s="1"/>
  <c r="V11" i="40"/>
  <c r="Q17" i="59" s="1"/>
  <c r="X11" i="40"/>
  <c r="S17" i="59" s="1"/>
  <c r="Y11" i="40"/>
  <c r="AB11"/>
  <c r="W17" i="59" s="1"/>
  <c r="AD11" i="40"/>
  <c r="Y17" i="59" s="1"/>
  <c r="AF11" i="40"/>
  <c r="AA17" i="59" s="1"/>
  <c r="AG11" i="40"/>
  <c r="AJ11"/>
  <c r="AE17" i="59" s="1"/>
  <c r="AL11" i="40"/>
  <c r="AG17" i="59" s="1"/>
  <c r="AN11" i="40"/>
  <c r="AI17" i="59" s="1"/>
  <c r="AO11" i="40"/>
  <c r="L12"/>
  <c r="G18" i="59" s="1"/>
  <c r="N12" i="40"/>
  <c r="I18" i="59" s="1"/>
  <c r="P12" i="40"/>
  <c r="K18" i="59" s="1"/>
  <c r="Q12" i="40"/>
  <c r="T12"/>
  <c r="O18" i="59" s="1"/>
  <c r="V12" i="40"/>
  <c r="Q18" i="59" s="1"/>
  <c r="X12" i="40"/>
  <c r="S18" i="59" s="1"/>
  <c r="Y12" i="40"/>
  <c r="AB12"/>
  <c r="W18" i="59" s="1"/>
  <c r="AD12" i="40"/>
  <c r="Y18" i="59" s="1"/>
  <c r="AF12" i="40"/>
  <c r="AA18" i="59" s="1"/>
  <c r="AG12" i="40"/>
  <c r="AJ12"/>
  <c r="AE18" i="59" s="1"/>
  <c r="AL12" i="40"/>
  <c r="AG18" i="59" s="1"/>
  <c r="AN12" i="40"/>
  <c r="AI18" i="59" s="1"/>
  <c r="AO12" i="40"/>
  <c r="L13"/>
  <c r="G19" i="59" s="1"/>
  <c r="N13" i="40"/>
  <c r="I19" i="59" s="1"/>
  <c r="P13" i="40"/>
  <c r="K19" i="59" s="1"/>
  <c r="Q13" i="40"/>
  <c r="T13"/>
  <c r="O19" i="59" s="1"/>
  <c r="V13" i="40"/>
  <c r="Q19" i="59" s="1"/>
  <c r="X13" i="40"/>
  <c r="S19" i="59" s="1"/>
  <c r="Y13" i="40"/>
  <c r="AB13"/>
  <c r="W19" i="59" s="1"/>
  <c r="AD13" i="40"/>
  <c r="Y19" i="59" s="1"/>
  <c r="AF13" i="40"/>
  <c r="AA19" i="59" s="1"/>
  <c r="AG13" i="40"/>
  <c r="AJ13"/>
  <c r="AE19" i="59" s="1"/>
  <c r="AL13" i="40"/>
  <c r="AG19" i="59" s="1"/>
  <c r="AN13" i="40"/>
  <c r="AI19" i="59" s="1"/>
  <c r="AO13" i="40"/>
  <c r="L14"/>
  <c r="G20" i="59" s="1"/>
  <c r="N14" i="40"/>
  <c r="I20" i="59" s="1"/>
  <c r="P14" i="40"/>
  <c r="K20" i="59" s="1"/>
  <c r="Q14" i="40"/>
  <c r="T14"/>
  <c r="O20" i="59" s="1"/>
  <c r="V14" i="40"/>
  <c r="Q20" i="59" s="1"/>
  <c r="X14" i="40"/>
  <c r="S20" i="59" s="1"/>
  <c r="Y14" i="40"/>
  <c r="AB14"/>
  <c r="W20" i="59" s="1"/>
  <c r="AD14" i="40"/>
  <c r="Y20" i="59" s="1"/>
  <c r="AF14" i="40"/>
  <c r="AA20" i="59" s="1"/>
  <c r="AG14" i="40"/>
  <c r="AJ14"/>
  <c r="AE20" i="59" s="1"/>
  <c r="AL14" i="40"/>
  <c r="AG20" i="59" s="1"/>
  <c r="AN14" i="40"/>
  <c r="AI20" i="59" s="1"/>
  <c r="AO14" i="40"/>
  <c r="L15"/>
  <c r="G21" i="59" s="1"/>
  <c r="N15" i="40"/>
  <c r="I21" i="59" s="1"/>
  <c r="P15" i="40"/>
  <c r="K21" i="59" s="1"/>
  <c r="Q15" i="40"/>
  <c r="T15"/>
  <c r="O21" i="59" s="1"/>
  <c r="V15" i="40"/>
  <c r="Q21" i="59" s="1"/>
  <c r="X15" i="40"/>
  <c r="S21" i="59" s="1"/>
  <c r="Y15" i="40"/>
  <c r="AB15"/>
  <c r="W21" i="59" s="1"/>
  <c r="AD15" i="40"/>
  <c r="Y21" i="59" s="1"/>
  <c r="AF15" i="40"/>
  <c r="AA21" i="59" s="1"/>
  <c r="AG15" i="40"/>
  <c r="AJ15"/>
  <c r="AE21" i="59" s="1"/>
  <c r="AL15" i="40"/>
  <c r="AG21" i="59" s="1"/>
  <c r="AN15" i="40"/>
  <c r="AI21" i="59" s="1"/>
  <c r="AO15" i="40"/>
  <c r="L16"/>
  <c r="G22" i="59" s="1"/>
  <c r="N16" i="40"/>
  <c r="I22" i="59" s="1"/>
  <c r="P16" i="40"/>
  <c r="K22" i="59" s="1"/>
  <c r="Q16" i="40"/>
  <c r="T16"/>
  <c r="O22" i="59" s="1"/>
  <c r="V16" i="40"/>
  <c r="Q22" i="59" s="1"/>
  <c r="X16" i="40"/>
  <c r="S22" i="59" s="1"/>
  <c r="Y16" i="40"/>
  <c r="AB16"/>
  <c r="W22" i="59" s="1"/>
  <c r="AD16" i="40"/>
  <c r="Y22" i="59" s="1"/>
  <c r="AF16" i="40"/>
  <c r="AA22" i="59" s="1"/>
  <c r="AG16" i="40"/>
  <c r="AJ16"/>
  <c r="AE22" i="59" s="1"/>
  <c r="AL16" i="40"/>
  <c r="AG22" i="59" s="1"/>
  <c r="AN16" i="40"/>
  <c r="AI22" i="59" s="1"/>
  <c r="AO16" i="40"/>
  <c r="N17"/>
  <c r="I23" i="59" s="1"/>
  <c r="P17" i="40"/>
  <c r="K23" i="59" s="1"/>
  <c r="T17" i="40"/>
  <c r="O23" i="59" s="1"/>
  <c r="V17" i="40"/>
  <c r="Q23" i="59" s="1"/>
  <c r="X17" i="40"/>
  <c r="S23" i="59" s="1"/>
  <c r="Y17" i="40"/>
  <c r="AB17"/>
  <c r="W23" i="59" s="1"/>
  <c r="AD17" i="40"/>
  <c r="Y23" i="59" s="1"/>
  <c r="AF17" i="40"/>
  <c r="AA23" i="59" s="1"/>
  <c r="AG17" i="40"/>
  <c r="AJ17"/>
  <c r="AE23" i="59" s="1"/>
  <c r="AL17" i="40"/>
  <c r="AG23" i="59" s="1"/>
  <c r="AN17" i="40"/>
  <c r="AI23" i="59" s="1"/>
  <c r="AO17" i="40"/>
  <c r="L18"/>
  <c r="G24" i="59" s="1"/>
  <c r="N18" i="40"/>
  <c r="I24" i="59" s="1"/>
  <c r="P18" i="40"/>
  <c r="K24" i="59" s="1"/>
  <c r="Q18" i="40"/>
  <c r="T18"/>
  <c r="O24" i="59" s="1"/>
  <c r="V18" i="40"/>
  <c r="Q24" i="59" s="1"/>
  <c r="X18" i="40"/>
  <c r="S24" i="59" s="1"/>
  <c r="Y18" i="40"/>
  <c r="AB18"/>
  <c r="W24" i="59" s="1"/>
  <c r="AD18" i="40"/>
  <c r="Y24" i="59" s="1"/>
  <c r="AF18" i="40"/>
  <c r="AA24" i="59" s="1"/>
  <c r="AG18" i="40"/>
  <c r="AJ18"/>
  <c r="AE24" i="59" s="1"/>
  <c r="AL18" i="40"/>
  <c r="AG24" i="59" s="1"/>
  <c r="AN18" i="40"/>
  <c r="AI24" i="59" s="1"/>
  <c r="AO18" i="40"/>
  <c r="L19"/>
  <c r="G25" i="59" s="1"/>
  <c r="N19" i="40"/>
  <c r="I25" i="59" s="1"/>
  <c r="P19" i="40"/>
  <c r="K25" i="59" s="1"/>
  <c r="Q19" i="40"/>
  <c r="T19"/>
  <c r="O25" i="59" s="1"/>
  <c r="V19" i="40"/>
  <c r="Q25" i="59" s="1"/>
  <c r="X19" i="40"/>
  <c r="S25" i="59" s="1"/>
  <c r="Y19" i="40"/>
  <c r="AB19"/>
  <c r="W25" i="59" s="1"/>
  <c r="AD19" i="40"/>
  <c r="Y25" i="59" s="1"/>
  <c r="AF19" i="40"/>
  <c r="AA25" i="59" s="1"/>
  <c r="AG19" i="40"/>
  <c r="AJ19"/>
  <c r="AE25" i="59" s="1"/>
  <c r="AL19" i="40"/>
  <c r="AG25" i="59" s="1"/>
  <c r="AN19" i="40"/>
  <c r="AI25" i="59" s="1"/>
  <c r="AO19" i="40"/>
  <c r="L20"/>
  <c r="G26" i="59" s="1"/>
  <c r="N20" i="40"/>
  <c r="I26" i="59" s="1"/>
  <c r="P20" i="40"/>
  <c r="K26" i="59" s="1"/>
  <c r="Q20" i="40"/>
  <c r="T20"/>
  <c r="O26" i="59" s="1"/>
  <c r="V20" i="40"/>
  <c r="Q26" i="59" s="1"/>
  <c r="X20" i="40"/>
  <c r="S26" i="59" s="1"/>
  <c r="Y20" i="40"/>
  <c r="AB20"/>
  <c r="W26" i="59" s="1"/>
  <c r="AD20" i="40"/>
  <c r="Y26" i="59" s="1"/>
  <c r="AF20" i="40"/>
  <c r="AA26" i="59" s="1"/>
  <c r="AG20" i="40"/>
  <c r="AJ20"/>
  <c r="AE26" i="59" s="1"/>
  <c r="AL20" i="40"/>
  <c r="AG26" i="59" s="1"/>
  <c r="AN20" i="40"/>
  <c r="AI26" i="59" s="1"/>
  <c r="AO20" i="40"/>
  <c r="L21"/>
  <c r="G27" i="59" s="1"/>
  <c r="N21" i="40"/>
  <c r="I27" i="59" s="1"/>
  <c r="P21" i="40"/>
  <c r="K27" i="59" s="1"/>
  <c r="Q21" i="40"/>
  <c r="T21"/>
  <c r="O27" i="59" s="1"/>
  <c r="V21" i="40"/>
  <c r="Q27" i="59" s="1"/>
  <c r="X21" i="40"/>
  <c r="S27" i="59" s="1"/>
  <c r="Y21" i="40"/>
  <c r="AB21"/>
  <c r="W27" i="59" s="1"/>
  <c r="AD21" i="40"/>
  <c r="Y27" i="59" s="1"/>
  <c r="AF21" i="40"/>
  <c r="AA27" i="59" s="1"/>
  <c r="AG21" i="40"/>
  <c r="AJ21"/>
  <c r="AE27" i="59" s="1"/>
  <c r="AL21" i="40"/>
  <c r="AG27" i="59" s="1"/>
  <c r="AN21" i="40"/>
  <c r="AI27" i="59" s="1"/>
  <c r="AO21" i="40"/>
  <c r="L22"/>
  <c r="G28" i="59" s="1"/>
  <c r="N22" i="40"/>
  <c r="I28" i="59" s="1"/>
  <c r="P22" i="40"/>
  <c r="K28" i="59" s="1"/>
  <c r="Q22" i="40"/>
  <c r="T22"/>
  <c r="O28" i="59" s="1"/>
  <c r="V22" i="40"/>
  <c r="Q28" i="59" s="1"/>
  <c r="X22" i="40"/>
  <c r="S28" i="59" s="1"/>
  <c r="Y22" i="40"/>
  <c r="AB22"/>
  <c r="W28" i="59" s="1"/>
  <c r="AD22" i="40"/>
  <c r="Y28" i="59" s="1"/>
  <c r="AF22" i="40"/>
  <c r="AA28" i="59" s="1"/>
  <c r="AG22" i="40"/>
  <c r="AJ22"/>
  <c r="AE28" i="59" s="1"/>
  <c r="AL22" i="40"/>
  <c r="AG28" i="59" s="1"/>
  <c r="AN22" i="40"/>
  <c r="AI28" i="59" s="1"/>
  <c r="AO22" i="40"/>
  <c r="L23"/>
  <c r="G29" i="59" s="1"/>
  <c r="N23" i="40"/>
  <c r="I29" i="59" s="1"/>
  <c r="P23" i="40"/>
  <c r="K29" i="59" s="1"/>
  <c r="Q23" i="40"/>
  <c r="T23"/>
  <c r="O29" i="59" s="1"/>
  <c r="V23" i="40"/>
  <c r="Q29" i="59" s="1"/>
  <c r="X23" i="40"/>
  <c r="S29" i="59" s="1"/>
  <c r="Y23" i="40"/>
  <c r="AB23"/>
  <c r="W29" i="59" s="1"/>
  <c r="AD23" i="40"/>
  <c r="Y29" i="59" s="1"/>
  <c r="AF23" i="40"/>
  <c r="AA29" i="59" s="1"/>
  <c r="AG23" i="40"/>
  <c r="AJ23"/>
  <c r="AE29" i="59" s="1"/>
  <c r="AL23" i="40"/>
  <c r="AG29" i="59" s="1"/>
  <c r="AN23" i="40"/>
  <c r="AI29" i="59" s="1"/>
  <c r="AO23" i="40"/>
  <c r="L24"/>
  <c r="G30" i="59" s="1"/>
  <c r="N24" i="40"/>
  <c r="I30" i="59" s="1"/>
  <c r="P24" i="40"/>
  <c r="K30" i="59" s="1"/>
  <c r="Q24" i="40"/>
  <c r="T24"/>
  <c r="O30" i="59" s="1"/>
  <c r="V24" i="40"/>
  <c r="Q30" i="59" s="1"/>
  <c r="X24" i="40"/>
  <c r="S30" i="59" s="1"/>
  <c r="Y24" i="40"/>
  <c r="AB24"/>
  <c r="W30" i="59" s="1"/>
  <c r="AD24" i="40"/>
  <c r="Y30" i="59" s="1"/>
  <c r="AF24" i="40"/>
  <c r="AA30" i="59" s="1"/>
  <c r="AG24" i="40"/>
  <c r="AJ24"/>
  <c r="AE30" i="59" s="1"/>
  <c r="AL24" i="40"/>
  <c r="AG30" i="59" s="1"/>
  <c r="AN24" i="40"/>
  <c r="AI30" i="59" s="1"/>
  <c r="AO24" i="40"/>
  <c r="L25"/>
  <c r="G31" i="59" s="1"/>
  <c r="N25" i="40"/>
  <c r="I31" i="59" s="1"/>
  <c r="P25" i="40"/>
  <c r="K31" i="59" s="1"/>
  <c r="Q25" i="40"/>
  <c r="T25"/>
  <c r="O31" i="59" s="1"/>
  <c r="V25" i="40"/>
  <c r="Q31" i="59" s="1"/>
  <c r="X25" i="40"/>
  <c r="S31" i="59" s="1"/>
  <c r="Y25" i="40"/>
  <c r="AB25"/>
  <c r="W31" i="59" s="1"/>
  <c r="AD25" i="40"/>
  <c r="Y31" i="59" s="1"/>
  <c r="AF25" i="40"/>
  <c r="AA31" i="59" s="1"/>
  <c r="AG25" i="40"/>
  <c r="AJ25"/>
  <c r="AE31" i="59" s="1"/>
  <c r="AL25" i="40"/>
  <c r="AG31" i="59" s="1"/>
  <c r="AN25" i="40"/>
  <c r="AI31" i="59" s="1"/>
  <c r="AO25" i="40"/>
  <c r="L26"/>
  <c r="G32" i="59" s="1"/>
  <c r="N26" i="40"/>
  <c r="I32" i="59" s="1"/>
  <c r="P26" i="40"/>
  <c r="K32" i="59" s="1"/>
  <c r="Q26" i="40"/>
  <c r="T26"/>
  <c r="O32" i="59" s="1"/>
  <c r="V26" i="40"/>
  <c r="Q32" i="59" s="1"/>
  <c r="X26" i="40"/>
  <c r="S32" i="59" s="1"/>
  <c r="Y26" i="40"/>
  <c r="AB26"/>
  <c r="W32" i="59" s="1"/>
  <c r="AD26" i="40"/>
  <c r="Y32" i="59" s="1"/>
  <c r="AF26" i="40"/>
  <c r="AA32" i="59" s="1"/>
  <c r="AG26" i="40"/>
  <c r="AJ26"/>
  <c r="AE32" i="59" s="1"/>
  <c r="AL26" i="40"/>
  <c r="AG32" i="59" s="1"/>
  <c r="AN26" i="40"/>
  <c r="AI32" i="59" s="1"/>
  <c r="AO26" i="40"/>
  <c r="L27"/>
  <c r="G33" i="59" s="1"/>
  <c r="N27" i="40"/>
  <c r="I33" i="59" s="1"/>
  <c r="P27" i="40"/>
  <c r="K33" i="59" s="1"/>
  <c r="Q27" i="40"/>
  <c r="T27"/>
  <c r="O33" i="59" s="1"/>
  <c r="V27" i="40"/>
  <c r="Q33" i="59" s="1"/>
  <c r="X27" i="40"/>
  <c r="S33" i="59" s="1"/>
  <c r="Y27" i="40"/>
  <c r="AB27"/>
  <c r="W33" i="59" s="1"/>
  <c r="AD27" i="40"/>
  <c r="Y33" i="59" s="1"/>
  <c r="AF27" i="40"/>
  <c r="AA33" i="59" s="1"/>
  <c r="AG27" i="40"/>
  <c r="AJ27"/>
  <c r="AE33" i="59" s="1"/>
  <c r="AL27" i="40"/>
  <c r="AG33" i="59" s="1"/>
  <c r="AN27" i="40"/>
  <c r="AI33" i="59" s="1"/>
  <c r="AO27" i="40"/>
  <c r="L28"/>
  <c r="G34" i="59" s="1"/>
  <c r="N28" i="40"/>
  <c r="I34" i="59" s="1"/>
  <c r="P28" i="40"/>
  <c r="K34" i="59" s="1"/>
  <c r="Q28" i="40"/>
  <c r="T28"/>
  <c r="O34" i="59" s="1"/>
  <c r="V28" i="40"/>
  <c r="Q34" i="59" s="1"/>
  <c r="X28" i="40"/>
  <c r="S34" i="59" s="1"/>
  <c r="Y28" i="40"/>
  <c r="AB28"/>
  <c r="W34" i="59" s="1"/>
  <c r="AD28" i="40"/>
  <c r="Y34" i="59" s="1"/>
  <c r="AF28" i="40"/>
  <c r="AA34" i="59" s="1"/>
  <c r="AG28" i="40"/>
  <c r="AJ28"/>
  <c r="AE34" i="59" s="1"/>
  <c r="AL28" i="40"/>
  <c r="AG34" i="59" s="1"/>
  <c r="AN28" i="40"/>
  <c r="AI34" i="59" s="1"/>
  <c r="AO28" i="40"/>
  <c r="L29"/>
  <c r="G35" i="59" s="1"/>
  <c r="N29" i="40"/>
  <c r="I35" i="59" s="1"/>
  <c r="P29" i="40"/>
  <c r="K35" i="59" s="1"/>
  <c r="Q29" i="40"/>
  <c r="T29"/>
  <c r="O35" i="59" s="1"/>
  <c r="V29" i="40"/>
  <c r="Q35" i="59" s="1"/>
  <c r="X29" i="40"/>
  <c r="S35" i="59" s="1"/>
  <c r="Y29" i="40"/>
  <c r="AB29"/>
  <c r="W35" i="59" s="1"/>
  <c r="AD29" i="40"/>
  <c r="Y35" i="59" s="1"/>
  <c r="AF29" i="40"/>
  <c r="AA35" i="59" s="1"/>
  <c r="AG29" i="40"/>
  <c r="AJ29"/>
  <c r="AE35" i="59" s="1"/>
  <c r="AL29" i="40"/>
  <c r="AG35" i="59" s="1"/>
  <c r="AN29" i="40"/>
  <c r="AI35" i="59" s="1"/>
  <c r="AO29" i="40"/>
  <c r="L30"/>
  <c r="G36" i="59" s="1"/>
  <c r="N30" i="40"/>
  <c r="I36" i="59" s="1"/>
  <c r="P30" i="40"/>
  <c r="K36" i="59" s="1"/>
  <c r="Q30" i="40"/>
  <c r="T30"/>
  <c r="O36" i="59" s="1"/>
  <c r="V30" i="40"/>
  <c r="Q36" i="59" s="1"/>
  <c r="X30" i="40"/>
  <c r="S36" i="59" s="1"/>
  <c r="Y30" i="40"/>
  <c r="AB30"/>
  <c r="W36" i="59" s="1"/>
  <c r="AD30" i="40"/>
  <c r="Y36" i="59" s="1"/>
  <c r="AF30" i="40"/>
  <c r="AA36" i="59" s="1"/>
  <c r="AG30" i="40"/>
  <c r="AJ30"/>
  <c r="AE36" i="59" s="1"/>
  <c r="AL30" i="40"/>
  <c r="AG36" i="59" s="1"/>
  <c r="AN30" i="40"/>
  <c r="AI36" i="59" s="1"/>
  <c r="AO30" i="40"/>
  <c r="L31"/>
  <c r="G37" i="59" s="1"/>
  <c r="N31" i="40"/>
  <c r="I37" i="59" s="1"/>
  <c r="P31" i="40"/>
  <c r="K37" i="59" s="1"/>
  <c r="Q31" i="40"/>
  <c r="T31"/>
  <c r="O37" i="59" s="1"/>
  <c r="V31" i="40"/>
  <c r="Q37" i="59" s="1"/>
  <c r="X31" i="40"/>
  <c r="S37" i="59" s="1"/>
  <c r="Y31" i="40"/>
  <c r="AB31"/>
  <c r="W37" i="59" s="1"/>
  <c r="AD31" i="40"/>
  <c r="Y37" i="59" s="1"/>
  <c r="AF31" i="40"/>
  <c r="AA37" i="59" s="1"/>
  <c r="AG31" i="40"/>
  <c r="AJ31"/>
  <c r="AE37" i="59" s="1"/>
  <c r="AL31" i="40"/>
  <c r="AG37" i="59" s="1"/>
  <c r="AN31" i="40"/>
  <c r="AI37" i="59" s="1"/>
  <c r="AO31" i="40"/>
  <c r="L32"/>
  <c r="G38" i="59" s="1"/>
  <c r="N32" i="40"/>
  <c r="I38" i="59" s="1"/>
  <c r="P32" i="40"/>
  <c r="K38" i="59" s="1"/>
  <c r="Q32" i="40"/>
  <c r="T32"/>
  <c r="O38" i="59" s="1"/>
  <c r="V32" i="40"/>
  <c r="Q38" i="59" s="1"/>
  <c r="X32" i="40"/>
  <c r="S38" i="59" s="1"/>
  <c r="Y32" i="40"/>
  <c r="AB32"/>
  <c r="W38" i="59" s="1"/>
  <c r="AD32" i="40"/>
  <c r="Y38" i="59" s="1"/>
  <c r="AF32" i="40"/>
  <c r="AA38" i="59" s="1"/>
  <c r="AG32" i="40"/>
  <c r="AJ32"/>
  <c r="AE38" i="59" s="1"/>
  <c r="AL32" i="40"/>
  <c r="AG38" i="59" s="1"/>
  <c r="AN32" i="40"/>
  <c r="AI38" i="59" s="1"/>
  <c r="AO32" i="40"/>
  <c r="L33"/>
  <c r="G39" i="59" s="1"/>
  <c r="N33" i="40"/>
  <c r="I39" i="59" s="1"/>
  <c r="P33" i="40"/>
  <c r="K39" i="59" s="1"/>
  <c r="Q33" i="40"/>
  <c r="T33"/>
  <c r="O39" i="59" s="1"/>
  <c r="V33" i="40"/>
  <c r="Q39" i="59" s="1"/>
  <c r="X33" i="40"/>
  <c r="S39" i="59" s="1"/>
  <c r="Y33" i="40"/>
  <c r="AB33"/>
  <c r="W39" i="59" s="1"/>
  <c r="AD33" i="40"/>
  <c r="Y39" i="59" s="1"/>
  <c r="AF33" i="40"/>
  <c r="AA39" i="59" s="1"/>
  <c r="AG33" i="40"/>
  <c r="AJ33"/>
  <c r="AE39" i="59" s="1"/>
  <c r="AL33" i="40"/>
  <c r="AG39" i="59" s="1"/>
  <c r="AN33" i="40"/>
  <c r="AI39" i="59" s="1"/>
  <c r="AO33" i="40"/>
  <c r="L34"/>
  <c r="G40" i="59" s="1"/>
  <c r="N34" i="40"/>
  <c r="I40" i="59" s="1"/>
  <c r="P34" i="40"/>
  <c r="K40" i="59" s="1"/>
  <c r="Q34" i="40"/>
  <c r="T34"/>
  <c r="O40" i="59" s="1"/>
  <c r="V34" i="40"/>
  <c r="Q40" i="59" s="1"/>
  <c r="X34" i="40"/>
  <c r="S40" i="59" s="1"/>
  <c r="Y34" i="40"/>
  <c r="AB34"/>
  <c r="W40" i="59" s="1"/>
  <c r="AD34" i="40"/>
  <c r="Y40" i="59" s="1"/>
  <c r="AF34" i="40"/>
  <c r="AA40" i="59" s="1"/>
  <c r="AG34" i="40"/>
  <c r="AJ34"/>
  <c r="AE40" i="59" s="1"/>
  <c r="AL34" i="40"/>
  <c r="AG40" i="59" s="1"/>
  <c r="AN34" i="40"/>
  <c r="AI40" i="59" s="1"/>
  <c r="AO34" i="40"/>
  <c r="L35"/>
  <c r="G41" i="59" s="1"/>
  <c r="N35" i="40"/>
  <c r="I41" i="59" s="1"/>
  <c r="P35" i="40"/>
  <c r="K41" i="59" s="1"/>
  <c r="Q35" i="40"/>
  <c r="T35"/>
  <c r="O41" i="59" s="1"/>
  <c r="V35" i="40"/>
  <c r="Q41" i="59" s="1"/>
  <c r="X35" i="40"/>
  <c r="S41" i="59" s="1"/>
  <c r="Y35" i="40"/>
  <c r="AB35"/>
  <c r="W41" i="59" s="1"/>
  <c r="AD35" i="40"/>
  <c r="Y41" i="59" s="1"/>
  <c r="AF35" i="40"/>
  <c r="AA41" i="59" s="1"/>
  <c r="AG35" i="40"/>
  <c r="AJ35"/>
  <c r="AE41" i="59" s="1"/>
  <c r="AL35" i="40"/>
  <c r="AG41" i="59" s="1"/>
  <c r="AN35" i="40"/>
  <c r="AI41" i="59" s="1"/>
  <c r="AO35" i="40"/>
  <c r="L36"/>
  <c r="G42" i="59" s="1"/>
  <c r="N36" i="40"/>
  <c r="I42" i="59" s="1"/>
  <c r="P36" i="40"/>
  <c r="K42" i="59" s="1"/>
  <c r="Q36" i="40"/>
  <c r="T36"/>
  <c r="O42" i="59" s="1"/>
  <c r="V36" i="40"/>
  <c r="Q42" i="59" s="1"/>
  <c r="X36" i="40"/>
  <c r="S42" i="59" s="1"/>
  <c r="Y36" i="40"/>
  <c r="AB36"/>
  <c r="W42" i="59" s="1"/>
  <c r="AD36" i="40"/>
  <c r="Y42" i="59" s="1"/>
  <c r="AF36" i="40"/>
  <c r="AA42" i="59" s="1"/>
  <c r="AG36" i="40"/>
  <c r="AJ36"/>
  <c r="AE42" i="59" s="1"/>
  <c r="AL36" i="40"/>
  <c r="AG42" i="59" s="1"/>
  <c r="AN36" i="40"/>
  <c r="AI42" i="59" s="1"/>
  <c r="AO36" i="40"/>
  <c r="L37"/>
  <c r="G43" i="59" s="1"/>
  <c r="N37" i="40"/>
  <c r="I43" i="59" s="1"/>
  <c r="P37" i="40"/>
  <c r="K43" i="59" s="1"/>
  <c r="Q37" i="40"/>
  <c r="T37"/>
  <c r="O43" i="59" s="1"/>
  <c r="V37" i="40"/>
  <c r="Q43" i="59" s="1"/>
  <c r="X37" i="40"/>
  <c r="S43" i="59" s="1"/>
  <c r="Y37" i="40"/>
  <c r="AB37"/>
  <c r="W43" i="59" s="1"/>
  <c r="AD37" i="40"/>
  <c r="Y43" i="59" s="1"/>
  <c r="AF37" i="40"/>
  <c r="AA43" i="59" s="1"/>
  <c r="AG37" i="40"/>
  <c r="AJ37"/>
  <c r="AE43" i="59" s="1"/>
  <c r="AL37" i="40"/>
  <c r="AG43" i="59" s="1"/>
  <c r="AN37" i="40"/>
  <c r="AI43" i="59" s="1"/>
  <c r="AO37" i="40"/>
  <c r="L38"/>
  <c r="G44" i="59" s="1"/>
  <c r="N38" i="40"/>
  <c r="I44" i="59" s="1"/>
  <c r="P38" i="40"/>
  <c r="K44" i="59" s="1"/>
  <c r="Q38" i="40"/>
  <c r="T38"/>
  <c r="O44" i="59" s="1"/>
  <c r="V38" i="40"/>
  <c r="Q44" i="59" s="1"/>
  <c r="X38" i="40"/>
  <c r="S44" i="59" s="1"/>
  <c r="Y38" i="40"/>
  <c r="AB38"/>
  <c r="W44" i="59" s="1"/>
  <c r="AD38" i="40"/>
  <c r="Y44" i="59" s="1"/>
  <c r="AF38" i="40"/>
  <c r="AA44" i="59" s="1"/>
  <c r="AG38" i="40"/>
  <c r="AJ38"/>
  <c r="AE44" i="59" s="1"/>
  <c r="AL38" i="40"/>
  <c r="AG44" i="59" s="1"/>
  <c r="AN38" i="40"/>
  <c r="AI44" i="59" s="1"/>
  <c r="AO38" i="40"/>
  <c r="L39"/>
  <c r="G45" i="59" s="1"/>
  <c r="N39" i="40"/>
  <c r="I45" i="59" s="1"/>
  <c r="P39" i="40"/>
  <c r="K45" i="59" s="1"/>
  <c r="Q39" i="40"/>
  <c r="T39"/>
  <c r="O45" i="59" s="1"/>
  <c r="V39" i="40"/>
  <c r="Q45" i="59" s="1"/>
  <c r="X39" i="40"/>
  <c r="S45" i="59" s="1"/>
  <c r="Y39" i="40"/>
  <c r="AB39"/>
  <c r="W45" i="59" s="1"/>
  <c r="AD39" i="40"/>
  <c r="Y45" i="59" s="1"/>
  <c r="AF39" i="40"/>
  <c r="AA45" i="59" s="1"/>
  <c r="AG39" i="40"/>
  <c r="AJ39"/>
  <c r="AE45" i="59" s="1"/>
  <c r="AL39" i="40"/>
  <c r="AG45" i="59" s="1"/>
  <c r="AN39" i="40"/>
  <c r="AI45" i="59" s="1"/>
  <c r="AO39" i="40"/>
  <c r="L40"/>
  <c r="G46" i="59" s="1"/>
  <c r="N40" i="40"/>
  <c r="I46" i="59" s="1"/>
  <c r="P40" i="40"/>
  <c r="K46" i="59" s="1"/>
  <c r="Q40" i="40"/>
  <c r="T40"/>
  <c r="O46" i="59" s="1"/>
  <c r="V40" i="40"/>
  <c r="Q46" i="59" s="1"/>
  <c r="X40" i="40"/>
  <c r="S46" i="59" s="1"/>
  <c r="Y40" i="40"/>
  <c r="AB40"/>
  <c r="W46" i="59" s="1"/>
  <c r="AD40" i="40"/>
  <c r="Y46" i="59" s="1"/>
  <c r="AF40" i="40"/>
  <c r="AA46" i="59" s="1"/>
  <c r="AG40" i="40"/>
  <c r="AJ40"/>
  <c r="AE46" i="59" s="1"/>
  <c r="AL40" i="40"/>
  <c r="AG46" i="59" s="1"/>
  <c r="AN40" i="40"/>
  <c r="AI46" i="59" s="1"/>
  <c r="AO40" i="40"/>
  <c r="L41"/>
  <c r="G47" i="59" s="1"/>
  <c r="N41" i="40"/>
  <c r="I47" i="59" s="1"/>
  <c r="P41" i="40"/>
  <c r="K47" i="59" s="1"/>
  <c r="Q41" i="40"/>
  <c r="T41"/>
  <c r="O47" i="59" s="1"/>
  <c r="V41" i="40"/>
  <c r="Q47" i="59" s="1"/>
  <c r="X41" i="40"/>
  <c r="S47" i="59" s="1"/>
  <c r="Y41" i="40"/>
  <c r="AB41"/>
  <c r="W47" i="59" s="1"/>
  <c r="AD41" i="40"/>
  <c r="Y47" i="59" s="1"/>
  <c r="AF41" i="40"/>
  <c r="AA47" i="59" s="1"/>
  <c r="AG41" i="40"/>
  <c r="AJ41"/>
  <c r="AE47" i="59" s="1"/>
  <c r="AL41" i="40"/>
  <c r="AG47" i="59" s="1"/>
  <c r="AN41" i="40"/>
  <c r="AI47" i="59" s="1"/>
  <c r="AO41" i="40"/>
  <c r="L42"/>
  <c r="G48" i="59" s="1"/>
  <c r="N42" i="40"/>
  <c r="I48" i="59" s="1"/>
  <c r="P42" i="40"/>
  <c r="K48" i="59" s="1"/>
  <c r="Q42" i="40"/>
  <c r="T42"/>
  <c r="O48" i="59" s="1"/>
  <c r="V42" i="40"/>
  <c r="Q48" i="59" s="1"/>
  <c r="X42" i="40"/>
  <c r="S48" i="59" s="1"/>
  <c r="Y42" i="40"/>
  <c r="AB42"/>
  <c r="W48" i="59" s="1"/>
  <c r="AD42" i="40"/>
  <c r="Y48" i="59" s="1"/>
  <c r="AF42" i="40"/>
  <c r="AA48" i="59" s="1"/>
  <c r="AG42" i="40"/>
  <c r="AJ42"/>
  <c r="AE48" i="59" s="1"/>
  <c r="AL42" i="40"/>
  <c r="AG48" i="59" s="1"/>
  <c r="AN42" i="40"/>
  <c r="AI48" i="59" s="1"/>
  <c r="AO42" i="40"/>
  <c r="L43"/>
  <c r="G49" i="59" s="1"/>
  <c r="N43" i="40"/>
  <c r="I49" i="59" s="1"/>
  <c r="P43" i="40"/>
  <c r="K49" i="59" s="1"/>
  <c r="Q43" i="40"/>
  <c r="T43"/>
  <c r="O49" i="59" s="1"/>
  <c r="V43" i="40"/>
  <c r="Q49" i="59" s="1"/>
  <c r="X43" i="40"/>
  <c r="S49" i="59" s="1"/>
  <c r="Y43" i="40"/>
  <c r="AB43"/>
  <c r="W49" i="59" s="1"/>
  <c r="AD43" i="40"/>
  <c r="Y49" i="59" s="1"/>
  <c r="AF43" i="40"/>
  <c r="AA49" i="59" s="1"/>
  <c r="AG43" i="40"/>
  <c r="AJ43"/>
  <c r="AE49" i="59" s="1"/>
  <c r="AL43" i="40"/>
  <c r="AG49" i="59" s="1"/>
  <c r="AN43" i="40"/>
  <c r="AI49" i="59" s="1"/>
  <c r="AO43" i="40"/>
  <c r="L44"/>
  <c r="G50" i="59" s="1"/>
  <c r="N44" i="40"/>
  <c r="I50" i="59" s="1"/>
  <c r="P44" i="40"/>
  <c r="K50" i="59" s="1"/>
  <c r="Q44" i="40"/>
  <c r="T44"/>
  <c r="O50" i="59" s="1"/>
  <c r="V44" i="40"/>
  <c r="Q50" i="59" s="1"/>
  <c r="X44" i="40"/>
  <c r="S50" i="59" s="1"/>
  <c r="Y44" i="40"/>
  <c r="AB44"/>
  <c r="W50" i="59" s="1"/>
  <c r="AD44" i="40"/>
  <c r="Y50" i="59" s="1"/>
  <c r="AF44" i="40"/>
  <c r="AA50" i="59" s="1"/>
  <c r="AG44" i="40"/>
  <c r="AJ44"/>
  <c r="AE50" i="59" s="1"/>
  <c r="AL44" i="40"/>
  <c r="AG50" i="59" s="1"/>
  <c r="AN44" i="40"/>
  <c r="AI50" i="59" s="1"/>
  <c r="AO44" i="40"/>
  <c r="L45"/>
  <c r="G51" i="59" s="1"/>
  <c r="N45" i="40"/>
  <c r="I51" i="59" s="1"/>
  <c r="P45" i="40"/>
  <c r="K51" i="59" s="1"/>
  <c r="Q45" i="40"/>
  <c r="T45"/>
  <c r="O51" i="59" s="1"/>
  <c r="V45" i="40"/>
  <c r="Q51" i="59" s="1"/>
  <c r="X45" i="40"/>
  <c r="S51" i="59" s="1"/>
  <c r="Y45" i="40"/>
  <c r="AB45"/>
  <c r="W51" i="59" s="1"/>
  <c r="AD45" i="40"/>
  <c r="Y51" i="59" s="1"/>
  <c r="AF45" i="40"/>
  <c r="AA51" i="59" s="1"/>
  <c r="AG45" i="40"/>
  <c r="AJ45"/>
  <c r="AE51" i="59" s="1"/>
  <c r="AL45" i="40"/>
  <c r="AG51" i="59" s="1"/>
  <c r="AN45" i="40"/>
  <c r="AI51" i="59" s="1"/>
  <c r="AO45" i="40"/>
  <c r="L46"/>
  <c r="G52" i="59" s="1"/>
  <c r="N46" i="40"/>
  <c r="I52" i="59" s="1"/>
  <c r="P46" i="40"/>
  <c r="K52" i="59" s="1"/>
  <c r="Q46" i="40"/>
  <c r="T46"/>
  <c r="O52" i="59" s="1"/>
  <c r="V46" i="40"/>
  <c r="Q52" i="59" s="1"/>
  <c r="X46" i="40"/>
  <c r="S52" i="59" s="1"/>
  <c r="Y46" i="40"/>
  <c r="AB46"/>
  <c r="W52" i="59" s="1"/>
  <c r="AD46" i="40"/>
  <c r="Y52" i="59" s="1"/>
  <c r="AF46" i="40"/>
  <c r="AA52" i="59" s="1"/>
  <c r="AG46" i="40"/>
  <c r="AJ46"/>
  <c r="AE52" i="59" s="1"/>
  <c r="AL46" i="40"/>
  <c r="AG52" i="59" s="1"/>
  <c r="AN46" i="40"/>
  <c r="AI52" i="59" s="1"/>
  <c r="AO46" i="40"/>
  <c r="L47"/>
  <c r="G53" i="59" s="1"/>
  <c r="N47" i="40"/>
  <c r="I53" i="59" s="1"/>
  <c r="P47" i="40"/>
  <c r="K53" i="59" s="1"/>
  <c r="Q47" i="40"/>
  <c r="T47"/>
  <c r="O53" i="59" s="1"/>
  <c r="V47" i="40"/>
  <c r="Q53" i="59" s="1"/>
  <c r="X47" i="40"/>
  <c r="S53" i="59" s="1"/>
  <c r="Y47" i="40"/>
  <c r="AB47"/>
  <c r="W53" i="59" s="1"/>
  <c r="AD47" i="40"/>
  <c r="Y53" i="59" s="1"/>
  <c r="AF47" i="40"/>
  <c r="AA53" i="59" s="1"/>
  <c r="AG47" i="40"/>
  <c r="AJ47"/>
  <c r="AE53" i="59" s="1"/>
  <c r="AL47" i="40"/>
  <c r="AG53" i="59" s="1"/>
  <c r="AN47" i="40"/>
  <c r="AI53" i="59" s="1"/>
  <c r="AO47" i="40"/>
  <c r="L48"/>
  <c r="G54" i="59" s="1"/>
  <c r="N48" i="40"/>
  <c r="I54" i="59" s="1"/>
  <c r="P48" i="40"/>
  <c r="K54" i="59" s="1"/>
  <c r="Q48" i="40"/>
  <c r="T48"/>
  <c r="O54" i="59" s="1"/>
  <c r="V48" i="40"/>
  <c r="Q54" i="59" s="1"/>
  <c r="X48" i="40"/>
  <c r="S54" i="59" s="1"/>
  <c r="Y48" i="40"/>
  <c r="AB48"/>
  <c r="W54" i="59" s="1"/>
  <c r="AD48" i="40"/>
  <c r="Y54" i="59" s="1"/>
  <c r="AF48" i="40"/>
  <c r="AA54" i="59" s="1"/>
  <c r="AG48" i="40"/>
  <c r="AJ48"/>
  <c r="AE54" i="59" s="1"/>
  <c r="AL48" i="40"/>
  <c r="AG54" i="59" s="1"/>
  <c r="AN48" i="40"/>
  <c r="AI54" i="59" s="1"/>
  <c r="AO48" i="40"/>
  <c r="L49"/>
  <c r="G55" i="59" s="1"/>
  <c r="N49" i="40"/>
  <c r="I55" i="59" s="1"/>
  <c r="P49" i="40"/>
  <c r="K55" i="59" s="1"/>
  <c r="Q49" i="40"/>
  <c r="T49"/>
  <c r="O55" i="59" s="1"/>
  <c r="V49" i="40"/>
  <c r="Q55" i="59" s="1"/>
  <c r="X49" i="40"/>
  <c r="S55" i="59" s="1"/>
  <c r="Y49" i="40"/>
  <c r="AB49"/>
  <c r="W55" i="59" s="1"/>
  <c r="AD49" i="40"/>
  <c r="Y55" i="59" s="1"/>
  <c r="AF49" i="40"/>
  <c r="AA55" i="59" s="1"/>
  <c r="AG49" i="40"/>
  <c r="AJ49"/>
  <c r="AE55" i="59" s="1"/>
  <c r="AL49" i="40"/>
  <c r="AG55" i="59" s="1"/>
  <c r="AN49" i="40"/>
  <c r="AI55" i="59" s="1"/>
  <c r="AO49" i="40"/>
  <c r="L50"/>
  <c r="G56" i="59" s="1"/>
  <c r="N50" i="40"/>
  <c r="I56" i="59" s="1"/>
  <c r="P50" i="40"/>
  <c r="K56" i="59" s="1"/>
  <c r="Q50" i="40"/>
  <c r="T50"/>
  <c r="O56" i="59" s="1"/>
  <c r="V50" i="40"/>
  <c r="Q56" i="59" s="1"/>
  <c r="X50" i="40"/>
  <c r="S56" i="59" s="1"/>
  <c r="Y50" i="40"/>
  <c r="AB50"/>
  <c r="W56" i="59" s="1"/>
  <c r="AD50" i="40"/>
  <c r="Y56" i="59" s="1"/>
  <c r="AF50" i="40"/>
  <c r="AA56" i="59" s="1"/>
  <c r="AG50" i="40"/>
  <c r="AJ50"/>
  <c r="AE56" i="59" s="1"/>
  <c r="AL50" i="40"/>
  <c r="AG56" i="59" s="1"/>
  <c r="AN50" i="40"/>
  <c r="AI56" i="59" s="1"/>
  <c r="AO50" i="40"/>
  <c r="L51"/>
  <c r="G57" i="59" s="1"/>
  <c r="N51" i="40"/>
  <c r="I57" i="59" s="1"/>
  <c r="P51" i="40"/>
  <c r="K57" i="59" s="1"/>
  <c r="Q51" i="40"/>
  <c r="T51"/>
  <c r="O57" i="59" s="1"/>
  <c r="V51" i="40"/>
  <c r="Q57" i="59" s="1"/>
  <c r="X51" i="40"/>
  <c r="S57" i="59" s="1"/>
  <c r="Y51" i="40"/>
  <c r="AB51"/>
  <c r="W57" i="59" s="1"/>
  <c r="AD51" i="40"/>
  <c r="Y57" i="59" s="1"/>
  <c r="AF51" i="40"/>
  <c r="AA57" i="59" s="1"/>
  <c r="AG51" i="40"/>
  <c r="AJ51"/>
  <c r="AE57" i="59" s="1"/>
  <c r="AL51" i="40"/>
  <c r="AG57" i="59" s="1"/>
  <c r="AN51" i="40"/>
  <c r="AI57" i="59" s="1"/>
  <c r="AO51" i="40"/>
  <c r="L52"/>
  <c r="G58" i="59" s="1"/>
  <c r="N52" i="40"/>
  <c r="I58" i="59" s="1"/>
  <c r="P52" i="40"/>
  <c r="K58" i="59" s="1"/>
  <c r="Q52" i="40"/>
  <c r="T52"/>
  <c r="O58" i="59" s="1"/>
  <c r="V52" i="40"/>
  <c r="Q58" i="59" s="1"/>
  <c r="X52" i="40"/>
  <c r="S58" i="59" s="1"/>
  <c r="Y52" i="40"/>
  <c r="AB52"/>
  <c r="W58" i="59" s="1"/>
  <c r="AD52" i="40"/>
  <c r="Y58" i="59" s="1"/>
  <c r="AF52" i="40"/>
  <c r="AA58" i="59" s="1"/>
  <c r="AG52" i="40"/>
  <c r="AJ52"/>
  <c r="AE58" i="59" s="1"/>
  <c r="AL52" i="40"/>
  <c r="AG58" i="59" s="1"/>
  <c r="AN52" i="40"/>
  <c r="AI58" i="59" s="1"/>
  <c r="AO52" i="40"/>
  <c r="L53"/>
  <c r="G59" i="59" s="1"/>
  <c r="N53" i="40"/>
  <c r="I59" i="59" s="1"/>
  <c r="P53" i="40"/>
  <c r="K59" i="59" s="1"/>
  <c r="Q53" i="40"/>
  <c r="T53"/>
  <c r="O59" i="59" s="1"/>
  <c r="V53" i="40"/>
  <c r="Q59" i="59" s="1"/>
  <c r="X53" i="40"/>
  <c r="S59" i="59" s="1"/>
  <c r="Y53" i="40"/>
  <c r="AB53"/>
  <c r="W59" i="59" s="1"/>
  <c r="AD53" i="40"/>
  <c r="Y59" i="59" s="1"/>
  <c r="AF53" i="40"/>
  <c r="AA59" i="59" s="1"/>
  <c r="AG53" i="40"/>
  <c r="AJ53"/>
  <c r="AE59" i="59" s="1"/>
  <c r="AL53" i="40"/>
  <c r="AG59" i="59" s="1"/>
  <c r="AN53" i="40"/>
  <c r="AI59" i="59" s="1"/>
  <c r="AO53" i="40"/>
  <c r="L54"/>
  <c r="G60" i="59" s="1"/>
  <c r="N54" i="40"/>
  <c r="I60" i="59" s="1"/>
  <c r="P54" i="40"/>
  <c r="K60" i="59" s="1"/>
  <c r="Q54" i="40"/>
  <c r="T54"/>
  <c r="O60" i="59" s="1"/>
  <c r="V54" i="40"/>
  <c r="Q60" i="59" s="1"/>
  <c r="X54" i="40"/>
  <c r="S60" i="59" s="1"/>
  <c r="Y54" i="40"/>
  <c r="AB54"/>
  <c r="W60" i="59" s="1"/>
  <c r="AD54" i="40"/>
  <c r="Y60" i="59" s="1"/>
  <c r="AF54" i="40"/>
  <c r="AA60" i="59" s="1"/>
  <c r="AG54" i="40"/>
  <c r="AJ54"/>
  <c r="AE60" i="59" s="1"/>
  <c r="AL54" i="40"/>
  <c r="AG60" i="59" s="1"/>
  <c r="AN54" i="40"/>
  <c r="AI60" i="59" s="1"/>
  <c r="AO54" i="40"/>
  <c r="L55"/>
  <c r="G61" i="59" s="1"/>
  <c r="N55" i="40"/>
  <c r="I61" i="59" s="1"/>
  <c r="P55" i="40"/>
  <c r="K61" i="59" s="1"/>
  <c r="Q55" i="40"/>
  <c r="T55"/>
  <c r="O61" i="59" s="1"/>
  <c r="V55" i="40"/>
  <c r="Q61" i="59" s="1"/>
  <c r="X55" i="40"/>
  <c r="S61" i="59" s="1"/>
  <c r="Y55" i="40"/>
  <c r="AB55"/>
  <c r="W61" i="59" s="1"/>
  <c r="AD55" i="40"/>
  <c r="Y61" i="59" s="1"/>
  <c r="AF55" i="40"/>
  <c r="AA61" i="59" s="1"/>
  <c r="AG55" i="40"/>
  <c r="AJ55"/>
  <c r="AE61" i="59" s="1"/>
  <c r="AL55" i="40"/>
  <c r="AG61" i="59" s="1"/>
  <c r="AN55" i="40"/>
  <c r="AI61" i="59" s="1"/>
  <c r="AO55" i="40"/>
  <c r="L56"/>
  <c r="G62" i="59" s="1"/>
  <c r="N56" i="40"/>
  <c r="I62" i="59" s="1"/>
  <c r="P56" i="40"/>
  <c r="K62" i="59" s="1"/>
  <c r="Q56" i="40"/>
  <c r="T56"/>
  <c r="O62" i="59" s="1"/>
  <c r="V56" i="40"/>
  <c r="Q62" i="59" s="1"/>
  <c r="X56" i="40"/>
  <c r="S62" i="59" s="1"/>
  <c r="Y56" i="40"/>
  <c r="AB56"/>
  <c r="W62" i="59" s="1"/>
  <c r="AD56" i="40"/>
  <c r="Y62" i="59" s="1"/>
  <c r="AF56" i="40"/>
  <c r="AA62" i="59" s="1"/>
  <c r="AG56" i="40"/>
  <c r="AJ56"/>
  <c r="AE62" i="59" s="1"/>
  <c r="AL56" i="40"/>
  <c r="AG62" i="59" s="1"/>
  <c r="AN56" i="40"/>
  <c r="AI62" i="59" s="1"/>
  <c r="AO56" i="40"/>
  <c r="L57"/>
  <c r="G63" i="59" s="1"/>
  <c r="N57" i="40"/>
  <c r="I63" i="59" s="1"/>
  <c r="P57" i="40"/>
  <c r="K63" i="59" s="1"/>
  <c r="Q57" i="40"/>
  <c r="T57"/>
  <c r="O63" i="59" s="1"/>
  <c r="V57" i="40"/>
  <c r="Q63" i="59" s="1"/>
  <c r="X57" i="40"/>
  <c r="S63" i="59" s="1"/>
  <c r="Y57" i="40"/>
  <c r="AB57"/>
  <c r="W63" i="59" s="1"/>
  <c r="AD57" i="40"/>
  <c r="Y63" i="59" s="1"/>
  <c r="AF57" i="40"/>
  <c r="AA63" i="59" s="1"/>
  <c r="AG57" i="40"/>
  <c r="AJ57"/>
  <c r="AE63" i="59" s="1"/>
  <c r="AL57" i="40"/>
  <c r="AG63" i="59" s="1"/>
  <c r="AN57" i="40"/>
  <c r="AI63" i="59" s="1"/>
  <c r="AO57" i="40"/>
  <c r="L58"/>
  <c r="G64" i="59" s="1"/>
  <c r="N58" i="40"/>
  <c r="I64" i="59" s="1"/>
  <c r="P58" i="40"/>
  <c r="K64" i="59" s="1"/>
  <c r="Q58" i="40"/>
  <c r="T58"/>
  <c r="O64" i="59" s="1"/>
  <c r="V58" i="40"/>
  <c r="Q64" i="59" s="1"/>
  <c r="X58" i="40"/>
  <c r="S64" i="59" s="1"/>
  <c r="Y58" i="40"/>
  <c r="AB58"/>
  <c r="W64" i="59" s="1"/>
  <c r="AD58" i="40"/>
  <c r="Y64" i="59" s="1"/>
  <c r="AF58" i="40"/>
  <c r="AA64" i="59" s="1"/>
  <c r="AG58" i="40"/>
  <c r="AJ58"/>
  <c r="AE64" i="59" s="1"/>
  <c r="AL58" i="40"/>
  <c r="AG64" i="59" s="1"/>
  <c r="AN58" i="40"/>
  <c r="AI64" i="59" s="1"/>
  <c r="AO58" i="40"/>
  <c r="L59"/>
  <c r="G65" i="59" s="1"/>
  <c r="N59" i="40"/>
  <c r="I65" i="59" s="1"/>
  <c r="P59" i="40"/>
  <c r="K65" i="59" s="1"/>
  <c r="Q59" i="40"/>
  <c r="T59"/>
  <c r="O65" i="59" s="1"/>
  <c r="V59" i="40"/>
  <c r="Q65" i="59" s="1"/>
  <c r="X59" i="40"/>
  <c r="S65" i="59" s="1"/>
  <c r="Y59" i="40"/>
  <c r="AB59"/>
  <c r="W65" i="59" s="1"/>
  <c r="AD59" i="40"/>
  <c r="Y65" i="59" s="1"/>
  <c r="AF59" i="40"/>
  <c r="AA65" i="59" s="1"/>
  <c r="AG59" i="40"/>
  <c r="AJ59"/>
  <c r="AE65" i="59" s="1"/>
  <c r="AL59" i="40"/>
  <c r="AG65" i="59" s="1"/>
  <c r="AN59" i="40"/>
  <c r="AI65" i="59" s="1"/>
  <c r="AO59" i="40"/>
  <c r="L60"/>
  <c r="G66" i="59" s="1"/>
  <c r="N60" i="40"/>
  <c r="I66" i="59" s="1"/>
  <c r="P60" i="40"/>
  <c r="K66" i="59" s="1"/>
  <c r="Q60" i="40"/>
  <c r="T60"/>
  <c r="O66" i="59" s="1"/>
  <c r="V60" i="40"/>
  <c r="Q66" i="59" s="1"/>
  <c r="X60" i="40"/>
  <c r="S66" i="59" s="1"/>
  <c r="Y60" i="40"/>
  <c r="AB60"/>
  <c r="W66" i="59" s="1"/>
  <c r="AD60" i="40"/>
  <c r="Y66" i="59" s="1"/>
  <c r="AF60" i="40"/>
  <c r="AA66" i="59" s="1"/>
  <c r="AG60" i="40"/>
  <c r="AJ60"/>
  <c r="AE66" i="59" s="1"/>
  <c r="AL60" i="40"/>
  <c r="AG66" i="59" s="1"/>
  <c r="AN60" i="40"/>
  <c r="AI66" i="59" s="1"/>
  <c r="AO60" i="40"/>
  <c r="L61"/>
  <c r="G67" i="59" s="1"/>
  <c r="N61" i="40"/>
  <c r="I67" i="59" s="1"/>
  <c r="P61" i="40"/>
  <c r="K67" i="59" s="1"/>
  <c r="Q61" i="40"/>
  <c r="T61"/>
  <c r="O67" i="59" s="1"/>
  <c r="V61" i="40"/>
  <c r="Q67" i="59" s="1"/>
  <c r="X61" i="40"/>
  <c r="S67" i="59" s="1"/>
  <c r="Y61" i="40"/>
  <c r="AB61"/>
  <c r="W67" i="59" s="1"/>
  <c r="AD61" i="40"/>
  <c r="Y67" i="59" s="1"/>
  <c r="AF61" i="40"/>
  <c r="AA67" i="59" s="1"/>
  <c r="AG61" i="40"/>
  <c r="AJ61"/>
  <c r="AE67" i="59" s="1"/>
  <c r="AL61" i="40"/>
  <c r="AG67" i="59" s="1"/>
  <c r="AN61" i="40"/>
  <c r="AI67" i="59" s="1"/>
  <c r="AO61" i="40"/>
  <c r="L62"/>
  <c r="G68" i="59" s="1"/>
  <c r="N62" i="40"/>
  <c r="I68" i="59" s="1"/>
  <c r="P62" i="40"/>
  <c r="K68" i="59" s="1"/>
  <c r="Q62" i="40"/>
  <c r="T62"/>
  <c r="O68" i="59" s="1"/>
  <c r="V62" i="40"/>
  <c r="Q68" i="59" s="1"/>
  <c r="X62" i="40"/>
  <c r="S68" i="59" s="1"/>
  <c r="Y62" i="40"/>
  <c r="AB62"/>
  <c r="W68" i="59" s="1"/>
  <c r="AD62" i="40"/>
  <c r="Y68" i="59" s="1"/>
  <c r="AF62" i="40"/>
  <c r="AA68" i="59" s="1"/>
  <c r="AG62" i="40"/>
  <c r="AJ62"/>
  <c r="AE68" i="59" s="1"/>
  <c r="AL62" i="40"/>
  <c r="AG68" i="59" s="1"/>
  <c r="AN62" i="40"/>
  <c r="AI68" i="59" s="1"/>
  <c r="AO62" i="40"/>
  <c r="L63"/>
  <c r="G69" i="59" s="1"/>
  <c r="N63" i="40"/>
  <c r="I69" i="59" s="1"/>
  <c r="P63" i="40"/>
  <c r="K69" i="59" s="1"/>
  <c r="Q63" i="40"/>
  <c r="T63"/>
  <c r="O69" i="59" s="1"/>
  <c r="V63" i="40"/>
  <c r="Q69" i="59" s="1"/>
  <c r="X63" i="40"/>
  <c r="S69" i="59" s="1"/>
  <c r="Y63" i="40"/>
  <c r="AB63"/>
  <c r="W69" i="59" s="1"/>
  <c r="AD63" i="40"/>
  <c r="Y69" i="59" s="1"/>
  <c r="AF63" i="40"/>
  <c r="AA69" i="59" s="1"/>
  <c r="AG63" i="40"/>
  <c r="AJ63"/>
  <c r="AE69" i="59" s="1"/>
  <c r="AL63" i="40"/>
  <c r="AG69" i="59" s="1"/>
  <c r="AN63" i="40"/>
  <c r="AI69" i="59" s="1"/>
  <c r="AO63" i="40"/>
  <c r="L64"/>
  <c r="G70" i="59" s="1"/>
  <c r="N64" i="40"/>
  <c r="I70" i="59" s="1"/>
  <c r="P64" i="40"/>
  <c r="K70" i="59" s="1"/>
  <c r="Q64" i="40"/>
  <c r="T64"/>
  <c r="O70" i="59" s="1"/>
  <c r="V64" i="40"/>
  <c r="Q70" i="59" s="1"/>
  <c r="X64" i="40"/>
  <c r="S70" i="59" s="1"/>
  <c r="Y64" i="40"/>
  <c r="AB64"/>
  <c r="W70" i="59" s="1"/>
  <c r="AD64" i="40"/>
  <c r="Y70" i="59" s="1"/>
  <c r="AF64" i="40"/>
  <c r="AA70" i="59" s="1"/>
  <c r="AG64" i="40"/>
  <c r="AJ64"/>
  <c r="AE70" i="59" s="1"/>
  <c r="AL64" i="40"/>
  <c r="AG70" i="59" s="1"/>
  <c r="AN64" i="40"/>
  <c r="AI70" i="59" s="1"/>
  <c r="AO64" i="40"/>
  <c r="L65"/>
  <c r="G71" i="59" s="1"/>
  <c r="N65" i="40"/>
  <c r="I71" i="59" s="1"/>
  <c r="P65" i="40"/>
  <c r="K71" i="59" s="1"/>
  <c r="Q65" i="40"/>
  <c r="T65"/>
  <c r="O71" i="59" s="1"/>
  <c r="V65" i="40"/>
  <c r="Q71" i="59" s="1"/>
  <c r="X65" i="40"/>
  <c r="S71" i="59" s="1"/>
  <c r="Y65" i="40"/>
  <c r="AB65"/>
  <c r="W71" i="59" s="1"/>
  <c r="AD65" i="40"/>
  <c r="Y71" i="59" s="1"/>
  <c r="AF65" i="40"/>
  <c r="AA71" i="59" s="1"/>
  <c r="AG65" i="40"/>
  <c r="AJ65"/>
  <c r="AE71" i="59" s="1"/>
  <c r="AL65" i="40"/>
  <c r="AG71" i="59" s="1"/>
  <c r="AN65" i="40"/>
  <c r="AI71" i="59" s="1"/>
  <c r="AO65" i="40"/>
  <c r="L66"/>
  <c r="G72" i="59" s="1"/>
  <c r="N66" i="40"/>
  <c r="I72" i="59" s="1"/>
  <c r="P66" i="40"/>
  <c r="K72" i="59" s="1"/>
  <c r="Q66" i="40"/>
  <c r="T66"/>
  <c r="O72" i="59" s="1"/>
  <c r="V66" i="40"/>
  <c r="Q72" i="59" s="1"/>
  <c r="X66" i="40"/>
  <c r="S72" i="59" s="1"/>
  <c r="Y66" i="40"/>
  <c r="AB66"/>
  <c r="W72" i="59" s="1"/>
  <c r="AD66" i="40"/>
  <c r="Y72" i="59" s="1"/>
  <c r="AF66" i="40"/>
  <c r="AA72" i="59" s="1"/>
  <c r="AG66" i="40"/>
  <c r="AJ66"/>
  <c r="AE72" i="59" s="1"/>
  <c r="AL66" i="40"/>
  <c r="AG72" i="59" s="1"/>
  <c r="AN66" i="40"/>
  <c r="AI72" i="59" s="1"/>
  <c r="AO66" i="40"/>
  <c r="L67"/>
  <c r="G73" i="59" s="1"/>
  <c r="N67" i="40"/>
  <c r="I73" i="59" s="1"/>
  <c r="P67" i="40"/>
  <c r="K73" i="59" s="1"/>
  <c r="Q67" i="40"/>
  <c r="T67"/>
  <c r="O73" i="59" s="1"/>
  <c r="V67" i="40"/>
  <c r="Q73" i="59" s="1"/>
  <c r="X67" i="40"/>
  <c r="S73" i="59" s="1"/>
  <c r="Y67" i="40"/>
  <c r="AB67"/>
  <c r="W73" i="59" s="1"/>
  <c r="AD67" i="40"/>
  <c r="Y73" i="59" s="1"/>
  <c r="AF67" i="40"/>
  <c r="AA73" i="59" s="1"/>
  <c r="AG67" i="40"/>
  <c r="AJ67"/>
  <c r="AE73" i="59" s="1"/>
  <c r="AL67" i="40"/>
  <c r="AG73" i="59" s="1"/>
  <c r="AN67" i="40"/>
  <c r="AI73" i="59" s="1"/>
  <c r="AO67" i="40"/>
  <c r="L68"/>
  <c r="G74" i="59" s="1"/>
  <c r="N68" i="40"/>
  <c r="I74" i="59" s="1"/>
  <c r="P68" i="40"/>
  <c r="K74" i="59" s="1"/>
  <c r="Q68" i="40"/>
  <c r="T68"/>
  <c r="O74" i="59" s="1"/>
  <c r="V68" i="40"/>
  <c r="Q74" i="59" s="1"/>
  <c r="X68" i="40"/>
  <c r="S74" i="59" s="1"/>
  <c r="Y68" i="40"/>
  <c r="AB68"/>
  <c r="W74" i="59" s="1"/>
  <c r="AD68" i="40"/>
  <c r="Y74" i="59" s="1"/>
  <c r="AF68" i="40"/>
  <c r="AA74" i="59" s="1"/>
  <c r="AG68" i="40"/>
  <c r="AJ68"/>
  <c r="AE74" i="59" s="1"/>
  <c r="AL68" i="40"/>
  <c r="AG74" i="59" s="1"/>
  <c r="AN68" i="40"/>
  <c r="AI74" i="59" s="1"/>
  <c r="AO68" i="40"/>
  <c r="L69"/>
  <c r="G75" i="59" s="1"/>
  <c r="N69" i="40"/>
  <c r="I75" i="59" s="1"/>
  <c r="P69" i="40"/>
  <c r="K75" i="59" s="1"/>
  <c r="Q69" i="40"/>
  <c r="T69"/>
  <c r="O75" i="59" s="1"/>
  <c r="V69" i="40"/>
  <c r="Q75" i="59" s="1"/>
  <c r="X69" i="40"/>
  <c r="S75" i="59" s="1"/>
  <c r="Y69" i="40"/>
  <c r="AB69"/>
  <c r="W75" i="59" s="1"/>
  <c r="AD69" i="40"/>
  <c r="Y75" i="59" s="1"/>
  <c r="AF69" i="40"/>
  <c r="AA75" i="59" s="1"/>
  <c r="AG69" i="40"/>
  <c r="AJ69"/>
  <c r="AE75" i="59" s="1"/>
  <c r="AL69" i="40"/>
  <c r="AG75" i="59" s="1"/>
  <c r="AN69" i="40"/>
  <c r="AI75" i="59" s="1"/>
  <c r="AO69" i="40"/>
  <c r="L70"/>
  <c r="G76" i="59" s="1"/>
  <c r="N70" i="40"/>
  <c r="I76" i="59" s="1"/>
  <c r="P70" i="40"/>
  <c r="K76" i="59" s="1"/>
  <c r="Q70" i="40"/>
  <c r="T70"/>
  <c r="O76" i="59" s="1"/>
  <c r="V70" i="40"/>
  <c r="Q76" i="59" s="1"/>
  <c r="X70" i="40"/>
  <c r="S76" i="59" s="1"/>
  <c r="Y70" i="40"/>
  <c r="AB70"/>
  <c r="W76" i="59" s="1"/>
  <c r="AD70" i="40"/>
  <c r="Y76" i="59" s="1"/>
  <c r="AF70" i="40"/>
  <c r="AA76" i="59" s="1"/>
  <c r="AG70" i="40"/>
  <c r="AJ70"/>
  <c r="AE76" i="59" s="1"/>
  <c r="AL70" i="40"/>
  <c r="AG76" i="59" s="1"/>
  <c r="AN70" i="40"/>
  <c r="AI76" i="59" s="1"/>
  <c r="AO70" i="40"/>
  <c r="L71"/>
  <c r="G77" i="59" s="1"/>
  <c r="N71" i="40"/>
  <c r="I77" i="59" s="1"/>
  <c r="P71" i="40"/>
  <c r="K77" i="59" s="1"/>
  <c r="Q71" i="40"/>
  <c r="T71"/>
  <c r="O77" i="59" s="1"/>
  <c r="V71" i="40"/>
  <c r="Q77" i="59" s="1"/>
  <c r="X71" i="40"/>
  <c r="S77" i="59" s="1"/>
  <c r="Y71" i="40"/>
  <c r="AB71"/>
  <c r="W77" i="59" s="1"/>
  <c r="AD71" i="40"/>
  <c r="Y77" i="59" s="1"/>
  <c r="AF71" i="40"/>
  <c r="AA77" i="59" s="1"/>
  <c r="AG71" i="40"/>
  <c r="AJ71"/>
  <c r="AE77" i="59" s="1"/>
  <c r="AL71" i="40"/>
  <c r="AG77" i="59" s="1"/>
  <c r="AN71" i="40"/>
  <c r="AI77" i="59" s="1"/>
  <c r="AO71" i="40"/>
  <c r="L72"/>
  <c r="G78" i="59" s="1"/>
  <c r="N72" i="40"/>
  <c r="I78" i="59" s="1"/>
  <c r="P72" i="40"/>
  <c r="K78" i="59" s="1"/>
  <c r="Q72" i="40"/>
  <c r="T72"/>
  <c r="O78" i="59" s="1"/>
  <c r="V72" i="40"/>
  <c r="Q78" i="59" s="1"/>
  <c r="X72" i="40"/>
  <c r="S78" i="59" s="1"/>
  <c r="Y72" i="40"/>
  <c r="AB72"/>
  <c r="W78" i="59" s="1"/>
  <c r="AD72" i="40"/>
  <c r="Y78" i="59" s="1"/>
  <c r="AF72" i="40"/>
  <c r="AA78" i="59" s="1"/>
  <c r="AG72" i="40"/>
  <c r="AJ72"/>
  <c r="AE78" i="59" s="1"/>
  <c r="AL72" i="40"/>
  <c r="AG78" i="59" s="1"/>
  <c r="AN72" i="40"/>
  <c r="AI78" i="59" s="1"/>
  <c r="AO72" i="40"/>
  <c r="L73"/>
  <c r="G79" i="59" s="1"/>
  <c r="N73" i="40"/>
  <c r="I79" i="59" s="1"/>
  <c r="P73" i="40"/>
  <c r="K79" i="59" s="1"/>
  <c r="Q73" i="40"/>
  <c r="T73"/>
  <c r="O79" i="59" s="1"/>
  <c r="V73" i="40"/>
  <c r="Q79" i="59" s="1"/>
  <c r="X73" i="40"/>
  <c r="S79" i="59" s="1"/>
  <c r="Y73" i="40"/>
  <c r="AB73"/>
  <c r="W79" i="59" s="1"/>
  <c r="AD73" i="40"/>
  <c r="Y79" i="59" s="1"/>
  <c r="AF73" i="40"/>
  <c r="AA79" i="59" s="1"/>
  <c r="AG73" i="40"/>
  <c r="AJ73"/>
  <c r="AE79" i="59" s="1"/>
  <c r="AL73" i="40"/>
  <c r="AG79" i="59" s="1"/>
  <c r="AN73" i="40"/>
  <c r="AI79" i="59" s="1"/>
  <c r="AO73" i="40"/>
  <c r="L74"/>
  <c r="G80" i="59" s="1"/>
  <c r="N74" i="40"/>
  <c r="I80" i="59" s="1"/>
  <c r="P74" i="40"/>
  <c r="K80" i="59" s="1"/>
  <c r="Q74" i="40"/>
  <c r="T74"/>
  <c r="O80" i="59" s="1"/>
  <c r="V74" i="40"/>
  <c r="Q80" i="59" s="1"/>
  <c r="X74" i="40"/>
  <c r="S80" i="59" s="1"/>
  <c r="Y74" i="40"/>
  <c r="AB74"/>
  <c r="W80" i="59" s="1"/>
  <c r="AD74" i="40"/>
  <c r="Y80" i="59" s="1"/>
  <c r="AF74" i="40"/>
  <c r="AA80" i="59" s="1"/>
  <c r="AG74" i="40"/>
  <c r="AJ74"/>
  <c r="AE80" i="59" s="1"/>
  <c r="AL74" i="40"/>
  <c r="AG80" i="59" s="1"/>
  <c r="AN74" i="40"/>
  <c r="AI80" i="59" s="1"/>
  <c r="AO74" i="40"/>
  <c r="L75"/>
  <c r="G81" i="59" s="1"/>
  <c r="N75" i="40"/>
  <c r="I81" i="59" s="1"/>
  <c r="P75" i="40"/>
  <c r="K81" i="59" s="1"/>
  <c r="Q75" i="40"/>
  <c r="T75"/>
  <c r="O81" i="59" s="1"/>
  <c r="V75" i="40"/>
  <c r="Q81" i="59" s="1"/>
  <c r="X75" i="40"/>
  <c r="S81" i="59" s="1"/>
  <c r="Y75" i="40"/>
  <c r="AB75"/>
  <c r="W81" i="59" s="1"/>
  <c r="AD75" i="40"/>
  <c r="Y81" i="59" s="1"/>
  <c r="AF75" i="40"/>
  <c r="AA81" i="59" s="1"/>
  <c r="AG75" i="40"/>
  <c r="AJ75"/>
  <c r="AE81" i="59" s="1"/>
  <c r="AL75" i="40"/>
  <c r="AG81" i="59" s="1"/>
  <c r="AN75" i="40"/>
  <c r="AI81" i="59" s="1"/>
  <c r="AO75" i="40"/>
  <c r="L76"/>
  <c r="G82" i="59" s="1"/>
  <c r="N76" i="40"/>
  <c r="I82" i="59" s="1"/>
  <c r="P76" i="40"/>
  <c r="K82" i="59" s="1"/>
  <c r="Q76" i="40"/>
  <c r="T76"/>
  <c r="O82" i="59" s="1"/>
  <c r="V76" i="40"/>
  <c r="Q82" i="59" s="1"/>
  <c r="X76" i="40"/>
  <c r="S82" i="59" s="1"/>
  <c r="Y76" i="40"/>
  <c r="AB76"/>
  <c r="W82" i="59" s="1"/>
  <c r="AD76" i="40"/>
  <c r="Y82" i="59" s="1"/>
  <c r="AF76" i="40"/>
  <c r="AA82" i="59" s="1"/>
  <c r="AG76" i="40"/>
  <c r="AJ76"/>
  <c r="AE82" i="59" s="1"/>
  <c r="AL76" i="40"/>
  <c r="AG82" i="59" s="1"/>
  <c r="AN76" i="40"/>
  <c r="AI82" i="59" s="1"/>
  <c r="AO76" i="40"/>
  <c r="L77"/>
  <c r="G83" i="59" s="1"/>
  <c r="N77" i="40"/>
  <c r="I83" i="59" s="1"/>
  <c r="P77" i="40"/>
  <c r="K83" i="59" s="1"/>
  <c r="Q77" i="40"/>
  <c r="T77"/>
  <c r="O83" i="59" s="1"/>
  <c r="V77" i="40"/>
  <c r="Q83" i="59" s="1"/>
  <c r="X77" i="40"/>
  <c r="S83" i="59" s="1"/>
  <c r="Y77" i="40"/>
  <c r="AB77"/>
  <c r="W83" i="59" s="1"/>
  <c r="AD77" i="40"/>
  <c r="Y83" i="59" s="1"/>
  <c r="AF77" i="40"/>
  <c r="AA83" i="59" s="1"/>
  <c r="AG77" i="40"/>
  <c r="AJ77"/>
  <c r="AE83" i="59" s="1"/>
  <c r="AL77" i="40"/>
  <c r="AG83" i="59" s="1"/>
  <c r="AN77" i="40"/>
  <c r="AI83" i="59" s="1"/>
  <c r="AO77" i="40"/>
  <c r="L78"/>
  <c r="G84" i="59" s="1"/>
  <c r="N78" i="40"/>
  <c r="I84" i="59" s="1"/>
  <c r="P78" i="40"/>
  <c r="K84" i="59" s="1"/>
  <c r="Q78" i="40"/>
  <c r="T78"/>
  <c r="O84" i="59" s="1"/>
  <c r="V78" i="40"/>
  <c r="Q84" i="59" s="1"/>
  <c r="X78" i="40"/>
  <c r="S84" i="59" s="1"/>
  <c r="Y78" i="40"/>
  <c r="AB78"/>
  <c r="W84" i="59" s="1"/>
  <c r="AD78" i="40"/>
  <c r="Y84" i="59" s="1"/>
  <c r="AF78" i="40"/>
  <c r="AA84" i="59" s="1"/>
  <c r="AG78" i="40"/>
  <c r="AJ78"/>
  <c r="AE84" i="59" s="1"/>
  <c r="AL78" i="40"/>
  <c r="AG84" i="59" s="1"/>
  <c r="AN78" i="40"/>
  <c r="AI84" i="59" s="1"/>
  <c r="AO78" i="40"/>
  <c r="L79"/>
  <c r="G85" i="59" s="1"/>
  <c r="N79" i="40"/>
  <c r="I85" i="59" s="1"/>
  <c r="P79" i="40"/>
  <c r="K85" i="59" s="1"/>
  <c r="Q79" i="40"/>
  <c r="T79"/>
  <c r="O85" i="59" s="1"/>
  <c r="V79" i="40"/>
  <c r="Q85" i="59" s="1"/>
  <c r="X79" i="40"/>
  <c r="S85" i="59" s="1"/>
  <c r="Y79" i="40"/>
  <c r="AB79"/>
  <c r="W85" i="59" s="1"/>
  <c r="AD79" i="40"/>
  <c r="Y85" i="59" s="1"/>
  <c r="AF79" i="40"/>
  <c r="AA85" i="59" s="1"/>
  <c r="AG79" i="40"/>
  <c r="AJ79"/>
  <c r="AE85" i="59" s="1"/>
  <c r="AL79" i="40"/>
  <c r="AG85" i="59" s="1"/>
  <c r="AN79" i="40"/>
  <c r="AI85" i="59" s="1"/>
  <c r="AO79" i="40"/>
  <c r="L80"/>
  <c r="G86" i="59" s="1"/>
  <c r="N80" i="40"/>
  <c r="I86" i="59" s="1"/>
  <c r="P80" i="40"/>
  <c r="K86" i="59" s="1"/>
  <c r="Q80" i="40"/>
  <c r="T80"/>
  <c r="O86" i="59" s="1"/>
  <c r="V80" i="40"/>
  <c r="Q86" i="59" s="1"/>
  <c r="X80" i="40"/>
  <c r="S86" i="59" s="1"/>
  <c r="Y80" i="40"/>
  <c r="AB80"/>
  <c r="W86" i="59" s="1"/>
  <c r="AD80" i="40"/>
  <c r="Y86" i="59" s="1"/>
  <c r="AF80" i="40"/>
  <c r="AA86" i="59" s="1"/>
  <c r="AG80" i="40"/>
  <c r="AJ80"/>
  <c r="AE86" i="59" s="1"/>
  <c r="AL80" i="40"/>
  <c r="AG86" i="59" s="1"/>
  <c r="AN80" i="40"/>
  <c r="AI86" i="59" s="1"/>
  <c r="AO80" i="40"/>
  <c r="L81"/>
  <c r="G87" i="59" s="1"/>
  <c r="N81" i="40"/>
  <c r="I87" i="59" s="1"/>
  <c r="P81" i="40"/>
  <c r="K87" i="59" s="1"/>
  <c r="Q81" i="40"/>
  <c r="T81"/>
  <c r="O87" i="59" s="1"/>
  <c r="V81" i="40"/>
  <c r="Q87" i="59" s="1"/>
  <c r="X81" i="40"/>
  <c r="S87" i="59" s="1"/>
  <c r="Y81" i="40"/>
  <c r="AB81"/>
  <c r="W87" i="59" s="1"/>
  <c r="AD81" i="40"/>
  <c r="Y87" i="59" s="1"/>
  <c r="AF81" i="40"/>
  <c r="AA87" i="59" s="1"/>
  <c r="AG81" i="40"/>
  <c r="AJ81"/>
  <c r="AE87" i="59" s="1"/>
  <c r="AL81" i="40"/>
  <c r="AG87" i="59" s="1"/>
  <c r="AN81" i="40"/>
  <c r="AI87" i="59" s="1"/>
  <c r="AO81" i="40"/>
  <c r="L82"/>
  <c r="G88" i="59" s="1"/>
  <c r="N82" i="40"/>
  <c r="I88" i="59" s="1"/>
  <c r="P82" i="40"/>
  <c r="K88" i="59" s="1"/>
  <c r="Q82" i="40"/>
  <c r="T82"/>
  <c r="O88" i="59" s="1"/>
  <c r="V82" i="40"/>
  <c r="Q88" i="59" s="1"/>
  <c r="X82" i="40"/>
  <c r="S88" i="59" s="1"/>
  <c r="Y82" i="40"/>
  <c r="AB82"/>
  <c r="W88" i="59" s="1"/>
  <c r="AD82" i="40"/>
  <c r="Y88" i="59" s="1"/>
  <c r="AF82" i="40"/>
  <c r="AA88" i="59" s="1"/>
  <c r="AG82" i="40"/>
  <c r="AJ82"/>
  <c r="AE88" i="59" s="1"/>
  <c r="AL82" i="40"/>
  <c r="AG88" i="59" s="1"/>
  <c r="AN82" i="40"/>
  <c r="AI88" i="59" s="1"/>
  <c r="AO82" i="40"/>
  <c r="L83"/>
  <c r="G89" i="59" s="1"/>
  <c r="N83" i="40"/>
  <c r="I89" i="59" s="1"/>
  <c r="P83" i="40"/>
  <c r="K89" i="59" s="1"/>
  <c r="Q83" i="40"/>
  <c r="T83"/>
  <c r="O89" i="59" s="1"/>
  <c r="V83" i="40"/>
  <c r="Q89" i="59" s="1"/>
  <c r="X83" i="40"/>
  <c r="S89" i="59" s="1"/>
  <c r="Y83" i="40"/>
  <c r="AB83"/>
  <c r="W89" i="59" s="1"/>
  <c r="AD83" i="40"/>
  <c r="Y89" i="59" s="1"/>
  <c r="AF83" i="40"/>
  <c r="AA89" i="59" s="1"/>
  <c r="AG83" i="40"/>
  <c r="AJ83"/>
  <c r="AE89" i="59" s="1"/>
  <c r="AL83" i="40"/>
  <c r="AG89" i="59" s="1"/>
  <c r="AN83" i="40"/>
  <c r="AI89" i="59" s="1"/>
  <c r="AO83" i="40"/>
  <c r="L84"/>
  <c r="G90" i="59" s="1"/>
  <c r="N84" i="40"/>
  <c r="I90" i="59" s="1"/>
  <c r="P84" i="40"/>
  <c r="K90" i="59" s="1"/>
  <c r="Q84" i="40"/>
  <c r="T84"/>
  <c r="O90" i="59" s="1"/>
  <c r="V84" i="40"/>
  <c r="Q90" i="59" s="1"/>
  <c r="X84" i="40"/>
  <c r="S90" i="59" s="1"/>
  <c r="Y84" i="40"/>
  <c r="AB84"/>
  <c r="W90" i="59" s="1"/>
  <c r="AD84" i="40"/>
  <c r="Y90" i="59" s="1"/>
  <c r="AF84" i="40"/>
  <c r="AA90" i="59" s="1"/>
  <c r="AG84" i="40"/>
  <c r="AJ84"/>
  <c r="AE90" i="59" s="1"/>
  <c r="AL84" i="40"/>
  <c r="AG90" i="59" s="1"/>
  <c r="AN84" i="40"/>
  <c r="AI90" i="59" s="1"/>
  <c r="AO84" i="40"/>
  <c r="L85"/>
  <c r="G91" i="59" s="1"/>
  <c r="N85" i="40"/>
  <c r="I91" i="59" s="1"/>
  <c r="P85" i="40"/>
  <c r="K91" i="59" s="1"/>
  <c r="Q85" i="40"/>
  <c r="T85"/>
  <c r="O91" i="59" s="1"/>
  <c r="V85" i="40"/>
  <c r="Q91" i="59" s="1"/>
  <c r="X85" i="40"/>
  <c r="S91" i="59" s="1"/>
  <c r="Y85" i="40"/>
  <c r="AB85"/>
  <c r="W91" i="59" s="1"/>
  <c r="AD85" i="40"/>
  <c r="Y91" i="59" s="1"/>
  <c r="AF85" i="40"/>
  <c r="AA91" i="59" s="1"/>
  <c r="AG85" i="40"/>
  <c r="AJ85"/>
  <c r="AE91" i="59" s="1"/>
  <c r="AL85" i="40"/>
  <c r="AG91" i="59" s="1"/>
  <c r="AN85" i="40"/>
  <c r="AI91" i="59" s="1"/>
  <c r="AO85" i="40"/>
  <c r="L86"/>
  <c r="G92" i="59" s="1"/>
  <c r="N86" i="40"/>
  <c r="I92" i="59" s="1"/>
  <c r="P86" i="40"/>
  <c r="K92" i="59" s="1"/>
  <c r="Q86" i="40"/>
  <c r="T86"/>
  <c r="O92" i="59" s="1"/>
  <c r="V86" i="40"/>
  <c r="Q92" i="59" s="1"/>
  <c r="X86" i="40"/>
  <c r="S92" i="59" s="1"/>
  <c r="Y86" i="40"/>
  <c r="AB86"/>
  <c r="W92" i="59" s="1"/>
  <c r="AD86" i="40"/>
  <c r="Y92" i="59" s="1"/>
  <c r="AF86" i="40"/>
  <c r="AA92" i="59" s="1"/>
  <c r="AG86" i="40"/>
  <c r="AJ86"/>
  <c r="AE92" i="59" s="1"/>
  <c r="AL86" i="40"/>
  <c r="AG92" i="59" s="1"/>
  <c r="AN86" i="40"/>
  <c r="AI92" i="59" s="1"/>
  <c r="AO86" i="40"/>
  <c r="L87"/>
  <c r="G93" i="59" s="1"/>
  <c r="N87" i="40"/>
  <c r="I93" i="59" s="1"/>
  <c r="P87" i="40"/>
  <c r="K93" i="59" s="1"/>
  <c r="Q87" i="40"/>
  <c r="T87"/>
  <c r="O93" i="59" s="1"/>
  <c r="V87" i="40"/>
  <c r="Q93" i="59" s="1"/>
  <c r="X87" i="40"/>
  <c r="S93" i="59" s="1"/>
  <c r="Y87" i="40"/>
  <c r="AB87"/>
  <c r="W93" i="59" s="1"/>
  <c r="AD87" i="40"/>
  <c r="Y93" i="59" s="1"/>
  <c r="AF87" i="40"/>
  <c r="AA93" i="59" s="1"/>
  <c r="AG87" i="40"/>
  <c r="AJ87"/>
  <c r="AE93" i="59" s="1"/>
  <c r="AL87" i="40"/>
  <c r="AG93" i="59" s="1"/>
  <c r="AN87" i="40"/>
  <c r="AI93" i="59" s="1"/>
  <c r="AO87" i="40"/>
  <c r="L88"/>
  <c r="G94" i="59" s="1"/>
  <c r="N88" i="40"/>
  <c r="I94" i="59" s="1"/>
  <c r="P88" i="40"/>
  <c r="K94" i="59" s="1"/>
  <c r="Q88" i="40"/>
  <c r="T88"/>
  <c r="O94" i="59" s="1"/>
  <c r="V88" i="40"/>
  <c r="Q94" i="59" s="1"/>
  <c r="X88" i="40"/>
  <c r="S94" i="59" s="1"/>
  <c r="Y88" i="40"/>
  <c r="AB88"/>
  <c r="W94" i="59" s="1"/>
  <c r="AD88" i="40"/>
  <c r="Y94" i="59" s="1"/>
  <c r="AF88" i="40"/>
  <c r="AA94" i="59" s="1"/>
  <c r="AG88" i="40"/>
  <c r="AJ88"/>
  <c r="AE94" i="59" s="1"/>
  <c r="AL88" i="40"/>
  <c r="AG94" i="59" s="1"/>
  <c r="AN88" i="40"/>
  <c r="AI94" i="59" s="1"/>
  <c r="AO88" i="40"/>
  <c r="L89"/>
  <c r="G95" i="59" s="1"/>
  <c r="N89" i="40"/>
  <c r="I95" i="59" s="1"/>
  <c r="P89" i="40"/>
  <c r="K95" i="59" s="1"/>
  <c r="Q89" i="40"/>
  <c r="T89"/>
  <c r="O95" i="59" s="1"/>
  <c r="V89" i="40"/>
  <c r="Q95" i="59" s="1"/>
  <c r="X89" i="40"/>
  <c r="S95" i="59" s="1"/>
  <c r="Y89" i="40"/>
  <c r="AB89"/>
  <c r="W95" i="59" s="1"/>
  <c r="AD89" i="40"/>
  <c r="Y95" i="59" s="1"/>
  <c r="AF89" i="40"/>
  <c r="AA95" i="59" s="1"/>
  <c r="AG89" i="40"/>
  <c r="AJ89"/>
  <c r="AE95" i="59" s="1"/>
  <c r="AL89" i="40"/>
  <c r="AG95" i="59" s="1"/>
  <c r="AN89" i="40"/>
  <c r="AI95" i="59" s="1"/>
  <c r="AO89" i="40"/>
  <c r="L90"/>
  <c r="G96" i="59" s="1"/>
  <c r="N90" i="40"/>
  <c r="I96" i="59" s="1"/>
  <c r="P90" i="40"/>
  <c r="K96" i="59" s="1"/>
  <c r="Q90" i="40"/>
  <c r="T90"/>
  <c r="O96" i="59" s="1"/>
  <c r="V90" i="40"/>
  <c r="Q96" i="59" s="1"/>
  <c r="X90" i="40"/>
  <c r="S96" i="59" s="1"/>
  <c r="Y90" i="40"/>
  <c r="AB90"/>
  <c r="W96" i="59" s="1"/>
  <c r="AD90" i="40"/>
  <c r="Y96" i="59" s="1"/>
  <c r="AF90" i="40"/>
  <c r="AA96" i="59" s="1"/>
  <c r="AG90" i="40"/>
  <c r="AJ90"/>
  <c r="AE96" i="59" s="1"/>
  <c r="AL90" i="40"/>
  <c r="AG96" i="59" s="1"/>
  <c r="AN90" i="40"/>
  <c r="AI96" i="59" s="1"/>
  <c r="AO90" i="40"/>
  <c r="L91"/>
  <c r="G97" i="59" s="1"/>
  <c r="N91" i="40"/>
  <c r="I97" i="59" s="1"/>
  <c r="P91" i="40"/>
  <c r="K97" i="59" s="1"/>
  <c r="Q91" i="40"/>
  <c r="T91"/>
  <c r="O97" i="59" s="1"/>
  <c r="V91" i="40"/>
  <c r="Q97" i="59" s="1"/>
  <c r="X91" i="40"/>
  <c r="S97" i="59" s="1"/>
  <c r="Y91" i="40"/>
  <c r="AB91"/>
  <c r="W97" i="59" s="1"/>
  <c r="AD91" i="40"/>
  <c r="Y97" i="59" s="1"/>
  <c r="AF91" i="40"/>
  <c r="AA97" i="59" s="1"/>
  <c r="AG91" i="40"/>
  <c r="AJ91"/>
  <c r="AE97" i="59" s="1"/>
  <c r="AL91" i="40"/>
  <c r="AG97" i="59" s="1"/>
  <c r="AN91" i="40"/>
  <c r="AI97" i="59" s="1"/>
  <c r="AO91" i="40"/>
  <c r="L92"/>
  <c r="G98" i="59" s="1"/>
  <c r="N92" i="40"/>
  <c r="I98" i="59" s="1"/>
  <c r="P92" i="40"/>
  <c r="K98" i="59" s="1"/>
  <c r="Q92" i="40"/>
  <c r="T92"/>
  <c r="O98" i="59" s="1"/>
  <c r="V92" i="40"/>
  <c r="Q98" i="59" s="1"/>
  <c r="X92" i="40"/>
  <c r="S98" i="59" s="1"/>
  <c r="Y92" i="40"/>
  <c r="AB92"/>
  <c r="W98" i="59" s="1"/>
  <c r="AD92" i="40"/>
  <c r="Y98" i="59" s="1"/>
  <c r="AF92" i="40"/>
  <c r="AA98" i="59" s="1"/>
  <c r="AG92" i="40"/>
  <c r="AJ92"/>
  <c r="AE98" i="59" s="1"/>
  <c r="AL92" i="40"/>
  <c r="AG98" i="59" s="1"/>
  <c r="AN92" i="40"/>
  <c r="AI98" i="59" s="1"/>
  <c r="AO92" i="40"/>
  <c r="L93"/>
  <c r="G99" i="59" s="1"/>
  <c r="N93" i="40"/>
  <c r="I99" i="59" s="1"/>
  <c r="P93" i="40"/>
  <c r="K99" i="59" s="1"/>
  <c r="Q93" i="40"/>
  <c r="T93"/>
  <c r="O99" i="59" s="1"/>
  <c r="V93" i="40"/>
  <c r="Q99" i="59" s="1"/>
  <c r="X93" i="40"/>
  <c r="S99" i="59" s="1"/>
  <c r="Y93" i="40"/>
  <c r="AB93"/>
  <c r="W99" i="59" s="1"/>
  <c r="AD93" i="40"/>
  <c r="Y99" i="59" s="1"/>
  <c r="AF93" i="40"/>
  <c r="AA99" i="59" s="1"/>
  <c r="AG93" i="40"/>
  <c r="AJ93"/>
  <c r="AE99" i="59" s="1"/>
  <c r="AL93" i="40"/>
  <c r="AG99" i="59" s="1"/>
  <c r="AN93" i="40"/>
  <c r="AI99" i="59" s="1"/>
  <c r="AO93" i="40"/>
  <c r="L94"/>
  <c r="G100" i="59" s="1"/>
  <c r="N94" i="40"/>
  <c r="I100" i="59" s="1"/>
  <c r="P94" i="40"/>
  <c r="K100" i="59" s="1"/>
  <c r="Q94" i="40"/>
  <c r="T94"/>
  <c r="O100" i="59" s="1"/>
  <c r="V94" i="40"/>
  <c r="Q100" i="59" s="1"/>
  <c r="X94" i="40"/>
  <c r="S100" i="59" s="1"/>
  <c r="Y94" i="40"/>
  <c r="AB94"/>
  <c r="W100" i="59" s="1"/>
  <c r="AD94" i="40"/>
  <c r="Y100" i="59" s="1"/>
  <c r="AF94" i="40"/>
  <c r="AA100" i="59" s="1"/>
  <c r="AG94" i="40"/>
  <c r="AJ94"/>
  <c r="AE100" i="59" s="1"/>
  <c r="AL94" i="40"/>
  <c r="AG100" i="59" s="1"/>
  <c r="AN94" i="40"/>
  <c r="AI100" i="59" s="1"/>
  <c r="AO94" i="40"/>
  <c r="L95"/>
  <c r="G101" i="59" s="1"/>
  <c r="N95" i="40"/>
  <c r="I101" i="59" s="1"/>
  <c r="P95" i="40"/>
  <c r="K101" i="59" s="1"/>
  <c r="Q95" i="40"/>
  <c r="T95"/>
  <c r="O101" i="59" s="1"/>
  <c r="V95" i="40"/>
  <c r="Q101" i="59" s="1"/>
  <c r="X95" i="40"/>
  <c r="S101" i="59" s="1"/>
  <c r="Y95" i="40"/>
  <c r="AB95"/>
  <c r="W101" i="59" s="1"/>
  <c r="AD95" i="40"/>
  <c r="Y101" i="59" s="1"/>
  <c r="AF95" i="40"/>
  <c r="AA101" i="59" s="1"/>
  <c r="AG95" i="40"/>
  <c r="AJ95"/>
  <c r="AE101" i="59" s="1"/>
  <c r="AL95" i="40"/>
  <c r="AG101" i="59" s="1"/>
  <c r="AN95" i="40"/>
  <c r="AI101" i="59" s="1"/>
  <c r="AO95" i="40"/>
  <c r="L96"/>
  <c r="G102" i="59" s="1"/>
  <c r="N96" i="40"/>
  <c r="I102" i="59" s="1"/>
  <c r="P96" i="40"/>
  <c r="K102" i="59" s="1"/>
  <c r="Q96" i="40"/>
  <c r="T96"/>
  <c r="O102" i="59" s="1"/>
  <c r="V96" i="40"/>
  <c r="Q102" i="59" s="1"/>
  <c r="X96" i="40"/>
  <c r="S102" i="59" s="1"/>
  <c r="Y96" i="40"/>
  <c r="AB96"/>
  <c r="W102" i="59" s="1"/>
  <c r="AD96" i="40"/>
  <c r="Y102" i="59" s="1"/>
  <c r="AF96" i="40"/>
  <c r="AA102" i="59" s="1"/>
  <c r="AG96" i="40"/>
  <c r="AJ96"/>
  <c r="AE102" i="59" s="1"/>
  <c r="AL96" i="40"/>
  <c r="AG102" i="59" s="1"/>
  <c r="AN96" i="40"/>
  <c r="AI102" i="59" s="1"/>
  <c r="AO96" i="40"/>
  <c r="L97"/>
  <c r="G103" i="59" s="1"/>
  <c r="N97" i="40"/>
  <c r="I103" i="59" s="1"/>
  <c r="P97" i="40"/>
  <c r="K103" i="59" s="1"/>
  <c r="Q97" i="40"/>
  <c r="T97"/>
  <c r="O103" i="59" s="1"/>
  <c r="V97" i="40"/>
  <c r="Q103" i="59" s="1"/>
  <c r="X97" i="40"/>
  <c r="S103" i="59" s="1"/>
  <c r="Y97" i="40"/>
  <c r="AB97"/>
  <c r="W103" i="59" s="1"/>
  <c r="AD97" i="40"/>
  <c r="Y103" i="59" s="1"/>
  <c r="AF97" i="40"/>
  <c r="AA103" i="59" s="1"/>
  <c r="AG97" i="40"/>
  <c r="AJ97"/>
  <c r="AE103" i="59" s="1"/>
  <c r="AL97" i="40"/>
  <c r="AG103" i="59" s="1"/>
  <c r="AN97" i="40"/>
  <c r="AI103" i="59" s="1"/>
  <c r="AO97" i="40"/>
  <c r="L98"/>
  <c r="G104" i="59" s="1"/>
  <c r="N98" i="40"/>
  <c r="I104" i="59" s="1"/>
  <c r="P98" i="40"/>
  <c r="K104" i="59" s="1"/>
  <c r="Q98" i="40"/>
  <c r="T98"/>
  <c r="O104" i="59" s="1"/>
  <c r="V98" i="40"/>
  <c r="Q104" i="59" s="1"/>
  <c r="X98" i="40"/>
  <c r="S104" i="59" s="1"/>
  <c r="Y98" i="40"/>
  <c r="AB98"/>
  <c r="W104" i="59" s="1"/>
  <c r="AD98" i="40"/>
  <c r="Y104" i="59" s="1"/>
  <c r="AF98" i="40"/>
  <c r="AA104" i="59" s="1"/>
  <c r="AG98" i="40"/>
  <c r="AJ98"/>
  <c r="AE104" i="59" s="1"/>
  <c r="AL98" i="40"/>
  <c r="AG104" i="59" s="1"/>
  <c r="AN98" i="40"/>
  <c r="AI104" i="59" s="1"/>
  <c r="AO98" i="40"/>
  <c r="L99"/>
  <c r="G105" i="59" s="1"/>
  <c r="N99" i="40"/>
  <c r="I105" i="59" s="1"/>
  <c r="P99" i="40"/>
  <c r="K105" i="59" s="1"/>
  <c r="Q99" i="40"/>
  <c r="T99"/>
  <c r="O105" i="59" s="1"/>
  <c r="V99" i="40"/>
  <c r="Q105" i="59" s="1"/>
  <c r="X99" i="40"/>
  <c r="S105" i="59" s="1"/>
  <c r="Y99" i="40"/>
  <c r="AB99"/>
  <c r="W105" i="59" s="1"/>
  <c r="AD99" i="40"/>
  <c r="Y105" i="59" s="1"/>
  <c r="AF99" i="40"/>
  <c r="AA105" i="59" s="1"/>
  <c r="AG99" i="40"/>
  <c r="AJ99"/>
  <c r="AE105" i="59" s="1"/>
  <c r="AL99" i="40"/>
  <c r="AG105" i="59" s="1"/>
  <c r="AN99" i="40"/>
  <c r="AI105" i="59" s="1"/>
  <c r="AO99" i="40"/>
  <c r="L100"/>
  <c r="G106" i="59" s="1"/>
  <c r="N100" i="40"/>
  <c r="I106" i="59" s="1"/>
  <c r="P100" i="40"/>
  <c r="K106" i="59" s="1"/>
  <c r="Q100" i="40"/>
  <c r="T100"/>
  <c r="O106" i="59" s="1"/>
  <c r="V100" i="40"/>
  <c r="Q106" i="59" s="1"/>
  <c r="X100" i="40"/>
  <c r="S106" i="59" s="1"/>
  <c r="Y100" i="40"/>
  <c r="AB100"/>
  <c r="W106" i="59" s="1"/>
  <c r="AD100" i="40"/>
  <c r="Y106" i="59" s="1"/>
  <c r="AF100" i="40"/>
  <c r="AA106" i="59" s="1"/>
  <c r="AG100" i="40"/>
  <c r="AJ100"/>
  <c r="AE106" i="59" s="1"/>
  <c r="AL100" i="40"/>
  <c r="AG106" i="59" s="1"/>
  <c r="AN100" i="40"/>
  <c r="AI106" i="59" s="1"/>
  <c r="AO100" i="40"/>
  <c r="L101"/>
  <c r="G107" i="59" s="1"/>
  <c r="N101" i="40"/>
  <c r="I107" i="59" s="1"/>
  <c r="P101" i="40"/>
  <c r="K107" i="59" s="1"/>
  <c r="Q101" i="40"/>
  <c r="T101"/>
  <c r="O107" i="59" s="1"/>
  <c r="V101" i="40"/>
  <c r="Q107" i="59" s="1"/>
  <c r="X101" i="40"/>
  <c r="S107" i="59" s="1"/>
  <c r="Y101" i="40"/>
  <c r="AB101"/>
  <c r="W107" i="59" s="1"/>
  <c r="AD101" i="40"/>
  <c r="Y107" i="59" s="1"/>
  <c r="AF101" i="40"/>
  <c r="AA107" i="59" s="1"/>
  <c r="AG101" i="40"/>
  <c r="AJ101"/>
  <c r="AE107" i="59" s="1"/>
  <c r="AL101" i="40"/>
  <c r="AG107" i="59" s="1"/>
  <c r="AN101" i="40"/>
  <c r="AI107" i="59" s="1"/>
  <c r="AO101" i="40"/>
  <c r="L102"/>
  <c r="G108" i="59" s="1"/>
  <c r="N102" i="40"/>
  <c r="I108" i="59" s="1"/>
  <c r="P102" i="40"/>
  <c r="K108" i="59" s="1"/>
  <c r="Q102" i="40"/>
  <c r="T102"/>
  <c r="O108" i="59" s="1"/>
  <c r="V102" i="40"/>
  <c r="Q108" i="59" s="1"/>
  <c r="X102" i="40"/>
  <c r="S108" i="59" s="1"/>
  <c r="Y102" i="40"/>
  <c r="AB102"/>
  <c r="W108" i="59" s="1"/>
  <c r="AD102" i="40"/>
  <c r="Y108" i="59" s="1"/>
  <c r="AF102" i="40"/>
  <c r="AA108" i="59" s="1"/>
  <c r="AG102" i="40"/>
  <c r="AJ102"/>
  <c r="AE108" i="59" s="1"/>
  <c r="AL102" i="40"/>
  <c r="AG108" i="59" s="1"/>
  <c r="AN102" i="40"/>
  <c r="AI108" i="59" s="1"/>
  <c r="AO102" i="40"/>
  <c r="L103"/>
  <c r="G109" i="59" s="1"/>
  <c r="N103" i="40"/>
  <c r="I109" i="59" s="1"/>
  <c r="P103" i="40"/>
  <c r="K109" i="59" s="1"/>
  <c r="Q103" i="40"/>
  <c r="T103"/>
  <c r="O109" i="59" s="1"/>
  <c r="V103" i="40"/>
  <c r="Q109" i="59" s="1"/>
  <c r="X103" i="40"/>
  <c r="S109" i="59" s="1"/>
  <c r="Y103" i="40"/>
  <c r="AB103"/>
  <c r="W109" i="59" s="1"/>
  <c r="AD103" i="40"/>
  <c r="Y109" i="59" s="1"/>
  <c r="AF103" i="40"/>
  <c r="AA109" i="59" s="1"/>
  <c r="AG103" i="40"/>
  <c r="AJ103"/>
  <c r="AE109" i="59" s="1"/>
  <c r="AL103" i="40"/>
  <c r="AG109" i="59" s="1"/>
  <c r="AN103" i="40"/>
  <c r="AI109" i="59" s="1"/>
  <c r="AO103" i="40"/>
  <c r="L104"/>
  <c r="G110" i="59" s="1"/>
  <c r="N104" i="40"/>
  <c r="I110" i="59" s="1"/>
  <c r="P104" i="40"/>
  <c r="K110" i="59" s="1"/>
  <c r="Q104" i="40"/>
  <c r="T104"/>
  <c r="O110" i="59" s="1"/>
  <c r="V104" i="40"/>
  <c r="Q110" i="59" s="1"/>
  <c r="X104" i="40"/>
  <c r="S110" i="59" s="1"/>
  <c r="Y104" i="40"/>
  <c r="AB104"/>
  <c r="W110" i="59" s="1"/>
  <c r="AD104" i="40"/>
  <c r="Y110" i="59" s="1"/>
  <c r="AF104" i="40"/>
  <c r="AA110" i="59" s="1"/>
  <c r="AG104" i="40"/>
  <c r="AJ104"/>
  <c r="AE110" i="59" s="1"/>
  <c r="AL104" i="40"/>
  <c r="AG110" i="59" s="1"/>
  <c r="AN104" i="40"/>
  <c r="AI110" i="59" s="1"/>
  <c r="AO104" i="40"/>
  <c r="L105"/>
  <c r="G111" i="59" s="1"/>
  <c r="N105" i="40"/>
  <c r="I111" i="59" s="1"/>
  <c r="P105" i="40"/>
  <c r="K111" i="59" s="1"/>
  <c r="Q105" i="40"/>
  <c r="T105"/>
  <c r="O111" i="59" s="1"/>
  <c r="V105" i="40"/>
  <c r="Q111" i="59" s="1"/>
  <c r="X105" i="40"/>
  <c r="S111" i="59" s="1"/>
  <c r="Y105" i="40"/>
  <c r="AB105"/>
  <c r="W111" i="59" s="1"/>
  <c r="AD105" i="40"/>
  <c r="Y111" i="59" s="1"/>
  <c r="AF105" i="40"/>
  <c r="AA111" i="59" s="1"/>
  <c r="AG105" i="40"/>
  <c r="AJ105"/>
  <c r="AE111" i="59" s="1"/>
  <c r="AL105" i="40"/>
  <c r="AG111" i="59" s="1"/>
  <c r="AN105" i="40"/>
  <c r="AI111" i="59" s="1"/>
  <c r="AO105" i="40"/>
  <c r="AJ7" i="54"/>
  <c r="AE13" i="56" s="1"/>
  <c r="AL7" i="54"/>
  <c r="AG13" i="56" s="1"/>
  <c r="AN7" i="54"/>
  <c r="AI13" i="56" s="1"/>
  <c r="AO7" i="54"/>
  <c r="AJ8"/>
  <c r="AE14" i="56" s="1"/>
  <c r="AL8" i="54"/>
  <c r="AG14" i="56" s="1"/>
  <c r="AN8" i="54"/>
  <c r="AI14" i="56" s="1"/>
  <c r="AO8" i="54"/>
  <c r="AJ9"/>
  <c r="AE15" i="56" s="1"/>
  <c r="AL9" i="54"/>
  <c r="AG15" i="56" s="1"/>
  <c r="AN9" i="54"/>
  <c r="AI15" i="56" s="1"/>
  <c r="AO9" i="54"/>
  <c r="AJ10"/>
  <c r="AE16" i="56" s="1"/>
  <c r="AL10" i="54"/>
  <c r="AG16" i="56" s="1"/>
  <c r="AN10" i="54"/>
  <c r="AI16" i="56" s="1"/>
  <c r="AO10" i="54"/>
  <c r="AJ11"/>
  <c r="AE17" i="56" s="1"/>
  <c r="AL11" i="54"/>
  <c r="AG17" i="56" s="1"/>
  <c r="AN11" i="54"/>
  <c r="AI17" i="56" s="1"/>
  <c r="AO11" i="54"/>
  <c r="AJ12"/>
  <c r="AE18" i="56" s="1"/>
  <c r="AL12" i="54"/>
  <c r="AG18" i="56" s="1"/>
  <c r="AN12" i="54"/>
  <c r="AI18" i="56" s="1"/>
  <c r="AO12" i="54"/>
  <c r="AJ13"/>
  <c r="AE19" i="56" s="1"/>
  <c r="AL13" i="54"/>
  <c r="AG19" i="56" s="1"/>
  <c r="AN13" i="54"/>
  <c r="AI19" i="56" s="1"/>
  <c r="AO13" i="54"/>
  <c r="AJ14"/>
  <c r="AE20" i="56" s="1"/>
  <c r="AL14" i="54"/>
  <c r="AG20" i="56" s="1"/>
  <c r="AN14" i="54"/>
  <c r="AI20" i="56" s="1"/>
  <c r="AO14" i="54"/>
  <c r="AJ15"/>
  <c r="AE21" i="56" s="1"/>
  <c r="AL15" i="54"/>
  <c r="AG21" i="56" s="1"/>
  <c r="AN15" i="54"/>
  <c r="AI21" i="56" s="1"/>
  <c r="AO15" i="54"/>
  <c r="AJ16"/>
  <c r="AE22" i="56" s="1"/>
  <c r="AL16" i="54"/>
  <c r="AG22" i="56" s="1"/>
  <c r="AN16" i="54"/>
  <c r="AI22" i="56" s="1"/>
  <c r="AO16" i="54"/>
  <c r="AJ17"/>
  <c r="AE23" i="56" s="1"/>
  <c r="AL17" i="54"/>
  <c r="AG23" i="56" s="1"/>
  <c r="AN17" i="54"/>
  <c r="AI23" i="56" s="1"/>
  <c r="AO17" i="54"/>
  <c r="AJ18"/>
  <c r="AE24" i="56" s="1"/>
  <c r="AL18" i="54"/>
  <c r="AN18"/>
  <c r="AI24" i="56" s="1"/>
  <c r="AO18" i="54"/>
  <c r="AJ19"/>
  <c r="AE25" i="56" s="1"/>
  <c r="AL19" i="54"/>
  <c r="AG25" i="56" s="1"/>
  <c r="AN19" i="54"/>
  <c r="AI25" i="56" s="1"/>
  <c r="AO19" i="54"/>
  <c r="AJ20"/>
  <c r="AE26" i="56" s="1"/>
  <c r="AL20" i="54"/>
  <c r="AG26" i="56" s="1"/>
  <c r="AN20" i="54"/>
  <c r="AI26" i="56" s="1"/>
  <c r="AO20" i="54"/>
  <c r="AJ21"/>
  <c r="AE27" i="56" s="1"/>
  <c r="AL21" i="54"/>
  <c r="AG27" i="56" s="1"/>
  <c r="AN21" i="54"/>
  <c r="AI27" i="56" s="1"/>
  <c r="AO21" i="54"/>
  <c r="AJ22"/>
  <c r="AE28" i="56" s="1"/>
  <c r="AL22" i="54"/>
  <c r="AG28" i="56" s="1"/>
  <c r="AN22" i="54"/>
  <c r="AI28" i="56" s="1"/>
  <c r="AO22" i="54"/>
  <c r="AJ23"/>
  <c r="AE29" i="56" s="1"/>
  <c r="AL23" i="54"/>
  <c r="AG29" i="56" s="1"/>
  <c r="AN23" i="54"/>
  <c r="AI29" i="56" s="1"/>
  <c r="AO23" i="54"/>
  <c r="AJ24"/>
  <c r="AE30" i="56" s="1"/>
  <c r="AL24" i="54"/>
  <c r="AG30" i="56" s="1"/>
  <c r="AN24" i="54"/>
  <c r="AI30" i="56" s="1"/>
  <c r="AO24" i="54"/>
  <c r="AJ25"/>
  <c r="AE31" i="56" s="1"/>
  <c r="AL25" i="54"/>
  <c r="AG31" i="56" s="1"/>
  <c r="AN25" i="54"/>
  <c r="AI31" i="56" s="1"/>
  <c r="AO25" i="54"/>
  <c r="AJ26"/>
  <c r="AE32" i="56" s="1"/>
  <c r="AL26" i="54"/>
  <c r="AG32" i="56" s="1"/>
  <c r="AN26" i="54"/>
  <c r="AI32" i="56" s="1"/>
  <c r="AO26" i="54"/>
  <c r="AJ27"/>
  <c r="AE33" i="56" s="1"/>
  <c r="AL27" i="54"/>
  <c r="AG33" i="56" s="1"/>
  <c r="AN27" i="54"/>
  <c r="AI33" i="56" s="1"/>
  <c r="AO27" i="54"/>
  <c r="AJ28"/>
  <c r="AE34" i="56" s="1"/>
  <c r="AL28" i="54"/>
  <c r="AG34" i="56" s="1"/>
  <c r="AN28" i="54"/>
  <c r="AI34" i="56" s="1"/>
  <c r="AO28" i="54"/>
  <c r="AJ29"/>
  <c r="AE35" i="56" s="1"/>
  <c r="AL29" i="54"/>
  <c r="AG35" i="56" s="1"/>
  <c r="AN29" i="54"/>
  <c r="AI35" i="56" s="1"/>
  <c r="AO29" i="54"/>
  <c r="AJ30"/>
  <c r="AE36" i="56" s="1"/>
  <c r="AL30" i="54"/>
  <c r="AG36" i="56" s="1"/>
  <c r="AN30" i="54"/>
  <c r="AI36" i="56" s="1"/>
  <c r="AO30" i="54"/>
  <c r="AJ31"/>
  <c r="AE37" i="56" s="1"/>
  <c r="AL31" i="54"/>
  <c r="AG37" i="56" s="1"/>
  <c r="AN31" i="54"/>
  <c r="AI37" i="56" s="1"/>
  <c r="AO31" i="54"/>
  <c r="AJ32"/>
  <c r="AE38" i="56" s="1"/>
  <c r="AL32" i="54"/>
  <c r="AG38" i="56" s="1"/>
  <c r="AN32" i="54"/>
  <c r="AI38" i="56" s="1"/>
  <c r="AO32" i="54"/>
  <c r="AJ33"/>
  <c r="AE39" i="56" s="1"/>
  <c r="AL33" i="54"/>
  <c r="AG39" i="56" s="1"/>
  <c r="AN33" i="54"/>
  <c r="AI39" i="56" s="1"/>
  <c r="AO33" i="54"/>
  <c r="AJ34"/>
  <c r="AE40" i="56" s="1"/>
  <c r="AL34" i="54"/>
  <c r="AG40" i="56" s="1"/>
  <c r="AN34" i="54"/>
  <c r="AI40" i="56" s="1"/>
  <c r="AO34" i="54"/>
  <c r="AJ35"/>
  <c r="AE41" i="56" s="1"/>
  <c r="AL35" i="54"/>
  <c r="AG41" i="56" s="1"/>
  <c r="AN35" i="54"/>
  <c r="AI41" i="56" s="1"/>
  <c r="AO35" i="54"/>
  <c r="AJ36"/>
  <c r="AE42" i="56" s="1"/>
  <c r="AL36" i="54"/>
  <c r="AG42" i="56" s="1"/>
  <c r="AN36" i="54"/>
  <c r="AI42" i="56" s="1"/>
  <c r="AO36" i="54"/>
  <c r="AJ37"/>
  <c r="AE43" i="56" s="1"/>
  <c r="AL37" i="54"/>
  <c r="AG43" i="56" s="1"/>
  <c r="AN37" i="54"/>
  <c r="AI43" i="56" s="1"/>
  <c r="AO37" i="54"/>
  <c r="AJ38"/>
  <c r="AE44" i="56" s="1"/>
  <c r="AL38" i="54"/>
  <c r="AN38"/>
  <c r="AI44" i="56" s="1"/>
  <c r="AO38" i="54"/>
  <c r="AJ39"/>
  <c r="AE45" i="56" s="1"/>
  <c r="AL39" i="54"/>
  <c r="AG45" i="56" s="1"/>
  <c r="AN39" i="54"/>
  <c r="AI45" i="56" s="1"/>
  <c r="AO39" i="54"/>
  <c r="AJ40"/>
  <c r="AE46" i="56" s="1"/>
  <c r="AL40" i="54"/>
  <c r="AG46" i="56" s="1"/>
  <c r="AN40" i="54"/>
  <c r="AI46" i="56" s="1"/>
  <c r="AO40" i="54"/>
  <c r="AJ41"/>
  <c r="AE47" i="56" s="1"/>
  <c r="AL41" i="54"/>
  <c r="AG47" i="56" s="1"/>
  <c r="AN41" i="54"/>
  <c r="AI47" i="56" s="1"/>
  <c r="AO41" i="54"/>
  <c r="AJ42"/>
  <c r="AE48" i="56" s="1"/>
  <c r="AL42" i="54"/>
  <c r="AG48" i="56" s="1"/>
  <c r="AN42" i="54"/>
  <c r="AI48" i="56" s="1"/>
  <c r="AO42" i="54"/>
  <c r="AJ43"/>
  <c r="AE49" i="56" s="1"/>
  <c r="AL43" i="54"/>
  <c r="AG49" i="56" s="1"/>
  <c r="AN43" i="54"/>
  <c r="AI49" i="56" s="1"/>
  <c r="AO43" i="54"/>
  <c r="AJ44"/>
  <c r="AE50" i="56" s="1"/>
  <c r="AL44" i="54"/>
  <c r="AG50" i="56" s="1"/>
  <c r="AN44" i="54"/>
  <c r="AI50" i="56" s="1"/>
  <c r="AO44" i="54"/>
  <c r="AJ45"/>
  <c r="AE51" i="56" s="1"/>
  <c r="AL45" i="54"/>
  <c r="AG51" i="56" s="1"/>
  <c r="AN45" i="54"/>
  <c r="AI51" i="56" s="1"/>
  <c r="AO45" i="54"/>
  <c r="AJ46"/>
  <c r="AE52" i="56" s="1"/>
  <c r="AL46" i="54"/>
  <c r="AN46"/>
  <c r="AI52" i="56" s="1"/>
  <c r="AO46" i="54"/>
  <c r="AJ47"/>
  <c r="AE53" i="56" s="1"/>
  <c r="AL47" i="54"/>
  <c r="AG53" i="56" s="1"/>
  <c r="AN47" i="54"/>
  <c r="AI53" i="56" s="1"/>
  <c r="AO47" i="54"/>
  <c r="AJ48"/>
  <c r="AE54" i="56" s="1"/>
  <c r="AL48" i="54"/>
  <c r="AG54" i="56" s="1"/>
  <c r="AN48" i="54"/>
  <c r="AI54" i="56" s="1"/>
  <c r="AO48" i="54"/>
  <c r="AJ49"/>
  <c r="AE55" i="56" s="1"/>
  <c r="AL49" i="54"/>
  <c r="AG55" i="56" s="1"/>
  <c r="AN49" i="54"/>
  <c r="AI55" i="56" s="1"/>
  <c r="AO49" i="54"/>
  <c r="AJ50"/>
  <c r="AE56" i="56" s="1"/>
  <c r="AL50" i="54"/>
  <c r="AG56" i="56" s="1"/>
  <c r="AN50" i="54"/>
  <c r="AI56" i="56" s="1"/>
  <c r="AO50" i="54"/>
  <c r="AJ51"/>
  <c r="AE57" i="56" s="1"/>
  <c r="AL51" i="54"/>
  <c r="AG57" i="56" s="1"/>
  <c r="AN51" i="54"/>
  <c r="AI57" i="56" s="1"/>
  <c r="AO51" i="54"/>
  <c r="AJ52"/>
  <c r="AE58" i="56" s="1"/>
  <c r="AL52" i="54"/>
  <c r="AG58" i="56" s="1"/>
  <c r="AN52" i="54"/>
  <c r="AI58" i="56" s="1"/>
  <c r="AO52" i="54"/>
  <c r="AJ53"/>
  <c r="AE59" i="56" s="1"/>
  <c r="AL53" i="54"/>
  <c r="AG59" i="56" s="1"/>
  <c r="AN53" i="54"/>
  <c r="AI59" i="56" s="1"/>
  <c r="AO53" i="54"/>
  <c r="AJ54"/>
  <c r="AE60" i="56" s="1"/>
  <c r="AL54" i="54"/>
  <c r="AG60" i="56" s="1"/>
  <c r="AN54" i="54"/>
  <c r="AI60" i="56" s="1"/>
  <c r="AO54" i="54"/>
  <c r="AJ55"/>
  <c r="AE61" i="56" s="1"/>
  <c r="AL55" i="54"/>
  <c r="AG61" i="56" s="1"/>
  <c r="AN55" i="54"/>
  <c r="AI61" i="56" s="1"/>
  <c r="AO55" i="54"/>
  <c r="AJ56"/>
  <c r="AE62" i="56" s="1"/>
  <c r="AL56" i="54"/>
  <c r="AG62" i="56" s="1"/>
  <c r="AN56" i="54"/>
  <c r="AI62" i="56" s="1"/>
  <c r="AO56" i="54"/>
  <c r="AJ57"/>
  <c r="AE63" i="56" s="1"/>
  <c r="AL57" i="54"/>
  <c r="AG63" i="56" s="1"/>
  <c r="AN57" i="54"/>
  <c r="AI63" i="56" s="1"/>
  <c r="AO57" i="54"/>
  <c r="AJ58"/>
  <c r="AE64" i="56" s="1"/>
  <c r="AL58" i="54"/>
  <c r="AG64" i="56" s="1"/>
  <c r="AN58" i="54"/>
  <c r="AI64" i="56" s="1"/>
  <c r="AO58" i="54"/>
  <c r="AJ59"/>
  <c r="AE65" i="56" s="1"/>
  <c r="AL59" i="54"/>
  <c r="AG65" i="56" s="1"/>
  <c r="AN59" i="54"/>
  <c r="AI65" i="56" s="1"/>
  <c r="AO59" i="54"/>
  <c r="AJ60"/>
  <c r="AE66" i="56" s="1"/>
  <c r="AL60" i="54"/>
  <c r="AG66" i="56" s="1"/>
  <c r="AN60" i="54"/>
  <c r="AI66" i="56" s="1"/>
  <c r="AO60" i="54"/>
  <c r="AJ61"/>
  <c r="AE67" i="56" s="1"/>
  <c r="AL61" i="54"/>
  <c r="AG67" i="56" s="1"/>
  <c r="AN61" i="54"/>
  <c r="AI67" i="56" s="1"/>
  <c r="AO61" i="54"/>
  <c r="AJ62"/>
  <c r="AE68" i="56" s="1"/>
  <c r="AL62" i="54"/>
  <c r="AG68" i="56" s="1"/>
  <c r="AN62" i="54"/>
  <c r="AI68" i="56" s="1"/>
  <c r="AO62" i="54"/>
  <c r="AJ63"/>
  <c r="AE69" i="56" s="1"/>
  <c r="AL63" i="54"/>
  <c r="AG69" i="56" s="1"/>
  <c r="AN63" i="54"/>
  <c r="AI69" i="56" s="1"/>
  <c r="AO63" i="54"/>
  <c r="AJ64"/>
  <c r="AE70" i="56" s="1"/>
  <c r="AL64" i="54"/>
  <c r="AG70" i="56" s="1"/>
  <c r="AN64" i="54"/>
  <c r="AI70" i="56" s="1"/>
  <c r="AO64" i="54"/>
  <c r="AJ65"/>
  <c r="AE71" i="56" s="1"/>
  <c r="AL65" i="54"/>
  <c r="AG71" i="56" s="1"/>
  <c r="AN65" i="54"/>
  <c r="AI71" i="56" s="1"/>
  <c r="AO65" i="54"/>
  <c r="AJ66"/>
  <c r="AE72" i="56" s="1"/>
  <c r="AL66" i="54"/>
  <c r="AG72" i="56" s="1"/>
  <c r="AN66" i="54"/>
  <c r="AI72" i="56" s="1"/>
  <c r="AO66" i="54"/>
  <c r="AJ67"/>
  <c r="AE73" i="56" s="1"/>
  <c r="AL67" i="54"/>
  <c r="AG73" i="56" s="1"/>
  <c r="AN67" i="54"/>
  <c r="AI73" i="56" s="1"/>
  <c r="AO67" i="54"/>
  <c r="AJ68"/>
  <c r="AE74" i="56" s="1"/>
  <c r="AL68" i="54"/>
  <c r="AG74" i="56" s="1"/>
  <c r="AN68" i="54"/>
  <c r="AI74" i="56" s="1"/>
  <c r="AO68" i="54"/>
  <c r="AJ69"/>
  <c r="AE75" i="56" s="1"/>
  <c r="AL69" i="54"/>
  <c r="AG75" i="56" s="1"/>
  <c r="AN69" i="54"/>
  <c r="AI75" i="56" s="1"/>
  <c r="AO69" i="54"/>
  <c r="AJ70"/>
  <c r="AE76" i="56" s="1"/>
  <c r="AL70" i="54"/>
  <c r="AN70"/>
  <c r="AI76" i="56" s="1"/>
  <c r="AO70" i="54"/>
  <c r="AJ71"/>
  <c r="AE77" i="56" s="1"/>
  <c r="AL71" i="54"/>
  <c r="AG77" i="56" s="1"/>
  <c r="AN71" i="54"/>
  <c r="AI77" i="56" s="1"/>
  <c r="AO71" i="54"/>
  <c r="AJ72"/>
  <c r="AE78" i="56" s="1"/>
  <c r="AL72" i="54"/>
  <c r="AG78" i="56" s="1"/>
  <c r="AN72" i="54"/>
  <c r="AI78" i="56" s="1"/>
  <c r="AO72" i="54"/>
  <c r="AJ73"/>
  <c r="AE79" i="56" s="1"/>
  <c r="AL73" i="54"/>
  <c r="AG79" i="56" s="1"/>
  <c r="AN73" i="54"/>
  <c r="AI79" i="56" s="1"/>
  <c r="AO73" i="54"/>
  <c r="AJ74"/>
  <c r="AE80" i="56" s="1"/>
  <c r="AL74" i="54"/>
  <c r="AN74"/>
  <c r="AI80" i="56" s="1"/>
  <c r="AO74" i="54"/>
  <c r="AJ75"/>
  <c r="AE81" i="56" s="1"/>
  <c r="AL75" i="54"/>
  <c r="AG81" i="56" s="1"/>
  <c r="AN75" i="54"/>
  <c r="AI81" i="56" s="1"/>
  <c r="AO75" i="54"/>
  <c r="AJ76"/>
  <c r="AE82" i="56" s="1"/>
  <c r="AL76" i="54"/>
  <c r="AG82" i="56" s="1"/>
  <c r="AN76" i="54"/>
  <c r="AI82" i="56" s="1"/>
  <c r="AO76" i="54"/>
  <c r="AJ77"/>
  <c r="AE83" i="56" s="1"/>
  <c r="AL77" i="54"/>
  <c r="AG83" i="56" s="1"/>
  <c r="AN77" i="54"/>
  <c r="AI83" i="56" s="1"/>
  <c r="AO77" i="54"/>
  <c r="AJ78"/>
  <c r="AE84" i="56" s="1"/>
  <c r="AL78" i="54"/>
  <c r="AG84" i="56" s="1"/>
  <c r="AN78" i="54"/>
  <c r="AI84" i="56" s="1"/>
  <c r="AO78" i="54"/>
  <c r="AJ79"/>
  <c r="AE85" i="56" s="1"/>
  <c r="AL79" i="54"/>
  <c r="AG85" i="56" s="1"/>
  <c r="AN79" i="54"/>
  <c r="AI85" i="56" s="1"/>
  <c r="AO79" i="54"/>
  <c r="AJ80"/>
  <c r="AE86" i="56" s="1"/>
  <c r="AL80" i="54"/>
  <c r="AG86" i="56" s="1"/>
  <c r="AN80" i="54"/>
  <c r="AI86" i="56" s="1"/>
  <c r="AO80" i="54"/>
  <c r="AJ81"/>
  <c r="AE87" i="56" s="1"/>
  <c r="AL81" i="54"/>
  <c r="AG87" i="56" s="1"/>
  <c r="AN81" i="54"/>
  <c r="AI87" i="56" s="1"/>
  <c r="AO81" i="54"/>
  <c r="AJ82"/>
  <c r="AE88" i="56" s="1"/>
  <c r="AL82" i="54"/>
  <c r="AG88" i="56" s="1"/>
  <c r="AN82" i="54"/>
  <c r="AI88" i="56" s="1"/>
  <c r="AO82" i="54"/>
  <c r="AJ83"/>
  <c r="AE89" i="56" s="1"/>
  <c r="AL83" i="54"/>
  <c r="AG89" i="56" s="1"/>
  <c r="AN83" i="54"/>
  <c r="AI89" i="56" s="1"/>
  <c r="AO83" i="54"/>
  <c r="AJ84"/>
  <c r="AE90" i="56" s="1"/>
  <c r="AL84" i="54"/>
  <c r="AG90" i="56" s="1"/>
  <c r="AN84" i="54"/>
  <c r="AI90" i="56" s="1"/>
  <c r="AO84" i="54"/>
  <c r="AJ85"/>
  <c r="AE91" i="56" s="1"/>
  <c r="AL85" i="54"/>
  <c r="AG91" i="56" s="1"/>
  <c r="AN85" i="54"/>
  <c r="AI91" i="56" s="1"/>
  <c r="AO85" i="54"/>
  <c r="AJ86"/>
  <c r="AE92" i="56" s="1"/>
  <c r="AL86" i="54"/>
  <c r="AG92" i="56" s="1"/>
  <c r="AN86" i="54"/>
  <c r="AI92" i="56" s="1"/>
  <c r="AO86" i="54"/>
  <c r="AJ87"/>
  <c r="AE93" i="56" s="1"/>
  <c r="AL87" i="54"/>
  <c r="AG93" i="56" s="1"/>
  <c r="AN87" i="54"/>
  <c r="AI93" i="56" s="1"/>
  <c r="AO87" i="54"/>
  <c r="AJ88"/>
  <c r="AE94" i="56" s="1"/>
  <c r="AL88" i="54"/>
  <c r="AG94" i="56" s="1"/>
  <c r="AN88" i="54"/>
  <c r="AI94" i="56" s="1"/>
  <c r="AO88" i="54"/>
  <c r="AJ89"/>
  <c r="AE95" i="56" s="1"/>
  <c r="AL89" i="54"/>
  <c r="AG95" i="56" s="1"/>
  <c r="AN89" i="54"/>
  <c r="AI95" i="56" s="1"/>
  <c r="AO89" i="54"/>
  <c r="AJ90"/>
  <c r="AE96" i="56" s="1"/>
  <c r="AL90" i="54"/>
  <c r="AG96" i="56" s="1"/>
  <c r="AN90" i="54"/>
  <c r="AI96" i="56" s="1"/>
  <c r="AO90" i="54"/>
  <c r="AJ91"/>
  <c r="AE97" i="56" s="1"/>
  <c r="AL91" i="54"/>
  <c r="AG97" i="56" s="1"/>
  <c r="AN91" i="54"/>
  <c r="AI97" i="56" s="1"/>
  <c r="AO91" i="54"/>
  <c r="AJ92"/>
  <c r="AE98" i="56" s="1"/>
  <c r="AL92" i="54"/>
  <c r="AG98" i="56" s="1"/>
  <c r="AN92" i="54"/>
  <c r="AI98" i="56" s="1"/>
  <c r="AO92" i="54"/>
  <c r="AJ93"/>
  <c r="AE99" i="56" s="1"/>
  <c r="AL93" i="54"/>
  <c r="AG99" i="56" s="1"/>
  <c r="AN93" i="54"/>
  <c r="AI99" i="56" s="1"/>
  <c r="AO93" i="54"/>
  <c r="AJ94"/>
  <c r="AE100" i="56" s="1"/>
  <c r="AL94" i="54"/>
  <c r="AG100" i="56" s="1"/>
  <c r="AN94" i="54"/>
  <c r="AI100" i="56" s="1"/>
  <c r="AO94" i="54"/>
  <c r="AJ95"/>
  <c r="AE101" i="56" s="1"/>
  <c r="AL95" i="54"/>
  <c r="AG101" i="56" s="1"/>
  <c r="AN95" i="54"/>
  <c r="AI101" i="56" s="1"/>
  <c r="AO95" i="54"/>
  <c r="AJ96"/>
  <c r="AE102" i="56" s="1"/>
  <c r="AL96" i="54"/>
  <c r="AG102" i="56" s="1"/>
  <c r="AN96" i="54"/>
  <c r="AI102" i="56" s="1"/>
  <c r="AO96" i="54"/>
  <c r="AJ97"/>
  <c r="AE103" i="56" s="1"/>
  <c r="AL97" i="54"/>
  <c r="AG103" i="56" s="1"/>
  <c r="AN97" i="54"/>
  <c r="AI103" i="56" s="1"/>
  <c r="AO97" i="54"/>
  <c r="AJ98"/>
  <c r="AE104" i="56" s="1"/>
  <c r="AL98" i="54"/>
  <c r="AG104" i="56" s="1"/>
  <c r="AN98" i="54"/>
  <c r="AI104" i="56" s="1"/>
  <c r="AO98" i="54"/>
  <c r="AJ99"/>
  <c r="AE105" i="56" s="1"/>
  <c r="AL99" i="54"/>
  <c r="AG105" i="56" s="1"/>
  <c r="AN99" i="54"/>
  <c r="AI105" i="56" s="1"/>
  <c r="AO99" i="54"/>
  <c r="AJ100"/>
  <c r="AE106" i="56" s="1"/>
  <c r="AL100" i="54"/>
  <c r="AG106" i="56" s="1"/>
  <c r="AN100" i="54"/>
  <c r="AI106" i="56" s="1"/>
  <c r="AO100" i="54"/>
  <c r="AJ101"/>
  <c r="AE107" i="56" s="1"/>
  <c r="AL101" i="54"/>
  <c r="AG107" i="56" s="1"/>
  <c r="AN101" i="54"/>
  <c r="AI107" i="56" s="1"/>
  <c r="AO101" i="54"/>
  <c r="AJ102"/>
  <c r="AE108" i="56" s="1"/>
  <c r="AL102" i="54"/>
  <c r="AG108" i="56" s="1"/>
  <c r="AN102" i="54"/>
  <c r="AI108" i="56" s="1"/>
  <c r="AO102" i="54"/>
  <c r="AJ103"/>
  <c r="AE109" i="56" s="1"/>
  <c r="AL103" i="54"/>
  <c r="AG109" i="56" s="1"/>
  <c r="AN103" i="54"/>
  <c r="AI109" i="56" s="1"/>
  <c r="AO103" i="54"/>
  <c r="AJ104"/>
  <c r="AE110" i="56" s="1"/>
  <c r="AL104" i="54"/>
  <c r="AG110" i="56" s="1"/>
  <c r="AN104" i="54"/>
  <c r="AI110" i="56" s="1"/>
  <c r="AO104" i="54"/>
  <c r="AJ105"/>
  <c r="AE111" i="56" s="1"/>
  <c r="AL105" i="54"/>
  <c r="AG111" i="56" s="1"/>
  <c r="AN105" i="54"/>
  <c r="AI111" i="56" s="1"/>
  <c r="AO105" i="54"/>
  <c r="AB7"/>
  <c r="W13" i="56" s="1"/>
  <c r="AD7" i="54"/>
  <c r="Y13" i="56" s="1"/>
  <c r="AF7" i="54"/>
  <c r="AA13" i="56" s="1"/>
  <c r="AG7" i="54"/>
  <c r="AB8"/>
  <c r="W14" i="56" s="1"/>
  <c r="AD8" i="54"/>
  <c r="Y14" i="56" s="1"/>
  <c r="AF8" i="54"/>
  <c r="AA14" i="56" s="1"/>
  <c r="AG8" i="54"/>
  <c r="AB9"/>
  <c r="W15" i="56" s="1"/>
  <c r="AD9" i="54"/>
  <c r="AF9"/>
  <c r="AA15" i="56" s="1"/>
  <c r="AG9" i="54"/>
  <c r="AB10"/>
  <c r="W16" i="56" s="1"/>
  <c r="AD10" i="54"/>
  <c r="Y16" i="56" s="1"/>
  <c r="AF10" i="54"/>
  <c r="AA16" i="56" s="1"/>
  <c r="AG10" i="54"/>
  <c r="AB11"/>
  <c r="W17" i="56" s="1"/>
  <c r="AD11" i="54"/>
  <c r="Y17" i="56" s="1"/>
  <c r="AF11" i="54"/>
  <c r="AA17" i="56" s="1"/>
  <c r="AG11" i="54"/>
  <c r="AB12"/>
  <c r="W18" i="56" s="1"/>
  <c r="AD12" i="54"/>
  <c r="Y18" i="56" s="1"/>
  <c r="AF12" i="54"/>
  <c r="AA18" i="56" s="1"/>
  <c r="AG12" i="54"/>
  <c r="AB13"/>
  <c r="W19" i="56" s="1"/>
  <c r="AD13" i="54"/>
  <c r="Y19" i="56" s="1"/>
  <c r="AF13" i="54"/>
  <c r="AA19" i="56" s="1"/>
  <c r="AG13" i="54"/>
  <c r="AB14"/>
  <c r="W20" i="56" s="1"/>
  <c r="AD14" i="54"/>
  <c r="Y20" i="56" s="1"/>
  <c r="AF14" i="54"/>
  <c r="AA20" i="56" s="1"/>
  <c r="AG14" i="54"/>
  <c r="AB15"/>
  <c r="W21" i="56" s="1"/>
  <c r="AD15" i="54"/>
  <c r="Y21" i="56" s="1"/>
  <c r="AF15" i="54"/>
  <c r="AA21" i="56" s="1"/>
  <c r="AG15" i="54"/>
  <c r="AB16"/>
  <c r="W22" i="56" s="1"/>
  <c r="AD16" i="54"/>
  <c r="Y22" i="56" s="1"/>
  <c r="AF16" i="54"/>
  <c r="AA22" i="56" s="1"/>
  <c r="AG16" i="54"/>
  <c r="AB17"/>
  <c r="W23" i="56" s="1"/>
  <c r="AD17" i="54"/>
  <c r="Y23" i="56" s="1"/>
  <c r="AF17" i="54"/>
  <c r="AA23" i="56" s="1"/>
  <c r="AG17" i="54"/>
  <c r="AB18"/>
  <c r="W24" i="56" s="1"/>
  <c r="AD18" i="54"/>
  <c r="Y24" i="56" s="1"/>
  <c r="AF18" i="54"/>
  <c r="AA24" i="56" s="1"/>
  <c r="AG18" i="54"/>
  <c r="AB19"/>
  <c r="W25" i="56" s="1"/>
  <c r="AD19" i="54"/>
  <c r="Y25" i="56" s="1"/>
  <c r="AF19" i="54"/>
  <c r="AA25" i="56" s="1"/>
  <c r="AG19" i="54"/>
  <c r="AB20"/>
  <c r="W26" i="56" s="1"/>
  <c r="AD20" i="54"/>
  <c r="Y26" i="56" s="1"/>
  <c r="AF20" i="54"/>
  <c r="AA26" i="56" s="1"/>
  <c r="AG20" i="54"/>
  <c r="AB21"/>
  <c r="W27" i="56" s="1"/>
  <c r="AD21" i="54"/>
  <c r="Y27" i="56" s="1"/>
  <c r="AF21" i="54"/>
  <c r="AA27" i="56" s="1"/>
  <c r="AG21" i="54"/>
  <c r="AB22"/>
  <c r="W28" i="56" s="1"/>
  <c r="AD22" i="54"/>
  <c r="Y28" i="56" s="1"/>
  <c r="AF22" i="54"/>
  <c r="AA28" i="56" s="1"/>
  <c r="AG22" i="54"/>
  <c r="AB23"/>
  <c r="W29" i="56" s="1"/>
  <c r="AD23" i="54"/>
  <c r="Y29" i="56" s="1"/>
  <c r="AF23" i="54"/>
  <c r="AA29" i="56" s="1"/>
  <c r="AG23" i="54"/>
  <c r="AB24"/>
  <c r="W30" i="56" s="1"/>
  <c r="AD24" i="54"/>
  <c r="Y30" i="56" s="1"/>
  <c r="AF24" i="54"/>
  <c r="AA30" i="56" s="1"/>
  <c r="AG24" i="54"/>
  <c r="AB25"/>
  <c r="W31" i="56" s="1"/>
  <c r="AD25" i="54"/>
  <c r="Y31" i="56" s="1"/>
  <c r="AF25" i="54"/>
  <c r="AA31" i="56" s="1"/>
  <c r="AG25" i="54"/>
  <c r="AB26"/>
  <c r="W32" i="56" s="1"/>
  <c r="AD26" i="54"/>
  <c r="Y32" i="56" s="1"/>
  <c r="AF26" i="54"/>
  <c r="AA32" i="56" s="1"/>
  <c r="AG26" i="54"/>
  <c r="AB27"/>
  <c r="W33" i="56" s="1"/>
  <c r="AD27" i="54"/>
  <c r="Y33" i="56" s="1"/>
  <c r="AF27" i="54"/>
  <c r="AA33" i="56" s="1"/>
  <c r="AG27" i="54"/>
  <c r="AB28"/>
  <c r="W34" i="56" s="1"/>
  <c r="AD28" i="54"/>
  <c r="Y34" i="56" s="1"/>
  <c r="AF28" i="54"/>
  <c r="AA34" i="56" s="1"/>
  <c r="AG28" i="54"/>
  <c r="AB29"/>
  <c r="W35" i="56" s="1"/>
  <c r="AD29" i="54"/>
  <c r="AF29"/>
  <c r="AA35" i="56" s="1"/>
  <c r="AG29" i="54"/>
  <c r="AB30"/>
  <c r="W36" i="56" s="1"/>
  <c r="AD30" i="54"/>
  <c r="Y36" i="56" s="1"/>
  <c r="AF30" i="54"/>
  <c r="AA36" i="56" s="1"/>
  <c r="AG30" i="54"/>
  <c r="AB31"/>
  <c r="W37" i="56" s="1"/>
  <c r="AD31" i="54"/>
  <c r="Y37" i="56" s="1"/>
  <c r="AF31" i="54"/>
  <c r="AA37" i="56" s="1"/>
  <c r="AG31" i="54"/>
  <c r="AB32"/>
  <c r="W38" i="56" s="1"/>
  <c r="AD32" i="54"/>
  <c r="Y38" i="56" s="1"/>
  <c r="AF32" i="54"/>
  <c r="AA38" i="56" s="1"/>
  <c r="AG32" i="54"/>
  <c r="AB33"/>
  <c r="W39" i="56" s="1"/>
  <c r="AD33" i="54"/>
  <c r="Y39" i="56" s="1"/>
  <c r="AF33" i="54"/>
  <c r="AA39" i="56" s="1"/>
  <c r="AG33" i="54"/>
  <c r="AB34"/>
  <c r="W40" i="56" s="1"/>
  <c r="AD34" i="54"/>
  <c r="Y40" i="56" s="1"/>
  <c r="AF34" i="54"/>
  <c r="AA40" i="56" s="1"/>
  <c r="AG34" i="54"/>
  <c r="AB35"/>
  <c r="W41" i="56" s="1"/>
  <c r="AD35" i="54"/>
  <c r="Y41" i="56" s="1"/>
  <c r="AF35" i="54"/>
  <c r="AA41" i="56" s="1"/>
  <c r="AG35" i="54"/>
  <c r="AB36"/>
  <c r="W42" i="56" s="1"/>
  <c r="AD36" i="54"/>
  <c r="Y42" i="56" s="1"/>
  <c r="AF36" i="54"/>
  <c r="AA42" i="56" s="1"/>
  <c r="AG36" i="54"/>
  <c r="AB37"/>
  <c r="W43" i="56" s="1"/>
  <c r="AD37" i="54"/>
  <c r="Y43" i="56" s="1"/>
  <c r="AF37" i="54"/>
  <c r="AA43" i="56" s="1"/>
  <c r="AG37" i="54"/>
  <c r="AB38"/>
  <c r="W44" i="56" s="1"/>
  <c r="AD38" i="54"/>
  <c r="Y44" i="56" s="1"/>
  <c r="AF38" i="54"/>
  <c r="AA44" i="56" s="1"/>
  <c r="AG38" i="54"/>
  <c r="AB39"/>
  <c r="W45" i="56" s="1"/>
  <c r="AD39" i="54"/>
  <c r="Y45" i="56" s="1"/>
  <c r="AF39" i="54"/>
  <c r="AA45" i="56" s="1"/>
  <c r="AG39" i="54"/>
  <c r="AB40"/>
  <c r="W46" i="56" s="1"/>
  <c r="AD40" i="54"/>
  <c r="Y46" i="56" s="1"/>
  <c r="AF40" i="54"/>
  <c r="AA46" i="56" s="1"/>
  <c r="AG40" i="54"/>
  <c r="AB41"/>
  <c r="W47" i="56" s="1"/>
  <c r="AD41" i="54"/>
  <c r="Y47" i="56" s="1"/>
  <c r="AF41" i="54"/>
  <c r="AA47" i="56" s="1"/>
  <c r="AG41" i="54"/>
  <c r="AB42"/>
  <c r="W48" i="56" s="1"/>
  <c r="AD42" i="54"/>
  <c r="Y48" i="56" s="1"/>
  <c r="AF42" i="54"/>
  <c r="AA48" i="56" s="1"/>
  <c r="AG42" i="54"/>
  <c r="AB43"/>
  <c r="W49" i="56" s="1"/>
  <c r="AD43" i="54"/>
  <c r="Y49" i="56" s="1"/>
  <c r="AF43" i="54"/>
  <c r="AA49" i="56" s="1"/>
  <c r="AG43" i="54"/>
  <c r="AB44"/>
  <c r="W50" i="56" s="1"/>
  <c r="AD44" i="54"/>
  <c r="Y50" i="56" s="1"/>
  <c r="AF44" i="54"/>
  <c r="AA50" i="56" s="1"/>
  <c r="AG44" i="54"/>
  <c r="AB45"/>
  <c r="W51" i="56" s="1"/>
  <c r="AD45" i="54"/>
  <c r="Y51" i="56" s="1"/>
  <c r="AF45" i="54"/>
  <c r="AA51" i="56" s="1"/>
  <c r="AG45" i="54"/>
  <c r="AB46"/>
  <c r="W52" i="56" s="1"/>
  <c r="AD46" i="54"/>
  <c r="Y52" i="56" s="1"/>
  <c r="AF46" i="54"/>
  <c r="AA52" i="56" s="1"/>
  <c r="AG46" i="54"/>
  <c r="AB47"/>
  <c r="W53" i="56" s="1"/>
  <c r="AD47" i="54"/>
  <c r="Y53" i="56" s="1"/>
  <c r="AF47" i="54"/>
  <c r="AA53" i="56" s="1"/>
  <c r="AG47" i="54"/>
  <c r="AB48"/>
  <c r="W54" i="56" s="1"/>
  <c r="AD48" i="54"/>
  <c r="Y54" i="56" s="1"/>
  <c r="AF48" i="54"/>
  <c r="AA54" i="56" s="1"/>
  <c r="AG48" i="54"/>
  <c r="AB49"/>
  <c r="W55" i="56" s="1"/>
  <c r="AD49" i="54"/>
  <c r="Y55" i="56" s="1"/>
  <c r="AF49" i="54"/>
  <c r="AA55" i="56" s="1"/>
  <c r="AG49" i="54"/>
  <c r="AB50"/>
  <c r="W56" i="56" s="1"/>
  <c r="AD50" i="54"/>
  <c r="Y56" i="56" s="1"/>
  <c r="AF50" i="54"/>
  <c r="AA56" i="56" s="1"/>
  <c r="AG50" i="54"/>
  <c r="AB51"/>
  <c r="W57" i="56" s="1"/>
  <c r="AD51" i="54"/>
  <c r="Y57" i="56" s="1"/>
  <c r="AF51" i="54"/>
  <c r="AA57" i="56" s="1"/>
  <c r="AG51" i="54"/>
  <c r="AB52"/>
  <c r="W58" i="56" s="1"/>
  <c r="AD52" i="54"/>
  <c r="Y58" i="56" s="1"/>
  <c r="AF52" i="54"/>
  <c r="AA58" i="56" s="1"/>
  <c r="AG52" i="54"/>
  <c r="AB53"/>
  <c r="W59" i="56" s="1"/>
  <c r="AD53" i="54"/>
  <c r="Y59" i="56" s="1"/>
  <c r="AF53" i="54"/>
  <c r="AA59" i="56" s="1"/>
  <c r="AG53" i="54"/>
  <c r="AB54"/>
  <c r="W60" i="56" s="1"/>
  <c r="AD54" i="54"/>
  <c r="Y60" i="56" s="1"/>
  <c r="AF54" i="54"/>
  <c r="AA60" i="56" s="1"/>
  <c r="AG54" i="54"/>
  <c r="AB55"/>
  <c r="W61" i="56" s="1"/>
  <c r="AD55" i="54"/>
  <c r="Y61" i="56" s="1"/>
  <c r="AF55" i="54"/>
  <c r="AA61" i="56" s="1"/>
  <c r="AG55" i="54"/>
  <c r="AB56"/>
  <c r="W62" i="56" s="1"/>
  <c r="AD56" i="54"/>
  <c r="Y62" i="56" s="1"/>
  <c r="AF56" i="54"/>
  <c r="AA62" i="56" s="1"/>
  <c r="AG56" i="54"/>
  <c r="AB57"/>
  <c r="W63" i="56" s="1"/>
  <c r="AD57" i="54"/>
  <c r="Y63" i="56" s="1"/>
  <c r="AF57" i="54"/>
  <c r="AA63" i="56" s="1"/>
  <c r="AG57" i="54"/>
  <c r="AB58"/>
  <c r="W64" i="56" s="1"/>
  <c r="AD58" i="54"/>
  <c r="Y64" i="56" s="1"/>
  <c r="AF58" i="54"/>
  <c r="AA64" i="56" s="1"/>
  <c r="AG58" i="54"/>
  <c r="AB59"/>
  <c r="W65" i="56" s="1"/>
  <c r="AD59" i="54"/>
  <c r="Y65" i="56" s="1"/>
  <c r="AF59" i="54"/>
  <c r="AA65" i="56" s="1"/>
  <c r="AG59" i="54"/>
  <c r="AB60"/>
  <c r="W66" i="56" s="1"/>
  <c r="AD60" i="54"/>
  <c r="Y66" i="56" s="1"/>
  <c r="AF60" i="54"/>
  <c r="AA66" i="56" s="1"/>
  <c r="AG60" i="54"/>
  <c r="AB61"/>
  <c r="W67" i="56" s="1"/>
  <c r="AD61" i="54"/>
  <c r="Y67" i="56" s="1"/>
  <c r="AF61" i="54"/>
  <c r="AA67" i="56" s="1"/>
  <c r="AG61" i="54"/>
  <c r="AB62"/>
  <c r="W68" i="56" s="1"/>
  <c r="AD62" i="54"/>
  <c r="Y68" i="56" s="1"/>
  <c r="AF62" i="54"/>
  <c r="AA68" i="56" s="1"/>
  <c r="AG62" i="54"/>
  <c r="AB63"/>
  <c r="W69" i="56" s="1"/>
  <c r="AD63" i="54"/>
  <c r="Y69" i="56" s="1"/>
  <c r="AF63" i="54"/>
  <c r="AA69" i="56" s="1"/>
  <c r="AG63" i="54"/>
  <c r="AB64"/>
  <c r="W70" i="56" s="1"/>
  <c r="AD64" i="54"/>
  <c r="Y70" i="56" s="1"/>
  <c r="AF64" i="54"/>
  <c r="AA70" i="56" s="1"/>
  <c r="AG64" i="54"/>
  <c r="AB65"/>
  <c r="W71" i="56" s="1"/>
  <c r="AD65" i="54"/>
  <c r="Y71" i="56" s="1"/>
  <c r="AF65" i="54"/>
  <c r="AA71" i="56" s="1"/>
  <c r="AG65" i="54"/>
  <c r="AB66"/>
  <c r="W72" i="56" s="1"/>
  <c r="AD66" i="54"/>
  <c r="Y72" i="56" s="1"/>
  <c r="AF66" i="54"/>
  <c r="AA72" i="56" s="1"/>
  <c r="AG66" i="54"/>
  <c r="AB67"/>
  <c r="W73" i="56" s="1"/>
  <c r="AD67" i="54"/>
  <c r="Y73" i="56" s="1"/>
  <c r="AF67" i="54"/>
  <c r="AA73" i="56" s="1"/>
  <c r="AG67" i="54"/>
  <c r="AB68"/>
  <c r="W74" i="56" s="1"/>
  <c r="AD68" i="54"/>
  <c r="Y74" i="56" s="1"/>
  <c r="AF68" i="54"/>
  <c r="AA74" i="56" s="1"/>
  <c r="AG68" i="54"/>
  <c r="AB69"/>
  <c r="W75" i="56" s="1"/>
  <c r="AD69" i="54"/>
  <c r="Y75" i="56" s="1"/>
  <c r="AF69" i="54"/>
  <c r="AA75" i="56" s="1"/>
  <c r="AG69" i="54"/>
  <c r="AB70"/>
  <c r="W76" i="56" s="1"/>
  <c r="AD70" i="54"/>
  <c r="Y76" i="56" s="1"/>
  <c r="AF70" i="54"/>
  <c r="AA76" i="56" s="1"/>
  <c r="AG70" i="54"/>
  <c r="AB71"/>
  <c r="W77" i="56" s="1"/>
  <c r="AD71" i="54"/>
  <c r="Y77" i="56" s="1"/>
  <c r="AF71" i="54"/>
  <c r="AA77" i="56" s="1"/>
  <c r="AG71" i="54"/>
  <c r="AB72"/>
  <c r="W78" i="56" s="1"/>
  <c r="AD72" i="54"/>
  <c r="Y78" i="56" s="1"/>
  <c r="AF72" i="54"/>
  <c r="AA78" i="56" s="1"/>
  <c r="AG72" i="54"/>
  <c r="AB73"/>
  <c r="W79" i="56" s="1"/>
  <c r="AD73" i="54"/>
  <c r="Y79" i="56" s="1"/>
  <c r="AF73" i="54"/>
  <c r="AA79" i="56" s="1"/>
  <c r="AG73" i="54"/>
  <c r="AB74"/>
  <c r="W80" i="56" s="1"/>
  <c r="AD74" i="54"/>
  <c r="Y80" i="56" s="1"/>
  <c r="AF74" i="54"/>
  <c r="AA80" i="56" s="1"/>
  <c r="AG74" i="54"/>
  <c r="AB75"/>
  <c r="W81" i="56" s="1"/>
  <c r="AD75" i="54"/>
  <c r="Y81" i="56" s="1"/>
  <c r="AF75" i="54"/>
  <c r="AA81" i="56" s="1"/>
  <c r="AG75" i="54"/>
  <c r="AB76"/>
  <c r="W82" i="56" s="1"/>
  <c r="AD76" i="54"/>
  <c r="Y82" i="56" s="1"/>
  <c r="AF76" i="54"/>
  <c r="AA82" i="56" s="1"/>
  <c r="AG76" i="54"/>
  <c r="AB77"/>
  <c r="W83" i="56" s="1"/>
  <c r="AD77" i="54"/>
  <c r="Y83" i="56" s="1"/>
  <c r="AF77" i="54"/>
  <c r="AA83" i="56" s="1"/>
  <c r="AG77" i="54"/>
  <c r="AB78"/>
  <c r="W84" i="56" s="1"/>
  <c r="AD78" i="54"/>
  <c r="Y84" i="56" s="1"/>
  <c r="AF78" i="54"/>
  <c r="AA84" i="56" s="1"/>
  <c r="AG78" i="54"/>
  <c r="AB79"/>
  <c r="W85" i="56" s="1"/>
  <c r="AD79" i="54"/>
  <c r="Y85" i="56" s="1"/>
  <c r="AF79" i="54"/>
  <c r="AA85" i="56" s="1"/>
  <c r="AG79" i="54"/>
  <c r="AB80"/>
  <c r="W86" i="56" s="1"/>
  <c r="AD80" i="54"/>
  <c r="Y86" i="56" s="1"/>
  <c r="AF80" i="54"/>
  <c r="AA86" i="56" s="1"/>
  <c r="AG80" i="54"/>
  <c r="AB81"/>
  <c r="W87" i="56" s="1"/>
  <c r="AD81" i="54"/>
  <c r="Y87" i="56" s="1"/>
  <c r="AF81" i="54"/>
  <c r="AA87" i="56" s="1"/>
  <c r="AG81" i="54"/>
  <c r="AB82"/>
  <c r="W88" i="56" s="1"/>
  <c r="AD82" i="54"/>
  <c r="Y88" i="56" s="1"/>
  <c r="AF82" i="54"/>
  <c r="AA88" i="56" s="1"/>
  <c r="AG82" i="54"/>
  <c r="AB83"/>
  <c r="W89" i="56" s="1"/>
  <c r="AD83" i="54"/>
  <c r="Y89" i="56" s="1"/>
  <c r="AF83" i="54"/>
  <c r="AA89" i="56" s="1"/>
  <c r="AG83" i="54"/>
  <c r="AB84"/>
  <c r="W90" i="56" s="1"/>
  <c r="AD84" i="54"/>
  <c r="Y90" i="56" s="1"/>
  <c r="AF84" i="54"/>
  <c r="AA90" i="56" s="1"/>
  <c r="AG84" i="54"/>
  <c r="AB85"/>
  <c r="W91" i="56" s="1"/>
  <c r="AD85" i="54"/>
  <c r="Y91" i="56" s="1"/>
  <c r="AF85" i="54"/>
  <c r="AA91" i="56" s="1"/>
  <c r="AG85" i="54"/>
  <c r="AB86"/>
  <c r="W92" i="56" s="1"/>
  <c r="AD86" i="54"/>
  <c r="Y92" i="56" s="1"/>
  <c r="AF86" i="54"/>
  <c r="AA92" i="56" s="1"/>
  <c r="AG86" i="54"/>
  <c r="AB87"/>
  <c r="W93" i="56" s="1"/>
  <c r="AD87" i="54"/>
  <c r="Y93" i="56" s="1"/>
  <c r="AF87" i="54"/>
  <c r="AA93" i="56" s="1"/>
  <c r="AG87" i="54"/>
  <c r="AB88"/>
  <c r="W94" i="56" s="1"/>
  <c r="AD88" i="54"/>
  <c r="Y94" i="56" s="1"/>
  <c r="AF88" i="54"/>
  <c r="AA94" i="56" s="1"/>
  <c r="AG88" i="54"/>
  <c r="AB89"/>
  <c r="W95" i="56" s="1"/>
  <c r="AD89" i="54"/>
  <c r="Y95" i="56" s="1"/>
  <c r="AF89" i="54"/>
  <c r="AA95" i="56" s="1"/>
  <c r="AG89" i="54"/>
  <c r="AB90"/>
  <c r="W96" i="56" s="1"/>
  <c r="AD90" i="54"/>
  <c r="Y96" i="56" s="1"/>
  <c r="AF90" i="54"/>
  <c r="AA96" i="56" s="1"/>
  <c r="AG90" i="54"/>
  <c r="AB91"/>
  <c r="W97" i="56" s="1"/>
  <c r="AD91" i="54"/>
  <c r="Y97" i="56" s="1"/>
  <c r="AF91" i="54"/>
  <c r="AA97" i="56" s="1"/>
  <c r="AG91" i="54"/>
  <c r="AB92"/>
  <c r="W98" i="56" s="1"/>
  <c r="AD92" i="54"/>
  <c r="Y98" i="56" s="1"/>
  <c r="AF92" i="54"/>
  <c r="AA98" i="56" s="1"/>
  <c r="AG92" i="54"/>
  <c r="AB93"/>
  <c r="W99" i="56" s="1"/>
  <c r="AD93" i="54"/>
  <c r="Y99" i="56" s="1"/>
  <c r="AF93" i="54"/>
  <c r="AA99" i="56" s="1"/>
  <c r="AG93" i="54"/>
  <c r="AB94"/>
  <c r="W100" i="56" s="1"/>
  <c r="AD94" i="54"/>
  <c r="Y100" i="56" s="1"/>
  <c r="AF94" i="54"/>
  <c r="AA100" i="56" s="1"/>
  <c r="AG94" i="54"/>
  <c r="AB95"/>
  <c r="W101" i="56" s="1"/>
  <c r="AD95" i="54"/>
  <c r="Y101" i="56" s="1"/>
  <c r="AF95" i="54"/>
  <c r="AA101" i="56" s="1"/>
  <c r="AG95" i="54"/>
  <c r="AB96"/>
  <c r="W102" i="56" s="1"/>
  <c r="AD96" i="54"/>
  <c r="Y102" i="56" s="1"/>
  <c r="AF96" i="54"/>
  <c r="AA102" i="56" s="1"/>
  <c r="AG96" i="54"/>
  <c r="AB97"/>
  <c r="W103" i="56" s="1"/>
  <c r="AD97" i="54"/>
  <c r="Y103" i="56" s="1"/>
  <c r="AF97" i="54"/>
  <c r="AA103" i="56" s="1"/>
  <c r="AG97" i="54"/>
  <c r="AB98"/>
  <c r="W104" i="56" s="1"/>
  <c r="AD98" i="54"/>
  <c r="Y104" i="56" s="1"/>
  <c r="AF98" i="54"/>
  <c r="AA104" i="56" s="1"/>
  <c r="AG98" i="54"/>
  <c r="AB99"/>
  <c r="W105" i="56" s="1"/>
  <c r="AD99" i="54"/>
  <c r="Y105" i="56" s="1"/>
  <c r="AF99" i="54"/>
  <c r="AA105" i="56" s="1"/>
  <c r="AG99" i="54"/>
  <c r="AB100"/>
  <c r="W106" i="56" s="1"/>
  <c r="AD100" i="54"/>
  <c r="Y106" i="56" s="1"/>
  <c r="AF100" i="54"/>
  <c r="AA106" i="56" s="1"/>
  <c r="AG100" i="54"/>
  <c r="AB101"/>
  <c r="W107" i="56" s="1"/>
  <c r="AD101" i="54"/>
  <c r="Y107" i="56" s="1"/>
  <c r="AF101" i="54"/>
  <c r="AA107" i="56" s="1"/>
  <c r="AG101" i="54"/>
  <c r="AB102"/>
  <c r="W108" i="56" s="1"/>
  <c r="AD102" i="54"/>
  <c r="Y108" i="56" s="1"/>
  <c r="AF102" i="54"/>
  <c r="AA108" i="56" s="1"/>
  <c r="AG102" i="54"/>
  <c r="AB103"/>
  <c r="W109" i="56" s="1"/>
  <c r="AD103" i="54"/>
  <c r="Y109" i="56" s="1"/>
  <c r="AF103" i="54"/>
  <c r="AA109" i="56" s="1"/>
  <c r="AG103" i="54"/>
  <c r="AB104"/>
  <c r="W110" i="56" s="1"/>
  <c r="AD104" i="54"/>
  <c r="Y110" i="56" s="1"/>
  <c r="AF104" i="54"/>
  <c r="AA110" i="56" s="1"/>
  <c r="AG104" i="54"/>
  <c r="AB105"/>
  <c r="W111" i="56" s="1"/>
  <c r="AD105" i="54"/>
  <c r="Y111" i="56" s="1"/>
  <c r="AF105" i="54"/>
  <c r="AA111" i="56" s="1"/>
  <c r="AG105" i="54"/>
  <c r="X6"/>
  <c r="S12" i="56" s="1"/>
  <c r="Y6" i="54"/>
  <c r="X7"/>
  <c r="S13" i="56" s="1"/>
  <c r="Y7" i="54"/>
  <c r="X8"/>
  <c r="S14" i="56" s="1"/>
  <c r="Y8" i="54"/>
  <c r="X9"/>
  <c r="S15" i="56" s="1"/>
  <c r="Y9" i="54"/>
  <c r="X10"/>
  <c r="S16" i="56" s="1"/>
  <c r="Y10" i="54"/>
  <c r="X11"/>
  <c r="S17" i="56" s="1"/>
  <c r="Y11" i="54"/>
  <c r="X12"/>
  <c r="S18" i="56" s="1"/>
  <c r="Y12" i="54"/>
  <c r="X13"/>
  <c r="S19" i="56" s="1"/>
  <c r="Y13" i="54"/>
  <c r="X14"/>
  <c r="S20" i="56" s="1"/>
  <c r="Y14" i="54"/>
  <c r="X15"/>
  <c r="S21" i="56" s="1"/>
  <c r="Y15" i="54"/>
  <c r="X16"/>
  <c r="S22" i="56" s="1"/>
  <c r="Y16" i="54"/>
  <c r="X17"/>
  <c r="S23" i="56" s="1"/>
  <c r="Y17" i="54"/>
  <c r="X18"/>
  <c r="S24" i="56" s="1"/>
  <c r="Y18" i="54"/>
  <c r="X19"/>
  <c r="S25" i="56" s="1"/>
  <c r="Y19" i="54"/>
  <c r="X20"/>
  <c r="S26" i="56" s="1"/>
  <c r="Y20" i="54"/>
  <c r="X21"/>
  <c r="S27" i="56" s="1"/>
  <c r="Y21" i="54"/>
  <c r="X22"/>
  <c r="S28" i="56" s="1"/>
  <c r="Y22" i="54"/>
  <c r="X23"/>
  <c r="S29" i="56" s="1"/>
  <c r="Y23" i="54"/>
  <c r="X24"/>
  <c r="S30" i="56" s="1"/>
  <c r="Y24" i="54"/>
  <c r="X25"/>
  <c r="S31" i="56" s="1"/>
  <c r="Y25" i="54"/>
  <c r="X26"/>
  <c r="S32" i="56" s="1"/>
  <c r="Y26" i="54"/>
  <c r="X27"/>
  <c r="S33" i="56" s="1"/>
  <c r="Y27" i="54"/>
  <c r="X28"/>
  <c r="S34" i="56" s="1"/>
  <c r="Y28" i="54"/>
  <c r="X29"/>
  <c r="S35" i="56" s="1"/>
  <c r="Y29" i="54"/>
  <c r="X30"/>
  <c r="S36" i="56" s="1"/>
  <c r="Y30" i="54"/>
  <c r="X31"/>
  <c r="S37" i="56" s="1"/>
  <c r="Y31" i="54"/>
  <c r="X32"/>
  <c r="S38" i="56" s="1"/>
  <c r="Y32" i="54"/>
  <c r="X33"/>
  <c r="S39" i="56" s="1"/>
  <c r="Y33" i="54"/>
  <c r="X34"/>
  <c r="S40" i="56" s="1"/>
  <c r="Y34" i="54"/>
  <c r="X35"/>
  <c r="S41" i="56" s="1"/>
  <c r="Y35" i="54"/>
  <c r="X36"/>
  <c r="S42" i="56" s="1"/>
  <c r="Y36" i="54"/>
  <c r="X37"/>
  <c r="S43" i="56" s="1"/>
  <c r="Y37" i="54"/>
  <c r="X38"/>
  <c r="S44" i="56" s="1"/>
  <c r="Y38" i="54"/>
  <c r="X39"/>
  <c r="S45" i="56" s="1"/>
  <c r="Y39" i="54"/>
  <c r="X40"/>
  <c r="S46" i="56" s="1"/>
  <c r="Y40" i="54"/>
  <c r="X41"/>
  <c r="S47" i="56" s="1"/>
  <c r="Y41" i="54"/>
  <c r="X42"/>
  <c r="S48" i="56" s="1"/>
  <c r="Y42" i="54"/>
  <c r="X43"/>
  <c r="S49" i="56" s="1"/>
  <c r="Y43" i="54"/>
  <c r="X44"/>
  <c r="S50" i="56" s="1"/>
  <c r="Y44" i="54"/>
  <c r="X45"/>
  <c r="S51" i="56" s="1"/>
  <c r="Y45" i="54"/>
  <c r="X46"/>
  <c r="S52" i="56" s="1"/>
  <c r="Y46" i="54"/>
  <c r="X47"/>
  <c r="S53" i="56" s="1"/>
  <c r="Y47" i="54"/>
  <c r="X48"/>
  <c r="S54" i="56" s="1"/>
  <c r="Y48" i="54"/>
  <c r="X49"/>
  <c r="S55" i="56" s="1"/>
  <c r="Y49" i="54"/>
  <c r="X50"/>
  <c r="S56" i="56" s="1"/>
  <c r="Y50" i="54"/>
  <c r="X51"/>
  <c r="S57" i="56" s="1"/>
  <c r="Y51" i="54"/>
  <c r="X52"/>
  <c r="S58" i="56" s="1"/>
  <c r="Y52" i="54"/>
  <c r="X53"/>
  <c r="S59" i="56" s="1"/>
  <c r="Y53" i="54"/>
  <c r="X54"/>
  <c r="S60" i="56" s="1"/>
  <c r="Y54" i="54"/>
  <c r="X55"/>
  <c r="S61" i="56" s="1"/>
  <c r="Y55" i="54"/>
  <c r="X56"/>
  <c r="S62" i="56" s="1"/>
  <c r="Y56" i="54"/>
  <c r="X57"/>
  <c r="S63" i="56" s="1"/>
  <c r="Y57" i="54"/>
  <c r="X58"/>
  <c r="S64" i="56" s="1"/>
  <c r="Y58" i="54"/>
  <c r="X59"/>
  <c r="S65" i="56" s="1"/>
  <c r="Y59" i="54"/>
  <c r="X60"/>
  <c r="S66" i="56" s="1"/>
  <c r="Y60" i="54"/>
  <c r="X61"/>
  <c r="S67" i="56" s="1"/>
  <c r="Y61" i="54"/>
  <c r="X62"/>
  <c r="S68" i="56" s="1"/>
  <c r="Y62" i="54"/>
  <c r="X63"/>
  <c r="S69" i="56" s="1"/>
  <c r="Y63" i="54"/>
  <c r="X64"/>
  <c r="S70" i="56" s="1"/>
  <c r="Y64" i="54"/>
  <c r="X65"/>
  <c r="S71" i="56" s="1"/>
  <c r="Y65" i="54"/>
  <c r="X66"/>
  <c r="S72" i="56" s="1"/>
  <c r="Y66" i="54"/>
  <c r="X67"/>
  <c r="S73" i="56" s="1"/>
  <c r="Y67" i="54"/>
  <c r="X68"/>
  <c r="S74" i="56" s="1"/>
  <c r="Y68" i="54"/>
  <c r="X69"/>
  <c r="S75" i="56" s="1"/>
  <c r="Y69" i="54"/>
  <c r="X70"/>
  <c r="S76" i="56" s="1"/>
  <c r="Y70" i="54"/>
  <c r="X71"/>
  <c r="S77" i="56" s="1"/>
  <c r="Y71" i="54"/>
  <c r="X72"/>
  <c r="S78" i="56" s="1"/>
  <c r="Y72" i="54"/>
  <c r="X73"/>
  <c r="S79" i="56" s="1"/>
  <c r="Y73" i="54"/>
  <c r="X74"/>
  <c r="S80" i="56" s="1"/>
  <c r="Y74" i="54"/>
  <c r="X75"/>
  <c r="S81" i="56" s="1"/>
  <c r="Y75" i="54"/>
  <c r="X76"/>
  <c r="S82" i="56" s="1"/>
  <c r="Y76" i="54"/>
  <c r="X77"/>
  <c r="S83" i="56" s="1"/>
  <c r="Y77" i="54"/>
  <c r="X78"/>
  <c r="S84" i="56" s="1"/>
  <c r="Y78" i="54"/>
  <c r="X79"/>
  <c r="S85" i="56" s="1"/>
  <c r="Y79" i="54"/>
  <c r="X80"/>
  <c r="S86" i="56" s="1"/>
  <c r="Y80" i="54"/>
  <c r="X81"/>
  <c r="S87" i="56" s="1"/>
  <c r="Y81" i="54"/>
  <c r="X82"/>
  <c r="S88" i="56" s="1"/>
  <c r="Y82" i="54"/>
  <c r="X83"/>
  <c r="S89" i="56" s="1"/>
  <c r="Y83" i="54"/>
  <c r="X84"/>
  <c r="S90" i="56" s="1"/>
  <c r="Y84" i="54"/>
  <c r="X85"/>
  <c r="S91" i="56" s="1"/>
  <c r="Y85" i="54"/>
  <c r="X86"/>
  <c r="S92" i="56" s="1"/>
  <c r="Y86" i="54"/>
  <c r="X87"/>
  <c r="S93" i="56" s="1"/>
  <c r="Y87" i="54"/>
  <c r="X88"/>
  <c r="S94" i="56" s="1"/>
  <c r="Y88" i="54"/>
  <c r="X89"/>
  <c r="S95" i="56" s="1"/>
  <c r="Y89" i="54"/>
  <c r="X90"/>
  <c r="S96" i="56" s="1"/>
  <c r="Y90" i="54"/>
  <c r="X91"/>
  <c r="S97" i="56" s="1"/>
  <c r="Y91" i="54"/>
  <c r="X92"/>
  <c r="S98" i="56" s="1"/>
  <c r="Y92" i="54"/>
  <c r="X93"/>
  <c r="S99" i="56" s="1"/>
  <c r="Y93" i="54"/>
  <c r="X94"/>
  <c r="S100" i="56" s="1"/>
  <c r="Y94" i="54"/>
  <c r="X95"/>
  <c r="S101" i="56" s="1"/>
  <c r="Y95" i="54"/>
  <c r="X96"/>
  <c r="S102" i="56" s="1"/>
  <c r="Y96" i="54"/>
  <c r="X97"/>
  <c r="S103" i="56" s="1"/>
  <c r="Y97" i="54"/>
  <c r="X98"/>
  <c r="S104" i="56" s="1"/>
  <c r="Y98" i="54"/>
  <c r="X99"/>
  <c r="S105" i="56" s="1"/>
  <c r="Y99" i="54"/>
  <c r="X100"/>
  <c r="S106" i="56" s="1"/>
  <c r="Y100" i="54"/>
  <c r="X101"/>
  <c r="S107" i="56" s="1"/>
  <c r="Y101" i="54"/>
  <c r="X102"/>
  <c r="S108" i="56" s="1"/>
  <c r="Y102" i="54"/>
  <c r="X103"/>
  <c r="S109" i="56" s="1"/>
  <c r="Y103" i="54"/>
  <c r="X104"/>
  <c r="S110" i="56" s="1"/>
  <c r="Y104" i="54"/>
  <c r="X105"/>
  <c r="S111" i="56" s="1"/>
  <c r="Y105" i="54"/>
  <c r="T6"/>
  <c r="O12" i="56" s="1"/>
  <c r="V6" i="54"/>
  <c r="Q12" i="56" s="1"/>
  <c r="T7" i="54"/>
  <c r="O13" i="56" s="1"/>
  <c r="V7" i="54"/>
  <c r="Q13" i="56" s="1"/>
  <c r="T8" i="54"/>
  <c r="O14" i="56" s="1"/>
  <c r="V8" i="54"/>
  <c r="Q14" i="56" s="1"/>
  <c r="T9" i="54"/>
  <c r="O15" i="56" s="1"/>
  <c r="V9" i="54"/>
  <c r="Q15" i="56" s="1"/>
  <c r="T10" i="54"/>
  <c r="O16" i="56" s="1"/>
  <c r="V10" i="54"/>
  <c r="Q16" i="56" s="1"/>
  <c r="T11" i="54"/>
  <c r="O17" i="56" s="1"/>
  <c r="V11" i="54"/>
  <c r="Q17" i="56" s="1"/>
  <c r="T12" i="54"/>
  <c r="O18" i="56" s="1"/>
  <c r="V12" i="54"/>
  <c r="Q18" i="56" s="1"/>
  <c r="T13" i="54"/>
  <c r="O19" i="56" s="1"/>
  <c r="V13" i="54"/>
  <c r="Q19" i="56" s="1"/>
  <c r="T14" i="54"/>
  <c r="O20" i="56" s="1"/>
  <c r="V14" i="54"/>
  <c r="Q20" i="56" s="1"/>
  <c r="T15" i="54"/>
  <c r="O21" i="56" s="1"/>
  <c r="V15" i="54"/>
  <c r="Q21" i="56" s="1"/>
  <c r="T16" i="54"/>
  <c r="O22" i="56" s="1"/>
  <c r="V16" i="54"/>
  <c r="Q22" i="56" s="1"/>
  <c r="T17" i="54"/>
  <c r="O23" i="56" s="1"/>
  <c r="V17" i="54"/>
  <c r="Q23" i="56" s="1"/>
  <c r="T18" i="54"/>
  <c r="O24" i="56" s="1"/>
  <c r="V18" i="54"/>
  <c r="Q24" i="56" s="1"/>
  <c r="T19" i="54"/>
  <c r="O25" i="56" s="1"/>
  <c r="V19" i="54"/>
  <c r="Q25" i="56" s="1"/>
  <c r="T20" i="54"/>
  <c r="O26" i="56" s="1"/>
  <c r="V20" i="54"/>
  <c r="Q26" i="56" s="1"/>
  <c r="T21" i="54"/>
  <c r="O27" i="56" s="1"/>
  <c r="V21" i="54"/>
  <c r="Q27" i="56" s="1"/>
  <c r="T22" i="54"/>
  <c r="O28" i="56" s="1"/>
  <c r="V22" i="54"/>
  <c r="Q28" i="56" s="1"/>
  <c r="T23" i="54"/>
  <c r="O29" i="56" s="1"/>
  <c r="V23" i="54"/>
  <c r="Q29" i="56" s="1"/>
  <c r="T24" i="54"/>
  <c r="O30" i="56" s="1"/>
  <c r="V24" i="54"/>
  <c r="Q30" i="56" s="1"/>
  <c r="T25" i="54"/>
  <c r="O31" i="56" s="1"/>
  <c r="V25" i="54"/>
  <c r="Q31" i="56" s="1"/>
  <c r="T26" i="54"/>
  <c r="O32" i="56" s="1"/>
  <c r="V26" i="54"/>
  <c r="Q32" i="56" s="1"/>
  <c r="T27" i="54"/>
  <c r="O33" i="56" s="1"/>
  <c r="V27" i="54"/>
  <c r="Q33" i="56" s="1"/>
  <c r="T28" i="54"/>
  <c r="O34" i="56" s="1"/>
  <c r="V28" i="54"/>
  <c r="Q34" i="56" s="1"/>
  <c r="T29" i="54"/>
  <c r="O35" i="56" s="1"/>
  <c r="V29" i="54"/>
  <c r="Q35" i="56" s="1"/>
  <c r="T30" i="54"/>
  <c r="O36" i="56" s="1"/>
  <c r="V30" i="54"/>
  <c r="Q36" i="56" s="1"/>
  <c r="T31" i="54"/>
  <c r="O37" i="56" s="1"/>
  <c r="V31" i="54"/>
  <c r="Q37" i="56" s="1"/>
  <c r="T32" i="54"/>
  <c r="O38" i="56" s="1"/>
  <c r="V32" i="54"/>
  <c r="Q38" i="56" s="1"/>
  <c r="T33" i="54"/>
  <c r="O39" i="56" s="1"/>
  <c r="V33" i="54"/>
  <c r="Q39" i="56" s="1"/>
  <c r="T34" i="54"/>
  <c r="O40" i="56" s="1"/>
  <c r="V34" i="54"/>
  <c r="Q40" i="56" s="1"/>
  <c r="T35" i="54"/>
  <c r="O41" i="56" s="1"/>
  <c r="V35" i="54"/>
  <c r="Q41" i="56" s="1"/>
  <c r="T36" i="54"/>
  <c r="O42" i="56" s="1"/>
  <c r="V36" i="54"/>
  <c r="Q42" i="56" s="1"/>
  <c r="T37" i="54"/>
  <c r="O43" i="56" s="1"/>
  <c r="V37" i="54"/>
  <c r="Q43" i="56" s="1"/>
  <c r="T38" i="54"/>
  <c r="O44" i="56" s="1"/>
  <c r="V38" i="54"/>
  <c r="Q44" i="56" s="1"/>
  <c r="T39" i="54"/>
  <c r="O45" i="56" s="1"/>
  <c r="V39" i="54"/>
  <c r="Q45" i="56" s="1"/>
  <c r="T40" i="54"/>
  <c r="O46" i="56" s="1"/>
  <c r="V40" i="54"/>
  <c r="Q46" i="56" s="1"/>
  <c r="T41" i="54"/>
  <c r="O47" i="56" s="1"/>
  <c r="V41" i="54"/>
  <c r="Q47" i="56" s="1"/>
  <c r="T42" i="54"/>
  <c r="O48" i="56" s="1"/>
  <c r="V42" i="54"/>
  <c r="Q48" i="56" s="1"/>
  <c r="T43" i="54"/>
  <c r="O49" i="56" s="1"/>
  <c r="V43" i="54"/>
  <c r="Q49" i="56" s="1"/>
  <c r="T44" i="54"/>
  <c r="O50" i="56" s="1"/>
  <c r="V44" i="54"/>
  <c r="Q50" i="56" s="1"/>
  <c r="T45" i="54"/>
  <c r="O51" i="56" s="1"/>
  <c r="V45" i="54"/>
  <c r="Q51" i="56" s="1"/>
  <c r="T46" i="54"/>
  <c r="O52" i="56" s="1"/>
  <c r="V46" i="54"/>
  <c r="Q52" i="56" s="1"/>
  <c r="T47" i="54"/>
  <c r="O53" i="56" s="1"/>
  <c r="V47" i="54"/>
  <c r="Q53" i="56" s="1"/>
  <c r="T48" i="54"/>
  <c r="O54" i="56" s="1"/>
  <c r="V48" i="54"/>
  <c r="Q54" i="56" s="1"/>
  <c r="T49" i="54"/>
  <c r="O55" i="56" s="1"/>
  <c r="V49" i="54"/>
  <c r="Q55" i="56" s="1"/>
  <c r="T50" i="54"/>
  <c r="O56" i="56" s="1"/>
  <c r="V50" i="54"/>
  <c r="Q56" i="56" s="1"/>
  <c r="T51" i="54"/>
  <c r="O57" i="56" s="1"/>
  <c r="V51" i="54"/>
  <c r="Q57" i="56" s="1"/>
  <c r="T52" i="54"/>
  <c r="O58" i="56" s="1"/>
  <c r="V52" i="54"/>
  <c r="Q58" i="56" s="1"/>
  <c r="T53" i="54"/>
  <c r="O59" i="56" s="1"/>
  <c r="V53" i="54"/>
  <c r="Q59" i="56" s="1"/>
  <c r="T54" i="54"/>
  <c r="O60" i="56" s="1"/>
  <c r="V54" i="54"/>
  <c r="Q60" i="56" s="1"/>
  <c r="T55" i="54"/>
  <c r="O61" i="56" s="1"/>
  <c r="V55" i="54"/>
  <c r="Q61" i="56" s="1"/>
  <c r="T56" i="54"/>
  <c r="O62" i="56" s="1"/>
  <c r="V56" i="54"/>
  <c r="Q62" i="56" s="1"/>
  <c r="T57" i="54"/>
  <c r="O63" i="56" s="1"/>
  <c r="V57" i="54"/>
  <c r="Q63" i="56" s="1"/>
  <c r="T58" i="54"/>
  <c r="O64" i="56" s="1"/>
  <c r="V58" i="54"/>
  <c r="Q64" i="56" s="1"/>
  <c r="T59" i="54"/>
  <c r="O65" i="56" s="1"/>
  <c r="V59" i="54"/>
  <c r="Q65" i="56" s="1"/>
  <c r="T60" i="54"/>
  <c r="O66" i="56" s="1"/>
  <c r="V60" i="54"/>
  <c r="Q66" i="56" s="1"/>
  <c r="T61" i="54"/>
  <c r="O67" i="56" s="1"/>
  <c r="V61" i="54"/>
  <c r="Q67" i="56" s="1"/>
  <c r="T62" i="54"/>
  <c r="O68" i="56" s="1"/>
  <c r="V62" i="54"/>
  <c r="Q68" i="56" s="1"/>
  <c r="T63" i="54"/>
  <c r="O69" i="56" s="1"/>
  <c r="V63" i="54"/>
  <c r="Q69" i="56" s="1"/>
  <c r="T64" i="54"/>
  <c r="O70" i="56" s="1"/>
  <c r="V64" i="54"/>
  <c r="Q70" i="56" s="1"/>
  <c r="T65" i="54"/>
  <c r="O71" i="56" s="1"/>
  <c r="V65" i="54"/>
  <c r="Q71" i="56" s="1"/>
  <c r="T66" i="54"/>
  <c r="O72" i="56" s="1"/>
  <c r="V66" i="54"/>
  <c r="Q72" i="56" s="1"/>
  <c r="T67" i="54"/>
  <c r="O73" i="56" s="1"/>
  <c r="V67" i="54"/>
  <c r="Q73" i="56" s="1"/>
  <c r="T68" i="54"/>
  <c r="O74" i="56" s="1"/>
  <c r="V68" i="54"/>
  <c r="Q74" i="56" s="1"/>
  <c r="T69" i="54"/>
  <c r="O75" i="56" s="1"/>
  <c r="V69" i="54"/>
  <c r="Q75" i="56" s="1"/>
  <c r="T70" i="54"/>
  <c r="O76" i="56" s="1"/>
  <c r="V70" i="54"/>
  <c r="Q76" i="56" s="1"/>
  <c r="T71" i="54"/>
  <c r="O77" i="56" s="1"/>
  <c r="V71" i="54"/>
  <c r="Q77" i="56" s="1"/>
  <c r="T72" i="54"/>
  <c r="O78" i="56" s="1"/>
  <c r="V72" i="54"/>
  <c r="Q78" i="56" s="1"/>
  <c r="T73" i="54"/>
  <c r="O79" i="56" s="1"/>
  <c r="V73" i="54"/>
  <c r="Q79" i="56" s="1"/>
  <c r="T74" i="54"/>
  <c r="O80" i="56" s="1"/>
  <c r="V74" i="54"/>
  <c r="Q80" i="56" s="1"/>
  <c r="T75" i="54"/>
  <c r="O81" i="56" s="1"/>
  <c r="V75" i="54"/>
  <c r="Q81" i="56" s="1"/>
  <c r="T76" i="54"/>
  <c r="O82" i="56" s="1"/>
  <c r="V76" i="54"/>
  <c r="Q82" i="56" s="1"/>
  <c r="T77" i="54"/>
  <c r="O83" i="56" s="1"/>
  <c r="V77" i="54"/>
  <c r="Q83" i="56" s="1"/>
  <c r="T78" i="54"/>
  <c r="O84" i="56" s="1"/>
  <c r="V78" i="54"/>
  <c r="Q84" i="56" s="1"/>
  <c r="T79" i="54"/>
  <c r="O85" i="56" s="1"/>
  <c r="V79" i="54"/>
  <c r="Q85" i="56" s="1"/>
  <c r="T80" i="54"/>
  <c r="O86" i="56" s="1"/>
  <c r="V80" i="54"/>
  <c r="Q86" i="56" s="1"/>
  <c r="T81" i="54"/>
  <c r="O87" i="56" s="1"/>
  <c r="V81" i="54"/>
  <c r="Q87" i="56" s="1"/>
  <c r="T82" i="54"/>
  <c r="O88" i="56" s="1"/>
  <c r="V82" i="54"/>
  <c r="Q88" i="56" s="1"/>
  <c r="T83" i="54"/>
  <c r="O89" i="56" s="1"/>
  <c r="V83" i="54"/>
  <c r="Q89" i="56" s="1"/>
  <c r="T84" i="54"/>
  <c r="O90" i="56" s="1"/>
  <c r="V84" i="54"/>
  <c r="Q90" i="56" s="1"/>
  <c r="T85" i="54"/>
  <c r="O91" i="56" s="1"/>
  <c r="V85" i="54"/>
  <c r="Q91" i="56" s="1"/>
  <c r="T86" i="54"/>
  <c r="O92" i="56" s="1"/>
  <c r="V86" i="54"/>
  <c r="Q92" i="56" s="1"/>
  <c r="T87" i="54"/>
  <c r="O93" i="56" s="1"/>
  <c r="V87" i="54"/>
  <c r="Q93" i="56" s="1"/>
  <c r="T88" i="54"/>
  <c r="O94" i="56" s="1"/>
  <c r="V88" i="54"/>
  <c r="Q94" i="56" s="1"/>
  <c r="T89" i="54"/>
  <c r="O95" i="56" s="1"/>
  <c r="V89" i="54"/>
  <c r="Q95" i="56" s="1"/>
  <c r="T90" i="54"/>
  <c r="O96" i="56" s="1"/>
  <c r="V90" i="54"/>
  <c r="Q96" i="56" s="1"/>
  <c r="T91" i="54"/>
  <c r="O97" i="56" s="1"/>
  <c r="V91" i="54"/>
  <c r="Q97" i="56" s="1"/>
  <c r="T92" i="54"/>
  <c r="O98" i="56" s="1"/>
  <c r="V92" i="54"/>
  <c r="Q98" i="56" s="1"/>
  <c r="T93" i="54"/>
  <c r="O99" i="56" s="1"/>
  <c r="V93" i="54"/>
  <c r="Q99" i="56" s="1"/>
  <c r="T94" i="54"/>
  <c r="O100" i="56" s="1"/>
  <c r="V94" i="54"/>
  <c r="Q100" i="56" s="1"/>
  <c r="T95" i="54"/>
  <c r="O101" i="56" s="1"/>
  <c r="V95" i="54"/>
  <c r="Q101" i="56" s="1"/>
  <c r="T96" i="54"/>
  <c r="O102" i="56" s="1"/>
  <c r="V96" i="54"/>
  <c r="Q102" i="56" s="1"/>
  <c r="T97" i="54"/>
  <c r="O103" i="56" s="1"/>
  <c r="V97" i="54"/>
  <c r="Q103" i="56" s="1"/>
  <c r="T98" i="54"/>
  <c r="O104" i="56" s="1"/>
  <c r="V98" i="54"/>
  <c r="Q104" i="56" s="1"/>
  <c r="T99" i="54"/>
  <c r="O105" i="56" s="1"/>
  <c r="V99" i="54"/>
  <c r="Q105" i="56" s="1"/>
  <c r="T100" i="54"/>
  <c r="O106" i="56" s="1"/>
  <c r="V100" i="54"/>
  <c r="Q106" i="56" s="1"/>
  <c r="T101" i="54"/>
  <c r="O107" i="56" s="1"/>
  <c r="V101" i="54"/>
  <c r="Q107" i="56" s="1"/>
  <c r="T102" i="54"/>
  <c r="O108" i="56" s="1"/>
  <c r="V102" i="54"/>
  <c r="Q108" i="56" s="1"/>
  <c r="T103" i="54"/>
  <c r="O109" i="56" s="1"/>
  <c r="V103" i="54"/>
  <c r="Q109" i="56" s="1"/>
  <c r="T104" i="54"/>
  <c r="O110" i="56" s="1"/>
  <c r="V104" i="54"/>
  <c r="Q110" i="56" s="1"/>
  <c r="T105" i="54"/>
  <c r="O111" i="56" s="1"/>
  <c r="V105" i="54"/>
  <c r="Q111" i="56" s="1"/>
  <c r="Q6" i="54"/>
  <c r="Q7"/>
  <c r="Q8"/>
  <c r="Q9"/>
  <c r="Q10"/>
  <c r="Q11"/>
  <c r="Q12"/>
  <c r="Q13"/>
  <c r="Q14"/>
  <c r="Q15"/>
  <c r="Q16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P6"/>
  <c r="K12" i="56" s="1"/>
  <c r="P7" i="54"/>
  <c r="K13" i="56" s="1"/>
  <c r="P8" i="54"/>
  <c r="K14" i="56" s="1"/>
  <c r="P9" i="54"/>
  <c r="K15" i="56" s="1"/>
  <c r="P10" i="54"/>
  <c r="K16" i="56" s="1"/>
  <c r="P11" i="54"/>
  <c r="K17" i="56" s="1"/>
  <c r="P12" i="54"/>
  <c r="K18" i="56" s="1"/>
  <c r="P13" i="54"/>
  <c r="K19" i="56" s="1"/>
  <c r="P14" i="54"/>
  <c r="K20" i="56" s="1"/>
  <c r="P15" i="54"/>
  <c r="K21" i="56" s="1"/>
  <c r="P16" i="54"/>
  <c r="K22" i="56" s="1"/>
  <c r="P17" i="54"/>
  <c r="K23" i="56" s="1"/>
  <c r="P18" i="54"/>
  <c r="K24" i="56" s="1"/>
  <c r="P19" i="54"/>
  <c r="K25" i="56" s="1"/>
  <c r="P20" i="54"/>
  <c r="K26" i="56" s="1"/>
  <c r="P21" i="54"/>
  <c r="K27" i="56" s="1"/>
  <c r="P22" i="54"/>
  <c r="K28" i="56" s="1"/>
  <c r="P23" i="54"/>
  <c r="K29" i="56" s="1"/>
  <c r="P24" i="54"/>
  <c r="K30" i="56" s="1"/>
  <c r="P25" i="54"/>
  <c r="K31" i="56" s="1"/>
  <c r="P26" i="54"/>
  <c r="K32" i="56" s="1"/>
  <c r="P27" i="54"/>
  <c r="K33" i="56" s="1"/>
  <c r="P28" i="54"/>
  <c r="K34" i="56" s="1"/>
  <c r="P29" i="54"/>
  <c r="K35" i="56" s="1"/>
  <c r="P30" i="54"/>
  <c r="K36" i="56" s="1"/>
  <c r="P31" i="54"/>
  <c r="K37" i="56" s="1"/>
  <c r="P32" i="54"/>
  <c r="K38" i="56" s="1"/>
  <c r="P33" i="54"/>
  <c r="K39" i="56" s="1"/>
  <c r="P34" i="54"/>
  <c r="K40" i="56" s="1"/>
  <c r="P35" i="54"/>
  <c r="K41" i="56" s="1"/>
  <c r="P36" i="54"/>
  <c r="K42" i="56" s="1"/>
  <c r="P37" i="54"/>
  <c r="K43" i="56" s="1"/>
  <c r="P38" i="54"/>
  <c r="K44" i="56" s="1"/>
  <c r="P39" i="54"/>
  <c r="K45" i="56" s="1"/>
  <c r="P40" i="54"/>
  <c r="K46" i="56" s="1"/>
  <c r="P41" i="54"/>
  <c r="K47" i="56" s="1"/>
  <c r="P42" i="54"/>
  <c r="K48" i="56" s="1"/>
  <c r="P43" i="54"/>
  <c r="K49" i="56" s="1"/>
  <c r="P44" i="54"/>
  <c r="K50" i="56" s="1"/>
  <c r="P45" i="54"/>
  <c r="K51" i="56" s="1"/>
  <c r="P46" i="54"/>
  <c r="K52" i="56" s="1"/>
  <c r="P47" i="54"/>
  <c r="K53" i="56" s="1"/>
  <c r="P48" i="54"/>
  <c r="K54" i="56" s="1"/>
  <c r="P49" i="54"/>
  <c r="K55" i="56" s="1"/>
  <c r="P50" i="54"/>
  <c r="K56" i="56" s="1"/>
  <c r="P51" i="54"/>
  <c r="K57" i="56" s="1"/>
  <c r="P52" i="54"/>
  <c r="K58" i="56" s="1"/>
  <c r="P53" i="54"/>
  <c r="K59" i="56" s="1"/>
  <c r="P54" i="54"/>
  <c r="K60" i="56" s="1"/>
  <c r="P55" i="54"/>
  <c r="K61" i="56" s="1"/>
  <c r="P56" i="54"/>
  <c r="K62" i="56" s="1"/>
  <c r="P57" i="54"/>
  <c r="K63" i="56" s="1"/>
  <c r="P58" i="54"/>
  <c r="K64" i="56" s="1"/>
  <c r="P59" i="54"/>
  <c r="K65" i="56" s="1"/>
  <c r="P60" i="54"/>
  <c r="K66" i="56" s="1"/>
  <c r="P61" i="54"/>
  <c r="K67" i="56" s="1"/>
  <c r="P62" i="54"/>
  <c r="K68" i="56" s="1"/>
  <c r="P63" i="54"/>
  <c r="K69" i="56" s="1"/>
  <c r="P64" i="54"/>
  <c r="K70" i="56" s="1"/>
  <c r="P65" i="54"/>
  <c r="K71" i="56" s="1"/>
  <c r="P66" i="54"/>
  <c r="K72" i="56" s="1"/>
  <c r="P67" i="54"/>
  <c r="K73" i="56" s="1"/>
  <c r="P68" i="54"/>
  <c r="K74" i="56" s="1"/>
  <c r="P69" i="54"/>
  <c r="K75" i="56" s="1"/>
  <c r="P70" i="54"/>
  <c r="K76" i="56" s="1"/>
  <c r="P71" i="54"/>
  <c r="K77" i="56" s="1"/>
  <c r="P72" i="54"/>
  <c r="K78" i="56" s="1"/>
  <c r="P73" i="54"/>
  <c r="K79" i="56" s="1"/>
  <c r="P74" i="54"/>
  <c r="K80" i="56" s="1"/>
  <c r="P75" i="54"/>
  <c r="K81" i="56" s="1"/>
  <c r="P76" i="54"/>
  <c r="K82" i="56" s="1"/>
  <c r="P77" i="54"/>
  <c r="K83" i="56" s="1"/>
  <c r="P78" i="54"/>
  <c r="K84" i="56" s="1"/>
  <c r="P79" i="54"/>
  <c r="K85" i="56" s="1"/>
  <c r="P80" i="54"/>
  <c r="K86" i="56" s="1"/>
  <c r="P81" i="54"/>
  <c r="K87" i="56" s="1"/>
  <c r="P82" i="54"/>
  <c r="K88" i="56" s="1"/>
  <c r="P83" i="54"/>
  <c r="K89" i="56" s="1"/>
  <c r="P84" i="54"/>
  <c r="K90" i="56" s="1"/>
  <c r="P85" i="54"/>
  <c r="K91" i="56" s="1"/>
  <c r="P86" i="54"/>
  <c r="K92" i="56" s="1"/>
  <c r="P87" i="54"/>
  <c r="K93" i="56" s="1"/>
  <c r="P88" i="54"/>
  <c r="K94" i="56" s="1"/>
  <c r="P89" i="54"/>
  <c r="K95" i="56" s="1"/>
  <c r="P90" i="54"/>
  <c r="K96" i="56" s="1"/>
  <c r="P91" i="54"/>
  <c r="K97" i="56" s="1"/>
  <c r="P92" i="54"/>
  <c r="K98" i="56" s="1"/>
  <c r="P93" i="54"/>
  <c r="K99" i="56" s="1"/>
  <c r="P94" i="54"/>
  <c r="K100" i="56" s="1"/>
  <c r="P95" i="54"/>
  <c r="K101" i="56" s="1"/>
  <c r="P96" i="54"/>
  <c r="K102" i="56" s="1"/>
  <c r="P97" i="54"/>
  <c r="K103" i="56" s="1"/>
  <c r="P98" i="54"/>
  <c r="K104" i="56" s="1"/>
  <c r="P99" i="54"/>
  <c r="K105" i="56" s="1"/>
  <c r="P100" i="54"/>
  <c r="K106" i="56" s="1"/>
  <c r="P101" i="54"/>
  <c r="K107" i="56" s="1"/>
  <c r="P102" i="54"/>
  <c r="K108" i="56" s="1"/>
  <c r="P103" i="54"/>
  <c r="K109" i="56" s="1"/>
  <c r="P104" i="54"/>
  <c r="K110" i="56" s="1"/>
  <c r="P105" i="54"/>
  <c r="K111" i="56" s="1"/>
  <c r="N6" i="54"/>
  <c r="I12" i="56" s="1"/>
  <c r="N7" i="54"/>
  <c r="I13" i="56" s="1"/>
  <c r="N8" i="54"/>
  <c r="I14" i="56" s="1"/>
  <c r="N9" i="54"/>
  <c r="I15" i="56" s="1"/>
  <c r="N10" i="54"/>
  <c r="I16" i="56" s="1"/>
  <c r="N11" i="54"/>
  <c r="I17" i="56" s="1"/>
  <c r="N12" i="54"/>
  <c r="I18" i="56" s="1"/>
  <c r="N13" i="54"/>
  <c r="I19" i="56" s="1"/>
  <c r="N14" i="54"/>
  <c r="I20" i="56" s="1"/>
  <c r="N15" i="54"/>
  <c r="I21" i="56" s="1"/>
  <c r="N16" i="54"/>
  <c r="I22" i="56" s="1"/>
  <c r="N17" i="54"/>
  <c r="I23" i="56" s="1"/>
  <c r="N18" i="54"/>
  <c r="I24" i="56" s="1"/>
  <c r="N19" i="54"/>
  <c r="I25" i="56" s="1"/>
  <c r="N20" i="54"/>
  <c r="I26" i="56" s="1"/>
  <c r="N21" i="54"/>
  <c r="I27" i="56" s="1"/>
  <c r="N22" i="54"/>
  <c r="I28" i="56" s="1"/>
  <c r="N23" i="54"/>
  <c r="I29" i="56" s="1"/>
  <c r="N24" i="54"/>
  <c r="I30" i="56" s="1"/>
  <c r="N25" i="54"/>
  <c r="I31" i="56" s="1"/>
  <c r="N26" i="54"/>
  <c r="I32" i="56" s="1"/>
  <c r="N27" i="54"/>
  <c r="I33" i="56" s="1"/>
  <c r="N28" i="54"/>
  <c r="I34" i="56" s="1"/>
  <c r="N29" i="54"/>
  <c r="I35" i="56" s="1"/>
  <c r="N30" i="54"/>
  <c r="I36" i="56" s="1"/>
  <c r="N31" i="54"/>
  <c r="I37" i="56" s="1"/>
  <c r="N32" i="54"/>
  <c r="I38" i="56" s="1"/>
  <c r="N33" i="54"/>
  <c r="I39" i="56" s="1"/>
  <c r="N34" i="54"/>
  <c r="I40" i="56" s="1"/>
  <c r="N35" i="54"/>
  <c r="I41" i="56" s="1"/>
  <c r="N36" i="54"/>
  <c r="I42" i="56" s="1"/>
  <c r="N37" i="54"/>
  <c r="I43" i="56" s="1"/>
  <c r="N38" i="54"/>
  <c r="I44" i="56" s="1"/>
  <c r="N39" i="54"/>
  <c r="I45" i="56" s="1"/>
  <c r="N40" i="54"/>
  <c r="I46" i="56" s="1"/>
  <c r="N41" i="54"/>
  <c r="I47" i="56" s="1"/>
  <c r="N42" i="54"/>
  <c r="I48" i="56" s="1"/>
  <c r="N43" i="54"/>
  <c r="I49" i="56" s="1"/>
  <c r="N44" i="54"/>
  <c r="I50" i="56" s="1"/>
  <c r="N45" i="54"/>
  <c r="I51" i="56" s="1"/>
  <c r="N46" i="54"/>
  <c r="I52" i="56" s="1"/>
  <c r="N47" i="54"/>
  <c r="I53" i="56" s="1"/>
  <c r="N48" i="54"/>
  <c r="I54" i="56" s="1"/>
  <c r="N49" i="54"/>
  <c r="I55" i="56" s="1"/>
  <c r="N50" i="54"/>
  <c r="I56" i="56" s="1"/>
  <c r="N51" i="54"/>
  <c r="I57" i="56" s="1"/>
  <c r="N52" i="54"/>
  <c r="I58" i="56" s="1"/>
  <c r="N53" i="54"/>
  <c r="I59" i="56" s="1"/>
  <c r="N54" i="54"/>
  <c r="I60" i="56" s="1"/>
  <c r="N55" i="54"/>
  <c r="I61" i="56" s="1"/>
  <c r="N56" i="54"/>
  <c r="I62" i="56" s="1"/>
  <c r="N57" i="54"/>
  <c r="I63" i="56" s="1"/>
  <c r="N58" i="54"/>
  <c r="I64" i="56" s="1"/>
  <c r="N59" i="54"/>
  <c r="I65" i="56" s="1"/>
  <c r="N60" i="54"/>
  <c r="I66" i="56" s="1"/>
  <c r="N61" i="54"/>
  <c r="I67" i="56" s="1"/>
  <c r="N62" i="54"/>
  <c r="I68" i="56" s="1"/>
  <c r="N63" i="54"/>
  <c r="I69" i="56" s="1"/>
  <c r="N64" i="54"/>
  <c r="I70" i="56" s="1"/>
  <c r="N65" i="54"/>
  <c r="I71" i="56" s="1"/>
  <c r="N66" i="54"/>
  <c r="I72" i="56" s="1"/>
  <c r="N67" i="54"/>
  <c r="I73" i="56" s="1"/>
  <c r="N68" i="54"/>
  <c r="I74" i="56" s="1"/>
  <c r="N69" i="54"/>
  <c r="I75" i="56" s="1"/>
  <c r="N70" i="54"/>
  <c r="I76" i="56" s="1"/>
  <c r="N71" i="54"/>
  <c r="I77" i="56" s="1"/>
  <c r="N72" i="54"/>
  <c r="I78" i="56" s="1"/>
  <c r="N73" i="54"/>
  <c r="I79" i="56" s="1"/>
  <c r="N74" i="54"/>
  <c r="I80" i="56" s="1"/>
  <c r="N75" i="54"/>
  <c r="I81" i="56" s="1"/>
  <c r="N76" i="54"/>
  <c r="I82" i="56" s="1"/>
  <c r="N77" i="54"/>
  <c r="I83" i="56" s="1"/>
  <c r="N78" i="54"/>
  <c r="I84" i="56" s="1"/>
  <c r="N79" i="54"/>
  <c r="I85" i="56" s="1"/>
  <c r="N80" i="54"/>
  <c r="I86" i="56" s="1"/>
  <c r="N81" i="54"/>
  <c r="I87" i="56" s="1"/>
  <c r="N82" i="54"/>
  <c r="I88" i="56" s="1"/>
  <c r="N83" i="54"/>
  <c r="I89" i="56" s="1"/>
  <c r="N84" i="54"/>
  <c r="I90" i="56" s="1"/>
  <c r="N85" i="54"/>
  <c r="I91" i="56" s="1"/>
  <c r="N86" i="54"/>
  <c r="I92" i="56" s="1"/>
  <c r="N87" i="54"/>
  <c r="I93" i="56" s="1"/>
  <c r="N88" i="54"/>
  <c r="I94" i="56" s="1"/>
  <c r="N89" i="54"/>
  <c r="I95" i="56" s="1"/>
  <c r="N90" i="54"/>
  <c r="I96" i="56" s="1"/>
  <c r="N91" i="54"/>
  <c r="I97" i="56" s="1"/>
  <c r="N92" i="54"/>
  <c r="I98" i="56" s="1"/>
  <c r="N93" i="54"/>
  <c r="I99" i="56" s="1"/>
  <c r="N94" i="54"/>
  <c r="I100" i="56" s="1"/>
  <c r="N95" i="54"/>
  <c r="I101" i="56" s="1"/>
  <c r="N96" i="54"/>
  <c r="I102" i="56" s="1"/>
  <c r="N97" i="54"/>
  <c r="I103" i="56" s="1"/>
  <c r="N98" i="54"/>
  <c r="I104" i="56" s="1"/>
  <c r="N99" i="54"/>
  <c r="I105" i="56" s="1"/>
  <c r="N100" i="54"/>
  <c r="I106" i="56" s="1"/>
  <c r="N101" i="54"/>
  <c r="I107" i="56" s="1"/>
  <c r="N102" i="54"/>
  <c r="I108" i="56" s="1"/>
  <c r="N103" i="54"/>
  <c r="I109" i="56" s="1"/>
  <c r="N104" i="54"/>
  <c r="I110" i="56" s="1"/>
  <c r="N105" i="54"/>
  <c r="I111" i="56" s="1"/>
  <c r="L6" i="54"/>
  <c r="G12" i="56" s="1"/>
  <c r="L7" i="54"/>
  <c r="G13" i="56" s="1"/>
  <c r="L8" i="54"/>
  <c r="G14" i="56" s="1"/>
  <c r="L9" i="54"/>
  <c r="G15" i="56" s="1"/>
  <c r="L10" i="54"/>
  <c r="G16" i="56" s="1"/>
  <c r="L11" i="54"/>
  <c r="G17" i="56" s="1"/>
  <c r="L12" i="54"/>
  <c r="G18" i="56" s="1"/>
  <c r="L13" i="54"/>
  <c r="G19" i="56" s="1"/>
  <c r="L14" i="54"/>
  <c r="G20" i="56" s="1"/>
  <c r="L15" i="54"/>
  <c r="G21" i="56" s="1"/>
  <c r="L16" i="54"/>
  <c r="G22" i="56" s="1"/>
  <c r="L18" i="54"/>
  <c r="G24" i="56" s="1"/>
  <c r="L19" i="54"/>
  <c r="G25" i="56" s="1"/>
  <c r="L20" i="54"/>
  <c r="G26" i="56" s="1"/>
  <c r="L21" i="54"/>
  <c r="G27" i="56" s="1"/>
  <c r="L22" i="54"/>
  <c r="G28" i="56" s="1"/>
  <c r="L23" i="54"/>
  <c r="G29" i="56" s="1"/>
  <c r="L24" i="54"/>
  <c r="G30" i="56" s="1"/>
  <c r="L25" i="54"/>
  <c r="G31" i="56" s="1"/>
  <c r="L26" i="54"/>
  <c r="G32" i="56" s="1"/>
  <c r="L27" i="54"/>
  <c r="G33" i="56" s="1"/>
  <c r="L28" i="54"/>
  <c r="G34" i="56" s="1"/>
  <c r="L29" i="54"/>
  <c r="G35" i="56" s="1"/>
  <c r="L30" i="54"/>
  <c r="G36" i="56" s="1"/>
  <c r="L31" i="54"/>
  <c r="G37" i="56" s="1"/>
  <c r="L32" i="54"/>
  <c r="G38" i="56" s="1"/>
  <c r="L33" i="54"/>
  <c r="G39" i="56" s="1"/>
  <c r="L34" i="54"/>
  <c r="G40" i="56" s="1"/>
  <c r="L35" i="54"/>
  <c r="G41" i="56" s="1"/>
  <c r="L36" i="54"/>
  <c r="G42" i="56" s="1"/>
  <c r="L37" i="54"/>
  <c r="G43" i="56" s="1"/>
  <c r="L38" i="54"/>
  <c r="G44" i="56" s="1"/>
  <c r="L39" i="54"/>
  <c r="G45" i="56" s="1"/>
  <c r="L40" i="54"/>
  <c r="G46" i="56" s="1"/>
  <c r="L41" i="54"/>
  <c r="G47" i="56" s="1"/>
  <c r="L42" i="54"/>
  <c r="G48" i="56" s="1"/>
  <c r="L43" i="54"/>
  <c r="G49" i="56" s="1"/>
  <c r="L44" i="54"/>
  <c r="G50" i="56" s="1"/>
  <c r="L45" i="54"/>
  <c r="G51" i="56" s="1"/>
  <c r="L46" i="54"/>
  <c r="G52" i="56" s="1"/>
  <c r="L47" i="54"/>
  <c r="G53" i="56" s="1"/>
  <c r="L48" i="54"/>
  <c r="G54" i="56" s="1"/>
  <c r="L49" i="54"/>
  <c r="G55" i="56" s="1"/>
  <c r="L50" i="54"/>
  <c r="G56" i="56" s="1"/>
  <c r="L51" i="54"/>
  <c r="G57" i="56" s="1"/>
  <c r="L52" i="54"/>
  <c r="G58" i="56" s="1"/>
  <c r="L53" i="54"/>
  <c r="G59" i="56" s="1"/>
  <c r="L54" i="54"/>
  <c r="G60" i="56" s="1"/>
  <c r="L55" i="54"/>
  <c r="G61" i="56" s="1"/>
  <c r="L56" i="54"/>
  <c r="G62" i="56" s="1"/>
  <c r="L57" i="54"/>
  <c r="G63" i="56" s="1"/>
  <c r="L58" i="54"/>
  <c r="G64" i="56" s="1"/>
  <c r="L59" i="54"/>
  <c r="G65" i="56" s="1"/>
  <c r="L60" i="54"/>
  <c r="G66" i="56" s="1"/>
  <c r="L61" i="54"/>
  <c r="G67" i="56" s="1"/>
  <c r="L62" i="54"/>
  <c r="G68" i="56" s="1"/>
  <c r="L63" i="54"/>
  <c r="G69" i="56" s="1"/>
  <c r="L64" i="54"/>
  <c r="G70" i="56" s="1"/>
  <c r="L65" i="54"/>
  <c r="G71" i="56" s="1"/>
  <c r="L66" i="54"/>
  <c r="G72" i="56" s="1"/>
  <c r="L67" i="54"/>
  <c r="G73" i="56" s="1"/>
  <c r="L68" i="54"/>
  <c r="G74" i="56" s="1"/>
  <c r="L69" i="54"/>
  <c r="G75" i="56" s="1"/>
  <c r="L70" i="54"/>
  <c r="G76" i="56" s="1"/>
  <c r="L71" i="54"/>
  <c r="G77" i="56" s="1"/>
  <c r="L72" i="54"/>
  <c r="G78" i="56" s="1"/>
  <c r="L73" i="54"/>
  <c r="G79" i="56" s="1"/>
  <c r="L74" i="54"/>
  <c r="G80" i="56" s="1"/>
  <c r="L75" i="54"/>
  <c r="G81" i="56" s="1"/>
  <c r="L76" i="54"/>
  <c r="G82" i="56" s="1"/>
  <c r="L77" i="54"/>
  <c r="G83" i="56" s="1"/>
  <c r="L78" i="54"/>
  <c r="G84" i="56" s="1"/>
  <c r="L79" i="54"/>
  <c r="G85" i="56" s="1"/>
  <c r="L80" i="54"/>
  <c r="G86" i="56" s="1"/>
  <c r="L81" i="54"/>
  <c r="G87" i="56" s="1"/>
  <c r="L82" i="54"/>
  <c r="G88" i="56" s="1"/>
  <c r="L83" i="54"/>
  <c r="G89" i="56" s="1"/>
  <c r="L84" i="54"/>
  <c r="G90" i="56" s="1"/>
  <c r="L85" i="54"/>
  <c r="G91" i="56" s="1"/>
  <c r="L86" i="54"/>
  <c r="G92" i="56" s="1"/>
  <c r="L87" i="54"/>
  <c r="G93" i="56" s="1"/>
  <c r="L88" i="54"/>
  <c r="G94" i="56" s="1"/>
  <c r="L89" i="54"/>
  <c r="G95" i="56" s="1"/>
  <c r="L90" i="54"/>
  <c r="G96" i="56" s="1"/>
  <c r="L91" i="54"/>
  <c r="G97" i="56" s="1"/>
  <c r="L92" i="54"/>
  <c r="G98" i="56" s="1"/>
  <c r="L93" i="54"/>
  <c r="G99" i="56" s="1"/>
  <c r="L94" i="54"/>
  <c r="G100" i="56" s="1"/>
  <c r="L95" i="54"/>
  <c r="G101" i="56" s="1"/>
  <c r="L96" i="54"/>
  <c r="G102" i="56" s="1"/>
  <c r="L97" i="54"/>
  <c r="G103" i="56" s="1"/>
  <c r="L98" i="54"/>
  <c r="G104" i="56" s="1"/>
  <c r="L99" i="54"/>
  <c r="G105" i="56" s="1"/>
  <c r="L100" i="54"/>
  <c r="G106" i="56" s="1"/>
  <c r="L101" i="54"/>
  <c r="G107" i="56" s="1"/>
  <c r="L102" i="54"/>
  <c r="G108" i="56" s="1"/>
  <c r="L103" i="54"/>
  <c r="G109" i="56" s="1"/>
  <c r="L104" i="54"/>
  <c r="G110" i="56" s="1"/>
  <c r="L105" i="54"/>
  <c r="G111" i="56" s="1"/>
  <c r="AL105" i="50" l="1"/>
  <c r="AC112"/>
  <c r="AJ79" i="60"/>
  <c r="AJ59"/>
  <c r="AJ43"/>
  <c r="T102" i="61"/>
  <c r="U76" i="50"/>
  <c r="AQ16" i="47"/>
  <c r="AP107"/>
  <c r="L11" i="65"/>
  <c r="T42" i="64"/>
  <c r="T40"/>
  <c r="T26" i="62"/>
  <c r="T14"/>
  <c r="AB65" i="58"/>
  <c r="AL88" i="59"/>
  <c r="AL36"/>
  <c r="U43" i="50"/>
  <c r="AQ106" i="46"/>
  <c r="L69" i="62"/>
  <c r="T44"/>
  <c r="AB36"/>
  <c r="AJ83" i="60"/>
  <c r="AJ15"/>
  <c r="AH21" i="40"/>
  <c r="AK41" i="50"/>
  <c r="AK49" i="48"/>
  <c r="U112" i="50"/>
  <c r="AB113" i="62"/>
  <c r="AB69"/>
  <c r="T67"/>
  <c r="T42"/>
  <c r="T81" i="60"/>
  <c r="T77"/>
  <c r="T61"/>
  <c r="T57"/>
  <c r="T45"/>
  <c r="AJ37" i="56"/>
  <c r="T37"/>
  <c r="AB37"/>
  <c r="J112" i="68"/>
  <c r="L112" s="1"/>
  <c r="N112" s="1"/>
  <c r="J110"/>
  <c r="L110" s="1"/>
  <c r="N110" s="1"/>
  <c r="J108"/>
  <c r="L108" s="1"/>
  <c r="N108" s="1"/>
  <c r="J106"/>
  <c r="L106" s="1"/>
  <c r="N106" s="1"/>
  <c r="J104"/>
  <c r="L104" s="1"/>
  <c r="N104" s="1"/>
  <c r="J102"/>
  <c r="L102" s="1"/>
  <c r="N102" s="1"/>
  <c r="J100"/>
  <c r="L100" s="1"/>
  <c r="N100" s="1"/>
  <c r="J98"/>
  <c r="L98" s="1"/>
  <c r="N98" s="1"/>
  <c r="J96"/>
  <c r="L96" s="1"/>
  <c r="N96" s="1"/>
  <c r="J94"/>
  <c r="L94" s="1"/>
  <c r="N94" s="1"/>
  <c r="J92"/>
  <c r="L92" s="1"/>
  <c r="N92" s="1"/>
  <c r="J90"/>
  <c r="L90" s="1"/>
  <c r="N90" s="1"/>
  <c r="J88"/>
  <c r="L88" s="1"/>
  <c r="N88" s="1"/>
  <c r="J86"/>
  <c r="L86" s="1"/>
  <c r="N86" s="1"/>
  <c r="J84"/>
  <c r="L84" s="1"/>
  <c r="N84" s="1"/>
  <c r="J82"/>
  <c r="L82" s="1"/>
  <c r="N82" s="1"/>
  <c r="J80"/>
  <c r="L80" s="1"/>
  <c r="N80" s="1"/>
  <c r="J78"/>
  <c r="L78" s="1"/>
  <c r="N78" s="1"/>
  <c r="J76"/>
  <c r="L76" s="1"/>
  <c r="N76" s="1"/>
  <c r="J74"/>
  <c r="L74" s="1"/>
  <c r="N74" s="1"/>
  <c r="J72"/>
  <c r="L72" s="1"/>
  <c r="N72" s="1"/>
  <c r="J70"/>
  <c r="L70" s="1"/>
  <c r="N70" s="1"/>
  <c r="AJ97" i="58"/>
  <c r="AP50" i="54"/>
  <c r="U59" i="50"/>
  <c r="AK57"/>
  <c r="AK25"/>
  <c r="AK65" i="48"/>
  <c r="AK33"/>
  <c r="Z67" i="49"/>
  <c r="Z35" i="41"/>
  <c r="Z65" i="44"/>
  <c r="AC113" i="50"/>
  <c r="U113"/>
  <c r="U112" i="48"/>
  <c r="AP106" i="42"/>
  <c r="T34" i="58"/>
  <c r="AJ42" i="67"/>
  <c r="T42"/>
  <c r="AJ40"/>
  <c r="T40"/>
  <c r="AJ38"/>
  <c r="T36"/>
  <c r="Z35" i="49"/>
  <c r="Z106"/>
  <c r="AB42" i="67"/>
  <c r="L42"/>
  <c r="AL42" s="1"/>
  <c r="AB40"/>
  <c r="L40"/>
  <c r="AB38"/>
  <c r="Z51" i="49"/>
  <c r="Z19"/>
  <c r="AP107"/>
  <c r="AJ64" i="67"/>
  <c r="AJ44"/>
  <c r="AJ74"/>
  <c r="T74"/>
  <c r="AJ72"/>
  <c r="T72"/>
  <c r="AJ70"/>
  <c r="T70"/>
  <c r="T68"/>
  <c r="AL68" s="1"/>
  <c r="AJ66"/>
  <c r="T66"/>
  <c r="L76"/>
  <c r="AB74"/>
  <c r="L74"/>
  <c r="AB72"/>
  <c r="L72"/>
  <c r="AB70"/>
  <c r="L70"/>
  <c r="AL70" s="1"/>
  <c r="L68"/>
  <c r="AB66"/>
  <c r="L66"/>
  <c r="AB106"/>
  <c r="L104"/>
  <c r="AB102"/>
  <c r="L102"/>
  <c r="AB18"/>
  <c r="L18"/>
  <c r="T104"/>
  <c r="AJ102"/>
  <c r="T102"/>
  <c r="AJ18"/>
  <c r="T18"/>
  <c r="AB96"/>
  <c r="L96"/>
  <c r="AB94"/>
  <c r="AJ54"/>
  <c r="T54"/>
  <c r="AJ52"/>
  <c r="T52"/>
  <c r="AJ50"/>
  <c r="T50"/>
  <c r="AB20"/>
  <c r="L20"/>
  <c r="AB11"/>
  <c r="T96"/>
  <c r="AJ94"/>
  <c r="AB56"/>
  <c r="AB54"/>
  <c r="L54"/>
  <c r="AL54" s="1"/>
  <c r="AB52"/>
  <c r="L52"/>
  <c r="AB50"/>
  <c r="AJ20"/>
  <c r="T20"/>
  <c r="AL20" s="1"/>
  <c r="AJ16"/>
  <c r="AQ24" i="47"/>
  <c r="AQ60"/>
  <c r="T22" i="65"/>
  <c r="AJ112"/>
  <c r="T112"/>
  <c r="AJ102"/>
  <c r="T102"/>
  <c r="AJ100"/>
  <c r="AJ82"/>
  <c r="T82"/>
  <c r="AJ80"/>
  <c r="AL80" s="1"/>
  <c r="T80"/>
  <c r="AJ78"/>
  <c r="T78"/>
  <c r="AJ76"/>
  <c r="AJ66"/>
  <c r="T66"/>
  <c r="AJ64"/>
  <c r="AJ12"/>
  <c r="T12"/>
  <c r="AB112"/>
  <c r="L112"/>
  <c r="AL112" s="1"/>
  <c r="AB102"/>
  <c r="L102"/>
  <c r="L84"/>
  <c r="AB82"/>
  <c r="L82"/>
  <c r="AL82" s="1"/>
  <c r="AB80"/>
  <c r="L80"/>
  <c r="AB78"/>
  <c r="L78"/>
  <c r="AB76"/>
  <c r="AB66"/>
  <c r="L66"/>
  <c r="AL66" s="1"/>
  <c r="L22"/>
  <c r="AL22" s="1"/>
  <c r="AB12"/>
  <c r="AB11"/>
  <c r="AJ110"/>
  <c r="AB100"/>
  <c r="AL100" s="1"/>
  <c r="AJ70"/>
  <c r="AJ14"/>
  <c r="T14"/>
  <c r="L12"/>
  <c r="AL12" s="1"/>
  <c r="AB106"/>
  <c r="L96"/>
  <c r="AB94"/>
  <c r="AB88"/>
  <c r="L52"/>
  <c r="AB50"/>
  <c r="AB48"/>
  <c r="L48"/>
  <c r="AB46"/>
  <c r="AB44"/>
  <c r="AB42"/>
  <c r="AB40"/>
  <c r="L40"/>
  <c r="AB38"/>
  <c r="T26"/>
  <c r="AB18"/>
  <c r="T106"/>
  <c r="AJ94"/>
  <c r="AJ88"/>
  <c r="T58"/>
  <c r="AJ50"/>
  <c r="T50"/>
  <c r="T48"/>
  <c r="AJ46"/>
  <c r="T46"/>
  <c r="T44"/>
  <c r="T42"/>
  <c r="T40"/>
  <c r="AJ38"/>
  <c r="T38"/>
  <c r="AJ18"/>
  <c r="T18"/>
  <c r="AQ53" i="46"/>
  <c r="AP11"/>
  <c r="AQ107"/>
  <c r="AP106"/>
  <c r="AJ111" i="64"/>
  <c r="T111"/>
  <c r="AJ107"/>
  <c r="T107"/>
  <c r="AJ105"/>
  <c r="T95"/>
  <c r="T93"/>
  <c r="T87"/>
  <c r="L113"/>
  <c r="AB111"/>
  <c r="L111"/>
  <c r="AL111" s="1"/>
  <c r="AB107"/>
  <c r="L107"/>
  <c r="L97"/>
  <c r="L95"/>
  <c r="AL95" s="1"/>
  <c r="L93"/>
  <c r="AJ101"/>
  <c r="AJ99"/>
  <c r="T99"/>
  <c r="AL99" s="1"/>
  <c r="T81"/>
  <c r="AJ79"/>
  <c r="T66"/>
  <c r="T64"/>
  <c r="AJ60"/>
  <c r="T60"/>
  <c r="AJ56"/>
  <c r="AJ46"/>
  <c r="AB32"/>
  <c r="L32"/>
  <c r="AB30"/>
  <c r="L30"/>
  <c r="AB28"/>
  <c r="L28"/>
  <c r="AB26"/>
  <c r="L26"/>
  <c r="AB24"/>
  <c r="L24"/>
  <c r="AB22"/>
  <c r="L22"/>
  <c r="AB20"/>
  <c r="AL20" s="1"/>
  <c r="L20"/>
  <c r="AB18"/>
  <c r="L18"/>
  <c r="L11"/>
  <c r="AB11"/>
  <c r="AJ109"/>
  <c r="AB105"/>
  <c r="L101"/>
  <c r="AB99"/>
  <c r="L99"/>
  <c r="L81"/>
  <c r="AL81" s="1"/>
  <c r="AB66"/>
  <c r="L66"/>
  <c r="L62"/>
  <c r="AB60"/>
  <c r="L60"/>
  <c r="AB56"/>
  <c r="L54"/>
  <c r="AB48"/>
  <c r="AJ32"/>
  <c r="T32"/>
  <c r="AJ30"/>
  <c r="T30"/>
  <c r="AJ28"/>
  <c r="AL28" s="1"/>
  <c r="T28"/>
  <c r="AJ26"/>
  <c r="T26"/>
  <c r="AJ24"/>
  <c r="T24"/>
  <c r="AJ22"/>
  <c r="T22"/>
  <c r="AJ20"/>
  <c r="T20"/>
  <c r="AJ18"/>
  <c r="T18"/>
  <c r="T16"/>
  <c r="AJ39" i="63"/>
  <c r="Z59" i="41"/>
  <c r="Z19"/>
  <c r="T61" i="63"/>
  <c r="AJ91"/>
  <c r="AJ75"/>
  <c r="T75"/>
  <c r="AB17"/>
  <c r="L17"/>
  <c r="AB91"/>
  <c r="AB75"/>
  <c r="AJ17"/>
  <c r="T17"/>
  <c r="T13"/>
  <c r="AI143" i="73"/>
  <c r="AI144" s="1"/>
  <c r="AJ77" i="63"/>
  <c r="AJ31"/>
  <c r="AJ13"/>
  <c r="AJ88"/>
  <c r="T88"/>
  <c r="AB71"/>
  <c r="AB49"/>
  <c r="AJ23"/>
  <c r="AJ49"/>
  <c r="T49"/>
  <c r="AB96"/>
  <c r="AJ81"/>
  <c r="T81"/>
  <c r="AB69"/>
  <c r="AB67"/>
  <c r="AB65"/>
  <c r="AJ55"/>
  <c r="T55"/>
  <c r="AB45"/>
  <c r="AB43"/>
  <c r="T35"/>
  <c r="AB29"/>
  <c r="AJ21"/>
  <c r="T21"/>
  <c r="T16"/>
  <c r="AJ96"/>
  <c r="T96"/>
  <c r="AB83"/>
  <c r="AB81"/>
  <c r="AJ67"/>
  <c r="AJ65"/>
  <c r="T65"/>
  <c r="AB55"/>
  <c r="AJ45"/>
  <c r="T45"/>
  <c r="T43"/>
  <c r="AJ29"/>
  <c r="T29"/>
  <c r="AB23"/>
  <c r="AB21"/>
  <c r="AP14" i="45"/>
  <c r="AH106"/>
  <c r="Z97"/>
  <c r="AP46"/>
  <c r="T20" i="62"/>
  <c r="AB108"/>
  <c r="L108"/>
  <c r="AB107"/>
  <c r="L107"/>
  <c r="AB102"/>
  <c r="AB83"/>
  <c r="AB80"/>
  <c r="AB76"/>
  <c r="AB74"/>
  <c r="L74"/>
  <c r="AB55"/>
  <c r="AB53"/>
  <c r="AB45"/>
  <c r="AJ29"/>
  <c r="T29"/>
  <c r="AJ16"/>
  <c r="S149" i="73"/>
  <c r="S152" s="1"/>
  <c r="L25"/>
  <c r="L20"/>
  <c r="L17"/>
  <c r="K155"/>
  <c r="K156" s="1"/>
  <c r="AJ108" i="62"/>
  <c r="T108"/>
  <c r="AL108" s="1"/>
  <c r="AJ107"/>
  <c r="T107"/>
  <c r="AJ102"/>
  <c r="T102"/>
  <c r="AJ80"/>
  <c r="T80"/>
  <c r="AJ74"/>
  <c r="T74"/>
  <c r="AL74" s="1"/>
  <c r="AJ55"/>
  <c r="T55"/>
  <c r="AJ45"/>
  <c r="AB29"/>
  <c r="T24"/>
  <c r="AP33" i="44"/>
  <c r="AJ100" i="60"/>
  <c r="T102"/>
  <c r="AJ75"/>
  <c r="T17"/>
  <c r="AJ71"/>
  <c r="AJ55"/>
  <c r="AP83" i="42"/>
  <c r="Z9"/>
  <c r="R107"/>
  <c r="AP41"/>
  <c r="T72" i="61"/>
  <c r="AJ74"/>
  <c r="AJ72"/>
  <c r="T36"/>
  <c r="T108"/>
  <c r="AJ60"/>
  <c r="T60"/>
  <c r="AB42"/>
  <c r="AB40"/>
  <c r="T26"/>
  <c r="AJ25"/>
  <c r="T25"/>
  <c r="AL25" s="1"/>
  <c r="AJ24"/>
  <c r="T24"/>
  <c r="T12"/>
  <c r="AJ94"/>
  <c r="AB60"/>
  <c r="T44"/>
  <c r="T42"/>
  <c r="T40"/>
  <c r="L26"/>
  <c r="AB25"/>
  <c r="L25"/>
  <c r="AB24"/>
  <c r="L22"/>
  <c r="AB112"/>
  <c r="AB110"/>
  <c r="T106"/>
  <c r="T90"/>
  <c r="T88"/>
  <c r="T86"/>
  <c r="T56"/>
  <c r="AB50"/>
  <c r="AB48"/>
  <c r="T38"/>
  <c r="AB30"/>
  <c r="AB28"/>
  <c r="AB20"/>
  <c r="AJ112"/>
  <c r="T112"/>
  <c r="T110"/>
  <c r="T100"/>
  <c r="AB88"/>
  <c r="AB86"/>
  <c r="T64"/>
  <c r="AB58"/>
  <c r="T52"/>
  <c r="AJ48"/>
  <c r="T48"/>
  <c r="AJ30"/>
  <c r="T30"/>
  <c r="T28"/>
  <c r="AJ21"/>
  <c r="AL21" s="1"/>
  <c r="T20"/>
  <c r="AJ16"/>
  <c r="Z19" i="43"/>
  <c r="AB97" i="58"/>
  <c r="T42"/>
  <c r="AL105" i="72"/>
  <c r="AL12"/>
  <c r="Z43" i="43"/>
  <c r="T107" i="58"/>
  <c r="AB79"/>
  <c r="AJ46"/>
  <c r="AB25"/>
  <c r="AB23"/>
  <c r="AB18"/>
  <c r="AB12"/>
  <c r="AJ79"/>
  <c r="T79"/>
  <c r="AJ25"/>
  <c r="T25"/>
  <c r="AJ18"/>
  <c r="T18"/>
  <c r="S140" i="73"/>
  <c r="U140" s="1"/>
  <c r="T47"/>
  <c r="T45"/>
  <c r="T35"/>
  <c r="T27"/>
  <c r="T24"/>
  <c r="T21"/>
  <c r="T12"/>
  <c r="AB105" i="58"/>
  <c r="L79"/>
  <c r="AJ56"/>
  <c r="T56"/>
  <c r="AB46"/>
  <c r="L25"/>
  <c r="T23"/>
  <c r="AJ21"/>
  <c r="L18"/>
  <c r="T12"/>
  <c r="AJ54"/>
  <c r="T110"/>
  <c r="AB101"/>
  <c r="AJ93"/>
  <c r="T89"/>
  <c r="AB73"/>
  <c r="T52"/>
  <c r="T39"/>
  <c r="AB30"/>
  <c r="AJ101"/>
  <c r="T101"/>
  <c r="AB93"/>
  <c r="AJ73"/>
  <c r="T71"/>
  <c r="T65"/>
  <c r="T44"/>
  <c r="AJ30"/>
  <c r="T30"/>
  <c r="AL18" i="59"/>
  <c r="AL45"/>
  <c r="AL72"/>
  <c r="AL100"/>
  <c r="AL68"/>
  <c r="AL26"/>
  <c r="AL29"/>
  <c r="AL18" i="72"/>
  <c r="AL33"/>
  <c r="AM63"/>
  <c r="AL78"/>
  <c r="AL84"/>
  <c r="AM107"/>
  <c r="AL14"/>
  <c r="AL98" i="59"/>
  <c r="AL94"/>
  <c r="AL84"/>
  <c r="AL82"/>
  <c r="AL62"/>
  <c r="AL80"/>
  <c r="AL54"/>
  <c r="AL12"/>
  <c r="AL24"/>
  <c r="AL38"/>
  <c r="AL43"/>
  <c r="AL47"/>
  <c r="AL55"/>
  <c r="AL74"/>
  <c r="AL102"/>
  <c r="AL91"/>
  <c r="AL41"/>
  <c r="AL113"/>
  <c r="AL33"/>
  <c r="AL48" i="72"/>
  <c r="AL54"/>
  <c r="AL40"/>
  <c r="AL27"/>
  <c r="AL29"/>
  <c r="AL31"/>
  <c r="AL64"/>
  <c r="AL93"/>
  <c r="AL95"/>
  <c r="AL97"/>
  <c r="AL99"/>
  <c r="AL13"/>
  <c r="AL28"/>
  <c r="AL30"/>
  <c r="AL32"/>
  <c r="AL34"/>
  <c r="AL36"/>
  <c r="AL38"/>
  <c r="AL42"/>
  <c r="AL44"/>
  <c r="AL46"/>
  <c r="AL50"/>
  <c r="AL52"/>
  <c r="AB108" i="56"/>
  <c r="L108"/>
  <c r="AL108" s="1"/>
  <c r="AB105"/>
  <c r="AJ108"/>
  <c r="T108"/>
  <c r="AJ105"/>
  <c r="T105"/>
  <c r="AJ76"/>
  <c r="T76"/>
  <c r="AJ75"/>
  <c r="AJ52"/>
  <c r="T52"/>
  <c r="AB17"/>
  <c r="AL101" i="72"/>
  <c r="L27" i="73"/>
  <c r="L24"/>
  <c r="L21"/>
  <c r="L18"/>
  <c r="L15"/>
  <c r="L12"/>
  <c r="AI153"/>
  <c r="AI154" s="1"/>
  <c r="AB103" i="56"/>
  <c r="AB76"/>
  <c r="AL76" s="1"/>
  <c r="L76"/>
  <c r="AB75"/>
  <c r="AB52"/>
  <c r="AJ17"/>
  <c r="AL100" i="72"/>
  <c r="S145" i="73"/>
  <c r="S148" s="1"/>
  <c r="AI149"/>
  <c r="T32"/>
  <c r="T29"/>
  <c r="T25"/>
  <c r="T20"/>
  <c r="AA155"/>
  <c r="AA156" s="1"/>
  <c r="T88" i="56"/>
  <c r="T75"/>
  <c r="T31"/>
  <c r="AJ13"/>
  <c r="AJ12"/>
  <c r="T12"/>
  <c r="AM19" i="72"/>
  <c r="AL20"/>
  <c r="AM21"/>
  <c r="AL22"/>
  <c r="AM25"/>
  <c r="AL26"/>
  <c r="AM14"/>
  <c r="AL15"/>
  <c r="AM22"/>
  <c r="AL23"/>
  <c r="AM24"/>
  <c r="AL25"/>
  <c r="AM29"/>
  <c r="AM31"/>
  <c r="AM33"/>
  <c r="AM35"/>
  <c r="AM37"/>
  <c r="AM39"/>
  <c r="AM41"/>
  <c r="AM43"/>
  <c r="AM45"/>
  <c r="AM47"/>
  <c r="AM49"/>
  <c r="AM51"/>
  <c r="AM53"/>
  <c r="AM34"/>
  <c r="AL35"/>
  <c r="AM36"/>
  <c r="AL37"/>
  <c r="AM38"/>
  <c r="AL39"/>
  <c r="AM40"/>
  <c r="AL41"/>
  <c r="AM42"/>
  <c r="AL43"/>
  <c r="AM44"/>
  <c r="AL45"/>
  <c r="AM46"/>
  <c r="AL47"/>
  <c r="AM48"/>
  <c r="AL49"/>
  <c r="AM50"/>
  <c r="AL51"/>
  <c r="AM52"/>
  <c r="AL53"/>
  <c r="AL56"/>
  <c r="AM61"/>
  <c r="AL63"/>
  <c r="AM86"/>
  <c r="AL87"/>
  <c r="AM90"/>
  <c r="AL91"/>
  <c r="AM79"/>
  <c r="AL80"/>
  <c r="AM81"/>
  <c r="AL82"/>
  <c r="AM85"/>
  <c r="AL86"/>
  <c r="AM91"/>
  <c r="AL92"/>
  <c r="AM108"/>
  <c r="AM110"/>
  <c r="AM111"/>
  <c r="AM112"/>
  <c r="AM113"/>
  <c r="AL102"/>
  <c r="AL106"/>
  <c r="AL107"/>
  <c r="AL108"/>
  <c r="AL109"/>
  <c r="AL110"/>
  <c r="AL111"/>
  <c r="AL112"/>
  <c r="AL113"/>
  <c r="AM93"/>
  <c r="AM95"/>
  <c r="AM97"/>
  <c r="AM99"/>
  <c r="AM64"/>
  <c r="AL65"/>
  <c r="AL67"/>
  <c r="AL69"/>
  <c r="AL71"/>
  <c r="AB97" i="56"/>
  <c r="AJ82"/>
  <c r="T82"/>
  <c r="AB65"/>
  <c r="AJ46"/>
  <c r="T46"/>
  <c r="T44"/>
  <c r="AL16" i="72"/>
  <c r="AJ97" i="56"/>
  <c r="T97"/>
  <c r="L88"/>
  <c r="AB82"/>
  <c r="T67"/>
  <c r="T65"/>
  <c r="AB46"/>
  <c r="AB44"/>
  <c r="AL96" i="72"/>
  <c r="T112" i="56"/>
  <c r="AB101"/>
  <c r="T95"/>
  <c r="T93"/>
  <c r="T90"/>
  <c r="AJ78"/>
  <c r="AJ56"/>
  <c r="T56"/>
  <c r="T41"/>
  <c r="AJ25"/>
  <c r="T25"/>
  <c r="T21"/>
  <c r="T17"/>
  <c r="AL98" i="72"/>
  <c r="AL66"/>
  <c r="AL68"/>
  <c r="AL70"/>
  <c r="AL72"/>
  <c r="AL74"/>
  <c r="AL76"/>
  <c r="AJ112" i="56"/>
  <c r="AJ101"/>
  <c r="T101"/>
  <c r="AB93"/>
  <c r="AB90"/>
  <c r="T86"/>
  <c r="AJ71"/>
  <c r="AJ67"/>
  <c r="AB63"/>
  <c r="AB56"/>
  <c r="AJ48"/>
  <c r="AB43"/>
  <c r="AJ33"/>
  <c r="AB25"/>
  <c r="AB21"/>
  <c r="AM28" i="72"/>
  <c r="AM57"/>
  <c r="AL58"/>
  <c r="AM59"/>
  <c r="AL60"/>
  <c r="AM58"/>
  <c r="AL59"/>
  <c r="AM62"/>
  <c r="AM66"/>
  <c r="AM68"/>
  <c r="AM70"/>
  <c r="AM72"/>
  <c r="AL73"/>
  <c r="AM74"/>
  <c r="AL75"/>
  <c r="AM76"/>
  <c r="AL77"/>
  <c r="AM78"/>
  <c r="AL79"/>
  <c r="AM80"/>
  <c r="AM65"/>
  <c r="AM67"/>
  <c r="AM69"/>
  <c r="AM71"/>
  <c r="AL104"/>
  <c r="AL94"/>
  <c r="AB58" i="67"/>
  <c r="T56"/>
  <c r="L106" i="65"/>
  <c r="L86"/>
  <c r="L74"/>
  <c r="T103" i="64"/>
  <c r="AJ97"/>
  <c r="AJ64"/>
  <c r="T58"/>
  <c r="T56"/>
  <c r="AB46"/>
  <c r="T33"/>
  <c r="AL33" s="1"/>
  <c r="AJ16"/>
  <c r="AJ16" i="63"/>
  <c r="AJ57"/>
  <c r="AB41"/>
  <c r="AJ35"/>
  <c r="T109" i="62"/>
  <c r="T106"/>
  <c r="T104"/>
  <c r="AB96"/>
  <c r="T83"/>
  <c r="AJ57"/>
  <c r="T53"/>
  <c r="T85" i="60"/>
  <c r="T73"/>
  <c r="L69"/>
  <c r="T13"/>
  <c r="T106"/>
  <c r="AJ104"/>
  <c r="T68" i="61"/>
  <c r="AJ64"/>
  <c r="T50"/>
  <c r="AJ32"/>
  <c r="L20"/>
  <c r="T93" i="58"/>
  <c r="AB87"/>
  <c r="AB85"/>
  <c r="AB83"/>
  <c r="L65"/>
  <c r="AL65" s="1"/>
  <c r="AB48"/>
  <c r="AL107" i="59"/>
  <c r="AL77"/>
  <c r="AL70"/>
  <c r="AL111"/>
  <c r="AL112"/>
  <c r="AB110" i="56"/>
  <c r="T58"/>
  <c r="L56"/>
  <c r="AL56" s="1"/>
  <c r="AB48"/>
  <c r="AB33"/>
  <c r="L33"/>
  <c r="AL33" s="1"/>
  <c r="AJ27"/>
  <c r="AM12" i="72"/>
  <c r="AM104"/>
  <c r="AM105"/>
  <c r="AM27"/>
  <c r="AM54"/>
  <c r="AM55"/>
  <c r="AL62"/>
  <c r="AL55"/>
  <c r="AM56"/>
  <c r="AL57"/>
  <c r="AM60"/>
  <c r="AL61"/>
  <c r="AM73"/>
  <c r="AM75"/>
  <c r="AM77"/>
  <c r="AM83"/>
  <c r="AM87"/>
  <c r="AL88"/>
  <c r="AM89"/>
  <c r="AL90"/>
  <c r="AL103"/>
  <c r="AM94"/>
  <c r="AM96"/>
  <c r="AM98"/>
  <c r="AM100"/>
  <c r="AM103"/>
  <c r="AM13"/>
  <c r="AM15"/>
  <c r="AM17"/>
  <c r="AM23"/>
  <c r="AL24"/>
  <c r="AM16"/>
  <c r="AL17"/>
  <c r="AM18"/>
  <c r="AL19"/>
  <c r="AM20"/>
  <c r="AL21"/>
  <c r="AM26"/>
  <c r="AM30"/>
  <c r="AM32"/>
  <c r="AL81"/>
  <c r="AM82"/>
  <c r="AL83"/>
  <c r="AM84"/>
  <c r="AL85"/>
  <c r="AM88"/>
  <c r="AL89"/>
  <c r="AM92"/>
  <c r="AM101"/>
  <c r="AM106"/>
  <c r="AM102"/>
  <c r="AM109"/>
  <c r="AG24" i="56"/>
  <c r="AP18" i="54"/>
  <c r="Y100" i="68"/>
  <c r="AC100" s="1"/>
  <c r="AC100" i="50"/>
  <c r="AG49" i="68"/>
  <c r="AK49" i="50"/>
  <c r="AG17" i="68"/>
  <c r="AK17" s="1"/>
  <c r="AK17" i="50"/>
  <c r="AG57" i="66"/>
  <c r="AK57" i="48"/>
  <c r="AG25" i="66"/>
  <c r="AK25" s="1"/>
  <c r="AK25" i="48"/>
  <c r="Q65" i="67"/>
  <c r="Z59" i="49"/>
  <c r="Q33" i="67"/>
  <c r="Z27" i="49"/>
  <c r="Y68" i="65"/>
  <c r="AH62" i="47"/>
  <c r="Q99" i="63"/>
  <c r="U99" s="1"/>
  <c r="Z93" i="41"/>
  <c r="Q33" i="63"/>
  <c r="Z27" i="41"/>
  <c r="Q75" i="62"/>
  <c r="U75" s="1"/>
  <c r="Z69" i="45"/>
  <c r="AG28" i="62"/>
  <c r="AP22" i="45"/>
  <c r="AG55" i="60"/>
  <c r="AK55" s="1"/>
  <c r="AP49" i="44"/>
  <c r="AG55" i="61"/>
  <c r="AP49" i="42"/>
  <c r="Q23" i="61"/>
  <c r="Z17" i="42"/>
  <c r="Q41" i="58"/>
  <c r="U41" s="1"/>
  <c r="Z35" i="43"/>
  <c r="AH18" i="73"/>
  <c r="AH19" s="1"/>
  <c r="AI18"/>
  <c r="AD100"/>
  <c r="AJ100" s="1"/>
  <c r="AE100"/>
  <c r="AF44"/>
  <c r="AJ44" s="1"/>
  <c r="AF15"/>
  <c r="AJ15" s="1"/>
  <c r="AG15"/>
  <c r="AG16" s="1"/>
  <c r="Z118"/>
  <c r="AA118"/>
  <c r="Z95"/>
  <c r="AA95"/>
  <c r="Z32"/>
  <c r="AB32" s="1"/>
  <c r="AA32"/>
  <c r="Z25"/>
  <c r="AB25" s="1"/>
  <c r="AA25"/>
  <c r="X127"/>
  <c r="Y127"/>
  <c r="X104"/>
  <c r="Y104"/>
  <c r="AC104" s="1"/>
  <c r="X91"/>
  <c r="Y91"/>
  <c r="X60"/>
  <c r="Y60"/>
  <c r="X40"/>
  <c r="X41" s="1"/>
  <c r="Y40"/>
  <c r="Y41" s="1"/>
  <c r="X12"/>
  <c r="X13" s="1"/>
  <c r="Y12"/>
  <c r="O137"/>
  <c r="O134"/>
  <c r="O135" s="1"/>
  <c r="N114"/>
  <c r="T114" s="1"/>
  <c r="O114"/>
  <c r="U114" s="1"/>
  <c r="N109"/>
  <c r="N107"/>
  <c r="T107" s="1"/>
  <c r="N104"/>
  <c r="T104" s="1"/>
  <c r="N102"/>
  <c r="T102" s="1"/>
  <c r="O102"/>
  <c r="U102" s="1"/>
  <c r="N99"/>
  <c r="T99" s="1"/>
  <c r="O99"/>
  <c r="U99" s="1"/>
  <c r="N96"/>
  <c r="T96" s="1"/>
  <c r="O96"/>
  <c r="N88"/>
  <c r="T88" s="1"/>
  <c r="N33"/>
  <c r="O33"/>
  <c r="U33" s="1"/>
  <c r="N18"/>
  <c r="T18" s="1"/>
  <c r="O18"/>
  <c r="U18" s="1"/>
  <c r="N15"/>
  <c r="T15" s="1"/>
  <c r="V141"/>
  <c r="W141"/>
  <c r="V108"/>
  <c r="V92"/>
  <c r="AB92" s="1"/>
  <c r="W92"/>
  <c r="V77"/>
  <c r="W77"/>
  <c r="V45"/>
  <c r="V49" s="1"/>
  <c r="Y113" i="63"/>
  <c r="AH107" i="41"/>
  <c r="AG112" i="60"/>
  <c r="AK112" s="1"/>
  <c r="AP106" i="44"/>
  <c r="AG112" i="56"/>
  <c r="AP106" i="54"/>
  <c r="F29" i="73"/>
  <c r="L29" s="1"/>
  <c r="G29"/>
  <c r="N66" i="68"/>
  <c r="N62"/>
  <c r="N58"/>
  <c r="N54"/>
  <c r="N50"/>
  <c r="AG76" i="56"/>
  <c r="AP70" i="54"/>
  <c r="Y110" i="68"/>
  <c r="AC110" s="1"/>
  <c r="AC110" i="50"/>
  <c r="AG66" i="68"/>
  <c r="AK66" i="50"/>
  <c r="AG33" i="68"/>
  <c r="AK33" i="50"/>
  <c r="AG73" i="66"/>
  <c r="AK73" i="48"/>
  <c r="AG41" i="66"/>
  <c r="AK41" i="48"/>
  <c r="AG99" i="67"/>
  <c r="AK99" s="1"/>
  <c r="AP93" i="49"/>
  <c r="Q49" i="67"/>
  <c r="Z43" i="49"/>
  <c r="Q17" i="67"/>
  <c r="Z11" i="49"/>
  <c r="I65" i="65"/>
  <c r="R59" i="47"/>
  <c r="Y86" i="64"/>
  <c r="AH80" i="46"/>
  <c r="AR80" s="1"/>
  <c r="AG26" i="64"/>
  <c r="AP20" i="46"/>
  <c r="Q49" i="63"/>
  <c r="Z43" i="41"/>
  <c r="Q17" i="63"/>
  <c r="U17" s="1"/>
  <c r="Z11" i="41"/>
  <c r="AG60" i="62"/>
  <c r="AP54" i="45"/>
  <c r="AG12" i="62"/>
  <c r="AK12" s="1"/>
  <c r="AP6" i="45"/>
  <c r="AG23" i="60"/>
  <c r="AP17" i="44"/>
  <c r="Q39" i="61"/>
  <c r="Z33" i="42"/>
  <c r="Q65" i="58"/>
  <c r="U65" s="1"/>
  <c r="Z59" i="43"/>
  <c r="Q17" i="58"/>
  <c r="U17" s="1"/>
  <c r="Z11" i="43"/>
  <c r="AG112" i="58"/>
  <c r="AK112" s="1"/>
  <c r="AP106" i="43"/>
  <c r="H111" i="68"/>
  <c r="J111" s="1"/>
  <c r="H109"/>
  <c r="J109" s="1"/>
  <c r="H107"/>
  <c r="J107" s="1"/>
  <c r="H105"/>
  <c r="J105" s="1"/>
  <c r="H103"/>
  <c r="J103" s="1"/>
  <c r="H101"/>
  <c r="J101" s="1"/>
  <c r="H99"/>
  <c r="J99" s="1"/>
  <c r="H97"/>
  <c r="J97" s="1"/>
  <c r="H95"/>
  <c r="J95" s="1"/>
  <c r="H93"/>
  <c r="J93" s="1"/>
  <c r="H91"/>
  <c r="J91" s="1"/>
  <c r="H89"/>
  <c r="J89" s="1"/>
  <c r="H87"/>
  <c r="J87" s="1"/>
  <c r="H85"/>
  <c r="J85" s="1"/>
  <c r="H83"/>
  <c r="J83" s="1"/>
  <c r="H81"/>
  <c r="J81" s="1"/>
  <c r="H79"/>
  <c r="J79" s="1"/>
  <c r="H77"/>
  <c r="J77" s="1"/>
  <c r="H75"/>
  <c r="J75" s="1"/>
  <c r="H73"/>
  <c r="J73" s="1"/>
  <c r="H71"/>
  <c r="J71" s="1"/>
  <c r="N68"/>
  <c r="N64"/>
  <c r="N60"/>
  <c r="N56"/>
  <c r="N52"/>
  <c r="AQ94" i="40"/>
  <c r="AQ66"/>
  <c r="AQ54"/>
  <c r="AQ46"/>
  <c r="AQ26"/>
  <c r="AQ22"/>
  <c r="AQ44" i="47"/>
  <c r="AQ12"/>
  <c r="AQ69" i="46"/>
  <c r="AL112" i="50"/>
  <c r="AQ106" i="49"/>
  <c r="AQ107" i="41"/>
  <c r="AQ107" i="42"/>
  <c r="AQ106" i="54"/>
  <c r="AB113" i="56"/>
  <c r="T110"/>
  <c r="T109"/>
  <c r="AJ107"/>
  <c r="T107"/>
  <c r="T106"/>
  <c r="AJ99"/>
  <c r="T99"/>
  <c r="AJ98"/>
  <c r="T98"/>
  <c r="AB96"/>
  <c r="AJ88"/>
  <c r="T84"/>
  <c r="AB81"/>
  <c r="AB80"/>
  <c r="T78"/>
  <c r="AJ77"/>
  <c r="AJ69"/>
  <c r="T69"/>
  <c r="T68"/>
  <c r="AB66"/>
  <c r="AB62"/>
  <c r="AB61"/>
  <c r="AJ54"/>
  <c r="T54"/>
  <c r="AJ53"/>
  <c r="T53"/>
  <c r="AB50"/>
  <c r="T48"/>
  <c r="T47"/>
  <c r="AB45"/>
  <c r="AJ39"/>
  <c r="T39"/>
  <c r="AJ38"/>
  <c r="T38"/>
  <c r="AB36"/>
  <c r="AJ31"/>
  <c r="AB30"/>
  <c r="AB29"/>
  <c r="AJ23"/>
  <c r="AJ19"/>
  <c r="T19"/>
  <c r="AJ18"/>
  <c r="T18"/>
  <c r="AB16"/>
  <c r="AB15"/>
  <c r="AQ20" i="47"/>
  <c r="Y15" i="73"/>
  <c r="K27"/>
  <c r="W47"/>
  <c r="O48"/>
  <c r="AE50"/>
  <c r="AE52" s="1"/>
  <c r="AE53"/>
  <c r="W55"/>
  <c r="AE116"/>
  <c r="W118"/>
  <c r="AI127"/>
  <c r="K130"/>
  <c r="AI137"/>
  <c r="AE138"/>
  <c r="AL113" i="50"/>
  <c r="AL112" i="48"/>
  <c r="AQ106" i="47"/>
  <c r="AQ107" i="45"/>
  <c r="AQ106" i="43"/>
  <c r="AB112" i="56"/>
  <c r="AB111"/>
  <c r="AB107"/>
  <c r="T103"/>
  <c r="AJ102"/>
  <c r="T102"/>
  <c r="AB100"/>
  <c r="AB99"/>
  <c r="AJ95"/>
  <c r="AJ86"/>
  <c r="AJ80"/>
  <c r="T80"/>
  <c r="AL80" s="1"/>
  <c r="AJ79"/>
  <c r="T79"/>
  <c r="AJ73"/>
  <c r="T73"/>
  <c r="AJ72"/>
  <c r="T72"/>
  <c r="AJ61"/>
  <c r="T61"/>
  <c r="AJ60"/>
  <c r="T60"/>
  <c r="AJ59"/>
  <c r="T59"/>
  <c r="AB55"/>
  <c r="AB54"/>
  <c r="AJ50"/>
  <c r="T50"/>
  <c r="AJ49"/>
  <c r="T43"/>
  <c r="T42"/>
  <c r="AJ35"/>
  <c r="T35"/>
  <c r="AJ34"/>
  <c r="T34"/>
  <c r="AB32"/>
  <c r="AJ29"/>
  <c r="T29"/>
  <c r="AJ28"/>
  <c r="T28"/>
  <c r="AB24"/>
  <c r="AB23"/>
  <c r="AB20"/>
  <c r="AB19"/>
  <c r="T15"/>
  <c r="L113" i="68"/>
  <c r="H47"/>
  <c r="J47" s="1"/>
  <c r="H45"/>
  <c r="J45" s="1"/>
  <c r="H43"/>
  <c r="J43" s="1"/>
  <c r="H41"/>
  <c r="J41" s="1"/>
  <c r="H39"/>
  <c r="J39" s="1"/>
  <c r="H37"/>
  <c r="J37" s="1"/>
  <c r="H35"/>
  <c r="J35" s="1"/>
  <c r="H33"/>
  <c r="J33" s="1"/>
  <c r="H31"/>
  <c r="J31" s="1"/>
  <c r="H29"/>
  <c r="J29" s="1"/>
  <c r="H27"/>
  <c r="J27" s="1"/>
  <c r="H25"/>
  <c r="J25" s="1"/>
  <c r="H23"/>
  <c r="J23" s="1"/>
  <c r="H21"/>
  <c r="J21" s="1"/>
  <c r="H19"/>
  <c r="J19" s="1"/>
  <c r="H17"/>
  <c r="J17" s="1"/>
  <c r="H15"/>
  <c r="J15" s="1"/>
  <c r="H13"/>
  <c r="J13" s="1"/>
  <c r="AB113" i="66"/>
  <c r="L113"/>
  <c r="AJ111"/>
  <c r="T111"/>
  <c r="AL110"/>
  <c r="AB109"/>
  <c r="L109"/>
  <c r="AJ107"/>
  <c r="T107"/>
  <c r="AL106"/>
  <c r="AB105"/>
  <c r="L105"/>
  <c r="AJ103"/>
  <c r="T103"/>
  <c r="AL102"/>
  <c r="AB101"/>
  <c r="L101"/>
  <c r="AJ99"/>
  <c r="T99"/>
  <c r="AL98"/>
  <c r="AB97"/>
  <c r="L97"/>
  <c r="AJ95"/>
  <c r="T95"/>
  <c r="AL94"/>
  <c r="AB93"/>
  <c r="L93"/>
  <c r="AJ91"/>
  <c r="T91"/>
  <c r="AL90"/>
  <c r="AB89"/>
  <c r="L89"/>
  <c r="AJ87"/>
  <c r="T87"/>
  <c r="AL86"/>
  <c r="AB85"/>
  <c r="L85"/>
  <c r="AJ83"/>
  <c r="T83"/>
  <c r="AL82"/>
  <c r="AB81"/>
  <c r="L81"/>
  <c r="AJ79"/>
  <c r="T79"/>
  <c r="AL78"/>
  <c r="AB77"/>
  <c r="L77"/>
  <c r="AJ75"/>
  <c r="T75"/>
  <c r="AL74"/>
  <c r="AB73"/>
  <c r="L73"/>
  <c r="AJ71"/>
  <c r="T71"/>
  <c r="AL70"/>
  <c r="AB69"/>
  <c r="L69"/>
  <c r="AJ67"/>
  <c r="T67"/>
  <c r="AL66"/>
  <c r="AB65"/>
  <c r="L65"/>
  <c r="AJ63"/>
  <c r="T63"/>
  <c r="AL62"/>
  <c r="AB61"/>
  <c r="L61"/>
  <c r="AJ59"/>
  <c r="T59"/>
  <c r="AL58"/>
  <c r="AB57"/>
  <c r="L57"/>
  <c r="AJ55"/>
  <c r="T55"/>
  <c r="AL54"/>
  <c r="AB53"/>
  <c r="L53"/>
  <c r="AJ51"/>
  <c r="T51"/>
  <c r="AL50"/>
  <c r="AB49"/>
  <c r="L49"/>
  <c r="AJ47"/>
  <c r="T47"/>
  <c r="AL46"/>
  <c r="AB45"/>
  <c r="L45"/>
  <c r="AJ43"/>
  <c r="T43"/>
  <c r="AL42"/>
  <c r="AB41"/>
  <c r="L41"/>
  <c r="AJ39"/>
  <c r="T39"/>
  <c r="AL38"/>
  <c r="AB37"/>
  <c r="L37"/>
  <c r="AJ35"/>
  <c r="T35"/>
  <c r="AL34"/>
  <c r="AB33"/>
  <c r="L33"/>
  <c r="AJ31"/>
  <c r="T31"/>
  <c r="AL30"/>
  <c r="AB29"/>
  <c r="L29"/>
  <c r="AJ27"/>
  <c r="T27"/>
  <c r="AL26"/>
  <c r="AB25"/>
  <c r="L25"/>
  <c r="AJ23"/>
  <c r="T23"/>
  <c r="AL22"/>
  <c r="AB21"/>
  <c r="L21"/>
  <c r="AJ19"/>
  <c r="T19"/>
  <c r="AL18"/>
  <c r="AB17"/>
  <c r="L17"/>
  <c r="AJ15"/>
  <c r="T15"/>
  <c r="AL14"/>
  <c r="AL13"/>
  <c r="AB113" i="67"/>
  <c r="L113"/>
  <c r="AB112"/>
  <c r="L112"/>
  <c r="AB111"/>
  <c r="L111"/>
  <c r="AB110"/>
  <c r="L110"/>
  <c r="AB108"/>
  <c r="L108"/>
  <c r="L107"/>
  <c r="T106"/>
  <c r="AJ104"/>
  <c r="AJ103"/>
  <c r="T103"/>
  <c r="AJ101"/>
  <c r="T101"/>
  <c r="AJ100"/>
  <c r="T100"/>
  <c r="AJ98"/>
  <c r="T98"/>
  <c r="AL98" s="1"/>
  <c r="L94"/>
  <c r="AB93"/>
  <c r="L93"/>
  <c r="AB92"/>
  <c r="L92"/>
  <c r="AB91"/>
  <c r="AB90"/>
  <c r="L90"/>
  <c r="AL90" s="1"/>
  <c r="AB89"/>
  <c r="L89"/>
  <c r="AB88"/>
  <c r="L88"/>
  <c r="AB87"/>
  <c r="L87"/>
  <c r="AB86"/>
  <c r="L86"/>
  <c r="AL86" s="1"/>
  <c r="AB84"/>
  <c r="L84"/>
  <c r="AB83"/>
  <c r="L83"/>
  <c r="AB82"/>
  <c r="L82"/>
  <c r="AB81"/>
  <c r="AB80"/>
  <c r="L80"/>
  <c r="AB79"/>
  <c r="AB78"/>
  <c r="L78"/>
  <c r="AB77"/>
  <c r="AB76"/>
  <c r="AJ75"/>
  <c r="T75"/>
  <c r="AJ73"/>
  <c r="T73"/>
  <c r="AJ71"/>
  <c r="T71"/>
  <c r="AJ69"/>
  <c r="T69"/>
  <c r="AJ68"/>
  <c r="AJ67"/>
  <c r="T67"/>
  <c r="AJ65"/>
  <c r="T65"/>
  <c r="AJ62"/>
  <c r="T62"/>
  <c r="AJ60"/>
  <c r="T60"/>
  <c r="AJ48"/>
  <c r="T48"/>
  <c r="AJ46"/>
  <c r="T46"/>
  <c r="AJ45"/>
  <c r="T45"/>
  <c r="T44"/>
  <c r="T43"/>
  <c r="T41"/>
  <c r="AJ39"/>
  <c r="T39"/>
  <c r="T38"/>
  <c r="AJ36"/>
  <c r="AB35"/>
  <c r="AB34"/>
  <c r="L34"/>
  <c r="AB33"/>
  <c r="L33"/>
  <c r="AB32"/>
  <c r="L32"/>
  <c r="AB31"/>
  <c r="L31"/>
  <c r="AB30"/>
  <c r="L30"/>
  <c r="AB29"/>
  <c r="L29"/>
  <c r="AB28"/>
  <c r="L28"/>
  <c r="AB27"/>
  <c r="L27"/>
  <c r="AB26"/>
  <c r="L26"/>
  <c r="AB25"/>
  <c r="L25"/>
  <c r="AB24"/>
  <c r="L24"/>
  <c r="AB23"/>
  <c r="L23"/>
  <c r="AB22"/>
  <c r="AB16"/>
  <c r="L16"/>
  <c r="AB15"/>
  <c r="L15"/>
  <c r="AB14"/>
  <c r="L14"/>
  <c r="AL14" s="1"/>
  <c r="AB13"/>
  <c r="L13"/>
  <c r="AB12"/>
  <c r="AB110" i="65"/>
  <c r="AL110" s="1"/>
  <c r="AB108"/>
  <c r="L108"/>
  <c r="AB105"/>
  <c r="AB104"/>
  <c r="L100"/>
  <c r="AB99"/>
  <c r="L99"/>
  <c r="AB98"/>
  <c r="L98"/>
  <c r="AB96"/>
  <c r="AJ95"/>
  <c r="T95"/>
  <c r="T94"/>
  <c r="AJ92"/>
  <c r="T92"/>
  <c r="AJ90"/>
  <c r="T90"/>
  <c r="AJ89"/>
  <c r="T89"/>
  <c r="T88"/>
  <c r="AJ86"/>
  <c r="T86"/>
  <c r="AJ85"/>
  <c r="T85"/>
  <c r="AJ84"/>
  <c r="L76"/>
  <c r="AB75"/>
  <c r="L75"/>
  <c r="AL75" s="1"/>
  <c r="AB74"/>
  <c r="AB73"/>
  <c r="AB72"/>
  <c r="AB70"/>
  <c r="AB69"/>
  <c r="L69"/>
  <c r="AB68"/>
  <c r="AL28" i="59"/>
  <c r="AL59"/>
  <c r="AL61"/>
  <c r="AP74" i="54"/>
  <c r="AQ18" i="40"/>
  <c r="U68" i="50"/>
  <c r="U51"/>
  <c r="U35"/>
  <c r="AQ49" i="46"/>
  <c r="AQ106" i="41"/>
  <c r="AQ106" i="45"/>
  <c r="AQ106" i="40"/>
  <c r="AJ11" i="56"/>
  <c r="T11" i="58"/>
  <c r="AJ11"/>
  <c r="T11" i="65"/>
  <c r="AJ11"/>
  <c r="T11" i="67"/>
  <c r="AJ11"/>
  <c r="T11" i="66"/>
  <c r="AJ11"/>
  <c r="AJ113" i="56"/>
  <c r="AJ111"/>
  <c r="T111"/>
  <c r="L110"/>
  <c r="T104"/>
  <c r="AJ103"/>
  <c r="AB102"/>
  <c r="AJ100"/>
  <c r="T100"/>
  <c r="AJ96"/>
  <c r="T96"/>
  <c r="AB95"/>
  <c r="T94"/>
  <c r="AJ93"/>
  <c r="AJ90"/>
  <c r="AB88"/>
  <c r="AJ87"/>
  <c r="T87"/>
  <c r="AB86"/>
  <c r="AJ85"/>
  <c r="AJ81"/>
  <c r="T81"/>
  <c r="L80"/>
  <c r="AB79"/>
  <c r="AJ74"/>
  <c r="T74"/>
  <c r="AB72"/>
  <c r="T71"/>
  <c r="T70"/>
  <c r="AB67"/>
  <c r="T66"/>
  <c r="AJ65"/>
  <c r="T63"/>
  <c r="AJ62"/>
  <c r="T62"/>
  <c r="AB60"/>
  <c r="AL60" s="1"/>
  <c r="L60"/>
  <c r="AB59"/>
  <c r="AB58"/>
  <c r="AB57"/>
  <c r="AJ55"/>
  <c r="T55"/>
  <c r="T51"/>
  <c r="L48"/>
  <c r="AB47"/>
  <c r="AJ45"/>
  <c r="T45"/>
  <c r="AJ43"/>
  <c r="AB42"/>
  <c r="AB41"/>
  <c r="T40"/>
  <c r="T36"/>
  <c r="AB35"/>
  <c r="T33"/>
  <c r="AJ32"/>
  <c r="T32"/>
  <c r="AB31"/>
  <c r="AJ30"/>
  <c r="L29"/>
  <c r="AL29" s="1"/>
  <c r="AJ24"/>
  <c r="T24"/>
  <c r="AJ22"/>
  <c r="AJ21"/>
  <c r="T20"/>
  <c r="AB18"/>
  <c r="T16"/>
  <c r="AJ15"/>
  <c r="AB14"/>
  <c r="AB13"/>
  <c r="AB12"/>
  <c r="L69" i="68"/>
  <c r="L67"/>
  <c r="L65"/>
  <c r="L63"/>
  <c r="L61"/>
  <c r="L59"/>
  <c r="L57"/>
  <c r="L55"/>
  <c r="L53"/>
  <c r="L51"/>
  <c r="L49"/>
  <c r="L48"/>
  <c r="L46"/>
  <c r="L44"/>
  <c r="L42"/>
  <c r="L40"/>
  <c r="L38"/>
  <c r="L36"/>
  <c r="L34"/>
  <c r="L32"/>
  <c r="L30"/>
  <c r="L28"/>
  <c r="L26"/>
  <c r="L24"/>
  <c r="L22"/>
  <c r="L20"/>
  <c r="L18"/>
  <c r="L16"/>
  <c r="L14"/>
  <c r="L12"/>
  <c r="AJ113" i="66"/>
  <c r="T113"/>
  <c r="AL112"/>
  <c r="AB111"/>
  <c r="L111"/>
  <c r="AJ109"/>
  <c r="T109"/>
  <c r="AL108"/>
  <c r="AB107"/>
  <c r="L107"/>
  <c r="AJ105"/>
  <c r="T105"/>
  <c r="AL104"/>
  <c r="AB103"/>
  <c r="L103"/>
  <c r="AJ101"/>
  <c r="T101"/>
  <c r="AL100"/>
  <c r="AB99"/>
  <c r="L99"/>
  <c r="AL99" s="1"/>
  <c r="AJ97"/>
  <c r="T97"/>
  <c r="AL96"/>
  <c r="AB95"/>
  <c r="L95"/>
  <c r="AJ93"/>
  <c r="T93"/>
  <c r="AL92"/>
  <c r="AB91"/>
  <c r="L91"/>
  <c r="AJ89"/>
  <c r="T89"/>
  <c r="AL88"/>
  <c r="AB87"/>
  <c r="L87"/>
  <c r="AJ85"/>
  <c r="T85"/>
  <c r="AL84"/>
  <c r="AB83"/>
  <c r="L83"/>
  <c r="AL83" s="1"/>
  <c r="AJ81"/>
  <c r="T81"/>
  <c r="AL80"/>
  <c r="AB79"/>
  <c r="L79"/>
  <c r="AJ77"/>
  <c r="T77"/>
  <c r="AL76"/>
  <c r="AB75"/>
  <c r="L75"/>
  <c r="AJ73"/>
  <c r="T73"/>
  <c r="AL72"/>
  <c r="AB71"/>
  <c r="L71"/>
  <c r="AJ69"/>
  <c r="T69"/>
  <c r="AL68"/>
  <c r="AB67"/>
  <c r="L67"/>
  <c r="AL67" s="1"/>
  <c r="AJ65"/>
  <c r="T65"/>
  <c r="AL64"/>
  <c r="AB63"/>
  <c r="L63"/>
  <c r="AJ61"/>
  <c r="T61"/>
  <c r="AL60"/>
  <c r="AB59"/>
  <c r="L59"/>
  <c r="AJ57"/>
  <c r="T57"/>
  <c r="AL56"/>
  <c r="AB55"/>
  <c r="L55"/>
  <c r="AJ53"/>
  <c r="T53"/>
  <c r="AL52"/>
  <c r="AB51"/>
  <c r="L51"/>
  <c r="AL51" s="1"/>
  <c r="AJ49"/>
  <c r="T49"/>
  <c r="AL48"/>
  <c r="AB47"/>
  <c r="L47"/>
  <c r="AJ45"/>
  <c r="T45"/>
  <c r="AL44"/>
  <c r="AB43"/>
  <c r="L43"/>
  <c r="AJ41"/>
  <c r="T41"/>
  <c r="AL40"/>
  <c r="AB39"/>
  <c r="L39"/>
  <c r="AJ37"/>
  <c r="T37"/>
  <c r="AL36"/>
  <c r="AB35"/>
  <c r="L35"/>
  <c r="AL35" s="1"/>
  <c r="AJ33"/>
  <c r="T33"/>
  <c r="AL32"/>
  <c r="AB31"/>
  <c r="L31"/>
  <c r="AJ29"/>
  <c r="T29"/>
  <c r="AL28"/>
  <c r="AB27"/>
  <c r="L27"/>
  <c r="AJ25"/>
  <c r="T25"/>
  <c r="AL24"/>
  <c r="AB23"/>
  <c r="L23"/>
  <c r="AJ21"/>
  <c r="T21"/>
  <c r="AL20"/>
  <c r="AB19"/>
  <c r="L19"/>
  <c r="AL19" s="1"/>
  <c r="AJ17"/>
  <c r="T17"/>
  <c r="AL16"/>
  <c r="AB15"/>
  <c r="L15"/>
  <c r="AJ112" i="67"/>
  <c r="T112"/>
  <c r="AJ110"/>
  <c r="T110"/>
  <c r="AJ108"/>
  <c r="T108"/>
  <c r="L106"/>
  <c r="AL106" s="1"/>
  <c r="AB100"/>
  <c r="L100"/>
  <c r="AL100" s="1"/>
  <c r="AB99"/>
  <c r="L99"/>
  <c r="AB98"/>
  <c r="L98"/>
  <c r="AB97"/>
  <c r="AJ95"/>
  <c r="T95"/>
  <c r="T94"/>
  <c r="AJ92"/>
  <c r="T92"/>
  <c r="AJ90"/>
  <c r="T90"/>
  <c r="AJ88"/>
  <c r="T88"/>
  <c r="AJ86"/>
  <c r="T86"/>
  <c r="AJ84"/>
  <c r="T84"/>
  <c r="AL84" s="1"/>
  <c r="AJ82"/>
  <c r="T82"/>
  <c r="AJ80"/>
  <c r="T80"/>
  <c r="AJ78"/>
  <c r="T78"/>
  <c r="AJ76"/>
  <c r="AB64"/>
  <c r="L64"/>
  <c r="AB63"/>
  <c r="AB62"/>
  <c r="L62"/>
  <c r="AL62" s="1"/>
  <c r="AB61"/>
  <c r="L61"/>
  <c r="AB60"/>
  <c r="L60"/>
  <c r="AL60" s="1"/>
  <c r="AB59"/>
  <c r="L59"/>
  <c r="AJ55"/>
  <c r="AJ53"/>
  <c r="AJ51"/>
  <c r="T51"/>
  <c r="L50"/>
  <c r="AB49"/>
  <c r="L49"/>
  <c r="AB48"/>
  <c r="L48"/>
  <c r="AB47"/>
  <c r="L47"/>
  <c r="AB46"/>
  <c r="AB44"/>
  <c r="L38"/>
  <c r="AB37"/>
  <c r="L37"/>
  <c r="AJ34"/>
  <c r="T34"/>
  <c r="AJ32"/>
  <c r="T32"/>
  <c r="AJ30"/>
  <c r="T30"/>
  <c r="AJ28"/>
  <c r="T28"/>
  <c r="AJ26"/>
  <c r="T26"/>
  <c r="AJ24"/>
  <c r="T24"/>
  <c r="AJ22"/>
  <c r="T22"/>
  <c r="AJ21"/>
  <c r="T21"/>
  <c r="AJ19"/>
  <c r="T19"/>
  <c r="AJ17"/>
  <c r="T17"/>
  <c r="AJ12"/>
  <c r="T12"/>
  <c r="AJ113" i="65"/>
  <c r="AJ111"/>
  <c r="T111"/>
  <c r="T110"/>
  <c r="AJ108"/>
  <c r="T108"/>
  <c r="AL108" s="1"/>
  <c r="AJ104"/>
  <c r="T104"/>
  <c r="AJ103"/>
  <c r="T103"/>
  <c r="AJ101"/>
  <c r="T101"/>
  <c r="T100"/>
  <c r="AJ98"/>
  <c r="AJ96"/>
  <c r="L94"/>
  <c r="AB93"/>
  <c r="AB92"/>
  <c r="L92"/>
  <c r="AB91"/>
  <c r="L91"/>
  <c r="AB90"/>
  <c r="L88"/>
  <c r="AB87"/>
  <c r="AB86"/>
  <c r="AB84"/>
  <c r="AJ83"/>
  <c r="T83"/>
  <c r="AJ81"/>
  <c r="T81"/>
  <c r="AJ79"/>
  <c r="T79"/>
  <c r="AJ77"/>
  <c r="AJ74"/>
  <c r="AJ72"/>
  <c r="T72"/>
  <c r="T71"/>
  <c r="AJ68"/>
  <c r="T68"/>
  <c r="AJ67"/>
  <c r="AJ65"/>
  <c r="T65"/>
  <c r="AB64"/>
  <c r="L64"/>
  <c r="AB63"/>
  <c r="L63"/>
  <c r="AB62"/>
  <c r="L62"/>
  <c r="AB61"/>
  <c r="L61"/>
  <c r="AB60"/>
  <c r="L60"/>
  <c r="AB59"/>
  <c r="L59"/>
  <c r="AJ56"/>
  <c r="AJ54"/>
  <c r="AJ52"/>
  <c r="AJ36"/>
  <c r="AJ35"/>
  <c r="T35"/>
  <c r="L33"/>
  <c r="AB32"/>
  <c r="L32"/>
  <c r="AB31"/>
  <c r="L31"/>
  <c r="AB30"/>
  <c r="L30"/>
  <c r="AB29"/>
  <c r="L29"/>
  <c r="AB28"/>
  <c r="L28"/>
  <c r="L27"/>
  <c r="AJ24"/>
  <c r="T24"/>
  <c r="AJ22"/>
  <c r="L21"/>
  <c r="AB20"/>
  <c r="T16"/>
  <c r="AB113" i="64"/>
  <c r="L105"/>
  <c r="AB97"/>
  <c r="AJ95"/>
  <c r="AJ93"/>
  <c r="AJ91"/>
  <c r="AJ89"/>
  <c r="T79"/>
  <c r="AJ75"/>
  <c r="T75"/>
  <c r="AJ73"/>
  <c r="T71"/>
  <c r="T69"/>
  <c r="L56"/>
  <c r="AB52"/>
  <c r="AB50"/>
  <c r="L50"/>
  <c r="T44"/>
  <c r="AJ39"/>
  <c r="T39"/>
  <c r="AB37"/>
  <c r="L37"/>
  <c r="AJ12"/>
  <c r="T12"/>
  <c r="AJ113" i="63"/>
  <c r="T113"/>
  <c r="AL113" s="1"/>
  <c r="AJ112"/>
  <c r="T112"/>
  <c r="AJ111"/>
  <c r="T111"/>
  <c r="AJ108"/>
  <c r="AJ107"/>
  <c r="AJ106"/>
  <c r="AJ105"/>
  <c r="T105"/>
  <c r="AJ102"/>
  <c r="T102"/>
  <c r="AJ101"/>
  <c r="T101"/>
  <c r="AJ100"/>
  <c r="T100"/>
  <c r="AJ99"/>
  <c r="T99"/>
  <c r="AJ98"/>
  <c r="AJ97"/>
  <c r="T97"/>
  <c r="AB95"/>
  <c r="AB94"/>
  <c r="L94"/>
  <c r="AB93"/>
  <c r="AJ86"/>
  <c r="T86"/>
  <c r="T83"/>
  <c r="AJ82"/>
  <c r="T82"/>
  <c r="AB80"/>
  <c r="AB79"/>
  <c r="AJ73"/>
  <c r="T69"/>
  <c r="AJ68"/>
  <c r="T68"/>
  <c r="AJ66"/>
  <c r="T66"/>
  <c r="AB62"/>
  <c r="AJ59"/>
  <c r="T59"/>
  <c r="T58"/>
  <c r="AJ56"/>
  <c r="T56"/>
  <c r="AB51"/>
  <c r="AJ47"/>
  <c r="T47"/>
  <c r="AJ46"/>
  <c r="T46"/>
  <c r="AJ37"/>
  <c r="T37"/>
  <c r="T36"/>
  <c r="AB33"/>
  <c r="T31"/>
  <c r="AJ30"/>
  <c r="T30"/>
  <c r="AB28"/>
  <c r="AB27"/>
  <c r="AB26"/>
  <c r="AB25"/>
  <c r="T23"/>
  <c r="AJ22"/>
  <c r="AB20"/>
  <c r="AB19"/>
  <c r="T15"/>
  <c r="AB12"/>
  <c r="AJ111" i="62"/>
  <c r="T111"/>
  <c r="AJ106"/>
  <c r="AB101"/>
  <c r="L101"/>
  <c r="AB100"/>
  <c r="L100"/>
  <c r="L99"/>
  <c r="AB87"/>
  <c r="AB86"/>
  <c r="AJ82"/>
  <c r="T82"/>
  <c r="AJ81"/>
  <c r="T81"/>
  <c r="AB79"/>
  <c r="AB77"/>
  <c r="AJ75"/>
  <c r="T75"/>
  <c r="AJ59"/>
  <c r="T59"/>
  <c r="T57"/>
  <c r="T56"/>
  <c r="AJ52"/>
  <c r="T52"/>
  <c r="T51"/>
  <c r="T50"/>
  <c r="AJ49"/>
  <c r="T49"/>
  <c r="AJ48"/>
  <c r="T48"/>
  <c r="AB41"/>
  <c r="AB35"/>
  <c r="AB34"/>
  <c r="AB33"/>
  <c r="AB32"/>
  <c r="AB31"/>
  <c r="AJ26"/>
  <c r="AB25"/>
  <c r="AJ22"/>
  <c r="T22"/>
  <c r="T21"/>
  <c r="AB19"/>
  <c r="AB18"/>
  <c r="AJ14"/>
  <c r="AJ13"/>
  <c r="AJ87" i="60"/>
  <c r="AJ47"/>
  <c r="AJ19"/>
  <c r="AJ113" i="61"/>
  <c r="T113"/>
  <c r="AB111"/>
  <c r="AB109"/>
  <c r="AJ106"/>
  <c r="AJ100"/>
  <c r="AB99"/>
  <c r="AB96"/>
  <c r="T92"/>
  <c r="T91"/>
  <c r="AB87"/>
  <c r="AB82"/>
  <c r="AB80"/>
  <c r="AB74"/>
  <c r="AJ70"/>
  <c r="T69"/>
  <c r="AJ66"/>
  <c r="T66"/>
  <c r="AJ65"/>
  <c r="T65"/>
  <c r="AB63"/>
  <c r="AB62"/>
  <c r="AJ56"/>
  <c r="AB55"/>
  <c r="AJ52"/>
  <c r="AB51"/>
  <c r="AJ49"/>
  <c r="T49"/>
  <c r="AB47"/>
  <c r="AB46"/>
  <c r="AJ38"/>
  <c r="AB37"/>
  <c r="AJ34"/>
  <c r="AJ33"/>
  <c r="T33"/>
  <c r="T32"/>
  <c r="T31"/>
  <c r="AB29"/>
  <c r="AB27"/>
  <c r="AB21"/>
  <c r="L21"/>
  <c r="AB19"/>
  <c r="AB18"/>
  <c r="AB16"/>
  <c r="AB14"/>
  <c r="AB13"/>
  <c r="AJ112" i="58"/>
  <c r="T112"/>
  <c r="AJ111"/>
  <c r="T111"/>
  <c r="T105"/>
  <c r="AJ104"/>
  <c r="AJ103"/>
  <c r="AJ102"/>
  <c r="T102"/>
  <c r="AB100"/>
  <c r="AB99"/>
  <c r="T97"/>
  <c r="AJ96"/>
  <c r="T96"/>
  <c r="AJ95"/>
  <c r="AJ94"/>
  <c r="T92"/>
  <c r="AB86"/>
  <c r="AB82"/>
  <c r="AB81"/>
  <c r="AJ75"/>
  <c r="T75"/>
  <c r="AJ74"/>
  <c r="T72"/>
  <c r="AB69"/>
  <c r="T61"/>
  <c r="AJ60"/>
  <c r="T60"/>
  <c r="AJ59"/>
  <c r="T59"/>
  <c r="AJ55"/>
  <c r="T55"/>
  <c r="T48"/>
  <c r="AJ47"/>
  <c r="AJ42"/>
  <c r="AJ37"/>
  <c r="T37"/>
  <c r="AJ36"/>
  <c r="T36"/>
  <c r="AJ34"/>
  <c r="AB32"/>
  <c r="AJ28"/>
  <c r="T28"/>
  <c r="AJ26"/>
  <c r="T26"/>
  <c r="AB24"/>
  <c r="AJ22"/>
  <c r="T22"/>
  <c r="T21"/>
  <c r="T20"/>
  <c r="AJ19"/>
  <c r="T19"/>
  <c r="AB17"/>
  <c r="AB16"/>
  <c r="AB15"/>
  <c r="AB14"/>
  <c r="AB13"/>
  <c r="AL86" i="59"/>
  <c r="AJ113" i="67"/>
  <c r="T113"/>
  <c r="AJ111"/>
  <c r="T111"/>
  <c r="T109"/>
  <c r="AJ107"/>
  <c r="T107"/>
  <c r="AJ106"/>
  <c r="AJ105"/>
  <c r="L101"/>
  <c r="AJ99"/>
  <c r="T99"/>
  <c r="AJ97"/>
  <c r="AJ96"/>
  <c r="AJ93"/>
  <c r="T93"/>
  <c r="AJ91"/>
  <c r="T91"/>
  <c r="AJ89"/>
  <c r="T89"/>
  <c r="AJ87"/>
  <c r="T85"/>
  <c r="AJ83"/>
  <c r="AJ81"/>
  <c r="T81"/>
  <c r="AJ79"/>
  <c r="T79"/>
  <c r="AJ77"/>
  <c r="AB75"/>
  <c r="L75"/>
  <c r="AB73"/>
  <c r="AB71"/>
  <c r="L71"/>
  <c r="AB69"/>
  <c r="L69"/>
  <c r="AB68"/>
  <c r="AB67"/>
  <c r="AB65"/>
  <c r="L65"/>
  <c r="T64"/>
  <c r="AJ61"/>
  <c r="T61"/>
  <c r="AJ59"/>
  <c r="T59"/>
  <c r="AJ58"/>
  <c r="T58"/>
  <c r="AB55"/>
  <c r="L55"/>
  <c r="AB53"/>
  <c r="L53"/>
  <c r="AB51"/>
  <c r="AL51" s="1"/>
  <c r="L51"/>
  <c r="AJ49"/>
  <c r="T49"/>
  <c r="T47"/>
  <c r="L46"/>
  <c r="AB45"/>
  <c r="L45"/>
  <c r="L44"/>
  <c r="AL44" s="1"/>
  <c r="AB43"/>
  <c r="L43"/>
  <c r="AB41"/>
  <c r="L41"/>
  <c r="AB39"/>
  <c r="L39"/>
  <c r="AL39" s="1"/>
  <c r="AJ37"/>
  <c r="T37"/>
  <c r="AB36"/>
  <c r="AJ35"/>
  <c r="AJ33"/>
  <c r="T33"/>
  <c r="T31"/>
  <c r="AJ29"/>
  <c r="T29"/>
  <c r="AJ27"/>
  <c r="T27"/>
  <c r="AJ25"/>
  <c r="T25"/>
  <c r="AL25" s="1"/>
  <c r="AJ23"/>
  <c r="T23"/>
  <c r="L22"/>
  <c r="AB21"/>
  <c r="L21"/>
  <c r="AB19"/>
  <c r="L19"/>
  <c r="AB17"/>
  <c r="L17"/>
  <c r="AL17" s="1"/>
  <c r="T16"/>
  <c r="AJ14"/>
  <c r="T14"/>
  <c r="L12"/>
  <c r="AB113" i="65"/>
  <c r="AB111"/>
  <c r="L111"/>
  <c r="L110"/>
  <c r="AB109"/>
  <c r="L109"/>
  <c r="AJ107"/>
  <c r="T107"/>
  <c r="AJ106"/>
  <c r="AJ105"/>
  <c r="L104"/>
  <c r="AB101"/>
  <c r="AJ99"/>
  <c r="T99"/>
  <c r="AJ97"/>
  <c r="T97"/>
  <c r="T96"/>
  <c r="AJ93"/>
  <c r="T93"/>
  <c r="AJ91"/>
  <c r="T91"/>
  <c r="L89"/>
  <c r="AJ87"/>
  <c r="T87"/>
  <c r="T84"/>
  <c r="AB83"/>
  <c r="L83"/>
  <c r="AL83" s="1"/>
  <c r="AB81"/>
  <c r="AB79"/>
  <c r="L79"/>
  <c r="AB77"/>
  <c r="AJ75"/>
  <c r="T75"/>
  <c r="T74"/>
  <c r="AJ73"/>
  <c r="T73"/>
  <c r="L72"/>
  <c r="AB71"/>
  <c r="T69"/>
  <c r="L68"/>
  <c r="AL68" s="1"/>
  <c r="AB67"/>
  <c r="L67"/>
  <c r="AB65"/>
  <c r="L65"/>
  <c r="T64"/>
  <c r="AJ62"/>
  <c r="T62"/>
  <c r="AJ60"/>
  <c r="T60"/>
  <c r="AJ58"/>
  <c r="L58"/>
  <c r="L57"/>
  <c r="AB56"/>
  <c r="L56"/>
  <c r="AB55"/>
  <c r="L55"/>
  <c r="L54"/>
  <c r="L53"/>
  <c r="AB52"/>
  <c r="AJ51"/>
  <c r="T51"/>
  <c r="L50"/>
  <c r="AL50" s="1"/>
  <c r="AB49"/>
  <c r="L49"/>
  <c r="AJ47"/>
  <c r="T47"/>
  <c r="L46"/>
  <c r="AL46" s="1"/>
  <c r="L45"/>
  <c r="L44"/>
  <c r="AB43"/>
  <c r="L42"/>
  <c r="AB41"/>
  <c r="L41"/>
  <c r="AJ39"/>
  <c r="T39"/>
  <c r="AL39" s="1"/>
  <c r="AB37"/>
  <c r="L37"/>
  <c r="AJ32"/>
  <c r="T32"/>
  <c r="AJ30"/>
  <c r="T30"/>
  <c r="AJ28"/>
  <c r="T28"/>
  <c r="AJ26"/>
  <c r="L26"/>
  <c r="AB25"/>
  <c r="L25"/>
  <c r="AB24"/>
  <c r="L24"/>
  <c r="AB23"/>
  <c r="L23"/>
  <c r="AL23" s="1"/>
  <c r="AJ20"/>
  <c r="T20"/>
  <c r="AJ19"/>
  <c r="T19"/>
  <c r="L18"/>
  <c r="AB17"/>
  <c r="L17"/>
  <c r="AB16"/>
  <c r="AJ113" i="64"/>
  <c r="T105"/>
  <c r="AJ103"/>
  <c r="AB101"/>
  <c r="T83"/>
  <c r="AJ81"/>
  <c r="AB79"/>
  <c r="L79"/>
  <c r="AL79" s="1"/>
  <c r="AB75"/>
  <c r="L75"/>
  <c r="AB73"/>
  <c r="L73"/>
  <c r="AB68"/>
  <c r="L68"/>
  <c r="AB67"/>
  <c r="L67"/>
  <c r="AL67" s="1"/>
  <c r="AJ65"/>
  <c r="T65"/>
  <c r="AJ61"/>
  <c r="AJ59"/>
  <c r="T59"/>
  <c r="AJ52"/>
  <c r="T52"/>
  <c r="T48"/>
  <c r="AJ47"/>
  <c r="L45"/>
  <c r="AJ36"/>
  <c r="AL32"/>
  <c r="AJ29"/>
  <c r="T29"/>
  <c r="AJ27"/>
  <c r="T27"/>
  <c r="AJ25"/>
  <c r="T25"/>
  <c r="AJ23"/>
  <c r="T23"/>
  <c r="AJ21"/>
  <c r="T21"/>
  <c r="AJ19"/>
  <c r="T19"/>
  <c r="AJ17"/>
  <c r="T17"/>
  <c r="AB15"/>
  <c r="AB14"/>
  <c r="AB13"/>
  <c r="AB12"/>
  <c r="AJ94" i="63"/>
  <c r="T94"/>
  <c r="AJ93"/>
  <c r="T93"/>
  <c r="AJ92"/>
  <c r="T92"/>
  <c r="AB87"/>
  <c r="AB86"/>
  <c r="L86"/>
  <c r="AL86" s="1"/>
  <c r="AJ79"/>
  <c r="T79"/>
  <c r="AB74"/>
  <c r="AB73"/>
  <c r="AB72"/>
  <c r="AJ61"/>
  <c r="AB60"/>
  <c r="AB59"/>
  <c r="AJ53"/>
  <c r="T52"/>
  <c r="T51"/>
  <c r="T50"/>
  <c r="AB48"/>
  <c r="AB47"/>
  <c r="T41"/>
  <c r="T40"/>
  <c r="AB37"/>
  <c r="AJ33"/>
  <c r="T33"/>
  <c r="AJ32"/>
  <c r="T32"/>
  <c r="AB31"/>
  <c r="AJ27"/>
  <c r="AJ25"/>
  <c r="T25"/>
  <c r="AJ24"/>
  <c r="T24"/>
  <c r="AJ19"/>
  <c r="T19"/>
  <c r="AJ18"/>
  <c r="T18"/>
  <c r="AJ12"/>
  <c r="T12"/>
  <c r="AB112" i="62"/>
  <c r="AB111"/>
  <c r="T96"/>
  <c r="AJ94"/>
  <c r="AJ93"/>
  <c r="T93"/>
  <c r="T89"/>
  <c r="AJ88"/>
  <c r="AJ87"/>
  <c r="AB73"/>
  <c r="AB72"/>
  <c r="AB68"/>
  <c r="AJ66"/>
  <c r="T66"/>
  <c r="AB63"/>
  <c r="AB62"/>
  <c r="AB60"/>
  <c r="AB59"/>
  <c r="AB57"/>
  <c r="AB51"/>
  <c r="L45"/>
  <c r="AJ39"/>
  <c r="AJ38"/>
  <c r="AJ37"/>
  <c r="AL37" s="1"/>
  <c r="T37"/>
  <c r="AJ33"/>
  <c r="AJ31"/>
  <c r="T31"/>
  <c r="AJ30"/>
  <c r="T30"/>
  <c r="AB28"/>
  <c r="L28"/>
  <c r="AB27"/>
  <c r="AJ24"/>
  <c r="AB23"/>
  <c r="AB22"/>
  <c r="AJ18"/>
  <c r="T18"/>
  <c r="AJ17"/>
  <c r="T17"/>
  <c r="AJ108" i="60"/>
  <c r="AJ63"/>
  <c r="AL19" i="59"/>
  <c r="AL25"/>
  <c r="AL32"/>
  <c r="AL37"/>
  <c r="AL65"/>
  <c r="AL69"/>
  <c r="AL78"/>
  <c r="AL83"/>
  <c r="AL87"/>
  <c r="AL95"/>
  <c r="AL99"/>
  <c r="AL105"/>
  <c r="AJ63" i="65"/>
  <c r="AJ61"/>
  <c r="T61"/>
  <c r="AJ59"/>
  <c r="T59"/>
  <c r="AB58"/>
  <c r="AJ57"/>
  <c r="T57"/>
  <c r="T56"/>
  <c r="AJ55"/>
  <c r="T55"/>
  <c r="AB54"/>
  <c r="AJ53"/>
  <c r="T53"/>
  <c r="T52"/>
  <c r="AB51"/>
  <c r="L51"/>
  <c r="T49"/>
  <c r="AJ48"/>
  <c r="L47"/>
  <c r="AJ45"/>
  <c r="T45"/>
  <c r="AJ44"/>
  <c r="AL44" s="1"/>
  <c r="T43"/>
  <c r="AJ42"/>
  <c r="T41"/>
  <c r="AJ40"/>
  <c r="AJ37"/>
  <c r="T37"/>
  <c r="AB36"/>
  <c r="AL36" s="1"/>
  <c r="AJ33"/>
  <c r="T33"/>
  <c r="AJ29"/>
  <c r="T29"/>
  <c r="AJ27"/>
  <c r="T27"/>
  <c r="AB26"/>
  <c r="AJ25"/>
  <c r="T25"/>
  <c r="AJ23"/>
  <c r="T23"/>
  <c r="AB22"/>
  <c r="AJ21"/>
  <c r="T21"/>
  <c r="L20"/>
  <c r="AB19"/>
  <c r="L19"/>
  <c r="AJ17"/>
  <c r="T17"/>
  <c r="AJ16"/>
  <c r="L16"/>
  <c r="AB15"/>
  <c r="L15"/>
  <c r="AL15" s="1"/>
  <c r="AB14"/>
  <c r="L14"/>
  <c r="AB13"/>
  <c r="L13"/>
  <c r="L109" i="64"/>
  <c r="L103"/>
  <c r="T97"/>
  <c r="AB93"/>
  <c r="AB87"/>
  <c r="AB81"/>
  <c r="AJ77"/>
  <c r="AJ71"/>
  <c r="L71"/>
  <c r="T68"/>
  <c r="AB65"/>
  <c r="L65"/>
  <c r="AJ62"/>
  <c r="T62"/>
  <c r="AB59"/>
  <c r="L59"/>
  <c r="AJ55"/>
  <c r="T55"/>
  <c r="AJ54"/>
  <c r="T54"/>
  <c r="AJ53"/>
  <c r="T53"/>
  <c r="L52"/>
  <c r="AB51"/>
  <c r="L51"/>
  <c r="T50"/>
  <c r="T49"/>
  <c r="AJ48"/>
  <c r="L48"/>
  <c r="T46"/>
  <c r="AJ45"/>
  <c r="AJ44"/>
  <c r="L43"/>
  <c r="AB42"/>
  <c r="L41"/>
  <c r="AB40"/>
  <c r="L40"/>
  <c r="T38"/>
  <c r="AJ37"/>
  <c r="T37"/>
  <c r="AB36"/>
  <c r="L33"/>
  <c r="AB31"/>
  <c r="AB29"/>
  <c r="L29"/>
  <c r="AL29" s="1"/>
  <c r="AB27"/>
  <c r="L27"/>
  <c r="AB25"/>
  <c r="L25"/>
  <c r="AL25" s="1"/>
  <c r="AB23"/>
  <c r="L23"/>
  <c r="L21"/>
  <c r="AL21" s="1"/>
  <c r="AB19"/>
  <c r="L19"/>
  <c r="AB17"/>
  <c r="L17"/>
  <c r="AB16"/>
  <c r="AJ14"/>
  <c r="T14"/>
  <c r="L12"/>
  <c r="AB113" i="63"/>
  <c r="L113"/>
  <c r="AB112"/>
  <c r="L112"/>
  <c r="AB111"/>
  <c r="L111"/>
  <c r="AB110"/>
  <c r="L110"/>
  <c r="AB109"/>
  <c r="AL109" s="1"/>
  <c r="L109"/>
  <c r="L103"/>
  <c r="AB102"/>
  <c r="L102"/>
  <c r="AB101"/>
  <c r="L101"/>
  <c r="AB100"/>
  <c r="L100"/>
  <c r="AB99"/>
  <c r="AB98"/>
  <c r="AB97"/>
  <c r="AJ95"/>
  <c r="T95"/>
  <c r="AB89"/>
  <c r="AJ87"/>
  <c r="AJ85"/>
  <c r="AJ83"/>
  <c r="AB82"/>
  <c r="AJ80"/>
  <c r="T80"/>
  <c r="AB77"/>
  <c r="AJ74"/>
  <c r="T74"/>
  <c r="AJ72"/>
  <c r="AJ71"/>
  <c r="T71"/>
  <c r="AJ69"/>
  <c r="AB68"/>
  <c r="AB66"/>
  <c r="AJ63"/>
  <c r="T63"/>
  <c r="AJ62"/>
  <c r="T62"/>
  <c r="AB61"/>
  <c r="AJ60"/>
  <c r="T60"/>
  <c r="AB58"/>
  <c r="AB56"/>
  <c r="AJ54"/>
  <c r="AB53"/>
  <c r="AB50"/>
  <c r="AJ48"/>
  <c r="T48"/>
  <c r="AB46"/>
  <c r="T44"/>
  <c r="T42"/>
  <c r="T39"/>
  <c r="AJ38"/>
  <c r="T38"/>
  <c r="AB35"/>
  <c r="AB32"/>
  <c r="AB30"/>
  <c r="AJ28"/>
  <c r="T28"/>
  <c r="T27"/>
  <c r="AJ26"/>
  <c r="AB24"/>
  <c r="AJ20"/>
  <c r="T20"/>
  <c r="AB18"/>
  <c r="AB16"/>
  <c r="AJ15"/>
  <c r="T113" i="62"/>
  <c r="AJ112"/>
  <c r="T112"/>
  <c r="AB106"/>
  <c r="T101"/>
  <c r="AJ100"/>
  <c r="T100"/>
  <c r="AJ99"/>
  <c r="T99"/>
  <c r="AJ98"/>
  <c r="T97"/>
  <c r="AB94"/>
  <c r="AB92"/>
  <c r="AB90"/>
  <c r="AB89"/>
  <c r="AB88"/>
  <c r="T87"/>
  <c r="AJ86"/>
  <c r="T86"/>
  <c r="AB82"/>
  <c r="L82"/>
  <c r="AB81"/>
  <c r="AJ79"/>
  <c r="T79"/>
  <c r="AB75"/>
  <c r="T72"/>
  <c r="T68"/>
  <c r="AJ67"/>
  <c r="AB66"/>
  <c r="AJ63"/>
  <c r="T63"/>
  <c r="T62"/>
  <c r="AJ61"/>
  <c r="AJ60"/>
  <c r="T60"/>
  <c r="AB56"/>
  <c r="AJ54"/>
  <c r="AJ53"/>
  <c r="AB52"/>
  <c r="AB50"/>
  <c r="AB49"/>
  <c r="AB48"/>
  <c r="L48"/>
  <c r="AB46"/>
  <c r="L44"/>
  <c r="AB43"/>
  <c r="T41"/>
  <c r="T40"/>
  <c r="AB39"/>
  <c r="AB38"/>
  <c r="AB37"/>
  <c r="L37"/>
  <c r="T33"/>
  <c r="AJ32"/>
  <c r="T32"/>
  <c r="AB30"/>
  <c r="AJ28"/>
  <c r="T28"/>
  <c r="AJ27"/>
  <c r="AB26"/>
  <c r="AJ25"/>
  <c r="T25"/>
  <c r="AB24"/>
  <c r="AJ23"/>
  <c r="AJ19"/>
  <c r="T19"/>
  <c r="AB17"/>
  <c r="T16"/>
  <c r="AJ15"/>
  <c r="AB14"/>
  <c r="AJ112" i="60"/>
  <c r="T110"/>
  <c r="L106"/>
  <c r="T98"/>
  <c r="AJ96"/>
  <c r="AJ92"/>
  <c r="T90"/>
  <c r="AJ89"/>
  <c r="T88"/>
  <c r="L85"/>
  <c r="L77"/>
  <c r="T69"/>
  <c r="AJ67"/>
  <c r="T65"/>
  <c r="L61"/>
  <c r="T53"/>
  <c r="AJ51"/>
  <c r="T49"/>
  <c r="AJ108" i="61"/>
  <c r="T104"/>
  <c r="AJ96"/>
  <c r="T96"/>
  <c r="AJ95"/>
  <c r="T95"/>
  <c r="AJ82"/>
  <c r="T82"/>
  <c r="AJ81"/>
  <c r="T81"/>
  <c r="AJ80"/>
  <c r="T80"/>
  <c r="AJ79"/>
  <c r="AJ78"/>
  <c r="AJ77"/>
  <c r="AJ76"/>
  <c r="AJ75"/>
  <c r="T75"/>
  <c r="T74"/>
  <c r="T62"/>
  <c r="T61"/>
  <c r="AJ54"/>
  <c r="AJ46"/>
  <c r="T46"/>
  <c r="AJ45"/>
  <c r="T45"/>
  <c r="AJ36"/>
  <c r="AB32"/>
  <c r="AJ26"/>
  <c r="AB23"/>
  <c r="AB22"/>
  <c r="T21"/>
  <c r="AJ18"/>
  <c r="T18"/>
  <c r="AJ17"/>
  <c r="AJ12"/>
  <c r="AB113" i="58"/>
  <c r="AB112"/>
  <c r="AJ107"/>
  <c r="AJ99"/>
  <c r="T99"/>
  <c r="AJ81"/>
  <c r="T81"/>
  <c r="AJ80"/>
  <c r="T80"/>
  <c r="AB75"/>
  <c r="AJ69"/>
  <c r="T69"/>
  <c r="T66"/>
  <c r="AB62"/>
  <c r="AB61"/>
  <c r="L61"/>
  <c r="AB60"/>
  <c r="AJ52"/>
  <c r="T46"/>
  <c r="AJ45"/>
  <c r="T45"/>
  <c r="AJ39"/>
  <c r="AB37"/>
  <c r="L37"/>
  <c r="AJ32"/>
  <c r="T32"/>
  <c r="AB29"/>
  <c r="AB28"/>
  <c r="AB21"/>
  <c r="AL15" i="59"/>
  <c r="AL27"/>
  <c r="AL35"/>
  <c r="AL44"/>
  <c r="AL52"/>
  <c r="AL58"/>
  <c r="AL104"/>
  <c r="AL46"/>
  <c r="AL17"/>
  <c r="AL14"/>
  <c r="AL22"/>
  <c r="AL49"/>
  <c r="AL53"/>
  <c r="AL57"/>
  <c r="T41" i="60"/>
  <c r="AJ39"/>
  <c r="T37"/>
  <c r="AJ35"/>
  <c r="T33"/>
  <c r="AJ31"/>
  <c r="T29"/>
  <c r="AJ27"/>
  <c r="T25"/>
  <c r="AJ23"/>
  <c r="T21"/>
  <c r="AB113" i="61"/>
  <c r="AJ111"/>
  <c r="T111"/>
  <c r="AJ110"/>
  <c r="AJ107"/>
  <c r="T107"/>
  <c r="AJ105"/>
  <c r="T105"/>
  <c r="AJ101"/>
  <c r="AB100"/>
  <c r="AJ99"/>
  <c r="AJ98"/>
  <c r="T98"/>
  <c r="T97"/>
  <c r="T89"/>
  <c r="AJ88"/>
  <c r="AJ86"/>
  <c r="AB81"/>
  <c r="AB79"/>
  <c r="AB75"/>
  <c r="AB73"/>
  <c r="AB72"/>
  <c r="AB68"/>
  <c r="AB66"/>
  <c r="L66"/>
  <c r="AB65"/>
  <c r="AB64"/>
  <c r="T63"/>
  <c r="AJ62"/>
  <c r="AB61"/>
  <c r="AJ59"/>
  <c r="T59"/>
  <c r="AJ58"/>
  <c r="T58"/>
  <c r="AB56"/>
  <c r="AJ55"/>
  <c r="T55"/>
  <c r="AJ53"/>
  <c r="AJ51"/>
  <c r="T51"/>
  <c r="AJ50"/>
  <c r="AB49"/>
  <c r="AJ47"/>
  <c r="T47"/>
  <c r="AB45"/>
  <c r="T43"/>
  <c r="T41"/>
  <c r="AJ39"/>
  <c r="T39"/>
  <c r="AJ37"/>
  <c r="T37"/>
  <c r="AB36"/>
  <c r="AJ35"/>
  <c r="T35"/>
  <c r="AB33"/>
  <c r="AB31"/>
  <c r="AJ29"/>
  <c r="T29"/>
  <c r="AJ28"/>
  <c r="AJ27"/>
  <c r="AB26"/>
  <c r="T23"/>
  <c r="AJ22"/>
  <c r="T22"/>
  <c r="AJ20"/>
  <c r="AL20" s="1"/>
  <c r="AJ19"/>
  <c r="T19"/>
  <c r="L18"/>
  <c r="AB17"/>
  <c r="T16"/>
  <c r="AJ14"/>
  <c r="T14"/>
  <c r="AB12"/>
  <c r="AJ113" i="58"/>
  <c r="T113"/>
  <c r="AB111"/>
  <c r="T106"/>
  <c r="AJ105"/>
  <c r="AB102"/>
  <c r="AJ100"/>
  <c r="T100"/>
  <c r="AB91"/>
  <c r="AB89"/>
  <c r="AJ88"/>
  <c r="AJ87"/>
  <c r="AJ86"/>
  <c r="T86"/>
  <c r="T84"/>
  <c r="AJ83"/>
  <c r="AJ82"/>
  <c r="T82"/>
  <c r="L81"/>
  <c r="AB80"/>
  <c r="AJ76"/>
  <c r="L75"/>
  <c r="AB72"/>
  <c r="AB71"/>
  <c r="AB67"/>
  <c r="T63"/>
  <c r="T62"/>
  <c r="AB59"/>
  <c r="AJ53"/>
  <c r="AJ51"/>
  <c r="T51"/>
  <c r="T49"/>
  <c r="AB47"/>
  <c r="AB45"/>
  <c r="AB44"/>
  <c r="AB42"/>
  <c r="T41"/>
  <c r="AB39"/>
  <c r="AJ38"/>
  <c r="AB36"/>
  <c r="AB34"/>
  <c r="AB31"/>
  <c r="AJ29"/>
  <c r="T29"/>
  <c r="AB27"/>
  <c r="AB26"/>
  <c r="AJ24"/>
  <c r="T24"/>
  <c r="AJ23"/>
  <c r="L23"/>
  <c r="L21"/>
  <c r="L20"/>
  <c r="AB19"/>
  <c r="AJ17"/>
  <c r="T17"/>
  <c r="AJ16"/>
  <c r="T16"/>
  <c r="AJ14"/>
  <c r="T14"/>
  <c r="AJ12"/>
  <c r="AL92" i="59"/>
  <c r="AL90"/>
  <c r="AL23"/>
  <c r="AL31"/>
  <c r="AL39"/>
  <c r="AL48"/>
  <c r="AL56"/>
  <c r="AL60"/>
  <c r="AL16"/>
  <c r="AL42"/>
  <c r="AL50"/>
  <c r="AL73"/>
  <c r="AL20"/>
  <c r="AL40"/>
  <c r="AL51"/>
  <c r="AL64"/>
  <c r="AL30"/>
  <c r="AL34"/>
  <c r="AL63"/>
  <c r="AL76"/>
  <c r="AL81"/>
  <c r="AL85"/>
  <c r="AL93"/>
  <c r="AL97"/>
  <c r="AL101"/>
  <c r="AL106"/>
  <c r="AL79"/>
  <c r="AL110"/>
  <c r="AL71"/>
  <c r="T105" i="67"/>
  <c r="T97"/>
  <c r="AL97" s="1"/>
  <c r="AJ109"/>
  <c r="AJ85"/>
  <c r="AJ63"/>
  <c r="AJ57"/>
  <c r="AJ56"/>
  <c r="AJ47"/>
  <c r="AJ31"/>
  <c r="AJ15"/>
  <c r="AJ13"/>
  <c r="AJ43"/>
  <c r="AJ41"/>
  <c r="AL40"/>
  <c r="AB109"/>
  <c r="AB104"/>
  <c r="AB57"/>
  <c r="AL57" s="1"/>
  <c r="AB107"/>
  <c r="AB105"/>
  <c r="AB103"/>
  <c r="AB101"/>
  <c r="AB95"/>
  <c r="AB85"/>
  <c r="T57"/>
  <c r="T63"/>
  <c r="T55"/>
  <c r="T53"/>
  <c r="AL16"/>
  <c r="T15"/>
  <c r="T13"/>
  <c r="AL13" s="1"/>
  <c r="T87"/>
  <c r="T83"/>
  <c r="AL83" s="1"/>
  <c r="T77"/>
  <c r="T76"/>
  <c r="T35"/>
  <c r="L63"/>
  <c r="L58"/>
  <c r="L57"/>
  <c r="L56"/>
  <c r="L109"/>
  <c r="L105"/>
  <c r="L103"/>
  <c r="L97"/>
  <c r="L95"/>
  <c r="L91"/>
  <c r="L85"/>
  <c r="L81"/>
  <c r="L79"/>
  <c r="L77"/>
  <c r="L73"/>
  <c r="L67"/>
  <c r="L36"/>
  <c r="L35"/>
  <c r="AJ71" i="65"/>
  <c r="AJ109"/>
  <c r="AJ69"/>
  <c r="AJ49"/>
  <c r="AJ41"/>
  <c r="AJ31"/>
  <c r="AJ15"/>
  <c r="AJ13"/>
  <c r="AJ43"/>
  <c r="AQ36" i="47"/>
  <c r="AB57" i="65"/>
  <c r="AQ48" i="47"/>
  <c r="AB53" i="65"/>
  <c r="AB47"/>
  <c r="AB27"/>
  <c r="AB21"/>
  <c r="AB107"/>
  <c r="AL106"/>
  <c r="AB103"/>
  <c r="AB97"/>
  <c r="Y129" i="73"/>
  <c r="AB95" i="65"/>
  <c r="AB89"/>
  <c r="AB85"/>
  <c r="AQ40" i="47"/>
  <c r="AB45" i="65"/>
  <c r="AB39"/>
  <c r="AQ32" i="47"/>
  <c r="AB35" i="65"/>
  <c r="AQ28" i="47"/>
  <c r="AB33" i="65"/>
  <c r="T109"/>
  <c r="T67"/>
  <c r="T63"/>
  <c r="AL63" s="1"/>
  <c r="T31"/>
  <c r="T15"/>
  <c r="T13"/>
  <c r="T54"/>
  <c r="T105"/>
  <c r="T113"/>
  <c r="T98"/>
  <c r="T77"/>
  <c r="T76"/>
  <c r="T70"/>
  <c r="AL88"/>
  <c r="AL84"/>
  <c r="AQ68" i="47"/>
  <c r="L71" i="65"/>
  <c r="L70"/>
  <c r="L39"/>
  <c r="L38"/>
  <c r="AL38" s="1"/>
  <c r="L113"/>
  <c r="L107"/>
  <c r="AL107" s="1"/>
  <c r="L105"/>
  <c r="L103"/>
  <c r="L101"/>
  <c r="L97"/>
  <c r="L95"/>
  <c r="L93"/>
  <c r="L90"/>
  <c r="L87"/>
  <c r="AL87" s="1"/>
  <c r="L85"/>
  <c r="L81"/>
  <c r="L77"/>
  <c r="L73"/>
  <c r="L43"/>
  <c r="L35"/>
  <c r="L34"/>
  <c r="AL34" s="1"/>
  <c r="AJ110" i="63"/>
  <c r="AJ109"/>
  <c r="AJ104"/>
  <c r="AJ103"/>
  <c r="AJ78"/>
  <c r="AJ76"/>
  <c r="AJ70"/>
  <c r="AJ64"/>
  <c r="AJ58"/>
  <c r="AJ51"/>
  <c r="AJ50"/>
  <c r="AJ43"/>
  <c r="AJ41"/>
  <c r="AJ36"/>
  <c r="AJ34"/>
  <c r="AJ14"/>
  <c r="AJ90"/>
  <c r="AJ89"/>
  <c r="AJ84"/>
  <c r="AJ52"/>
  <c r="AJ44"/>
  <c r="AJ42"/>
  <c r="AJ40"/>
  <c r="AB108"/>
  <c r="AB105"/>
  <c r="AB84"/>
  <c r="AB76"/>
  <c r="AB52"/>
  <c r="AB44"/>
  <c r="AB42"/>
  <c r="AB40"/>
  <c r="AB34"/>
  <c r="AB22"/>
  <c r="AB107"/>
  <c r="AB106"/>
  <c r="AB104"/>
  <c r="AB103"/>
  <c r="AB92"/>
  <c r="AB90"/>
  <c r="AB85"/>
  <c r="AB78"/>
  <c r="AB70"/>
  <c r="AB64"/>
  <c r="AB63"/>
  <c r="AB57"/>
  <c r="AB54"/>
  <c r="AB39"/>
  <c r="AB38"/>
  <c r="AB36"/>
  <c r="AB15"/>
  <c r="AB14"/>
  <c r="AB13"/>
  <c r="T110"/>
  <c r="T109"/>
  <c r="T108"/>
  <c r="T107"/>
  <c r="T106"/>
  <c r="T104"/>
  <c r="T84"/>
  <c r="T72"/>
  <c r="T67"/>
  <c r="T64"/>
  <c r="T22"/>
  <c r="T14"/>
  <c r="T78"/>
  <c r="T103"/>
  <c r="T98"/>
  <c r="T91"/>
  <c r="T90"/>
  <c r="T89"/>
  <c r="T87"/>
  <c r="T85"/>
  <c r="T77"/>
  <c r="T76"/>
  <c r="Z67" i="41"/>
  <c r="T73" i="63"/>
  <c r="T70"/>
  <c r="T57"/>
  <c r="Z51" i="41"/>
  <c r="T54" i="63"/>
  <c r="T53"/>
  <c r="T34"/>
  <c r="T26"/>
  <c r="L108"/>
  <c r="L107"/>
  <c r="L106"/>
  <c r="L105"/>
  <c r="L98"/>
  <c r="L104"/>
  <c r="AL104" s="1"/>
  <c r="L99"/>
  <c r="L90"/>
  <c r="L16"/>
  <c r="L13"/>
  <c r="L14"/>
  <c r="AJ68" i="64"/>
  <c r="AJ63"/>
  <c r="AJ57"/>
  <c r="AJ43"/>
  <c r="AJ31"/>
  <c r="AJ15"/>
  <c r="AJ13"/>
  <c r="AJ87"/>
  <c r="AJ85"/>
  <c r="AJ83"/>
  <c r="AJ69"/>
  <c r="AJ67"/>
  <c r="AJ66"/>
  <c r="AJ58"/>
  <c r="AJ51"/>
  <c r="AJ50"/>
  <c r="AJ49"/>
  <c r="AJ42"/>
  <c r="AJ41"/>
  <c r="AJ40"/>
  <c r="AJ35"/>
  <c r="AJ34"/>
  <c r="AJ33"/>
  <c r="AB64"/>
  <c r="AB63"/>
  <c r="AB62"/>
  <c r="AB61"/>
  <c r="AB49"/>
  <c r="AB45"/>
  <c r="AB109"/>
  <c r="AB103"/>
  <c r="AL103" s="1"/>
  <c r="AB95"/>
  <c r="AB91"/>
  <c r="AB89"/>
  <c r="AB85"/>
  <c r="AB83"/>
  <c r="AB77"/>
  <c r="AB71"/>
  <c r="AB69"/>
  <c r="AB58"/>
  <c r="AB57"/>
  <c r="AB55"/>
  <c r="AB54"/>
  <c r="AL54" s="1"/>
  <c r="AB53"/>
  <c r="AB47"/>
  <c r="AB44"/>
  <c r="AB43"/>
  <c r="AB41"/>
  <c r="AB39"/>
  <c r="AB35"/>
  <c r="AB34"/>
  <c r="AB33"/>
  <c r="AB21"/>
  <c r="T109"/>
  <c r="AL109" s="1"/>
  <c r="T67"/>
  <c r="T63"/>
  <c r="AQ57" i="46"/>
  <c r="T61" i="64"/>
  <c r="AL61" s="1"/>
  <c r="T57"/>
  <c r="T51"/>
  <c r="AQ41" i="46"/>
  <c r="T47" i="64"/>
  <c r="T45"/>
  <c r="T41"/>
  <c r="AQ25" i="46"/>
  <c r="T31" i="64"/>
  <c r="T15"/>
  <c r="T13"/>
  <c r="Z107" i="46"/>
  <c r="T113" i="64"/>
  <c r="T101"/>
  <c r="T91"/>
  <c r="T89"/>
  <c r="T85"/>
  <c r="T77"/>
  <c r="T73"/>
  <c r="AQ37" i="46"/>
  <c r="T43" i="64"/>
  <c r="AL43" s="1"/>
  <c r="T36"/>
  <c r="T35"/>
  <c r="T34"/>
  <c r="AQ103" i="46"/>
  <c r="AQ65"/>
  <c r="AQ33"/>
  <c r="AQ29"/>
  <c r="L89" i="64"/>
  <c r="L64"/>
  <c r="L61"/>
  <c r="L57"/>
  <c r="L55"/>
  <c r="L53"/>
  <c r="L49"/>
  <c r="L22" i="73"/>
  <c r="L91" i="64"/>
  <c r="L87"/>
  <c r="L85"/>
  <c r="L83"/>
  <c r="L77"/>
  <c r="L69"/>
  <c r="L63"/>
  <c r="L58"/>
  <c r="L47"/>
  <c r="L46"/>
  <c r="L44"/>
  <c r="L42"/>
  <c r="L39"/>
  <c r="L38"/>
  <c r="AL38" s="1"/>
  <c r="L36"/>
  <c r="L35"/>
  <c r="L34"/>
  <c r="L31"/>
  <c r="L16"/>
  <c r="L15"/>
  <c r="AL15" s="1"/>
  <c r="L14"/>
  <c r="L13"/>
  <c r="AJ109" i="62"/>
  <c r="AJ101"/>
  <c r="AJ78"/>
  <c r="AJ73"/>
  <c r="AJ72"/>
  <c r="AJ69"/>
  <c r="AJ68"/>
  <c r="AJ64"/>
  <c r="AJ62"/>
  <c r="AJ56"/>
  <c r="AJ58"/>
  <c r="AJ42"/>
  <c r="AJ35"/>
  <c r="AJ21"/>
  <c r="AJ20"/>
  <c r="AJ110"/>
  <c r="AJ105"/>
  <c r="AJ104"/>
  <c r="AJ103"/>
  <c r="AJ97"/>
  <c r="AJ96"/>
  <c r="AJ95"/>
  <c r="AJ92"/>
  <c r="AJ91"/>
  <c r="AJ90"/>
  <c r="AJ89"/>
  <c r="AJ85"/>
  <c r="AJ84"/>
  <c r="AJ83"/>
  <c r="AG104" i="73"/>
  <c r="AJ77" i="62"/>
  <c r="AJ76"/>
  <c r="AJ71"/>
  <c r="AJ70"/>
  <c r="AJ51"/>
  <c r="AJ50"/>
  <c r="AJ47"/>
  <c r="AJ46"/>
  <c r="AJ44"/>
  <c r="AP38" i="45"/>
  <c r="AJ43" i="62"/>
  <c r="AJ41"/>
  <c r="AJ40"/>
  <c r="AP30" i="45"/>
  <c r="AJ34" i="62"/>
  <c r="AB103"/>
  <c r="AB99"/>
  <c r="AL99" s="1"/>
  <c r="AB98"/>
  <c r="AB97"/>
  <c r="AB91"/>
  <c r="AB78"/>
  <c r="AB64"/>
  <c r="AH107" i="45"/>
  <c r="AB110" i="62"/>
  <c r="AB109"/>
  <c r="AL109" s="1"/>
  <c r="AB105"/>
  <c r="AB104"/>
  <c r="AB93"/>
  <c r="AB95"/>
  <c r="AB85"/>
  <c r="AB84"/>
  <c r="AB71"/>
  <c r="AB70"/>
  <c r="AB58"/>
  <c r="AB54"/>
  <c r="AB47"/>
  <c r="AB40"/>
  <c r="Y50" i="73"/>
  <c r="Y32"/>
  <c r="AB21" i="62"/>
  <c r="AB20"/>
  <c r="AB16"/>
  <c r="AB15"/>
  <c r="AB13"/>
  <c r="T110"/>
  <c r="T105"/>
  <c r="T103"/>
  <c r="T90"/>
  <c r="T88"/>
  <c r="T69"/>
  <c r="T64"/>
  <c r="T39"/>
  <c r="T38"/>
  <c r="T27"/>
  <c r="T15"/>
  <c r="T13"/>
  <c r="T95"/>
  <c r="T98"/>
  <c r="T94"/>
  <c r="T92"/>
  <c r="T91"/>
  <c r="T85"/>
  <c r="T84"/>
  <c r="T78"/>
  <c r="T77"/>
  <c r="T76"/>
  <c r="T73"/>
  <c r="T71"/>
  <c r="T70"/>
  <c r="T58"/>
  <c r="T54"/>
  <c r="T47"/>
  <c r="T45"/>
  <c r="T46"/>
  <c r="T36"/>
  <c r="T35"/>
  <c r="T34"/>
  <c r="T23"/>
  <c r="L98"/>
  <c r="L38"/>
  <c r="L36"/>
  <c r="L109"/>
  <c r="L106"/>
  <c r="L94"/>
  <c r="L90"/>
  <c r="L78"/>
  <c r="L50"/>
  <c r="L46"/>
  <c r="AL46" s="1"/>
  <c r="L42"/>
  <c r="T94" i="60"/>
  <c r="AJ111"/>
  <c r="AJ110"/>
  <c r="AJ109"/>
  <c r="AJ103"/>
  <c r="AJ102"/>
  <c r="AJ101"/>
  <c r="AJ95"/>
  <c r="AJ94"/>
  <c r="AJ93"/>
  <c r="AJ88"/>
  <c r="AJ82"/>
  <c r="AJ81"/>
  <c r="AJ80"/>
  <c r="AJ74"/>
  <c r="AJ73"/>
  <c r="AJ72"/>
  <c r="AJ66"/>
  <c r="AJ65"/>
  <c r="AJ64"/>
  <c r="AJ58"/>
  <c r="AJ57"/>
  <c r="AJ56"/>
  <c r="AJ50"/>
  <c r="AJ49"/>
  <c r="AJ48"/>
  <c r="AJ42"/>
  <c r="AJ41"/>
  <c r="AJ40"/>
  <c r="AJ34"/>
  <c r="AJ33"/>
  <c r="AJ32"/>
  <c r="AJ26"/>
  <c r="AJ25"/>
  <c r="AJ24"/>
  <c r="AJ18"/>
  <c r="AJ17"/>
  <c r="AJ16"/>
  <c r="AP41" i="44"/>
  <c r="AP25"/>
  <c r="AP9"/>
  <c r="AG32" i="73"/>
  <c r="AG61"/>
  <c r="AG64"/>
  <c r="AG89"/>
  <c r="AG98"/>
  <c r="AG129"/>
  <c r="AJ113" i="60"/>
  <c r="AJ107"/>
  <c r="AJ106"/>
  <c r="AJ105"/>
  <c r="AJ99"/>
  <c r="AJ98"/>
  <c r="AJ97"/>
  <c r="AJ91"/>
  <c r="AJ90"/>
  <c r="AJ86"/>
  <c r="AJ85"/>
  <c r="AJ84"/>
  <c r="AJ78"/>
  <c r="AJ77"/>
  <c r="AJ76"/>
  <c r="AJ70"/>
  <c r="AJ69"/>
  <c r="AJ68"/>
  <c r="AJ62"/>
  <c r="AJ61"/>
  <c r="AJ60"/>
  <c r="AJ54"/>
  <c r="AJ53"/>
  <c r="AJ52"/>
  <c r="AJ46"/>
  <c r="AJ45"/>
  <c r="AJ44"/>
  <c r="AJ38"/>
  <c r="AJ37"/>
  <c r="AJ36"/>
  <c r="AJ30"/>
  <c r="AJ29"/>
  <c r="AJ28"/>
  <c r="AJ22"/>
  <c r="AJ21"/>
  <c r="AJ20"/>
  <c r="AJ14"/>
  <c r="AJ13"/>
  <c r="AJ12"/>
  <c r="AE14" i="73"/>
  <c r="AE29"/>
  <c r="AE75"/>
  <c r="AE98"/>
  <c r="AE126"/>
  <c r="AE129"/>
  <c r="AE131" s="1"/>
  <c r="AA65"/>
  <c r="AA71"/>
  <c r="AB112" i="60"/>
  <c r="AB111"/>
  <c r="AB108"/>
  <c r="AB107"/>
  <c r="AB104"/>
  <c r="AB103"/>
  <c r="AB100"/>
  <c r="AB99"/>
  <c r="AB96"/>
  <c r="AB95"/>
  <c r="AB92"/>
  <c r="AB91"/>
  <c r="AB89"/>
  <c r="AB87"/>
  <c r="AB86"/>
  <c r="AB83"/>
  <c r="AB82"/>
  <c r="AB79"/>
  <c r="AB78"/>
  <c r="AB75"/>
  <c r="AB74"/>
  <c r="AB71"/>
  <c r="AB70"/>
  <c r="AB67"/>
  <c r="AB66"/>
  <c r="AB63"/>
  <c r="AB62"/>
  <c r="AB59"/>
  <c r="AB58"/>
  <c r="AB55"/>
  <c r="AL55" s="1"/>
  <c r="AB54"/>
  <c r="AB51"/>
  <c r="AB50"/>
  <c r="AB47"/>
  <c r="AB46"/>
  <c r="AB43"/>
  <c r="AB42"/>
  <c r="AB39"/>
  <c r="AB38"/>
  <c r="AB35"/>
  <c r="AB34"/>
  <c r="AB31"/>
  <c r="AB30"/>
  <c r="AB27"/>
  <c r="AB26"/>
  <c r="AB23"/>
  <c r="AB22"/>
  <c r="AB19"/>
  <c r="AB18"/>
  <c r="AB15"/>
  <c r="AB14"/>
  <c r="Y46" i="73"/>
  <c r="AB113" i="60"/>
  <c r="AB110"/>
  <c r="AB109"/>
  <c r="AB106"/>
  <c r="AB105"/>
  <c r="AB102"/>
  <c r="AB101"/>
  <c r="AB98"/>
  <c r="AB97"/>
  <c r="AB94"/>
  <c r="AB93"/>
  <c r="AB90"/>
  <c r="AB88"/>
  <c r="AB85"/>
  <c r="AB84"/>
  <c r="AB81"/>
  <c r="AB80"/>
  <c r="AB77"/>
  <c r="AB76"/>
  <c r="AB73"/>
  <c r="AB72"/>
  <c r="AB69"/>
  <c r="AB68"/>
  <c r="AB65"/>
  <c r="AB64"/>
  <c r="AB61"/>
  <c r="AB60"/>
  <c r="AB57"/>
  <c r="AB56"/>
  <c r="AB53"/>
  <c r="AB52"/>
  <c r="AB49"/>
  <c r="AB48"/>
  <c r="AB45"/>
  <c r="AB44"/>
  <c r="AB41"/>
  <c r="AB40"/>
  <c r="AB37"/>
  <c r="AB36"/>
  <c r="AB33"/>
  <c r="AB32"/>
  <c r="AB29"/>
  <c r="AB28"/>
  <c r="AB25"/>
  <c r="AB24"/>
  <c r="AB21"/>
  <c r="AB20"/>
  <c r="AB17"/>
  <c r="AB16"/>
  <c r="AB13"/>
  <c r="AB12"/>
  <c r="W12" i="73"/>
  <c r="W24"/>
  <c r="W26" s="1"/>
  <c r="W30"/>
  <c r="W33"/>
  <c r="W40"/>
  <c r="W41" s="1"/>
  <c r="W51"/>
  <c r="W54"/>
  <c r="W62"/>
  <c r="W85"/>
  <c r="W94"/>
  <c r="W122"/>
  <c r="T109" i="60"/>
  <c r="T108"/>
  <c r="T107"/>
  <c r="T101"/>
  <c r="T100"/>
  <c r="T99"/>
  <c r="T93"/>
  <c r="T92"/>
  <c r="T91"/>
  <c r="T87"/>
  <c r="T86"/>
  <c r="T80"/>
  <c r="T79"/>
  <c r="T78"/>
  <c r="T72"/>
  <c r="T71"/>
  <c r="AL71" s="1"/>
  <c r="T70"/>
  <c r="T64"/>
  <c r="T63"/>
  <c r="T62"/>
  <c r="T56"/>
  <c r="T55"/>
  <c r="T54"/>
  <c r="T48"/>
  <c r="T47"/>
  <c r="T46"/>
  <c r="T40"/>
  <c r="T39"/>
  <c r="T38"/>
  <c r="T32"/>
  <c r="T31"/>
  <c r="T30"/>
  <c r="T24"/>
  <c r="T23"/>
  <c r="T22"/>
  <c r="T16"/>
  <c r="T15"/>
  <c r="T14"/>
  <c r="Z79" i="44"/>
  <c r="Z57"/>
  <c r="AR57" s="1"/>
  <c r="T130" i="73"/>
  <c r="T125"/>
  <c r="T122"/>
  <c r="T120"/>
  <c r="T117"/>
  <c r="T112"/>
  <c r="T109"/>
  <c r="T94"/>
  <c r="T82"/>
  <c r="T79"/>
  <c r="T76"/>
  <c r="T73"/>
  <c r="T68"/>
  <c r="T65"/>
  <c r="T62"/>
  <c r="T60"/>
  <c r="T57"/>
  <c r="T54"/>
  <c r="T51"/>
  <c r="T48"/>
  <c r="T46"/>
  <c r="T44"/>
  <c r="T36"/>
  <c r="T30"/>
  <c r="T113" i="60"/>
  <c r="T112"/>
  <c r="T111"/>
  <c r="T105"/>
  <c r="T104"/>
  <c r="T103"/>
  <c r="T97"/>
  <c r="T96"/>
  <c r="T95"/>
  <c r="T89"/>
  <c r="T84"/>
  <c r="T83"/>
  <c r="T82"/>
  <c r="T76"/>
  <c r="T75"/>
  <c r="T74"/>
  <c r="T68"/>
  <c r="T67"/>
  <c r="T66"/>
  <c r="T60"/>
  <c r="T59"/>
  <c r="T58"/>
  <c r="T52"/>
  <c r="T51"/>
  <c r="T50"/>
  <c r="T44"/>
  <c r="T43"/>
  <c r="T42"/>
  <c r="T36"/>
  <c r="T35"/>
  <c r="T34"/>
  <c r="T28"/>
  <c r="T27"/>
  <c r="T26"/>
  <c r="T20"/>
  <c r="T19"/>
  <c r="T18"/>
  <c r="T12"/>
  <c r="O17" i="73"/>
  <c r="U17" s="1"/>
  <c r="O22"/>
  <c r="U22" s="1"/>
  <c r="O25"/>
  <c r="U25" s="1"/>
  <c r="O29"/>
  <c r="U29" s="1"/>
  <c r="O38"/>
  <c r="O39" s="1"/>
  <c r="O42"/>
  <c r="O43" s="1"/>
  <c r="O47"/>
  <c r="U47" s="1"/>
  <c r="AQ106" i="44"/>
  <c r="AQ107"/>
  <c r="L89" i="60"/>
  <c r="L90"/>
  <c r="L88"/>
  <c r="L104"/>
  <c r="AL104" s="1"/>
  <c r="L100"/>
  <c r="L92"/>
  <c r="L87"/>
  <c r="L79"/>
  <c r="L71"/>
  <c r="L63"/>
  <c r="L55"/>
  <c r="L47"/>
  <c r="L39"/>
  <c r="L31"/>
  <c r="L53"/>
  <c r="L45"/>
  <c r="L37"/>
  <c r="L29"/>
  <c r="AJ109" i="61"/>
  <c r="AJ97"/>
  <c r="AJ93"/>
  <c r="AJ91"/>
  <c r="AJ90"/>
  <c r="AJ89"/>
  <c r="AJ87"/>
  <c r="AJ83"/>
  <c r="AJ73"/>
  <c r="AJ69"/>
  <c r="AJ68"/>
  <c r="AJ67"/>
  <c r="AI83" i="73"/>
  <c r="AJ31" i="61"/>
  <c r="AJ23"/>
  <c r="AJ15"/>
  <c r="AJ13"/>
  <c r="AJ63"/>
  <c r="AJ61"/>
  <c r="AJ103"/>
  <c r="AJ104"/>
  <c r="AJ92"/>
  <c r="AJ85"/>
  <c r="AJ84"/>
  <c r="AP65" i="42"/>
  <c r="AJ71" i="61"/>
  <c r="AP57" i="42"/>
  <c r="AJ57" i="61"/>
  <c r="AJ44"/>
  <c r="AJ43"/>
  <c r="AJ42"/>
  <c r="AJ41"/>
  <c r="AJ40"/>
  <c r="AE57" i="73"/>
  <c r="AB104" i="61"/>
  <c r="AB103"/>
  <c r="AB101"/>
  <c r="AB97"/>
  <c r="AB92"/>
  <c r="AB91"/>
  <c r="AB90"/>
  <c r="AB89"/>
  <c r="AB84"/>
  <c r="AB59"/>
  <c r="AB39"/>
  <c r="AA47" i="73"/>
  <c r="AB67" i="61"/>
  <c r="AB57"/>
  <c r="AB54"/>
  <c r="AB85"/>
  <c r="AB83"/>
  <c r="AB98"/>
  <c r="AB105"/>
  <c r="AB108"/>
  <c r="AB107"/>
  <c r="AB106"/>
  <c r="AB95"/>
  <c r="AB94"/>
  <c r="AB93"/>
  <c r="AB78"/>
  <c r="AB77"/>
  <c r="AB76"/>
  <c r="AB71"/>
  <c r="AB70"/>
  <c r="AB69"/>
  <c r="AB53"/>
  <c r="AB52"/>
  <c r="AB44"/>
  <c r="AB43"/>
  <c r="AB41"/>
  <c r="AB38"/>
  <c r="AB35"/>
  <c r="AB34"/>
  <c r="AB15"/>
  <c r="W18" i="73"/>
  <c r="T109" i="61"/>
  <c r="T94"/>
  <c r="T87"/>
  <c r="T79"/>
  <c r="T67"/>
  <c r="T57"/>
  <c r="T27"/>
  <c r="T15"/>
  <c r="T17"/>
  <c r="T13"/>
  <c r="T76"/>
  <c r="T103"/>
  <c r="T101"/>
  <c r="T99"/>
  <c r="T93"/>
  <c r="T85"/>
  <c r="T84"/>
  <c r="T83"/>
  <c r="T78"/>
  <c r="T77"/>
  <c r="T73"/>
  <c r="T71"/>
  <c r="T70"/>
  <c r="T53"/>
  <c r="T34"/>
  <c r="L92"/>
  <c r="L84"/>
  <c r="AJ109" i="58"/>
  <c r="AJ77"/>
  <c r="AJ71"/>
  <c r="AJ70"/>
  <c r="AJ64"/>
  <c r="AJ31"/>
  <c r="AJ15"/>
  <c r="AJ13"/>
  <c r="AJ110"/>
  <c r="AJ108"/>
  <c r="AJ106"/>
  <c r="AJ98"/>
  <c r="AJ92"/>
  <c r="AJ91"/>
  <c r="AJ90"/>
  <c r="AJ89"/>
  <c r="AJ85"/>
  <c r="AJ84"/>
  <c r="AJ78"/>
  <c r="AJ72"/>
  <c r="AJ68"/>
  <c r="AJ67"/>
  <c r="AJ66"/>
  <c r="AJ63"/>
  <c r="AJ62"/>
  <c r="AJ61"/>
  <c r="AJ58"/>
  <c r="AJ57"/>
  <c r="AJ50"/>
  <c r="AJ49"/>
  <c r="AJ48"/>
  <c r="AJ44"/>
  <c r="AJ43"/>
  <c r="AJ41"/>
  <c r="AJ40"/>
  <c r="AJ35"/>
  <c r="AJ33"/>
  <c r="AJ27"/>
  <c r="AG25" i="73"/>
  <c r="AJ20" i="58"/>
  <c r="AB49"/>
  <c r="AA55" i="73"/>
  <c r="AB22" i="58"/>
  <c r="AA77" i="73"/>
  <c r="AB109" i="58"/>
  <c r="AB64"/>
  <c r="AB63"/>
  <c r="AB56"/>
  <c r="AB55"/>
  <c r="AB51"/>
  <c r="AB50"/>
  <c r="AB43"/>
  <c r="AB41"/>
  <c r="AB40"/>
  <c r="AB74"/>
  <c r="AB76"/>
  <c r="AB78"/>
  <c r="AB77"/>
  <c r="AB110"/>
  <c r="AB58"/>
  <c r="AB57"/>
  <c r="AB92"/>
  <c r="AB90"/>
  <c r="AB35"/>
  <c r="AB33"/>
  <c r="AB53"/>
  <c r="AB52"/>
  <c r="AB68"/>
  <c r="AB95"/>
  <c r="AB94"/>
  <c r="AB96"/>
  <c r="AB98"/>
  <c r="AB108"/>
  <c r="AB107"/>
  <c r="AB106"/>
  <c r="AB104"/>
  <c r="AB103"/>
  <c r="AB88"/>
  <c r="AB84"/>
  <c r="AB70"/>
  <c r="AB66"/>
  <c r="AB54"/>
  <c r="AB38"/>
  <c r="AB20"/>
  <c r="AQ107" i="43"/>
  <c r="W82" i="73"/>
  <c r="T109" i="58"/>
  <c r="T108"/>
  <c r="T104"/>
  <c r="T95"/>
  <c r="T64"/>
  <c r="T31"/>
  <c r="T15"/>
  <c r="T13"/>
  <c r="T98"/>
  <c r="T103"/>
  <c r="T94"/>
  <c r="Z87" i="43"/>
  <c r="T91" i="58"/>
  <c r="T90"/>
  <c r="T88"/>
  <c r="T87"/>
  <c r="T85"/>
  <c r="T83"/>
  <c r="T78"/>
  <c r="T77"/>
  <c r="T76"/>
  <c r="T74"/>
  <c r="Z67" i="43"/>
  <c r="T73" i="58"/>
  <c r="T70"/>
  <c r="T68"/>
  <c r="T67"/>
  <c r="T58"/>
  <c r="T57"/>
  <c r="Z51" i="43"/>
  <c r="T54" i="58"/>
  <c r="T53"/>
  <c r="T50"/>
  <c r="T47"/>
  <c r="T43"/>
  <c r="T40"/>
  <c r="T38"/>
  <c r="T35"/>
  <c r="T33"/>
  <c r="Z27" i="43"/>
  <c r="T27" i="58"/>
  <c r="O54" i="73"/>
  <c r="U54" s="1"/>
  <c r="K140"/>
  <c r="L27" i="58"/>
  <c r="L109"/>
  <c r="L77"/>
  <c r="L73"/>
  <c r="L71"/>
  <c r="L63"/>
  <c r="L41"/>
  <c r="L39"/>
  <c r="G126" i="73"/>
  <c r="AL108" i="59"/>
  <c r="O146" i="73"/>
  <c r="U146" s="1"/>
  <c r="AG53"/>
  <c r="AL109" i="59"/>
  <c r="AL89"/>
  <c r="AL21"/>
  <c r="AL103"/>
  <c r="AH89" i="40"/>
  <c r="AH61"/>
  <c r="AL67" i="59"/>
  <c r="AH45" i="40"/>
  <c r="AQ38"/>
  <c r="AQ34"/>
  <c r="AH33"/>
  <c r="AQ30"/>
  <c r="Y25" i="73"/>
  <c r="AQ62" i="40"/>
  <c r="W32" i="73"/>
  <c r="AQ14" i="40"/>
  <c r="W15" i="73"/>
  <c r="AL66" i="59"/>
  <c r="T91" i="73"/>
  <c r="AQ58" i="40"/>
  <c r="AQ50"/>
  <c r="AQ42"/>
  <c r="AQ10"/>
  <c r="AL13" i="59"/>
  <c r="AQ6" i="40"/>
  <c r="AQ107"/>
  <c r="AQ78"/>
  <c r="AI54" i="73"/>
  <c r="AJ110" i="56"/>
  <c r="AJ106"/>
  <c r="AJ104"/>
  <c r="AJ94"/>
  <c r="AJ92"/>
  <c r="AL92" s="1"/>
  <c r="AJ91"/>
  <c r="AJ89"/>
  <c r="AJ70"/>
  <c r="AJ68"/>
  <c r="AJ66"/>
  <c r="AJ64"/>
  <c r="AJ63"/>
  <c r="AJ58"/>
  <c r="AJ57"/>
  <c r="AJ47"/>
  <c r="AJ44"/>
  <c r="AJ26"/>
  <c r="AJ20"/>
  <c r="AJ16"/>
  <c r="AJ14"/>
  <c r="AJ109"/>
  <c r="AJ84"/>
  <c r="AJ83"/>
  <c r="AJ51"/>
  <c r="AJ42"/>
  <c r="AJ41"/>
  <c r="AP34" i="54"/>
  <c r="AJ40" i="56"/>
  <c r="AJ36"/>
  <c r="AE54" i="73"/>
  <c r="AP38" i="54"/>
  <c r="AA141" i="73"/>
  <c r="AB109" i="56"/>
  <c r="AB89"/>
  <c r="AB87"/>
  <c r="AB84"/>
  <c r="AB78"/>
  <c r="AB71"/>
  <c r="AB40"/>
  <c r="AB38"/>
  <c r="AH29" i="54"/>
  <c r="AB34" i="56"/>
  <c r="AB28"/>
  <c r="AB106"/>
  <c r="AB104"/>
  <c r="AB98"/>
  <c r="AB94"/>
  <c r="AB92"/>
  <c r="AB91"/>
  <c r="AB85"/>
  <c r="AB83"/>
  <c r="AB77"/>
  <c r="AB74"/>
  <c r="AB73"/>
  <c r="AB70"/>
  <c r="AB69"/>
  <c r="AB68"/>
  <c r="AH61" i="54"/>
  <c r="AB64" i="56"/>
  <c r="AB53"/>
  <c r="AB51"/>
  <c r="AB49"/>
  <c r="AB39"/>
  <c r="AB27"/>
  <c r="AB26"/>
  <c r="AH17" i="54"/>
  <c r="AB22" i="56"/>
  <c r="T64"/>
  <c r="T57"/>
  <c r="T14"/>
  <c r="T13"/>
  <c r="T30"/>
  <c r="T27"/>
  <c r="T26"/>
  <c r="T23"/>
  <c r="T22"/>
  <c r="AQ107" i="54"/>
  <c r="T113" i="56"/>
  <c r="T92"/>
  <c r="T91"/>
  <c r="T89"/>
  <c r="T85"/>
  <c r="T83"/>
  <c r="T77"/>
  <c r="T49"/>
  <c r="O45" i="73"/>
  <c r="U45" s="1"/>
  <c r="L44" i="56"/>
  <c r="L92"/>
  <c r="L84"/>
  <c r="L52"/>
  <c r="AL109" i="67"/>
  <c r="AL89"/>
  <c r="AL81"/>
  <c r="AL49"/>
  <c r="L11"/>
  <c r="AL99" i="65"/>
  <c r="AL91"/>
  <c r="AL67"/>
  <c r="AL59"/>
  <c r="AL31"/>
  <c r="F62" i="73"/>
  <c r="L62" s="1"/>
  <c r="G62"/>
  <c r="M62" s="1"/>
  <c r="J53"/>
  <c r="L53" s="1"/>
  <c r="K53"/>
  <c r="AH147"/>
  <c r="AI147"/>
  <c r="AH145"/>
  <c r="AH148" s="1"/>
  <c r="AI145"/>
  <c r="AH118"/>
  <c r="AI118"/>
  <c r="AH108"/>
  <c r="AH110" s="1"/>
  <c r="AI108"/>
  <c r="AH98"/>
  <c r="AJ98" s="1"/>
  <c r="AI98"/>
  <c r="AH89"/>
  <c r="AJ89" s="1"/>
  <c r="AI89"/>
  <c r="AH70"/>
  <c r="AJ70" s="1"/>
  <c r="AI70"/>
  <c r="AH67"/>
  <c r="AJ67" s="1"/>
  <c r="AI67"/>
  <c r="AH64"/>
  <c r="AH66" s="1"/>
  <c r="AI64"/>
  <c r="AH53"/>
  <c r="AJ53" s="1"/>
  <c r="AI53"/>
  <c r="AD102"/>
  <c r="AJ102" s="1"/>
  <c r="AE102"/>
  <c r="AD96"/>
  <c r="AD97" s="1"/>
  <c r="AE96"/>
  <c r="AD71"/>
  <c r="AJ71" s="1"/>
  <c r="AE71"/>
  <c r="AD68"/>
  <c r="AD69" s="1"/>
  <c r="AE68"/>
  <c r="AD65"/>
  <c r="AJ65" s="1"/>
  <c r="AE65"/>
  <c r="AD60"/>
  <c r="AJ60" s="1"/>
  <c r="AE60"/>
  <c r="AF116"/>
  <c r="AG116"/>
  <c r="AF105"/>
  <c r="AG105"/>
  <c r="AF103"/>
  <c r="AG103"/>
  <c r="AF95"/>
  <c r="AJ95" s="1"/>
  <c r="AG95"/>
  <c r="AF86"/>
  <c r="AF87" s="1"/>
  <c r="AG86"/>
  <c r="AF83"/>
  <c r="AJ83" s="1"/>
  <c r="AG83"/>
  <c r="AF80"/>
  <c r="AF81" s="1"/>
  <c r="AG80"/>
  <c r="AF77"/>
  <c r="AJ77" s="1"/>
  <c r="AG77"/>
  <c r="AF72"/>
  <c r="AJ72" s="1"/>
  <c r="AG72"/>
  <c r="AF58"/>
  <c r="AJ58" s="1"/>
  <c r="AG58"/>
  <c r="AF55"/>
  <c r="AF56" s="1"/>
  <c r="AG55"/>
  <c r="Z127"/>
  <c r="AA127"/>
  <c r="Z117"/>
  <c r="AA117"/>
  <c r="Z114"/>
  <c r="AA114"/>
  <c r="Z112"/>
  <c r="AA112"/>
  <c r="Z99"/>
  <c r="AB99" s="1"/>
  <c r="AA99"/>
  <c r="Z94"/>
  <c r="AB94" s="1"/>
  <c r="AA94"/>
  <c r="Z88"/>
  <c r="Z90" s="1"/>
  <c r="AA88"/>
  <c r="Z85"/>
  <c r="Z87" s="1"/>
  <c r="AA85"/>
  <c r="Z82"/>
  <c r="AB82" s="1"/>
  <c r="AA82"/>
  <c r="Z79"/>
  <c r="Z81" s="1"/>
  <c r="AA79"/>
  <c r="Z76"/>
  <c r="AB76" s="1"/>
  <c r="AA76"/>
  <c r="Z73"/>
  <c r="Z74" s="1"/>
  <c r="AA73"/>
  <c r="Z62"/>
  <c r="AB62" s="1"/>
  <c r="AA62"/>
  <c r="Z60"/>
  <c r="AA60"/>
  <c r="Z57"/>
  <c r="Z59" s="1"/>
  <c r="AA57"/>
  <c r="Z54"/>
  <c r="AB54" s="1"/>
  <c r="AA54"/>
  <c r="Z51"/>
  <c r="Z52" s="1"/>
  <c r="AA51"/>
  <c r="X141"/>
  <c r="X142" s="1"/>
  <c r="Y141"/>
  <c r="X126"/>
  <c r="AB126" s="1"/>
  <c r="Y126"/>
  <c r="X123"/>
  <c r="AB123" s="1"/>
  <c r="Y123"/>
  <c r="X121"/>
  <c r="AB121" s="1"/>
  <c r="Y121"/>
  <c r="X116"/>
  <c r="AB116" s="1"/>
  <c r="Y116"/>
  <c r="X103"/>
  <c r="Y103"/>
  <c r="X95"/>
  <c r="Y95"/>
  <c r="X89"/>
  <c r="AB89" s="1"/>
  <c r="Y89"/>
  <c r="Y90" s="1"/>
  <c r="X86"/>
  <c r="X87" s="1"/>
  <c r="Y86"/>
  <c r="X83"/>
  <c r="AB83" s="1"/>
  <c r="Y83"/>
  <c r="X77"/>
  <c r="Y77"/>
  <c r="X70"/>
  <c r="AB70" s="1"/>
  <c r="Y70"/>
  <c r="X67"/>
  <c r="AB67" s="1"/>
  <c r="X64"/>
  <c r="AB64" s="1"/>
  <c r="Y64"/>
  <c r="X61"/>
  <c r="AB61" s="1"/>
  <c r="Y61"/>
  <c r="X58"/>
  <c r="AB58" s="1"/>
  <c r="Y58"/>
  <c r="X55"/>
  <c r="X56" s="1"/>
  <c r="Y55"/>
  <c r="N105"/>
  <c r="T105" s="1"/>
  <c r="N103"/>
  <c r="T103" s="1"/>
  <c r="O103"/>
  <c r="U103" s="1"/>
  <c r="N100"/>
  <c r="T100" s="1"/>
  <c r="N98"/>
  <c r="T98" s="1"/>
  <c r="N95"/>
  <c r="T95" s="1"/>
  <c r="N92"/>
  <c r="T92" s="1"/>
  <c r="O92"/>
  <c r="U92" s="1"/>
  <c r="N89"/>
  <c r="T89" s="1"/>
  <c r="O89"/>
  <c r="U89" s="1"/>
  <c r="N86"/>
  <c r="T86" s="1"/>
  <c r="O86"/>
  <c r="U86" s="1"/>
  <c r="N83"/>
  <c r="T83" s="1"/>
  <c r="O83"/>
  <c r="U83" s="1"/>
  <c r="N80"/>
  <c r="T80" s="1"/>
  <c r="N77"/>
  <c r="T77" s="1"/>
  <c r="N75"/>
  <c r="T75" s="1"/>
  <c r="N72"/>
  <c r="T72" s="1"/>
  <c r="N70"/>
  <c r="T70" s="1"/>
  <c r="O70"/>
  <c r="U70" s="1"/>
  <c r="N67"/>
  <c r="T67" s="1"/>
  <c r="N64"/>
  <c r="T64" s="1"/>
  <c r="O64"/>
  <c r="U64" s="1"/>
  <c r="N61"/>
  <c r="T61" s="1"/>
  <c r="O61"/>
  <c r="U61" s="1"/>
  <c r="N58"/>
  <c r="T58" s="1"/>
  <c r="O58"/>
  <c r="U58" s="1"/>
  <c r="N55"/>
  <c r="T55" s="1"/>
  <c r="N53"/>
  <c r="T53" s="1"/>
  <c r="V151"/>
  <c r="W151"/>
  <c r="V149"/>
  <c r="W149"/>
  <c r="V140"/>
  <c r="W140"/>
  <c r="W142" s="1"/>
  <c r="V137"/>
  <c r="V139" s="1"/>
  <c r="W137"/>
  <c r="V134"/>
  <c r="V135" s="1"/>
  <c r="W134"/>
  <c r="W135" s="1"/>
  <c r="V130"/>
  <c r="V131" s="1"/>
  <c r="W130"/>
  <c r="V125"/>
  <c r="W125"/>
  <c r="V120"/>
  <c r="V124" s="1"/>
  <c r="W120"/>
  <c r="V104"/>
  <c r="V102"/>
  <c r="AB102" s="1"/>
  <c r="W102"/>
  <c r="V96"/>
  <c r="AB96" s="1"/>
  <c r="W96"/>
  <c r="V91"/>
  <c r="V88"/>
  <c r="W88"/>
  <c r="AC88" s="1"/>
  <c r="V71"/>
  <c r="AB71" s="1"/>
  <c r="W71"/>
  <c r="V68"/>
  <c r="AB68" s="1"/>
  <c r="W68"/>
  <c r="V65"/>
  <c r="AB65" s="1"/>
  <c r="W65"/>
  <c r="V60"/>
  <c r="W60"/>
  <c r="AB112" i="64"/>
  <c r="L112"/>
  <c r="AJ110"/>
  <c r="T110"/>
  <c r="AB108"/>
  <c r="L108"/>
  <c r="AJ106"/>
  <c r="T106"/>
  <c r="AB104"/>
  <c r="L104"/>
  <c r="AJ102"/>
  <c r="T102"/>
  <c r="AL101"/>
  <c r="AB100"/>
  <c r="L100"/>
  <c r="AJ98"/>
  <c r="T98"/>
  <c r="AL97"/>
  <c r="AB96"/>
  <c r="L96"/>
  <c r="AJ94"/>
  <c r="T94"/>
  <c r="AB92"/>
  <c r="L92"/>
  <c r="AJ90"/>
  <c r="T90"/>
  <c r="AB88"/>
  <c r="L88"/>
  <c r="AJ86"/>
  <c r="T86"/>
  <c r="AB84"/>
  <c r="L84"/>
  <c r="AJ82"/>
  <c r="T82"/>
  <c r="AB80"/>
  <c r="L80"/>
  <c r="AJ78"/>
  <c r="T78"/>
  <c r="AB76"/>
  <c r="L76"/>
  <c r="AJ74"/>
  <c r="T74"/>
  <c r="AB72"/>
  <c r="L72"/>
  <c r="AJ70"/>
  <c r="T70"/>
  <c r="AL17"/>
  <c r="K14" i="73"/>
  <c r="AI14"/>
  <c r="AA15"/>
  <c r="AE15"/>
  <c r="G17"/>
  <c r="Y17"/>
  <c r="AI17"/>
  <c r="AE18"/>
  <c r="AE19" s="1"/>
  <c r="G20"/>
  <c r="K20"/>
  <c r="AG20"/>
  <c r="AA21"/>
  <c r="AA24"/>
  <c r="G25"/>
  <c r="AI25"/>
  <c r="AE27"/>
  <c r="Y29"/>
  <c r="AG29"/>
  <c r="AA30"/>
  <c r="G33"/>
  <c r="AA33"/>
  <c r="AI35"/>
  <c r="AA36"/>
  <c r="AI38"/>
  <c r="AI39" s="1"/>
  <c r="K42"/>
  <c r="K43" s="1"/>
  <c r="AG42"/>
  <c r="AG43" s="1"/>
  <c r="AE44"/>
  <c r="Y45"/>
  <c r="AG45"/>
  <c r="AA46"/>
  <c r="AE46"/>
  <c r="AI47"/>
  <c r="AA48"/>
  <c r="K50"/>
  <c r="AI50"/>
  <c r="AI55"/>
  <c r="AI58"/>
  <c r="O67"/>
  <c r="U67" s="1"/>
  <c r="AG67"/>
  <c r="AA68"/>
  <c r="O72"/>
  <c r="U72" s="1"/>
  <c r="AI72"/>
  <c r="Y75"/>
  <c r="AG75"/>
  <c r="AI77"/>
  <c r="Y80"/>
  <c r="AE82"/>
  <c r="K86"/>
  <c r="AA91"/>
  <c r="AA93" s="1"/>
  <c r="Y92"/>
  <c r="AG92"/>
  <c r="AI95"/>
  <c r="O98"/>
  <c r="U98" s="1"/>
  <c r="Y100"/>
  <c r="AG100"/>
  <c r="AE104"/>
  <c r="O105"/>
  <c r="U105" s="1"/>
  <c r="AA107"/>
  <c r="AC107" s="1"/>
  <c r="AI111"/>
  <c r="AE140"/>
  <c r="AA143"/>
  <c r="AA144" s="1"/>
  <c r="AA146"/>
  <c r="AG150"/>
  <c r="AJ112" i="64"/>
  <c r="T112"/>
  <c r="AB110"/>
  <c r="L110"/>
  <c r="AJ108"/>
  <c r="T108"/>
  <c r="AB106"/>
  <c r="L106"/>
  <c r="AJ104"/>
  <c r="T104"/>
  <c r="AB102"/>
  <c r="L102"/>
  <c r="AJ100"/>
  <c r="T100"/>
  <c r="AB98"/>
  <c r="L98"/>
  <c r="AJ96"/>
  <c r="T96"/>
  <c r="AB94"/>
  <c r="L94"/>
  <c r="AJ92"/>
  <c r="T92"/>
  <c r="AB90"/>
  <c r="L90"/>
  <c r="AJ88"/>
  <c r="T88"/>
  <c r="AB86"/>
  <c r="L86"/>
  <c r="AJ84"/>
  <c r="T84"/>
  <c r="AB82"/>
  <c r="L82"/>
  <c r="AJ80"/>
  <c r="T80"/>
  <c r="AB78"/>
  <c r="L78"/>
  <c r="AJ76"/>
  <c r="T76"/>
  <c r="AB74"/>
  <c r="L74"/>
  <c r="AJ72"/>
  <c r="T72"/>
  <c r="AL71"/>
  <c r="AB70"/>
  <c r="L70"/>
  <c r="AL53"/>
  <c r="T11"/>
  <c r="AJ11"/>
  <c r="K11" i="73"/>
  <c r="AI29"/>
  <c r="AI32"/>
  <c r="AI42"/>
  <c r="AI43" s="1"/>
  <c r="G46"/>
  <c r="G51"/>
  <c r="K55"/>
  <c r="AI61"/>
  <c r="K72"/>
  <c r="G73"/>
  <c r="AE73"/>
  <c r="AI75"/>
  <c r="AE76"/>
  <c r="G85"/>
  <c r="AE85"/>
  <c r="AE88"/>
  <c r="AE91"/>
  <c r="AI92"/>
  <c r="AE94"/>
  <c r="G96"/>
  <c r="AE99"/>
  <c r="AI100"/>
  <c r="AI103"/>
  <c r="AE107"/>
  <c r="K111"/>
  <c r="AI113"/>
  <c r="AE120"/>
  <c r="AE122"/>
  <c r="AI123"/>
  <c r="AG126"/>
  <c r="AE127"/>
  <c r="AG132"/>
  <c r="AG133" s="1"/>
  <c r="AE134"/>
  <c r="AE135" s="1"/>
  <c r="AG136"/>
  <c r="AE137"/>
  <c r="AG141"/>
  <c r="J121"/>
  <c r="L121" s="1"/>
  <c r="K121"/>
  <c r="AH150"/>
  <c r="AJ150" s="1"/>
  <c r="AI150"/>
  <c r="AH141"/>
  <c r="AJ141" s="1"/>
  <c r="AI141"/>
  <c r="AH138"/>
  <c r="AJ138" s="1"/>
  <c r="AI138"/>
  <c r="AH136"/>
  <c r="AJ136" s="1"/>
  <c r="AI136"/>
  <c r="AH132"/>
  <c r="AH133" s="1"/>
  <c r="AI132"/>
  <c r="AI133" s="1"/>
  <c r="AH129"/>
  <c r="AI129"/>
  <c r="AI131" s="1"/>
  <c r="AH126"/>
  <c r="AJ126" s="1"/>
  <c r="AI126"/>
  <c r="AH116"/>
  <c r="AI116"/>
  <c r="AH105"/>
  <c r="AH106" s="1"/>
  <c r="AI105"/>
  <c r="AD149"/>
  <c r="AD146"/>
  <c r="AJ146" s="1"/>
  <c r="AE146"/>
  <c r="AD143"/>
  <c r="AD144" s="1"/>
  <c r="AE143"/>
  <c r="AE144" s="1"/>
  <c r="AD130"/>
  <c r="AD131" s="1"/>
  <c r="AD117"/>
  <c r="AJ117" s="1"/>
  <c r="AE117"/>
  <c r="AD114"/>
  <c r="AE114"/>
  <c r="AD112"/>
  <c r="AJ112" s="1"/>
  <c r="AE112"/>
  <c r="AD109"/>
  <c r="AJ109" s="1"/>
  <c r="AE109"/>
  <c r="AF147"/>
  <c r="AG147"/>
  <c r="AF145"/>
  <c r="AG145"/>
  <c r="AF123"/>
  <c r="AJ123" s="1"/>
  <c r="AG123"/>
  <c r="AF121"/>
  <c r="AJ121" s="1"/>
  <c r="AG121"/>
  <c r="AF118"/>
  <c r="AG118"/>
  <c r="AF113"/>
  <c r="AJ113" s="1"/>
  <c r="AG113"/>
  <c r="AF111"/>
  <c r="AJ111" s="1"/>
  <c r="AG111"/>
  <c r="AF108"/>
  <c r="AF110" s="1"/>
  <c r="AG108"/>
  <c r="Z151"/>
  <c r="AA151"/>
  <c r="Z149"/>
  <c r="AA149"/>
  <c r="Z140"/>
  <c r="AA140"/>
  <c r="Z137"/>
  <c r="Z139" s="1"/>
  <c r="AA137"/>
  <c r="Z134"/>
  <c r="Z135" s="1"/>
  <c r="AA134"/>
  <c r="AA135" s="1"/>
  <c r="Z130"/>
  <c r="Z131" s="1"/>
  <c r="AA130"/>
  <c r="Z125"/>
  <c r="AA125"/>
  <c r="Z122"/>
  <c r="AB122" s="1"/>
  <c r="AA122"/>
  <c r="Z120"/>
  <c r="Z124" s="1"/>
  <c r="AA120"/>
  <c r="Z109"/>
  <c r="Z110" s="1"/>
  <c r="AA109"/>
  <c r="X150"/>
  <c r="AB150" s="1"/>
  <c r="X136"/>
  <c r="AB136" s="1"/>
  <c r="X132"/>
  <c r="X133" s="1"/>
  <c r="X118"/>
  <c r="Y118"/>
  <c r="X113"/>
  <c r="Y113"/>
  <c r="X111"/>
  <c r="AB111" s="1"/>
  <c r="Y111"/>
  <c r="X108"/>
  <c r="X110" s="1"/>
  <c r="Y108"/>
  <c r="Y110" s="1"/>
  <c r="N150"/>
  <c r="T150" s="1"/>
  <c r="N147"/>
  <c r="T147" s="1"/>
  <c r="N145"/>
  <c r="T145" s="1"/>
  <c r="N141"/>
  <c r="T141" s="1"/>
  <c r="O141"/>
  <c r="O142" s="1"/>
  <c r="N138"/>
  <c r="T138" s="1"/>
  <c r="N136"/>
  <c r="T136" s="1"/>
  <c r="N132"/>
  <c r="N133" s="1"/>
  <c r="N129"/>
  <c r="T129" s="1"/>
  <c r="N126"/>
  <c r="T126" s="1"/>
  <c r="N123"/>
  <c r="T123" s="1"/>
  <c r="N121"/>
  <c r="T121" s="1"/>
  <c r="N118"/>
  <c r="T118" s="1"/>
  <c r="N116"/>
  <c r="T116" s="1"/>
  <c r="N113"/>
  <c r="T113" s="1"/>
  <c r="O113"/>
  <c r="U113" s="1"/>
  <c r="N111"/>
  <c r="T111" s="1"/>
  <c r="O111"/>
  <c r="U111" s="1"/>
  <c r="N108"/>
  <c r="T108" s="1"/>
  <c r="O108"/>
  <c r="U108" s="1"/>
  <c r="V146"/>
  <c r="AB146" s="1"/>
  <c r="W146"/>
  <c r="V143"/>
  <c r="V144" s="1"/>
  <c r="W143"/>
  <c r="W144" s="1"/>
  <c r="V127"/>
  <c r="V117"/>
  <c r="W117"/>
  <c r="V114"/>
  <c r="W114"/>
  <c r="V112"/>
  <c r="V115" s="1"/>
  <c r="W112"/>
  <c r="V109"/>
  <c r="AB109" s="1"/>
  <c r="W109"/>
  <c r="AC109" s="1"/>
  <c r="V107"/>
  <c r="AB107" s="1"/>
  <c r="AL99" i="63"/>
  <c r="L15"/>
  <c r="AL94" i="62"/>
  <c r="L86"/>
  <c r="L70"/>
  <c r="L47"/>
  <c r="AL47" s="1"/>
  <c r="L40"/>
  <c r="L34"/>
  <c r="L32"/>
  <c r="L30"/>
  <c r="AL30" s="1"/>
  <c r="L110" i="60"/>
  <c r="L108"/>
  <c r="L102"/>
  <c r="L98"/>
  <c r="L94"/>
  <c r="L83"/>
  <c r="L81"/>
  <c r="L75"/>
  <c r="L73"/>
  <c r="L67"/>
  <c r="AL67" s="1"/>
  <c r="L65"/>
  <c r="L59"/>
  <c r="AL59" s="1"/>
  <c r="L57"/>
  <c r="L51"/>
  <c r="L49"/>
  <c r="L43"/>
  <c r="L41"/>
  <c r="L35"/>
  <c r="AL35" s="1"/>
  <c r="L33"/>
  <c r="L27"/>
  <c r="AL27" s="1"/>
  <c r="L25"/>
  <c r="L17"/>
  <c r="AL17" s="1"/>
  <c r="K76" i="73"/>
  <c r="AI91"/>
  <c r="G98"/>
  <c r="AI99"/>
  <c r="AI114"/>
  <c r="K117"/>
  <c r="L113" i="60"/>
  <c r="L111"/>
  <c r="L109"/>
  <c r="L103"/>
  <c r="L82"/>
  <c r="L80"/>
  <c r="L74"/>
  <c r="L72"/>
  <c r="L66"/>
  <c r="L64"/>
  <c r="L58"/>
  <c r="L56"/>
  <c r="L50"/>
  <c r="L48"/>
  <c r="L42"/>
  <c r="L40"/>
  <c r="L34"/>
  <c r="L32"/>
  <c r="L26"/>
  <c r="L24"/>
  <c r="L22"/>
  <c r="L20"/>
  <c r="AL20" s="1"/>
  <c r="L18"/>
  <c r="L111" i="61"/>
  <c r="L109"/>
  <c r="L103"/>
  <c r="L99"/>
  <c r="L81"/>
  <c r="L77"/>
  <c r="L75"/>
  <c r="L73"/>
  <c r="L69"/>
  <c r="L67"/>
  <c r="L63"/>
  <c r="L61"/>
  <c r="L59"/>
  <c r="L57"/>
  <c r="L53"/>
  <c r="L51"/>
  <c r="L47"/>
  <c r="L43"/>
  <c r="L41"/>
  <c r="L39"/>
  <c r="L35"/>
  <c r="L33"/>
  <c r="L29"/>
  <c r="L112"/>
  <c r="L110"/>
  <c r="L104"/>
  <c r="L100"/>
  <c r="L98"/>
  <c r="L94"/>
  <c r="L90"/>
  <c r="L86"/>
  <c r="L82"/>
  <c r="AL82" s="1"/>
  <c r="L78"/>
  <c r="L74"/>
  <c r="L70"/>
  <c r="L68"/>
  <c r="L64"/>
  <c r="L62"/>
  <c r="L58"/>
  <c r="L54"/>
  <c r="L52"/>
  <c r="L48"/>
  <c r="L46"/>
  <c r="L44"/>
  <c r="L40"/>
  <c r="L36"/>
  <c r="L34"/>
  <c r="L32"/>
  <c r="AL32" s="1"/>
  <c r="L30"/>
  <c r="L28"/>
  <c r="AB11" i="58"/>
  <c r="L113"/>
  <c r="L111"/>
  <c r="L104"/>
  <c r="L102"/>
  <c r="L100"/>
  <c r="L86"/>
  <c r="L59"/>
  <c r="L57"/>
  <c r="L55"/>
  <c r="L53"/>
  <c r="L51"/>
  <c r="L49"/>
  <c r="L47"/>
  <c r="AL47" s="1"/>
  <c r="L45"/>
  <c r="L43"/>
  <c r="L35"/>
  <c r="L31"/>
  <c r="L29"/>
  <c r="AI40" i="73"/>
  <c r="AI41" s="1"/>
  <c r="AI46"/>
  <c r="AI48"/>
  <c r="K68"/>
  <c r="AE70"/>
  <c r="K71"/>
  <c r="AE72"/>
  <c r="AG88"/>
  <c r="AI107"/>
  <c r="AG109"/>
  <c r="T11" i="56"/>
  <c r="AB11"/>
  <c r="AL110"/>
  <c r="AL48"/>
  <c r="AL44"/>
  <c r="L104"/>
  <c r="AL104" s="1"/>
  <c r="L100"/>
  <c r="L96"/>
  <c r="L72"/>
  <c r="L68"/>
  <c r="L64"/>
  <c r="L40"/>
  <c r="L38"/>
  <c r="AL38" s="1"/>
  <c r="L36"/>
  <c r="L32"/>
  <c r="L28"/>
  <c r="AJ92" i="73"/>
  <c r="AJ75"/>
  <c r="AJ61"/>
  <c r="AJ50"/>
  <c r="AJ47"/>
  <c r="AJ45"/>
  <c r="AJ35"/>
  <c r="AJ32"/>
  <c r="AJ29"/>
  <c r="AJ25"/>
  <c r="AJ22"/>
  <c r="AJ20"/>
  <c r="AJ17"/>
  <c r="AJ14"/>
  <c r="AK112" i="56"/>
  <c r="AC112"/>
  <c r="U113" i="68"/>
  <c r="U112"/>
  <c r="Y113"/>
  <c r="AC113" s="1"/>
  <c r="Y112"/>
  <c r="AC112" s="1"/>
  <c r="U111" i="56"/>
  <c r="U110"/>
  <c r="U109"/>
  <c r="U108"/>
  <c r="U107"/>
  <c r="U106"/>
  <c r="U105"/>
  <c r="U104"/>
  <c r="U103"/>
  <c r="U102"/>
  <c r="U101"/>
  <c r="U100"/>
  <c r="U99"/>
  <c r="U98"/>
  <c r="U97"/>
  <c r="U96"/>
  <c r="U95"/>
  <c r="U94"/>
  <c r="U93"/>
  <c r="U92"/>
  <c r="U91"/>
  <c r="U90"/>
  <c r="U89"/>
  <c r="U88"/>
  <c r="U87"/>
  <c r="U86"/>
  <c r="U85"/>
  <c r="U84"/>
  <c r="U83"/>
  <c r="U82"/>
  <c r="U81"/>
  <c r="U80"/>
  <c r="U79"/>
  <c r="U78"/>
  <c r="U77"/>
  <c r="U76"/>
  <c r="U75"/>
  <c r="U74"/>
  <c r="U73"/>
  <c r="U72"/>
  <c r="U71"/>
  <c r="U70"/>
  <c r="U69"/>
  <c r="U68"/>
  <c r="U67"/>
  <c r="U66"/>
  <c r="U65"/>
  <c r="U64"/>
  <c r="U63"/>
  <c r="U62"/>
  <c r="U61"/>
  <c r="U60"/>
  <c r="U59"/>
  <c r="U58"/>
  <c r="U57"/>
  <c r="U56"/>
  <c r="U55"/>
  <c r="U54"/>
  <c r="U53"/>
  <c r="U52"/>
  <c r="U51"/>
  <c r="U50"/>
  <c r="U49"/>
  <c r="U48"/>
  <c r="U47"/>
  <c r="U46"/>
  <c r="U45"/>
  <c r="U44"/>
  <c r="U43"/>
  <c r="U42"/>
  <c r="U41"/>
  <c r="U40"/>
  <c r="U39"/>
  <c r="U38"/>
  <c r="U37"/>
  <c r="U36"/>
  <c r="U35"/>
  <c r="U34"/>
  <c r="U33"/>
  <c r="U32"/>
  <c r="U31"/>
  <c r="U30"/>
  <c r="U29"/>
  <c r="U28"/>
  <c r="U27"/>
  <c r="U26"/>
  <c r="U25"/>
  <c r="U24"/>
  <c r="U23"/>
  <c r="U22"/>
  <c r="U21"/>
  <c r="U20"/>
  <c r="U19"/>
  <c r="U18"/>
  <c r="U17"/>
  <c r="U16"/>
  <c r="U15"/>
  <c r="U14"/>
  <c r="U13"/>
  <c r="U12"/>
  <c r="AH41" i="54"/>
  <c r="AH9"/>
  <c r="AP90"/>
  <c r="AP58"/>
  <c r="AP46"/>
  <c r="AP42"/>
  <c r="AP26"/>
  <c r="AP10"/>
  <c r="AH69" i="40"/>
  <c r="AH53"/>
  <c r="AH41"/>
  <c r="R28"/>
  <c r="AH13"/>
  <c r="U92" i="50"/>
  <c r="U84"/>
  <c r="U72"/>
  <c r="AK70"/>
  <c r="U64"/>
  <c r="AK62"/>
  <c r="U55"/>
  <c r="AK53"/>
  <c r="U47"/>
  <c r="AK45"/>
  <c r="U39"/>
  <c r="AK37"/>
  <c r="AK29"/>
  <c r="AK21"/>
  <c r="AK13"/>
  <c r="U87" i="48"/>
  <c r="AK69"/>
  <c r="AK61"/>
  <c r="AK53"/>
  <c r="AK45"/>
  <c r="AK37"/>
  <c r="AK29"/>
  <c r="AK21"/>
  <c r="AK13"/>
  <c r="AP77" i="49"/>
  <c r="Z63"/>
  <c r="Z55"/>
  <c r="Z47"/>
  <c r="Z39"/>
  <c r="Z31"/>
  <c r="Z23"/>
  <c r="Z15"/>
  <c r="Z7"/>
  <c r="R80" i="47"/>
  <c r="AH65"/>
  <c r="R56"/>
  <c r="R50"/>
  <c r="AH47"/>
  <c r="R42"/>
  <c r="AH39"/>
  <c r="R34"/>
  <c r="AH31"/>
  <c r="R26"/>
  <c r="AH23"/>
  <c r="R18"/>
  <c r="AH15"/>
  <c r="R10"/>
  <c r="AH7"/>
  <c r="R93" i="46"/>
  <c r="R67"/>
  <c r="AH64"/>
  <c r="R59"/>
  <c r="AH56"/>
  <c r="R51"/>
  <c r="AH48"/>
  <c r="R43"/>
  <c r="AH40"/>
  <c r="R35"/>
  <c r="AH32"/>
  <c r="R27"/>
  <c r="AP24"/>
  <c r="AP16"/>
  <c r="Z7"/>
  <c r="Z77" i="41"/>
  <c r="Z63"/>
  <c r="Z55"/>
  <c r="Z47"/>
  <c r="Z39"/>
  <c r="Z31"/>
  <c r="Z23"/>
  <c r="Z15"/>
  <c r="Z7"/>
  <c r="Z81" i="45"/>
  <c r="Z65"/>
  <c r="Z57"/>
  <c r="AP50"/>
  <c r="AP42"/>
  <c r="AP34"/>
  <c r="AP26"/>
  <c r="AP18"/>
  <c r="AP10"/>
  <c r="Z95" i="44"/>
  <c r="Z69"/>
  <c r="Z61"/>
  <c r="Z53"/>
  <c r="AP45"/>
  <c r="AP37"/>
  <c r="AP29"/>
  <c r="AP21"/>
  <c r="AP13"/>
  <c r="AP99" i="42"/>
  <c r="AP69"/>
  <c r="AP61"/>
  <c r="AP53"/>
  <c r="AP45"/>
  <c r="AP37"/>
  <c r="Z29"/>
  <c r="Z21"/>
  <c r="Z13"/>
  <c r="Z103" i="43"/>
  <c r="Z71"/>
  <c r="Z63"/>
  <c r="Z55"/>
  <c r="Z47"/>
  <c r="Z39"/>
  <c r="Z31"/>
  <c r="Z23"/>
  <c r="Z15"/>
  <c r="Z7"/>
  <c r="AK113" i="50"/>
  <c r="M113"/>
  <c r="AK112"/>
  <c r="M112"/>
  <c r="U113" i="48"/>
  <c r="AK112"/>
  <c r="Z107" i="49"/>
  <c r="AP106"/>
  <c r="Z107" i="47"/>
  <c r="Z106"/>
  <c r="AP107" i="46"/>
  <c r="Z106"/>
  <c r="R107" i="41"/>
  <c r="R107" i="45"/>
  <c r="AP107" i="44"/>
  <c r="AP107" i="42"/>
  <c r="R106"/>
  <c r="AP107" i="43"/>
  <c r="AP107" i="40"/>
  <c r="AP107" i="54"/>
  <c r="Z106"/>
  <c r="AC67" i="56"/>
  <c r="AC65"/>
  <c r="AC63"/>
  <c r="AC61"/>
  <c r="AC58"/>
  <c r="AC56"/>
  <c r="AC54"/>
  <c r="AC52"/>
  <c r="AC50"/>
  <c r="AC48"/>
  <c r="AC23"/>
  <c r="AC21"/>
  <c r="AC19"/>
  <c r="AC17"/>
  <c r="AC13"/>
  <c r="AK110"/>
  <c r="AK108"/>
  <c r="AK107"/>
  <c r="AK105"/>
  <c r="AK103"/>
  <c r="AK101"/>
  <c r="AK99"/>
  <c r="AK97"/>
  <c r="AK76"/>
  <c r="AK75"/>
  <c r="AK73"/>
  <c r="AK71"/>
  <c r="AK69"/>
  <c r="AK67"/>
  <c r="AK65"/>
  <c r="AK56"/>
  <c r="AK54"/>
  <c r="AK50"/>
  <c r="AK39"/>
  <c r="AK37"/>
  <c r="AK35"/>
  <c r="AK33"/>
  <c r="AK23"/>
  <c r="AK21"/>
  <c r="AK19"/>
  <c r="AK17"/>
  <c r="U110" i="68"/>
  <c r="M110"/>
  <c r="AK109"/>
  <c r="AC109"/>
  <c r="U109"/>
  <c r="M109"/>
  <c r="AK108"/>
  <c r="AC108"/>
  <c r="U108"/>
  <c r="M108"/>
  <c r="AK107"/>
  <c r="AC107"/>
  <c r="U107"/>
  <c r="M107"/>
  <c r="AK106"/>
  <c r="AC106"/>
  <c r="U106"/>
  <c r="M106"/>
  <c r="U100"/>
  <c r="M100"/>
  <c r="AK99"/>
  <c r="AC99"/>
  <c r="U99"/>
  <c r="M99"/>
  <c r="AK98"/>
  <c r="AC98"/>
  <c r="U98"/>
  <c r="M98"/>
  <c r="AK97"/>
  <c r="AC97"/>
  <c r="U97"/>
  <c r="M97"/>
  <c r="AK96"/>
  <c r="AC96"/>
  <c r="U96"/>
  <c r="M96"/>
  <c r="AK95"/>
  <c r="AC95"/>
  <c r="U95"/>
  <c r="M95"/>
  <c r="AK94"/>
  <c r="AC94"/>
  <c r="U94"/>
  <c r="M94"/>
  <c r="AK93"/>
  <c r="AC93"/>
  <c r="U93"/>
  <c r="M93"/>
  <c r="AK92"/>
  <c r="AC92"/>
  <c r="M92"/>
  <c r="AK91"/>
  <c r="AC91"/>
  <c r="U91"/>
  <c r="M91"/>
  <c r="AK90"/>
  <c r="AC90"/>
  <c r="U90"/>
  <c r="M90"/>
  <c r="AK89"/>
  <c r="AC89"/>
  <c r="U89"/>
  <c r="M89"/>
  <c r="AK88"/>
  <c r="AC88"/>
  <c r="U88"/>
  <c r="M88"/>
  <c r="AK87"/>
  <c r="AC87"/>
  <c r="U87"/>
  <c r="M87"/>
  <c r="AK86"/>
  <c r="AC86"/>
  <c r="U86"/>
  <c r="M86"/>
  <c r="AK85"/>
  <c r="AC85"/>
  <c r="U85"/>
  <c r="M85"/>
  <c r="AK84"/>
  <c r="AC84"/>
  <c r="AK74"/>
  <c r="AC74"/>
  <c r="U74"/>
  <c r="M74"/>
  <c r="AK73"/>
  <c r="AC73"/>
  <c r="U73"/>
  <c r="M73"/>
  <c r="AK72"/>
  <c r="AC72"/>
  <c r="M72"/>
  <c r="AK71"/>
  <c r="AC71"/>
  <c r="U71"/>
  <c r="M71"/>
  <c r="AK66"/>
  <c r="AC66"/>
  <c r="U66"/>
  <c r="M66"/>
  <c r="AK65"/>
  <c r="AC65"/>
  <c r="U65"/>
  <c r="M65"/>
  <c r="AK64"/>
  <c r="AC64"/>
  <c r="M64"/>
  <c r="AK63"/>
  <c r="AC63"/>
  <c r="U63"/>
  <c r="M63"/>
  <c r="AK57"/>
  <c r="AC57"/>
  <c r="U57"/>
  <c r="M57"/>
  <c r="AK56"/>
  <c r="AC56"/>
  <c r="U56"/>
  <c r="M56"/>
  <c r="AK55"/>
  <c r="AC55"/>
  <c r="M55"/>
  <c r="AK54"/>
  <c r="AC54"/>
  <c r="U54"/>
  <c r="M54"/>
  <c r="AK49"/>
  <c r="AC49"/>
  <c r="U49"/>
  <c r="M49"/>
  <c r="AK48"/>
  <c r="AC48"/>
  <c r="U48"/>
  <c r="M48"/>
  <c r="AK47"/>
  <c r="AC47"/>
  <c r="M47"/>
  <c r="AK46"/>
  <c r="AC46"/>
  <c r="U46"/>
  <c r="M46"/>
  <c r="AK41"/>
  <c r="AC41"/>
  <c r="U41"/>
  <c r="M41"/>
  <c r="AK40"/>
  <c r="AC40"/>
  <c r="U40"/>
  <c r="M40"/>
  <c r="AK39"/>
  <c r="AC39"/>
  <c r="M39"/>
  <c r="AK38"/>
  <c r="AC38"/>
  <c r="U38"/>
  <c r="M38"/>
  <c r="AK33"/>
  <c r="AC33"/>
  <c r="U33"/>
  <c r="M33"/>
  <c r="AK32"/>
  <c r="AC32"/>
  <c r="U32"/>
  <c r="M32"/>
  <c r="AK31"/>
  <c r="AC110" i="56"/>
  <c r="AC108"/>
  <c r="AC107"/>
  <c r="AC105"/>
  <c r="AC103"/>
  <c r="AC101"/>
  <c r="AC99"/>
  <c r="AC97"/>
  <c r="AC95"/>
  <c r="AC93"/>
  <c r="AC90"/>
  <c r="AC88"/>
  <c r="AC86"/>
  <c r="AC84"/>
  <c r="AC82"/>
  <c r="AC80"/>
  <c r="AC78"/>
  <c r="AC76"/>
  <c r="AC75"/>
  <c r="AC73"/>
  <c r="AC71"/>
  <c r="AC69"/>
  <c r="AC46"/>
  <c r="AC44"/>
  <c r="AC43"/>
  <c r="AC41"/>
  <c r="AC39"/>
  <c r="AC37"/>
  <c r="AC33"/>
  <c r="AC31"/>
  <c r="AC29"/>
  <c r="AC27"/>
  <c r="AC25"/>
  <c r="AK95"/>
  <c r="AK93"/>
  <c r="AK90"/>
  <c r="AK88"/>
  <c r="AK86"/>
  <c r="AK84"/>
  <c r="AK82"/>
  <c r="AK78"/>
  <c r="AK63"/>
  <c r="AK61"/>
  <c r="AK58"/>
  <c r="AK48"/>
  <c r="AK46"/>
  <c r="AK43"/>
  <c r="AK41"/>
  <c r="AK31"/>
  <c r="AK29"/>
  <c r="AK27"/>
  <c r="AK25"/>
  <c r="AK15"/>
  <c r="AK13"/>
  <c r="AK111" i="68"/>
  <c r="AC111"/>
  <c r="U111"/>
  <c r="M111"/>
  <c r="AK110"/>
  <c r="AK105"/>
  <c r="AC105"/>
  <c r="U105"/>
  <c r="M105"/>
  <c r="AM105" s="1"/>
  <c r="AK104"/>
  <c r="AC104"/>
  <c r="U104"/>
  <c r="M104"/>
  <c r="AM104" s="1"/>
  <c r="AK103"/>
  <c r="AC103"/>
  <c r="U103"/>
  <c r="M103"/>
  <c r="AM103" s="1"/>
  <c r="AK102"/>
  <c r="AC102"/>
  <c r="U102"/>
  <c r="M102"/>
  <c r="AM102" s="1"/>
  <c r="AK101"/>
  <c r="AC101"/>
  <c r="U101"/>
  <c r="M101"/>
  <c r="AM101" s="1"/>
  <c r="AK100"/>
  <c r="U84"/>
  <c r="M84"/>
  <c r="AK83"/>
  <c r="AC83"/>
  <c r="U83"/>
  <c r="M83"/>
  <c r="AK82"/>
  <c r="AC82"/>
  <c r="U82"/>
  <c r="M82"/>
  <c r="AK81"/>
  <c r="AC81"/>
  <c r="U81"/>
  <c r="M81"/>
  <c r="AK80"/>
  <c r="AC80"/>
  <c r="U80"/>
  <c r="M80"/>
  <c r="AK79"/>
  <c r="AC79"/>
  <c r="U79"/>
  <c r="M79"/>
  <c r="AK78"/>
  <c r="AC78"/>
  <c r="U78"/>
  <c r="M78"/>
  <c r="AK77"/>
  <c r="AC77"/>
  <c r="U77"/>
  <c r="M77"/>
  <c r="AK76"/>
  <c r="AC76"/>
  <c r="M76"/>
  <c r="AK75"/>
  <c r="AC75"/>
  <c r="U75"/>
  <c r="M75"/>
  <c r="AK70"/>
  <c r="AC70"/>
  <c r="U70"/>
  <c r="M70"/>
  <c r="AK69"/>
  <c r="AC69"/>
  <c r="U69"/>
  <c r="M69"/>
  <c r="AK68"/>
  <c r="AC68"/>
  <c r="M68"/>
  <c r="AK67"/>
  <c r="AC67"/>
  <c r="U67"/>
  <c r="M67"/>
  <c r="AK62"/>
  <c r="AC62"/>
  <c r="U62"/>
  <c r="M62"/>
  <c r="AK61"/>
  <c r="AC61"/>
  <c r="U61"/>
  <c r="M61"/>
  <c r="AK60"/>
  <c r="AC60"/>
  <c r="U60"/>
  <c r="M60"/>
  <c r="AK59"/>
  <c r="AC59"/>
  <c r="M59"/>
  <c r="AK58"/>
  <c r="AC58"/>
  <c r="U58"/>
  <c r="M58"/>
  <c r="AK53"/>
  <c r="AC53"/>
  <c r="U53"/>
  <c r="M53"/>
  <c r="AK52"/>
  <c r="AC52"/>
  <c r="U52"/>
  <c r="M52"/>
  <c r="AK51"/>
  <c r="AC51"/>
  <c r="M51"/>
  <c r="AK50"/>
  <c r="AC50"/>
  <c r="U50"/>
  <c r="M50"/>
  <c r="AK45"/>
  <c r="AC45"/>
  <c r="U45"/>
  <c r="M45"/>
  <c r="AK44"/>
  <c r="AC44"/>
  <c r="U44"/>
  <c r="M44"/>
  <c r="AK43"/>
  <c r="AC43"/>
  <c r="M43"/>
  <c r="AK42"/>
  <c r="AC42"/>
  <c r="U42"/>
  <c r="M42"/>
  <c r="AK37"/>
  <c r="AC37"/>
  <c r="U37"/>
  <c r="M37"/>
  <c r="AK36"/>
  <c r="AC36"/>
  <c r="U36"/>
  <c r="M36"/>
  <c r="AK35"/>
  <c r="AC35"/>
  <c r="M35"/>
  <c r="AK34"/>
  <c r="AC34"/>
  <c r="U34"/>
  <c r="M34"/>
  <c r="AK113"/>
  <c r="AK112"/>
  <c r="AK12" i="66"/>
  <c r="AC12"/>
  <c r="U12"/>
  <c r="M99" i="67"/>
  <c r="Q47" i="58"/>
  <c r="U47" s="1"/>
  <c r="I113" i="66"/>
  <c r="M113" i="48"/>
  <c r="I112" i="66"/>
  <c r="M112" i="48"/>
  <c r="I113" i="67"/>
  <c r="M113" s="1"/>
  <c r="R107" i="49"/>
  <c r="I112" i="67"/>
  <c r="M112" s="1"/>
  <c r="R106" i="49"/>
  <c r="I113" i="65"/>
  <c r="M113" s="1"/>
  <c r="R107" i="47"/>
  <c r="I112" i="65"/>
  <c r="R106" i="47"/>
  <c r="AR106" s="1"/>
  <c r="I113" i="64"/>
  <c r="M113" s="1"/>
  <c r="R107" i="46"/>
  <c r="I112" i="64"/>
  <c r="R106" i="46"/>
  <c r="Q113" i="63"/>
  <c r="U113" s="1"/>
  <c r="Z107" i="41"/>
  <c r="Q112" i="63"/>
  <c r="U112" s="1"/>
  <c r="Z106" i="41"/>
  <c r="Q113" i="62"/>
  <c r="U113" s="1"/>
  <c r="Z107" i="45"/>
  <c r="Q112" i="62"/>
  <c r="Z106" i="45"/>
  <c r="Q112" i="60"/>
  <c r="Z106" i="44"/>
  <c r="Q112" i="61"/>
  <c r="U112" s="1"/>
  <c r="Z106" i="42"/>
  <c r="Q112" i="58"/>
  <c r="U112" s="1"/>
  <c r="Z106" i="43"/>
  <c r="Q112" i="59"/>
  <c r="U112" s="1"/>
  <c r="Z106" i="40"/>
  <c r="AC111" i="56"/>
  <c r="AC109"/>
  <c r="AC106"/>
  <c r="AC104"/>
  <c r="AC102"/>
  <c r="AC100"/>
  <c r="AC98"/>
  <c r="AC96"/>
  <c r="AC94"/>
  <c r="AC92"/>
  <c r="AC91"/>
  <c r="AC89"/>
  <c r="AC87"/>
  <c r="AC85"/>
  <c r="AC83"/>
  <c r="AC81"/>
  <c r="AC79"/>
  <c r="AC66"/>
  <c r="AC64"/>
  <c r="AC62"/>
  <c r="AC60"/>
  <c r="AC59"/>
  <c r="AC47"/>
  <c r="AC45"/>
  <c r="AC42"/>
  <c r="AC40"/>
  <c r="AC38"/>
  <c r="AC36"/>
  <c r="AC22"/>
  <c r="AC20"/>
  <c r="AC18"/>
  <c r="AC16"/>
  <c r="AK96"/>
  <c r="AK94"/>
  <c r="AK92"/>
  <c r="AK91"/>
  <c r="AK89"/>
  <c r="AK87"/>
  <c r="AK85"/>
  <c r="AK83"/>
  <c r="AK81"/>
  <c r="AK74"/>
  <c r="AK64"/>
  <c r="AK62"/>
  <c r="AK55"/>
  <c r="AK53"/>
  <c r="AK47"/>
  <c r="AK45"/>
  <c r="AK40"/>
  <c r="AK38"/>
  <c r="AK32"/>
  <c r="AK30"/>
  <c r="AK24"/>
  <c r="AK22"/>
  <c r="AK16"/>
  <c r="AK14"/>
  <c r="AK111" i="59"/>
  <c r="AC95"/>
  <c r="U95"/>
  <c r="AK94"/>
  <c r="AC94"/>
  <c r="U94"/>
  <c r="AK93"/>
  <c r="AC93"/>
  <c r="U93"/>
  <c r="AK92"/>
  <c r="AC92"/>
  <c r="U92"/>
  <c r="AK91"/>
  <c r="AC91"/>
  <c r="U91"/>
  <c r="AK90"/>
  <c r="AC90"/>
  <c r="U90"/>
  <c r="AK89"/>
  <c r="AC89"/>
  <c r="U89"/>
  <c r="AK88"/>
  <c r="AC88"/>
  <c r="U88"/>
  <c r="AK87"/>
  <c r="AC87"/>
  <c r="U87"/>
  <c r="AK86"/>
  <c r="AC86"/>
  <c r="U86"/>
  <c r="AK85"/>
  <c r="AC85"/>
  <c r="U85"/>
  <c r="AK84"/>
  <c r="AC84"/>
  <c r="U84"/>
  <c r="AK83"/>
  <c r="AC83"/>
  <c r="U83"/>
  <c r="AK82"/>
  <c r="AC82"/>
  <c r="U82"/>
  <c r="AK81"/>
  <c r="AC81"/>
  <c r="U81"/>
  <c r="AK80"/>
  <c r="AC80"/>
  <c r="U80"/>
  <c r="AK79"/>
  <c r="AC75"/>
  <c r="U75"/>
  <c r="AK74"/>
  <c r="AC74"/>
  <c r="U74"/>
  <c r="AK73"/>
  <c r="AC73"/>
  <c r="U73"/>
  <c r="AK72"/>
  <c r="AC72"/>
  <c r="U72"/>
  <c r="AK71"/>
  <c r="AC67"/>
  <c r="U67"/>
  <c r="AK66"/>
  <c r="AC66"/>
  <c r="U66"/>
  <c r="AK65"/>
  <c r="AC65"/>
  <c r="U65"/>
  <c r="AK64"/>
  <c r="AC64"/>
  <c r="U64"/>
  <c r="AK63"/>
  <c r="AC59"/>
  <c r="U59"/>
  <c r="AK58"/>
  <c r="AC58"/>
  <c r="U58"/>
  <c r="AK57"/>
  <c r="AC57"/>
  <c r="U57"/>
  <c r="AK56"/>
  <c r="AC56"/>
  <c r="U56"/>
  <c r="AK55"/>
  <c r="AC51"/>
  <c r="U51"/>
  <c r="AK50"/>
  <c r="AC50"/>
  <c r="U50"/>
  <c r="AC47"/>
  <c r="U47"/>
  <c r="AK46"/>
  <c r="AC46"/>
  <c r="U46"/>
  <c r="AK45"/>
  <c r="AC45"/>
  <c r="U45"/>
  <c r="AK44"/>
  <c r="AC44"/>
  <c r="U44"/>
  <c r="AK43"/>
  <c r="AC39"/>
  <c r="U39"/>
  <c r="AK38"/>
  <c r="AC38"/>
  <c r="U38"/>
  <c r="AK37"/>
  <c r="AC37"/>
  <c r="U37"/>
  <c r="AK36"/>
  <c r="AC36"/>
  <c r="U36"/>
  <c r="AK35"/>
  <c r="AK33"/>
  <c r="AC33"/>
  <c r="U33"/>
  <c r="AK32"/>
  <c r="AC32"/>
  <c r="U32"/>
  <c r="AK31"/>
  <c r="AC27"/>
  <c r="U27"/>
  <c r="AK26"/>
  <c r="AC26"/>
  <c r="U26"/>
  <c r="AK25"/>
  <c r="AC25"/>
  <c r="U25"/>
  <c r="AK24"/>
  <c r="AC24"/>
  <c r="U24"/>
  <c r="AK23"/>
  <c r="AC19"/>
  <c r="U19"/>
  <c r="AK18"/>
  <c r="AC18"/>
  <c r="U18"/>
  <c r="AK17"/>
  <c r="AC17"/>
  <c r="U17"/>
  <c r="AK16"/>
  <c r="AC16"/>
  <c r="U16"/>
  <c r="AK15"/>
  <c r="AC31" i="68"/>
  <c r="AK29"/>
  <c r="AC29"/>
  <c r="U29"/>
  <c r="M29"/>
  <c r="AK28"/>
  <c r="AC28"/>
  <c r="U28"/>
  <c r="M28"/>
  <c r="AK27"/>
  <c r="AC27"/>
  <c r="AK25"/>
  <c r="AC25"/>
  <c r="U25"/>
  <c r="M25"/>
  <c r="AM25" s="1"/>
  <c r="AK24"/>
  <c r="AC24"/>
  <c r="U24"/>
  <c r="M24"/>
  <c r="AM24" s="1"/>
  <c r="AK23"/>
  <c r="AC23"/>
  <c r="AK21"/>
  <c r="AC21"/>
  <c r="U21"/>
  <c r="M21"/>
  <c r="AK20"/>
  <c r="AC20"/>
  <c r="U20"/>
  <c r="M20"/>
  <c r="AK19"/>
  <c r="AC19"/>
  <c r="AC17"/>
  <c r="U17"/>
  <c r="M17"/>
  <c r="AK16"/>
  <c r="AC16"/>
  <c r="U16"/>
  <c r="M16"/>
  <c r="AM16" s="1"/>
  <c r="AK15"/>
  <c r="AC15"/>
  <c r="AK13"/>
  <c r="AC13"/>
  <c r="U13"/>
  <c r="M13"/>
  <c r="AK12"/>
  <c r="AC12"/>
  <c r="U12"/>
  <c r="M12"/>
  <c r="AK111" i="66"/>
  <c r="AC111"/>
  <c r="U103"/>
  <c r="M103"/>
  <c r="AK102"/>
  <c r="AC102"/>
  <c r="U102"/>
  <c r="M102"/>
  <c r="AK101"/>
  <c r="AC101"/>
  <c r="U101"/>
  <c r="M101"/>
  <c r="AK100"/>
  <c r="AC100"/>
  <c r="U100"/>
  <c r="M100"/>
  <c r="AK99"/>
  <c r="AC99"/>
  <c r="U99"/>
  <c r="M99"/>
  <c r="AK98"/>
  <c r="AC98"/>
  <c r="U98"/>
  <c r="M98"/>
  <c r="AK97"/>
  <c r="AC97"/>
  <c r="U97"/>
  <c r="M97"/>
  <c r="AK96"/>
  <c r="AC96"/>
  <c r="U96"/>
  <c r="M96"/>
  <c r="AK95"/>
  <c r="AC95"/>
  <c r="U87"/>
  <c r="M87"/>
  <c r="AK86"/>
  <c r="AC86"/>
  <c r="U86"/>
  <c r="M86"/>
  <c r="AK85"/>
  <c r="AC85"/>
  <c r="U85"/>
  <c r="M85"/>
  <c r="AK84"/>
  <c r="AC84"/>
  <c r="U84"/>
  <c r="M84"/>
  <c r="AK83"/>
  <c r="AC83"/>
  <c r="U83"/>
  <c r="M83"/>
  <c r="AK82"/>
  <c r="AC82"/>
  <c r="U82"/>
  <c r="M82"/>
  <c r="AK81"/>
  <c r="AC81"/>
  <c r="U81"/>
  <c r="M81"/>
  <c r="AK80"/>
  <c r="AC80"/>
  <c r="U80"/>
  <c r="M80"/>
  <c r="AK79"/>
  <c r="AC79"/>
  <c r="U79"/>
  <c r="M79"/>
  <c r="AK78"/>
  <c r="AC78"/>
  <c r="U78"/>
  <c r="M78"/>
  <c r="AK77"/>
  <c r="AC77"/>
  <c r="U77"/>
  <c r="M77"/>
  <c r="AK76"/>
  <c r="AC76"/>
  <c r="U76"/>
  <c r="M76"/>
  <c r="AK75"/>
  <c r="AC75"/>
  <c r="AK73"/>
  <c r="AC73"/>
  <c r="U73"/>
  <c r="M73"/>
  <c r="AM73" s="1"/>
  <c r="AK72"/>
  <c r="AC72"/>
  <c r="U72"/>
  <c r="M72"/>
  <c r="AM72" s="1"/>
  <c r="AK71"/>
  <c r="AC71"/>
  <c r="AK69"/>
  <c r="AC69"/>
  <c r="U69"/>
  <c r="M69"/>
  <c r="AK68"/>
  <c r="AC68"/>
  <c r="U68"/>
  <c r="M68"/>
  <c r="AK67"/>
  <c r="AC67"/>
  <c r="AK65"/>
  <c r="AC65"/>
  <c r="U65"/>
  <c r="M65"/>
  <c r="AM65" s="1"/>
  <c r="AK64"/>
  <c r="AC64"/>
  <c r="U64"/>
  <c r="M64"/>
  <c r="AM64" s="1"/>
  <c r="AK63"/>
  <c r="AC63"/>
  <c r="AK61"/>
  <c r="AC61"/>
  <c r="U61"/>
  <c r="M61"/>
  <c r="AK60"/>
  <c r="AC60"/>
  <c r="U60"/>
  <c r="M60"/>
  <c r="AK59"/>
  <c r="AC59"/>
  <c r="AK57"/>
  <c r="AC57"/>
  <c r="U57"/>
  <c r="M57"/>
  <c r="AM57" s="1"/>
  <c r="AK56"/>
  <c r="AC56"/>
  <c r="U56"/>
  <c r="M56"/>
  <c r="AM56" s="1"/>
  <c r="AK55"/>
  <c r="AC55"/>
  <c r="AK53"/>
  <c r="AC53"/>
  <c r="U53"/>
  <c r="M53"/>
  <c r="AK52"/>
  <c r="AC52"/>
  <c r="U52"/>
  <c r="M52"/>
  <c r="AK51"/>
  <c r="AC51"/>
  <c r="AK49"/>
  <c r="AC49"/>
  <c r="U49"/>
  <c r="M49"/>
  <c r="AM49" s="1"/>
  <c r="AK48"/>
  <c r="AC48"/>
  <c r="U48"/>
  <c r="M48"/>
  <c r="AM48" s="1"/>
  <c r="AK47"/>
  <c r="AC47"/>
  <c r="AK45"/>
  <c r="AC45"/>
  <c r="U45"/>
  <c r="M45"/>
  <c r="AK44"/>
  <c r="AC44"/>
  <c r="U44"/>
  <c r="M44"/>
  <c r="AK43"/>
  <c r="AC43"/>
  <c r="AK41"/>
  <c r="AC41"/>
  <c r="U41"/>
  <c r="M41"/>
  <c r="AM41" s="1"/>
  <c r="AK40"/>
  <c r="AC40"/>
  <c r="U40"/>
  <c r="M40"/>
  <c r="AM40" s="1"/>
  <c r="AK39"/>
  <c r="AC39"/>
  <c r="AK37"/>
  <c r="AC37"/>
  <c r="U37"/>
  <c r="M37"/>
  <c r="AK36"/>
  <c r="AC36"/>
  <c r="U36"/>
  <c r="M36"/>
  <c r="AK35"/>
  <c r="AC35"/>
  <c r="AK33"/>
  <c r="AC33"/>
  <c r="U33"/>
  <c r="M33"/>
  <c r="AM33" s="1"/>
  <c r="AK32"/>
  <c r="AC32"/>
  <c r="U32"/>
  <c r="M32"/>
  <c r="AM32" s="1"/>
  <c r="AK31"/>
  <c r="AC31"/>
  <c r="AK29"/>
  <c r="AC29"/>
  <c r="U29"/>
  <c r="M29"/>
  <c r="AK28"/>
  <c r="AC28"/>
  <c r="U28"/>
  <c r="M28"/>
  <c r="AK27"/>
  <c r="AC27"/>
  <c r="AC25"/>
  <c r="U25"/>
  <c r="M25"/>
  <c r="AK24"/>
  <c r="AC24"/>
  <c r="U24"/>
  <c r="M24"/>
  <c r="AM24" s="1"/>
  <c r="AK23"/>
  <c r="AC23"/>
  <c r="AK21"/>
  <c r="AC21"/>
  <c r="U21"/>
  <c r="M21"/>
  <c r="AK20"/>
  <c r="AC20"/>
  <c r="U20"/>
  <c r="M20"/>
  <c r="AK19"/>
  <c r="AC19"/>
  <c r="AK17"/>
  <c r="AC17"/>
  <c r="U17"/>
  <c r="M17"/>
  <c r="AM17" s="1"/>
  <c r="AK16"/>
  <c r="AC16"/>
  <c r="U16"/>
  <c r="M16"/>
  <c r="AM16" s="1"/>
  <c r="AK15"/>
  <c r="AC15"/>
  <c r="AK13"/>
  <c r="AC13"/>
  <c r="U13"/>
  <c r="AK111" i="67"/>
  <c r="AC111"/>
  <c r="U111"/>
  <c r="M111"/>
  <c r="AK110"/>
  <c r="AC110"/>
  <c r="U110"/>
  <c r="M110"/>
  <c r="AK109"/>
  <c r="AC109"/>
  <c r="U109"/>
  <c r="M109"/>
  <c r="AK108"/>
  <c r="AC108"/>
  <c r="U108"/>
  <c r="M108"/>
  <c r="AC99"/>
  <c r="U99"/>
  <c r="AK98"/>
  <c r="AC98"/>
  <c r="U98"/>
  <c r="M98"/>
  <c r="AK97"/>
  <c r="AC97"/>
  <c r="U97"/>
  <c r="M97"/>
  <c r="AK96"/>
  <c r="AC96"/>
  <c r="U96"/>
  <c r="M96"/>
  <c r="AK95"/>
  <c r="AC95"/>
  <c r="U95"/>
  <c r="M95"/>
  <c r="AK94"/>
  <c r="AC94"/>
  <c r="U94"/>
  <c r="M94"/>
  <c r="AK93"/>
  <c r="AC93"/>
  <c r="U93"/>
  <c r="M93"/>
  <c r="AK92"/>
  <c r="AC92"/>
  <c r="U92"/>
  <c r="M92"/>
  <c r="AK83"/>
  <c r="AC83"/>
  <c r="U83"/>
  <c r="M83"/>
  <c r="AK82"/>
  <c r="AC82"/>
  <c r="U82"/>
  <c r="M82"/>
  <c r="AK81"/>
  <c r="AC81"/>
  <c r="U81"/>
  <c r="M81"/>
  <c r="AK80"/>
  <c r="AC80"/>
  <c r="U80"/>
  <c r="M80"/>
  <c r="AK79"/>
  <c r="AC79"/>
  <c r="U79"/>
  <c r="M79"/>
  <c r="AK78"/>
  <c r="AC78"/>
  <c r="U78"/>
  <c r="M78"/>
  <c r="AK77"/>
  <c r="AC77"/>
  <c r="U77"/>
  <c r="M77"/>
  <c r="AK76"/>
  <c r="AC76"/>
  <c r="U76"/>
  <c r="M76"/>
  <c r="U73"/>
  <c r="M73"/>
  <c r="AK72"/>
  <c r="AC72"/>
  <c r="U72"/>
  <c r="M72"/>
  <c r="U69"/>
  <c r="M69"/>
  <c r="AK68"/>
  <c r="AC68"/>
  <c r="U68"/>
  <c r="M68"/>
  <c r="U65"/>
  <c r="M65"/>
  <c r="AK64"/>
  <c r="AC64"/>
  <c r="U64"/>
  <c r="M64"/>
  <c r="U61"/>
  <c r="M61"/>
  <c r="AK60"/>
  <c r="AC60"/>
  <c r="U60"/>
  <c r="M60"/>
  <c r="U57"/>
  <c r="M57"/>
  <c r="AK56"/>
  <c r="AC56"/>
  <c r="U56"/>
  <c r="M56"/>
  <c r="AK55"/>
  <c r="AC55"/>
  <c r="U53"/>
  <c r="M53"/>
  <c r="AK52"/>
  <c r="AC52"/>
  <c r="U52"/>
  <c r="M52"/>
  <c r="AK51"/>
  <c r="AC51"/>
  <c r="U49"/>
  <c r="M49"/>
  <c r="AK48"/>
  <c r="AC48"/>
  <c r="U48"/>
  <c r="M48"/>
  <c r="AK47"/>
  <c r="AC47"/>
  <c r="U45"/>
  <c r="M45"/>
  <c r="AK44"/>
  <c r="AC44"/>
  <c r="U44"/>
  <c r="M44"/>
  <c r="AK43"/>
  <c r="AC43"/>
  <c r="U41"/>
  <c r="M41"/>
  <c r="AK40"/>
  <c r="AC40"/>
  <c r="U40"/>
  <c r="M40"/>
  <c r="AK39"/>
  <c r="AC39"/>
  <c r="U37"/>
  <c r="M37"/>
  <c r="AK36"/>
  <c r="AC36"/>
  <c r="U36"/>
  <c r="M36"/>
  <c r="AK35"/>
  <c r="AC35"/>
  <c r="U33"/>
  <c r="M33"/>
  <c r="AK32"/>
  <c r="AC32"/>
  <c r="U32"/>
  <c r="M32"/>
  <c r="AK31"/>
  <c r="AC31"/>
  <c r="U29"/>
  <c r="M29"/>
  <c r="AK28"/>
  <c r="AC28"/>
  <c r="U28"/>
  <c r="M28"/>
  <c r="AK27"/>
  <c r="AC27"/>
  <c r="U25"/>
  <c r="M25"/>
  <c r="AK24"/>
  <c r="AC24"/>
  <c r="U24"/>
  <c r="M24"/>
  <c r="AK23"/>
  <c r="AC23"/>
  <c r="U21"/>
  <c r="M21"/>
  <c r="AK20"/>
  <c r="AC20"/>
  <c r="U20"/>
  <c r="M20"/>
  <c r="AK19"/>
  <c r="AC19"/>
  <c r="U17"/>
  <c r="M17"/>
  <c r="AK16"/>
  <c r="AC16"/>
  <c r="U16"/>
  <c r="M16"/>
  <c r="AK15"/>
  <c r="AC15"/>
  <c r="U13"/>
  <c r="M13"/>
  <c r="AK12"/>
  <c r="AC12"/>
  <c r="U12"/>
  <c r="M12"/>
  <c r="AK111" i="65"/>
  <c r="AC111"/>
  <c r="U99"/>
  <c r="M99"/>
  <c r="AK98"/>
  <c r="AC98"/>
  <c r="U98"/>
  <c r="M98"/>
  <c r="AK97"/>
  <c r="AC97"/>
  <c r="U97"/>
  <c r="M97"/>
  <c r="AK96"/>
  <c r="AC96"/>
  <c r="U96"/>
  <c r="M96"/>
  <c r="AK95"/>
  <c r="AC95"/>
  <c r="U95"/>
  <c r="M95"/>
  <c r="AK94"/>
  <c r="AC94"/>
  <c r="U94"/>
  <c r="M94"/>
  <c r="AK93"/>
  <c r="AC93"/>
  <c r="U93"/>
  <c r="M93"/>
  <c r="AK92"/>
  <c r="M86"/>
  <c r="AK85"/>
  <c r="AC85"/>
  <c r="U85"/>
  <c r="M85"/>
  <c r="AK84"/>
  <c r="AC84"/>
  <c r="U84"/>
  <c r="M84"/>
  <c r="AK83"/>
  <c r="AC83"/>
  <c r="U83"/>
  <c r="M83"/>
  <c r="AK82"/>
  <c r="AC82"/>
  <c r="U82"/>
  <c r="M82"/>
  <c r="AK81"/>
  <c r="AC81"/>
  <c r="U81"/>
  <c r="M81"/>
  <c r="AK80"/>
  <c r="AC80"/>
  <c r="U80"/>
  <c r="M80"/>
  <c r="AK79"/>
  <c r="AK74"/>
  <c r="AC74"/>
  <c r="U74"/>
  <c r="M74"/>
  <c r="AK73"/>
  <c r="AC73"/>
  <c r="U73"/>
  <c r="AC71"/>
  <c r="U71"/>
  <c r="M71"/>
  <c r="AK70"/>
  <c r="AC70"/>
  <c r="U70"/>
  <c r="AC68"/>
  <c r="U68"/>
  <c r="M68"/>
  <c r="AK67"/>
  <c r="AC67"/>
  <c r="U67"/>
  <c r="M67"/>
  <c r="M65"/>
  <c r="AK64"/>
  <c r="AC64"/>
  <c r="U64"/>
  <c r="M64"/>
  <c r="AK63"/>
  <c r="M62"/>
  <c r="AK61"/>
  <c r="AC61"/>
  <c r="U61"/>
  <c r="M61"/>
  <c r="AK60"/>
  <c r="AK58"/>
  <c r="AC58"/>
  <c r="U58"/>
  <c r="M58"/>
  <c r="AK57"/>
  <c r="M56"/>
  <c r="AK55"/>
  <c r="AC55"/>
  <c r="U55"/>
  <c r="M55"/>
  <c r="AC53"/>
  <c r="U53"/>
  <c r="M53"/>
  <c r="AK52"/>
  <c r="AC52"/>
  <c r="U52"/>
  <c r="AK50"/>
  <c r="AC50"/>
  <c r="U50"/>
  <c r="M50"/>
  <c r="AK49"/>
  <c r="M48"/>
  <c r="AK47"/>
  <c r="AC47"/>
  <c r="U47"/>
  <c r="M47"/>
  <c r="AC45"/>
  <c r="U45"/>
  <c r="M45"/>
  <c r="AK44"/>
  <c r="AC44"/>
  <c r="U44"/>
  <c r="AK42"/>
  <c r="AC42"/>
  <c r="U42"/>
  <c r="M42"/>
  <c r="AK41"/>
  <c r="M40"/>
  <c r="AK39"/>
  <c r="AC39"/>
  <c r="U39"/>
  <c r="M39"/>
  <c r="AC37"/>
  <c r="U37"/>
  <c r="M37"/>
  <c r="AK36"/>
  <c r="AC36"/>
  <c r="U36"/>
  <c r="AK34"/>
  <c r="AC34"/>
  <c r="U34"/>
  <c r="M34"/>
  <c r="AK33"/>
  <c r="M32"/>
  <c r="AK31"/>
  <c r="AC31"/>
  <c r="U31"/>
  <c r="M31"/>
  <c r="AC29"/>
  <c r="U29"/>
  <c r="M29"/>
  <c r="AK28"/>
  <c r="AC28"/>
  <c r="U28"/>
  <c r="AK26"/>
  <c r="AC26"/>
  <c r="U26"/>
  <c r="M26"/>
  <c r="AK25"/>
  <c r="M24"/>
  <c r="AK23"/>
  <c r="AC23"/>
  <c r="U23"/>
  <c r="AC21"/>
  <c r="U21"/>
  <c r="M21"/>
  <c r="AK20"/>
  <c r="AC20"/>
  <c r="U20"/>
  <c r="AK18"/>
  <c r="AC18"/>
  <c r="U18"/>
  <c r="M18"/>
  <c r="AK17"/>
  <c r="M16"/>
  <c r="AK15"/>
  <c r="AC15"/>
  <c r="U15"/>
  <c r="M15"/>
  <c r="AC13"/>
  <c r="U13"/>
  <c r="M13"/>
  <c r="AK12"/>
  <c r="AC12"/>
  <c r="U12"/>
  <c r="AK109" i="64"/>
  <c r="AC109"/>
  <c r="U109"/>
  <c r="M109"/>
  <c r="AK108"/>
  <c r="AC108"/>
  <c r="U108"/>
  <c r="M108"/>
  <c r="AK107"/>
  <c r="AC107"/>
  <c r="U107"/>
  <c r="M107"/>
  <c r="AK106"/>
  <c r="AC106"/>
  <c r="U106"/>
  <c r="M106"/>
  <c r="AK105"/>
  <c r="AC105"/>
  <c r="U105"/>
  <c r="M105"/>
  <c r="AK104"/>
  <c r="M99"/>
  <c r="AK98"/>
  <c r="AC98"/>
  <c r="U98"/>
  <c r="M98"/>
  <c r="AK97"/>
  <c r="AC97"/>
  <c r="U97"/>
  <c r="M97"/>
  <c r="AK96"/>
  <c r="AC96"/>
  <c r="U96"/>
  <c r="M96"/>
  <c r="AK95"/>
  <c r="AC95"/>
  <c r="U95"/>
  <c r="M95"/>
  <c r="AK94"/>
  <c r="AC94"/>
  <c r="U94"/>
  <c r="M94"/>
  <c r="AK93"/>
  <c r="AC93"/>
  <c r="U93"/>
  <c r="M93"/>
  <c r="AK92"/>
  <c r="AC86"/>
  <c r="U86"/>
  <c r="M86"/>
  <c r="AK85"/>
  <c r="AC85"/>
  <c r="U85"/>
  <c r="M85"/>
  <c r="AK84"/>
  <c r="AC84"/>
  <c r="U84"/>
  <c r="M84"/>
  <c r="AK83"/>
  <c r="AC83"/>
  <c r="U83"/>
  <c r="M83"/>
  <c r="AK82"/>
  <c r="AC82"/>
  <c r="U82"/>
  <c r="M82"/>
  <c r="AK81"/>
  <c r="AC81"/>
  <c r="U81"/>
  <c r="M81"/>
  <c r="AK80"/>
  <c r="AC80"/>
  <c r="U80"/>
  <c r="M80"/>
  <c r="AK75"/>
  <c r="AC75"/>
  <c r="U75"/>
  <c r="M75"/>
  <c r="AK74"/>
  <c r="M73"/>
  <c r="AK72"/>
  <c r="AC72"/>
  <c r="U72"/>
  <c r="M72"/>
  <c r="AC70"/>
  <c r="U70"/>
  <c r="M70"/>
  <c r="AK69"/>
  <c r="AC69"/>
  <c r="U69"/>
  <c r="AK67"/>
  <c r="AC67"/>
  <c r="U67"/>
  <c r="M67"/>
  <c r="AK66"/>
  <c r="M65"/>
  <c r="AK64"/>
  <c r="AC64"/>
  <c r="U64"/>
  <c r="M64"/>
  <c r="AC62"/>
  <c r="U62"/>
  <c r="M62"/>
  <c r="AK61"/>
  <c r="AC61"/>
  <c r="U61"/>
  <c r="AK59"/>
  <c r="AC59"/>
  <c r="U59"/>
  <c r="M59"/>
  <c r="AK58"/>
  <c r="M57"/>
  <c r="AK56"/>
  <c r="AC56"/>
  <c r="U56"/>
  <c r="M56"/>
  <c r="AC54"/>
  <c r="U54"/>
  <c r="M54"/>
  <c r="AK53"/>
  <c r="AC53"/>
  <c r="U53"/>
  <c r="AK51"/>
  <c r="AC51"/>
  <c r="U51"/>
  <c r="M51"/>
  <c r="AK50"/>
  <c r="M49"/>
  <c r="AK48"/>
  <c r="AC48"/>
  <c r="U48"/>
  <c r="M48"/>
  <c r="AC46"/>
  <c r="U46"/>
  <c r="M46"/>
  <c r="AK45"/>
  <c r="AC45"/>
  <c r="U45"/>
  <c r="AK43"/>
  <c r="AC43"/>
  <c r="U43"/>
  <c r="M43"/>
  <c r="AK42"/>
  <c r="M41"/>
  <c r="AK40"/>
  <c r="AC40"/>
  <c r="U40"/>
  <c r="M40"/>
  <c r="AC38"/>
  <c r="U38"/>
  <c r="M38"/>
  <c r="AK37"/>
  <c r="AC37"/>
  <c r="U37"/>
  <c r="AK35"/>
  <c r="AC35"/>
  <c r="U35"/>
  <c r="M35"/>
  <c r="AK34"/>
  <c r="AK32"/>
  <c r="AC32"/>
  <c r="U32"/>
  <c r="M32"/>
  <c r="AK30"/>
  <c r="AC30"/>
  <c r="U30"/>
  <c r="M30"/>
  <c r="AK29"/>
  <c r="AC29"/>
  <c r="U29"/>
  <c r="M29"/>
  <c r="AK28"/>
  <c r="AC28"/>
  <c r="AK26"/>
  <c r="AC26"/>
  <c r="U26"/>
  <c r="M26"/>
  <c r="AK25"/>
  <c r="AC25"/>
  <c r="U25"/>
  <c r="M25"/>
  <c r="AK24"/>
  <c r="AC24"/>
  <c r="AK22"/>
  <c r="AC22"/>
  <c r="U22"/>
  <c r="M22"/>
  <c r="AK21"/>
  <c r="AC21"/>
  <c r="U21"/>
  <c r="M21"/>
  <c r="AK20"/>
  <c r="AC20"/>
  <c r="U20"/>
  <c r="M20"/>
  <c r="AK19"/>
  <c r="AC19"/>
  <c r="AK17"/>
  <c r="AC17"/>
  <c r="U17"/>
  <c r="M17"/>
  <c r="AK16"/>
  <c r="AC16"/>
  <c r="U16"/>
  <c r="M16"/>
  <c r="AK15"/>
  <c r="AC15"/>
  <c r="U13"/>
  <c r="M13"/>
  <c r="AK12"/>
  <c r="AC12"/>
  <c r="U12"/>
  <c r="M12"/>
  <c r="AK111" i="63"/>
  <c r="AC111"/>
  <c r="U111"/>
  <c r="AK110"/>
  <c r="AC110"/>
  <c r="U110"/>
  <c r="AK109"/>
  <c r="AC109"/>
  <c r="U109"/>
  <c r="AK108"/>
  <c r="AC108"/>
  <c r="U108"/>
  <c r="AK107"/>
  <c r="AC107"/>
  <c r="AK98"/>
  <c r="AC98"/>
  <c r="U98"/>
  <c r="AK97"/>
  <c r="AC97"/>
  <c r="U97"/>
  <c r="AK96"/>
  <c r="AC96"/>
  <c r="U96"/>
  <c r="AK95"/>
  <c r="AC95"/>
  <c r="U95"/>
  <c r="AK94"/>
  <c r="AC94"/>
  <c r="U94"/>
  <c r="AK93"/>
  <c r="AC93"/>
  <c r="U93"/>
  <c r="AK92"/>
  <c r="AC92"/>
  <c r="U92"/>
  <c r="AK91"/>
  <c r="AC91"/>
  <c r="U83"/>
  <c r="AK82"/>
  <c r="AC82"/>
  <c r="U82"/>
  <c r="AK81"/>
  <c r="AC81"/>
  <c r="U81"/>
  <c r="AK80"/>
  <c r="AC80"/>
  <c r="U80"/>
  <c r="AK79"/>
  <c r="AC79"/>
  <c r="U79"/>
  <c r="AK78"/>
  <c r="AC78"/>
  <c r="U78"/>
  <c r="AK77"/>
  <c r="AC77"/>
  <c r="U77"/>
  <c r="AK76"/>
  <c r="AC76"/>
  <c r="U76"/>
  <c r="AK75"/>
  <c r="AC75"/>
  <c r="U73"/>
  <c r="AK72"/>
  <c r="AC72"/>
  <c r="U72"/>
  <c r="AK71"/>
  <c r="AC71"/>
  <c r="U69"/>
  <c r="AK68"/>
  <c r="AC68"/>
  <c r="U68"/>
  <c r="AK67"/>
  <c r="AC67"/>
  <c r="U65"/>
  <c r="AK64"/>
  <c r="AC64"/>
  <c r="U64"/>
  <c r="AK63"/>
  <c r="AC63"/>
  <c r="U61"/>
  <c r="AK60"/>
  <c r="AC60"/>
  <c r="U60"/>
  <c r="AK59"/>
  <c r="AC59"/>
  <c r="U57"/>
  <c r="AK56"/>
  <c r="AC56"/>
  <c r="U56"/>
  <c r="AK55"/>
  <c r="AC55"/>
  <c r="U53"/>
  <c r="AK52"/>
  <c r="AC52"/>
  <c r="U52"/>
  <c r="AK51"/>
  <c r="AC51"/>
  <c r="U49"/>
  <c r="AK48"/>
  <c r="AC48"/>
  <c r="U48"/>
  <c r="AK47"/>
  <c r="AC47"/>
  <c r="U45"/>
  <c r="AK44"/>
  <c r="AC44"/>
  <c r="U44"/>
  <c r="AK43"/>
  <c r="AC43"/>
  <c r="U41"/>
  <c r="AK40"/>
  <c r="AC40"/>
  <c r="U40"/>
  <c r="AK39"/>
  <c r="AC39"/>
  <c r="U37"/>
  <c r="AK36"/>
  <c r="AC36"/>
  <c r="U36"/>
  <c r="AK35"/>
  <c r="AC35"/>
  <c r="U33"/>
  <c r="AK32"/>
  <c r="AC32"/>
  <c r="U32"/>
  <c r="AK31"/>
  <c r="AC31"/>
  <c r="U29"/>
  <c r="AK28"/>
  <c r="AC28"/>
  <c r="U28"/>
  <c r="AK27"/>
  <c r="AC27"/>
  <c r="U25"/>
  <c r="AK24"/>
  <c r="AC24"/>
  <c r="U24"/>
  <c r="AK23"/>
  <c r="AC23"/>
  <c r="U21"/>
  <c r="AK20"/>
  <c r="AC20"/>
  <c r="U20"/>
  <c r="AK19"/>
  <c r="AC19"/>
  <c r="AK16"/>
  <c r="AC16"/>
  <c r="U16"/>
  <c r="AK15"/>
  <c r="AC15"/>
  <c r="U13"/>
  <c r="AK12"/>
  <c r="AC12"/>
  <c r="U12"/>
  <c r="AK111" i="62"/>
  <c r="AC111"/>
  <c r="U103"/>
  <c r="AK102"/>
  <c r="AC102"/>
  <c r="U102"/>
  <c r="AK101"/>
  <c r="AC101"/>
  <c r="U101"/>
  <c r="AK100"/>
  <c r="AC100"/>
  <c r="U100"/>
  <c r="AK99"/>
  <c r="AC99"/>
  <c r="U99"/>
  <c r="AK98"/>
  <c r="AC98"/>
  <c r="U98"/>
  <c r="AK97"/>
  <c r="AC97"/>
  <c r="U97"/>
  <c r="AK96"/>
  <c r="AC96"/>
  <c r="U96"/>
  <c r="AK95"/>
  <c r="AC95"/>
  <c r="U87"/>
  <c r="AK86"/>
  <c r="AC86"/>
  <c r="U86"/>
  <c r="AK85"/>
  <c r="AC85"/>
  <c r="U85"/>
  <c r="AK84"/>
  <c r="AC84"/>
  <c r="U84"/>
  <c r="AK83"/>
  <c r="AC83"/>
  <c r="U83"/>
  <c r="AK82"/>
  <c r="AC82"/>
  <c r="U82"/>
  <c r="AK81"/>
  <c r="AC81"/>
  <c r="U81"/>
  <c r="AK80"/>
  <c r="AC80"/>
  <c r="U80"/>
  <c r="AK79"/>
  <c r="AC79"/>
  <c r="AK74"/>
  <c r="AC74"/>
  <c r="U74"/>
  <c r="AK73"/>
  <c r="AC73"/>
  <c r="U71"/>
  <c r="AK70"/>
  <c r="AC70"/>
  <c r="U70"/>
  <c r="AK69"/>
  <c r="AC69"/>
  <c r="U67"/>
  <c r="AK66"/>
  <c r="AC66"/>
  <c r="U66"/>
  <c r="AK65"/>
  <c r="AC65"/>
  <c r="U63"/>
  <c r="AK62"/>
  <c r="AC62"/>
  <c r="U62"/>
  <c r="AK60"/>
  <c r="AC60"/>
  <c r="U60"/>
  <c r="AK59"/>
  <c r="AC59"/>
  <c r="U59"/>
  <c r="AK56"/>
  <c r="AC56"/>
  <c r="U56"/>
  <c r="AK55"/>
  <c r="AC55"/>
  <c r="U55"/>
  <c r="AK52"/>
  <c r="AC52"/>
  <c r="U52"/>
  <c r="AK51"/>
  <c r="AC51"/>
  <c r="U51"/>
  <c r="AK48"/>
  <c r="AC48"/>
  <c r="U48"/>
  <c r="AK47"/>
  <c r="AC47"/>
  <c r="U47"/>
  <c r="AK44"/>
  <c r="AC44"/>
  <c r="U44"/>
  <c r="AK43"/>
  <c r="AC43"/>
  <c r="U43"/>
  <c r="AK40"/>
  <c r="AC40"/>
  <c r="U40"/>
  <c r="AK39"/>
  <c r="AC39"/>
  <c r="U39"/>
  <c r="AK36"/>
  <c r="AC36"/>
  <c r="U36"/>
  <c r="AK35"/>
  <c r="AC35"/>
  <c r="U35"/>
  <c r="AK32"/>
  <c r="AC32"/>
  <c r="U32"/>
  <c r="AK31"/>
  <c r="AC31"/>
  <c r="U31"/>
  <c r="AK28"/>
  <c r="AC28"/>
  <c r="U28"/>
  <c r="AK27"/>
  <c r="AC27"/>
  <c r="U27"/>
  <c r="AK24"/>
  <c r="AC24"/>
  <c r="U24"/>
  <c r="AK23"/>
  <c r="AC23"/>
  <c r="U23"/>
  <c r="AK20"/>
  <c r="AC20"/>
  <c r="U20"/>
  <c r="AK19"/>
  <c r="AC19"/>
  <c r="U19"/>
  <c r="AK16"/>
  <c r="AC16"/>
  <c r="U16"/>
  <c r="AK15"/>
  <c r="AC15"/>
  <c r="U15"/>
  <c r="AC12"/>
  <c r="U12"/>
  <c r="AK111" i="60"/>
  <c r="AC111"/>
  <c r="U111"/>
  <c r="AK110"/>
  <c r="AC110"/>
  <c r="U110"/>
  <c r="AK109"/>
  <c r="AC109"/>
  <c r="U101"/>
  <c r="AK100"/>
  <c r="AC100"/>
  <c r="U100"/>
  <c r="AK99"/>
  <c r="AC99"/>
  <c r="U99"/>
  <c r="AK98"/>
  <c r="AC98"/>
  <c r="U98"/>
  <c r="AK97"/>
  <c r="AC97"/>
  <c r="U97"/>
  <c r="AK96"/>
  <c r="AC96"/>
  <c r="U96"/>
  <c r="AK95"/>
  <c r="AC95"/>
  <c r="U95"/>
  <c r="AK94"/>
  <c r="AC94"/>
  <c r="U94"/>
  <c r="AK93"/>
  <c r="AC93"/>
  <c r="U85"/>
  <c r="AK84"/>
  <c r="AC84"/>
  <c r="U84"/>
  <c r="AK83"/>
  <c r="AC83"/>
  <c r="U83"/>
  <c r="AK82"/>
  <c r="AC82"/>
  <c r="U82"/>
  <c r="AK81"/>
  <c r="AC81"/>
  <c r="U81"/>
  <c r="AK80"/>
  <c r="AC80"/>
  <c r="U80"/>
  <c r="AK79"/>
  <c r="AC79"/>
  <c r="U79"/>
  <c r="AK78"/>
  <c r="AC78"/>
  <c r="U78"/>
  <c r="AK77"/>
  <c r="AC77"/>
  <c r="U75"/>
  <c r="AK74"/>
  <c r="AC74"/>
  <c r="U74"/>
  <c r="AK73"/>
  <c r="AC73"/>
  <c r="U71"/>
  <c r="AK70"/>
  <c r="AC70"/>
  <c r="U70"/>
  <c r="AK69"/>
  <c r="AC69"/>
  <c r="U67"/>
  <c r="AK66"/>
  <c r="AC66"/>
  <c r="U66"/>
  <c r="AK65"/>
  <c r="AC65"/>
  <c r="U63"/>
  <c r="AK62"/>
  <c r="AC62"/>
  <c r="U62"/>
  <c r="U59"/>
  <c r="AK58"/>
  <c r="AC58"/>
  <c r="U58"/>
  <c r="AC55"/>
  <c r="U55"/>
  <c r="AK54"/>
  <c r="AC54"/>
  <c r="U54"/>
  <c r="AK51"/>
  <c r="AC51"/>
  <c r="U51"/>
  <c r="AK50"/>
  <c r="AC50"/>
  <c r="U50"/>
  <c r="AK47"/>
  <c r="AC47"/>
  <c r="U47"/>
  <c r="AK46"/>
  <c r="AC46"/>
  <c r="U46"/>
  <c r="AK43"/>
  <c r="AC43"/>
  <c r="U43"/>
  <c r="AK42"/>
  <c r="AC42"/>
  <c r="U42"/>
  <c r="AK39"/>
  <c r="AC39"/>
  <c r="U39"/>
  <c r="AK38"/>
  <c r="AC38"/>
  <c r="U38"/>
  <c r="AK35"/>
  <c r="AC35"/>
  <c r="U35"/>
  <c r="AK34"/>
  <c r="AC34"/>
  <c r="U34"/>
  <c r="AK31"/>
  <c r="AC31"/>
  <c r="U31"/>
  <c r="AK30"/>
  <c r="AC30"/>
  <c r="U30"/>
  <c r="AK27"/>
  <c r="AC27"/>
  <c r="U27"/>
  <c r="AK26"/>
  <c r="AC26"/>
  <c r="U26"/>
  <c r="AK23"/>
  <c r="AC23"/>
  <c r="U23"/>
  <c r="AK22"/>
  <c r="AC22"/>
  <c r="U22"/>
  <c r="AK19"/>
  <c r="AC19"/>
  <c r="U19"/>
  <c r="AK18"/>
  <c r="AC18"/>
  <c r="U18"/>
  <c r="AK15"/>
  <c r="AC15"/>
  <c r="U15"/>
  <c r="AK14"/>
  <c r="AC14"/>
  <c r="U14"/>
  <c r="AK105" i="61"/>
  <c r="AC105"/>
  <c r="U105"/>
  <c r="AK104"/>
  <c r="AC104"/>
  <c r="U104"/>
  <c r="AK103"/>
  <c r="AC103"/>
  <c r="U103"/>
  <c r="AK102"/>
  <c r="AC102"/>
  <c r="U102"/>
  <c r="AK101"/>
  <c r="AC101"/>
  <c r="U101"/>
  <c r="AK100"/>
  <c r="AC100"/>
  <c r="U100"/>
  <c r="AK99"/>
  <c r="AC99"/>
  <c r="U99"/>
  <c r="AK98"/>
  <c r="AC98"/>
  <c r="U98"/>
  <c r="AK89"/>
  <c r="AC89"/>
  <c r="U89"/>
  <c r="AK88"/>
  <c r="AC88"/>
  <c r="U88"/>
  <c r="AK87"/>
  <c r="AC87"/>
  <c r="U87"/>
  <c r="AK86"/>
  <c r="AC86"/>
  <c r="U86"/>
  <c r="AK85"/>
  <c r="AC85"/>
  <c r="U85"/>
  <c r="AK84"/>
  <c r="AC84"/>
  <c r="U84"/>
  <c r="AK83"/>
  <c r="AC83"/>
  <c r="U83"/>
  <c r="AK82"/>
  <c r="AC82"/>
  <c r="U82"/>
  <c r="AK75"/>
  <c r="AC75"/>
  <c r="U75"/>
  <c r="AK74"/>
  <c r="AC74"/>
  <c r="U74"/>
  <c r="AK71"/>
  <c r="AC71"/>
  <c r="U71"/>
  <c r="AK70"/>
  <c r="AC70"/>
  <c r="U70"/>
  <c r="AK67"/>
  <c r="AC67"/>
  <c r="U67"/>
  <c r="AK66"/>
  <c r="AC66"/>
  <c r="U66"/>
  <c r="AK63"/>
  <c r="AC63"/>
  <c r="U63"/>
  <c r="AK62"/>
  <c r="AC62"/>
  <c r="U62"/>
  <c r="AK59"/>
  <c r="AC59"/>
  <c r="U59"/>
  <c r="AK58"/>
  <c r="AC58"/>
  <c r="U58"/>
  <c r="AK55"/>
  <c r="AC55"/>
  <c r="U55"/>
  <c r="AK54"/>
  <c r="AC54"/>
  <c r="U54"/>
  <c r="AK51"/>
  <c r="AC51"/>
  <c r="U51"/>
  <c r="AK50"/>
  <c r="AC50"/>
  <c r="U50"/>
  <c r="AK47"/>
  <c r="AC47"/>
  <c r="U47"/>
  <c r="AK46"/>
  <c r="AC46"/>
  <c r="U46"/>
  <c r="AK43"/>
  <c r="AC43"/>
  <c r="U43"/>
  <c r="AK42"/>
  <c r="AC42"/>
  <c r="U42"/>
  <c r="AK41"/>
  <c r="AC41"/>
  <c r="U39"/>
  <c r="AK38"/>
  <c r="AC38"/>
  <c r="U38"/>
  <c r="AK37"/>
  <c r="AC37"/>
  <c r="U35"/>
  <c r="AK34"/>
  <c r="AC34"/>
  <c r="U34"/>
  <c r="AK33"/>
  <c r="AC33"/>
  <c r="U31"/>
  <c r="AK30"/>
  <c r="AC30"/>
  <c r="U30"/>
  <c r="AK29"/>
  <c r="AC29"/>
  <c r="U27"/>
  <c r="AK26"/>
  <c r="AC26"/>
  <c r="U26"/>
  <c r="AK25"/>
  <c r="AC25"/>
  <c r="U23"/>
  <c r="AK22"/>
  <c r="AC22"/>
  <c r="U22"/>
  <c r="AK21"/>
  <c r="AC21"/>
  <c r="U19"/>
  <c r="AK18"/>
  <c r="AC18"/>
  <c r="U18"/>
  <c r="AK17"/>
  <c r="AC17"/>
  <c r="U15"/>
  <c r="AK14"/>
  <c r="AC14"/>
  <c r="U14"/>
  <c r="AK13"/>
  <c r="AC13"/>
  <c r="U109" i="58"/>
  <c r="AK108"/>
  <c r="AC108"/>
  <c r="U108"/>
  <c r="AK107"/>
  <c r="AC107"/>
  <c r="U107"/>
  <c r="AK106"/>
  <c r="AC106"/>
  <c r="U106"/>
  <c r="AK105"/>
  <c r="AC105"/>
  <c r="U105"/>
  <c r="AK104"/>
  <c r="AC104"/>
  <c r="U104"/>
  <c r="AK103"/>
  <c r="AC103"/>
  <c r="U103"/>
  <c r="AK102"/>
  <c r="AC102"/>
  <c r="U102"/>
  <c r="AK101"/>
  <c r="AC101"/>
  <c r="U93"/>
  <c r="AK92"/>
  <c r="AC92"/>
  <c r="U92"/>
  <c r="AK91"/>
  <c r="AC91"/>
  <c r="U91"/>
  <c r="AK90"/>
  <c r="AC90"/>
  <c r="U90"/>
  <c r="AK89"/>
  <c r="AC89"/>
  <c r="U89"/>
  <c r="AK88"/>
  <c r="AC88"/>
  <c r="U88"/>
  <c r="AK87"/>
  <c r="AC87"/>
  <c r="U87"/>
  <c r="AK86"/>
  <c r="AC86"/>
  <c r="U86"/>
  <c r="AK85"/>
  <c r="AC85"/>
  <c r="U77"/>
  <c r="AK76"/>
  <c r="AC76"/>
  <c r="U76"/>
  <c r="AK75"/>
  <c r="AC75"/>
  <c r="U73"/>
  <c r="AK72"/>
  <c r="AC72"/>
  <c r="U72"/>
  <c r="AK71"/>
  <c r="AC71"/>
  <c r="U69"/>
  <c r="AK68"/>
  <c r="AC68"/>
  <c r="U68"/>
  <c r="AK67"/>
  <c r="AC67"/>
  <c r="AK64"/>
  <c r="AC64"/>
  <c r="U64"/>
  <c r="AK63"/>
  <c r="AC63"/>
  <c r="U61"/>
  <c r="AK60"/>
  <c r="AC60"/>
  <c r="U60"/>
  <c r="AK59"/>
  <c r="AC59"/>
  <c r="U57"/>
  <c r="AK56"/>
  <c r="AC56"/>
  <c r="U56"/>
  <c r="AK55"/>
  <c r="AC55"/>
  <c r="U53"/>
  <c r="AK52"/>
  <c r="AC52"/>
  <c r="U52"/>
  <c r="AK51"/>
  <c r="AC51"/>
  <c r="U49"/>
  <c r="AK48"/>
  <c r="AC48"/>
  <c r="U48"/>
  <c r="AK47"/>
  <c r="AC47"/>
  <c r="U45"/>
  <c r="AK44"/>
  <c r="AC44"/>
  <c r="U44"/>
  <c r="AK43"/>
  <c r="AC43"/>
  <c r="AK40"/>
  <c r="AC40"/>
  <c r="U40"/>
  <c r="AK39"/>
  <c r="AC39"/>
  <c r="U37"/>
  <c r="AK36"/>
  <c r="AC36"/>
  <c r="U36"/>
  <c r="AK35"/>
  <c r="AC35"/>
  <c r="U33"/>
  <c r="AK32"/>
  <c r="AC32"/>
  <c r="U32"/>
  <c r="AK31"/>
  <c r="AC31"/>
  <c r="U29"/>
  <c r="AK28"/>
  <c r="AC28"/>
  <c r="U28"/>
  <c r="AK27"/>
  <c r="AC27"/>
  <c r="U25"/>
  <c r="AK24"/>
  <c r="AC24"/>
  <c r="U24"/>
  <c r="AK23"/>
  <c r="AC23"/>
  <c r="U21"/>
  <c r="AK20"/>
  <c r="AC20"/>
  <c r="U20"/>
  <c r="AK19"/>
  <c r="AC19"/>
  <c r="AK16"/>
  <c r="AC16"/>
  <c r="U16"/>
  <c r="AK15"/>
  <c r="AC15"/>
  <c r="U13"/>
  <c r="AK12"/>
  <c r="AC12"/>
  <c r="U12"/>
  <c r="AK113" i="66"/>
  <c r="AK112"/>
  <c r="AK113" i="67"/>
  <c r="AK112"/>
  <c r="AK113" i="65"/>
  <c r="AK113" i="64"/>
  <c r="AK112"/>
  <c r="AK113" i="60"/>
  <c r="AK113" i="61"/>
  <c r="AK113" i="58"/>
  <c r="AK113" i="59"/>
  <c r="AK113" i="56"/>
  <c r="Q112"/>
  <c r="U112" s="1"/>
  <c r="AG80"/>
  <c r="AK80" s="1"/>
  <c r="AG52"/>
  <c r="AK52" s="1"/>
  <c r="AG44"/>
  <c r="AK44" s="1"/>
  <c r="Y35"/>
  <c r="AC35" s="1"/>
  <c r="Y15"/>
  <c r="AC15" s="1"/>
  <c r="I113" i="68"/>
  <c r="M113" s="1"/>
  <c r="AM113" s="1"/>
  <c r="I112"/>
  <c r="M112" s="1"/>
  <c r="Q92"/>
  <c r="U92" s="1"/>
  <c r="Q76"/>
  <c r="U76" s="1"/>
  <c r="Q72"/>
  <c r="U72" s="1"/>
  <c r="Q68"/>
  <c r="U68" s="1"/>
  <c r="Q64"/>
  <c r="U64" s="1"/>
  <c r="Q59"/>
  <c r="U59" s="1"/>
  <c r="Q55"/>
  <c r="U55" s="1"/>
  <c r="Q51"/>
  <c r="U51" s="1"/>
  <c r="Q47"/>
  <c r="U47" s="1"/>
  <c r="Q43"/>
  <c r="U43" s="1"/>
  <c r="Q39"/>
  <c r="U39" s="1"/>
  <c r="Q35"/>
  <c r="U35" s="1"/>
  <c r="AE62" i="58"/>
  <c r="AK62" s="1"/>
  <c r="S62"/>
  <c r="U62" s="1"/>
  <c r="Y113" i="66"/>
  <c r="AC113" s="1"/>
  <c r="AC113" i="48"/>
  <c r="Y112" i="66"/>
  <c r="AC112" s="1"/>
  <c r="AC112" i="48"/>
  <c r="Y113" i="67"/>
  <c r="AC113" s="1"/>
  <c r="AH107" i="49"/>
  <c r="Y112" i="67"/>
  <c r="AC112" s="1"/>
  <c r="AH106" i="49"/>
  <c r="Y113" i="65"/>
  <c r="AC113" s="1"/>
  <c r="AH107" i="47"/>
  <c r="Y112" i="65"/>
  <c r="AC112" s="1"/>
  <c r="AH106" i="47"/>
  <c r="Y113" i="64"/>
  <c r="AC113" s="1"/>
  <c r="AH107" i="46"/>
  <c r="Y112" i="64"/>
  <c r="AC112" s="1"/>
  <c r="AH106" i="46"/>
  <c r="AG113" i="63"/>
  <c r="AK113" s="1"/>
  <c r="AP107" i="41"/>
  <c r="AG112" i="63"/>
  <c r="AK112" s="1"/>
  <c r="AP106" i="41"/>
  <c r="AG113" i="62"/>
  <c r="AK113" s="1"/>
  <c r="AP107" i="45"/>
  <c r="AG112" i="62"/>
  <c r="AK112" s="1"/>
  <c r="AP106" i="45"/>
  <c r="Q113" i="60"/>
  <c r="U113" s="1"/>
  <c r="Z107" i="44"/>
  <c r="Q113" i="61"/>
  <c r="Z107" i="42"/>
  <c r="Q113" i="58"/>
  <c r="U113" s="1"/>
  <c r="Z107" i="43"/>
  <c r="Q113" i="59"/>
  <c r="U113" s="1"/>
  <c r="Z107" i="40"/>
  <c r="Q113" i="56"/>
  <c r="U113" s="1"/>
  <c r="Z107" i="54"/>
  <c r="AH71"/>
  <c r="AC77" i="56"/>
  <c r="AC74"/>
  <c r="AC72"/>
  <c r="AC70"/>
  <c r="AC68"/>
  <c r="AH51" i="54"/>
  <c r="AC57" i="56"/>
  <c r="AC55"/>
  <c r="AC53"/>
  <c r="AC51"/>
  <c r="AC49"/>
  <c r="AC34"/>
  <c r="AC32"/>
  <c r="AC30"/>
  <c r="AC28"/>
  <c r="AC26"/>
  <c r="AC24"/>
  <c r="AC14"/>
  <c r="AK111"/>
  <c r="AK109"/>
  <c r="AK106"/>
  <c r="AK104"/>
  <c r="AK102"/>
  <c r="AK100"/>
  <c r="AK98"/>
  <c r="AK79"/>
  <c r="AK77"/>
  <c r="AP66" i="54"/>
  <c r="AK72" i="56"/>
  <c r="AK70"/>
  <c r="AK68"/>
  <c r="AK66"/>
  <c r="AP54" i="54"/>
  <c r="AK60" i="56"/>
  <c r="AK59"/>
  <c r="AK57"/>
  <c r="AK51"/>
  <c r="AK49"/>
  <c r="AK42"/>
  <c r="AP30" i="54"/>
  <c r="AK36" i="56"/>
  <c r="AK34"/>
  <c r="AP22" i="54"/>
  <c r="AK28" i="56"/>
  <c r="AK26"/>
  <c r="AP14" i="54"/>
  <c r="AK20" i="56"/>
  <c r="AK18"/>
  <c r="AH105" i="40"/>
  <c r="AC111" i="59"/>
  <c r="U111"/>
  <c r="AK110"/>
  <c r="AC110"/>
  <c r="U110"/>
  <c r="AK109"/>
  <c r="AC109"/>
  <c r="U109"/>
  <c r="AK108"/>
  <c r="AC108"/>
  <c r="U108"/>
  <c r="AK107"/>
  <c r="AC107"/>
  <c r="U107"/>
  <c r="AK106"/>
  <c r="AC106"/>
  <c r="U106"/>
  <c r="AK105"/>
  <c r="AC105"/>
  <c r="U105"/>
  <c r="AK104"/>
  <c r="AC104"/>
  <c r="U104"/>
  <c r="AK103"/>
  <c r="AC103"/>
  <c r="U103"/>
  <c r="AK102"/>
  <c r="AC102"/>
  <c r="U102"/>
  <c r="AK101"/>
  <c r="AC101"/>
  <c r="U101"/>
  <c r="AK100"/>
  <c r="AC100"/>
  <c r="U100"/>
  <c r="AK99"/>
  <c r="AC99"/>
  <c r="U99"/>
  <c r="AK98"/>
  <c r="AC98"/>
  <c r="U98"/>
  <c r="AK97"/>
  <c r="AC97"/>
  <c r="U97"/>
  <c r="AK96"/>
  <c r="AC96"/>
  <c r="U96"/>
  <c r="AK95"/>
  <c r="AH73" i="40"/>
  <c r="AC79" i="59"/>
  <c r="U79"/>
  <c r="AK78"/>
  <c r="AC78"/>
  <c r="U78"/>
  <c r="AK77"/>
  <c r="AC77"/>
  <c r="U77"/>
  <c r="AK76"/>
  <c r="AC76"/>
  <c r="U76"/>
  <c r="AK75"/>
  <c r="AH65" i="40"/>
  <c r="AC71" i="59"/>
  <c r="U71"/>
  <c r="AK70"/>
  <c r="AC70"/>
  <c r="U70"/>
  <c r="AK69"/>
  <c r="AC69"/>
  <c r="U69"/>
  <c r="AK68"/>
  <c r="AC68"/>
  <c r="U68"/>
  <c r="AK67"/>
  <c r="AH57" i="40"/>
  <c r="AC63" i="59"/>
  <c r="U63"/>
  <c r="AK62"/>
  <c r="AC62"/>
  <c r="U62"/>
  <c r="AK61"/>
  <c r="AC61"/>
  <c r="U61"/>
  <c r="AK60"/>
  <c r="AC60"/>
  <c r="U60"/>
  <c r="AK59"/>
  <c r="AH49" i="40"/>
  <c r="AC55" i="59"/>
  <c r="U55"/>
  <c r="AK54"/>
  <c r="AC54"/>
  <c r="U54"/>
  <c r="AK53"/>
  <c r="AC53"/>
  <c r="U53"/>
  <c r="AK52"/>
  <c r="AC52"/>
  <c r="U52"/>
  <c r="AK51"/>
  <c r="R44" i="40"/>
  <c r="AK49" i="59"/>
  <c r="AC49"/>
  <c r="U49"/>
  <c r="AK48"/>
  <c r="AC48"/>
  <c r="U48"/>
  <c r="AK47"/>
  <c r="AH37" i="40"/>
  <c r="AC43" i="59"/>
  <c r="U43"/>
  <c r="AK42"/>
  <c r="AC42"/>
  <c r="U42"/>
  <c r="AK41"/>
  <c r="AC41"/>
  <c r="U41"/>
  <c r="AK40"/>
  <c r="AC40"/>
  <c r="U40"/>
  <c r="AK39"/>
  <c r="AH29" i="40"/>
  <c r="AC35" i="59"/>
  <c r="U35"/>
  <c r="AK34"/>
  <c r="AC34"/>
  <c r="U34"/>
  <c r="AH25" i="40"/>
  <c r="AC31" i="59"/>
  <c r="U31"/>
  <c r="AK30"/>
  <c r="AC30"/>
  <c r="U30"/>
  <c r="AK29"/>
  <c r="AC29"/>
  <c r="U29"/>
  <c r="AK28"/>
  <c r="AC28"/>
  <c r="U28"/>
  <c r="AK27"/>
  <c r="AH17" i="40"/>
  <c r="AC23" i="59"/>
  <c r="U23"/>
  <c r="AK22"/>
  <c r="AC22"/>
  <c r="U22"/>
  <c r="AK21"/>
  <c r="AC21"/>
  <c r="U21"/>
  <c r="AK20"/>
  <c r="AC20"/>
  <c r="U20"/>
  <c r="AK19"/>
  <c r="AH9" i="40"/>
  <c r="AC15" i="59"/>
  <c r="U15"/>
  <c r="AK14"/>
  <c r="AC14"/>
  <c r="U14"/>
  <c r="AK13"/>
  <c r="AC13"/>
  <c r="U13"/>
  <c r="AK12"/>
  <c r="AC12"/>
  <c r="U12"/>
  <c r="U31" i="50"/>
  <c r="U31" i="68"/>
  <c r="M31"/>
  <c r="AM31" s="1"/>
  <c r="AK30"/>
  <c r="AC30"/>
  <c r="U30"/>
  <c r="M30"/>
  <c r="U27" i="50"/>
  <c r="U27" i="68"/>
  <c r="M27"/>
  <c r="AK26"/>
  <c r="AC26"/>
  <c r="U26"/>
  <c r="M26"/>
  <c r="U23" i="50"/>
  <c r="U23" i="68"/>
  <c r="AK22"/>
  <c r="AC22"/>
  <c r="U22"/>
  <c r="M22"/>
  <c r="U19" i="50"/>
  <c r="U19" i="68"/>
  <c r="M19"/>
  <c r="AK18"/>
  <c r="AC18"/>
  <c r="U18"/>
  <c r="M18"/>
  <c r="U15" i="50"/>
  <c r="U15" i="68"/>
  <c r="M15"/>
  <c r="AK14"/>
  <c r="AC14"/>
  <c r="U14"/>
  <c r="M14"/>
  <c r="U111" i="48"/>
  <c r="U111" i="66"/>
  <c r="M111"/>
  <c r="AK110"/>
  <c r="AC110"/>
  <c r="U110"/>
  <c r="M110"/>
  <c r="AK109"/>
  <c r="AC109"/>
  <c r="U109"/>
  <c r="M109"/>
  <c r="AK108"/>
  <c r="AC108"/>
  <c r="U108"/>
  <c r="M108"/>
  <c r="AK107"/>
  <c r="AC107"/>
  <c r="U107"/>
  <c r="M107"/>
  <c r="AK106"/>
  <c r="AC106"/>
  <c r="U106"/>
  <c r="M106"/>
  <c r="AK105"/>
  <c r="AC105"/>
  <c r="U105"/>
  <c r="M105"/>
  <c r="AK104"/>
  <c r="AC104"/>
  <c r="U104"/>
  <c r="M104"/>
  <c r="AK103"/>
  <c r="AC103"/>
  <c r="U95" i="48"/>
  <c r="U95" i="66"/>
  <c r="M95"/>
  <c r="AK94"/>
  <c r="AC94"/>
  <c r="U94"/>
  <c r="M94"/>
  <c r="AK93"/>
  <c r="AC93"/>
  <c r="U93"/>
  <c r="M93"/>
  <c r="AK92"/>
  <c r="AC92"/>
  <c r="U92"/>
  <c r="M92"/>
  <c r="AK91"/>
  <c r="AC91"/>
  <c r="U91"/>
  <c r="M91"/>
  <c r="AK90"/>
  <c r="AC90"/>
  <c r="U90"/>
  <c r="M90"/>
  <c r="AK89"/>
  <c r="AC89"/>
  <c r="U89"/>
  <c r="M89"/>
  <c r="AK88"/>
  <c r="AC88"/>
  <c r="U88"/>
  <c r="M88"/>
  <c r="AK87"/>
  <c r="AC87"/>
  <c r="U75" i="48"/>
  <c r="U75" i="66"/>
  <c r="M75"/>
  <c r="AK74"/>
  <c r="AC74"/>
  <c r="U74"/>
  <c r="M74"/>
  <c r="U71" i="48"/>
  <c r="U71" i="66"/>
  <c r="M71"/>
  <c r="AK70"/>
  <c r="AC70"/>
  <c r="U70"/>
  <c r="M70"/>
  <c r="U67" i="48"/>
  <c r="U67" i="66"/>
  <c r="M67"/>
  <c r="AK66"/>
  <c r="AC66"/>
  <c r="U66"/>
  <c r="M66"/>
  <c r="U63" i="48"/>
  <c r="U63" i="66"/>
  <c r="M63"/>
  <c r="AK62"/>
  <c r="AC62"/>
  <c r="U62"/>
  <c r="M62"/>
  <c r="U59" i="48"/>
  <c r="U59" i="66"/>
  <c r="M59"/>
  <c r="AK58"/>
  <c r="AC58"/>
  <c r="U58"/>
  <c r="M58"/>
  <c r="U55" i="48"/>
  <c r="U55" i="66"/>
  <c r="M55"/>
  <c r="AK54"/>
  <c r="AC54"/>
  <c r="U54"/>
  <c r="M54"/>
  <c r="U51" i="48"/>
  <c r="U51" i="66"/>
  <c r="M51"/>
  <c r="AK50"/>
  <c r="AC50"/>
  <c r="U50"/>
  <c r="M50"/>
  <c r="U47" i="48"/>
  <c r="U47" i="66"/>
  <c r="M47"/>
  <c r="AK46"/>
  <c r="AC46"/>
  <c r="U46"/>
  <c r="M46"/>
  <c r="U43" i="48"/>
  <c r="U43" i="66"/>
  <c r="M43"/>
  <c r="AK42"/>
  <c r="AC42"/>
  <c r="U42"/>
  <c r="M42"/>
  <c r="U39" i="48"/>
  <c r="U39" i="66"/>
  <c r="M39"/>
  <c r="AK38"/>
  <c r="AC38"/>
  <c r="U38"/>
  <c r="M38"/>
  <c r="U35" i="48"/>
  <c r="U35" i="66"/>
  <c r="M35"/>
  <c r="AK34"/>
  <c r="AC34"/>
  <c r="U34"/>
  <c r="M34"/>
  <c r="U31" i="48"/>
  <c r="U31" i="66"/>
  <c r="M31"/>
  <c r="AK30"/>
  <c r="AC30"/>
  <c r="U30"/>
  <c r="M30"/>
  <c r="U27" i="48"/>
  <c r="U27" i="66"/>
  <c r="M27"/>
  <c r="AK26"/>
  <c r="AC26"/>
  <c r="U26"/>
  <c r="M26"/>
  <c r="U23" i="48"/>
  <c r="U23" i="66"/>
  <c r="AK22"/>
  <c r="AC22"/>
  <c r="U22"/>
  <c r="M22"/>
  <c r="U19" i="48"/>
  <c r="U19" i="66"/>
  <c r="M19"/>
  <c r="AK18"/>
  <c r="AC18"/>
  <c r="U18"/>
  <c r="M18"/>
  <c r="U15" i="48"/>
  <c r="U15" i="66"/>
  <c r="M15"/>
  <c r="AK14"/>
  <c r="AC14"/>
  <c r="U14"/>
  <c r="M14"/>
  <c r="M13"/>
  <c r="AP101" i="49"/>
  <c r="AK107" i="67"/>
  <c r="AC107"/>
  <c r="U107"/>
  <c r="M107"/>
  <c r="AK106"/>
  <c r="AC106"/>
  <c r="U106"/>
  <c r="M106"/>
  <c r="AK105"/>
  <c r="AC105"/>
  <c r="U105"/>
  <c r="M105"/>
  <c r="AK104"/>
  <c r="AC104"/>
  <c r="U104"/>
  <c r="M104"/>
  <c r="AK103"/>
  <c r="AC103"/>
  <c r="U103"/>
  <c r="M103"/>
  <c r="AK102"/>
  <c r="AC102"/>
  <c r="U102"/>
  <c r="M102"/>
  <c r="AK101"/>
  <c r="AC101"/>
  <c r="U101"/>
  <c r="M101"/>
  <c r="AK100"/>
  <c r="AC100"/>
  <c r="U100"/>
  <c r="M100"/>
  <c r="AP85" i="49"/>
  <c r="AK91" i="67"/>
  <c r="AC91"/>
  <c r="U91"/>
  <c r="M91"/>
  <c r="AK90"/>
  <c r="AC90"/>
  <c r="U90"/>
  <c r="M90"/>
  <c r="AK89"/>
  <c r="AC89"/>
  <c r="U89"/>
  <c r="M89"/>
  <c r="AK88"/>
  <c r="AC88"/>
  <c r="U88"/>
  <c r="M88"/>
  <c r="AK87"/>
  <c r="AC87"/>
  <c r="U87"/>
  <c r="M87"/>
  <c r="AK86"/>
  <c r="AC86"/>
  <c r="U86"/>
  <c r="M86"/>
  <c r="AK85"/>
  <c r="AC85"/>
  <c r="U85"/>
  <c r="M85"/>
  <c r="AK84"/>
  <c r="AC84"/>
  <c r="U84"/>
  <c r="M84"/>
  <c r="AP69" i="49"/>
  <c r="AK75" i="67"/>
  <c r="AC75"/>
  <c r="U75"/>
  <c r="M75"/>
  <c r="AK74"/>
  <c r="AC74"/>
  <c r="U74"/>
  <c r="M74"/>
  <c r="AK73"/>
  <c r="AC73"/>
  <c r="AP65" i="49"/>
  <c r="AK71" i="67"/>
  <c r="AC71"/>
  <c r="U71"/>
  <c r="M71"/>
  <c r="AK70"/>
  <c r="AC70"/>
  <c r="U70"/>
  <c r="M70"/>
  <c r="AK69"/>
  <c r="AC69"/>
  <c r="AP61" i="49"/>
  <c r="AK67" i="67"/>
  <c r="AC67"/>
  <c r="U67"/>
  <c r="M67"/>
  <c r="AK66"/>
  <c r="AC66"/>
  <c r="U66"/>
  <c r="M66"/>
  <c r="AK65"/>
  <c r="AC65"/>
  <c r="AP57" i="49"/>
  <c r="AK63" i="67"/>
  <c r="AC63"/>
  <c r="U63"/>
  <c r="M63"/>
  <c r="AK62"/>
  <c r="AC62"/>
  <c r="U62"/>
  <c r="M62"/>
  <c r="AK61"/>
  <c r="AC61"/>
  <c r="AP53" i="49"/>
  <c r="AK59" i="67"/>
  <c r="AC59"/>
  <c r="U59"/>
  <c r="M59"/>
  <c r="AK58"/>
  <c r="AC58"/>
  <c r="U58"/>
  <c r="M58"/>
  <c r="AK57"/>
  <c r="AC57"/>
  <c r="Z49" i="49"/>
  <c r="U55" i="67"/>
  <c r="M55"/>
  <c r="AK54"/>
  <c r="AC54"/>
  <c r="U54"/>
  <c r="M54"/>
  <c r="AK53"/>
  <c r="AC53"/>
  <c r="Z45" i="49"/>
  <c r="U51" i="67"/>
  <c r="M51"/>
  <c r="AK50"/>
  <c r="AC50"/>
  <c r="U50"/>
  <c r="M50"/>
  <c r="AK49"/>
  <c r="AC49"/>
  <c r="Z41" i="49"/>
  <c r="U47" i="67"/>
  <c r="M47"/>
  <c r="AK46"/>
  <c r="AC46"/>
  <c r="U46"/>
  <c r="M46"/>
  <c r="AK45"/>
  <c r="AC45"/>
  <c r="Z37" i="49"/>
  <c r="U43" i="67"/>
  <c r="M43"/>
  <c r="AK42"/>
  <c r="AC42"/>
  <c r="U42"/>
  <c r="M42"/>
  <c r="AK41"/>
  <c r="AC41"/>
  <c r="Z33" i="49"/>
  <c r="U39" i="67"/>
  <c r="M39"/>
  <c r="AK38"/>
  <c r="AC38"/>
  <c r="U38"/>
  <c r="M38"/>
  <c r="AK37"/>
  <c r="AC37"/>
  <c r="Z29" i="49"/>
  <c r="U35" i="67"/>
  <c r="M35"/>
  <c r="AK34"/>
  <c r="AC34"/>
  <c r="U34"/>
  <c r="M34"/>
  <c r="AK33"/>
  <c r="AC33"/>
  <c r="Z25" i="49"/>
  <c r="U31" i="67"/>
  <c r="M31"/>
  <c r="AK30"/>
  <c r="AC30"/>
  <c r="U30"/>
  <c r="M30"/>
  <c r="AK29"/>
  <c r="AC29"/>
  <c r="Z21" i="49"/>
  <c r="U27" i="67"/>
  <c r="M27"/>
  <c r="AK26"/>
  <c r="AC26"/>
  <c r="U26"/>
  <c r="M26"/>
  <c r="AK25"/>
  <c r="AC25"/>
  <c r="Z17" i="49"/>
  <c r="U23" i="67"/>
  <c r="AK22"/>
  <c r="AC22"/>
  <c r="U22"/>
  <c r="M22"/>
  <c r="AK21"/>
  <c r="AC21"/>
  <c r="Z13" i="49"/>
  <c r="U19" i="67"/>
  <c r="M19"/>
  <c r="AK18"/>
  <c r="AC18"/>
  <c r="U18"/>
  <c r="M18"/>
  <c r="AK17"/>
  <c r="AC17"/>
  <c r="Z9" i="49"/>
  <c r="AR9" s="1"/>
  <c r="U15" i="67"/>
  <c r="M15"/>
  <c r="AK14"/>
  <c r="AC14"/>
  <c r="U14"/>
  <c r="M14"/>
  <c r="AK13"/>
  <c r="AC13"/>
  <c r="Z105" i="47"/>
  <c r="AR105" s="1"/>
  <c r="U111" i="65"/>
  <c r="M111"/>
  <c r="AM111" s="1"/>
  <c r="AK110"/>
  <c r="AC110"/>
  <c r="U110"/>
  <c r="M110"/>
  <c r="AK109"/>
  <c r="AC109"/>
  <c r="U109"/>
  <c r="M109"/>
  <c r="AK108"/>
  <c r="AC108"/>
  <c r="U108"/>
  <c r="M108"/>
  <c r="AK107"/>
  <c r="AC107"/>
  <c r="U107"/>
  <c r="M107"/>
  <c r="AK106"/>
  <c r="AC106"/>
  <c r="U106"/>
  <c r="M106"/>
  <c r="AK105"/>
  <c r="AC105"/>
  <c r="U105"/>
  <c r="M105"/>
  <c r="AK104"/>
  <c r="AC104"/>
  <c r="U104"/>
  <c r="M104"/>
  <c r="AK103"/>
  <c r="AC103"/>
  <c r="U103"/>
  <c r="M103"/>
  <c r="AK102"/>
  <c r="AC102"/>
  <c r="U102"/>
  <c r="M102"/>
  <c r="AK101"/>
  <c r="AC101"/>
  <c r="U101"/>
  <c r="M101"/>
  <c r="AK100"/>
  <c r="AC100"/>
  <c r="U100"/>
  <c r="M100"/>
  <c r="AK99"/>
  <c r="AC99"/>
  <c r="AH86" i="47"/>
  <c r="AC92" i="65"/>
  <c r="U92"/>
  <c r="M92"/>
  <c r="AK91"/>
  <c r="AC91"/>
  <c r="U91"/>
  <c r="M91"/>
  <c r="AK90"/>
  <c r="AC90"/>
  <c r="U90"/>
  <c r="M90"/>
  <c r="AK89"/>
  <c r="AC89"/>
  <c r="U89"/>
  <c r="M89"/>
  <c r="AK88"/>
  <c r="AC88"/>
  <c r="U88"/>
  <c r="M88"/>
  <c r="AK87"/>
  <c r="AC87"/>
  <c r="U87"/>
  <c r="M87"/>
  <c r="AK86"/>
  <c r="AC86"/>
  <c r="U86"/>
  <c r="AH73" i="47"/>
  <c r="AC79" i="65"/>
  <c r="U79"/>
  <c r="M79"/>
  <c r="AK78"/>
  <c r="AC78"/>
  <c r="U78"/>
  <c r="M78"/>
  <c r="AK77"/>
  <c r="AC77"/>
  <c r="U77"/>
  <c r="M77"/>
  <c r="AK76"/>
  <c r="AC76"/>
  <c r="U76"/>
  <c r="M76"/>
  <c r="AK75"/>
  <c r="AC75"/>
  <c r="U75"/>
  <c r="M75"/>
  <c r="R67" i="47"/>
  <c r="M73" i="65"/>
  <c r="AK72"/>
  <c r="AC72"/>
  <c r="U72"/>
  <c r="M72"/>
  <c r="AK71"/>
  <c r="R64" i="47"/>
  <c r="AR64" s="1"/>
  <c r="M70" i="65"/>
  <c r="AK69"/>
  <c r="AC69"/>
  <c r="U69"/>
  <c r="M69"/>
  <c r="AK68"/>
  <c r="AK66"/>
  <c r="AC66"/>
  <c r="U66"/>
  <c r="M66"/>
  <c r="AK65"/>
  <c r="AC65"/>
  <c r="U65"/>
  <c r="AH57" i="47"/>
  <c r="AC63" i="65"/>
  <c r="U63"/>
  <c r="M63"/>
  <c r="AK62"/>
  <c r="AC62"/>
  <c r="U62"/>
  <c r="AH54" i="47"/>
  <c r="AC60" i="65"/>
  <c r="U60"/>
  <c r="M60"/>
  <c r="AK59"/>
  <c r="AC59"/>
  <c r="U59"/>
  <c r="M59"/>
  <c r="AH51" i="47"/>
  <c r="AC57" i="65"/>
  <c r="U57"/>
  <c r="M57"/>
  <c r="AK56"/>
  <c r="AC56"/>
  <c r="U56"/>
  <c r="AK54"/>
  <c r="AC54"/>
  <c r="U54"/>
  <c r="M54"/>
  <c r="AK53"/>
  <c r="R46" i="47"/>
  <c r="M52" i="65"/>
  <c r="AK51"/>
  <c r="AC51"/>
  <c r="U51"/>
  <c r="M51"/>
  <c r="AH43" i="47"/>
  <c r="AC49" i="65"/>
  <c r="U49"/>
  <c r="M49"/>
  <c r="AK48"/>
  <c r="AC48"/>
  <c r="U48"/>
  <c r="AK46"/>
  <c r="AC46"/>
  <c r="U46"/>
  <c r="M46"/>
  <c r="AK45"/>
  <c r="R38" i="47"/>
  <c r="M44" i="65"/>
  <c r="AK43"/>
  <c r="AC43"/>
  <c r="U43"/>
  <c r="M43"/>
  <c r="AH35" i="47"/>
  <c r="AC41" i="65"/>
  <c r="U41"/>
  <c r="M41"/>
  <c r="AK40"/>
  <c r="AC40"/>
  <c r="U40"/>
  <c r="AK38"/>
  <c r="AC38"/>
  <c r="U38"/>
  <c r="M38"/>
  <c r="AK37"/>
  <c r="R30" i="47"/>
  <c r="M36" i="65"/>
  <c r="AK35"/>
  <c r="AC35"/>
  <c r="U35"/>
  <c r="M35"/>
  <c r="AH27" i="47"/>
  <c r="AC33" i="65"/>
  <c r="U33"/>
  <c r="M33"/>
  <c r="AK32"/>
  <c r="AC32"/>
  <c r="U32"/>
  <c r="AK30"/>
  <c r="AC30"/>
  <c r="U30"/>
  <c r="M30"/>
  <c r="AK29"/>
  <c r="R22" i="47"/>
  <c r="M28" i="65"/>
  <c r="AK27"/>
  <c r="AC27"/>
  <c r="U27"/>
  <c r="M27"/>
  <c r="AH19" i="47"/>
  <c r="AC25" i="65"/>
  <c r="U25"/>
  <c r="M25"/>
  <c r="AK24"/>
  <c r="AC24"/>
  <c r="U24"/>
  <c r="AK22"/>
  <c r="AC22"/>
  <c r="U22"/>
  <c r="M22"/>
  <c r="AK21"/>
  <c r="R14" i="47"/>
  <c r="M20" i="65"/>
  <c r="AK19"/>
  <c r="AC19"/>
  <c r="U19"/>
  <c r="M19"/>
  <c r="AH11" i="47"/>
  <c r="AC17" i="65"/>
  <c r="U17"/>
  <c r="M17"/>
  <c r="AK16"/>
  <c r="AC16"/>
  <c r="U16"/>
  <c r="AK14"/>
  <c r="AC14"/>
  <c r="U14"/>
  <c r="M14"/>
  <c r="AK13"/>
  <c r="R6" i="47"/>
  <c r="M12" i="65"/>
  <c r="AK111" i="64"/>
  <c r="AC111"/>
  <c r="U111"/>
  <c r="M111"/>
  <c r="AK110"/>
  <c r="AC110"/>
  <c r="U110"/>
  <c r="M110"/>
  <c r="AH98" i="46"/>
  <c r="AR98" s="1"/>
  <c r="AC104" i="64"/>
  <c r="U104"/>
  <c r="M104"/>
  <c r="AK103"/>
  <c r="AC103"/>
  <c r="U103"/>
  <c r="M103"/>
  <c r="AK102"/>
  <c r="AC102"/>
  <c r="U102"/>
  <c r="M102"/>
  <c r="AK101"/>
  <c r="AC101"/>
  <c r="U101"/>
  <c r="M101"/>
  <c r="AK100"/>
  <c r="AC100"/>
  <c r="U100"/>
  <c r="M100"/>
  <c r="AK99"/>
  <c r="AC99"/>
  <c r="U99"/>
  <c r="AH86" i="46"/>
  <c r="AC92" i="64"/>
  <c r="U92"/>
  <c r="M92"/>
  <c r="AK91"/>
  <c r="AC91"/>
  <c r="U91"/>
  <c r="M91"/>
  <c r="AK90"/>
  <c r="AC90"/>
  <c r="U90"/>
  <c r="M90"/>
  <c r="AK89"/>
  <c r="AC89"/>
  <c r="U89"/>
  <c r="M89"/>
  <c r="AK88"/>
  <c r="AC88"/>
  <c r="U88"/>
  <c r="M88"/>
  <c r="AK87"/>
  <c r="AC87"/>
  <c r="U87"/>
  <c r="M87"/>
  <c r="AK86"/>
  <c r="AK79"/>
  <c r="AC79"/>
  <c r="U79"/>
  <c r="M79"/>
  <c r="AK78"/>
  <c r="AC78"/>
  <c r="U78"/>
  <c r="M78"/>
  <c r="AK77"/>
  <c r="AC77"/>
  <c r="U77"/>
  <c r="M77"/>
  <c r="AK76"/>
  <c r="AC76"/>
  <c r="U76"/>
  <c r="M76"/>
  <c r="AH68" i="46"/>
  <c r="AR68" s="1"/>
  <c r="AC74" i="64"/>
  <c r="U74"/>
  <c r="M74"/>
  <c r="AK73"/>
  <c r="AC73"/>
  <c r="U73"/>
  <c r="AK71"/>
  <c r="AC71"/>
  <c r="U71"/>
  <c r="M71"/>
  <c r="AK70"/>
  <c r="R63" i="46"/>
  <c r="AR63" s="1"/>
  <c r="M69" i="64"/>
  <c r="AK68"/>
  <c r="AC68"/>
  <c r="U68"/>
  <c r="M68"/>
  <c r="AH60" i="46"/>
  <c r="AC66" i="64"/>
  <c r="U66"/>
  <c r="M66"/>
  <c r="AK65"/>
  <c r="AC65"/>
  <c r="U65"/>
  <c r="AK63"/>
  <c r="AC63"/>
  <c r="U63"/>
  <c r="M63"/>
  <c r="AK62"/>
  <c r="R55" i="46"/>
  <c r="M61" i="64"/>
  <c r="AK60"/>
  <c r="AC60"/>
  <c r="U60"/>
  <c r="M60"/>
  <c r="AH52" i="46"/>
  <c r="AC58" i="64"/>
  <c r="U58"/>
  <c r="M58"/>
  <c r="AK57"/>
  <c r="AC57"/>
  <c r="U57"/>
  <c r="AK55"/>
  <c r="AC55"/>
  <c r="U55"/>
  <c r="M55"/>
  <c r="AK54"/>
  <c r="R47" i="46"/>
  <c r="AR47" s="1"/>
  <c r="M53" i="64"/>
  <c r="AK52"/>
  <c r="AC52"/>
  <c r="U52"/>
  <c r="M52"/>
  <c r="AH44" i="46"/>
  <c r="AC50" i="64"/>
  <c r="U50"/>
  <c r="M50"/>
  <c r="AK49"/>
  <c r="AC49"/>
  <c r="U49"/>
  <c r="AK47"/>
  <c r="AC47"/>
  <c r="U47"/>
  <c r="M47"/>
  <c r="AK46"/>
  <c r="R39" i="46"/>
  <c r="M45" i="64"/>
  <c r="AK44"/>
  <c r="AC44"/>
  <c r="U44"/>
  <c r="M44"/>
  <c r="AH36" i="46"/>
  <c r="AC42" i="64"/>
  <c r="U42"/>
  <c r="M42"/>
  <c r="AK41"/>
  <c r="AC41"/>
  <c r="U41"/>
  <c r="AK39"/>
  <c r="AC39"/>
  <c r="U39"/>
  <c r="M39"/>
  <c r="AK38"/>
  <c r="R31" i="46"/>
  <c r="M37" i="64"/>
  <c r="AK36"/>
  <c r="AC36"/>
  <c r="U36"/>
  <c r="M36"/>
  <c r="AH28" i="46"/>
  <c r="AC34" i="64"/>
  <c r="U34"/>
  <c r="M34"/>
  <c r="AK33"/>
  <c r="AC33"/>
  <c r="U33"/>
  <c r="AK31"/>
  <c r="AC31"/>
  <c r="U31"/>
  <c r="M31"/>
  <c r="Z22" i="46"/>
  <c r="U28" i="64"/>
  <c r="M28"/>
  <c r="AK27"/>
  <c r="AC27"/>
  <c r="U27"/>
  <c r="M27"/>
  <c r="Z18" i="46"/>
  <c r="U24" i="64"/>
  <c r="M24"/>
  <c r="AK23"/>
  <c r="AC23"/>
  <c r="U23"/>
  <c r="Z13" i="46"/>
  <c r="U19" i="64"/>
  <c r="M19"/>
  <c r="AK18"/>
  <c r="AC18"/>
  <c r="U18"/>
  <c r="M18"/>
  <c r="Z9" i="46"/>
  <c r="U15" i="64"/>
  <c r="M15"/>
  <c r="AK14"/>
  <c r="AC14"/>
  <c r="U14"/>
  <c r="M14"/>
  <c r="AK13"/>
  <c r="AC13"/>
  <c r="Z101" i="41"/>
  <c r="U107" i="63"/>
  <c r="AK106"/>
  <c r="AC106"/>
  <c r="U106"/>
  <c r="AK105"/>
  <c r="AC105"/>
  <c r="U105"/>
  <c r="AK104"/>
  <c r="AC104"/>
  <c r="U104"/>
  <c r="AK103"/>
  <c r="AC103"/>
  <c r="U103"/>
  <c r="AK102"/>
  <c r="AC102"/>
  <c r="U102"/>
  <c r="AK101"/>
  <c r="AC101"/>
  <c r="U101"/>
  <c r="AK100"/>
  <c r="AC100"/>
  <c r="U100"/>
  <c r="AK99"/>
  <c r="AC99"/>
  <c r="Z85" i="41"/>
  <c r="U91" i="63"/>
  <c r="AK90"/>
  <c r="AC90"/>
  <c r="U90"/>
  <c r="AK89"/>
  <c r="AC89"/>
  <c r="U89"/>
  <c r="AK88"/>
  <c r="AC88"/>
  <c r="U88"/>
  <c r="AK87"/>
  <c r="AC87"/>
  <c r="U87"/>
  <c r="AK86"/>
  <c r="AC86"/>
  <c r="U86"/>
  <c r="AK85"/>
  <c r="AC85"/>
  <c r="U85"/>
  <c r="AK84"/>
  <c r="AC84"/>
  <c r="U84"/>
  <c r="AK83"/>
  <c r="AC83"/>
  <c r="Z69" i="41"/>
  <c r="U75" i="63"/>
  <c r="AK74"/>
  <c r="AC74"/>
  <c r="U74"/>
  <c r="AK73"/>
  <c r="AC73"/>
  <c r="Z65" i="41"/>
  <c r="U71" i="63"/>
  <c r="AK70"/>
  <c r="AC70"/>
  <c r="U70"/>
  <c r="AK69"/>
  <c r="AC69"/>
  <c r="Z61" i="41"/>
  <c r="U67" i="63"/>
  <c r="AK66"/>
  <c r="AC66"/>
  <c r="U66"/>
  <c r="AK65"/>
  <c r="AC65"/>
  <c r="Z57" i="41"/>
  <c r="U63" i="63"/>
  <c r="AK62"/>
  <c r="AC62"/>
  <c r="U62"/>
  <c r="AK61"/>
  <c r="AC61"/>
  <c r="Z53" i="41"/>
  <c r="U59" i="63"/>
  <c r="AK58"/>
  <c r="AC58"/>
  <c r="U58"/>
  <c r="AK57"/>
  <c r="AC57"/>
  <c r="Z49" i="41"/>
  <c r="U55" i="63"/>
  <c r="AK54"/>
  <c r="AC54"/>
  <c r="U54"/>
  <c r="AK53"/>
  <c r="AC53"/>
  <c r="Z45" i="41"/>
  <c r="U51" i="63"/>
  <c r="AK50"/>
  <c r="AC50"/>
  <c r="U50"/>
  <c r="AK49"/>
  <c r="AC49"/>
  <c r="Z41" i="41"/>
  <c r="U47" i="63"/>
  <c r="AK46"/>
  <c r="AC46"/>
  <c r="U46"/>
  <c r="AK45"/>
  <c r="AC45"/>
  <c r="Z37" i="41"/>
  <c r="U43" i="63"/>
  <c r="AK42"/>
  <c r="AC42"/>
  <c r="U42"/>
  <c r="AK41"/>
  <c r="AC41"/>
  <c r="Z33" i="41"/>
  <c r="U39" i="63"/>
  <c r="AK38"/>
  <c r="AC38"/>
  <c r="U38"/>
  <c r="AK37"/>
  <c r="AC37"/>
  <c r="Z29" i="41"/>
  <c r="U35" i="63"/>
  <c r="AK34"/>
  <c r="AC34"/>
  <c r="U34"/>
  <c r="AK33"/>
  <c r="AC33"/>
  <c r="Z25" i="41"/>
  <c r="U31" i="63"/>
  <c r="AK30"/>
  <c r="AC30"/>
  <c r="U30"/>
  <c r="AK29"/>
  <c r="AC29"/>
  <c r="Z21" i="41"/>
  <c r="U27" i="63"/>
  <c r="AK26"/>
  <c r="AC26"/>
  <c r="U26"/>
  <c r="AK25"/>
  <c r="AC25"/>
  <c r="Z17" i="41"/>
  <c r="U23" i="63"/>
  <c r="AK22"/>
  <c r="AC22"/>
  <c r="U22"/>
  <c r="AK21"/>
  <c r="AC21"/>
  <c r="Z13" i="41"/>
  <c r="U19" i="63"/>
  <c r="AK18"/>
  <c r="AC18"/>
  <c r="U18"/>
  <c r="AK17"/>
  <c r="AC17"/>
  <c r="Z9" i="41"/>
  <c r="U15" i="63"/>
  <c r="AK14"/>
  <c r="AC14"/>
  <c r="U14"/>
  <c r="AK13"/>
  <c r="AC13"/>
  <c r="Z105" i="45"/>
  <c r="U111" i="62"/>
  <c r="AK110"/>
  <c r="AC110"/>
  <c r="U110"/>
  <c r="AK109"/>
  <c r="AC109"/>
  <c r="U109"/>
  <c r="AK108"/>
  <c r="AC108"/>
  <c r="U108"/>
  <c r="AK107"/>
  <c r="AC107"/>
  <c r="U107"/>
  <c r="AK106"/>
  <c r="AC106"/>
  <c r="U106"/>
  <c r="AK105"/>
  <c r="AC105"/>
  <c r="U105"/>
  <c r="AK104"/>
  <c r="AC104"/>
  <c r="U104"/>
  <c r="AK103"/>
  <c r="AC103"/>
  <c r="Z89" i="45"/>
  <c r="U95" i="62"/>
  <c r="AK94"/>
  <c r="AC94"/>
  <c r="U94"/>
  <c r="AK93"/>
  <c r="AC93"/>
  <c r="U93"/>
  <c r="AK92"/>
  <c r="AC92"/>
  <c r="U92"/>
  <c r="AK91"/>
  <c r="AC91"/>
  <c r="U91"/>
  <c r="AK90"/>
  <c r="AC90"/>
  <c r="U90"/>
  <c r="AK89"/>
  <c r="AC89"/>
  <c r="U89"/>
  <c r="AK88"/>
  <c r="AC88"/>
  <c r="U88"/>
  <c r="AK87"/>
  <c r="AC87"/>
  <c r="Z73" i="45"/>
  <c r="U79" i="62"/>
  <c r="AK78"/>
  <c r="AC78"/>
  <c r="U78"/>
  <c r="AK77"/>
  <c r="AC77"/>
  <c r="U77"/>
  <c r="AK76"/>
  <c r="AC76"/>
  <c r="U76"/>
  <c r="AK75"/>
  <c r="AC75"/>
  <c r="Z67" i="45"/>
  <c r="U73" i="62"/>
  <c r="AK72"/>
  <c r="AC72"/>
  <c r="U72"/>
  <c r="AK71"/>
  <c r="AC71"/>
  <c r="Z63" i="45"/>
  <c r="U69" i="62"/>
  <c r="AK68"/>
  <c r="AC68"/>
  <c r="U68"/>
  <c r="AK67"/>
  <c r="AC67"/>
  <c r="Z59" i="45"/>
  <c r="U65" i="62"/>
  <c r="AK64"/>
  <c r="AC64"/>
  <c r="U64"/>
  <c r="AK63"/>
  <c r="AC63"/>
  <c r="AP55" i="45"/>
  <c r="AK61" i="62"/>
  <c r="AC61"/>
  <c r="U61"/>
  <c r="AP52" i="45"/>
  <c r="AK58" i="62"/>
  <c r="AC58"/>
  <c r="U58"/>
  <c r="AK57"/>
  <c r="AC57"/>
  <c r="U57"/>
  <c r="AP48" i="45"/>
  <c r="AK54" i="62"/>
  <c r="AC54"/>
  <c r="U54"/>
  <c r="AK53"/>
  <c r="AC53"/>
  <c r="U53"/>
  <c r="AP44" i="45"/>
  <c r="AK50" i="62"/>
  <c r="AC50"/>
  <c r="U50"/>
  <c r="AK49"/>
  <c r="AC49"/>
  <c r="U49"/>
  <c r="AP40" i="45"/>
  <c r="AK46" i="62"/>
  <c r="AC46"/>
  <c r="U46"/>
  <c r="AK45"/>
  <c r="AC45"/>
  <c r="U45"/>
  <c r="AP36" i="45"/>
  <c r="AK42" i="62"/>
  <c r="AC42"/>
  <c r="U42"/>
  <c r="AK41"/>
  <c r="AC41"/>
  <c r="U41"/>
  <c r="AP32" i="45"/>
  <c r="AK38" i="62"/>
  <c r="AC38"/>
  <c r="U38"/>
  <c r="AK37"/>
  <c r="AC37"/>
  <c r="U37"/>
  <c r="AP28" i="45"/>
  <c r="AK34" i="62"/>
  <c r="AC34"/>
  <c r="U34"/>
  <c r="AK33"/>
  <c r="AC33"/>
  <c r="U33"/>
  <c r="AP24" i="45"/>
  <c r="AK30" i="62"/>
  <c r="AC30"/>
  <c r="U30"/>
  <c r="AK29"/>
  <c r="AC29"/>
  <c r="U29"/>
  <c r="AP20" i="45"/>
  <c r="AK26" i="62"/>
  <c r="AC26"/>
  <c r="U26"/>
  <c r="AK25"/>
  <c r="AC25"/>
  <c r="U25"/>
  <c r="AP16" i="45"/>
  <c r="AK22" i="62"/>
  <c r="AC22"/>
  <c r="U22"/>
  <c r="AK21"/>
  <c r="AC21"/>
  <c r="U21"/>
  <c r="AP12" i="45"/>
  <c r="AK18" i="62"/>
  <c r="AC18"/>
  <c r="U18"/>
  <c r="AK17"/>
  <c r="AC17"/>
  <c r="U17"/>
  <c r="AP8" i="45"/>
  <c r="AK14" i="62"/>
  <c r="AC14"/>
  <c r="U14"/>
  <c r="AK13"/>
  <c r="AC13"/>
  <c r="U13"/>
  <c r="Z103" i="44"/>
  <c r="U109" i="60"/>
  <c r="AK108"/>
  <c r="AC108"/>
  <c r="U108"/>
  <c r="AK107"/>
  <c r="AC107"/>
  <c r="U107"/>
  <c r="AK106"/>
  <c r="AC106"/>
  <c r="U106"/>
  <c r="AK105"/>
  <c r="AC105"/>
  <c r="U105"/>
  <c r="AK104"/>
  <c r="AC104"/>
  <c r="U104"/>
  <c r="AK103"/>
  <c r="AC103"/>
  <c r="U103"/>
  <c r="AK102"/>
  <c r="AC102"/>
  <c r="U102"/>
  <c r="AK101"/>
  <c r="AC101"/>
  <c r="Z87" i="44"/>
  <c r="U93" i="60"/>
  <c r="AK92"/>
  <c r="AC92"/>
  <c r="U92"/>
  <c r="AK91"/>
  <c r="AC91"/>
  <c r="U91"/>
  <c r="AK90"/>
  <c r="AC90"/>
  <c r="U90"/>
  <c r="AK89"/>
  <c r="AC89"/>
  <c r="U89"/>
  <c r="AK88"/>
  <c r="AC88"/>
  <c r="U88"/>
  <c r="AK87"/>
  <c r="AC87"/>
  <c r="U87"/>
  <c r="AK86"/>
  <c r="AC86"/>
  <c r="U86"/>
  <c r="AK85"/>
  <c r="AC85"/>
  <c r="Z71" i="44"/>
  <c r="U77" i="60"/>
  <c r="AK76"/>
  <c r="AC76"/>
  <c r="U76"/>
  <c r="AK75"/>
  <c r="AC75"/>
  <c r="Z67" i="44"/>
  <c r="U73" i="60"/>
  <c r="AK72"/>
  <c r="AC72"/>
  <c r="U72"/>
  <c r="AK71"/>
  <c r="AC71"/>
  <c r="Z63" i="44"/>
  <c r="U69" i="60"/>
  <c r="AK68"/>
  <c r="AC68"/>
  <c r="U68"/>
  <c r="AK67"/>
  <c r="AC67"/>
  <c r="Z59" i="44"/>
  <c r="U65" i="60"/>
  <c r="AK64"/>
  <c r="AC64"/>
  <c r="U64"/>
  <c r="AK63"/>
  <c r="AC63"/>
  <c r="AP55" i="44"/>
  <c r="AK61" i="60"/>
  <c r="AC61"/>
  <c r="U61"/>
  <c r="AK60"/>
  <c r="AC60"/>
  <c r="U60"/>
  <c r="AK59"/>
  <c r="AC59"/>
  <c r="AP51" i="44"/>
  <c r="AK57" i="60"/>
  <c r="AC57"/>
  <c r="U57"/>
  <c r="AK56"/>
  <c r="AC56"/>
  <c r="U56"/>
  <c r="AP47" i="44"/>
  <c r="AK53" i="60"/>
  <c r="AC53"/>
  <c r="U53"/>
  <c r="AK52"/>
  <c r="AC52"/>
  <c r="U52"/>
  <c r="AP43" i="44"/>
  <c r="AK49" i="60"/>
  <c r="AC49"/>
  <c r="U49"/>
  <c r="AK48"/>
  <c r="AC48"/>
  <c r="U48"/>
  <c r="AP39" i="44"/>
  <c r="AK45" i="60"/>
  <c r="AC45"/>
  <c r="U45"/>
  <c r="AK44"/>
  <c r="AC44"/>
  <c r="U44"/>
  <c r="AP35" i="44"/>
  <c r="AK41" i="60"/>
  <c r="AC41"/>
  <c r="U41"/>
  <c r="AK40"/>
  <c r="AC40"/>
  <c r="U40"/>
  <c r="AP31" i="44"/>
  <c r="AK37" i="60"/>
  <c r="AC37"/>
  <c r="U37"/>
  <c r="AK36"/>
  <c r="AC36"/>
  <c r="U36"/>
  <c r="AP27" i="44"/>
  <c r="AK33" i="60"/>
  <c r="AC33"/>
  <c r="U33"/>
  <c r="AK32"/>
  <c r="AC32"/>
  <c r="U32"/>
  <c r="AP23" i="44"/>
  <c r="AK29" i="60"/>
  <c r="AC29"/>
  <c r="U29"/>
  <c r="AK28"/>
  <c r="AC28"/>
  <c r="U28"/>
  <c r="AP19" i="44"/>
  <c r="AK25" i="60"/>
  <c r="AC25"/>
  <c r="U25"/>
  <c r="AK24"/>
  <c r="AC24"/>
  <c r="U24"/>
  <c r="AP15" i="44"/>
  <c r="AK21" i="60"/>
  <c r="AC21"/>
  <c r="U21"/>
  <c r="AK20"/>
  <c r="AC20"/>
  <c r="U20"/>
  <c r="AP11" i="44"/>
  <c r="AK17" i="60"/>
  <c r="AC17"/>
  <c r="U17"/>
  <c r="AK16"/>
  <c r="AC16"/>
  <c r="U16"/>
  <c r="AP7" i="44"/>
  <c r="AK13" i="60"/>
  <c r="AC13"/>
  <c r="U13"/>
  <c r="AK12"/>
  <c r="AC12"/>
  <c r="U12"/>
  <c r="AK111" i="61"/>
  <c r="AC111"/>
  <c r="U111"/>
  <c r="AK110"/>
  <c r="AC110"/>
  <c r="U110"/>
  <c r="AK109"/>
  <c r="AC109"/>
  <c r="U109"/>
  <c r="AK108"/>
  <c r="AC108"/>
  <c r="U108"/>
  <c r="AK107"/>
  <c r="AC107"/>
  <c r="U107"/>
  <c r="AK106"/>
  <c r="AC106"/>
  <c r="U106"/>
  <c r="AP91" i="42"/>
  <c r="AK97" i="61"/>
  <c r="AC97"/>
  <c r="U97"/>
  <c r="AK96"/>
  <c r="AC96"/>
  <c r="U96"/>
  <c r="AK95"/>
  <c r="AC95"/>
  <c r="U95"/>
  <c r="AK94"/>
  <c r="AC94"/>
  <c r="U94"/>
  <c r="AK93"/>
  <c r="AC93"/>
  <c r="U93"/>
  <c r="AK92"/>
  <c r="AC92"/>
  <c r="U92"/>
  <c r="AK91"/>
  <c r="AC91"/>
  <c r="U91"/>
  <c r="AK90"/>
  <c r="AC90"/>
  <c r="U90"/>
  <c r="AP75" i="42"/>
  <c r="AK81" i="61"/>
  <c r="AC81"/>
  <c r="U81"/>
  <c r="AK80"/>
  <c r="AC80"/>
  <c r="U80"/>
  <c r="AK79"/>
  <c r="AC79"/>
  <c r="U79"/>
  <c r="AK78"/>
  <c r="AC78"/>
  <c r="U78"/>
  <c r="AK77"/>
  <c r="AC77"/>
  <c r="U77"/>
  <c r="AK76"/>
  <c r="AC76"/>
  <c r="U76"/>
  <c r="AP67" i="42"/>
  <c r="AK73" i="61"/>
  <c r="AC73"/>
  <c r="U73"/>
  <c r="AK72"/>
  <c r="AC72"/>
  <c r="U72"/>
  <c r="AP63" i="42"/>
  <c r="AK69" i="61"/>
  <c r="AC69"/>
  <c r="U69"/>
  <c r="AK68"/>
  <c r="AC68"/>
  <c r="U68"/>
  <c r="AP59" i="42"/>
  <c r="AK65" i="61"/>
  <c r="AC65"/>
  <c r="U65"/>
  <c r="AK64"/>
  <c r="AC64"/>
  <c r="U64"/>
  <c r="AP55" i="42"/>
  <c r="AK61" i="61"/>
  <c r="AC61"/>
  <c r="U61"/>
  <c r="AK60"/>
  <c r="AC60"/>
  <c r="U60"/>
  <c r="AP51" i="42"/>
  <c r="AK57" i="61"/>
  <c r="AC57"/>
  <c r="U57"/>
  <c r="AK56"/>
  <c r="AC56"/>
  <c r="U56"/>
  <c r="AP47" i="42"/>
  <c r="AK53" i="61"/>
  <c r="AC53"/>
  <c r="U53"/>
  <c r="AK52"/>
  <c r="AC52"/>
  <c r="U52"/>
  <c r="AP43" i="42"/>
  <c r="AK49" i="61"/>
  <c r="AC49"/>
  <c r="U49"/>
  <c r="AK48"/>
  <c r="AC48"/>
  <c r="U48"/>
  <c r="AP39" i="42"/>
  <c r="AK45" i="61"/>
  <c r="AC45"/>
  <c r="U45"/>
  <c r="AK44"/>
  <c r="AC44"/>
  <c r="U44"/>
  <c r="Z35" i="42"/>
  <c r="U41" i="61"/>
  <c r="AK40"/>
  <c r="AC40"/>
  <c r="U40"/>
  <c r="AK39"/>
  <c r="AC39"/>
  <c r="Z31" i="42"/>
  <c r="U37" i="61"/>
  <c r="AK36"/>
  <c r="AC36"/>
  <c r="U36"/>
  <c r="AK35"/>
  <c r="AC35"/>
  <c r="Z27" i="42"/>
  <c r="U33" i="61"/>
  <c r="AK32"/>
  <c r="AC32"/>
  <c r="U32"/>
  <c r="AK31"/>
  <c r="AC31"/>
  <c r="Z23" i="42"/>
  <c r="U29" i="61"/>
  <c r="AK28"/>
  <c r="AC28"/>
  <c r="U28"/>
  <c r="AK27"/>
  <c r="AC27"/>
  <c r="Z19" i="42"/>
  <c r="U25" i="61"/>
  <c r="AK24"/>
  <c r="AC24"/>
  <c r="U24"/>
  <c r="AK23"/>
  <c r="AC23"/>
  <c r="Z15" i="42"/>
  <c r="U21" i="61"/>
  <c r="AK20"/>
  <c r="AC20"/>
  <c r="U20"/>
  <c r="AK19"/>
  <c r="AC19"/>
  <c r="Z11" i="42"/>
  <c r="U17" i="61"/>
  <c r="AK16"/>
  <c r="AC16"/>
  <c r="U16"/>
  <c r="AK15"/>
  <c r="AC15"/>
  <c r="Z7" i="42"/>
  <c r="U13" i="61"/>
  <c r="AK12"/>
  <c r="AC12"/>
  <c r="U12"/>
  <c r="AK111" i="58"/>
  <c r="AC111"/>
  <c r="U111"/>
  <c r="AK110"/>
  <c r="AC110"/>
  <c r="U110"/>
  <c r="AK109"/>
  <c r="AC109"/>
  <c r="Z95" i="43"/>
  <c r="U101" i="58"/>
  <c r="AK100"/>
  <c r="AC100"/>
  <c r="U100"/>
  <c r="AK99"/>
  <c r="AC99"/>
  <c r="U99"/>
  <c r="AK98"/>
  <c r="AC98"/>
  <c r="U98"/>
  <c r="AK97"/>
  <c r="AC97"/>
  <c r="U97"/>
  <c r="AK96"/>
  <c r="AC96"/>
  <c r="U96"/>
  <c r="AK95"/>
  <c r="AC95"/>
  <c r="U95"/>
  <c r="AK94"/>
  <c r="AC94"/>
  <c r="U94"/>
  <c r="AK93"/>
  <c r="AC93"/>
  <c r="Z79" i="43"/>
  <c r="U85" i="58"/>
  <c r="AK84"/>
  <c r="AC84"/>
  <c r="U84"/>
  <c r="AK83"/>
  <c r="AC83"/>
  <c r="U83"/>
  <c r="AK82"/>
  <c r="AC82"/>
  <c r="U82"/>
  <c r="AK81"/>
  <c r="AC81"/>
  <c r="U81"/>
  <c r="AK80"/>
  <c r="AC80"/>
  <c r="U80"/>
  <c r="AK79"/>
  <c r="AC79"/>
  <c r="U79"/>
  <c r="AK78"/>
  <c r="AC78"/>
  <c r="U78"/>
  <c r="AK77"/>
  <c r="AC77"/>
  <c r="Z69" i="43"/>
  <c r="U75" i="58"/>
  <c r="AK74"/>
  <c r="AC74"/>
  <c r="U74"/>
  <c r="AK73"/>
  <c r="AC73"/>
  <c r="Z65" i="43"/>
  <c r="U71" i="58"/>
  <c r="AK70"/>
  <c r="AC70"/>
  <c r="U70"/>
  <c r="AK69"/>
  <c r="AC69"/>
  <c r="Z61" i="43"/>
  <c r="U67" i="58"/>
  <c r="AK66"/>
  <c r="AC66"/>
  <c r="U66"/>
  <c r="AK65"/>
  <c r="AC65"/>
  <c r="Z57" i="43"/>
  <c r="U63" i="58"/>
  <c r="AC62"/>
  <c r="AK61"/>
  <c r="AC61"/>
  <c r="Z53" i="43"/>
  <c r="U59" i="58"/>
  <c r="AK58"/>
  <c r="AC58"/>
  <c r="U58"/>
  <c r="AK57"/>
  <c r="AC57"/>
  <c r="Z49" i="43"/>
  <c r="U55" i="58"/>
  <c r="AK54"/>
  <c r="AC54"/>
  <c r="U54"/>
  <c r="AK53"/>
  <c r="AC53"/>
  <c r="Z45" i="43"/>
  <c r="U51" i="58"/>
  <c r="AK50"/>
  <c r="AC50"/>
  <c r="U50"/>
  <c r="AK49"/>
  <c r="AC49"/>
  <c r="Z41" i="43"/>
  <c r="AK46" i="58"/>
  <c r="AC46"/>
  <c r="U46"/>
  <c r="AK45"/>
  <c r="AC45"/>
  <c r="Z37" i="43"/>
  <c r="U43" i="58"/>
  <c r="AK42"/>
  <c r="AC42"/>
  <c r="U42"/>
  <c r="AK41"/>
  <c r="AC41"/>
  <c r="Z33" i="43"/>
  <c r="U39" i="58"/>
  <c r="AK38"/>
  <c r="AC38"/>
  <c r="U38"/>
  <c r="AK37"/>
  <c r="AC37"/>
  <c r="Z29" i="43"/>
  <c r="U35" i="58"/>
  <c r="AK34"/>
  <c r="AC34"/>
  <c r="U34"/>
  <c r="AK33"/>
  <c r="AC33"/>
  <c r="Z25" i="43"/>
  <c r="U31" i="58"/>
  <c r="AK30"/>
  <c r="AC30"/>
  <c r="U30"/>
  <c r="AK29"/>
  <c r="AC29"/>
  <c r="Z21" i="43"/>
  <c r="U27" i="58"/>
  <c r="AK26"/>
  <c r="AC26"/>
  <c r="U26"/>
  <c r="AK25"/>
  <c r="AC25"/>
  <c r="Z17" i="43"/>
  <c r="U23" i="58"/>
  <c r="AK22"/>
  <c r="AC22"/>
  <c r="U22"/>
  <c r="AK21"/>
  <c r="AC21"/>
  <c r="Z13" i="43"/>
  <c r="U19" i="58"/>
  <c r="AK18"/>
  <c r="AC18"/>
  <c r="U18"/>
  <c r="AK17"/>
  <c r="AC17"/>
  <c r="Z9" i="43"/>
  <c r="U15" i="58"/>
  <c r="AK14"/>
  <c r="AC14"/>
  <c r="U14"/>
  <c r="AK13"/>
  <c r="AC13"/>
  <c r="U113" i="66"/>
  <c r="M113"/>
  <c r="U112"/>
  <c r="M112"/>
  <c r="U113" i="67"/>
  <c r="U112"/>
  <c r="U113" i="65"/>
  <c r="U112"/>
  <c r="M112"/>
  <c r="U113" i="64"/>
  <c r="U112"/>
  <c r="AC113" i="63"/>
  <c r="AC112"/>
  <c r="AC113" i="62"/>
  <c r="AC112"/>
  <c r="AK112" i="61"/>
  <c r="AK112" i="59"/>
  <c r="AH107" i="44"/>
  <c r="Y113" i="60"/>
  <c r="AC113" s="1"/>
  <c r="AH106" i="44"/>
  <c r="Y112" i="60"/>
  <c r="AC112" s="1"/>
  <c r="AH107" i="42"/>
  <c r="Y113" i="61"/>
  <c r="AC113" s="1"/>
  <c r="AH106" i="42"/>
  <c r="Y112" i="61"/>
  <c r="AC112" s="1"/>
  <c r="AH107" i="43"/>
  <c r="Y113" i="58"/>
  <c r="AC113" s="1"/>
  <c r="AH106" i="43"/>
  <c r="Y112" i="58"/>
  <c r="AC112" s="1"/>
  <c r="AH107" i="40"/>
  <c r="Y113" i="59"/>
  <c r="AC113" s="1"/>
  <c r="AH106" i="40"/>
  <c r="Y112" i="59"/>
  <c r="AC112" s="1"/>
  <c r="AP106" i="47"/>
  <c r="M112" i="64"/>
  <c r="U112" i="62"/>
  <c r="U112" i="60"/>
  <c r="U113" i="61"/>
  <c r="AH107" i="54"/>
  <c r="AH106"/>
  <c r="Y113" i="56"/>
  <c r="AC113" s="1"/>
  <c r="AG112" i="65"/>
  <c r="AK112" s="1"/>
  <c r="L11" i="72"/>
  <c r="W14" i="73"/>
  <c r="AA14"/>
  <c r="K15"/>
  <c r="W17"/>
  <c r="AA17"/>
  <c r="AA19" s="1"/>
  <c r="O21"/>
  <c r="U21" s="1"/>
  <c r="AI21"/>
  <c r="AI23" s="1"/>
  <c r="Y24"/>
  <c r="AG24"/>
  <c r="AE25"/>
  <c r="AE26" s="1"/>
  <c r="Y27"/>
  <c r="AC27" s="1"/>
  <c r="AG27"/>
  <c r="W29"/>
  <c r="AA29"/>
  <c r="O30"/>
  <c r="U30" s="1"/>
  <c r="AI30"/>
  <c r="AE32"/>
  <c r="AE34" s="1"/>
  <c r="Y36"/>
  <c r="AG36"/>
  <c r="AG37" s="1"/>
  <c r="Y44"/>
  <c r="AC44" s="1"/>
  <c r="AG44"/>
  <c r="K46"/>
  <c r="AE47"/>
  <c r="K48"/>
  <c r="G50"/>
  <c r="W50"/>
  <c r="AA50"/>
  <c r="O51"/>
  <c r="U51" s="1"/>
  <c r="G53"/>
  <c r="W53"/>
  <c r="AA53"/>
  <c r="AE55"/>
  <c r="O57"/>
  <c r="Y62"/>
  <c r="AI62"/>
  <c r="Y65"/>
  <c r="AG65"/>
  <c r="Y68"/>
  <c r="Y69" s="1"/>
  <c r="AI68"/>
  <c r="W70"/>
  <c r="AA70"/>
  <c r="O71"/>
  <c r="U71" s="1"/>
  <c r="AI71"/>
  <c r="W72"/>
  <c r="AA72"/>
  <c r="O73"/>
  <c r="U73" s="1"/>
  <c r="W75"/>
  <c r="AA75"/>
  <c r="O76"/>
  <c r="O78" s="1"/>
  <c r="AI76"/>
  <c r="AE77"/>
  <c r="O79"/>
  <c r="O81" s="1"/>
  <c r="Y82"/>
  <c r="AG82"/>
  <c r="Y85"/>
  <c r="AI85"/>
  <c r="AI87" s="1"/>
  <c r="K91"/>
  <c r="AE92"/>
  <c r="O94"/>
  <c r="AI94"/>
  <c r="AE95"/>
  <c r="W98"/>
  <c r="AA98"/>
  <c r="W100"/>
  <c r="AA100"/>
  <c r="K107"/>
  <c r="W116"/>
  <c r="AA116"/>
  <c r="Y117"/>
  <c r="AI117"/>
  <c r="AE118"/>
  <c r="Y120"/>
  <c r="AG120"/>
  <c r="O122"/>
  <c r="U122" s="1"/>
  <c r="O125"/>
  <c r="U125" s="1"/>
  <c r="AI125"/>
  <c r="W126"/>
  <c r="AA126"/>
  <c r="W129"/>
  <c r="AA129"/>
  <c r="Y130"/>
  <c r="AG130"/>
  <c r="AK130" s="1"/>
  <c r="W138"/>
  <c r="AA138"/>
  <c r="Y140"/>
  <c r="AI140"/>
  <c r="AE141"/>
  <c r="Y143"/>
  <c r="Y144" s="1"/>
  <c r="AG143"/>
  <c r="AG144" s="1"/>
  <c r="Y149"/>
  <c r="AG149"/>
  <c r="AJ11"/>
  <c r="AJ151"/>
  <c r="AJ140"/>
  <c r="AJ127"/>
  <c r="L92" i="63"/>
  <c r="L84"/>
  <c r="L82"/>
  <c r="AL82" s="1"/>
  <c r="L81"/>
  <c r="L80"/>
  <c r="L79"/>
  <c r="L78"/>
  <c r="L77"/>
  <c r="L76"/>
  <c r="L75"/>
  <c r="L74"/>
  <c r="AL74" s="1"/>
  <c r="L73"/>
  <c r="L72"/>
  <c r="L71"/>
  <c r="L70"/>
  <c r="L69"/>
  <c r="L68"/>
  <c r="L67"/>
  <c r="L66"/>
  <c r="AL66" s="1"/>
  <c r="L65"/>
  <c r="L64"/>
  <c r="L63"/>
  <c r="L62"/>
  <c r="L61"/>
  <c r="L60"/>
  <c r="L59"/>
  <c r="L58"/>
  <c r="L57"/>
  <c r="L56"/>
  <c r="L55"/>
  <c r="L54"/>
  <c r="AL54" s="1"/>
  <c r="L53"/>
  <c r="L52"/>
  <c r="L51"/>
  <c r="L50"/>
  <c r="AL50" s="1"/>
  <c r="L49"/>
  <c r="L48"/>
  <c r="L47"/>
  <c r="L46"/>
  <c r="L45"/>
  <c r="L44"/>
  <c r="L43"/>
  <c r="L42"/>
  <c r="L41"/>
  <c r="L40"/>
  <c r="L39"/>
  <c r="L38"/>
  <c r="L37"/>
  <c r="L36"/>
  <c r="L35"/>
  <c r="AL35" s="1"/>
  <c r="L34"/>
  <c r="AL34" s="1"/>
  <c r="L96"/>
  <c r="L88"/>
  <c r="G14" i="73"/>
  <c r="G22"/>
  <c r="G40"/>
  <c r="G41" s="1"/>
  <c r="G57"/>
  <c r="G68"/>
  <c r="G79"/>
  <c r="G91"/>
  <c r="G102"/>
  <c r="G107"/>
  <c r="L33" i="63"/>
  <c r="AL33" s="1"/>
  <c r="L32"/>
  <c r="L31"/>
  <c r="AL31" s="1"/>
  <c r="L30"/>
  <c r="L29"/>
  <c r="AL29" s="1"/>
  <c r="L28"/>
  <c r="L27"/>
  <c r="L26"/>
  <c r="L25"/>
  <c r="L24"/>
  <c r="L23"/>
  <c r="L22"/>
  <c r="AL22" s="1"/>
  <c r="L21"/>
  <c r="L20"/>
  <c r="L19"/>
  <c r="L18"/>
  <c r="L12"/>
  <c r="M107"/>
  <c r="M106"/>
  <c r="M105"/>
  <c r="M104"/>
  <c r="M103"/>
  <c r="M102"/>
  <c r="M101"/>
  <c r="M100"/>
  <c r="M91"/>
  <c r="M90"/>
  <c r="M89"/>
  <c r="M88"/>
  <c r="M87"/>
  <c r="M86"/>
  <c r="M85"/>
  <c r="M84"/>
  <c r="M75"/>
  <c r="M74"/>
  <c r="M71"/>
  <c r="M70"/>
  <c r="M67"/>
  <c r="M66"/>
  <c r="M63"/>
  <c r="M62"/>
  <c r="M59"/>
  <c r="M58"/>
  <c r="M55"/>
  <c r="M54"/>
  <c r="M51"/>
  <c r="M50"/>
  <c r="M47"/>
  <c r="M46"/>
  <c r="M43"/>
  <c r="M42"/>
  <c r="M39"/>
  <c r="M38"/>
  <c r="M35"/>
  <c r="M34"/>
  <c r="M31"/>
  <c r="M30"/>
  <c r="M27"/>
  <c r="M26"/>
  <c r="M22"/>
  <c r="M19"/>
  <c r="M18"/>
  <c r="M15"/>
  <c r="M14"/>
  <c r="R106" i="41"/>
  <c r="M112" i="63"/>
  <c r="L97"/>
  <c r="L93"/>
  <c r="L89"/>
  <c r="AL89" s="1"/>
  <c r="L85"/>
  <c r="M111"/>
  <c r="M110"/>
  <c r="M109"/>
  <c r="M108"/>
  <c r="M99"/>
  <c r="M98"/>
  <c r="M97"/>
  <c r="M96"/>
  <c r="M95"/>
  <c r="M94"/>
  <c r="M93"/>
  <c r="M92"/>
  <c r="M83"/>
  <c r="M82"/>
  <c r="M81"/>
  <c r="M80"/>
  <c r="M79"/>
  <c r="M78"/>
  <c r="M77"/>
  <c r="M76"/>
  <c r="M73"/>
  <c r="M72"/>
  <c r="M69"/>
  <c r="M68"/>
  <c r="M65"/>
  <c r="M64"/>
  <c r="M61"/>
  <c r="M60"/>
  <c r="M57"/>
  <c r="M56"/>
  <c r="M53"/>
  <c r="M52"/>
  <c r="M49"/>
  <c r="M48"/>
  <c r="M45"/>
  <c r="M44"/>
  <c r="M41"/>
  <c r="M40"/>
  <c r="M37"/>
  <c r="M36"/>
  <c r="M33"/>
  <c r="M32"/>
  <c r="M29"/>
  <c r="M28"/>
  <c r="M25"/>
  <c r="M24"/>
  <c r="M21"/>
  <c r="M20"/>
  <c r="M17"/>
  <c r="M16"/>
  <c r="M13"/>
  <c r="M12"/>
  <c r="M113"/>
  <c r="L95"/>
  <c r="L91"/>
  <c r="AL91" s="1"/>
  <c r="L87"/>
  <c r="L83"/>
  <c r="L11"/>
  <c r="L92" i="62"/>
  <c r="L84"/>
  <c r="L76"/>
  <c r="L67"/>
  <c r="AL67" s="1"/>
  <c r="L65"/>
  <c r="AL65" s="1"/>
  <c r="L63"/>
  <c r="L61"/>
  <c r="L59"/>
  <c r="L57"/>
  <c r="AL57" s="1"/>
  <c r="L55"/>
  <c r="L53"/>
  <c r="L51"/>
  <c r="L27"/>
  <c r="AL27" s="1"/>
  <c r="L25"/>
  <c r="L23"/>
  <c r="L21"/>
  <c r="L19"/>
  <c r="L112"/>
  <c r="L110"/>
  <c r="L104"/>
  <c r="L102"/>
  <c r="L96"/>
  <c r="L88"/>
  <c r="L49"/>
  <c r="L43"/>
  <c r="L41"/>
  <c r="L105"/>
  <c r="AL105" s="1"/>
  <c r="L103"/>
  <c r="L80"/>
  <c r="L72"/>
  <c r="L68"/>
  <c r="L66"/>
  <c r="L64"/>
  <c r="AL64" s="1"/>
  <c r="L62"/>
  <c r="L60"/>
  <c r="L58"/>
  <c r="L56"/>
  <c r="L54"/>
  <c r="L52"/>
  <c r="L17"/>
  <c r="L15"/>
  <c r="AL15" s="1"/>
  <c r="L13"/>
  <c r="L113"/>
  <c r="L111"/>
  <c r="L39"/>
  <c r="AL39" s="1"/>
  <c r="L35"/>
  <c r="L33"/>
  <c r="L31"/>
  <c r="L29"/>
  <c r="L26"/>
  <c r="L24"/>
  <c r="L22"/>
  <c r="L20"/>
  <c r="L18"/>
  <c r="L16"/>
  <c r="L14"/>
  <c r="AL14" s="1"/>
  <c r="L12"/>
  <c r="AL12" s="1"/>
  <c r="T11" i="73"/>
  <c r="K12"/>
  <c r="K40"/>
  <c r="K41" s="1"/>
  <c r="K54"/>
  <c r="K85"/>
  <c r="K99"/>
  <c r="K120"/>
  <c r="K127"/>
  <c r="K143"/>
  <c r="K144" s="1"/>
  <c r="L97" i="62"/>
  <c r="AL97" s="1"/>
  <c r="L93"/>
  <c r="L89"/>
  <c r="AL89" s="1"/>
  <c r="L85"/>
  <c r="M111"/>
  <c r="M110"/>
  <c r="M109"/>
  <c r="M108"/>
  <c r="M107"/>
  <c r="M106"/>
  <c r="M105"/>
  <c r="M104"/>
  <c r="M95"/>
  <c r="M94"/>
  <c r="M93"/>
  <c r="M92"/>
  <c r="M91"/>
  <c r="M90"/>
  <c r="M89"/>
  <c r="M88"/>
  <c r="M79"/>
  <c r="M78"/>
  <c r="M77"/>
  <c r="M76"/>
  <c r="M73"/>
  <c r="M72"/>
  <c r="M69"/>
  <c r="M68"/>
  <c r="M65"/>
  <c r="M64"/>
  <c r="M61"/>
  <c r="M58"/>
  <c r="M57"/>
  <c r="M54"/>
  <c r="M53"/>
  <c r="M50"/>
  <c r="M49"/>
  <c r="M46"/>
  <c r="M45"/>
  <c r="M42"/>
  <c r="M41"/>
  <c r="M38"/>
  <c r="M37"/>
  <c r="M34"/>
  <c r="M33"/>
  <c r="M30"/>
  <c r="M29"/>
  <c r="M26"/>
  <c r="M25"/>
  <c r="M22"/>
  <c r="M21"/>
  <c r="M18"/>
  <c r="M17"/>
  <c r="M14"/>
  <c r="M13"/>
  <c r="R106" i="45"/>
  <c r="M112" i="62"/>
  <c r="L95"/>
  <c r="L91"/>
  <c r="L87"/>
  <c r="L83"/>
  <c r="L79"/>
  <c r="L75"/>
  <c r="L71"/>
  <c r="M103"/>
  <c r="M102"/>
  <c r="M101"/>
  <c r="M100"/>
  <c r="M99"/>
  <c r="M98"/>
  <c r="M97"/>
  <c r="M96"/>
  <c r="M87"/>
  <c r="M86"/>
  <c r="M85"/>
  <c r="M84"/>
  <c r="M83"/>
  <c r="M82"/>
  <c r="M81"/>
  <c r="M80"/>
  <c r="M75"/>
  <c r="M74"/>
  <c r="M71"/>
  <c r="M70"/>
  <c r="M67"/>
  <c r="M66"/>
  <c r="M63"/>
  <c r="M62"/>
  <c r="M60"/>
  <c r="M59"/>
  <c r="M56"/>
  <c r="M55"/>
  <c r="M52"/>
  <c r="M51"/>
  <c r="M48"/>
  <c r="M47"/>
  <c r="M44"/>
  <c r="M43"/>
  <c r="M40"/>
  <c r="M39"/>
  <c r="M36"/>
  <c r="M35"/>
  <c r="M32"/>
  <c r="M31"/>
  <c r="M28"/>
  <c r="M27"/>
  <c r="M24"/>
  <c r="M20"/>
  <c r="M19"/>
  <c r="M16"/>
  <c r="M15"/>
  <c r="M12"/>
  <c r="M113"/>
  <c r="L81"/>
  <c r="L77"/>
  <c r="L73"/>
  <c r="L16" i="60"/>
  <c r="L112"/>
  <c r="L107"/>
  <c r="AL107" s="1"/>
  <c r="L105"/>
  <c r="L96"/>
  <c r="L86"/>
  <c r="L84"/>
  <c r="AL84" s="1"/>
  <c r="L78"/>
  <c r="L76"/>
  <c r="L70"/>
  <c r="L68"/>
  <c r="AL68" s="1"/>
  <c r="L62"/>
  <c r="L60"/>
  <c r="L54"/>
  <c r="L52"/>
  <c r="AL52" s="1"/>
  <c r="L46"/>
  <c r="L44"/>
  <c r="L38"/>
  <c r="L36"/>
  <c r="AL36" s="1"/>
  <c r="L30"/>
  <c r="L28"/>
  <c r="L14"/>
  <c r="L12"/>
  <c r="AL12" s="1"/>
  <c r="L23"/>
  <c r="L21"/>
  <c r="L13"/>
  <c r="K17" i="73"/>
  <c r="K22"/>
  <c r="K29"/>
  <c r="K32"/>
  <c r="K35"/>
  <c r="K64"/>
  <c r="K75"/>
  <c r="K77"/>
  <c r="K80"/>
  <c r="K105"/>
  <c r="K132"/>
  <c r="K133" s="1"/>
  <c r="R106" i="44"/>
  <c r="L15" i="60"/>
  <c r="L101"/>
  <c r="L97"/>
  <c r="L93"/>
  <c r="M111"/>
  <c r="AM111" s="1"/>
  <c r="M110"/>
  <c r="M101"/>
  <c r="M100"/>
  <c r="M99"/>
  <c r="AM99" s="1"/>
  <c r="M98"/>
  <c r="M97"/>
  <c r="M96"/>
  <c r="M95"/>
  <c r="AM95" s="1"/>
  <c r="M94"/>
  <c r="M85"/>
  <c r="M84"/>
  <c r="M83"/>
  <c r="AM83" s="1"/>
  <c r="M82"/>
  <c r="M81"/>
  <c r="M80"/>
  <c r="M79"/>
  <c r="AM79" s="1"/>
  <c r="M78"/>
  <c r="M75"/>
  <c r="M74"/>
  <c r="M71"/>
  <c r="M70"/>
  <c r="M67"/>
  <c r="M66"/>
  <c r="M63"/>
  <c r="AM63" s="1"/>
  <c r="M62"/>
  <c r="M59"/>
  <c r="AM59" s="1"/>
  <c r="M58"/>
  <c r="M55"/>
  <c r="M54"/>
  <c r="M51"/>
  <c r="M50"/>
  <c r="M47"/>
  <c r="M46"/>
  <c r="M43"/>
  <c r="M42"/>
  <c r="M39"/>
  <c r="M38"/>
  <c r="M35"/>
  <c r="M34"/>
  <c r="M31"/>
  <c r="M30"/>
  <c r="M27"/>
  <c r="M26"/>
  <c r="M22"/>
  <c r="AM22" s="1"/>
  <c r="M19"/>
  <c r="M18"/>
  <c r="M15"/>
  <c r="M14"/>
  <c r="AM14" s="1"/>
  <c r="I112"/>
  <c r="L99"/>
  <c r="L95"/>
  <c r="L91"/>
  <c r="AL91" s="1"/>
  <c r="M109"/>
  <c r="M108"/>
  <c r="M107"/>
  <c r="M106"/>
  <c r="M105"/>
  <c r="M104"/>
  <c r="M103"/>
  <c r="M102"/>
  <c r="AM102" s="1"/>
  <c r="M93"/>
  <c r="M92"/>
  <c r="M91"/>
  <c r="M90"/>
  <c r="M89"/>
  <c r="M88"/>
  <c r="M87"/>
  <c r="M86"/>
  <c r="M77"/>
  <c r="M76"/>
  <c r="M73"/>
  <c r="M72"/>
  <c r="M69"/>
  <c r="M68"/>
  <c r="M65"/>
  <c r="M64"/>
  <c r="M61"/>
  <c r="M60"/>
  <c r="M57"/>
  <c r="M56"/>
  <c r="M53"/>
  <c r="M52"/>
  <c r="M49"/>
  <c r="M48"/>
  <c r="M45"/>
  <c r="M44"/>
  <c r="M41"/>
  <c r="M40"/>
  <c r="M37"/>
  <c r="M36"/>
  <c r="M33"/>
  <c r="M32"/>
  <c r="M29"/>
  <c r="M28"/>
  <c r="M25"/>
  <c r="M24"/>
  <c r="M21"/>
  <c r="M20"/>
  <c r="M17"/>
  <c r="M16"/>
  <c r="M13"/>
  <c r="M12"/>
  <c r="R107" i="44"/>
  <c r="AR107" s="1"/>
  <c r="M113" i="60"/>
  <c r="M112"/>
  <c r="G72" i="73"/>
  <c r="G75"/>
  <c r="G95"/>
  <c r="L113" i="61"/>
  <c r="L96"/>
  <c r="L79"/>
  <c r="L50"/>
  <c r="L12"/>
  <c r="L108"/>
  <c r="L106"/>
  <c r="L101"/>
  <c r="L45"/>
  <c r="L37"/>
  <c r="L31"/>
  <c r="L23"/>
  <c r="L88"/>
  <c r="L76"/>
  <c r="L71"/>
  <c r="L65"/>
  <c r="L56"/>
  <c r="L42"/>
  <c r="L16"/>
  <c r="AL16" s="1"/>
  <c r="L14"/>
  <c r="L107"/>
  <c r="L105"/>
  <c r="L102"/>
  <c r="AL102" s="1"/>
  <c r="L80"/>
  <c r="L72"/>
  <c r="L60"/>
  <c r="L55"/>
  <c r="L49"/>
  <c r="L38"/>
  <c r="L27"/>
  <c r="L24"/>
  <c r="AL24" s="1"/>
  <c r="L19"/>
  <c r="L17"/>
  <c r="L15"/>
  <c r="L13"/>
  <c r="L95"/>
  <c r="L91"/>
  <c r="L87"/>
  <c r="L83"/>
  <c r="M105"/>
  <c r="M104"/>
  <c r="M103"/>
  <c r="M102"/>
  <c r="M101"/>
  <c r="M100"/>
  <c r="M99"/>
  <c r="M98"/>
  <c r="M89"/>
  <c r="M88"/>
  <c r="M87"/>
  <c r="M86"/>
  <c r="M85"/>
  <c r="M84"/>
  <c r="M83"/>
  <c r="M82"/>
  <c r="M75"/>
  <c r="M74"/>
  <c r="M71"/>
  <c r="M70"/>
  <c r="M67"/>
  <c r="M66"/>
  <c r="M63"/>
  <c r="M62"/>
  <c r="M59"/>
  <c r="M58"/>
  <c r="M55"/>
  <c r="M54"/>
  <c r="M51"/>
  <c r="M50"/>
  <c r="M47"/>
  <c r="M46"/>
  <c r="M43"/>
  <c r="M42"/>
  <c r="M39"/>
  <c r="M38"/>
  <c r="M35"/>
  <c r="M34"/>
  <c r="M31"/>
  <c r="M30"/>
  <c r="M27"/>
  <c r="M26"/>
  <c r="M22"/>
  <c r="M19"/>
  <c r="M18"/>
  <c r="M15"/>
  <c r="M14"/>
  <c r="I112"/>
  <c r="M112" s="1"/>
  <c r="M111"/>
  <c r="M110"/>
  <c r="M109"/>
  <c r="M108"/>
  <c r="M107"/>
  <c r="M106"/>
  <c r="M97"/>
  <c r="M96"/>
  <c r="M95"/>
  <c r="M94"/>
  <c r="M93"/>
  <c r="M92"/>
  <c r="M91"/>
  <c r="M90"/>
  <c r="M81"/>
  <c r="M80"/>
  <c r="M79"/>
  <c r="M78"/>
  <c r="M77"/>
  <c r="M76"/>
  <c r="M73"/>
  <c r="M72"/>
  <c r="M69"/>
  <c r="M68"/>
  <c r="M65"/>
  <c r="M64"/>
  <c r="M61"/>
  <c r="M60"/>
  <c r="M57"/>
  <c r="M56"/>
  <c r="M53"/>
  <c r="M52"/>
  <c r="M49"/>
  <c r="M48"/>
  <c r="M45"/>
  <c r="M44"/>
  <c r="M41"/>
  <c r="M40"/>
  <c r="M37"/>
  <c r="M36"/>
  <c r="M33"/>
  <c r="M32"/>
  <c r="M29"/>
  <c r="M28"/>
  <c r="M25"/>
  <c r="M24"/>
  <c r="M21"/>
  <c r="M20"/>
  <c r="M17"/>
  <c r="M16"/>
  <c r="M13"/>
  <c r="M12"/>
  <c r="I113"/>
  <c r="M113" s="1"/>
  <c r="L97"/>
  <c r="L93"/>
  <c r="L89"/>
  <c r="L85"/>
  <c r="AQ106" i="42"/>
  <c r="R107" i="43"/>
  <c r="R106"/>
  <c r="L110" i="58"/>
  <c r="AL110" s="1"/>
  <c r="L70"/>
  <c r="L68"/>
  <c r="L66"/>
  <c r="L62"/>
  <c r="L58"/>
  <c r="L54"/>
  <c r="L46"/>
  <c r="L34"/>
  <c r="L32"/>
  <c r="K25" i="73"/>
  <c r="K38"/>
  <c r="K39" s="1"/>
  <c r="K45"/>
  <c r="K47"/>
  <c r="K61"/>
  <c r="K67"/>
  <c r="K70"/>
  <c r="K83"/>
  <c r="K89"/>
  <c r="K92"/>
  <c r="K95"/>
  <c r="K98"/>
  <c r="K100"/>
  <c r="K103"/>
  <c r="K108"/>
  <c r="K113"/>
  <c r="K116"/>
  <c r="K118"/>
  <c r="K123"/>
  <c r="K126"/>
  <c r="K129"/>
  <c r="K136"/>
  <c r="K138"/>
  <c r="K141"/>
  <c r="K147"/>
  <c r="L126"/>
  <c r="L123"/>
  <c r="L118"/>
  <c r="L116"/>
  <c r="L113"/>
  <c r="L111"/>
  <c r="L108"/>
  <c r="L105"/>
  <c r="L103"/>
  <c r="L100"/>
  <c r="L98"/>
  <c r="L95"/>
  <c r="L92"/>
  <c r="L89"/>
  <c r="L86"/>
  <c r="L83"/>
  <c r="L80"/>
  <c r="L77"/>
  <c r="L75"/>
  <c r="L72"/>
  <c r="L70"/>
  <c r="L67"/>
  <c r="L64"/>
  <c r="L61"/>
  <c r="L58"/>
  <c r="L55"/>
  <c r="L50"/>
  <c r="L47"/>
  <c r="L45"/>
  <c r="L35"/>
  <c r="L32"/>
  <c r="L108" i="58"/>
  <c r="L80"/>
  <c r="L76"/>
  <c r="L72"/>
  <c r="L19"/>
  <c r="L28"/>
  <c r="L112"/>
  <c r="L84"/>
  <c r="L82"/>
  <c r="L78"/>
  <c r="L74"/>
  <c r="L107"/>
  <c r="AL107" s="1"/>
  <c r="L105"/>
  <c r="L103"/>
  <c r="L101"/>
  <c r="AL101" s="1"/>
  <c r="L99"/>
  <c r="L50"/>
  <c r="L42"/>
  <c r="AL42" s="1"/>
  <c r="L24"/>
  <c r="L22"/>
  <c r="L16"/>
  <c r="L14"/>
  <c r="L12"/>
  <c r="L106"/>
  <c r="L98"/>
  <c r="L96"/>
  <c r="L94"/>
  <c r="L92"/>
  <c r="L90"/>
  <c r="L88"/>
  <c r="L69"/>
  <c r="L67"/>
  <c r="L64"/>
  <c r="L60"/>
  <c r="L56"/>
  <c r="L52"/>
  <c r="L48"/>
  <c r="L44"/>
  <c r="L40"/>
  <c r="L38"/>
  <c r="L36"/>
  <c r="L33"/>
  <c r="L30"/>
  <c r="AL30" s="1"/>
  <c r="L26"/>
  <c r="L17"/>
  <c r="L15"/>
  <c r="L13"/>
  <c r="M111"/>
  <c r="M110"/>
  <c r="M101"/>
  <c r="M100"/>
  <c r="M99"/>
  <c r="M98"/>
  <c r="M97"/>
  <c r="M96"/>
  <c r="M95"/>
  <c r="M94"/>
  <c r="M85"/>
  <c r="M84"/>
  <c r="M83"/>
  <c r="M82"/>
  <c r="M81"/>
  <c r="M80"/>
  <c r="M79"/>
  <c r="M78"/>
  <c r="M75"/>
  <c r="M74"/>
  <c r="M71"/>
  <c r="M70"/>
  <c r="M67"/>
  <c r="M66"/>
  <c r="M63"/>
  <c r="M62"/>
  <c r="M59"/>
  <c r="M58"/>
  <c r="M55"/>
  <c r="M54"/>
  <c r="M51"/>
  <c r="M50"/>
  <c r="M47"/>
  <c r="M46"/>
  <c r="M43"/>
  <c r="M42"/>
  <c r="M39"/>
  <c r="M38"/>
  <c r="M35"/>
  <c r="M34"/>
  <c r="M31"/>
  <c r="M30"/>
  <c r="M27"/>
  <c r="M26"/>
  <c r="M22"/>
  <c r="M19"/>
  <c r="M18"/>
  <c r="M15"/>
  <c r="M14"/>
  <c r="I112"/>
  <c r="L95"/>
  <c r="L91"/>
  <c r="L87"/>
  <c r="L83"/>
  <c r="M109"/>
  <c r="M108"/>
  <c r="M107"/>
  <c r="M106"/>
  <c r="M105"/>
  <c r="M104"/>
  <c r="M103"/>
  <c r="M102"/>
  <c r="M93"/>
  <c r="M92"/>
  <c r="M91"/>
  <c r="M90"/>
  <c r="M89"/>
  <c r="M88"/>
  <c r="M87"/>
  <c r="M86"/>
  <c r="M77"/>
  <c r="M76"/>
  <c r="M73"/>
  <c r="M72"/>
  <c r="M69"/>
  <c r="M68"/>
  <c r="M65"/>
  <c r="M64"/>
  <c r="M61"/>
  <c r="M60"/>
  <c r="M57"/>
  <c r="M56"/>
  <c r="M53"/>
  <c r="M52"/>
  <c r="M49"/>
  <c r="M48"/>
  <c r="M45"/>
  <c r="M44"/>
  <c r="M41"/>
  <c r="M40"/>
  <c r="M37"/>
  <c r="M36"/>
  <c r="M33"/>
  <c r="M32"/>
  <c r="M29"/>
  <c r="M28"/>
  <c r="M25"/>
  <c r="M24"/>
  <c r="M21"/>
  <c r="M20"/>
  <c r="M17"/>
  <c r="M16"/>
  <c r="M13"/>
  <c r="M112"/>
  <c r="I113"/>
  <c r="M113" s="1"/>
  <c r="L97"/>
  <c r="L93"/>
  <c r="AL93" s="1"/>
  <c r="L89"/>
  <c r="L85"/>
  <c r="M12"/>
  <c r="L11"/>
  <c r="R60" i="40"/>
  <c r="R84"/>
  <c r="R12"/>
  <c r="R8"/>
  <c r="R68"/>
  <c r="R52"/>
  <c r="R36"/>
  <c r="R20"/>
  <c r="M100" i="59"/>
  <c r="M99"/>
  <c r="M98"/>
  <c r="M97"/>
  <c r="M96"/>
  <c r="M90"/>
  <c r="M89"/>
  <c r="M88"/>
  <c r="M87"/>
  <c r="M86"/>
  <c r="M85"/>
  <c r="M71"/>
  <c r="M63"/>
  <c r="M55"/>
  <c r="M47"/>
  <c r="M39"/>
  <c r="M31"/>
  <c r="M111"/>
  <c r="M110"/>
  <c r="M109"/>
  <c r="M108"/>
  <c r="M107"/>
  <c r="M79"/>
  <c r="M78"/>
  <c r="M77"/>
  <c r="M76"/>
  <c r="M74"/>
  <c r="M73"/>
  <c r="M68"/>
  <c r="M66"/>
  <c r="M65"/>
  <c r="M60"/>
  <c r="M58"/>
  <c r="M57"/>
  <c r="M52"/>
  <c r="M50"/>
  <c r="M49"/>
  <c r="M44"/>
  <c r="M42"/>
  <c r="M41"/>
  <c r="M36"/>
  <c r="M34"/>
  <c r="M33"/>
  <c r="M28"/>
  <c r="M26"/>
  <c r="M25"/>
  <c r="M20"/>
  <c r="M16"/>
  <c r="M14"/>
  <c r="M13"/>
  <c r="R107" i="40"/>
  <c r="I113" i="59"/>
  <c r="R106" i="40"/>
  <c r="I112" i="59"/>
  <c r="M112" s="1"/>
  <c r="R100" i="40"/>
  <c r="M106" i="59"/>
  <c r="M105"/>
  <c r="M104"/>
  <c r="M103"/>
  <c r="M102"/>
  <c r="M101"/>
  <c r="M95"/>
  <c r="M94"/>
  <c r="M93"/>
  <c r="M92"/>
  <c r="M91"/>
  <c r="M84"/>
  <c r="M83"/>
  <c r="M82"/>
  <c r="M81"/>
  <c r="M80"/>
  <c r="M75"/>
  <c r="M72"/>
  <c r="R64" i="40"/>
  <c r="M70" i="59"/>
  <c r="M69"/>
  <c r="M67"/>
  <c r="M64"/>
  <c r="R56" i="40"/>
  <c r="M62" i="59"/>
  <c r="M61"/>
  <c r="M59"/>
  <c r="M56"/>
  <c r="R48" i="40"/>
  <c r="M54" i="59"/>
  <c r="M53"/>
  <c r="M51"/>
  <c r="M48"/>
  <c r="R40" i="40"/>
  <c r="M46" i="59"/>
  <c r="M45"/>
  <c r="M43"/>
  <c r="M40"/>
  <c r="R32" i="40"/>
  <c r="M38" i="59"/>
  <c r="M37"/>
  <c r="M35"/>
  <c r="M32"/>
  <c r="R24" i="40"/>
  <c r="M30" i="59"/>
  <c r="M29"/>
  <c r="M27"/>
  <c r="M24"/>
  <c r="R16" i="40"/>
  <c r="M22" i="59"/>
  <c r="M21"/>
  <c r="M19"/>
  <c r="M15"/>
  <c r="M12"/>
  <c r="M18"/>
  <c r="M17"/>
  <c r="M113"/>
  <c r="K94" i="73"/>
  <c r="L151"/>
  <c r="L149"/>
  <c r="L146"/>
  <c r="L140"/>
  <c r="L137"/>
  <c r="L130"/>
  <c r="L127"/>
  <c r="L112" i="56"/>
  <c r="L109"/>
  <c r="L106"/>
  <c r="L103"/>
  <c r="AL103" s="1"/>
  <c r="L101"/>
  <c r="AL101" s="1"/>
  <c r="L98"/>
  <c r="L95"/>
  <c r="L93"/>
  <c r="AL93" s="1"/>
  <c r="L90"/>
  <c r="L87"/>
  <c r="AL87" s="1"/>
  <c r="L85"/>
  <c r="L82"/>
  <c r="AL82" s="1"/>
  <c r="L79"/>
  <c r="L77"/>
  <c r="L74"/>
  <c r="L71"/>
  <c r="AL71" s="1"/>
  <c r="L69"/>
  <c r="AL69" s="1"/>
  <c r="L66"/>
  <c r="L63"/>
  <c r="L61"/>
  <c r="AL61" s="1"/>
  <c r="L58"/>
  <c r="L55"/>
  <c r="AL55" s="1"/>
  <c r="L53"/>
  <c r="L50"/>
  <c r="AL50" s="1"/>
  <c r="L47"/>
  <c r="AL47" s="1"/>
  <c r="L45"/>
  <c r="L42"/>
  <c r="L39"/>
  <c r="AL39" s="1"/>
  <c r="L35"/>
  <c r="AL35" s="1"/>
  <c r="L31"/>
  <c r="L27"/>
  <c r="L25"/>
  <c r="AL25" s="1"/>
  <c r="L23"/>
  <c r="L21"/>
  <c r="L19"/>
  <c r="L17"/>
  <c r="AL17" s="1"/>
  <c r="L15"/>
  <c r="AL15" s="1"/>
  <c r="L13"/>
  <c r="L113"/>
  <c r="L111"/>
  <c r="AL111" s="1"/>
  <c r="L107"/>
  <c r="L105"/>
  <c r="L102"/>
  <c r="L99"/>
  <c r="AL99" s="1"/>
  <c r="L97"/>
  <c r="L94"/>
  <c r="AL94" s="1"/>
  <c r="L91"/>
  <c r="L89"/>
  <c r="AL89" s="1"/>
  <c r="L86"/>
  <c r="AL86" s="1"/>
  <c r="L83"/>
  <c r="AL83" s="1"/>
  <c r="L81"/>
  <c r="AL81" s="1"/>
  <c r="L78"/>
  <c r="AL78" s="1"/>
  <c r="L75"/>
  <c r="L73"/>
  <c r="L70"/>
  <c r="AL70" s="1"/>
  <c r="L67"/>
  <c r="AL67" s="1"/>
  <c r="L65"/>
  <c r="L62"/>
  <c r="L59"/>
  <c r="L57"/>
  <c r="AL57" s="1"/>
  <c r="L54"/>
  <c r="L51"/>
  <c r="L49"/>
  <c r="L46"/>
  <c r="AL46" s="1"/>
  <c r="L43"/>
  <c r="L41"/>
  <c r="L37"/>
  <c r="L34"/>
  <c r="AL34" s="1"/>
  <c r="L30"/>
  <c r="L26"/>
  <c r="L24"/>
  <c r="L22"/>
  <c r="L20"/>
  <c r="L18"/>
  <c r="L16"/>
  <c r="L14"/>
  <c r="AL14" s="1"/>
  <c r="L12"/>
  <c r="AL12" s="1"/>
  <c r="G18" i="73"/>
  <c r="G32"/>
  <c r="G35"/>
  <c r="G55"/>
  <c r="G58"/>
  <c r="M58" s="1"/>
  <c r="G77"/>
  <c r="G80"/>
  <c r="G100"/>
  <c r="G103"/>
  <c r="G116"/>
  <c r="G138"/>
  <c r="R107" i="54"/>
  <c r="AR107" s="1"/>
  <c r="R106"/>
  <c r="M110" i="56"/>
  <c r="M108"/>
  <c r="AM108" s="1"/>
  <c r="M106"/>
  <c r="M104"/>
  <c r="M102"/>
  <c r="M100"/>
  <c r="AM100" s="1"/>
  <c r="M98"/>
  <c r="M96"/>
  <c r="M94"/>
  <c r="M92"/>
  <c r="AM92" s="1"/>
  <c r="M90"/>
  <c r="M88"/>
  <c r="M86"/>
  <c r="M84"/>
  <c r="AM84" s="1"/>
  <c r="M82"/>
  <c r="M80"/>
  <c r="M78"/>
  <c r="M76"/>
  <c r="AM76" s="1"/>
  <c r="M74"/>
  <c r="AM74" s="1"/>
  <c r="M72"/>
  <c r="M70"/>
  <c r="M68"/>
  <c r="AM68" s="1"/>
  <c r="M66"/>
  <c r="AM66" s="1"/>
  <c r="M64"/>
  <c r="AM64" s="1"/>
  <c r="M62"/>
  <c r="M60"/>
  <c r="AM60" s="1"/>
  <c r="M58"/>
  <c r="AM58" s="1"/>
  <c r="M56"/>
  <c r="M54"/>
  <c r="M52"/>
  <c r="M50"/>
  <c r="AM50" s="1"/>
  <c r="M48"/>
  <c r="AM48" s="1"/>
  <c r="M46"/>
  <c r="M44"/>
  <c r="M42"/>
  <c r="AM42" s="1"/>
  <c r="M40"/>
  <c r="M38"/>
  <c r="M36"/>
  <c r="AM36" s="1"/>
  <c r="M34"/>
  <c r="AM34" s="1"/>
  <c r="M32"/>
  <c r="M30"/>
  <c r="M28"/>
  <c r="AM28" s="1"/>
  <c r="M26"/>
  <c r="M24"/>
  <c r="M21"/>
  <c r="M19"/>
  <c r="AM19" s="1"/>
  <c r="M17"/>
  <c r="AM17" s="1"/>
  <c r="M15"/>
  <c r="M13"/>
  <c r="I113"/>
  <c r="M113" s="1"/>
  <c r="M111"/>
  <c r="AM111" s="1"/>
  <c r="M109"/>
  <c r="M107"/>
  <c r="M105"/>
  <c r="AM105" s="1"/>
  <c r="M103"/>
  <c r="AM103" s="1"/>
  <c r="M101"/>
  <c r="M99"/>
  <c r="M97"/>
  <c r="AM97" s="1"/>
  <c r="M95"/>
  <c r="AM95" s="1"/>
  <c r="M93"/>
  <c r="M91"/>
  <c r="M89"/>
  <c r="AM89" s="1"/>
  <c r="M87"/>
  <c r="AM87" s="1"/>
  <c r="M85"/>
  <c r="M83"/>
  <c r="M81"/>
  <c r="AM81" s="1"/>
  <c r="M79"/>
  <c r="AM79" s="1"/>
  <c r="M77"/>
  <c r="M75"/>
  <c r="M73"/>
  <c r="M71"/>
  <c r="AM71" s="1"/>
  <c r="M69"/>
  <c r="M67"/>
  <c r="AM67" s="1"/>
  <c r="M65"/>
  <c r="AM65" s="1"/>
  <c r="M63"/>
  <c r="AM63" s="1"/>
  <c r="M61"/>
  <c r="M59"/>
  <c r="AM59" s="1"/>
  <c r="M57"/>
  <c r="AM57" s="1"/>
  <c r="M55"/>
  <c r="AM55" s="1"/>
  <c r="M53"/>
  <c r="M51"/>
  <c r="M49"/>
  <c r="AM49" s="1"/>
  <c r="M47"/>
  <c r="AM47" s="1"/>
  <c r="M45"/>
  <c r="M43"/>
  <c r="M41"/>
  <c r="AM41" s="1"/>
  <c r="M39"/>
  <c r="M37"/>
  <c r="M35"/>
  <c r="M33"/>
  <c r="AM33" s="1"/>
  <c r="M31"/>
  <c r="AM31" s="1"/>
  <c r="M29"/>
  <c r="M27"/>
  <c r="M25"/>
  <c r="AM25" s="1"/>
  <c r="M22"/>
  <c r="AM22" s="1"/>
  <c r="M20"/>
  <c r="AM20" s="1"/>
  <c r="M18"/>
  <c r="M16"/>
  <c r="AM16" s="1"/>
  <c r="M14"/>
  <c r="M12"/>
  <c r="I112"/>
  <c r="M112" s="1"/>
  <c r="F144" i="73"/>
  <c r="L143"/>
  <c r="L144" s="1"/>
  <c r="F135"/>
  <c r="L134"/>
  <c r="L135" s="1"/>
  <c r="AD135"/>
  <c r="AE156"/>
  <c r="AK155"/>
  <c r="AK156" s="1"/>
  <c r="F154"/>
  <c r="J11" i="68"/>
  <c r="L11" s="1"/>
  <c r="AE133" i="73"/>
  <c r="W133"/>
  <c r="AC132"/>
  <c r="AC133" s="1"/>
  <c r="W156"/>
  <c r="F156"/>
  <c r="AE154"/>
  <c r="AK153"/>
  <c r="AK154" s="1"/>
  <c r="W154"/>
  <c r="AC153"/>
  <c r="AC154" s="1"/>
  <c r="L150"/>
  <c r="L147"/>
  <c r="L145"/>
  <c r="L141"/>
  <c r="L138"/>
  <c r="L136"/>
  <c r="L129"/>
  <c r="AJ129"/>
  <c r="AB147"/>
  <c r="AB145"/>
  <c r="AB138"/>
  <c r="AB129"/>
  <c r="AD43"/>
  <c r="AJ42"/>
  <c r="AJ43" s="1"/>
  <c r="N41"/>
  <c r="T40"/>
  <c r="T41" s="1"/>
  <c r="V43"/>
  <c r="AB42"/>
  <c r="AB43" s="1"/>
  <c r="V39"/>
  <c r="AB38"/>
  <c r="AB39" s="1"/>
  <c r="AI28"/>
  <c r="AH28"/>
  <c r="AH31" s="1"/>
  <c r="AE28"/>
  <c r="AD28"/>
  <c r="AD31" s="1"/>
  <c r="AA28"/>
  <c r="Z28"/>
  <c r="Z31" s="1"/>
  <c r="W28"/>
  <c r="V28"/>
  <c r="V31" s="1"/>
  <c r="O28"/>
  <c r="U28" s="1"/>
  <c r="N28"/>
  <c r="T28" s="1"/>
  <c r="AB105"/>
  <c r="AB100"/>
  <c r="AB98"/>
  <c r="AB80"/>
  <c r="AB75"/>
  <c r="AB72"/>
  <c r="AB53"/>
  <c r="AB50"/>
  <c r="AB47"/>
  <c r="AB35"/>
  <c r="AB29"/>
  <c r="AB22"/>
  <c r="AB20"/>
  <c r="AB17"/>
  <c r="AB14"/>
  <c r="N155"/>
  <c r="AH153"/>
  <c r="AH154" s="1"/>
  <c r="AF153"/>
  <c r="AF154" s="1"/>
  <c r="AD153"/>
  <c r="Z153"/>
  <c r="Z154" s="1"/>
  <c r="X153"/>
  <c r="X154" s="1"/>
  <c r="V153"/>
  <c r="N153"/>
  <c r="N154" s="1"/>
  <c r="N151"/>
  <c r="T151" s="1"/>
  <c r="AH149"/>
  <c r="N149"/>
  <c r="T149" s="1"/>
  <c r="N146"/>
  <c r="T146" s="1"/>
  <c r="AH143"/>
  <c r="AH144" s="1"/>
  <c r="N143"/>
  <c r="N144" s="1"/>
  <c r="N140"/>
  <c r="T140" s="1"/>
  <c r="AF137"/>
  <c r="AJ137" s="1"/>
  <c r="X137"/>
  <c r="N137"/>
  <c r="T137" s="1"/>
  <c r="AH134"/>
  <c r="AH135" s="1"/>
  <c r="X134"/>
  <c r="X135" s="1"/>
  <c r="N134"/>
  <c r="N135" s="1"/>
  <c r="AD132"/>
  <c r="Z132"/>
  <c r="Z133" s="1"/>
  <c r="V132"/>
  <c r="F132"/>
  <c r="AH130"/>
  <c r="N127"/>
  <c r="T127" s="1"/>
  <c r="F43"/>
  <c r="L42"/>
  <c r="L43" s="1"/>
  <c r="F39"/>
  <c r="L38"/>
  <c r="L39" s="1"/>
  <c r="AD39"/>
  <c r="AJ38"/>
  <c r="AJ39" s="1"/>
  <c r="AE41"/>
  <c r="F41"/>
  <c r="L40"/>
  <c r="AD41"/>
  <c r="AJ40"/>
  <c r="AJ41" s="1"/>
  <c r="V41"/>
  <c r="AG28"/>
  <c r="AF28"/>
  <c r="AF31" s="1"/>
  <c r="Y28"/>
  <c r="X28"/>
  <c r="X31" s="1"/>
  <c r="K28"/>
  <c r="J28"/>
  <c r="J31" s="1"/>
  <c r="AB45"/>
  <c r="G11" i="72"/>
  <c r="G11" i="73" s="1"/>
  <c r="G12"/>
  <c r="O12"/>
  <c r="U12" s="1"/>
  <c r="AI12"/>
  <c r="AK12" s="1"/>
  <c r="O15"/>
  <c r="U15" s="1"/>
  <c r="AI15"/>
  <c r="K18"/>
  <c r="Y18"/>
  <c r="AG18"/>
  <c r="W20"/>
  <c r="AA20"/>
  <c r="AE20"/>
  <c r="K21"/>
  <c r="Y21"/>
  <c r="AG21"/>
  <c r="W22"/>
  <c r="AA22"/>
  <c r="AE22"/>
  <c r="G24"/>
  <c r="O24"/>
  <c r="U24" s="1"/>
  <c r="AI24"/>
  <c r="O27"/>
  <c r="U27" s="1"/>
  <c r="AI27"/>
  <c r="Y30"/>
  <c r="AG30"/>
  <c r="K33"/>
  <c r="Y33"/>
  <c r="AI33"/>
  <c r="W35"/>
  <c r="W37" s="1"/>
  <c r="AA35"/>
  <c r="AE35"/>
  <c r="K36"/>
  <c r="O36"/>
  <c r="U36" s="1"/>
  <c r="AI36"/>
  <c r="G38"/>
  <c r="G39" s="1"/>
  <c r="W38"/>
  <c r="AA38"/>
  <c r="AA39" s="1"/>
  <c r="AE38"/>
  <c r="O40"/>
  <c r="O41" s="1"/>
  <c r="G42"/>
  <c r="G43" s="1"/>
  <c r="W42"/>
  <c r="AA42"/>
  <c r="AA43" s="1"/>
  <c r="AE42"/>
  <c r="K44"/>
  <c r="O44"/>
  <c r="U44" s="1"/>
  <c r="AI44"/>
  <c r="G45"/>
  <c r="W45"/>
  <c r="AA45"/>
  <c r="AE45"/>
  <c r="O46"/>
  <c r="U46" s="1"/>
  <c r="G47"/>
  <c r="Y48"/>
  <c r="AG48"/>
  <c r="K51"/>
  <c r="Y51"/>
  <c r="AI51"/>
  <c r="Y54"/>
  <c r="AG54"/>
  <c r="K57"/>
  <c r="M57" s="1"/>
  <c r="Y57"/>
  <c r="AI57"/>
  <c r="W58"/>
  <c r="W59" s="1"/>
  <c r="AA58"/>
  <c r="AE58"/>
  <c r="K60"/>
  <c r="O60"/>
  <c r="U60" s="1"/>
  <c r="AI60"/>
  <c r="G61"/>
  <c r="W61"/>
  <c r="AA61"/>
  <c r="AA63" s="1"/>
  <c r="AE61"/>
  <c r="O62"/>
  <c r="U62" s="1"/>
  <c r="G64"/>
  <c r="W64"/>
  <c r="AA64"/>
  <c r="AE64"/>
  <c r="K65"/>
  <c r="O65"/>
  <c r="AI65"/>
  <c r="G67"/>
  <c r="W67"/>
  <c r="W69" s="1"/>
  <c r="AA67"/>
  <c r="AE67"/>
  <c r="O68"/>
  <c r="G70"/>
  <c r="Y71"/>
  <c r="AG71"/>
  <c r="K73"/>
  <c r="Y73"/>
  <c r="AC73" s="1"/>
  <c r="AI73"/>
  <c r="Y76"/>
  <c r="AC76" s="1"/>
  <c r="AG76"/>
  <c r="K79"/>
  <c r="Y79"/>
  <c r="AI79"/>
  <c r="AI81" s="1"/>
  <c r="W80"/>
  <c r="AA80"/>
  <c r="AA81" s="1"/>
  <c r="AE80"/>
  <c r="K82"/>
  <c r="O82"/>
  <c r="AI82"/>
  <c r="AI84" s="1"/>
  <c r="G83"/>
  <c r="W83"/>
  <c r="AA83"/>
  <c r="O85"/>
  <c r="U85" s="1"/>
  <c r="G86"/>
  <c r="W86"/>
  <c r="AA86"/>
  <c r="AE86"/>
  <c r="AK86" s="1"/>
  <c r="K88"/>
  <c r="O88"/>
  <c r="AI88"/>
  <c r="G89"/>
  <c r="W89"/>
  <c r="AA89"/>
  <c r="AE89"/>
  <c r="O91"/>
  <c r="G92"/>
  <c r="Y94"/>
  <c r="AG94"/>
  <c r="K96"/>
  <c r="Y96"/>
  <c r="AI96"/>
  <c r="Y99"/>
  <c r="AG99"/>
  <c r="K102"/>
  <c r="Y102"/>
  <c r="AI102"/>
  <c r="W103"/>
  <c r="AA103"/>
  <c r="AE103"/>
  <c r="K104"/>
  <c r="O104"/>
  <c r="U104" s="1"/>
  <c r="AI104"/>
  <c r="G105"/>
  <c r="W105"/>
  <c r="AA105"/>
  <c r="AE105"/>
  <c r="O107"/>
  <c r="U107" s="1"/>
  <c r="G108"/>
  <c r="W108"/>
  <c r="AA108"/>
  <c r="AE108"/>
  <c r="K109"/>
  <c r="O109"/>
  <c r="U109" s="1"/>
  <c r="AI109"/>
  <c r="G111"/>
  <c r="W111"/>
  <c r="AA111"/>
  <c r="AE111"/>
  <c r="K112"/>
  <c r="Y112"/>
  <c r="AI112"/>
  <c r="W113"/>
  <c r="AA113"/>
  <c r="AE113"/>
  <c r="K114"/>
  <c r="Y114"/>
  <c r="AG114"/>
  <c r="O117"/>
  <c r="O119" s="1"/>
  <c r="O120"/>
  <c r="AI120"/>
  <c r="G121"/>
  <c r="W121"/>
  <c r="AA121"/>
  <c r="AE121"/>
  <c r="K122"/>
  <c r="Y122"/>
  <c r="AI122"/>
  <c r="W123"/>
  <c r="AA123"/>
  <c r="AE123"/>
  <c r="K125"/>
  <c r="Y125"/>
  <c r="AG125"/>
  <c r="O130"/>
  <c r="U130" s="1"/>
  <c r="K134"/>
  <c r="K135" s="1"/>
  <c r="Y134"/>
  <c r="Y135" s="1"/>
  <c r="W136"/>
  <c r="AA136"/>
  <c r="AE136"/>
  <c r="K137"/>
  <c r="Y137"/>
  <c r="AG137"/>
  <c r="W145"/>
  <c r="AA145"/>
  <c r="AE145"/>
  <c r="K146"/>
  <c r="Y146"/>
  <c r="AI146"/>
  <c r="W147"/>
  <c r="AA147"/>
  <c r="AE147"/>
  <c r="K149"/>
  <c r="W150"/>
  <c r="AA150"/>
  <c r="AE150"/>
  <c r="AE152" s="1"/>
  <c r="K151"/>
  <c r="Y151"/>
  <c r="AI151"/>
  <c r="L125"/>
  <c r="L122"/>
  <c r="L120"/>
  <c r="L117"/>
  <c r="L114"/>
  <c r="L112"/>
  <c r="L109"/>
  <c r="L107"/>
  <c r="L104"/>
  <c r="L102"/>
  <c r="L99"/>
  <c r="L96"/>
  <c r="L94"/>
  <c r="L91"/>
  <c r="L88"/>
  <c r="L85"/>
  <c r="L82"/>
  <c r="L79"/>
  <c r="L76"/>
  <c r="L73"/>
  <c r="L71"/>
  <c r="L68"/>
  <c r="L65"/>
  <c r="L60"/>
  <c r="L57"/>
  <c r="L54"/>
  <c r="L51"/>
  <c r="L48"/>
  <c r="L46"/>
  <c r="L44"/>
  <c r="L36"/>
  <c r="L33"/>
  <c r="L30"/>
  <c r="AJ125"/>
  <c r="AJ122"/>
  <c r="AJ120"/>
  <c r="AJ114"/>
  <c r="AJ107"/>
  <c r="AJ104"/>
  <c r="AJ99"/>
  <c r="AJ94"/>
  <c r="AJ91"/>
  <c r="AJ88"/>
  <c r="AJ85"/>
  <c r="AJ82"/>
  <c r="AJ79"/>
  <c r="AJ76"/>
  <c r="AJ73"/>
  <c r="AJ62"/>
  <c r="AJ57"/>
  <c r="AJ54"/>
  <c r="AJ51"/>
  <c r="AJ48"/>
  <c r="AJ46"/>
  <c r="AJ36"/>
  <c r="AJ33"/>
  <c r="AJ30"/>
  <c r="AJ27"/>
  <c r="AJ24"/>
  <c r="AJ21"/>
  <c r="AJ12"/>
  <c r="AB48"/>
  <c r="AB46"/>
  <c r="AB44"/>
  <c r="AB36"/>
  <c r="AB33"/>
  <c r="AB30"/>
  <c r="AB27"/>
  <c r="AB24"/>
  <c r="AB21"/>
  <c r="AB18"/>
  <c r="AB15"/>
  <c r="L11" i="56"/>
  <c r="L11" i="66"/>
  <c r="L12"/>
  <c r="AL12" s="1"/>
  <c r="L19" i="60"/>
  <c r="AH155" i="73"/>
  <c r="AH156" s="1"/>
  <c r="AF155"/>
  <c r="AF156" s="1"/>
  <c r="AD155"/>
  <c r="Z155"/>
  <c r="Z156" s="1"/>
  <c r="X155"/>
  <c r="X156" s="1"/>
  <c r="V155"/>
  <c r="J155"/>
  <c r="J156" s="1"/>
  <c r="J153"/>
  <c r="J154" s="1"/>
  <c r="T71"/>
  <c r="T17"/>
  <c r="L14"/>
  <c r="L16" s="1"/>
  <c r="M12" i="66"/>
  <c r="L11" i="73"/>
  <c r="AL11" i="59"/>
  <c r="AB11" i="73"/>
  <c r="U20"/>
  <c r="U35"/>
  <c r="U80"/>
  <c r="U121"/>
  <c r="U123"/>
  <c r="U127"/>
  <c r="U136"/>
  <c r="U145"/>
  <c r="U147"/>
  <c r="U150"/>
  <c r="T50"/>
  <c r="T14"/>
  <c r="U14"/>
  <c r="U32"/>
  <c r="U48"/>
  <c r="U50"/>
  <c r="U53"/>
  <c r="U55"/>
  <c r="U75"/>
  <c r="U77"/>
  <c r="U95"/>
  <c r="U96"/>
  <c r="U100"/>
  <c r="U112"/>
  <c r="U116"/>
  <c r="U118"/>
  <c r="U126"/>
  <c r="U129"/>
  <c r="U137"/>
  <c r="U138"/>
  <c r="U151"/>
  <c r="T85"/>
  <c r="T22"/>
  <c r="T42"/>
  <c r="T38"/>
  <c r="Q135"/>
  <c r="Q154"/>
  <c r="U153"/>
  <c r="U154" s="1"/>
  <c r="Q39"/>
  <c r="Q41"/>
  <c r="Q43"/>
  <c r="Q133"/>
  <c r="U132"/>
  <c r="U133" s="1"/>
  <c r="Q144"/>
  <c r="U143"/>
  <c r="U144" s="1"/>
  <c r="Q156"/>
  <c r="U155"/>
  <c r="U156" s="1"/>
  <c r="I135"/>
  <c r="I156"/>
  <c r="I144"/>
  <c r="I154"/>
  <c r="I41"/>
  <c r="AF152"/>
  <c r="AD152"/>
  <c r="R152"/>
  <c r="P152"/>
  <c r="J152"/>
  <c r="H152"/>
  <c r="F152"/>
  <c r="Q152"/>
  <c r="O152"/>
  <c r="Q148"/>
  <c r="Z148"/>
  <c r="X148"/>
  <c r="R148"/>
  <c r="P148"/>
  <c r="J148"/>
  <c r="H148"/>
  <c r="F148"/>
  <c r="AF142"/>
  <c r="AD142"/>
  <c r="R142"/>
  <c r="P142"/>
  <c r="J142"/>
  <c r="H142"/>
  <c r="F142"/>
  <c r="Q142"/>
  <c r="AD139"/>
  <c r="R139"/>
  <c r="P139"/>
  <c r="J139"/>
  <c r="H139"/>
  <c r="F139"/>
  <c r="S139"/>
  <c r="Q139"/>
  <c r="O139"/>
  <c r="AF131"/>
  <c r="X131"/>
  <c r="R131"/>
  <c r="P131"/>
  <c r="J131"/>
  <c r="H131"/>
  <c r="F131"/>
  <c r="S131"/>
  <c r="Q131"/>
  <c r="AF128"/>
  <c r="AD128"/>
  <c r="R128"/>
  <c r="P128"/>
  <c r="J128"/>
  <c r="H128"/>
  <c r="F128"/>
  <c r="S128"/>
  <c r="Q128"/>
  <c r="AH124"/>
  <c r="AD124"/>
  <c r="R124"/>
  <c r="P124"/>
  <c r="H124"/>
  <c r="F124"/>
  <c r="S124"/>
  <c r="Q124"/>
  <c r="V119"/>
  <c r="R119"/>
  <c r="P119"/>
  <c r="J119"/>
  <c r="H119"/>
  <c r="F119"/>
  <c r="S119"/>
  <c r="Q119"/>
  <c r="AH115"/>
  <c r="R115"/>
  <c r="P115"/>
  <c r="J115"/>
  <c r="H115"/>
  <c r="F115"/>
  <c r="S115"/>
  <c r="Q115"/>
  <c r="R110"/>
  <c r="P110"/>
  <c r="J110"/>
  <c r="H110"/>
  <c r="F110"/>
  <c r="S110"/>
  <c r="Q110"/>
  <c r="Z106"/>
  <c r="R106"/>
  <c r="P106"/>
  <c r="J106"/>
  <c r="H106"/>
  <c r="F106"/>
  <c r="S106"/>
  <c r="Q106"/>
  <c r="AF101"/>
  <c r="X101"/>
  <c r="V101"/>
  <c r="R101"/>
  <c r="P101"/>
  <c r="J101"/>
  <c r="H101"/>
  <c r="F101"/>
  <c r="S101"/>
  <c r="Q101"/>
  <c r="AH97"/>
  <c r="R97"/>
  <c r="P97"/>
  <c r="J97"/>
  <c r="H97"/>
  <c r="F97"/>
  <c r="S97"/>
  <c r="Q97"/>
  <c r="AH93"/>
  <c r="AF93"/>
  <c r="AD93"/>
  <c r="Z93"/>
  <c r="X93"/>
  <c r="R93"/>
  <c r="P93"/>
  <c r="N93"/>
  <c r="J93"/>
  <c r="H93"/>
  <c r="F93"/>
  <c r="S93"/>
  <c r="Q93"/>
  <c r="I93"/>
  <c r="AF90"/>
  <c r="AD90"/>
  <c r="R90"/>
  <c r="P90"/>
  <c r="J90"/>
  <c r="H90"/>
  <c r="F90"/>
  <c r="S90"/>
  <c r="Q90"/>
  <c r="AH87"/>
  <c r="AD87"/>
  <c r="V87"/>
  <c r="R87"/>
  <c r="P87"/>
  <c r="J87"/>
  <c r="H87"/>
  <c r="F87"/>
  <c r="S87"/>
  <c r="Q87"/>
  <c r="AH84"/>
  <c r="AD84"/>
  <c r="V84"/>
  <c r="R84"/>
  <c r="P84"/>
  <c r="J84"/>
  <c r="H84"/>
  <c r="F84"/>
  <c r="AH81"/>
  <c r="AD81"/>
  <c r="X81"/>
  <c r="V81"/>
  <c r="R81"/>
  <c r="P81"/>
  <c r="J81"/>
  <c r="H81"/>
  <c r="F81"/>
  <c r="S84"/>
  <c r="Q84"/>
  <c r="S81"/>
  <c r="Q81"/>
  <c r="I81"/>
  <c r="AH78"/>
  <c r="AD78"/>
  <c r="V78"/>
  <c r="R78"/>
  <c r="P78"/>
  <c r="J78"/>
  <c r="H78"/>
  <c r="F78"/>
  <c r="S78"/>
  <c r="Q78"/>
  <c r="R74"/>
  <c r="P74"/>
  <c r="J74"/>
  <c r="H74"/>
  <c r="F74"/>
  <c r="S74"/>
  <c r="Q74"/>
  <c r="AF69"/>
  <c r="Z69"/>
  <c r="R69"/>
  <c r="P69"/>
  <c r="J69"/>
  <c r="H69"/>
  <c r="F69"/>
  <c r="S69"/>
  <c r="Q69"/>
  <c r="AF66"/>
  <c r="Z66"/>
  <c r="R66"/>
  <c r="P66"/>
  <c r="J66"/>
  <c r="H66"/>
  <c r="F66"/>
  <c r="S66"/>
  <c r="Q66"/>
  <c r="AH63"/>
  <c r="AF63"/>
  <c r="R63"/>
  <c r="P63"/>
  <c r="J63"/>
  <c r="H63"/>
  <c r="S63"/>
  <c r="Q63"/>
  <c r="AH59"/>
  <c r="AD59"/>
  <c r="V59"/>
  <c r="R59"/>
  <c r="P59"/>
  <c r="J59"/>
  <c r="H59"/>
  <c r="F59"/>
  <c r="S59"/>
  <c r="Q59"/>
  <c r="I59"/>
  <c r="AD56"/>
  <c r="V56"/>
  <c r="R56"/>
  <c r="P56"/>
  <c r="H56"/>
  <c r="F56"/>
  <c r="S56"/>
  <c r="Q56"/>
  <c r="AH52"/>
  <c r="AF52"/>
  <c r="AD52"/>
  <c r="X52"/>
  <c r="V52"/>
  <c r="R52"/>
  <c r="P52"/>
  <c r="N52"/>
  <c r="J52"/>
  <c r="H52"/>
  <c r="F52"/>
  <c r="S52"/>
  <c r="Q52"/>
  <c r="AH49"/>
  <c r="AD49"/>
  <c r="Z49"/>
  <c r="X49"/>
  <c r="R49"/>
  <c r="P49"/>
  <c r="N49"/>
  <c r="J49"/>
  <c r="H49"/>
  <c r="F49"/>
  <c r="S49"/>
  <c r="Q49"/>
  <c r="AH37"/>
  <c r="AF37"/>
  <c r="AD37"/>
  <c r="Z37"/>
  <c r="X37"/>
  <c r="V37"/>
  <c r="R37"/>
  <c r="P37"/>
  <c r="N37"/>
  <c r="J37"/>
  <c r="H37"/>
  <c r="F37"/>
  <c r="S37"/>
  <c r="Q37"/>
  <c r="I37"/>
  <c r="AH34"/>
  <c r="AF34"/>
  <c r="AD34"/>
  <c r="Z34"/>
  <c r="X34"/>
  <c r="V34"/>
  <c r="R34"/>
  <c r="P34"/>
  <c r="J34"/>
  <c r="H34"/>
  <c r="F34"/>
  <c r="S34"/>
  <c r="Q34"/>
  <c r="R31"/>
  <c r="P31"/>
  <c r="H31"/>
  <c r="S31"/>
  <c r="Q31"/>
  <c r="AH26"/>
  <c r="AF26"/>
  <c r="AD26"/>
  <c r="Z26"/>
  <c r="X26"/>
  <c r="V26"/>
  <c r="R26"/>
  <c r="P26"/>
  <c r="N26"/>
  <c r="J26"/>
  <c r="H26"/>
  <c r="F26"/>
  <c r="S26"/>
  <c r="Q26"/>
  <c r="AH23"/>
  <c r="AF23"/>
  <c r="AD23"/>
  <c r="Z23"/>
  <c r="X23"/>
  <c r="V23"/>
  <c r="R23"/>
  <c r="P23"/>
  <c r="N23"/>
  <c r="J23"/>
  <c r="H23"/>
  <c r="F23"/>
  <c r="S23"/>
  <c r="Q23"/>
  <c r="AF19"/>
  <c r="AD19"/>
  <c r="Z19"/>
  <c r="X19"/>
  <c r="V19"/>
  <c r="R19"/>
  <c r="P19"/>
  <c r="N19"/>
  <c r="J19"/>
  <c r="H19"/>
  <c r="F19"/>
  <c r="S19"/>
  <c r="Q19"/>
  <c r="S16"/>
  <c r="Q16"/>
  <c r="AH16"/>
  <c r="AD16"/>
  <c r="Z16"/>
  <c r="X16"/>
  <c r="V16"/>
  <c r="R16"/>
  <c r="P16"/>
  <c r="J16"/>
  <c r="H16"/>
  <c r="F16"/>
  <c r="H13"/>
  <c r="J13"/>
  <c r="P13"/>
  <c r="R13"/>
  <c r="Z13"/>
  <c r="AF13"/>
  <c r="AH13"/>
  <c r="F13"/>
  <c r="N13"/>
  <c r="V13"/>
  <c r="AD13"/>
  <c r="M33" i="64"/>
  <c r="AL11" i="56"/>
  <c r="AL11" i="64"/>
  <c r="L11" i="62"/>
  <c r="L11" i="60"/>
  <c r="L11" i="61"/>
  <c r="I12" i="73"/>
  <c r="I18"/>
  <c r="I24"/>
  <c r="I29"/>
  <c r="I42"/>
  <c r="I53"/>
  <c r="I64"/>
  <c r="I75"/>
  <c r="I86"/>
  <c r="I98"/>
  <c r="I108"/>
  <c r="I118"/>
  <c r="I129"/>
  <c r="I141"/>
  <c r="I15"/>
  <c r="I21"/>
  <c r="I27"/>
  <c r="I32"/>
  <c r="I38"/>
  <c r="I45"/>
  <c r="I50"/>
  <c r="I55"/>
  <c r="I61"/>
  <c r="I67"/>
  <c r="I72"/>
  <c r="I77"/>
  <c r="I83"/>
  <c r="I89"/>
  <c r="I95"/>
  <c r="I100"/>
  <c r="I105"/>
  <c r="I111"/>
  <c r="I116"/>
  <c r="I121"/>
  <c r="I126"/>
  <c r="I132"/>
  <c r="I138"/>
  <c r="I145"/>
  <c r="I147"/>
  <c r="I150"/>
  <c r="G153"/>
  <c r="G154" s="1"/>
  <c r="G28"/>
  <c r="G155"/>
  <c r="G156" s="1"/>
  <c r="G113"/>
  <c r="G118"/>
  <c r="G123"/>
  <c r="G129"/>
  <c r="G136"/>
  <c r="G141"/>
  <c r="G145"/>
  <c r="G147"/>
  <c r="G15"/>
  <c r="G21"/>
  <c r="G27"/>
  <c r="G30"/>
  <c r="M30" s="1"/>
  <c r="G36"/>
  <c r="G44"/>
  <c r="G48"/>
  <c r="G54"/>
  <c r="G60"/>
  <c r="G65"/>
  <c r="G71"/>
  <c r="G76"/>
  <c r="G82"/>
  <c r="G88"/>
  <c r="G94"/>
  <c r="AR106" i="42"/>
  <c r="AP98" i="54"/>
  <c r="AP82"/>
  <c r="AQ102" i="40"/>
  <c r="AH97"/>
  <c r="R92"/>
  <c r="AQ86"/>
  <c r="AH81"/>
  <c r="R76"/>
  <c r="AQ70"/>
  <c r="AC108" i="50"/>
  <c r="M103"/>
  <c r="U96"/>
  <c r="U88"/>
  <c r="U80"/>
  <c r="U107" i="48"/>
  <c r="U99"/>
  <c r="U91"/>
  <c r="U83"/>
  <c r="AP105" i="49"/>
  <c r="AP97"/>
  <c r="AP89"/>
  <c r="AP81"/>
  <c r="AP73"/>
  <c r="Z97" i="47"/>
  <c r="AH89"/>
  <c r="R83"/>
  <c r="AQ76"/>
  <c r="AH70"/>
  <c r="R101" i="46"/>
  <c r="AQ95"/>
  <c r="AQ89"/>
  <c r="R83"/>
  <c r="R77"/>
  <c r="R71"/>
  <c r="Z105" i="41"/>
  <c r="Z97"/>
  <c r="Z89"/>
  <c r="Z81"/>
  <c r="Z73"/>
  <c r="Z101" i="45"/>
  <c r="Z93"/>
  <c r="Z85"/>
  <c r="Z77"/>
  <c r="Z99" i="44"/>
  <c r="Z91"/>
  <c r="Z83"/>
  <c r="Z75"/>
  <c r="AP103" i="42"/>
  <c r="AP95"/>
  <c r="AP87"/>
  <c r="AP79"/>
  <c r="AP71"/>
  <c r="Z99" i="43"/>
  <c r="Z91"/>
  <c r="Z83"/>
  <c r="Z75"/>
  <c r="U79" i="48"/>
  <c r="AH93" i="54"/>
  <c r="AP102"/>
  <c r="AP94"/>
  <c r="AP86"/>
  <c r="AP78"/>
  <c r="R104" i="40"/>
  <c r="AH101"/>
  <c r="AQ98"/>
  <c r="R96"/>
  <c r="AH93"/>
  <c r="AQ90"/>
  <c r="R88"/>
  <c r="AH85"/>
  <c r="AQ82"/>
  <c r="R80"/>
  <c r="AH77"/>
  <c r="AQ74"/>
  <c r="R72"/>
  <c r="AL111" i="50"/>
  <c r="AL109"/>
  <c r="M107"/>
  <c r="AC104"/>
  <c r="AL101"/>
  <c r="AK98"/>
  <c r="AK94"/>
  <c r="AK90"/>
  <c r="AK86"/>
  <c r="AK82"/>
  <c r="AK78"/>
  <c r="AK109" i="48"/>
  <c r="AK105"/>
  <c r="AK101"/>
  <c r="AK97"/>
  <c r="AK93"/>
  <c r="AK89"/>
  <c r="AK85"/>
  <c r="AK81"/>
  <c r="AK77"/>
  <c r="Z103" i="49"/>
  <c r="Z99"/>
  <c r="Z95"/>
  <c r="Z91"/>
  <c r="Z87"/>
  <c r="Z83"/>
  <c r="Z79"/>
  <c r="Z75"/>
  <c r="Z71"/>
  <c r="Z103" i="47"/>
  <c r="Z99"/>
  <c r="Z95"/>
  <c r="Z91"/>
  <c r="R88"/>
  <c r="AQ84"/>
  <c r="AH81"/>
  <c r="AH78"/>
  <c r="R75"/>
  <c r="R72"/>
  <c r="R105" i="46"/>
  <c r="AH102"/>
  <c r="AQ99"/>
  <c r="R97"/>
  <c r="AH94"/>
  <c r="AR94" s="1"/>
  <c r="R91"/>
  <c r="AH88"/>
  <c r="R85"/>
  <c r="AQ81"/>
  <c r="AH78"/>
  <c r="R75"/>
  <c r="AH72"/>
  <c r="Z103" i="41"/>
  <c r="Z99"/>
  <c r="Z95"/>
  <c r="Z91"/>
  <c r="Z87"/>
  <c r="Z83"/>
  <c r="Z79"/>
  <c r="Z75"/>
  <c r="Z71"/>
  <c r="Z103" i="45"/>
  <c r="Z99"/>
  <c r="Z95"/>
  <c r="Z91"/>
  <c r="Z87"/>
  <c r="Z83"/>
  <c r="Z79"/>
  <c r="Z75"/>
  <c r="Z71"/>
  <c r="AP105" i="44"/>
  <c r="Z101"/>
  <c r="Z97"/>
  <c r="Z93"/>
  <c r="Z89"/>
  <c r="Z85"/>
  <c r="Z81"/>
  <c r="Z77"/>
  <c r="Z73"/>
  <c r="AP105" i="42"/>
  <c r="AP101"/>
  <c r="AP97"/>
  <c r="AP93"/>
  <c r="AP89"/>
  <c r="AP85"/>
  <c r="AP81"/>
  <c r="AP77"/>
  <c r="AP73"/>
  <c r="Z105" i="43"/>
  <c r="Z101"/>
  <c r="Z97"/>
  <c r="Z93"/>
  <c r="AP89"/>
  <c r="AP85"/>
  <c r="AP81"/>
  <c r="Z77"/>
  <c r="Z73"/>
  <c r="G150" i="73"/>
  <c r="Z101" i="47"/>
  <c r="AK63" i="50"/>
  <c r="U58"/>
  <c r="U54"/>
  <c r="U50"/>
  <c r="U46"/>
  <c r="U42"/>
  <c r="AH103" i="54"/>
  <c r="AH83"/>
  <c r="M109" i="50"/>
  <c r="AL107"/>
  <c r="AC106"/>
  <c r="M105"/>
  <c r="AL103"/>
  <c r="AC102"/>
  <c r="M101"/>
  <c r="AK99"/>
  <c r="U97"/>
  <c r="AK95"/>
  <c r="U93"/>
  <c r="AK91"/>
  <c r="U89"/>
  <c r="AK87"/>
  <c r="U85"/>
  <c r="AK83"/>
  <c r="U81"/>
  <c r="AK79"/>
  <c r="U77"/>
  <c r="AK75"/>
  <c r="U73"/>
  <c r="AK71"/>
  <c r="U69"/>
  <c r="AK67"/>
  <c r="U65"/>
  <c r="AK60"/>
  <c r="AK56"/>
  <c r="AK52"/>
  <c r="AK48"/>
  <c r="AK44"/>
  <c r="AP62" i="54"/>
  <c r="AH99"/>
  <c r="AH89"/>
  <c r="AH75"/>
  <c r="AH67"/>
  <c r="AH57"/>
  <c r="AH45"/>
  <c r="AH33"/>
  <c r="AH25"/>
  <c r="AH13"/>
  <c r="AP104"/>
  <c r="AP100"/>
  <c r="AP96"/>
  <c r="AP92"/>
  <c r="AP88"/>
  <c r="AP84"/>
  <c r="AP80"/>
  <c r="AP76"/>
  <c r="AP72"/>
  <c r="AP68"/>
  <c r="AP64"/>
  <c r="AP60"/>
  <c r="AP56"/>
  <c r="AP52"/>
  <c r="AP48"/>
  <c r="AP44"/>
  <c r="AP40"/>
  <c r="AP36"/>
  <c r="AP32"/>
  <c r="AP28"/>
  <c r="AP24"/>
  <c r="AP20"/>
  <c r="AP16"/>
  <c r="AP12"/>
  <c r="AP8"/>
  <c r="AQ104" i="40"/>
  <c r="AH103"/>
  <c r="R102"/>
  <c r="AQ100"/>
  <c r="AH99"/>
  <c r="R98"/>
  <c r="AQ96"/>
  <c r="AH95"/>
  <c r="R94"/>
  <c r="AQ92"/>
  <c r="AH91"/>
  <c r="R90"/>
  <c r="AQ88"/>
  <c r="AH87"/>
  <c r="R86"/>
  <c r="AQ84"/>
  <c r="AH83"/>
  <c r="R82"/>
  <c r="AQ80"/>
  <c r="AH79"/>
  <c r="R78"/>
  <c r="AQ76"/>
  <c r="AH75"/>
  <c r="R74"/>
  <c r="AQ72"/>
  <c r="AH71"/>
  <c r="R70"/>
  <c r="AQ68"/>
  <c r="AH67"/>
  <c r="R66"/>
  <c r="AQ64"/>
  <c r="AH63"/>
  <c r="R62"/>
  <c r="AQ60"/>
  <c r="AH59"/>
  <c r="R58"/>
  <c r="AQ56"/>
  <c r="AH55"/>
  <c r="R54"/>
  <c r="AQ52"/>
  <c r="AH51"/>
  <c r="R50"/>
  <c r="AQ48"/>
  <c r="AH47"/>
  <c r="R46"/>
  <c r="AQ44"/>
  <c r="AH43"/>
  <c r="R42"/>
  <c r="AQ40"/>
  <c r="AH39"/>
  <c r="R38"/>
  <c r="AQ36"/>
  <c r="AH35"/>
  <c r="R34"/>
  <c r="AQ32"/>
  <c r="AH31"/>
  <c r="R30"/>
  <c r="AQ28"/>
  <c r="AH27"/>
  <c r="R26"/>
  <c r="AQ24"/>
  <c r="AH23"/>
  <c r="R22"/>
  <c r="AQ20"/>
  <c r="AH19"/>
  <c r="R18"/>
  <c r="AQ16"/>
  <c r="AH15"/>
  <c r="R14"/>
  <c r="AQ12"/>
  <c r="AH11"/>
  <c r="R10"/>
  <c r="AQ8"/>
  <c r="AH7"/>
  <c r="R6"/>
  <c r="M111" i="50"/>
  <c r="AP12" i="46"/>
  <c r="Z8"/>
  <c r="Z104" i="41"/>
  <c r="Z100"/>
  <c r="Z96"/>
  <c r="Z92"/>
  <c r="Z88"/>
  <c r="Z84"/>
  <c r="Z80"/>
  <c r="Z76"/>
  <c r="Z72"/>
  <c r="Z68"/>
  <c r="Z64"/>
  <c r="Z60"/>
  <c r="Z56"/>
  <c r="Z52"/>
  <c r="Z48"/>
  <c r="Z44"/>
  <c r="Z40"/>
  <c r="Z36"/>
  <c r="Z32"/>
  <c r="Z28"/>
  <c r="Z24"/>
  <c r="Z20"/>
  <c r="Z16"/>
  <c r="Z12"/>
  <c r="Z8"/>
  <c r="Z104" i="45"/>
  <c r="Z100"/>
  <c r="Z96"/>
  <c r="Z92"/>
  <c r="Z88"/>
  <c r="Z84"/>
  <c r="Z80"/>
  <c r="Z76"/>
  <c r="Z72"/>
  <c r="Z68"/>
  <c r="Z64"/>
  <c r="Z60"/>
  <c r="Z56"/>
  <c r="AP53"/>
  <c r="AP49"/>
  <c r="AP45"/>
  <c r="AP41"/>
  <c r="AP37"/>
  <c r="AP33"/>
  <c r="AP29"/>
  <c r="AP25"/>
  <c r="AP21"/>
  <c r="AP17"/>
  <c r="AP13"/>
  <c r="AP9"/>
  <c r="Z6"/>
  <c r="Z102" i="44"/>
  <c r="Z98"/>
  <c r="Z94"/>
  <c r="Z90"/>
  <c r="Z86"/>
  <c r="Z82"/>
  <c r="Z78"/>
  <c r="Z74"/>
  <c r="Z70"/>
  <c r="Z66"/>
  <c r="Z62"/>
  <c r="Z58"/>
  <c r="Z54"/>
  <c r="AP50"/>
  <c r="AP46"/>
  <c r="AP42"/>
  <c r="AP38"/>
  <c r="AP34"/>
  <c r="AP30"/>
  <c r="AP26"/>
  <c r="AP22"/>
  <c r="AP18"/>
  <c r="AP14"/>
  <c r="AP10"/>
  <c r="AP6"/>
  <c r="AK40" i="50"/>
  <c r="U38"/>
  <c r="AK36"/>
  <c r="U34"/>
  <c r="AK32"/>
  <c r="U30"/>
  <c r="AK28"/>
  <c r="U26"/>
  <c r="AK24"/>
  <c r="U22"/>
  <c r="AK20"/>
  <c r="U18"/>
  <c r="AK16"/>
  <c r="U14"/>
  <c r="AK12"/>
  <c r="AK110" i="48"/>
  <c r="U108"/>
  <c r="AK106"/>
  <c r="U104"/>
  <c r="AK102"/>
  <c r="U100"/>
  <c r="AK98"/>
  <c r="U96"/>
  <c r="AK94"/>
  <c r="U92"/>
  <c r="AK90"/>
  <c r="U88"/>
  <c r="AK86"/>
  <c r="U84"/>
  <c r="AK82"/>
  <c r="U80"/>
  <c r="AK78"/>
  <c r="U76"/>
  <c r="AK74"/>
  <c r="U72"/>
  <c r="AK70"/>
  <c r="U68"/>
  <c r="AK66"/>
  <c r="U64"/>
  <c r="AK62"/>
  <c r="U60"/>
  <c r="AK58"/>
  <c r="U56"/>
  <c r="AK54"/>
  <c r="U52"/>
  <c r="AK50"/>
  <c r="U48"/>
  <c r="AK46"/>
  <c r="U44"/>
  <c r="AK42"/>
  <c r="U40"/>
  <c r="AK38"/>
  <c r="U36"/>
  <c r="AK34"/>
  <c r="U32"/>
  <c r="AK30"/>
  <c r="U28"/>
  <c r="AK26"/>
  <c r="U24"/>
  <c r="AK22"/>
  <c r="U20"/>
  <c r="AK18"/>
  <c r="U16"/>
  <c r="AK14"/>
  <c r="U12"/>
  <c r="AP104" i="49"/>
  <c r="Z102"/>
  <c r="AP100"/>
  <c r="Z98"/>
  <c r="AP96"/>
  <c r="Z94"/>
  <c r="AP92"/>
  <c r="Z90"/>
  <c r="AP88"/>
  <c r="Z86"/>
  <c r="AP84"/>
  <c r="Z82"/>
  <c r="AP80"/>
  <c r="Z78"/>
  <c r="AP76"/>
  <c r="Z74"/>
  <c r="AP72"/>
  <c r="Z70"/>
  <c r="AP68"/>
  <c r="Z66"/>
  <c r="AP64"/>
  <c r="Z62"/>
  <c r="AP60"/>
  <c r="Z58"/>
  <c r="AP56"/>
  <c r="Z54"/>
  <c r="AP52"/>
  <c r="Z50"/>
  <c r="Z48"/>
  <c r="Z46"/>
  <c r="Z44"/>
  <c r="Z42"/>
  <c r="Z40"/>
  <c r="Z38"/>
  <c r="Z36"/>
  <c r="Z34"/>
  <c r="Z32"/>
  <c r="Z30"/>
  <c r="Z28"/>
  <c r="Z26"/>
  <c r="Z24"/>
  <c r="Z22"/>
  <c r="Z20"/>
  <c r="Z18"/>
  <c r="Z16"/>
  <c r="Z14"/>
  <c r="Z12"/>
  <c r="Z10"/>
  <c r="Z8"/>
  <c r="Z6"/>
  <c r="Z104" i="47"/>
  <c r="Z102"/>
  <c r="Z100"/>
  <c r="Z98"/>
  <c r="Z96"/>
  <c r="Z94"/>
  <c r="Z92"/>
  <c r="Z90"/>
  <c r="AQ88"/>
  <c r="R87"/>
  <c r="AH85"/>
  <c r="R84"/>
  <c r="AH82"/>
  <c r="AQ80"/>
  <c r="R79"/>
  <c r="AH77"/>
  <c r="R76"/>
  <c r="AH74"/>
  <c r="AQ72"/>
  <c r="R71"/>
  <c r="AH69"/>
  <c r="R68"/>
  <c r="AH66"/>
  <c r="AQ64"/>
  <c r="R63"/>
  <c r="AH61"/>
  <c r="R60"/>
  <c r="AR60" s="1"/>
  <c r="AH58"/>
  <c r="AQ56"/>
  <c r="R55"/>
  <c r="AH53"/>
  <c r="R52"/>
  <c r="AQ50"/>
  <c r="AH49"/>
  <c r="R48"/>
  <c r="AQ46"/>
  <c r="AH45"/>
  <c r="R44"/>
  <c r="AQ42"/>
  <c r="AH41"/>
  <c r="R40"/>
  <c r="AQ38"/>
  <c r="AH37"/>
  <c r="R36"/>
  <c r="AQ34"/>
  <c r="AH33"/>
  <c r="R32"/>
  <c r="AQ30"/>
  <c r="AH29"/>
  <c r="R28"/>
  <c r="AQ26"/>
  <c r="AH25"/>
  <c r="R24"/>
  <c r="AQ22"/>
  <c r="AH21"/>
  <c r="R20"/>
  <c r="AQ18"/>
  <c r="AH17"/>
  <c r="R16"/>
  <c r="AQ14"/>
  <c r="AH13"/>
  <c r="R12"/>
  <c r="AQ10"/>
  <c r="AH9"/>
  <c r="R8"/>
  <c r="AQ6"/>
  <c r="AQ105" i="46"/>
  <c r="AH104"/>
  <c r="R103"/>
  <c r="AQ101"/>
  <c r="AH100"/>
  <c r="R99"/>
  <c r="AQ97"/>
  <c r="AH96"/>
  <c r="R95"/>
  <c r="AQ93"/>
  <c r="AH92"/>
  <c r="AH90"/>
  <c r="R89"/>
  <c r="R87"/>
  <c r="AR87" s="1"/>
  <c r="AQ85"/>
  <c r="AH84"/>
  <c r="AH82"/>
  <c r="R81"/>
  <c r="R79"/>
  <c r="AQ77"/>
  <c r="AH76"/>
  <c r="AH74"/>
  <c r="R73"/>
  <c r="AQ71"/>
  <c r="AH70"/>
  <c r="R69"/>
  <c r="AQ67"/>
  <c r="AH66"/>
  <c r="R65"/>
  <c r="AQ63"/>
  <c r="AH62"/>
  <c r="R61"/>
  <c r="AQ59"/>
  <c r="AH58"/>
  <c r="R57"/>
  <c r="AQ55"/>
  <c r="AH54"/>
  <c r="R53"/>
  <c r="AQ51"/>
  <c r="AH50"/>
  <c r="R49"/>
  <c r="AQ47"/>
  <c r="AH46"/>
  <c r="R45"/>
  <c r="AQ43"/>
  <c r="AH42"/>
  <c r="R41"/>
  <c r="AQ39"/>
  <c r="AH38"/>
  <c r="R37"/>
  <c r="AQ35"/>
  <c r="AH34"/>
  <c r="R33"/>
  <c r="AQ31"/>
  <c r="AH30"/>
  <c r="R29"/>
  <c r="AQ27"/>
  <c r="AH26"/>
  <c r="Z25"/>
  <c r="AP23"/>
  <c r="Z21"/>
  <c r="AP19"/>
  <c r="Z17"/>
  <c r="AP15"/>
  <c r="Z14"/>
  <c r="Z10"/>
  <c r="Z6"/>
  <c r="Z102" i="41"/>
  <c r="Z98"/>
  <c r="Z94"/>
  <c r="Z90"/>
  <c r="Z86"/>
  <c r="Z82"/>
  <c r="Z78"/>
  <c r="Z74"/>
  <c r="Z70"/>
  <c r="Z66"/>
  <c r="Z62"/>
  <c r="Z58"/>
  <c r="Z54"/>
  <c r="Z50"/>
  <c r="Z46"/>
  <c r="Z42"/>
  <c r="Z38"/>
  <c r="Z34"/>
  <c r="Z30"/>
  <c r="Z26"/>
  <c r="Z22"/>
  <c r="Z18"/>
  <c r="Z14"/>
  <c r="Z10"/>
  <c r="Z6"/>
  <c r="Z102" i="45"/>
  <c r="Z98"/>
  <c r="Z94"/>
  <c r="Z90"/>
  <c r="Z86"/>
  <c r="Z82"/>
  <c r="Z78"/>
  <c r="Z74"/>
  <c r="Z70"/>
  <c r="Z66"/>
  <c r="Z62"/>
  <c r="Z58"/>
  <c r="Z55"/>
  <c r="AP51"/>
  <c r="AP47"/>
  <c r="AP43"/>
  <c r="AP39"/>
  <c r="AP35"/>
  <c r="AP31"/>
  <c r="AP27"/>
  <c r="AP23"/>
  <c r="AP19"/>
  <c r="AP15"/>
  <c r="AP11"/>
  <c r="AP7"/>
  <c r="AP104" i="44"/>
  <c r="Z100"/>
  <c r="Z96"/>
  <c r="Z92"/>
  <c r="Z88"/>
  <c r="Z84"/>
  <c r="Z80"/>
  <c r="Z76"/>
  <c r="Z72"/>
  <c r="Z68"/>
  <c r="Z64"/>
  <c r="Z60"/>
  <c r="Z56"/>
  <c r="AP52"/>
  <c r="AP48"/>
  <c r="AP44"/>
  <c r="AP40"/>
  <c r="AP36"/>
  <c r="AP32"/>
  <c r="AP28"/>
  <c r="AP24"/>
  <c r="AP20"/>
  <c r="AP16"/>
  <c r="AP12"/>
  <c r="AP8"/>
  <c r="AP104" i="42"/>
  <c r="AP102"/>
  <c r="AP100"/>
  <c r="AP98"/>
  <c r="AP96"/>
  <c r="AP94"/>
  <c r="AP92"/>
  <c r="AP90"/>
  <c r="AP88"/>
  <c r="AP86"/>
  <c r="AP84"/>
  <c r="AP82"/>
  <c r="AP80"/>
  <c r="AP78"/>
  <c r="AP76"/>
  <c r="AP74"/>
  <c r="AP72"/>
  <c r="AP70"/>
  <c r="AP68"/>
  <c r="AP66"/>
  <c r="AP64"/>
  <c r="AP62"/>
  <c r="AP60"/>
  <c r="AP58"/>
  <c r="AP56"/>
  <c r="AP54"/>
  <c r="AP52"/>
  <c r="AP50"/>
  <c r="AP48"/>
  <c r="AP46"/>
  <c r="AP44"/>
  <c r="AP42"/>
  <c r="AP40"/>
  <c r="AP38"/>
  <c r="Z36"/>
  <c r="Z34"/>
  <c r="Z32"/>
  <c r="Z30"/>
  <c r="Z28"/>
  <c r="Z26"/>
  <c r="Z24"/>
  <c r="Z22"/>
  <c r="Z20"/>
  <c r="Z18"/>
  <c r="Z16"/>
  <c r="Z14"/>
  <c r="Z12"/>
  <c r="Z10"/>
  <c r="Z8"/>
  <c r="Z6"/>
  <c r="Z104" i="43"/>
  <c r="Z102"/>
  <c r="Z100"/>
  <c r="Z98"/>
  <c r="Z96"/>
  <c r="Z94"/>
  <c r="Z92"/>
  <c r="Z90"/>
  <c r="AP88"/>
  <c r="Z86"/>
  <c r="AP84"/>
  <c r="Z82"/>
  <c r="AP80"/>
  <c r="Z78"/>
  <c r="Z76"/>
  <c r="Z74"/>
  <c r="Z72"/>
  <c r="Z70"/>
  <c r="Z68"/>
  <c r="Z66"/>
  <c r="Z64"/>
  <c r="Z62"/>
  <c r="Z60"/>
  <c r="Z58"/>
  <c r="Z56"/>
  <c r="Z54"/>
  <c r="Z52"/>
  <c r="Z50"/>
  <c r="Z48"/>
  <c r="Z46"/>
  <c r="Z44"/>
  <c r="Z42"/>
  <c r="Z40"/>
  <c r="Z38"/>
  <c r="Z36"/>
  <c r="Z34"/>
  <c r="Z32"/>
  <c r="Z30"/>
  <c r="Z28"/>
  <c r="Z26"/>
  <c r="Z24"/>
  <c r="Z22"/>
  <c r="Z20"/>
  <c r="Z18"/>
  <c r="Z16"/>
  <c r="Z14"/>
  <c r="Z12"/>
  <c r="Z10"/>
  <c r="Z8"/>
  <c r="Z6"/>
  <c r="G112" i="73"/>
  <c r="G117"/>
  <c r="G122"/>
  <c r="G127"/>
  <c r="G134"/>
  <c r="G135" s="1"/>
  <c r="G140"/>
  <c r="G146"/>
  <c r="G99"/>
  <c r="G104"/>
  <c r="G109"/>
  <c r="G114"/>
  <c r="G120"/>
  <c r="G125"/>
  <c r="G130"/>
  <c r="G137"/>
  <c r="G143"/>
  <c r="G144" s="1"/>
  <c r="K145"/>
  <c r="G149"/>
  <c r="K150"/>
  <c r="AH97" i="54"/>
  <c r="AH81"/>
  <c r="Z104" i="40"/>
  <c r="Z102"/>
  <c r="Z100"/>
  <c r="Z98"/>
  <c r="Z96"/>
  <c r="Z94"/>
  <c r="Z92"/>
  <c r="Z90"/>
  <c r="Z88"/>
  <c r="Z86"/>
  <c r="Z84"/>
  <c r="Z82"/>
  <c r="Z80"/>
  <c r="Z78"/>
  <c r="Z76"/>
  <c r="Z74"/>
  <c r="Z72"/>
  <c r="Z70"/>
  <c r="Z68"/>
  <c r="Z66"/>
  <c r="Z64"/>
  <c r="U111" i="50"/>
  <c r="AK110"/>
  <c r="U109"/>
  <c r="AK108"/>
  <c r="U107"/>
  <c r="AK106"/>
  <c r="U105"/>
  <c r="AK104"/>
  <c r="U103"/>
  <c r="AK102"/>
  <c r="U101"/>
  <c r="AK100"/>
  <c r="M99"/>
  <c r="AL98"/>
  <c r="M98"/>
  <c r="AC97"/>
  <c r="AC96"/>
  <c r="M95"/>
  <c r="AL94"/>
  <c r="M94"/>
  <c r="AC93"/>
  <c r="AC92"/>
  <c r="M91"/>
  <c r="AL90"/>
  <c r="M90"/>
  <c r="AC89"/>
  <c r="AC88"/>
  <c r="M87"/>
  <c r="AL86"/>
  <c r="M86"/>
  <c r="AC85"/>
  <c r="AC84"/>
  <c r="M83"/>
  <c r="AL82"/>
  <c r="M82"/>
  <c r="AC81"/>
  <c r="AC80"/>
  <c r="M79"/>
  <c r="AL78"/>
  <c r="M78"/>
  <c r="AC77"/>
  <c r="AC76"/>
  <c r="M75"/>
  <c r="AL74"/>
  <c r="M74"/>
  <c r="AC73"/>
  <c r="AC72"/>
  <c r="M71"/>
  <c r="AL70"/>
  <c r="M70"/>
  <c r="AC69"/>
  <c r="AC68"/>
  <c r="M67"/>
  <c r="AL66"/>
  <c r="M66"/>
  <c r="AC65"/>
  <c r="AC64"/>
  <c r="M63"/>
  <c r="AL62"/>
  <c r="M62"/>
  <c r="U61"/>
  <c r="M61"/>
  <c r="AK59"/>
  <c r="AC59"/>
  <c r="U56"/>
  <c r="AL56"/>
  <c r="M56"/>
  <c r="AK54"/>
  <c r="AC54"/>
  <c r="U53"/>
  <c r="M53"/>
  <c r="AK51"/>
  <c r="AC51"/>
  <c r="U48"/>
  <c r="AL48"/>
  <c r="M48"/>
  <c r="AK46"/>
  <c r="AC46"/>
  <c r="U45"/>
  <c r="M45"/>
  <c r="AK43"/>
  <c r="AC43"/>
  <c r="U40"/>
  <c r="AL40"/>
  <c r="M40"/>
  <c r="AK38"/>
  <c r="AC38"/>
  <c r="U37"/>
  <c r="M37"/>
  <c r="AK35"/>
  <c r="AC35"/>
  <c r="U32"/>
  <c r="AL32"/>
  <c r="M32"/>
  <c r="AK30"/>
  <c r="AC30"/>
  <c r="U29"/>
  <c r="M29"/>
  <c r="AK27"/>
  <c r="AC27"/>
  <c r="U24"/>
  <c r="AL24"/>
  <c r="M24"/>
  <c r="AK22"/>
  <c r="AC22"/>
  <c r="U21"/>
  <c r="M21"/>
  <c r="AK19"/>
  <c r="AC19"/>
  <c r="U16"/>
  <c r="AL16"/>
  <c r="M16"/>
  <c r="AK14"/>
  <c r="AC14"/>
  <c r="U13"/>
  <c r="M13"/>
  <c r="U109" i="48"/>
  <c r="AL109"/>
  <c r="M109"/>
  <c r="AK107"/>
  <c r="AC107"/>
  <c r="U106"/>
  <c r="M106"/>
  <c r="AK104"/>
  <c r="AC104"/>
  <c r="U101"/>
  <c r="AL101"/>
  <c r="M101"/>
  <c r="AK99"/>
  <c r="AC99"/>
  <c r="U98"/>
  <c r="M98"/>
  <c r="AK96"/>
  <c r="AC96"/>
  <c r="U93"/>
  <c r="AL93"/>
  <c r="M93"/>
  <c r="AK91"/>
  <c r="AC91"/>
  <c r="U90"/>
  <c r="M90"/>
  <c r="AK88"/>
  <c r="AC88"/>
  <c r="U85"/>
  <c r="AL85"/>
  <c r="M85"/>
  <c r="AK83"/>
  <c r="AC83"/>
  <c r="U82"/>
  <c r="M82"/>
  <c r="AK80"/>
  <c r="AC80"/>
  <c r="U77"/>
  <c r="AL77"/>
  <c r="M77"/>
  <c r="AK75"/>
  <c r="AC75"/>
  <c r="U74"/>
  <c r="M74"/>
  <c r="AK72"/>
  <c r="AC72"/>
  <c r="U69"/>
  <c r="AL69"/>
  <c r="M69"/>
  <c r="AK67"/>
  <c r="AC67"/>
  <c r="U66"/>
  <c r="M66"/>
  <c r="AK64"/>
  <c r="AC64"/>
  <c r="U61"/>
  <c r="AL61"/>
  <c r="M61"/>
  <c r="AK59"/>
  <c r="AC59"/>
  <c r="U58"/>
  <c r="M58"/>
  <c r="AK56"/>
  <c r="AC56"/>
  <c r="U53"/>
  <c r="AL53"/>
  <c r="M53"/>
  <c r="AK51"/>
  <c r="AC51"/>
  <c r="U50"/>
  <c r="M50"/>
  <c r="AK48"/>
  <c r="AC48"/>
  <c r="U45"/>
  <c r="AL45"/>
  <c r="M45"/>
  <c r="AK43"/>
  <c r="AC43"/>
  <c r="U42"/>
  <c r="M42"/>
  <c r="AK40"/>
  <c r="AC40"/>
  <c r="U37"/>
  <c r="AL37"/>
  <c r="M37"/>
  <c r="AK35"/>
  <c r="AC35"/>
  <c r="U34"/>
  <c r="M34"/>
  <c r="AK32"/>
  <c r="AC32"/>
  <c r="U29"/>
  <c r="AL29"/>
  <c r="M29"/>
  <c r="AK27"/>
  <c r="AC27"/>
  <c r="U26"/>
  <c r="M26"/>
  <c r="AK24"/>
  <c r="AC24"/>
  <c r="U21"/>
  <c r="AL21"/>
  <c r="M21"/>
  <c r="AK19"/>
  <c r="AC19"/>
  <c r="U18"/>
  <c r="M18"/>
  <c r="AK16"/>
  <c r="AC16"/>
  <c r="U13"/>
  <c r="AL13"/>
  <c r="M13"/>
  <c r="Z105" i="49"/>
  <c r="R105"/>
  <c r="AP103"/>
  <c r="AH103"/>
  <c r="Z100"/>
  <c r="AQ100"/>
  <c r="R100"/>
  <c r="AP98"/>
  <c r="AH98"/>
  <c r="Z97"/>
  <c r="R97"/>
  <c r="AP95"/>
  <c r="AH95"/>
  <c r="Z92"/>
  <c r="AQ92"/>
  <c r="R92"/>
  <c r="AP90"/>
  <c r="AH90"/>
  <c r="Z89"/>
  <c r="R89"/>
  <c r="AP87"/>
  <c r="AH87"/>
  <c r="Z84"/>
  <c r="AQ84"/>
  <c r="R84"/>
  <c r="AP82"/>
  <c r="AH82"/>
  <c r="Z81"/>
  <c r="R81"/>
  <c r="AP79"/>
  <c r="AH79"/>
  <c r="Z76"/>
  <c r="AQ76"/>
  <c r="R76"/>
  <c r="AP74"/>
  <c r="AH74"/>
  <c r="Z73"/>
  <c r="R73"/>
  <c r="AP71"/>
  <c r="AH71"/>
  <c r="R105" i="54"/>
  <c r="R104"/>
  <c r="R103"/>
  <c r="R102"/>
  <c r="R101"/>
  <c r="R100"/>
  <c r="R99"/>
  <c r="R98"/>
  <c r="R97"/>
  <c r="R96"/>
  <c r="R95"/>
  <c r="R94"/>
  <c r="R93"/>
  <c r="R92"/>
  <c r="R91"/>
  <c r="R90"/>
  <c r="R89"/>
  <c r="R88"/>
  <c r="R87"/>
  <c r="R86"/>
  <c r="R85"/>
  <c r="R84"/>
  <c r="R83"/>
  <c r="R82"/>
  <c r="R81"/>
  <c r="R80"/>
  <c r="R79"/>
  <c r="R78"/>
  <c r="R77"/>
  <c r="R76"/>
  <c r="R75"/>
  <c r="R74"/>
  <c r="R73"/>
  <c r="R72"/>
  <c r="R71"/>
  <c r="R70"/>
  <c r="R69"/>
  <c r="R68"/>
  <c r="R67"/>
  <c r="R66"/>
  <c r="R65"/>
  <c r="R64"/>
  <c r="R63"/>
  <c r="R62"/>
  <c r="R61"/>
  <c r="R60"/>
  <c r="R59"/>
  <c r="R58"/>
  <c r="R57"/>
  <c r="R56"/>
  <c r="R55"/>
  <c r="R54"/>
  <c r="R53"/>
  <c r="R52"/>
  <c r="R51"/>
  <c r="R50"/>
  <c r="R49"/>
  <c r="R48"/>
  <c r="R47"/>
  <c r="R46"/>
  <c r="R45"/>
  <c r="R44"/>
  <c r="R43"/>
  <c r="R42"/>
  <c r="R41"/>
  <c r="R40"/>
  <c r="R39"/>
  <c r="R38"/>
  <c r="R37"/>
  <c r="R36"/>
  <c r="R35"/>
  <c r="R34"/>
  <c r="R33"/>
  <c r="R32"/>
  <c r="R31"/>
  <c r="R30"/>
  <c r="R29"/>
  <c r="R28"/>
  <c r="R27"/>
  <c r="R26"/>
  <c r="R25"/>
  <c r="R24"/>
  <c r="R23"/>
  <c r="R22"/>
  <c r="R21"/>
  <c r="R20"/>
  <c r="R19"/>
  <c r="R18"/>
  <c r="R16"/>
  <c r="R15"/>
  <c r="R14"/>
  <c r="R13"/>
  <c r="R12"/>
  <c r="R11"/>
  <c r="R10"/>
  <c r="R9"/>
  <c r="R8"/>
  <c r="R7"/>
  <c r="R6"/>
  <c r="Z104"/>
  <c r="Z102"/>
  <c r="Z100"/>
  <c r="Z98"/>
  <c r="Z96"/>
  <c r="Z94"/>
  <c r="Z92"/>
  <c r="Z90"/>
  <c r="Z88"/>
  <c r="Z86"/>
  <c r="Z84"/>
  <c r="Z82"/>
  <c r="Z80"/>
  <c r="Z78"/>
  <c r="Z76"/>
  <c r="Z74"/>
  <c r="Z72"/>
  <c r="Z70"/>
  <c r="Z68"/>
  <c r="Z66"/>
  <c r="Z64"/>
  <c r="Z62"/>
  <c r="Z60"/>
  <c r="Z58"/>
  <c r="Z56"/>
  <c r="Z54"/>
  <c r="Z52"/>
  <c r="Z50"/>
  <c r="Z48"/>
  <c r="Z46"/>
  <c r="Z44"/>
  <c r="Z42"/>
  <c r="Z40"/>
  <c r="Z38"/>
  <c r="Z36"/>
  <c r="Z34"/>
  <c r="Z32"/>
  <c r="Z30"/>
  <c r="Z28"/>
  <c r="Z26"/>
  <c r="Z24"/>
  <c r="Z22"/>
  <c r="Z20"/>
  <c r="Z18"/>
  <c r="Z16"/>
  <c r="Z14"/>
  <c r="Z12"/>
  <c r="Z10"/>
  <c r="Z8"/>
  <c r="Z6"/>
  <c r="AP104" i="40"/>
  <c r="AP102"/>
  <c r="AP100"/>
  <c r="AP98"/>
  <c r="AP96"/>
  <c r="AP94"/>
  <c r="AP92"/>
  <c r="AP90"/>
  <c r="AP88"/>
  <c r="AR88" s="1"/>
  <c r="AP86"/>
  <c r="AP84"/>
  <c r="AP82"/>
  <c r="AP80"/>
  <c r="AP78"/>
  <c r="AP76"/>
  <c r="AP74"/>
  <c r="AP72"/>
  <c r="AP70"/>
  <c r="AP68"/>
  <c r="AP66"/>
  <c r="AP64"/>
  <c r="AK111" i="50"/>
  <c r="U110"/>
  <c r="AK109"/>
  <c r="U108"/>
  <c r="AK107"/>
  <c r="U106"/>
  <c r="AK105"/>
  <c r="U104"/>
  <c r="AK103"/>
  <c r="U102"/>
  <c r="AK101"/>
  <c r="U100"/>
  <c r="M100"/>
  <c r="AC99"/>
  <c r="AC98"/>
  <c r="M97"/>
  <c r="AL96"/>
  <c r="M96"/>
  <c r="AC95"/>
  <c r="AC94"/>
  <c r="M93"/>
  <c r="AL92"/>
  <c r="M92"/>
  <c r="AC91"/>
  <c r="AC90"/>
  <c r="M89"/>
  <c r="AL88"/>
  <c r="M88"/>
  <c r="AC87"/>
  <c r="AC86"/>
  <c r="M85"/>
  <c r="AL84"/>
  <c r="M84"/>
  <c r="AC83"/>
  <c r="AC82"/>
  <c r="M81"/>
  <c r="AL80"/>
  <c r="M80"/>
  <c r="AC79"/>
  <c r="AC78"/>
  <c r="M77"/>
  <c r="AL76"/>
  <c r="M76"/>
  <c r="AC75"/>
  <c r="AC74"/>
  <c r="M73"/>
  <c r="AL72"/>
  <c r="M72"/>
  <c r="AC71"/>
  <c r="AC70"/>
  <c r="M69"/>
  <c r="AL68"/>
  <c r="M68"/>
  <c r="AC67"/>
  <c r="AC66"/>
  <c r="M65"/>
  <c r="AL64"/>
  <c r="M64"/>
  <c r="AC63"/>
  <c r="AC62"/>
  <c r="U60"/>
  <c r="AL60"/>
  <c r="M60"/>
  <c r="AK58"/>
  <c r="AC58"/>
  <c r="U57"/>
  <c r="M57"/>
  <c r="AK55"/>
  <c r="AC55"/>
  <c r="U52"/>
  <c r="AL52"/>
  <c r="M52"/>
  <c r="AK50"/>
  <c r="AC50"/>
  <c r="U49"/>
  <c r="M49"/>
  <c r="AK47"/>
  <c r="AC47"/>
  <c r="U44"/>
  <c r="AL44"/>
  <c r="M44"/>
  <c r="AK42"/>
  <c r="AC42"/>
  <c r="U41"/>
  <c r="M41"/>
  <c r="AK39"/>
  <c r="AC39"/>
  <c r="U36"/>
  <c r="AL36"/>
  <c r="M36"/>
  <c r="AK34"/>
  <c r="AC34"/>
  <c r="U33"/>
  <c r="M33"/>
  <c r="AK31"/>
  <c r="AC31"/>
  <c r="U28"/>
  <c r="AL28"/>
  <c r="M28"/>
  <c r="AK26"/>
  <c r="AC26"/>
  <c r="U25"/>
  <c r="M25"/>
  <c r="AK23"/>
  <c r="AC23"/>
  <c r="U20"/>
  <c r="AL20"/>
  <c r="M20"/>
  <c r="AK18"/>
  <c r="AC18"/>
  <c r="U17"/>
  <c r="M17"/>
  <c r="AK15"/>
  <c r="AC15"/>
  <c r="U12"/>
  <c r="AL12"/>
  <c r="M12"/>
  <c r="AK111" i="48"/>
  <c r="AC111"/>
  <c r="U110"/>
  <c r="M110"/>
  <c r="AK108"/>
  <c r="AC108"/>
  <c r="U105"/>
  <c r="AL105"/>
  <c r="M105"/>
  <c r="AK103"/>
  <c r="AC103"/>
  <c r="U102"/>
  <c r="M102"/>
  <c r="AK100"/>
  <c r="AC100"/>
  <c r="U97"/>
  <c r="AL97"/>
  <c r="M97"/>
  <c r="AK95"/>
  <c r="AC95"/>
  <c r="U94"/>
  <c r="M94"/>
  <c r="AK92"/>
  <c r="AC92"/>
  <c r="U89"/>
  <c r="AL89"/>
  <c r="M89"/>
  <c r="AK87"/>
  <c r="AC87"/>
  <c r="U86"/>
  <c r="M86"/>
  <c r="AK84"/>
  <c r="AC84"/>
  <c r="U81"/>
  <c r="AL81"/>
  <c r="M81"/>
  <c r="AK79"/>
  <c r="AC79"/>
  <c r="U78"/>
  <c r="M78"/>
  <c r="AK76"/>
  <c r="AC76"/>
  <c r="U73"/>
  <c r="AL73"/>
  <c r="M73"/>
  <c r="AK71"/>
  <c r="AC71"/>
  <c r="U70"/>
  <c r="M70"/>
  <c r="AK68"/>
  <c r="AC68"/>
  <c r="U65"/>
  <c r="AL65"/>
  <c r="M65"/>
  <c r="AK63"/>
  <c r="AC63"/>
  <c r="U62"/>
  <c r="M62"/>
  <c r="AK60"/>
  <c r="AC60"/>
  <c r="U57"/>
  <c r="AL57"/>
  <c r="M57"/>
  <c r="AK55"/>
  <c r="AC55"/>
  <c r="U54"/>
  <c r="M54"/>
  <c r="AK52"/>
  <c r="AC52"/>
  <c r="U49"/>
  <c r="AL49"/>
  <c r="M49"/>
  <c r="AK47"/>
  <c r="AC47"/>
  <c r="U46"/>
  <c r="M46"/>
  <c r="AK44"/>
  <c r="AC44"/>
  <c r="U41"/>
  <c r="AL41"/>
  <c r="M41"/>
  <c r="AK39"/>
  <c r="AC39"/>
  <c r="U38"/>
  <c r="M38"/>
  <c r="AK36"/>
  <c r="AC36"/>
  <c r="U33"/>
  <c r="AL33"/>
  <c r="M33"/>
  <c r="AK31"/>
  <c r="AC31"/>
  <c r="U30"/>
  <c r="M30"/>
  <c r="AK28"/>
  <c r="AC28"/>
  <c r="U25"/>
  <c r="AL25"/>
  <c r="M25"/>
  <c r="AK23"/>
  <c r="AC23"/>
  <c r="U22"/>
  <c r="M22"/>
  <c r="AK20"/>
  <c r="AC20"/>
  <c r="U17"/>
  <c r="AL17"/>
  <c r="M17"/>
  <c r="AK15"/>
  <c r="AC15"/>
  <c r="U14"/>
  <c r="M14"/>
  <c r="AK12"/>
  <c r="AC12"/>
  <c r="Z104" i="49"/>
  <c r="AQ104"/>
  <c r="R104"/>
  <c r="AP102"/>
  <c r="AH102"/>
  <c r="Z101"/>
  <c r="R101"/>
  <c r="AP99"/>
  <c r="AH99"/>
  <c r="Z96"/>
  <c r="AQ96"/>
  <c r="R96"/>
  <c r="AP94"/>
  <c r="AH94"/>
  <c r="Z93"/>
  <c r="R93"/>
  <c r="AP91"/>
  <c r="AH91"/>
  <c r="Z88"/>
  <c r="AQ88"/>
  <c r="R88"/>
  <c r="AP86"/>
  <c r="AH86"/>
  <c r="Z85"/>
  <c r="R85"/>
  <c r="AP83"/>
  <c r="AH83"/>
  <c r="Z80"/>
  <c r="AQ80"/>
  <c r="R80"/>
  <c r="AP78"/>
  <c r="AH78"/>
  <c r="Z77"/>
  <c r="R77"/>
  <c r="AP75"/>
  <c r="AH75"/>
  <c r="Z72"/>
  <c r="AQ72"/>
  <c r="R72"/>
  <c r="AP70"/>
  <c r="AH70"/>
  <c r="Z105" i="54"/>
  <c r="Z103"/>
  <c r="Z101"/>
  <c r="Z99"/>
  <c r="Z97"/>
  <c r="Z95"/>
  <c r="Z93"/>
  <c r="Z91"/>
  <c r="Z89"/>
  <c r="Z87"/>
  <c r="Z85"/>
  <c r="Z83"/>
  <c r="Z81"/>
  <c r="Z79"/>
  <c r="Z77"/>
  <c r="Z75"/>
  <c r="Z73"/>
  <c r="Z71"/>
  <c r="Z69"/>
  <c r="Z67"/>
  <c r="Z65"/>
  <c r="Z63"/>
  <c r="Z61"/>
  <c r="Z59"/>
  <c r="Z57"/>
  <c r="Z55"/>
  <c r="Z53"/>
  <c r="Z51"/>
  <c r="Z49"/>
  <c r="Z47"/>
  <c r="Z45"/>
  <c r="Z43"/>
  <c r="Z41"/>
  <c r="Z39"/>
  <c r="Z37"/>
  <c r="Z35"/>
  <c r="Z33"/>
  <c r="Z31"/>
  <c r="Z29"/>
  <c r="Z27"/>
  <c r="Z25"/>
  <c r="Z23"/>
  <c r="Z21"/>
  <c r="Z19"/>
  <c r="Z17"/>
  <c r="Z15"/>
  <c r="Z13"/>
  <c r="Z11"/>
  <c r="Z9"/>
  <c r="Z7"/>
  <c r="AH105"/>
  <c r="AH101"/>
  <c r="AH95"/>
  <c r="AH91"/>
  <c r="AH87"/>
  <c r="AH77"/>
  <c r="AH73"/>
  <c r="AH69"/>
  <c r="AH63"/>
  <c r="AH59"/>
  <c r="AH53"/>
  <c r="AH49"/>
  <c r="AH43"/>
  <c r="AH39"/>
  <c r="AH31"/>
  <c r="AH27"/>
  <c r="AH23"/>
  <c r="AH15"/>
  <c r="AH11"/>
  <c r="AH7"/>
  <c r="AQ105"/>
  <c r="AQ104"/>
  <c r="AQ103"/>
  <c r="AQ102"/>
  <c r="AQ101"/>
  <c r="AQ100"/>
  <c r="AQ99"/>
  <c r="AQ98"/>
  <c r="AQ97"/>
  <c r="AQ96"/>
  <c r="AQ95"/>
  <c r="AQ94"/>
  <c r="AQ93"/>
  <c r="AQ92"/>
  <c r="AQ91"/>
  <c r="AQ90"/>
  <c r="AQ89"/>
  <c r="AQ88"/>
  <c r="AQ87"/>
  <c r="AQ86"/>
  <c r="AQ85"/>
  <c r="AQ84"/>
  <c r="AQ83"/>
  <c r="AQ82"/>
  <c r="AQ81"/>
  <c r="AQ80"/>
  <c r="AQ79"/>
  <c r="AQ78"/>
  <c r="AQ77"/>
  <c r="AQ76"/>
  <c r="AQ75"/>
  <c r="AQ74"/>
  <c r="AQ73"/>
  <c r="AQ72"/>
  <c r="AQ71"/>
  <c r="AQ70"/>
  <c r="AQ69"/>
  <c r="AQ68"/>
  <c r="AQ67"/>
  <c r="AQ66"/>
  <c r="AQ65"/>
  <c r="AQ64"/>
  <c r="AQ63"/>
  <c r="AQ62"/>
  <c r="AQ61"/>
  <c r="AQ60"/>
  <c r="AQ59"/>
  <c r="AQ58"/>
  <c r="AQ57"/>
  <c r="AQ56"/>
  <c r="AQ55"/>
  <c r="AQ54"/>
  <c r="AQ53"/>
  <c r="AQ52"/>
  <c r="AQ51"/>
  <c r="AQ50"/>
  <c r="AQ49"/>
  <c r="AQ48"/>
  <c r="AQ47"/>
  <c r="AQ46"/>
  <c r="AQ45"/>
  <c r="AQ44"/>
  <c r="AQ43"/>
  <c r="AQ42"/>
  <c r="AQ41"/>
  <c r="AQ40"/>
  <c r="AQ39"/>
  <c r="AQ38"/>
  <c r="AQ37"/>
  <c r="AQ36"/>
  <c r="AQ35"/>
  <c r="AQ34"/>
  <c r="AQ33"/>
  <c r="AQ32"/>
  <c r="AQ31"/>
  <c r="AQ30"/>
  <c r="AQ29"/>
  <c r="AQ28"/>
  <c r="AQ27"/>
  <c r="AQ26"/>
  <c r="AQ25"/>
  <c r="AQ24"/>
  <c r="AQ23"/>
  <c r="AQ22"/>
  <c r="AQ21"/>
  <c r="AQ20"/>
  <c r="AQ19"/>
  <c r="AQ18"/>
  <c r="AQ16"/>
  <c r="AQ15"/>
  <c r="AQ14"/>
  <c r="AQ13"/>
  <c r="AQ12"/>
  <c r="AQ11"/>
  <c r="AQ10"/>
  <c r="AQ9"/>
  <c r="AQ8"/>
  <c r="AQ7"/>
  <c r="AQ105" i="40"/>
  <c r="R105"/>
  <c r="AH104"/>
  <c r="AQ103"/>
  <c r="R103"/>
  <c r="AH102"/>
  <c r="AQ101"/>
  <c r="R101"/>
  <c r="AH100"/>
  <c r="AQ99"/>
  <c r="R99"/>
  <c r="AH98"/>
  <c r="AQ97"/>
  <c r="R97"/>
  <c r="AH96"/>
  <c r="AQ95"/>
  <c r="R95"/>
  <c r="AH94"/>
  <c r="AQ93"/>
  <c r="R93"/>
  <c r="AH92"/>
  <c r="AQ91"/>
  <c r="R91"/>
  <c r="AH90"/>
  <c r="AQ89"/>
  <c r="R89"/>
  <c r="AH88"/>
  <c r="AQ87"/>
  <c r="R87"/>
  <c r="AH86"/>
  <c r="AQ85"/>
  <c r="R85"/>
  <c r="AH84"/>
  <c r="AQ83"/>
  <c r="R83"/>
  <c r="AH82"/>
  <c r="AQ81"/>
  <c r="R81"/>
  <c r="AH80"/>
  <c r="AQ79"/>
  <c r="R79"/>
  <c r="AH78"/>
  <c r="AQ77"/>
  <c r="R77"/>
  <c r="AH76"/>
  <c r="AQ75"/>
  <c r="R75"/>
  <c r="AH74"/>
  <c r="AQ73"/>
  <c r="R73"/>
  <c r="AH72"/>
  <c r="AQ71"/>
  <c r="R71"/>
  <c r="AH70"/>
  <c r="AQ69"/>
  <c r="R69"/>
  <c r="AH68"/>
  <c r="AQ67"/>
  <c r="R67"/>
  <c r="AH66"/>
  <c r="AR66" s="1"/>
  <c r="AQ65"/>
  <c r="R65"/>
  <c r="AH64"/>
  <c r="AQ63"/>
  <c r="R63"/>
  <c r="AH62"/>
  <c r="AQ61"/>
  <c r="R61"/>
  <c r="AH60"/>
  <c r="AQ59"/>
  <c r="R59"/>
  <c r="AH58"/>
  <c r="AQ57"/>
  <c r="R57"/>
  <c r="AH56"/>
  <c r="AQ55"/>
  <c r="R55"/>
  <c r="AH54"/>
  <c r="AQ53"/>
  <c r="R53"/>
  <c r="AH52"/>
  <c r="AQ51"/>
  <c r="R51"/>
  <c r="AH50"/>
  <c r="AQ49"/>
  <c r="R49"/>
  <c r="AH48"/>
  <c r="AQ47"/>
  <c r="R47"/>
  <c r="AH46"/>
  <c r="AQ45"/>
  <c r="R45"/>
  <c r="AH44"/>
  <c r="AQ43"/>
  <c r="R43"/>
  <c r="AH42"/>
  <c r="AQ41"/>
  <c r="R41"/>
  <c r="AH40"/>
  <c r="AQ39"/>
  <c r="R39"/>
  <c r="AH38"/>
  <c r="AQ37"/>
  <c r="R37"/>
  <c r="AH36"/>
  <c r="AQ35"/>
  <c r="R35"/>
  <c r="AH34"/>
  <c r="AQ33"/>
  <c r="R33"/>
  <c r="AH32"/>
  <c r="AQ31"/>
  <c r="R31"/>
  <c r="AH30"/>
  <c r="AQ29"/>
  <c r="R29"/>
  <c r="AH28"/>
  <c r="AQ27"/>
  <c r="R27"/>
  <c r="AH26"/>
  <c r="AQ25"/>
  <c r="R25"/>
  <c r="AH24"/>
  <c r="AQ23"/>
  <c r="R23"/>
  <c r="AH22"/>
  <c r="AQ21"/>
  <c r="R21"/>
  <c r="AH20"/>
  <c r="AQ19"/>
  <c r="R19"/>
  <c r="AH18"/>
  <c r="AH16"/>
  <c r="AQ15"/>
  <c r="R15"/>
  <c r="AH14"/>
  <c r="AQ13"/>
  <c r="R13"/>
  <c r="AH12"/>
  <c r="AQ11"/>
  <c r="R11"/>
  <c r="AH10"/>
  <c r="AQ9"/>
  <c r="R9"/>
  <c r="AH8"/>
  <c r="AQ7"/>
  <c r="R7"/>
  <c r="AH6"/>
  <c r="AC111" i="50"/>
  <c r="AL110"/>
  <c r="M110"/>
  <c r="AC109"/>
  <c r="AL108"/>
  <c r="M108"/>
  <c r="AC107"/>
  <c r="AL106"/>
  <c r="M106"/>
  <c r="AM106" s="1"/>
  <c r="AC105"/>
  <c r="AL104"/>
  <c r="M104"/>
  <c r="AM104" s="1"/>
  <c r="AC103"/>
  <c r="AL102"/>
  <c r="M102"/>
  <c r="AC101"/>
  <c r="AL100"/>
  <c r="U99"/>
  <c r="U98"/>
  <c r="AK97"/>
  <c r="AK96"/>
  <c r="U95"/>
  <c r="U94"/>
  <c r="AK93"/>
  <c r="AK92"/>
  <c r="U91"/>
  <c r="U90"/>
  <c r="AK89"/>
  <c r="AK88"/>
  <c r="U87"/>
  <c r="U86"/>
  <c r="AK85"/>
  <c r="AK84"/>
  <c r="U83"/>
  <c r="U82"/>
  <c r="AK81"/>
  <c r="AK80"/>
  <c r="U79"/>
  <c r="U78"/>
  <c r="AK77"/>
  <c r="AK76"/>
  <c r="U75"/>
  <c r="U74"/>
  <c r="AK73"/>
  <c r="AK72"/>
  <c r="U71"/>
  <c r="U70"/>
  <c r="AK69"/>
  <c r="AK68"/>
  <c r="U67"/>
  <c r="U66"/>
  <c r="AK65"/>
  <c r="AK64"/>
  <c r="U63"/>
  <c r="U62"/>
  <c r="AK61"/>
  <c r="R69" i="49"/>
  <c r="AQ68"/>
  <c r="R68"/>
  <c r="AH67"/>
  <c r="AH66"/>
  <c r="R65"/>
  <c r="AQ64"/>
  <c r="R64"/>
  <c r="AH63"/>
  <c r="AH62"/>
  <c r="R61"/>
  <c r="AQ60"/>
  <c r="R60"/>
  <c r="AH59"/>
  <c r="AH58"/>
  <c r="R57"/>
  <c r="AQ56"/>
  <c r="R56"/>
  <c r="AH55"/>
  <c r="AH54"/>
  <c r="R53"/>
  <c r="AQ52"/>
  <c r="R52"/>
  <c r="AH51"/>
  <c r="AH50"/>
  <c r="AH49"/>
  <c r="AH48"/>
  <c r="AH47"/>
  <c r="AH46"/>
  <c r="AH45"/>
  <c r="AH44"/>
  <c r="AH43"/>
  <c r="AH42"/>
  <c r="AH41"/>
  <c r="AH40"/>
  <c r="AH39"/>
  <c r="AH38"/>
  <c r="AH37"/>
  <c r="AH36"/>
  <c r="AH35"/>
  <c r="AH34"/>
  <c r="AH33"/>
  <c r="AH32"/>
  <c r="AH31"/>
  <c r="AH30"/>
  <c r="AH29"/>
  <c r="AH28"/>
  <c r="AH27"/>
  <c r="AH26"/>
  <c r="AH25"/>
  <c r="AH24"/>
  <c r="AH23"/>
  <c r="AH22"/>
  <c r="AH21"/>
  <c r="AH20"/>
  <c r="AH19"/>
  <c r="AH18"/>
  <c r="AH17"/>
  <c r="AH16"/>
  <c r="AH15"/>
  <c r="AH14"/>
  <c r="AH13"/>
  <c r="AH12"/>
  <c r="AH11"/>
  <c r="AH10"/>
  <c r="AH9"/>
  <c r="AH8"/>
  <c r="AH7"/>
  <c r="AH6"/>
  <c r="AH105" i="47"/>
  <c r="AH104"/>
  <c r="AH103"/>
  <c r="AH102"/>
  <c r="AH101"/>
  <c r="AH100"/>
  <c r="AH99"/>
  <c r="AH98"/>
  <c r="AH97"/>
  <c r="AH96"/>
  <c r="AH95"/>
  <c r="AH94"/>
  <c r="AH93"/>
  <c r="AH92"/>
  <c r="AH91"/>
  <c r="AH90"/>
  <c r="AQ89"/>
  <c r="AP89"/>
  <c r="Z88"/>
  <c r="Z87"/>
  <c r="AP86"/>
  <c r="AQ85"/>
  <c r="AP85"/>
  <c r="Z84"/>
  <c r="Z83"/>
  <c r="AP82"/>
  <c r="AQ81"/>
  <c r="AP81"/>
  <c r="Z80"/>
  <c r="Z79"/>
  <c r="AP78"/>
  <c r="AQ77"/>
  <c r="AP77"/>
  <c r="Z76"/>
  <c r="Z75"/>
  <c r="AP74"/>
  <c r="AQ73"/>
  <c r="AP73"/>
  <c r="Z72"/>
  <c r="Z71"/>
  <c r="AP70"/>
  <c r="AQ69"/>
  <c r="AP69"/>
  <c r="Z68"/>
  <c r="Z67"/>
  <c r="AP66"/>
  <c r="AQ65"/>
  <c r="AP65"/>
  <c r="Z64"/>
  <c r="Z63"/>
  <c r="AP62"/>
  <c r="AQ61"/>
  <c r="AP61"/>
  <c r="Z60"/>
  <c r="Z59"/>
  <c r="AP58"/>
  <c r="AQ57"/>
  <c r="AP57"/>
  <c r="Z56"/>
  <c r="Z55"/>
  <c r="AP54"/>
  <c r="AQ53"/>
  <c r="AP53"/>
  <c r="Z52"/>
  <c r="AP51"/>
  <c r="Z50"/>
  <c r="AP49"/>
  <c r="Z48"/>
  <c r="AP47"/>
  <c r="Z46"/>
  <c r="AP45"/>
  <c r="Z44"/>
  <c r="AP43"/>
  <c r="Z42"/>
  <c r="AP41"/>
  <c r="Z40"/>
  <c r="AP39"/>
  <c r="Z38"/>
  <c r="AP37"/>
  <c r="Z36"/>
  <c r="AP35"/>
  <c r="Z34"/>
  <c r="AP33"/>
  <c r="AR33" s="1"/>
  <c r="Z32"/>
  <c r="AP31"/>
  <c r="Z30"/>
  <c r="AP29"/>
  <c r="Z28"/>
  <c r="AP27"/>
  <c r="Z26"/>
  <c r="AP25"/>
  <c r="Z24"/>
  <c r="AP23"/>
  <c r="Z22"/>
  <c r="AP21"/>
  <c r="Z20"/>
  <c r="AP19"/>
  <c r="Z18"/>
  <c r="AP17"/>
  <c r="Z16"/>
  <c r="AP15"/>
  <c r="Z14"/>
  <c r="AP13"/>
  <c r="Z12"/>
  <c r="AP11"/>
  <c r="Z10"/>
  <c r="AP9"/>
  <c r="Z8"/>
  <c r="AP7"/>
  <c r="Z6"/>
  <c r="Z105" i="46"/>
  <c r="AP104"/>
  <c r="Z103"/>
  <c r="AP102"/>
  <c r="Z101"/>
  <c r="AP100"/>
  <c r="Z99"/>
  <c r="AP98"/>
  <c r="Z97"/>
  <c r="AP96"/>
  <c r="Z95"/>
  <c r="AP94"/>
  <c r="AP92"/>
  <c r="AH91"/>
  <c r="Z91"/>
  <c r="AQ90"/>
  <c r="R90"/>
  <c r="AP88"/>
  <c r="AH87"/>
  <c r="Z87"/>
  <c r="AQ86"/>
  <c r="R86"/>
  <c r="AP84"/>
  <c r="AH83"/>
  <c r="Z83"/>
  <c r="AQ82"/>
  <c r="R82"/>
  <c r="AP80"/>
  <c r="AH79"/>
  <c r="Z79"/>
  <c r="AQ78"/>
  <c r="R78"/>
  <c r="AP76"/>
  <c r="AH75"/>
  <c r="AC61" i="50"/>
  <c r="AC60"/>
  <c r="M59"/>
  <c r="AL58"/>
  <c r="M58"/>
  <c r="AC57"/>
  <c r="AC56"/>
  <c r="M55"/>
  <c r="AL54"/>
  <c r="M54"/>
  <c r="AC53"/>
  <c r="AC52"/>
  <c r="M51"/>
  <c r="AL50"/>
  <c r="M50"/>
  <c r="AC49"/>
  <c r="AC48"/>
  <c r="M47"/>
  <c r="AL46"/>
  <c r="M46"/>
  <c r="AC45"/>
  <c r="AC44"/>
  <c r="M43"/>
  <c r="AL42"/>
  <c r="M42"/>
  <c r="AC41"/>
  <c r="AC40"/>
  <c r="M39"/>
  <c r="AL38"/>
  <c r="M38"/>
  <c r="AC37"/>
  <c r="AC36"/>
  <c r="M35"/>
  <c r="AL34"/>
  <c r="M34"/>
  <c r="AC33"/>
  <c r="AC32"/>
  <c r="M31"/>
  <c r="AL30"/>
  <c r="M30"/>
  <c r="AC29"/>
  <c r="AC28"/>
  <c r="M27"/>
  <c r="AL26"/>
  <c r="M26"/>
  <c r="AC25"/>
  <c r="AC24"/>
  <c r="AL22"/>
  <c r="M22"/>
  <c r="AC21"/>
  <c r="AC20"/>
  <c r="M19"/>
  <c r="AL18"/>
  <c r="M18"/>
  <c r="AC17"/>
  <c r="AC16"/>
  <c r="M15"/>
  <c r="AL14"/>
  <c r="M14"/>
  <c r="AC13"/>
  <c r="AC12"/>
  <c r="AL111" i="48"/>
  <c r="M111"/>
  <c r="AC110"/>
  <c r="AC109"/>
  <c r="M108"/>
  <c r="AL107"/>
  <c r="M107"/>
  <c r="AC106"/>
  <c r="AC105"/>
  <c r="M104"/>
  <c r="AL103"/>
  <c r="M103"/>
  <c r="AC102"/>
  <c r="AC101"/>
  <c r="M100"/>
  <c r="AL99"/>
  <c r="M99"/>
  <c r="AC98"/>
  <c r="AC97"/>
  <c r="M96"/>
  <c r="AL95"/>
  <c r="M95"/>
  <c r="AC94"/>
  <c r="AC93"/>
  <c r="M92"/>
  <c r="AL91"/>
  <c r="M91"/>
  <c r="AC90"/>
  <c r="AC89"/>
  <c r="M88"/>
  <c r="AL87"/>
  <c r="M87"/>
  <c r="AC86"/>
  <c r="AC85"/>
  <c r="M84"/>
  <c r="AL83"/>
  <c r="M83"/>
  <c r="AC82"/>
  <c r="AC81"/>
  <c r="M80"/>
  <c r="AL79"/>
  <c r="M79"/>
  <c r="AC78"/>
  <c r="AC77"/>
  <c r="M76"/>
  <c r="AL75"/>
  <c r="M75"/>
  <c r="AC74"/>
  <c r="AC73"/>
  <c r="M72"/>
  <c r="AL71"/>
  <c r="M71"/>
  <c r="AC70"/>
  <c r="AC69"/>
  <c r="M68"/>
  <c r="AL67"/>
  <c r="M67"/>
  <c r="AC66"/>
  <c r="AC65"/>
  <c r="M64"/>
  <c r="AL63"/>
  <c r="M63"/>
  <c r="AC62"/>
  <c r="AC61"/>
  <c r="M60"/>
  <c r="AL59"/>
  <c r="M59"/>
  <c r="AC58"/>
  <c r="AC57"/>
  <c r="M56"/>
  <c r="AL55"/>
  <c r="M55"/>
  <c r="AC54"/>
  <c r="AC53"/>
  <c r="M52"/>
  <c r="AL51"/>
  <c r="M51"/>
  <c r="AC50"/>
  <c r="AC49"/>
  <c r="M48"/>
  <c r="AL47"/>
  <c r="M47"/>
  <c r="AC46"/>
  <c r="AC45"/>
  <c r="M44"/>
  <c r="AL43"/>
  <c r="M43"/>
  <c r="AC42"/>
  <c r="AC41"/>
  <c r="M40"/>
  <c r="AL39"/>
  <c r="M39"/>
  <c r="AC38"/>
  <c r="AC37"/>
  <c r="M36"/>
  <c r="AL35"/>
  <c r="M35"/>
  <c r="AC34"/>
  <c r="AC33"/>
  <c r="M32"/>
  <c r="AL31"/>
  <c r="M31"/>
  <c r="AC30"/>
  <c r="AC29"/>
  <c r="M28"/>
  <c r="AL27"/>
  <c r="M27"/>
  <c r="AC26"/>
  <c r="AC25"/>
  <c r="M24"/>
  <c r="AC22"/>
  <c r="AC21"/>
  <c r="M20"/>
  <c r="AL19"/>
  <c r="M19"/>
  <c r="AC18"/>
  <c r="AC17"/>
  <c r="M16"/>
  <c r="AL15"/>
  <c r="M15"/>
  <c r="AC14"/>
  <c r="AC13"/>
  <c r="M12"/>
  <c r="AH105" i="49"/>
  <c r="AH104"/>
  <c r="R103"/>
  <c r="AQ102"/>
  <c r="R102"/>
  <c r="AH101"/>
  <c r="AH100"/>
  <c r="R99"/>
  <c r="AQ98"/>
  <c r="R98"/>
  <c r="AH97"/>
  <c r="AH96"/>
  <c r="R95"/>
  <c r="AQ94"/>
  <c r="R94"/>
  <c r="AH93"/>
  <c r="AH92"/>
  <c r="R91"/>
  <c r="AQ90"/>
  <c r="R90"/>
  <c r="AH89"/>
  <c r="AH88"/>
  <c r="R87"/>
  <c r="AQ86"/>
  <c r="R86"/>
  <c r="AH85"/>
  <c r="AH84"/>
  <c r="R83"/>
  <c r="AQ82"/>
  <c r="R82"/>
  <c r="AH81"/>
  <c r="AH80"/>
  <c r="R79"/>
  <c r="AQ78"/>
  <c r="R78"/>
  <c r="AH77"/>
  <c r="AH76"/>
  <c r="R75"/>
  <c r="AQ74"/>
  <c r="R74"/>
  <c r="AH73"/>
  <c r="AH72"/>
  <c r="R71"/>
  <c r="AQ70"/>
  <c r="R70"/>
  <c r="AH69"/>
  <c r="AH68"/>
  <c r="R67"/>
  <c r="AQ66"/>
  <c r="R66"/>
  <c r="AH65"/>
  <c r="AH64"/>
  <c r="R63"/>
  <c r="AQ62"/>
  <c r="R62"/>
  <c r="AH61"/>
  <c r="AH60"/>
  <c r="R59"/>
  <c r="AQ58"/>
  <c r="R58"/>
  <c r="AH57"/>
  <c r="AH56"/>
  <c r="R55"/>
  <c r="AQ54"/>
  <c r="R54"/>
  <c r="AH53"/>
  <c r="AH52"/>
  <c r="R51"/>
  <c r="AQ50"/>
  <c r="R50"/>
  <c r="AQ49"/>
  <c r="R49"/>
  <c r="AQ48"/>
  <c r="R48"/>
  <c r="AQ47"/>
  <c r="R47"/>
  <c r="AQ46"/>
  <c r="R46"/>
  <c r="AQ45"/>
  <c r="R45"/>
  <c r="AQ44"/>
  <c r="R44"/>
  <c r="AQ43"/>
  <c r="R43"/>
  <c r="AQ42"/>
  <c r="R42"/>
  <c r="AQ41"/>
  <c r="R41"/>
  <c r="AQ40"/>
  <c r="R40"/>
  <c r="AQ39"/>
  <c r="R39"/>
  <c r="AQ38"/>
  <c r="R38"/>
  <c r="AQ37"/>
  <c r="R37"/>
  <c r="AQ36"/>
  <c r="R36"/>
  <c r="AQ35"/>
  <c r="R35"/>
  <c r="AQ34"/>
  <c r="R34"/>
  <c r="AQ33"/>
  <c r="R33"/>
  <c r="AQ32"/>
  <c r="R32"/>
  <c r="AQ31"/>
  <c r="R31"/>
  <c r="AQ30"/>
  <c r="R30"/>
  <c r="AQ29"/>
  <c r="R29"/>
  <c r="AQ28"/>
  <c r="R28"/>
  <c r="AQ27"/>
  <c r="R27"/>
  <c r="AQ26"/>
  <c r="R26"/>
  <c r="AQ25"/>
  <c r="R25"/>
  <c r="AQ24"/>
  <c r="R24"/>
  <c r="AQ23"/>
  <c r="R23"/>
  <c r="AQ22"/>
  <c r="R22"/>
  <c r="AQ21"/>
  <c r="R21"/>
  <c r="AQ20"/>
  <c r="R20"/>
  <c r="AQ19"/>
  <c r="R19"/>
  <c r="AQ18"/>
  <c r="R18"/>
  <c r="AQ16"/>
  <c r="R16"/>
  <c r="AQ15"/>
  <c r="R15"/>
  <c r="AQ14"/>
  <c r="R14"/>
  <c r="AQ13"/>
  <c r="R13"/>
  <c r="AQ12"/>
  <c r="R12"/>
  <c r="AQ11"/>
  <c r="R11"/>
  <c r="AQ10"/>
  <c r="R10"/>
  <c r="AR10" s="1"/>
  <c r="AQ9"/>
  <c r="R9"/>
  <c r="AQ8"/>
  <c r="R8"/>
  <c r="AQ7"/>
  <c r="R7"/>
  <c r="AQ6"/>
  <c r="R6"/>
  <c r="AQ105" i="47"/>
  <c r="R105"/>
  <c r="AQ104"/>
  <c r="R104"/>
  <c r="AQ103"/>
  <c r="R103"/>
  <c r="AQ102"/>
  <c r="R102"/>
  <c r="AQ101"/>
  <c r="R101"/>
  <c r="AQ100"/>
  <c r="R100"/>
  <c r="AQ99"/>
  <c r="R99"/>
  <c r="AQ98"/>
  <c r="R98"/>
  <c r="AQ97"/>
  <c r="R97"/>
  <c r="AQ96"/>
  <c r="R96"/>
  <c r="AQ95"/>
  <c r="R95"/>
  <c r="AQ94"/>
  <c r="R94"/>
  <c r="AR94" s="1"/>
  <c r="AQ93"/>
  <c r="R93"/>
  <c r="AQ92"/>
  <c r="R92"/>
  <c r="AQ91"/>
  <c r="R91"/>
  <c r="AQ90"/>
  <c r="R90"/>
  <c r="Z89"/>
  <c r="AP88"/>
  <c r="AQ87"/>
  <c r="AP87"/>
  <c r="Z86"/>
  <c r="Z85"/>
  <c r="AP84"/>
  <c r="AQ83"/>
  <c r="AP83"/>
  <c r="Z82"/>
  <c r="Z81"/>
  <c r="AP80"/>
  <c r="AQ79"/>
  <c r="AP79"/>
  <c r="Z78"/>
  <c r="Z77"/>
  <c r="AP76"/>
  <c r="AQ75"/>
  <c r="AP75"/>
  <c r="Z74"/>
  <c r="Z73"/>
  <c r="AP72"/>
  <c r="AQ71"/>
  <c r="AP71"/>
  <c r="Z70"/>
  <c r="Z69"/>
  <c r="AP68"/>
  <c r="AQ67"/>
  <c r="AP67"/>
  <c r="Z66"/>
  <c r="Z65"/>
  <c r="AP64"/>
  <c r="AQ63"/>
  <c r="AP63"/>
  <c r="Z62"/>
  <c r="Z61"/>
  <c r="AP60"/>
  <c r="AQ59"/>
  <c r="AP59"/>
  <c r="Z58"/>
  <c r="Z57"/>
  <c r="AP56"/>
  <c r="AQ55"/>
  <c r="AP55"/>
  <c r="Z54"/>
  <c r="Z53"/>
  <c r="AP52"/>
  <c r="Z51"/>
  <c r="AP50"/>
  <c r="Z49"/>
  <c r="AP48"/>
  <c r="Z47"/>
  <c r="AP46"/>
  <c r="Z45"/>
  <c r="AP44"/>
  <c r="Z43"/>
  <c r="AP42"/>
  <c r="Z41"/>
  <c r="AP40"/>
  <c r="Z39"/>
  <c r="AP38"/>
  <c r="Z37"/>
  <c r="AP36"/>
  <c r="Z35"/>
  <c r="AP34"/>
  <c r="Z33"/>
  <c r="AP32"/>
  <c r="Z31"/>
  <c r="AP30"/>
  <c r="Z29"/>
  <c r="AP28"/>
  <c r="Z27"/>
  <c r="AP26"/>
  <c r="Z25"/>
  <c r="AP24"/>
  <c r="Z23"/>
  <c r="AP22"/>
  <c r="Z21"/>
  <c r="AP20"/>
  <c r="Z19"/>
  <c r="AP18"/>
  <c r="Z17"/>
  <c r="AP16"/>
  <c r="Z15"/>
  <c r="AR15" s="1"/>
  <c r="AP14"/>
  <c r="Z13"/>
  <c r="AP12"/>
  <c r="Z11"/>
  <c r="AP10"/>
  <c r="Z9"/>
  <c r="AP8"/>
  <c r="Z7"/>
  <c r="AP6"/>
  <c r="AP105" i="46"/>
  <c r="Z104"/>
  <c r="AR104" s="1"/>
  <c r="AP103"/>
  <c r="Z102"/>
  <c r="AP101"/>
  <c r="Z100"/>
  <c r="AP99"/>
  <c r="Z98"/>
  <c r="AP97"/>
  <c r="Z96"/>
  <c r="AR96" s="1"/>
  <c r="AP95"/>
  <c r="Z94"/>
  <c r="AH93"/>
  <c r="Z93"/>
  <c r="AQ92"/>
  <c r="R92"/>
  <c r="AP90"/>
  <c r="AH89"/>
  <c r="Z89"/>
  <c r="AQ88"/>
  <c r="R88"/>
  <c r="AP86"/>
  <c r="AH85"/>
  <c r="Z85"/>
  <c r="AQ84"/>
  <c r="R84"/>
  <c r="AP82"/>
  <c r="AH81"/>
  <c r="Z81"/>
  <c r="AQ80"/>
  <c r="R80"/>
  <c r="AP78"/>
  <c r="AH77"/>
  <c r="Z77"/>
  <c r="AQ76"/>
  <c r="R76"/>
  <c r="Z69" i="49"/>
  <c r="Z68"/>
  <c r="AP67"/>
  <c r="AP66"/>
  <c r="Z65"/>
  <c r="Z64"/>
  <c r="AP63"/>
  <c r="AP62"/>
  <c r="Z61"/>
  <c r="Z60"/>
  <c r="AP59"/>
  <c r="AP58"/>
  <c r="Z57"/>
  <c r="Z56"/>
  <c r="AP55"/>
  <c r="AP54"/>
  <c r="Z53"/>
  <c r="Z52"/>
  <c r="AP51"/>
  <c r="AP50"/>
  <c r="AP49"/>
  <c r="AP48"/>
  <c r="AP47"/>
  <c r="AP46"/>
  <c r="AP45"/>
  <c r="AP44"/>
  <c r="AP43"/>
  <c r="AP42"/>
  <c r="AP41"/>
  <c r="AP40"/>
  <c r="AP39"/>
  <c r="AP38"/>
  <c r="AP37"/>
  <c r="AP36"/>
  <c r="AP35"/>
  <c r="AP34"/>
  <c r="AP33"/>
  <c r="AP32"/>
  <c r="AP31"/>
  <c r="AP30"/>
  <c r="AP29"/>
  <c r="AP28"/>
  <c r="AP27"/>
  <c r="AP26"/>
  <c r="AP25"/>
  <c r="AP24"/>
  <c r="AP23"/>
  <c r="AP22"/>
  <c r="AP21"/>
  <c r="AP20"/>
  <c r="AP19"/>
  <c r="AP18"/>
  <c r="AP17"/>
  <c r="AP16"/>
  <c r="AP15"/>
  <c r="AP14"/>
  <c r="AP13"/>
  <c r="AP12"/>
  <c r="AP11"/>
  <c r="AP10"/>
  <c r="AP9"/>
  <c r="AP8"/>
  <c r="AP7"/>
  <c r="AP6"/>
  <c r="AP105" i="47"/>
  <c r="AP104"/>
  <c r="AP103"/>
  <c r="AP102"/>
  <c r="AP101"/>
  <c r="AP100"/>
  <c r="AP99"/>
  <c r="AP98"/>
  <c r="AP97"/>
  <c r="AP96"/>
  <c r="AP95"/>
  <c r="AP94"/>
  <c r="AP93"/>
  <c r="AP92"/>
  <c r="AP91"/>
  <c r="AP90"/>
  <c r="R89"/>
  <c r="AH88"/>
  <c r="AH87"/>
  <c r="AQ86"/>
  <c r="R86"/>
  <c r="R85"/>
  <c r="AR85" s="1"/>
  <c r="AH84"/>
  <c r="AH83"/>
  <c r="AQ82"/>
  <c r="R82"/>
  <c r="AR82" s="1"/>
  <c r="R81"/>
  <c r="AH80"/>
  <c r="AH79"/>
  <c r="AQ78"/>
  <c r="R78"/>
  <c r="R77"/>
  <c r="AH76"/>
  <c r="AH75"/>
  <c r="AQ74"/>
  <c r="R74"/>
  <c r="R73"/>
  <c r="AH72"/>
  <c r="AH71"/>
  <c r="AQ70"/>
  <c r="R70"/>
  <c r="R69"/>
  <c r="AR69" s="1"/>
  <c r="AH68"/>
  <c r="AH67"/>
  <c r="AQ66"/>
  <c r="R66"/>
  <c r="AR66" s="1"/>
  <c r="R65"/>
  <c r="AH64"/>
  <c r="AH63"/>
  <c r="AQ62"/>
  <c r="R62"/>
  <c r="R61"/>
  <c r="AH60"/>
  <c r="AH59"/>
  <c r="AQ58"/>
  <c r="R58"/>
  <c r="R57"/>
  <c r="AH56"/>
  <c r="AH55"/>
  <c r="AQ54"/>
  <c r="R54"/>
  <c r="R53"/>
  <c r="AR53" s="1"/>
  <c r="AH52"/>
  <c r="AQ51"/>
  <c r="R51"/>
  <c r="AH50"/>
  <c r="AR50" s="1"/>
  <c r="AQ49"/>
  <c r="R49"/>
  <c r="AH48"/>
  <c r="AQ47"/>
  <c r="R47"/>
  <c r="AH46"/>
  <c r="AQ45"/>
  <c r="R45"/>
  <c r="AR45" s="1"/>
  <c r="AH44"/>
  <c r="AQ43"/>
  <c r="R43"/>
  <c r="AH42"/>
  <c r="AR42" s="1"/>
  <c r="AQ41"/>
  <c r="R41"/>
  <c r="AH40"/>
  <c r="AQ39"/>
  <c r="R39"/>
  <c r="AH38"/>
  <c r="AR38" s="1"/>
  <c r="AQ37"/>
  <c r="R37"/>
  <c r="AR37" s="1"/>
  <c r="AH36"/>
  <c r="AQ35"/>
  <c r="R35"/>
  <c r="AH34"/>
  <c r="AR34" s="1"/>
  <c r="AQ33"/>
  <c r="R33"/>
  <c r="AH32"/>
  <c r="AQ31"/>
  <c r="R31"/>
  <c r="AH30"/>
  <c r="AQ29"/>
  <c r="R29"/>
  <c r="AH28"/>
  <c r="AQ27"/>
  <c r="R27"/>
  <c r="AH26"/>
  <c r="AR26" s="1"/>
  <c r="AQ25"/>
  <c r="R25"/>
  <c r="AH24"/>
  <c r="AQ23"/>
  <c r="R23"/>
  <c r="AH22"/>
  <c r="AQ21"/>
  <c r="R21"/>
  <c r="AR21" s="1"/>
  <c r="AH20"/>
  <c r="AQ19"/>
  <c r="R19"/>
  <c r="AH18"/>
  <c r="AR18" s="1"/>
  <c r="AH16"/>
  <c r="AQ15"/>
  <c r="R15"/>
  <c r="AH14"/>
  <c r="AQ13"/>
  <c r="R13"/>
  <c r="AH12"/>
  <c r="AQ11"/>
  <c r="R11"/>
  <c r="AH10"/>
  <c r="AR10" s="1"/>
  <c r="AQ9"/>
  <c r="R9"/>
  <c r="AR9" s="1"/>
  <c r="AH8"/>
  <c r="AQ7"/>
  <c r="R7"/>
  <c r="AH6"/>
  <c r="AR6" s="1"/>
  <c r="AH105" i="46"/>
  <c r="AQ104"/>
  <c r="R104"/>
  <c r="AH103"/>
  <c r="AQ102"/>
  <c r="R102"/>
  <c r="AH101"/>
  <c r="AQ100"/>
  <c r="R100"/>
  <c r="AH99"/>
  <c r="AQ98"/>
  <c r="R98"/>
  <c r="AH97"/>
  <c r="AQ96"/>
  <c r="R96"/>
  <c r="AH95"/>
  <c r="AQ94"/>
  <c r="R94"/>
  <c r="AQ91"/>
  <c r="AQ87"/>
  <c r="AQ83"/>
  <c r="AQ79"/>
  <c r="AQ75"/>
  <c r="AP93"/>
  <c r="Z92"/>
  <c r="AP91"/>
  <c r="Z90"/>
  <c r="AP89"/>
  <c r="Z88"/>
  <c r="AP87"/>
  <c r="Z86"/>
  <c r="AP85"/>
  <c r="Z84"/>
  <c r="AP83"/>
  <c r="Z82"/>
  <c r="AP81"/>
  <c r="AR81" s="1"/>
  <c r="Z80"/>
  <c r="AP79"/>
  <c r="Z78"/>
  <c r="AP77"/>
  <c r="AR77" s="1"/>
  <c r="Z76"/>
  <c r="AR76" s="1"/>
  <c r="AP75"/>
  <c r="Z74"/>
  <c r="AP73"/>
  <c r="AR73" s="1"/>
  <c r="Z72"/>
  <c r="AP71"/>
  <c r="Z70"/>
  <c r="AP69"/>
  <c r="Z68"/>
  <c r="AP67"/>
  <c r="Z66"/>
  <c r="AP65"/>
  <c r="Z64"/>
  <c r="AP63"/>
  <c r="Z62"/>
  <c r="AP61"/>
  <c r="Z60"/>
  <c r="AP59"/>
  <c r="Z58"/>
  <c r="AP57"/>
  <c r="Z56"/>
  <c r="AP55"/>
  <c r="Z54"/>
  <c r="AP53"/>
  <c r="Z52"/>
  <c r="AP51"/>
  <c r="Z50"/>
  <c r="AP49"/>
  <c r="Z48"/>
  <c r="AP47"/>
  <c r="Z46"/>
  <c r="AP45"/>
  <c r="Z44"/>
  <c r="AR44" s="1"/>
  <c r="AP43"/>
  <c r="Z42"/>
  <c r="AP41"/>
  <c r="Z40"/>
  <c r="AP39"/>
  <c r="Z38"/>
  <c r="AP37"/>
  <c r="Z36"/>
  <c r="AP35"/>
  <c r="Z34"/>
  <c r="AP33"/>
  <c r="Z32"/>
  <c r="AP31"/>
  <c r="Z30"/>
  <c r="AP29"/>
  <c r="Z28"/>
  <c r="AP27"/>
  <c r="Z26"/>
  <c r="AP25"/>
  <c r="R25"/>
  <c r="AR25" s="1"/>
  <c r="AH24"/>
  <c r="AH23"/>
  <c r="R22"/>
  <c r="AQ21"/>
  <c r="R21"/>
  <c r="AH20"/>
  <c r="AH19"/>
  <c r="R18"/>
  <c r="AH16"/>
  <c r="AH15"/>
  <c r="R14"/>
  <c r="AQ13"/>
  <c r="R13"/>
  <c r="AH12"/>
  <c r="AH11"/>
  <c r="R10"/>
  <c r="AQ9"/>
  <c r="R9"/>
  <c r="AQ8"/>
  <c r="R8"/>
  <c r="AQ7"/>
  <c r="R7"/>
  <c r="AQ6"/>
  <c r="R6"/>
  <c r="AQ105" i="41"/>
  <c r="R105"/>
  <c r="AQ104"/>
  <c r="R104"/>
  <c r="AQ103"/>
  <c r="R103"/>
  <c r="AQ102"/>
  <c r="R102"/>
  <c r="AQ101"/>
  <c r="R101"/>
  <c r="AQ100"/>
  <c r="R100"/>
  <c r="AQ99"/>
  <c r="R99"/>
  <c r="AQ98"/>
  <c r="R98"/>
  <c r="AQ97"/>
  <c r="R97"/>
  <c r="AQ96"/>
  <c r="R96"/>
  <c r="AQ95"/>
  <c r="R95"/>
  <c r="AQ94"/>
  <c r="R94"/>
  <c r="AQ93"/>
  <c r="R93"/>
  <c r="AQ92"/>
  <c r="R92"/>
  <c r="AQ91"/>
  <c r="R91"/>
  <c r="AQ90"/>
  <c r="R90"/>
  <c r="AQ89"/>
  <c r="R89"/>
  <c r="AQ88"/>
  <c r="R88"/>
  <c r="AQ87"/>
  <c r="R87"/>
  <c r="AQ86"/>
  <c r="R86"/>
  <c r="AQ85"/>
  <c r="R85"/>
  <c r="AQ84"/>
  <c r="R84"/>
  <c r="AQ83"/>
  <c r="R83"/>
  <c r="AQ82"/>
  <c r="R82"/>
  <c r="AQ81"/>
  <c r="R81"/>
  <c r="AQ80"/>
  <c r="R80"/>
  <c r="AQ79"/>
  <c r="R79"/>
  <c r="AQ78"/>
  <c r="R78"/>
  <c r="AQ77"/>
  <c r="R77"/>
  <c r="AQ76"/>
  <c r="R76"/>
  <c r="AQ75"/>
  <c r="R75"/>
  <c r="AQ74"/>
  <c r="R74"/>
  <c r="AQ73"/>
  <c r="R73"/>
  <c r="AQ72"/>
  <c r="R72"/>
  <c r="AQ71"/>
  <c r="R71"/>
  <c r="AQ70"/>
  <c r="R70"/>
  <c r="AQ69"/>
  <c r="R69"/>
  <c r="AQ68"/>
  <c r="R68"/>
  <c r="AQ67"/>
  <c r="R67"/>
  <c r="AQ66"/>
  <c r="R66"/>
  <c r="AQ65"/>
  <c r="R65"/>
  <c r="AQ64"/>
  <c r="R64"/>
  <c r="AQ63"/>
  <c r="R63"/>
  <c r="AQ62"/>
  <c r="R62"/>
  <c r="AQ61"/>
  <c r="R61"/>
  <c r="AQ60"/>
  <c r="R60"/>
  <c r="AQ59"/>
  <c r="R59"/>
  <c r="AQ58"/>
  <c r="R58"/>
  <c r="AQ57"/>
  <c r="R57"/>
  <c r="AQ56"/>
  <c r="R56"/>
  <c r="AQ55"/>
  <c r="R55"/>
  <c r="AQ54"/>
  <c r="R54"/>
  <c r="AQ53"/>
  <c r="R53"/>
  <c r="AQ52"/>
  <c r="R52"/>
  <c r="AQ51"/>
  <c r="R51"/>
  <c r="AQ50"/>
  <c r="R50"/>
  <c r="AQ49"/>
  <c r="R49"/>
  <c r="AQ48"/>
  <c r="R48"/>
  <c r="AQ47"/>
  <c r="R47"/>
  <c r="AQ46"/>
  <c r="R46"/>
  <c r="AQ45"/>
  <c r="R45"/>
  <c r="AQ44"/>
  <c r="R44"/>
  <c r="AQ43"/>
  <c r="R43"/>
  <c r="AQ42"/>
  <c r="R42"/>
  <c r="AQ41"/>
  <c r="R41"/>
  <c r="AQ40"/>
  <c r="R40"/>
  <c r="AQ39"/>
  <c r="R39"/>
  <c r="AQ38"/>
  <c r="R38"/>
  <c r="AQ37"/>
  <c r="R37"/>
  <c r="AQ36"/>
  <c r="R36"/>
  <c r="AQ35"/>
  <c r="R35"/>
  <c r="AQ34"/>
  <c r="R34"/>
  <c r="AQ33"/>
  <c r="R33"/>
  <c r="AQ32"/>
  <c r="R32"/>
  <c r="AQ31"/>
  <c r="R31"/>
  <c r="AQ30"/>
  <c r="R30"/>
  <c r="AQ29"/>
  <c r="R29"/>
  <c r="AQ28"/>
  <c r="R28"/>
  <c r="AQ27"/>
  <c r="R27"/>
  <c r="AQ26"/>
  <c r="R26"/>
  <c r="AQ25"/>
  <c r="R25"/>
  <c r="AQ24"/>
  <c r="R24"/>
  <c r="AQ23"/>
  <c r="R23"/>
  <c r="AQ22"/>
  <c r="R22"/>
  <c r="AQ21"/>
  <c r="R21"/>
  <c r="AQ20"/>
  <c r="R20"/>
  <c r="AQ19"/>
  <c r="R19"/>
  <c r="AQ18"/>
  <c r="R18"/>
  <c r="AQ16"/>
  <c r="R16"/>
  <c r="AQ15"/>
  <c r="R15"/>
  <c r="AQ14"/>
  <c r="R14"/>
  <c r="AQ13"/>
  <c r="R13"/>
  <c r="AQ12"/>
  <c r="R12"/>
  <c r="AQ11"/>
  <c r="R11"/>
  <c r="AQ10"/>
  <c r="R10"/>
  <c r="AQ9"/>
  <c r="R9"/>
  <c r="AQ8"/>
  <c r="R8"/>
  <c r="AQ7"/>
  <c r="R7"/>
  <c r="AQ6"/>
  <c r="R6"/>
  <c r="AQ105" i="45"/>
  <c r="R105"/>
  <c r="AQ104"/>
  <c r="R104"/>
  <c r="AQ103"/>
  <c r="R103"/>
  <c r="AQ102"/>
  <c r="R102"/>
  <c r="AQ101"/>
  <c r="R101"/>
  <c r="AQ100"/>
  <c r="R100"/>
  <c r="AQ99"/>
  <c r="R99"/>
  <c r="AQ98"/>
  <c r="R98"/>
  <c r="AQ97"/>
  <c r="R97"/>
  <c r="AQ96"/>
  <c r="R96"/>
  <c r="AQ95"/>
  <c r="R95"/>
  <c r="AQ94"/>
  <c r="R94"/>
  <c r="AQ93"/>
  <c r="R93"/>
  <c r="AQ92"/>
  <c r="R92"/>
  <c r="AQ91"/>
  <c r="R91"/>
  <c r="AQ90"/>
  <c r="R90"/>
  <c r="AQ89"/>
  <c r="R89"/>
  <c r="AQ88"/>
  <c r="R88"/>
  <c r="AQ87"/>
  <c r="R87"/>
  <c r="AQ86"/>
  <c r="R86"/>
  <c r="AQ85"/>
  <c r="R85"/>
  <c r="AQ84"/>
  <c r="R84"/>
  <c r="AQ83"/>
  <c r="R83"/>
  <c r="AQ82"/>
  <c r="R82"/>
  <c r="AQ81"/>
  <c r="R81"/>
  <c r="AQ80"/>
  <c r="R80"/>
  <c r="AQ79"/>
  <c r="R79"/>
  <c r="AQ78"/>
  <c r="R78"/>
  <c r="AQ77"/>
  <c r="R77"/>
  <c r="AQ76"/>
  <c r="R76"/>
  <c r="AQ75"/>
  <c r="R75"/>
  <c r="AQ74"/>
  <c r="R74"/>
  <c r="AQ73"/>
  <c r="R73"/>
  <c r="AQ72"/>
  <c r="R72"/>
  <c r="AQ71"/>
  <c r="R71"/>
  <c r="AQ70"/>
  <c r="R70"/>
  <c r="AQ69"/>
  <c r="R69"/>
  <c r="AQ68"/>
  <c r="R68"/>
  <c r="AQ67"/>
  <c r="R67"/>
  <c r="AQ66"/>
  <c r="R66"/>
  <c r="AQ65"/>
  <c r="R65"/>
  <c r="AQ64"/>
  <c r="R64"/>
  <c r="AQ63"/>
  <c r="R63"/>
  <c r="AQ62"/>
  <c r="R62"/>
  <c r="AQ61"/>
  <c r="R61"/>
  <c r="AQ60"/>
  <c r="R60"/>
  <c r="AQ59"/>
  <c r="R59"/>
  <c r="AQ58"/>
  <c r="R58"/>
  <c r="AQ57"/>
  <c r="R57"/>
  <c r="AQ56"/>
  <c r="R56"/>
  <c r="AQ55"/>
  <c r="R55"/>
  <c r="AQ54"/>
  <c r="R54"/>
  <c r="AQ53"/>
  <c r="R53"/>
  <c r="AQ52"/>
  <c r="R52"/>
  <c r="AQ51"/>
  <c r="R51"/>
  <c r="AQ50"/>
  <c r="R50"/>
  <c r="AQ49"/>
  <c r="R49"/>
  <c r="AQ48"/>
  <c r="R48"/>
  <c r="AQ47"/>
  <c r="R47"/>
  <c r="AQ46"/>
  <c r="R46"/>
  <c r="AQ45"/>
  <c r="R45"/>
  <c r="AQ44"/>
  <c r="R44"/>
  <c r="AQ43"/>
  <c r="R43"/>
  <c r="AQ42"/>
  <c r="R42"/>
  <c r="AQ41"/>
  <c r="R41"/>
  <c r="AQ40"/>
  <c r="R40"/>
  <c r="AQ39"/>
  <c r="R39"/>
  <c r="AQ38"/>
  <c r="R38"/>
  <c r="AQ37"/>
  <c r="R37"/>
  <c r="AQ36"/>
  <c r="R36"/>
  <c r="AQ35"/>
  <c r="R35"/>
  <c r="AQ34"/>
  <c r="R34"/>
  <c r="AQ33"/>
  <c r="R33"/>
  <c r="AQ32"/>
  <c r="R32"/>
  <c r="AQ31"/>
  <c r="R31"/>
  <c r="AQ30"/>
  <c r="R30"/>
  <c r="AQ29"/>
  <c r="R29"/>
  <c r="AQ28"/>
  <c r="R28"/>
  <c r="AQ27"/>
  <c r="R27"/>
  <c r="AQ26"/>
  <c r="R26"/>
  <c r="AQ25"/>
  <c r="R25"/>
  <c r="AQ24"/>
  <c r="R24"/>
  <c r="AQ23"/>
  <c r="R23"/>
  <c r="AQ22"/>
  <c r="R22"/>
  <c r="AQ21"/>
  <c r="R21"/>
  <c r="AQ20"/>
  <c r="R20"/>
  <c r="AQ19"/>
  <c r="R19"/>
  <c r="AQ18"/>
  <c r="R18"/>
  <c r="AQ16"/>
  <c r="R16"/>
  <c r="AQ15"/>
  <c r="R15"/>
  <c r="AQ14"/>
  <c r="R14"/>
  <c r="AQ13"/>
  <c r="R13"/>
  <c r="AQ12"/>
  <c r="R12"/>
  <c r="AQ11"/>
  <c r="R11"/>
  <c r="AQ10"/>
  <c r="R10"/>
  <c r="AQ9"/>
  <c r="R9"/>
  <c r="AQ8"/>
  <c r="R8"/>
  <c r="AQ7"/>
  <c r="R7"/>
  <c r="AQ6"/>
  <c r="R6"/>
  <c r="AQ105" i="44"/>
  <c r="R105"/>
  <c r="AP103"/>
  <c r="AH103"/>
  <c r="AP101"/>
  <c r="AH101"/>
  <c r="AP99"/>
  <c r="AH99"/>
  <c r="AP97"/>
  <c r="AH97"/>
  <c r="AQ74" i="46"/>
  <c r="R74"/>
  <c r="AH73"/>
  <c r="AQ72"/>
  <c r="R72"/>
  <c r="AH71"/>
  <c r="AQ70"/>
  <c r="R70"/>
  <c r="AH69"/>
  <c r="AQ68"/>
  <c r="R68"/>
  <c r="AH67"/>
  <c r="AQ66"/>
  <c r="R66"/>
  <c r="AH65"/>
  <c r="AQ64"/>
  <c r="R64"/>
  <c r="AR64" s="1"/>
  <c r="AH63"/>
  <c r="AQ62"/>
  <c r="R62"/>
  <c r="AH61"/>
  <c r="AQ60"/>
  <c r="R60"/>
  <c r="AH59"/>
  <c r="AQ58"/>
  <c r="R58"/>
  <c r="AH57"/>
  <c r="AQ56"/>
  <c r="R56"/>
  <c r="AH55"/>
  <c r="AQ54"/>
  <c r="R54"/>
  <c r="AH53"/>
  <c r="AQ52"/>
  <c r="R52"/>
  <c r="AH51"/>
  <c r="AQ50"/>
  <c r="R50"/>
  <c r="AH49"/>
  <c r="AQ48"/>
  <c r="R48"/>
  <c r="AH47"/>
  <c r="AQ46"/>
  <c r="R46"/>
  <c r="AH45"/>
  <c r="AQ44"/>
  <c r="R44"/>
  <c r="AH43"/>
  <c r="AQ42"/>
  <c r="R42"/>
  <c r="AH41"/>
  <c r="AQ40"/>
  <c r="R40"/>
  <c r="AH39"/>
  <c r="AQ38"/>
  <c r="R38"/>
  <c r="AH37"/>
  <c r="AQ36"/>
  <c r="R36"/>
  <c r="AH35"/>
  <c r="AQ34"/>
  <c r="R34"/>
  <c r="AH33"/>
  <c r="AQ32"/>
  <c r="R32"/>
  <c r="AH31"/>
  <c r="AQ30"/>
  <c r="R30"/>
  <c r="AH29"/>
  <c r="AQ28"/>
  <c r="R28"/>
  <c r="AH27"/>
  <c r="AQ26"/>
  <c r="R26"/>
  <c r="AH25"/>
  <c r="Z24"/>
  <c r="Z23"/>
  <c r="AP22"/>
  <c r="AP21"/>
  <c r="Z20"/>
  <c r="Z19"/>
  <c r="AP18"/>
  <c r="AP17"/>
  <c r="Z16"/>
  <c r="Z15"/>
  <c r="AP14"/>
  <c r="AP13"/>
  <c r="Z12"/>
  <c r="Z11"/>
  <c r="AP10"/>
  <c r="AP9"/>
  <c r="AP8"/>
  <c r="AP7"/>
  <c r="AP6"/>
  <c r="AP105" i="41"/>
  <c r="AP104"/>
  <c r="AP103"/>
  <c r="AP102"/>
  <c r="AP101"/>
  <c r="AP100"/>
  <c r="AP99"/>
  <c r="AP98"/>
  <c r="AP97"/>
  <c r="AP96"/>
  <c r="AP95"/>
  <c r="AP94"/>
  <c r="AP93"/>
  <c r="AP92"/>
  <c r="AP91"/>
  <c r="AP90"/>
  <c r="AP89"/>
  <c r="AP88"/>
  <c r="AP87"/>
  <c r="AP86"/>
  <c r="AP85"/>
  <c r="AP84"/>
  <c r="AP83"/>
  <c r="AP82"/>
  <c r="AP81"/>
  <c r="AP80"/>
  <c r="AP79"/>
  <c r="AP78"/>
  <c r="AP77"/>
  <c r="AP76"/>
  <c r="AP75"/>
  <c r="AP74"/>
  <c r="AP73"/>
  <c r="AP72"/>
  <c r="AP71"/>
  <c r="AP70"/>
  <c r="AP69"/>
  <c r="AP68"/>
  <c r="AP67"/>
  <c r="AP66"/>
  <c r="AP65"/>
  <c r="AP64"/>
  <c r="AP63"/>
  <c r="AP62"/>
  <c r="AP61"/>
  <c r="AP60"/>
  <c r="AP59"/>
  <c r="AP58"/>
  <c r="AP57"/>
  <c r="AP56"/>
  <c r="AP55"/>
  <c r="AP54"/>
  <c r="AP53"/>
  <c r="AP52"/>
  <c r="AP51"/>
  <c r="AP50"/>
  <c r="AP49"/>
  <c r="AP48"/>
  <c r="AP47"/>
  <c r="AP46"/>
  <c r="AP45"/>
  <c r="AP44"/>
  <c r="AP43"/>
  <c r="AP42"/>
  <c r="AP41"/>
  <c r="AP40"/>
  <c r="AP39"/>
  <c r="AP38"/>
  <c r="AP37"/>
  <c r="AP36"/>
  <c r="AP35"/>
  <c r="AP34"/>
  <c r="AP33"/>
  <c r="AP32"/>
  <c r="AP31"/>
  <c r="AP30"/>
  <c r="AP29"/>
  <c r="AP28"/>
  <c r="AP27"/>
  <c r="AP26"/>
  <c r="AP25"/>
  <c r="AP24"/>
  <c r="AP23"/>
  <c r="AP22"/>
  <c r="AP21"/>
  <c r="AP20"/>
  <c r="AP19"/>
  <c r="AP18"/>
  <c r="AP17"/>
  <c r="AP16"/>
  <c r="AP15"/>
  <c r="AP14"/>
  <c r="AP13"/>
  <c r="AP12"/>
  <c r="AP11"/>
  <c r="AP10"/>
  <c r="AP9"/>
  <c r="AP8"/>
  <c r="AP7"/>
  <c r="AP6"/>
  <c r="AP105" i="45"/>
  <c r="AP104"/>
  <c r="AP103"/>
  <c r="AP102"/>
  <c r="AP101"/>
  <c r="AP100"/>
  <c r="AP99"/>
  <c r="AP98"/>
  <c r="AP97"/>
  <c r="AP96"/>
  <c r="AP95"/>
  <c r="AP94"/>
  <c r="AP93"/>
  <c r="AP92"/>
  <c r="AP91"/>
  <c r="AP90"/>
  <c r="AP89"/>
  <c r="AP88"/>
  <c r="AP87"/>
  <c r="AP86"/>
  <c r="AP85"/>
  <c r="AP84"/>
  <c r="AP83"/>
  <c r="AP82"/>
  <c r="AP81"/>
  <c r="AP80"/>
  <c r="AP79"/>
  <c r="AP78"/>
  <c r="AP77"/>
  <c r="AP76"/>
  <c r="AP75"/>
  <c r="AP74"/>
  <c r="AP73"/>
  <c r="AP72"/>
  <c r="AP71"/>
  <c r="AP70"/>
  <c r="AP69"/>
  <c r="AP68"/>
  <c r="AP67"/>
  <c r="AP66"/>
  <c r="AP65"/>
  <c r="AP64"/>
  <c r="AP63"/>
  <c r="AP62"/>
  <c r="AP61"/>
  <c r="AP60"/>
  <c r="AP59"/>
  <c r="AP58"/>
  <c r="AP57"/>
  <c r="AP56"/>
  <c r="Z75" i="46"/>
  <c r="AR75" s="1"/>
  <c r="AP74"/>
  <c r="Z73"/>
  <c r="AP72"/>
  <c r="Z71"/>
  <c r="AP70"/>
  <c r="Z69"/>
  <c r="AP68"/>
  <c r="Z67"/>
  <c r="AP66"/>
  <c r="Z65"/>
  <c r="AP64"/>
  <c r="Z63"/>
  <c r="AP62"/>
  <c r="Z61"/>
  <c r="AP60"/>
  <c r="Z59"/>
  <c r="AP58"/>
  <c r="Z57"/>
  <c r="AP56"/>
  <c r="Z55"/>
  <c r="AR55" s="1"/>
  <c r="AP54"/>
  <c r="Z53"/>
  <c r="AP52"/>
  <c r="Z51"/>
  <c r="AP50"/>
  <c r="Z49"/>
  <c r="AP48"/>
  <c r="Z47"/>
  <c r="AP46"/>
  <c r="AR46" s="1"/>
  <c r="Z45"/>
  <c r="AP44"/>
  <c r="Z43"/>
  <c r="AR43" s="1"/>
  <c r="AP42"/>
  <c r="Z41"/>
  <c r="AP40"/>
  <c r="Z39"/>
  <c r="AP38"/>
  <c r="Z37"/>
  <c r="AP36"/>
  <c r="Z35"/>
  <c r="AP34"/>
  <c r="Z33"/>
  <c r="AP32"/>
  <c r="Z31"/>
  <c r="AP30"/>
  <c r="Z29"/>
  <c r="AP28"/>
  <c r="Z27"/>
  <c r="AP26"/>
  <c r="R24"/>
  <c r="AQ23"/>
  <c r="R23"/>
  <c r="AH22"/>
  <c r="AH21"/>
  <c r="R20"/>
  <c r="AQ19"/>
  <c r="R19"/>
  <c r="AH18"/>
  <c r="AH17"/>
  <c r="R16"/>
  <c r="AQ15"/>
  <c r="R15"/>
  <c r="AH14"/>
  <c r="AH13"/>
  <c r="R12"/>
  <c r="AQ11"/>
  <c r="R11"/>
  <c r="AH10"/>
  <c r="AH9"/>
  <c r="AH8"/>
  <c r="AH7"/>
  <c r="AH6"/>
  <c r="AH105" i="41"/>
  <c r="AH104"/>
  <c r="AH103"/>
  <c r="AH102"/>
  <c r="AH101"/>
  <c r="AH100"/>
  <c r="AH99"/>
  <c r="AH98"/>
  <c r="AH97"/>
  <c r="AH96"/>
  <c r="AH95"/>
  <c r="AH94"/>
  <c r="AH93"/>
  <c r="AH92"/>
  <c r="AH91"/>
  <c r="AH90"/>
  <c r="AH89"/>
  <c r="AH88"/>
  <c r="AH87"/>
  <c r="AH86"/>
  <c r="AH85"/>
  <c r="AH84"/>
  <c r="AH83"/>
  <c r="AH82"/>
  <c r="AH81"/>
  <c r="AH80"/>
  <c r="AH79"/>
  <c r="AH78"/>
  <c r="AH77"/>
  <c r="AH76"/>
  <c r="AH75"/>
  <c r="AH74"/>
  <c r="AH73"/>
  <c r="AH72"/>
  <c r="AH71"/>
  <c r="AH70"/>
  <c r="AH69"/>
  <c r="AH68"/>
  <c r="AH67"/>
  <c r="AH66"/>
  <c r="AH65"/>
  <c r="AH64"/>
  <c r="AH63"/>
  <c r="AH62"/>
  <c r="AH61"/>
  <c r="AH60"/>
  <c r="AH59"/>
  <c r="AH58"/>
  <c r="AH57"/>
  <c r="AH56"/>
  <c r="AH55"/>
  <c r="AH54"/>
  <c r="AH53"/>
  <c r="AH52"/>
  <c r="AH51"/>
  <c r="AH50"/>
  <c r="AH49"/>
  <c r="AH48"/>
  <c r="AH47"/>
  <c r="AH46"/>
  <c r="AH45"/>
  <c r="AH44"/>
  <c r="AH43"/>
  <c r="AH42"/>
  <c r="AH41"/>
  <c r="AH40"/>
  <c r="AH39"/>
  <c r="AH38"/>
  <c r="AH37"/>
  <c r="AH36"/>
  <c r="AH35"/>
  <c r="AH34"/>
  <c r="AH33"/>
  <c r="AH32"/>
  <c r="AH31"/>
  <c r="AH30"/>
  <c r="AH29"/>
  <c r="AH28"/>
  <c r="AH27"/>
  <c r="AH26"/>
  <c r="AH25"/>
  <c r="AH24"/>
  <c r="AH23"/>
  <c r="AH22"/>
  <c r="AH21"/>
  <c r="AH20"/>
  <c r="AH19"/>
  <c r="AH18"/>
  <c r="AH17"/>
  <c r="AH16"/>
  <c r="AH15"/>
  <c r="AH14"/>
  <c r="AH13"/>
  <c r="AH12"/>
  <c r="AH11"/>
  <c r="AH10"/>
  <c r="AH9"/>
  <c r="AH8"/>
  <c r="AH7"/>
  <c r="AH6"/>
  <c r="AH105" i="45"/>
  <c r="AH104"/>
  <c r="AH103"/>
  <c r="AH102"/>
  <c r="AH101"/>
  <c r="AH100"/>
  <c r="AH99"/>
  <c r="AH98"/>
  <c r="AH97"/>
  <c r="AH96"/>
  <c r="AH95"/>
  <c r="AH94"/>
  <c r="AH93"/>
  <c r="AH92"/>
  <c r="AH91"/>
  <c r="AH90"/>
  <c r="AH89"/>
  <c r="AH88"/>
  <c r="AH87"/>
  <c r="AH86"/>
  <c r="AH85"/>
  <c r="AH84"/>
  <c r="AH83"/>
  <c r="AH82"/>
  <c r="AH81"/>
  <c r="AH80"/>
  <c r="AH79"/>
  <c r="AH78"/>
  <c r="AH77"/>
  <c r="AH76"/>
  <c r="AH75"/>
  <c r="AH74"/>
  <c r="AH73"/>
  <c r="AH72"/>
  <c r="AH71"/>
  <c r="AH70"/>
  <c r="AH69"/>
  <c r="AH68"/>
  <c r="AH67"/>
  <c r="AH66"/>
  <c r="AH65"/>
  <c r="AH64"/>
  <c r="AH63"/>
  <c r="AH62"/>
  <c r="AH61"/>
  <c r="AH60"/>
  <c r="AH59"/>
  <c r="AH58"/>
  <c r="AH57"/>
  <c r="AH56"/>
  <c r="AH55"/>
  <c r="AH54"/>
  <c r="AH53"/>
  <c r="AH52"/>
  <c r="AH51"/>
  <c r="AH50"/>
  <c r="AH49"/>
  <c r="AH48"/>
  <c r="AH47"/>
  <c r="AH46"/>
  <c r="AH45"/>
  <c r="AH44"/>
  <c r="AH43"/>
  <c r="AH42"/>
  <c r="AH41"/>
  <c r="AH40"/>
  <c r="AH39"/>
  <c r="AH38"/>
  <c r="AH37"/>
  <c r="AH36"/>
  <c r="AH35"/>
  <c r="AH34"/>
  <c r="AH33"/>
  <c r="AH32"/>
  <c r="AH31"/>
  <c r="AH30"/>
  <c r="AH29"/>
  <c r="AH28"/>
  <c r="AH27"/>
  <c r="AH26"/>
  <c r="AH25"/>
  <c r="AH24"/>
  <c r="AH23"/>
  <c r="AH22"/>
  <c r="AH21"/>
  <c r="AH20"/>
  <c r="AH19"/>
  <c r="AH18"/>
  <c r="AH17"/>
  <c r="AH16"/>
  <c r="AH15"/>
  <c r="AH14"/>
  <c r="AH13"/>
  <c r="AH12"/>
  <c r="AH11"/>
  <c r="AH10"/>
  <c r="AH9"/>
  <c r="AH8"/>
  <c r="AH7"/>
  <c r="AH6"/>
  <c r="AH105" i="44"/>
  <c r="AH104"/>
  <c r="AP102"/>
  <c r="AH102"/>
  <c r="AP100"/>
  <c r="AH100"/>
  <c r="AP98"/>
  <c r="AH98"/>
  <c r="AP96"/>
  <c r="Z54" i="45"/>
  <c r="Z53"/>
  <c r="Z52"/>
  <c r="Z51"/>
  <c r="Z50"/>
  <c r="Z49"/>
  <c r="Z48"/>
  <c r="Z47"/>
  <c r="Z46"/>
  <c r="Z45"/>
  <c r="Z44"/>
  <c r="Z43"/>
  <c r="Z42"/>
  <c r="Z41"/>
  <c r="Z40"/>
  <c r="Z39"/>
  <c r="Z38"/>
  <c r="Z37"/>
  <c r="Z36"/>
  <c r="Z35"/>
  <c r="Z34"/>
  <c r="Z33"/>
  <c r="Z32"/>
  <c r="Z31"/>
  <c r="Z30"/>
  <c r="Z29"/>
  <c r="Z28"/>
  <c r="Z27"/>
  <c r="Z26"/>
  <c r="Z25"/>
  <c r="Z24"/>
  <c r="Z23"/>
  <c r="Z22"/>
  <c r="Z21"/>
  <c r="Z20"/>
  <c r="Z19"/>
  <c r="Z18"/>
  <c r="Z17"/>
  <c r="Z16"/>
  <c r="Z15"/>
  <c r="Z14"/>
  <c r="Z13"/>
  <c r="Z12"/>
  <c r="Z11"/>
  <c r="Z10"/>
  <c r="Z9"/>
  <c r="Z8"/>
  <c r="Z7"/>
  <c r="Z105" i="44"/>
  <c r="Z104"/>
  <c r="AH96"/>
  <c r="AH95"/>
  <c r="AH94"/>
  <c r="AH93"/>
  <c r="AH92"/>
  <c r="AH91"/>
  <c r="AH90"/>
  <c r="AH89"/>
  <c r="AH88"/>
  <c r="AH87"/>
  <c r="AH86"/>
  <c r="AH85"/>
  <c r="AH84"/>
  <c r="AH83"/>
  <c r="AH82"/>
  <c r="AH81"/>
  <c r="AH80"/>
  <c r="AH79"/>
  <c r="AH78"/>
  <c r="AH77"/>
  <c r="AH76"/>
  <c r="AH75"/>
  <c r="AH74"/>
  <c r="AH73"/>
  <c r="AH72"/>
  <c r="AH71"/>
  <c r="AH70"/>
  <c r="AH69"/>
  <c r="AH68"/>
  <c r="AH67"/>
  <c r="AH66"/>
  <c r="AH65"/>
  <c r="AH64"/>
  <c r="AH63"/>
  <c r="AH62"/>
  <c r="AH61"/>
  <c r="AH60"/>
  <c r="AH59"/>
  <c r="AH58"/>
  <c r="AH57"/>
  <c r="AH56"/>
  <c r="AQ55"/>
  <c r="R55"/>
  <c r="AH54"/>
  <c r="AH53"/>
  <c r="R52"/>
  <c r="AQ51"/>
  <c r="R51"/>
  <c r="AQ50"/>
  <c r="R50"/>
  <c r="AQ49"/>
  <c r="R49"/>
  <c r="AQ48"/>
  <c r="R48"/>
  <c r="AQ47"/>
  <c r="R47"/>
  <c r="AQ46"/>
  <c r="R46"/>
  <c r="AQ45"/>
  <c r="R45"/>
  <c r="AQ44"/>
  <c r="R44"/>
  <c r="AQ43"/>
  <c r="R43"/>
  <c r="AQ42"/>
  <c r="R42"/>
  <c r="AQ41"/>
  <c r="R41"/>
  <c r="AQ40"/>
  <c r="R40"/>
  <c r="AQ39"/>
  <c r="R39"/>
  <c r="AQ38"/>
  <c r="R38"/>
  <c r="AQ37"/>
  <c r="R37"/>
  <c r="AQ36"/>
  <c r="R36"/>
  <c r="AQ35"/>
  <c r="R35"/>
  <c r="AQ34"/>
  <c r="R34"/>
  <c r="AQ33"/>
  <c r="R33"/>
  <c r="AQ32"/>
  <c r="R32"/>
  <c r="AQ31"/>
  <c r="R31"/>
  <c r="AQ30"/>
  <c r="R30"/>
  <c r="AQ29"/>
  <c r="R29"/>
  <c r="AQ28"/>
  <c r="R28"/>
  <c r="AQ27"/>
  <c r="R27"/>
  <c r="AQ26"/>
  <c r="R26"/>
  <c r="AQ25"/>
  <c r="R25"/>
  <c r="AQ24"/>
  <c r="R24"/>
  <c r="AQ23"/>
  <c r="R23"/>
  <c r="AQ22"/>
  <c r="R22"/>
  <c r="AQ21"/>
  <c r="R21"/>
  <c r="AQ20"/>
  <c r="R20"/>
  <c r="AQ19"/>
  <c r="R19"/>
  <c r="AQ18"/>
  <c r="R18"/>
  <c r="AQ16"/>
  <c r="R16"/>
  <c r="AQ15"/>
  <c r="R15"/>
  <c r="AQ14"/>
  <c r="R14"/>
  <c r="AQ13"/>
  <c r="R13"/>
  <c r="AQ12"/>
  <c r="R12"/>
  <c r="AQ11"/>
  <c r="R11"/>
  <c r="AQ10"/>
  <c r="R10"/>
  <c r="AQ9"/>
  <c r="R9"/>
  <c r="AQ8"/>
  <c r="R8"/>
  <c r="AQ7"/>
  <c r="R7"/>
  <c r="AQ6"/>
  <c r="R6"/>
  <c r="AQ105" i="42"/>
  <c r="R105"/>
  <c r="AQ104"/>
  <c r="R104"/>
  <c r="AQ103"/>
  <c r="R103"/>
  <c r="AQ102"/>
  <c r="R102"/>
  <c r="AQ101"/>
  <c r="R101"/>
  <c r="AQ100"/>
  <c r="R100"/>
  <c r="AQ99"/>
  <c r="R99"/>
  <c r="AQ98"/>
  <c r="R98"/>
  <c r="AQ97"/>
  <c r="R97"/>
  <c r="AQ96"/>
  <c r="R96"/>
  <c r="AQ95"/>
  <c r="R95"/>
  <c r="AQ94"/>
  <c r="R94"/>
  <c r="AQ93"/>
  <c r="R93"/>
  <c r="AQ92"/>
  <c r="R92"/>
  <c r="AQ91"/>
  <c r="R91"/>
  <c r="AQ90"/>
  <c r="R90"/>
  <c r="AQ89"/>
  <c r="R89"/>
  <c r="AQ88"/>
  <c r="R88"/>
  <c r="AQ87"/>
  <c r="R87"/>
  <c r="AQ86"/>
  <c r="R86"/>
  <c r="AQ85"/>
  <c r="R85"/>
  <c r="AQ84"/>
  <c r="R84"/>
  <c r="AQ83"/>
  <c r="R83"/>
  <c r="AQ82"/>
  <c r="R82"/>
  <c r="AQ81"/>
  <c r="R81"/>
  <c r="AQ80"/>
  <c r="R80"/>
  <c r="AQ79"/>
  <c r="R79"/>
  <c r="AQ78"/>
  <c r="R78"/>
  <c r="AQ77"/>
  <c r="R77"/>
  <c r="AQ76"/>
  <c r="R76"/>
  <c r="AQ75"/>
  <c r="R75"/>
  <c r="AQ74"/>
  <c r="R74"/>
  <c r="AQ73"/>
  <c r="R73"/>
  <c r="AQ72"/>
  <c r="R72"/>
  <c r="AQ71"/>
  <c r="R71"/>
  <c r="AQ70"/>
  <c r="R70"/>
  <c r="AQ69"/>
  <c r="R69"/>
  <c r="AQ68"/>
  <c r="R68"/>
  <c r="AQ67"/>
  <c r="R67"/>
  <c r="AQ66"/>
  <c r="R66"/>
  <c r="AQ65"/>
  <c r="R65"/>
  <c r="AQ64"/>
  <c r="R64"/>
  <c r="AQ63"/>
  <c r="R63"/>
  <c r="AQ62"/>
  <c r="R62"/>
  <c r="AQ61"/>
  <c r="R61"/>
  <c r="AQ60"/>
  <c r="R60"/>
  <c r="AQ59"/>
  <c r="R59"/>
  <c r="AQ58"/>
  <c r="R58"/>
  <c r="AQ57"/>
  <c r="R57"/>
  <c r="AQ56"/>
  <c r="R56"/>
  <c r="AQ55"/>
  <c r="R55"/>
  <c r="AQ54"/>
  <c r="R54"/>
  <c r="AQ53"/>
  <c r="R53"/>
  <c r="AQ52"/>
  <c r="R52"/>
  <c r="AQ51"/>
  <c r="R51"/>
  <c r="AQ50"/>
  <c r="R50"/>
  <c r="AQ49"/>
  <c r="R49"/>
  <c r="AQ48"/>
  <c r="R48"/>
  <c r="AQ47"/>
  <c r="R47"/>
  <c r="AQ46"/>
  <c r="R46"/>
  <c r="AQ45"/>
  <c r="R45"/>
  <c r="AQ44"/>
  <c r="R44"/>
  <c r="AQ43"/>
  <c r="R43"/>
  <c r="AQ42"/>
  <c r="R42"/>
  <c r="AQ41"/>
  <c r="R41"/>
  <c r="AQ40"/>
  <c r="R40"/>
  <c r="AQ39"/>
  <c r="R39"/>
  <c r="AQ38"/>
  <c r="R38"/>
  <c r="AP36"/>
  <c r="AH36"/>
  <c r="AP34"/>
  <c r="AH34"/>
  <c r="AP32"/>
  <c r="AH32"/>
  <c r="AP30"/>
  <c r="AH30"/>
  <c r="AP28"/>
  <c r="AH28"/>
  <c r="AP26"/>
  <c r="AH26"/>
  <c r="AP24"/>
  <c r="AH24"/>
  <c r="AP22"/>
  <c r="AH22"/>
  <c r="AP20"/>
  <c r="AH20"/>
  <c r="AP18"/>
  <c r="AH18"/>
  <c r="AP16"/>
  <c r="AH16"/>
  <c r="AP14"/>
  <c r="AH14"/>
  <c r="AP12"/>
  <c r="AH12"/>
  <c r="AP10"/>
  <c r="AH10"/>
  <c r="AP8"/>
  <c r="AH8"/>
  <c r="AP6"/>
  <c r="AH6"/>
  <c r="AP105" i="43"/>
  <c r="AH105"/>
  <c r="AP103"/>
  <c r="AH103"/>
  <c r="AP101"/>
  <c r="AH101"/>
  <c r="AQ104" i="44"/>
  <c r="R104"/>
  <c r="AQ103"/>
  <c r="R103"/>
  <c r="AQ102"/>
  <c r="R102"/>
  <c r="AQ101"/>
  <c r="R101"/>
  <c r="AQ100"/>
  <c r="R100"/>
  <c r="AQ99"/>
  <c r="R99"/>
  <c r="AQ98"/>
  <c r="R98"/>
  <c r="AQ97"/>
  <c r="R97"/>
  <c r="AQ96"/>
  <c r="R96"/>
  <c r="AQ95"/>
  <c r="R95"/>
  <c r="AQ94"/>
  <c r="R94"/>
  <c r="AQ93"/>
  <c r="R93"/>
  <c r="AQ92"/>
  <c r="R92"/>
  <c r="AQ91"/>
  <c r="R91"/>
  <c r="AQ90"/>
  <c r="R90"/>
  <c r="AQ89"/>
  <c r="R89"/>
  <c r="AQ88"/>
  <c r="R88"/>
  <c r="AQ87"/>
  <c r="R87"/>
  <c r="AQ86"/>
  <c r="R86"/>
  <c r="AQ85"/>
  <c r="R85"/>
  <c r="AQ84"/>
  <c r="R84"/>
  <c r="AQ83"/>
  <c r="R83"/>
  <c r="AQ82"/>
  <c r="R82"/>
  <c r="AQ81"/>
  <c r="R81"/>
  <c r="AQ80"/>
  <c r="R80"/>
  <c r="AQ79"/>
  <c r="R79"/>
  <c r="AQ78"/>
  <c r="R78"/>
  <c r="AQ77"/>
  <c r="R77"/>
  <c r="AQ76"/>
  <c r="R76"/>
  <c r="AQ75"/>
  <c r="R75"/>
  <c r="AQ74"/>
  <c r="R74"/>
  <c r="AQ73"/>
  <c r="R73"/>
  <c r="AQ72"/>
  <c r="R72"/>
  <c r="AQ71"/>
  <c r="R71"/>
  <c r="AQ70"/>
  <c r="R70"/>
  <c r="AQ69"/>
  <c r="R69"/>
  <c r="AQ68"/>
  <c r="R68"/>
  <c r="AQ67"/>
  <c r="R67"/>
  <c r="AQ66"/>
  <c r="R66"/>
  <c r="AQ65"/>
  <c r="R65"/>
  <c r="AQ64"/>
  <c r="R64"/>
  <c r="AQ63"/>
  <c r="R63"/>
  <c r="AQ62"/>
  <c r="R62"/>
  <c r="AQ61"/>
  <c r="R61"/>
  <c r="AQ60"/>
  <c r="R60"/>
  <c r="AQ59"/>
  <c r="R59"/>
  <c r="AQ58"/>
  <c r="R58"/>
  <c r="AQ57"/>
  <c r="R57"/>
  <c r="AQ56"/>
  <c r="R56"/>
  <c r="AH55"/>
  <c r="R54"/>
  <c r="AQ53"/>
  <c r="R53"/>
  <c r="AH52"/>
  <c r="AH51"/>
  <c r="AH50"/>
  <c r="AH49"/>
  <c r="AH48"/>
  <c r="AH47"/>
  <c r="AH46"/>
  <c r="AH45"/>
  <c r="AH44"/>
  <c r="AH43"/>
  <c r="AH42"/>
  <c r="AH41"/>
  <c r="AH40"/>
  <c r="AH39"/>
  <c r="AH38"/>
  <c r="AH37"/>
  <c r="AH36"/>
  <c r="AH35"/>
  <c r="AH34"/>
  <c r="AH33"/>
  <c r="AH32"/>
  <c r="AH31"/>
  <c r="AH30"/>
  <c r="AH29"/>
  <c r="AH28"/>
  <c r="AH27"/>
  <c r="AH26"/>
  <c r="AH25"/>
  <c r="AH24"/>
  <c r="AH23"/>
  <c r="AH22"/>
  <c r="AH21"/>
  <c r="AH20"/>
  <c r="AH19"/>
  <c r="AH18"/>
  <c r="AH17"/>
  <c r="AH16"/>
  <c r="AH15"/>
  <c r="AH14"/>
  <c r="AH13"/>
  <c r="AH12"/>
  <c r="AH11"/>
  <c r="AH10"/>
  <c r="AH9"/>
  <c r="AH8"/>
  <c r="AH7"/>
  <c r="AH6"/>
  <c r="AH105" i="42"/>
  <c r="AH104"/>
  <c r="AH103"/>
  <c r="AH102"/>
  <c r="AH101"/>
  <c r="AH100"/>
  <c r="AH99"/>
  <c r="AH98"/>
  <c r="AH97"/>
  <c r="AH96"/>
  <c r="AH95"/>
  <c r="AH94"/>
  <c r="AH93"/>
  <c r="AH92"/>
  <c r="AH91"/>
  <c r="AH90"/>
  <c r="AH89"/>
  <c r="AH88"/>
  <c r="AH87"/>
  <c r="AH86"/>
  <c r="AH85"/>
  <c r="AH84"/>
  <c r="AH83"/>
  <c r="AH82"/>
  <c r="AH81"/>
  <c r="AH80"/>
  <c r="AH79"/>
  <c r="AH78"/>
  <c r="AH77"/>
  <c r="AH76"/>
  <c r="AH75"/>
  <c r="AH74"/>
  <c r="AH73"/>
  <c r="AH72"/>
  <c r="AH71"/>
  <c r="AH70"/>
  <c r="AH69"/>
  <c r="AH68"/>
  <c r="AH67"/>
  <c r="AH66"/>
  <c r="AH65"/>
  <c r="AH64"/>
  <c r="AH63"/>
  <c r="AH62"/>
  <c r="AH61"/>
  <c r="AH60"/>
  <c r="AH59"/>
  <c r="AH58"/>
  <c r="AH57"/>
  <c r="AH56"/>
  <c r="AH55"/>
  <c r="AH54"/>
  <c r="AH53"/>
  <c r="AH52"/>
  <c r="AH51"/>
  <c r="AH50"/>
  <c r="AH49"/>
  <c r="AH48"/>
  <c r="AH47"/>
  <c r="AH46"/>
  <c r="AH45"/>
  <c r="AH44"/>
  <c r="AH43"/>
  <c r="AH42"/>
  <c r="AH41"/>
  <c r="AH40"/>
  <c r="AH39"/>
  <c r="AH38"/>
  <c r="AH37"/>
  <c r="AP35"/>
  <c r="AH35"/>
  <c r="AP33"/>
  <c r="AH33"/>
  <c r="AP31"/>
  <c r="AH31"/>
  <c r="AP29"/>
  <c r="AH29"/>
  <c r="AP27"/>
  <c r="AH27"/>
  <c r="AP25"/>
  <c r="AH25"/>
  <c r="AP23"/>
  <c r="AH23"/>
  <c r="AP21"/>
  <c r="AH21"/>
  <c r="AP19"/>
  <c r="AH19"/>
  <c r="AP17"/>
  <c r="AH17"/>
  <c r="AP15"/>
  <c r="AH15"/>
  <c r="AP13"/>
  <c r="AH13"/>
  <c r="AP11"/>
  <c r="AH11"/>
  <c r="AP9"/>
  <c r="AH9"/>
  <c r="AP7"/>
  <c r="AH7"/>
  <c r="AP104" i="43"/>
  <c r="AH104"/>
  <c r="AP102"/>
  <c r="AH102"/>
  <c r="AP100"/>
  <c r="AP95" i="44"/>
  <c r="AP94"/>
  <c r="AP93"/>
  <c r="AP92"/>
  <c r="AP91"/>
  <c r="AP90"/>
  <c r="AP89"/>
  <c r="AP88"/>
  <c r="AP87"/>
  <c r="AP86"/>
  <c r="AP85"/>
  <c r="AP84"/>
  <c r="AP83"/>
  <c r="AP82"/>
  <c r="AP81"/>
  <c r="AP80"/>
  <c r="AP79"/>
  <c r="AP78"/>
  <c r="AP77"/>
  <c r="AP76"/>
  <c r="AP75"/>
  <c r="AP74"/>
  <c r="AP73"/>
  <c r="AP72"/>
  <c r="AP71"/>
  <c r="AP70"/>
  <c r="AP69"/>
  <c r="AP68"/>
  <c r="AP67"/>
  <c r="AP66"/>
  <c r="AP65"/>
  <c r="AP64"/>
  <c r="AP63"/>
  <c r="AP62"/>
  <c r="AP61"/>
  <c r="AP60"/>
  <c r="AP59"/>
  <c r="AP58"/>
  <c r="AP57"/>
  <c r="AP56"/>
  <c r="Z55"/>
  <c r="AP54"/>
  <c r="AP53"/>
  <c r="Z52"/>
  <c r="Z51"/>
  <c r="Z50"/>
  <c r="Z49"/>
  <c r="Z48"/>
  <c r="Z47"/>
  <c r="Z46"/>
  <c r="Z45"/>
  <c r="Z44"/>
  <c r="Z43"/>
  <c r="Z42"/>
  <c r="Z41"/>
  <c r="Z40"/>
  <c r="Z39"/>
  <c r="Z38"/>
  <c r="Z37"/>
  <c r="Z36"/>
  <c r="Z35"/>
  <c r="Z34"/>
  <c r="Z33"/>
  <c r="Z32"/>
  <c r="Z31"/>
  <c r="Z30"/>
  <c r="Z29"/>
  <c r="Z28"/>
  <c r="Z27"/>
  <c r="Z26"/>
  <c r="Z25"/>
  <c r="Z24"/>
  <c r="Z23"/>
  <c r="Z22"/>
  <c r="Z21"/>
  <c r="Z20"/>
  <c r="Z19"/>
  <c r="Z18"/>
  <c r="Z17"/>
  <c r="Z16"/>
  <c r="Z15"/>
  <c r="Z14"/>
  <c r="Z13"/>
  <c r="Z12"/>
  <c r="Z11"/>
  <c r="Z10"/>
  <c r="Z9"/>
  <c r="Z8"/>
  <c r="Z7"/>
  <c r="Z6"/>
  <c r="Z105" i="42"/>
  <c r="Z104"/>
  <c r="Z103"/>
  <c r="Z102"/>
  <c r="Z101"/>
  <c r="Z100"/>
  <c r="Z99"/>
  <c r="Z98"/>
  <c r="Z97"/>
  <c r="Z96"/>
  <c r="Z95"/>
  <c r="Z94"/>
  <c r="Z93"/>
  <c r="Z92"/>
  <c r="Z91"/>
  <c r="Z90"/>
  <c r="Z89"/>
  <c r="Z88"/>
  <c r="Z87"/>
  <c r="Z86"/>
  <c r="Z85"/>
  <c r="Z84"/>
  <c r="Z83"/>
  <c r="Z82"/>
  <c r="Z81"/>
  <c r="Z80"/>
  <c r="Z79"/>
  <c r="Z78"/>
  <c r="Z77"/>
  <c r="Z76"/>
  <c r="Z75"/>
  <c r="Z74"/>
  <c r="Z73"/>
  <c r="Z72"/>
  <c r="Z71"/>
  <c r="Z70"/>
  <c r="Z69"/>
  <c r="Z68"/>
  <c r="Z67"/>
  <c r="Z66"/>
  <c r="Z65"/>
  <c r="Z64"/>
  <c r="Z63"/>
  <c r="Z62"/>
  <c r="Z61"/>
  <c r="Z60"/>
  <c r="Z59"/>
  <c r="Z58"/>
  <c r="Z57"/>
  <c r="Z56"/>
  <c r="Z55"/>
  <c r="Z54"/>
  <c r="Z53"/>
  <c r="Z52"/>
  <c r="Z51"/>
  <c r="Z50"/>
  <c r="Z49"/>
  <c r="Z48"/>
  <c r="Z47"/>
  <c r="Z46"/>
  <c r="Z45"/>
  <c r="Z44"/>
  <c r="Z43"/>
  <c r="Z42"/>
  <c r="Z41"/>
  <c r="Z40"/>
  <c r="Z39"/>
  <c r="Z38"/>
  <c r="Z37"/>
  <c r="AQ37"/>
  <c r="R37"/>
  <c r="AQ36"/>
  <c r="R36"/>
  <c r="AQ35"/>
  <c r="R35"/>
  <c r="AQ34"/>
  <c r="R34"/>
  <c r="AQ33"/>
  <c r="R33"/>
  <c r="AQ32"/>
  <c r="R32"/>
  <c r="AQ31"/>
  <c r="R31"/>
  <c r="AQ30"/>
  <c r="R30"/>
  <c r="AQ29"/>
  <c r="R29"/>
  <c r="AQ28"/>
  <c r="R28"/>
  <c r="AQ27"/>
  <c r="R27"/>
  <c r="AQ26"/>
  <c r="R26"/>
  <c r="AQ25"/>
  <c r="R25"/>
  <c r="AQ24"/>
  <c r="R24"/>
  <c r="AQ23"/>
  <c r="R23"/>
  <c r="AQ22"/>
  <c r="R22"/>
  <c r="AQ21"/>
  <c r="R21"/>
  <c r="AQ20"/>
  <c r="R20"/>
  <c r="AQ19"/>
  <c r="R19"/>
  <c r="AQ18"/>
  <c r="R18"/>
  <c r="AQ16"/>
  <c r="R16"/>
  <c r="AQ15"/>
  <c r="R15"/>
  <c r="AQ14"/>
  <c r="R14"/>
  <c r="AQ13"/>
  <c r="R13"/>
  <c r="AQ12"/>
  <c r="R12"/>
  <c r="AQ11"/>
  <c r="R11"/>
  <c r="AQ10"/>
  <c r="R10"/>
  <c r="AQ9"/>
  <c r="R9"/>
  <c r="AQ8"/>
  <c r="R8"/>
  <c r="AQ7"/>
  <c r="R7"/>
  <c r="AQ6"/>
  <c r="R6"/>
  <c r="AQ105" i="43"/>
  <c r="R105"/>
  <c r="AQ104"/>
  <c r="R104"/>
  <c r="AQ103"/>
  <c r="R103"/>
  <c r="AQ102"/>
  <c r="R102"/>
  <c r="AQ101"/>
  <c r="R101"/>
  <c r="AQ100"/>
  <c r="R100"/>
  <c r="AQ99"/>
  <c r="R99"/>
  <c r="AQ98"/>
  <c r="R98"/>
  <c r="AQ97"/>
  <c r="R97"/>
  <c r="AQ96"/>
  <c r="R96"/>
  <c r="AQ95"/>
  <c r="R95"/>
  <c r="AQ94"/>
  <c r="R94"/>
  <c r="AQ93"/>
  <c r="R93"/>
  <c r="AQ92"/>
  <c r="R92"/>
  <c r="R91"/>
  <c r="AQ90"/>
  <c r="R90"/>
  <c r="AH89"/>
  <c r="AH88"/>
  <c r="R87"/>
  <c r="AQ86"/>
  <c r="R86"/>
  <c r="AH85"/>
  <c r="AH84"/>
  <c r="R83"/>
  <c r="AQ82"/>
  <c r="R82"/>
  <c r="AH81"/>
  <c r="AH80"/>
  <c r="R79"/>
  <c r="AQ78"/>
  <c r="R78"/>
  <c r="AQ77"/>
  <c r="R77"/>
  <c r="AQ76"/>
  <c r="R76"/>
  <c r="AQ75"/>
  <c r="R75"/>
  <c r="AQ74"/>
  <c r="R74"/>
  <c r="AQ73"/>
  <c r="R73"/>
  <c r="AQ72"/>
  <c r="R72"/>
  <c r="AQ71"/>
  <c r="R71"/>
  <c r="AQ70"/>
  <c r="R70"/>
  <c r="AQ69"/>
  <c r="R69"/>
  <c r="AQ68"/>
  <c r="R68"/>
  <c r="AQ67"/>
  <c r="R67"/>
  <c r="AQ66"/>
  <c r="R66"/>
  <c r="AQ65"/>
  <c r="R65"/>
  <c r="AQ64"/>
  <c r="R64"/>
  <c r="AQ63"/>
  <c r="R63"/>
  <c r="AQ62"/>
  <c r="R62"/>
  <c r="AQ61"/>
  <c r="R61"/>
  <c r="AQ60"/>
  <c r="R60"/>
  <c r="AQ59"/>
  <c r="R59"/>
  <c r="AQ58"/>
  <c r="R58"/>
  <c r="AQ57"/>
  <c r="R57"/>
  <c r="AQ56"/>
  <c r="R56"/>
  <c r="AQ55"/>
  <c r="R55"/>
  <c r="AQ54"/>
  <c r="R54"/>
  <c r="AQ53"/>
  <c r="R53"/>
  <c r="AQ52"/>
  <c r="R52"/>
  <c r="AQ51"/>
  <c r="R51"/>
  <c r="AQ50"/>
  <c r="R50"/>
  <c r="AQ49"/>
  <c r="R49"/>
  <c r="AQ48"/>
  <c r="R48"/>
  <c r="AQ47"/>
  <c r="R47"/>
  <c r="AQ46"/>
  <c r="R46"/>
  <c r="AQ45"/>
  <c r="R45"/>
  <c r="AQ44"/>
  <c r="R44"/>
  <c r="AQ43"/>
  <c r="R43"/>
  <c r="AQ42"/>
  <c r="R42"/>
  <c r="AQ41"/>
  <c r="R41"/>
  <c r="AQ40"/>
  <c r="R40"/>
  <c r="AQ39"/>
  <c r="R39"/>
  <c r="AQ38"/>
  <c r="R38"/>
  <c r="AQ37"/>
  <c r="R37"/>
  <c r="AQ36"/>
  <c r="R36"/>
  <c r="AQ35"/>
  <c r="R35"/>
  <c r="AQ34"/>
  <c r="R34"/>
  <c r="AQ33"/>
  <c r="R33"/>
  <c r="AQ32"/>
  <c r="R32"/>
  <c r="AQ31"/>
  <c r="R31"/>
  <c r="AQ30"/>
  <c r="R30"/>
  <c r="AQ29"/>
  <c r="R29"/>
  <c r="AQ28"/>
  <c r="R28"/>
  <c r="AQ27"/>
  <c r="R27"/>
  <c r="AQ26"/>
  <c r="R26"/>
  <c r="AQ25"/>
  <c r="R25"/>
  <c r="AQ24"/>
  <c r="R24"/>
  <c r="AQ23"/>
  <c r="R23"/>
  <c r="AQ22"/>
  <c r="R22"/>
  <c r="AQ21"/>
  <c r="R21"/>
  <c r="AQ20"/>
  <c r="R20"/>
  <c r="AQ19"/>
  <c r="R19"/>
  <c r="AQ18"/>
  <c r="R18"/>
  <c r="AQ16"/>
  <c r="R16"/>
  <c r="AQ15"/>
  <c r="R15"/>
  <c r="AQ14"/>
  <c r="R14"/>
  <c r="AQ13"/>
  <c r="R13"/>
  <c r="AQ12"/>
  <c r="R12"/>
  <c r="AQ11"/>
  <c r="R11"/>
  <c r="AQ10"/>
  <c r="R10"/>
  <c r="AQ9"/>
  <c r="R9"/>
  <c r="AQ8"/>
  <c r="R8"/>
  <c r="AQ7"/>
  <c r="R7"/>
  <c r="AQ6"/>
  <c r="R6"/>
  <c r="AP99"/>
  <c r="AP98"/>
  <c r="AP97"/>
  <c r="AP96"/>
  <c r="AP95"/>
  <c r="AP94"/>
  <c r="AP93"/>
  <c r="AP92"/>
  <c r="AP91"/>
  <c r="AP90"/>
  <c r="Z89"/>
  <c r="Z88"/>
  <c r="AP87"/>
  <c r="AP86"/>
  <c r="Z85"/>
  <c r="Z84"/>
  <c r="AP83"/>
  <c r="AP82"/>
  <c r="Z81"/>
  <c r="Z80"/>
  <c r="AP79"/>
  <c r="AP78"/>
  <c r="AP77"/>
  <c r="AP76"/>
  <c r="AP75"/>
  <c r="AP74"/>
  <c r="AP73"/>
  <c r="AP72"/>
  <c r="AP71"/>
  <c r="AP70"/>
  <c r="AP69"/>
  <c r="AP68"/>
  <c r="AP67"/>
  <c r="AP66"/>
  <c r="AP65"/>
  <c r="AP64"/>
  <c r="AP63"/>
  <c r="AP62"/>
  <c r="AP61"/>
  <c r="AP60"/>
  <c r="AP59"/>
  <c r="AP58"/>
  <c r="AP57"/>
  <c r="AP56"/>
  <c r="AP55"/>
  <c r="AP54"/>
  <c r="AP53"/>
  <c r="AP52"/>
  <c r="AP51"/>
  <c r="AP50"/>
  <c r="AP49"/>
  <c r="AP48"/>
  <c r="AP47"/>
  <c r="AP46"/>
  <c r="AP45"/>
  <c r="AP44"/>
  <c r="AP43"/>
  <c r="AP42"/>
  <c r="AP41"/>
  <c r="AP40"/>
  <c r="AP39"/>
  <c r="AP38"/>
  <c r="AP37"/>
  <c r="AP36"/>
  <c r="AP35"/>
  <c r="AP34"/>
  <c r="AP33"/>
  <c r="AP32"/>
  <c r="AP31"/>
  <c r="AP30"/>
  <c r="AP29"/>
  <c r="AP28"/>
  <c r="AP27"/>
  <c r="AP26"/>
  <c r="AP25"/>
  <c r="AP24"/>
  <c r="AP23"/>
  <c r="AP22"/>
  <c r="AP21"/>
  <c r="AP20"/>
  <c r="AP19"/>
  <c r="AP18"/>
  <c r="AP17"/>
  <c r="AP16"/>
  <c r="AP15"/>
  <c r="AP14"/>
  <c r="AP13"/>
  <c r="AP12"/>
  <c r="AP11"/>
  <c r="AP10"/>
  <c r="AP9"/>
  <c r="AP8"/>
  <c r="AP7"/>
  <c r="AP6"/>
  <c r="AH100"/>
  <c r="AH99"/>
  <c r="AH98"/>
  <c r="AH97"/>
  <c r="AH96"/>
  <c r="AH95"/>
  <c r="AH94"/>
  <c r="AH93"/>
  <c r="AH92"/>
  <c r="AQ91"/>
  <c r="AH91"/>
  <c r="AH90"/>
  <c r="R89"/>
  <c r="AQ88"/>
  <c r="R88"/>
  <c r="AH87"/>
  <c r="AH86"/>
  <c r="R85"/>
  <c r="AQ84"/>
  <c r="R84"/>
  <c r="AH83"/>
  <c r="AH82"/>
  <c r="R81"/>
  <c r="AQ80"/>
  <c r="R80"/>
  <c r="AH79"/>
  <c r="AH78"/>
  <c r="AH77"/>
  <c r="AH76"/>
  <c r="AH75"/>
  <c r="AH74"/>
  <c r="AH73"/>
  <c r="AH72"/>
  <c r="AH71"/>
  <c r="AH70"/>
  <c r="AH69"/>
  <c r="AH68"/>
  <c r="AH67"/>
  <c r="AH66"/>
  <c r="AH65"/>
  <c r="AH64"/>
  <c r="AH63"/>
  <c r="AH62"/>
  <c r="AH61"/>
  <c r="AH60"/>
  <c r="AH59"/>
  <c r="AH58"/>
  <c r="AH57"/>
  <c r="AH56"/>
  <c r="AH55"/>
  <c r="AH54"/>
  <c r="AH53"/>
  <c r="AH52"/>
  <c r="AH51"/>
  <c r="AH50"/>
  <c r="AH49"/>
  <c r="AH48"/>
  <c r="AH47"/>
  <c r="AH46"/>
  <c r="AH45"/>
  <c r="AH44"/>
  <c r="AH43"/>
  <c r="AH42"/>
  <c r="AH41"/>
  <c r="AH40"/>
  <c r="AH39"/>
  <c r="AH38"/>
  <c r="AH37"/>
  <c r="AH36"/>
  <c r="AH35"/>
  <c r="AH34"/>
  <c r="AH33"/>
  <c r="AH32"/>
  <c r="AH31"/>
  <c r="AH30"/>
  <c r="AH29"/>
  <c r="AH28"/>
  <c r="AH27"/>
  <c r="AH26"/>
  <c r="AH25"/>
  <c r="AH24"/>
  <c r="AH23"/>
  <c r="AH22"/>
  <c r="AH21"/>
  <c r="AH20"/>
  <c r="AH19"/>
  <c r="AH18"/>
  <c r="AH17"/>
  <c r="AH16"/>
  <c r="AH15"/>
  <c r="AH14"/>
  <c r="AH13"/>
  <c r="AH12"/>
  <c r="AH11"/>
  <c r="AH10"/>
  <c r="AH9"/>
  <c r="AH8"/>
  <c r="AH7"/>
  <c r="AH6"/>
  <c r="G151" i="73"/>
  <c r="AG40"/>
  <c r="AG41" s="1"/>
  <c r="O11"/>
  <c r="AR102" i="40"/>
  <c r="AR98"/>
  <c r="AR82"/>
  <c r="AR74"/>
  <c r="AM111" i="50"/>
  <c r="AM109"/>
  <c r="AM105"/>
  <c r="AM103"/>
  <c r="AM101"/>
  <c r="AP105" i="40"/>
  <c r="Z105"/>
  <c r="AP103"/>
  <c r="Z103"/>
  <c r="AP101"/>
  <c r="Z101"/>
  <c r="AP99"/>
  <c r="Z99"/>
  <c r="AP97"/>
  <c r="Z97"/>
  <c r="AP95"/>
  <c r="Z95"/>
  <c r="AP93"/>
  <c r="Z93"/>
  <c r="AP91"/>
  <c r="Z91"/>
  <c r="AP89"/>
  <c r="Z89"/>
  <c r="AP87"/>
  <c r="Z87"/>
  <c r="AP85"/>
  <c r="Z85"/>
  <c r="AP83"/>
  <c r="Z83"/>
  <c r="AP81"/>
  <c r="Z81"/>
  <c r="AP79"/>
  <c r="Z79"/>
  <c r="AP77"/>
  <c r="Z77"/>
  <c r="AP75"/>
  <c r="Z75"/>
  <c r="AP73"/>
  <c r="Z73"/>
  <c r="AP71"/>
  <c r="Z71"/>
  <c r="AP69"/>
  <c r="Z69"/>
  <c r="AP67"/>
  <c r="Z67"/>
  <c r="AP65"/>
  <c r="Z65"/>
  <c r="AP63"/>
  <c r="Z63"/>
  <c r="AP62"/>
  <c r="Z62"/>
  <c r="AP61"/>
  <c r="Z61"/>
  <c r="AP60"/>
  <c r="Z60"/>
  <c r="AP59"/>
  <c r="Z59"/>
  <c r="AP58"/>
  <c r="Z58"/>
  <c r="AP57"/>
  <c r="Z57"/>
  <c r="AP56"/>
  <c r="Z56"/>
  <c r="AP55"/>
  <c r="Z55"/>
  <c r="AP54"/>
  <c r="Z54"/>
  <c r="AP53"/>
  <c r="Z53"/>
  <c r="AP52"/>
  <c r="Z52"/>
  <c r="AP51"/>
  <c r="Z51"/>
  <c r="AP50"/>
  <c r="Z50"/>
  <c r="AP49"/>
  <c r="Z49"/>
  <c r="AP48"/>
  <c r="Z48"/>
  <c r="AP47"/>
  <c r="Z47"/>
  <c r="AP46"/>
  <c r="Z46"/>
  <c r="AP45"/>
  <c r="Z45"/>
  <c r="AP44"/>
  <c r="Z44"/>
  <c r="AP43"/>
  <c r="Z43"/>
  <c r="AP42"/>
  <c r="Z42"/>
  <c r="AP41"/>
  <c r="Z41"/>
  <c r="AP40"/>
  <c r="Z40"/>
  <c r="AP39"/>
  <c r="Z39"/>
  <c r="AP38"/>
  <c r="Z38"/>
  <c r="AP37"/>
  <c r="Z37"/>
  <c r="AP36"/>
  <c r="Z36"/>
  <c r="AP35"/>
  <c r="Z35"/>
  <c r="AP34"/>
  <c r="Z34"/>
  <c r="AP33"/>
  <c r="Z33"/>
  <c r="AP32"/>
  <c r="Z32"/>
  <c r="AP31"/>
  <c r="Z31"/>
  <c r="AP30"/>
  <c r="Z30"/>
  <c r="AP29"/>
  <c r="Z29"/>
  <c r="AP28"/>
  <c r="Z28"/>
  <c r="AP27"/>
  <c r="Z27"/>
  <c r="AP26"/>
  <c r="Z26"/>
  <c r="AP25"/>
  <c r="Z25"/>
  <c r="AP24"/>
  <c r="Z24"/>
  <c r="AP23"/>
  <c r="Z23"/>
  <c r="AP22"/>
  <c r="Z22"/>
  <c r="AP21"/>
  <c r="Z21"/>
  <c r="AP20"/>
  <c r="Z20"/>
  <c r="AP19"/>
  <c r="Z19"/>
  <c r="AP18"/>
  <c r="Z18"/>
  <c r="AP17"/>
  <c r="Z17"/>
  <c r="AP16"/>
  <c r="Z16"/>
  <c r="AP15"/>
  <c r="Z15"/>
  <c r="AP14"/>
  <c r="Z14"/>
  <c r="AP13"/>
  <c r="Z13"/>
  <c r="AP12"/>
  <c r="Z12"/>
  <c r="AP11"/>
  <c r="Z11"/>
  <c r="AP10"/>
  <c r="Z10"/>
  <c r="AP9"/>
  <c r="Z9"/>
  <c r="AP8"/>
  <c r="Z8"/>
  <c r="AP7"/>
  <c r="Z7"/>
  <c r="AP6"/>
  <c r="Z6"/>
  <c r="AM110" i="50"/>
  <c r="AM108"/>
  <c r="AM102"/>
  <c r="AM100"/>
  <c r="AR8" i="49"/>
  <c r="AR6"/>
  <c r="AR101" i="47"/>
  <c r="AR99"/>
  <c r="AR91"/>
  <c r="AL99" i="50"/>
  <c r="AL97"/>
  <c r="AL95"/>
  <c r="AL93"/>
  <c r="AL91"/>
  <c r="AL89"/>
  <c r="AL87"/>
  <c r="AL85"/>
  <c r="AL83"/>
  <c r="AL81"/>
  <c r="AL79"/>
  <c r="AL77"/>
  <c r="AL75"/>
  <c r="AL73"/>
  <c r="AL71"/>
  <c r="AL69"/>
  <c r="AL67"/>
  <c r="AL65"/>
  <c r="AL63"/>
  <c r="AL61"/>
  <c r="AL59"/>
  <c r="AL57"/>
  <c r="AL55"/>
  <c r="AL53"/>
  <c r="AL51"/>
  <c r="AL49"/>
  <c r="AL47"/>
  <c r="AL45"/>
  <c r="AL43"/>
  <c r="AL41"/>
  <c r="AL39"/>
  <c r="AL37"/>
  <c r="AL35"/>
  <c r="AL33"/>
  <c r="AL31"/>
  <c r="AL29"/>
  <c r="AL27"/>
  <c r="AL25"/>
  <c r="AL21"/>
  <c r="AL19"/>
  <c r="AL17"/>
  <c r="AL15"/>
  <c r="AL13"/>
  <c r="AL110" i="48"/>
  <c r="AL108"/>
  <c r="AL106"/>
  <c r="AL104"/>
  <c r="AL102"/>
  <c r="AL100"/>
  <c r="AL98"/>
  <c r="AL96"/>
  <c r="AL94"/>
  <c r="AL92"/>
  <c r="AL90"/>
  <c r="AL88"/>
  <c r="AL86"/>
  <c r="AL84"/>
  <c r="AL82"/>
  <c r="AL80"/>
  <c r="AL78"/>
  <c r="AL76"/>
  <c r="AL74"/>
  <c r="AL72"/>
  <c r="AL70"/>
  <c r="AL68"/>
  <c r="AL66"/>
  <c r="AL64"/>
  <c r="AL62"/>
  <c r="AL60"/>
  <c r="AL58"/>
  <c r="AL56"/>
  <c r="AL54"/>
  <c r="AL52"/>
  <c r="AL50"/>
  <c r="AL48"/>
  <c r="AL46"/>
  <c r="AL44"/>
  <c r="AL42"/>
  <c r="AL40"/>
  <c r="AL38"/>
  <c r="AL36"/>
  <c r="AL34"/>
  <c r="AL32"/>
  <c r="AL30"/>
  <c r="AL28"/>
  <c r="AL26"/>
  <c r="AL24"/>
  <c r="AL22"/>
  <c r="AL20"/>
  <c r="AL18"/>
  <c r="AL16"/>
  <c r="AL14"/>
  <c r="AL12"/>
  <c r="AQ105" i="49"/>
  <c r="AQ103"/>
  <c r="AQ101"/>
  <c r="AQ99"/>
  <c r="AQ97"/>
  <c r="AQ95"/>
  <c r="AQ93"/>
  <c r="AQ91"/>
  <c r="AQ89"/>
  <c r="AQ87"/>
  <c r="AQ85"/>
  <c r="AQ83"/>
  <c r="AQ81"/>
  <c r="AQ79"/>
  <c r="AQ77"/>
  <c r="AQ75"/>
  <c r="AQ73"/>
  <c r="AQ71"/>
  <c r="AQ69"/>
  <c r="AQ67"/>
  <c r="AQ65"/>
  <c r="AQ63"/>
  <c r="AQ61"/>
  <c r="AQ59"/>
  <c r="AQ57"/>
  <c r="AQ55"/>
  <c r="AQ53"/>
  <c r="AQ51"/>
  <c r="AR79" i="47"/>
  <c r="AR73"/>
  <c r="AR65"/>
  <c r="AR59"/>
  <c r="AR47"/>
  <c r="AR41"/>
  <c r="AR29"/>
  <c r="AR25"/>
  <c r="AR11"/>
  <c r="AR7"/>
  <c r="AR102" i="46"/>
  <c r="AR100"/>
  <c r="AR90"/>
  <c r="AR88"/>
  <c r="AR82"/>
  <c r="AR78"/>
  <c r="AR74"/>
  <c r="AR62"/>
  <c r="AR58"/>
  <c r="AR50"/>
  <c r="AR48"/>
  <c r="AR42"/>
  <c r="AR40"/>
  <c r="AR32"/>
  <c r="AR30"/>
  <c r="AR86" i="47"/>
  <c r="AR80"/>
  <c r="AR76"/>
  <c r="AR68"/>
  <c r="AR52"/>
  <c r="AR48"/>
  <c r="AR36"/>
  <c r="AR32"/>
  <c r="AR22"/>
  <c r="AR16"/>
  <c r="AR12"/>
  <c r="AR101" i="46"/>
  <c r="AR99"/>
  <c r="AR93"/>
  <c r="AR91"/>
  <c r="AR83"/>
  <c r="AR79"/>
  <c r="AR71"/>
  <c r="AR69"/>
  <c r="AR59"/>
  <c r="AR57"/>
  <c r="AR51"/>
  <c r="AR49"/>
  <c r="AR39"/>
  <c r="AR37"/>
  <c r="AR31"/>
  <c r="AR29"/>
  <c r="AR73" i="44"/>
  <c r="AR69"/>
  <c r="AQ24" i="46"/>
  <c r="AQ22"/>
  <c r="AQ20"/>
  <c r="AQ18"/>
  <c r="AQ16"/>
  <c r="AQ14"/>
  <c r="AQ12"/>
  <c r="AQ10"/>
  <c r="AQ54" i="44"/>
  <c r="AQ52"/>
  <c r="AQ89" i="43"/>
  <c r="AQ87"/>
  <c r="AQ85"/>
  <c r="AQ83"/>
  <c r="AQ81"/>
  <c r="AQ79"/>
  <c r="AP105" i="54"/>
  <c r="AP103"/>
  <c r="AP101"/>
  <c r="AP99"/>
  <c r="AP97"/>
  <c r="AP95"/>
  <c r="AP93"/>
  <c r="AP91"/>
  <c r="AP89"/>
  <c r="AP87"/>
  <c r="AP85"/>
  <c r="AP83"/>
  <c r="AP81"/>
  <c r="AP79"/>
  <c r="AP77"/>
  <c r="AP75"/>
  <c r="AP73"/>
  <c r="AP71"/>
  <c r="AP69"/>
  <c r="AP67"/>
  <c r="AP65"/>
  <c r="AP63"/>
  <c r="AP61"/>
  <c r="AP59"/>
  <c r="AP57"/>
  <c r="AP55"/>
  <c r="AP53"/>
  <c r="AP51"/>
  <c r="AP49"/>
  <c r="AP47"/>
  <c r="AP45"/>
  <c r="AP43"/>
  <c r="AP41"/>
  <c r="AP39"/>
  <c r="AP37"/>
  <c r="AP35"/>
  <c r="AP33"/>
  <c r="AP31"/>
  <c r="AP29"/>
  <c r="AP27"/>
  <c r="AP25"/>
  <c r="AP23"/>
  <c r="AP21"/>
  <c r="AP19"/>
  <c r="AP17"/>
  <c r="AP15"/>
  <c r="AP13"/>
  <c r="AP11"/>
  <c r="AP9"/>
  <c r="AP7"/>
  <c r="AH85"/>
  <c r="AH79"/>
  <c r="AH65"/>
  <c r="AH55"/>
  <c r="AH47"/>
  <c r="AH37"/>
  <c r="AH35"/>
  <c r="AH21"/>
  <c r="AH19"/>
  <c r="AH104"/>
  <c r="AH102"/>
  <c r="AH100"/>
  <c r="AH98"/>
  <c r="AH96"/>
  <c r="AH94"/>
  <c r="AH92"/>
  <c r="AH90"/>
  <c r="AH88"/>
  <c r="AH86"/>
  <c r="AH84"/>
  <c r="AH82"/>
  <c r="AH80"/>
  <c r="AH78"/>
  <c r="AH76"/>
  <c r="AH74"/>
  <c r="AH72"/>
  <c r="AH70"/>
  <c r="AH68"/>
  <c r="AH66"/>
  <c r="AH64"/>
  <c r="AH62"/>
  <c r="AH60"/>
  <c r="AH58"/>
  <c r="AH56"/>
  <c r="AH54"/>
  <c r="AH52"/>
  <c r="AH50"/>
  <c r="AH48"/>
  <c r="AH46"/>
  <c r="AH44"/>
  <c r="AH42"/>
  <c r="AH40"/>
  <c r="AH38"/>
  <c r="AH36"/>
  <c r="AH34"/>
  <c r="AH32"/>
  <c r="AH30"/>
  <c r="AH28"/>
  <c r="AH26"/>
  <c r="AH24"/>
  <c r="AH22"/>
  <c r="AH20"/>
  <c r="AH18"/>
  <c r="AH16"/>
  <c r="AH14"/>
  <c r="AH12"/>
  <c r="AH10"/>
  <c r="AH8"/>
  <c r="H4" i="71"/>
  <c r="V4"/>
  <c r="H5"/>
  <c r="V5"/>
  <c r="H6"/>
  <c r="V6"/>
  <c r="F11"/>
  <c r="H11"/>
  <c r="J11"/>
  <c r="N11"/>
  <c r="P11"/>
  <c r="R11"/>
  <c r="V11"/>
  <c r="X11"/>
  <c r="Z11"/>
  <c r="AD11"/>
  <c r="AF11"/>
  <c r="AH11"/>
  <c r="F12"/>
  <c r="H12"/>
  <c r="J12"/>
  <c r="N12"/>
  <c r="P12"/>
  <c r="R12"/>
  <c r="V12"/>
  <c r="X12"/>
  <c r="Z12"/>
  <c r="AD12"/>
  <c r="AF12"/>
  <c r="AH12"/>
  <c r="F13"/>
  <c r="H13"/>
  <c r="J13"/>
  <c r="N13"/>
  <c r="P13"/>
  <c r="R13"/>
  <c r="V13"/>
  <c r="X13"/>
  <c r="Z13"/>
  <c r="AD13"/>
  <c r="AF13"/>
  <c r="AH13"/>
  <c r="F14"/>
  <c r="H14"/>
  <c r="J14"/>
  <c r="N14"/>
  <c r="P14"/>
  <c r="R14"/>
  <c r="V14"/>
  <c r="X14"/>
  <c r="Z14"/>
  <c r="AD14"/>
  <c r="AF14"/>
  <c r="AH14"/>
  <c r="F15"/>
  <c r="H15"/>
  <c r="J15"/>
  <c r="N15"/>
  <c r="P15"/>
  <c r="R15"/>
  <c r="V15"/>
  <c r="X15"/>
  <c r="Z15"/>
  <c r="AD15"/>
  <c r="AF15"/>
  <c r="AH15"/>
  <c r="F16"/>
  <c r="H16"/>
  <c r="J16"/>
  <c r="N16"/>
  <c r="P16"/>
  <c r="R16"/>
  <c r="V16"/>
  <c r="X16"/>
  <c r="Z16"/>
  <c r="AD16"/>
  <c r="AF16"/>
  <c r="AH16"/>
  <c r="F17"/>
  <c r="H17"/>
  <c r="J17"/>
  <c r="N17"/>
  <c r="P17"/>
  <c r="R17"/>
  <c r="V17"/>
  <c r="X17"/>
  <c r="Z17"/>
  <c r="AD17"/>
  <c r="AF17"/>
  <c r="AH17"/>
  <c r="F18"/>
  <c r="H18"/>
  <c r="J18"/>
  <c r="N18"/>
  <c r="P18"/>
  <c r="R18"/>
  <c r="V18"/>
  <c r="X18"/>
  <c r="Z18"/>
  <c r="AD18"/>
  <c r="AF18"/>
  <c r="AH18"/>
  <c r="F19"/>
  <c r="H19"/>
  <c r="J19"/>
  <c r="N19"/>
  <c r="P19"/>
  <c r="R19"/>
  <c r="V19"/>
  <c r="X19"/>
  <c r="Z19"/>
  <c r="AD19"/>
  <c r="AF19"/>
  <c r="AH19"/>
  <c r="F20"/>
  <c r="H20"/>
  <c r="J20"/>
  <c r="N20"/>
  <c r="P20"/>
  <c r="R20"/>
  <c r="V20"/>
  <c r="X20"/>
  <c r="Z20"/>
  <c r="AD20"/>
  <c r="AF20"/>
  <c r="AH20"/>
  <c r="F21"/>
  <c r="H21"/>
  <c r="J21"/>
  <c r="N21"/>
  <c r="P21"/>
  <c r="R21"/>
  <c r="V21"/>
  <c r="X21"/>
  <c r="Z21"/>
  <c r="AD21"/>
  <c r="AF21"/>
  <c r="AH21"/>
  <c r="F22"/>
  <c r="H22"/>
  <c r="J22"/>
  <c r="N22"/>
  <c r="P22"/>
  <c r="R22"/>
  <c r="V22"/>
  <c r="X22"/>
  <c r="Z22"/>
  <c r="AD22"/>
  <c r="AF22"/>
  <c r="AH22"/>
  <c r="F23"/>
  <c r="H23"/>
  <c r="J23"/>
  <c r="N23"/>
  <c r="P23"/>
  <c r="R23"/>
  <c r="V23"/>
  <c r="X23"/>
  <c r="Z23"/>
  <c r="AD23"/>
  <c r="AF23"/>
  <c r="AH23"/>
  <c r="F24"/>
  <c r="H24"/>
  <c r="J24"/>
  <c r="N24"/>
  <c r="P24"/>
  <c r="R24"/>
  <c r="V24"/>
  <c r="X24"/>
  <c r="Z24"/>
  <c r="AD24"/>
  <c r="AF24"/>
  <c r="AH24"/>
  <c r="F25"/>
  <c r="H25"/>
  <c r="J25"/>
  <c r="N25"/>
  <c r="P25"/>
  <c r="R25"/>
  <c r="V25"/>
  <c r="X25"/>
  <c r="Z25"/>
  <c r="AD25"/>
  <c r="AF25"/>
  <c r="AH25"/>
  <c r="F26"/>
  <c r="H26"/>
  <c r="J26"/>
  <c r="N26"/>
  <c r="P26"/>
  <c r="R26"/>
  <c r="V26"/>
  <c r="X26"/>
  <c r="Z26"/>
  <c r="AD26"/>
  <c r="AF26"/>
  <c r="AH26"/>
  <c r="F27"/>
  <c r="H27"/>
  <c r="J27"/>
  <c r="N27"/>
  <c r="P27"/>
  <c r="R27"/>
  <c r="V27"/>
  <c r="X27"/>
  <c r="Z27"/>
  <c r="AD27"/>
  <c r="AF27"/>
  <c r="AH27"/>
  <c r="F28"/>
  <c r="H28"/>
  <c r="J28"/>
  <c r="N28"/>
  <c r="P28"/>
  <c r="R28"/>
  <c r="V28"/>
  <c r="X28"/>
  <c r="Z28"/>
  <c r="AD28"/>
  <c r="AF28"/>
  <c r="AH28"/>
  <c r="F29"/>
  <c r="H29"/>
  <c r="J29"/>
  <c r="N29"/>
  <c r="P29"/>
  <c r="R29"/>
  <c r="V29"/>
  <c r="X29"/>
  <c r="Z29"/>
  <c r="AD29"/>
  <c r="AF29"/>
  <c r="AH29"/>
  <c r="F30"/>
  <c r="H30"/>
  <c r="J30"/>
  <c r="N30"/>
  <c r="P30"/>
  <c r="R30"/>
  <c r="V30"/>
  <c r="X30"/>
  <c r="Z30"/>
  <c r="AD30"/>
  <c r="AF30"/>
  <c r="AH30"/>
  <c r="F31"/>
  <c r="H31"/>
  <c r="J31"/>
  <c r="N31"/>
  <c r="P31"/>
  <c r="R31"/>
  <c r="V31"/>
  <c r="X31"/>
  <c r="Z31"/>
  <c r="AD31"/>
  <c r="AF31"/>
  <c r="AH31"/>
  <c r="F32"/>
  <c r="H32"/>
  <c r="J32"/>
  <c r="N32"/>
  <c r="P32"/>
  <c r="R32"/>
  <c r="V32"/>
  <c r="X32"/>
  <c r="Z32"/>
  <c r="AD32"/>
  <c r="AF32"/>
  <c r="AH32"/>
  <c r="F33"/>
  <c r="H33"/>
  <c r="J33"/>
  <c r="N33"/>
  <c r="P33"/>
  <c r="R33"/>
  <c r="V33"/>
  <c r="X33"/>
  <c r="Z33"/>
  <c r="AD33"/>
  <c r="AF33"/>
  <c r="AH33"/>
  <c r="F34"/>
  <c r="H34"/>
  <c r="J34"/>
  <c r="N34"/>
  <c r="P34"/>
  <c r="R34"/>
  <c r="V34"/>
  <c r="X34"/>
  <c r="Z34"/>
  <c r="AD34"/>
  <c r="AF34"/>
  <c r="AH34"/>
  <c r="F35"/>
  <c r="H35"/>
  <c r="J35"/>
  <c r="N35"/>
  <c r="P35"/>
  <c r="R35"/>
  <c r="V35"/>
  <c r="X35"/>
  <c r="Z35"/>
  <c r="AD35"/>
  <c r="AF35"/>
  <c r="AH35"/>
  <c r="F36"/>
  <c r="H36"/>
  <c r="J36"/>
  <c r="N36"/>
  <c r="P36"/>
  <c r="R36"/>
  <c r="V36"/>
  <c r="X36"/>
  <c r="Z36"/>
  <c r="AD36"/>
  <c r="AF36"/>
  <c r="AH36"/>
  <c r="F37"/>
  <c r="H37"/>
  <c r="J37"/>
  <c r="N37"/>
  <c r="P37"/>
  <c r="R37"/>
  <c r="V37"/>
  <c r="X37"/>
  <c r="Z37"/>
  <c r="AD37"/>
  <c r="AF37"/>
  <c r="AH37"/>
  <c r="F38"/>
  <c r="H38"/>
  <c r="J38"/>
  <c r="N38"/>
  <c r="P38"/>
  <c r="R38"/>
  <c r="V38"/>
  <c r="X38"/>
  <c r="Z38"/>
  <c r="AD38"/>
  <c r="AF38"/>
  <c r="AH38"/>
  <c r="F39"/>
  <c r="H39"/>
  <c r="J39"/>
  <c r="N39"/>
  <c r="P39"/>
  <c r="R39"/>
  <c r="V39"/>
  <c r="X39"/>
  <c r="Z39"/>
  <c r="AD39"/>
  <c r="AF39"/>
  <c r="AH39"/>
  <c r="F40"/>
  <c r="H40"/>
  <c r="J40"/>
  <c r="N40"/>
  <c r="P40"/>
  <c r="R40"/>
  <c r="V40"/>
  <c r="X40"/>
  <c r="Z40"/>
  <c r="AD40"/>
  <c r="AF40"/>
  <c r="AH40"/>
  <c r="F41"/>
  <c r="H41"/>
  <c r="J41"/>
  <c r="N41"/>
  <c r="P41"/>
  <c r="R41"/>
  <c r="V41"/>
  <c r="X41"/>
  <c r="Z41"/>
  <c r="AD41"/>
  <c r="AF41"/>
  <c r="AH41"/>
  <c r="F42"/>
  <c r="H42"/>
  <c r="J42"/>
  <c r="N42"/>
  <c r="P42"/>
  <c r="R42"/>
  <c r="V42"/>
  <c r="X42"/>
  <c r="Z42"/>
  <c r="AD42"/>
  <c r="AF42"/>
  <c r="AH42"/>
  <c r="F43"/>
  <c r="H43"/>
  <c r="J43"/>
  <c r="N43"/>
  <c r="P43"/>
  <c r="R43"/>
  <c r="V43"/>
  <c r="X43"/>
  <c r="Z43"/>
  <c r="AD43"/>
  <c r="AF43"/>
  <c r="AH43"/>
  <c r="F44"/>
  <c r="H44"/>
  <c r="J44"/>
  <c r="N44"/>
  <c r="P44"/>
  <c r="R44"/>
  <c r="V44"/>
  <c r="X44"/>
  <c r="Z44"/>
  <c r="AD44"/>
  <c r="AF44"/>
  <c r="AH44"/>
  <c r="F45"/>
  <c r="H45"/>
  <c r="J45"/>
  <c r="N45"/>
  <c r="P45"/>
  <c r="R45"/>
  <c r="V45"/>
  <c r="X45"/>
  <c r="Z45"/>
  <c r="AD45"/>
  <c r="AF45"/>
  <c r="AH45"/>
  <c r="F46"/>
  <c r="H46"/>
  <c r="J46"/>
  <c r="N46"/>
  <c r="P46"/>
  <c r="R46"/>
  <c r="V46"/>
  <c r="X46"/>
  <c r="Z46"/>
  <c r="AD46"/>
  <c r="AF46"/>
  <c r="AH46"/>
  <c r="F47"/>
  <c r="H47"/>
  <c r="J47"/>
  <c r="N47"/>
  <c r="P47"/>
  <c r="R47"/>
  <c r="V47"/>
  <c r="X47"/>
  <c r="Z47"/>
  <c r="AD47"/>
  <c r="AF47"/>
  <c r="AH47"/>
  <c r="F48"/>
  <c r="H48"/>
  <c r="J48"/>
  <c r="N48"/>
  <c r="P48"/>
  <c r="R48"/>
  <c r="V48"/>
  <c r="X48"/>
  <c r="Z48"/>
  <c r="AD48"/>
  <c r="AF48"/>
  <c r="AH48"/>
  <c r="F49"/>
  <c r="H49"/>
  <c r="J49"/>
  <c r="N49"/>
  <c r="P49"/>
  <c r="R49"/>
  <c r="V49"/>
  <c r="X49"/>
  <c r="Z49"/>
  <c r="AD49"/>
  <c r="AF49"/>
  <c r="AH49"/>
  <c r="F50"/>
  <c r="H50"/>
  <c r="J50"/>
  <c r="N50"/>
  <c r="P50"/>
  <c r="R50"/>
  <c r="V50"/>
  <c r="X50"/>
  <c r="Z50"/>
  <c r="AD50"/>
  <c r="AF50"/>
  <c r="AH50"/>
  <c r="F51"/>
  <c r="H51"/>
  <c r="J51"/>
  <c r="N51"/>
  <c r="P51"/>
  <c r="R51"/>
  <c r="V51"/>
  <c r="X51"/>
  <c r="Z51"/>
  <c r="AD51"/>
  <c r="AF51"/>
  <c r="AH51"/>
  <c r="F52"/>
  <c r="H52"/>
  <c r="J52"/>
  <c r="N52"/>
  <c r="P52"/>
  <c r="R52"/>
  <c r="V52"/>
  <c r="X52"/>
  <c r="Z52"/>
  <c r="AD52"/>
  <c r="AF52"/>
  <c r="AH52"/>
  <c r="F53"/>
  <c r="H53"/>
  <c r="J53"/>
  <c r="N53"/>
  <c r="P53"/>
  <c r="R53"/>
  <c r="V53"/>
  <c r="X53"/>
  <c r="Z53"/>
  <c r="AD53"/>
  <c r="AF53"/>
  <c r="AH53"/>
  <c r="F54"/>
  <c r="H54"/>
  <c r="J54"/>
  <c r="N54"/>
  <c r="P54"/>
  <c r="R54"/>
  <c r="V54"/>
  <c r="X54"/>
  <c r="Z54"/>
  <c r="AD54"/>
  <c r="AF54"/>
  <c r="AH54"/>
  <c r="F55"/>
  <c r="H55"/>
  <c r="J55"/>
  <c r="N55"/>
  <c r="P55"/>
  <c r="R55"/>
  <c r="V55"/>
  <c r="X55"/>
  <c r="Z55"/>
  <c r="AD55"/>
  <c r="AF55"/>
  <c r="AH55"/>
  <c r="F56"/>
  <c r="H56"/>
  <c r="J56"/>
  <c r="N56"/>
  <c r="P56"/>
  <c r="R56"/>
  <c r="V56"/>
  <c r="X56"/>
  <c r="Z56"/>
  <c r="AD56"/>
  <c r="AF56"/>
  <c r="AH56"/>
  <c r="F57"/>
  <c r="H57"/>
  <c r="J57"/>
  <c r="N57"/>
  <c r="P57"/>
  <c r="R57"/>
  <c r="V57"/>
  <c r="X57"/>
  <c r="Z57"/>
  <c r="AD57"/>
  <c r="AF57"/>
  <c r="AH57"/>
  <c r="F58"/>
  <c r="H58"/>
  <c r="J58"/>
  <c r="N58"/>
  <c r="P58"/>
  <c r="R58"/>
  <c r="V58"/>
  <c r="X58"/>
  <c r="Z58"/>
  <c r="AD58"/>
  <c r="AF58"/>
  <c r="AH58"/>
  <c r="F59"/>
  <c r="H59"/>
  <c r="J59"/>
  <c r="N59"/>
  <c r="P59"/>
  <c r="R59"/>
  <c r="V59"/>
  <c r="X59"/>
  <c r="Z59"/>
  <c r="AD59"/>
  <c r="AF59"/>
  <c r="AH59"/>
  <c r="F60"/>
  <c r="H60"/>
  <c r="J60"/>
  <c r="N60"/>
  <c r="P60"/>
  <c r="R60"/>
  <c r="V60"/>
  <c r="X60"/>
  <c r="Z60"/>
  <c r="AD60"/>
  <c r="AF60"/>
  <c r="AH60"/>
  <c r="F61"/>
  <c r="H61"/>
  <c r="J61"/>
  <c r="N61"/>
  <c r="P61"/>
  <c r="R61"/>
  <c r="V61"/>
  <c r="X61"/>
  <c r="Z61"/>
  <c r="AD61"/>
  <c r="AF61"/>
  <c r="AH61"/>
  <c r="F62"/>
  <c r="H62"/>
  <c r="J62"/>
  <c r="N62"/>
  <c r="P62"/>
  <c r="R62"/>
  <c r="V62"/>
  <c r="X62"/>
  <c r="Z62"/>
  <c r="AD62"/>
  <c r="AF62"/>
  <c r="AH62"/>
  <c r="F63"/>
  <c r="H63"/>
  <c r="J63"/>
  <c r="N63"/>
  <c r="P63"/>
  <c r="R63"/>
  <c r="V63"/>
  <c r="X63"/>
  <c r="Z63"/>
  <c r="AD63"/>
  <c r="AF63"/>
  <c r="AH63"/>
  <c r="F64"/>
  <c r="H64"/>
  <c r="J64"/>
  <c r="N64"/>
  <c r="P64"/>
  <c r="R64"/>
  <c r="V64"/>
  <c r="X64"/>
  <c r="Z64"/>
  <c r="AD64"/>
  <c r="AF64"/>
  <c r="AH64"/>
  <c r="F65"/>
  <c r="H65"/>
  <c r="J65"/>
  <c r="N65"/>
  <c r="P65"/>
  <c r="R65"/>
  <c r="V65"/>
  <c r="X65"/>
  <c r="Z65"/>
  <c r="AD65"/>
  <c r="AF65"/>
  <c r="AH65"/>
  <c r="F66"/>
  <c r="H66"/>
  <c r="J66"/>
  <c r="N66"/>
  <c r="P66"/>
  <c r="R66"/>
  <c r="V66"/>
  <c r="X66"/>
  <c r="Z66"/>
  <c r="AD66"/>
  <c r="AF66"/>
  <c r="AH66"/>
  <c r="F67"/>
  <c r="H67"/>
  <c r="J67"/>
  <c r="N67"/>
  <c r="P67"/>
  <c r="R67"/>
  <c r="V67"/>
  <c r="X67"/>
  <c r="Z67"/>
  <c r="AD67"/>
  <c r="AF67"/>
  <c r="AH67"/>
  <c r="F68"/>
  <c r="H68"/>
  <c r="J68"/>
  <c r="N68"/>
  <c r="P68"/>
  <c r="R68"/>
  <c r="V68"/>
  <c r="X68"/>
  <c r="Z68"/>
  <c r="AD68"/>
  <c r="AF68"/>
  <c r="AH68"/>
  <c r="F69"/>
  <c r="H69"/>
  <c r="J69"/>
  <c r="N69"/>
  <c r="P69"/>
  <c r="R69"/>
  <c r="V69"/>
  <c r="X69"/>
  <c r="Z69"/>
  <c r="AD69"/>
  <c r="AF69"/>
  <c r="AH69"/>
  <c r="F70"/>
  <c r="H70"/>
  <c r="J70"/>
  <c r="N70"/>
  <c r="P70"/>
  <c r="R70"/>
  <c r="V70"/>
  <c r="X70"/>
  <c r="Z70"/>
  <c r="AD70"/>
  <c r="AF70"/>
  <c r="AH70"/>
  <c r="F71"/>
  <c r="H71"/>
  <c r="J71"/>
  <c r="N71"/>
  <c r="P71"/>
  <c r="R71"/>
  <c r="V71"/>
  <c r="X71"/>
  <c r="Z71"/>
  <c r="AD71"/>
  <c r="AF71"/>
  <c r="AH71"/>
  <c r="F72"/>
  <c r="H72"/>
  <c r="J72"/>
  <c r="N72"/>
  <c r="P72"/>
  <c r="R72"/>
  <c r="V72"/>
  <c r="X72"/>
  <c r="Z72"/>
  <c r="AD72"/>
  <c r="AF72"/>
  <c r="AH72"/>
  <c r="F73"/>
  <c r="H73"/>
  <c r="J73"/>
  <c r="N73"/>
  <c r="P73"/>
  <c r="R73"/>
  <c r="V73"/>
  <c r="X73"/>
  <c r="Z73"/>
  <c r="AD73"/>
  <c r="AF73"/>
  <c r="AH73"/>
  <c r="F74"/>
  <c r="H74"/>
  <c r="J74"/>
  <c r="N74"/>
  <c r="P74"/>
  <c r="R74"/>
  <c r="V74"/>
  <c r="X74"/>
  <c r="Z74"/>
  <c r="AD74"/>
  <c r="AF74"/>
  <c r="AH74"/>
  <c r="F75"/>
  <c r="H75"/>
  <c r="J75"/>
  <c r="N75"/>
  <c r="P75"/>
  <c r="R75"/>
  <c r="V75"/>
  <c r="X75"/>
  <c r="Z75"/>
  <c r="AD75"/>
  <c r="AF75"/>
  <c r="AH75"/>
  <c r="F76"/>
  <c r="H76"/>
  <c r="J76"/>
  <c r="N76"/>
  <c r="P76"/>
  <c r="R76"/>
  <c r="V76"/>
  <c r="X76"/>
  <c r="Z76"/>
  <c r="AD76"/>
  <c r="AF76"/>
  <c r="AH76"/>
  <c r="F77"/>
  <c r="H77"/>
  <c r="J77"/>
  <c r="N77"/>
  <c r="P77"/>
  <c r="R77"/>
  <c r="V77"/>
  <c r="X77"/>
  <c r="Z77"/>
  <c r="AD77"/>
  <c r="AF77"/>
  <c r="AH77"/>
  <c r="F78"/>
  <c r="H78"/>
  <c r="J78"/>
  <c r="N78"/>
  <c r="P78"/>
  <c r="R78"/>
  <c r="V78"/>
  <c r="X78"/>
  <c r="Z78"/>
  <c r="AD78"/>
  <c r="AF78"/>
  <c r="AH78"/>
  <c r="F79"/>
  <c r="H79"/>
  <c r="J79"/>
  <c r="N79"/>
  <c r="P79"/>
  <c r="R79"/>
  <c r="V79"/>
  <c r="X79"/>
  <c r="Z79"/>
  <c r="AD79"/>
  <c r="AF79"/>
  <c r="AH79"/>
  <c r="F80"/>
  <c r="H80"/>
  <c r="J80"/>
  <c r="N80"/>
  <c r="P80"/>
  <c r="R80"/>
  <c r="V80"/>
  <c r="X80"/>
  <c r="Z80"/>
  <c r="AD80"/>
  <c r="AF80"/>
  <c r="AH80"/>
  <c r="F81"/>
  <c r="H81"/>
  <c r="J81"/>
  <c r="N81"/>
  <c r="P81"/>
  <c r="R81"/>
  <c r="V81"/>
  <c r="X81"/>
  <c r="Z81"/>
  <c r="AD81"/>
  <c r="AF81"/>
  <c r="AH81"/>
  <c r="F82"/>
  <c r="H82"/>
  <c r="J82"/>
  <c r="N82"/>
  <c r="P82"/>
  <c r="R82"/>
  <c r="V82"/>
  <c r="X82"/>
  <c r="Z82"/>
  <c r="AD82"/>
  <c r="AF82"/>
  <c r="AH82"/>
  <c r="F83"/>
  <c r="H83"/>
  <c r="J83"/>
  <c r="N83"/>
  <c r="P83"/>
  <c r="R83"/>
  <c r="V83"/>
  <c r="X83"/>
  <c r="Z83"/>
  <c r="AD83"/>
  <c r="AF83"/>
  <c r="AH83"/>
  <c r="F84"/>
  <c r="H84"/>
  <c r="J84"/>
  <c r="N84"/>
  <c r="P84"/>
  <c r="R84"/>
  <c r="V84"/>
  <c r="X84"/>
  <c r="Z84"/>
  <c r="AD84"/>
  <c r="AF84"/>
  <c r="AH84"/>
  <c r="F85"/>
  <c r="H85"/>
  <c r="J85"/>
  <c r="N85"/>
  <c r="P85"/>
  <c r="R85"/>
  <c r="V85"/>
  <c r="X85"/>
  <c r="Z85"/>
  <c r="AD85"/>
  <c r="AF85"/>
  <c r="AH85"/>
  <c r="F86"/>
  <c r="H86"/>
  <c r="J86"/>
  <c r="N86"/>
  <c r="P86"/>
  <c r="R86"/>
  <c r="V86"/>
  <c r="X86"/>
  <c r="Z86"/>
  <c r="AD86"/>
  <c r="AF86"/>
  <c r="AH86"/>
  <c r="F87"/>
  <c r="H87"/>
  <c r="J87"/>
  <c r="N87"/>
  <c r="P87"/>
  <c r="R87"/>
  <c r="V87"/>
  <c r="X87"/>
  <c r="Z87"/>
  <c r="AD87"/>
  <c r="AF87"/>
  <c r="AH87"/>
  <c r="F88"/>
  <c r="H88"/>
  <c r="J88"/>
  <c r="N88"/>
  <c r="P88"/>
  <c r="R88"/>
  <c r="V88"/>
  <c r="X88"/>
  <c r="Z88"/>
  <c r="AD88"/>
  <c r="AF88"/>
  <c r="AH88"/>
  <c r="F89"/>
  <c r="H89"/>
  <c r="J89"/>
  <c r="N89"/>
  <c r="P89"/>
  <c r="R89"/>
  <c r="V89"/>
  <c r="X89"/>
  <c r="Z89"/>
  <c r="AD89"/>
  <c r="AF89"/>
  <c r="AH89"/>
  <c r="F90"/>
  <c r="H90"/>
  <c r="J90"/>
  <c r="N90"/>
  <c r="P90"/>
  <c r="R90"/>
  <c r="V90"/>
  <c r="X90"/>
  <c r="Z90"/>
  <c r="AD90"/>
  <c r="AF90"/>
  <c r="AH90"/>
  <c r="F91"/>
  <c r="H91"/>
  <c r="J91"/>
  <c r="N91"/>
  <c r="P91"/>
  <c r="R91"/>
  <c r="V91"/>
  <c r="X91"/>
  <c r="Z91"/>
  <c r="AD91"/>
  <c r="AF91"/>
  <c r="AH91"/>
  <c r="F92"/>
  <c r="H92"/>
  <c r="J92"/>
  <c r="N92"/>
  <c r="P92"/>
  <c r="R92"/>
  <c r="V92"/>
  <c r="X92"/>
  <c r="Z92"/>
  <c r="AD92"/>
  <c r="AF92"/>
  <c r="AH92"/>
  <c r="F93"/>
  <c r="H93"/>
  <c r="J93"/>
  <c r="N93"/>
  <c r="P93"/>
  <c r="R93"/>
  <c r="V93"/>
  <c r="X93"/>
  <c r="Z93"/>
  <c r="AD93"/>
  <c r="AF93"/>
  <c r="AH93"/>
  <c r="F94"/>
  <c r="H94"/>
  <c r="J94"/>
  <c r="N94"/>
  <c r="P94"/>
  <c r="R94"/>
  <c r="V94"/>
  <c r="X94"/>
  <c r="Z94"/>
  <c r="AD94"/>
  <c r="AF94"/>
  <c r="AH94"/>
  <c r="F95"/>
  <c r="H95"/>
  <c r="J95"/>
  <c r="N95"/>
  <c r="P95"/>
  <c r="R95"/>
  <c r="V95"/>
  <c r="X95"/>
  <c r="Z95"/>
  <c r="AD95"/>
  <c r="AF95"/>
  <c r="AH95"/>
  <c r="F96"/>
  <c r="H96"/>
  <c r="J96"/>
  <c r="N96"/>
  <c r="P96"/>
  <c r="R96"/>
  <c r="V96"/>
  <c r="X96"/>
  <c r="Z96"/>
  <c r="AD96"/>
  <c r="AF96"/>
  <c r="AH96"/>
  <c r="F97"/>
  <c r="H97"/>
  <c r="J97"/>
  <c r="N97"/>
  <c r="P97"/>
  <c r="R97"/>
  <c r="V97"/>
  <c r="X97"/>
  <c r="Z97"/>
  <c r="AD97"/>
  <c r="AF97"/>
  <c r="AH97"/>
  <c r="F98"/>
  <c r="H98"/>
  <c r="J98"/>
  <c r="N98"/>
  <c r="P98"/>
  <c r="R98"/>
  <c r="V98"/>
  <c r="X98"/>
  <c r="Z98"/>
  <c r="AD98"/>
  <c r="AF98"/>
  <c r="AH98"/>
  <c r="F99"/>
  <c r="H99"/>
  <c r="J99"/>
  <c r="N99"/>
  <c r="P99"/>
  <c r="R99"/>
  <c r="V99"/>
  <c r="X99"/>
  <c r="Z99"/>
  <c r="AD99"/>
  <c r="AF99"/>
  <c r="AH99"/>
  <c r="F100"/>
  <c r="H100"/>
  <c r="J100"/>
  <c r="N100"/>
  <c r="P100"/>
  <c r="R100"/>
  <c r="V100"/>
  <c r="X100"/>
  <c r="Z100"/>
  <c r="AD100"/>
  <c r="AF100"/>
  <c r="AH100"/>
  <c r="F101"/>
  <c r="H101"/>
  <c r="J101"/>
  <c r="N101"/>
  <c r="P101"/>
  <c r="R101"/>
  <c r="V101"/>
  <c r="X101"/>
  <c r="Z101"/>
  <c r="AD101"/>
  <c r="AF101"/>
  <c r="AH101"/>
  <c r="F102"/>
  <c r="H102"/>
  <c r="J102"/>
  <c r="N102"/>
  <c r="P102"/>
  <c r="R102"/>
  <c r="V102"/>
  <c r="X102"/>
  <c r="Z102"/>
  <c r="AD102"/>
  <c r="AF102"/>
  <c r="AH102"/>
  <c r="F103"/>
  <c r="H103"/>
  <c r="J103"/>
  <c r="N103"/>
  <c r="P103"/>
  <c r="R103"/>
  <c r="V103"/>
  <c r="X103"/>
  <c r="Z103"/>
  <c r="AD103"/>
  <c r="AF103"/>
  <c r="AH103"/>
  <c r="F104"/>
  <c r="H104"/>
  <c r="J104"/>
  <c r="N104"/>
  <c r="P104"/>
  <c r="R104"/>
  <c r="V104"/>
  <c r="X104"/>
  <c r="Z104"/>
  <c r="AD104"/>
  <c r="AF104"/>
  <c r="AH104"/>
  <c r="F105"/>
  <c r="H105"/>
  <c r="J105"/>
  <c r="N105"/>
  <c r="P105"/>
  <c r="R105"/>
  <c r="V105"/>
  <c r="X105"/>
  <c r="Z105"/>
  <c r="AD105"/>
  <c r="AF105"/>
  <c r="AH105"/>
  <c r="F106"/>
  <c r="H106"/>
  <c r="J106"/>
  <c r="N106"/>
  <c r="P106"/>
  <c r="R106"/>
  <c r="V106"/>
  <c r="X106"/>
  <c r="Z106"/>
  <c r="AD106"/>
  <c r="AF106"/>
  <c r="AH106"/>
  <c r="F107"/>
  <c r="H107"/>
  <c r="J107"/>
  <c r="N107"/>
  <c r="P107"/>
  <c r="R107"/>
  <c r="V107"/>
  <c r="X107"/>
  <c r="Z107"/>
  <c r="AD107"/>
  <c r="AF107"/>
  <c r="AH107"/>
  <c r="F108"/>
  <c r="H108"/>
  <c r="J108"/>
  <c r="N108"/>
  <c r="P108"/>
  <c r="R108"/>
  <c r="V108"/>
  <c r="X108"/>
  <c r="Z108"/>
  <c r="AD108"/>
  <c r="AF108"/>
  <c r="AH108"/>
  <c r="F109"/>
  <c r="H109"/>
  <c r="J109"/>
  <c r="N109"/>
  <c r="P109"/>
  <c r="R109"/>
  <c r="V109"/>
  <c r="X109"/>
  <c r="Z109"/>
  <c r="AD109"/>
  <c r="AF109"/>
  <c r="AH109"/>
  <c r="F110"/>
  <c r="H110"/>
  <c r="J110"/>
  <c r="N110"/>
  <c r="P110"/>
  <c r="R110"/>
  <c r="V110"/>
  <c r="X110"/>
  <c r="Z110"/>
  <c r="AD110"/>
  <c r="AF110"/>
  <c r="AH110"/>
  <c r="F111"/>
  <c r="H111"/>
  <c r="J111"/>
  <c r="N111"/>
  <c r="P111"/>
  <c r="R111"/>
  <c r="V111"/>
  <c r="X111"/>
  <c r="Z111"/>
  <c r="AD111"/>
  <c r="AF111"/>
  <c r="AH111"/>
  <c r="F112"/>
  <c r="H112"/>
  <c r="J112"/>
  <c r="N112"/>
  <c r="P112"/>
  <c r="R112"/>
  <c r="V112"/>
  <c r="X112"/>
  <c r="Z112"/>
  <c r="AD112"/>
  <c r="AF112"/>
  <c r="AH112"/>
  <c r="F113"/>
  <c r="H113"/>
  <c r="J113"/>
  <c r="N113"/>
  <c r="P113"/>
  <c r="R113"/>
  <c r="V113"/>
  <c r="X113"/>
  <c r="Z113"/>
  <c r="AD113"/>
  <c r="AF113"/>
  <c r="AH113"/>
  <c r="F114"/>
  <c r="H114"/>
  <c r="J114"/>
  <c r="N114"/>
  <c r="P114"/>
  <c r="R114"/>
  <c r="V114"/>
  <c r="X114"/>
  <c r="Z114"/>
  <c r="AD114"/>
  <c r="AF114"/>
  <c r="AH114"/>
  <c r="F115"/>
  <c r="H115"/>
  <c r="J115"/>
  <c r="N115"/>
  <c r="P115"/>
  <c r="R115"/>
  <c r="V115"/>
  <c r="X115"/>
  <c r="Z115"/>
  <c r="AD115"/>
  <c r="AF115"/>
  <c r="AH115"/>
  <c r="F116"/>
  <c r="H116"/>
  <c r="J116"/>
  <c r="N116"/>
  <c r="P116"/>
  <c r="R116"/>
  <c r="V116"/>
  <c r="X116"/>
  <c r="Z116"/>
  <c r="AD116"/>
  <c r="AF116"/>
  <c r="AH116"/>
  <c r="F117"/>
  <c r="H117"/>
  <c r="J117"/>
  <c r="N117"/>
  <c r="P117"/>
  <c r="R117"/>
  <c r="V117"/>
  <c r="X117"/>
  <c r="Z117"/>
  <c r="AD117"/>
  <c r="AF117"/>
  <c r="AH117"/>
  <c r="F118"/>
  <c r="H118"/>
  <c r="J118"/>
  <c r="N118"/>
  <c r="P118"/>
  <c r="R118"/>
  <c r="V118"/>
  <c r="X118"/>
  <c r="Z118"/>
  <c r="AD118"/>
  <c r="AF118"/>
  <c r="AH118"/>
  <c r="F119"/>
  <c r="H119"/>
  <c r="J119"/>
  <c r="N119"/>
  <c r="P119"/>
  <c r="R119"/>
  <c r="V119"/>
  <c r="X119"/>
  <c r="Z119"/>
  <c r="AD119"/>
  <c r="AF119"/>
  <c r="AH119"/>
  <c r="F120"/>
  <c r="H120"/>
  <c r="J120"/>
  <c r="N120"/>
  <c r="P120"/>
  <c r="R120"/>
  <c r="V120"/>
  <c r="X120"/>
  <c r="Z120"/>
  <c r="AD120"/>
  <c r="AF120"/>
  <c r="AH120"/>
  <c r="F121"/>
  <c r="H121"/>
  <c r="J121"/>
  <c r="N121"/>
  <c r="P121"/>
  <c r="R121"/>
  <c r="V121"/>
  <c r="X121"/>
  <c r="Z121"/>
  <c r="AD121"/>
  <c r="AF121"/>
  <c r="AH121"/>
  <c r="F122"/>
  <c r="H122"/>
  <c r="J122"/>
  <c r="N122"/>
  <c r="P122"/>
  <c r="R122"/>
  <c r="V122"/>
  <c r="X122"/>
  <c r="Z122"/>
  <c r="AD122"/>
  <c r="AF122"/>
  <c r="AH122"/>
  <c r="F123"/>
  <c r="H123"/>
  <c r="J123"/>
  <c r="N123"/>
  <c r="P123"/>
  <c r="R123"/>
  <c r="V123"/>
  <c r="X123"/>
  <c r="Z123"/>
  <c r="AD123"/>
  <c r="AF123"/>
  <c r="AH123"/>
  <c r="F124"/>
  <c r="H124"/>
  <c r="J124"/>
  <c r="N124"/>
  <c r="P124"/>
  <c r="R124"/>
  <c r="V124"/>
  <c r="X124"/>
  <c r="Z124"/>
  <c r="AD124"/>
  <c r="AF124"/>
  <c r="AH124"/>
  <c r="F125"/>
  <c r="H125"/>
  <c r="J125"/>
  <c r="N125"/>
  <c r="P125"/>
  <c r="R125"/>
  <c r="V125"/>
  <c r="X125"/>
  <c r="Z125"/>
  <c r="AD125"/>
  <c r="AF125"/>
  <c r="AH125"/>
  <c r="F126"/>
  <c r="H126"/>
  <c r="J126"/>
  <c r="N126"/>
  <c r="P126"/>
  <c r="R126"/>
  <c r="V126"/>
  <c r="X126"/>
  <c r="Z126"/>
  <c r="AD126"/>
  <c r="AF126"/>
  <c r="AH126"/>
  <c r="F127"/>
  <c r="H127"/>
  <c r="J127"/>
  <c r="N127"/>
  <c r="P127"/>
  <c r="R127"/>
  <c r="V127"/>
  <c r="X127"/>
  <c r="Z127"/>
  <c r="AD127"/>
  <c r="AF127"/>
  <c r="AH127"/>
  <c r="F128"/>
  <c r="H128"/>
  <c r="J128"/>
  <c r="N128"/>
  <c r="P128"/>
  <c r="R128"/>
  <c r="V128"/>
  <c r="X128"/>
  <c r="Z128"/>
  <c r="AD128"/>
  <c r="AF128"/>
  <c r="AH128"/>
  <c r="F129"/>
  <c r="H129"/>
  <c r="J129"/>
  <c r="N129"/>
  <c r="P129"/>
  <c r="R129"/>
  <c r="V129"/>
  <c r="X129"/>
  <c r="Z129"/>
  <c r="AD129"/>
  <c r="AF129"/>
  <c r="AH129"/>
  <c r="F130"/>
  <c r="H130"/>
  <c r="J130"/>
  <c r="N130"/>
  <c r="P130"/>
  <c r="R130"/>
  <c r="V130"/>
  <c r="X130"/>
  <c r="Z130"/>
  <c r="AD130"/>
  <c r="AF130"/>
  <c r="AH130"/>
  <c r="F131"/>
  <c r="H131"/>
  <c r="J131"/>
  <c r="N131"/>
  <c r="P131"/>
  <c r="R131"/>
  <c r="V131"/>
  <c r="X131"/>
  <c r="Z131"/>
  <c r="AD131"/>
  <c r="AF131"/>
  <c r="AH131"/>
  <c r="F132"/>
  <c r="H132"/>
  <c r="J132"/>
  <c r="N132"/>
  <c r="P132"/>
  <c r="R132"/>
  <c r="V132"/>
  <c r="X132"/>
  <c r="Z132"/>
  <c r="AD132"/>
  <c r="AF132"/>
  <c r="AH132"/>
  <c r="F133"/>
  <c r="H133"/>
  <c r="J133"/>
  <c r="N133"/>
  <c r="P133"/>
  <c r="R133"/>
  <c r="V133"/>
  <c r="X133"/>
  <c r="Z133"/>
  <c r="AD133"/>
  <c r="AF133"/>
  <c r="AH133"/>
  <c r="F134"/>
  <c r="H134"/>
  <c r="J134"/>
  <c r="N134"/>
  <c r="P134"/>
  <c r="R134"/>
  <c r="V134"/>
  <c r="X134"/>
  <c r="Z134"/>
  <c r="AD134"/>
  <c r="AF134"/>
  <c r="AH134"/>
  <c r="F135"/>
  <c r="H135"/>
  <c r="J135"/>
  <c r="N135"/>
  <c r="P135"/>
  <c r="R135"/>
  <c r="V135"/>
  <c r="X135"/>
  <c r="Z135"/>
  <c r="AD135"/>
  <c r="AF135"/>
  <c r="AH135"/>
  <c r="F136"/>
  <c r="H136"/>
  <c r="J136"/>
  <c r="N136"/>
  <c r="P136"/>
  <c r="R136"/>
  <c r="V136"/>
  <c r="X136"/>
  <c r="Z136"/>
  <c r="AD136"/>
  <c r="AF136"/>
  <c r="AH136"/>
  <c r="F137"/>
  <c r="H137"/>
  <c r="J137"/>
  <c r="N137"/>
  <c r="P137"/>
  <c r="R137"/>
  <c r="V137"/>
  <c r="X137"/>
  <c r="Z137"/>
  <c r="AD137"/>
  <c r="AF137"/>
  <c r="AH137"/>
  <c r="F138"/>
  <c r="H138"/>
  <c r="J138"/>
  <c r="N138"/>
  <c r="P138"/>
  <c r="R138"/>
  <c r="V138"/>
  <c r="X138"/>
  <c r="Z138"/>
  <c r="AD138"/>
  <c r="AF138"/>
  <c r="AH138"/>
  <c r="F139"/>
  <c r="H139"/>
  <c r="J139"/>
  <c r="N139"/>
  <c r="P139"/>
  <c r="R139"/>
  <c r="V139"/>
  <c r="X139"/>
  <c r="Z139"/>
  <c r="AD139"/>
  <c r="AF139"/>
  <c r="AH139"/>
  <c r="F140"/>
  <c r="H140"/>
  <c r="J140"/>
  <c r="N140"/>
  <c r="P140"/>
  <c r="R140"/>
  <c r="V140"/>
  <c r="X140"/>
  <c r="Z140"/>
  <c r="AD140"/>
  <c r="AF140"/>
  <c r="AH140"/>
  <c r="F141"/>
  <c r="H141"/>
  <c r="J141"/>
  <c r="N141"/>
  <c r="P141"/>
  <c r="R141"/>
  <c r="V141"/>
  <c r="X141"/>
  <c r="Z141"/>
  <c r="AD141"/>
  <c r="AF141"/>
  <c r="AH141"/>
  <c r="F142"/>
  <c r="H142"/>
  <c r="J142"/>
  <c r="N142"/>
  <c r="P142"/>
  <c r="R142"/>
  <c r="V142"/>
  <c r="X142"/>
  <c r="Z142"/>
  <c r="AD142"/>
  <c r="AF142"/>
  <c r="AH142"/>
  <c r="F143"/>
  <c r="H143"/>
  <c r="J143"/>
  <c r="N143"/>
  <c r="P143"/>
  <c r="R143"/>
  <c r="V143"/>
  <c r="X143"/>
  <c r="Z143"/>
  <c r="AD143"/>
  <c r="AF143"/>
  <c r="AH143"/>
  <c r="F144"/>
  <c r="H144"/>
  <c r="J144"/>
  <c r="N144"/>
  <c r="P144"/>
  <c r="R144"/>
  <c r="V144"/>
  <c r="X144"/>
  <c r="Z144"/>
  <c r="AD144"/>
  <c r="AF144"/>
  <c r="AH144"/>
  <c r="F145"/>
  <c r="H145"/>
  <c r="J145"/>
  <c r="N145"/>
  <c r="P145"/>
  <c r="R145"/>
  <c r="V145"/>
  <c r="X145"/>
  <c r="Z145"/>
  <c r="AD145"/>
  <c r="AF145"/>
  <c r="AH145"/>
  <c r="F146"/>
  <c r="H146"/>
  <c r="J146"/>
  <c r="N146"/>
  <c r="P146"/>
  <c r="R146"/>
  <c r="V146"/>
  <c r="X146"/>
  <c r="Z146"/>
  <c r="AD146"/>
  <c r="AF146"/>
  <c r="AH146"/>
  <c r="H4" i="70"/>
  <c r="V4"/>
  <c r="H5"/>
  <c r="V5"/>
  <c r="H6"/>
  <c r="V6"/>
  <c r="F11"/>
  <c r="H11"/>
  <c r="J11"/>
  <c r="N11"/>
  <c r="P11"/>
  <c r="R11"/>
  <c r="V11"/>
  <c r="X11"/>
  <c r="Z11"/>
  <c r="AD11"/>
  <c r="AF11"/>
  <c r="AH11"/>
  <c r="F12"/>
  <c r="H12"/>
  <c r="J12"/>
  <c r="N12"/>
  <c r="P12"/>
  <c r="R12"/>
  <c r="V12"/>
  <c r="X12"/>
  <c r="Z12"/>
  <c r="AD12"/>
  <c r="AF12"/>
  <c r="AH12"/>
  <c r="F13"/>
  <c r="H13"/>
  <c r="J13"/>
  <c r="N13"/>
  <c r="P13"/>
  <c r="R13"/>
  <c r="V13"/>
  <c r="X13"/>
  <c r="Z13"/>
  <c r="AD13"/>
  <c r="AF13"/>
  <c r="AH13"/>
  <c r="F14"/>
  <c r="H14"/>
  <c r="J14"/>
  <c r="N14"/>
  <c r="P14"/>
  <c r="R14"/>
  <c r="V14"/>
  <c r="X14"/>
  <c r="Z14"/>
  <c r="AD14"/>
  <c r="AF14"/>
  <c r="AH14"/>
  <c r="F15"/>
  <c r="H15"/>
  <c r="J15"/>
  <c r="N15"/>
  <c r="P15"/>
  <c r="R15"/>
  <c r="V15"/>
  <c r="X15"/>
  <c r="Z15"/>
  <c r="AD15"/>
  <c r="AF15"/>
  <c r="AH15"/>
  <c r="F16"/>
  <c r="H16"/>
  <c r="J16"/>
  <c r="N16"/>
  <c r="P16"/>
  <c r="R16"/>
  <c r="V16"/>
  <c r="X16"/>
  <c r="Z16"/>
  <c r="AD16"/>
  <c r="AF16"/>
  <c r="AH16"/>
  <c r="F17"/>
  <c r="H17"/>
  <c r="J17"/>
  <c r="N17"/>
  <c r="P17"/>
  <c r="R17"/>
  <c r="V17"/>
  <c r="X17"/>
  <c r="Z17"/>
  <c r="AD17"/>
  <c r="AF17"/>
  <c r="AH17"/>
  <c r="F18"/>
  <c r="H18"/>
  <c r="J18"/>
  <c r="N18"/>
  <c r="P18"/>
  <c r="R18"/>
  <c r="V18"/>
  <c r="X18"/>
  <c r="Z18"/>
  <c r="AD18"/>
  <c r="AF18"/>
  <c r="AH18"/>
  <c r="F19"/>
  <c r="H19"/>
  <c r="J19"/>
  <c r="N19"/>
  <c r="P19"/>
  <c r="R19"/>
  <c r="V19"/>
  <c r="X19"/>
  <c r="Z19"/>
  <c r="AD19"/>
  <c r="AF19"/>
  <c r="AH19"/>
  <c r="F20"/>
  <c r="H20"/>
  <c r="J20"/>
  <c r="N20"/>
  <c r="P20"/>
  <c r="R20"/>
  <c r="V20"/>
  <c r="X20"/>
  <c r="Z20"/>
  <c r="AD20"/>
  <c r="AF20"/>
  <c r="AH20"/>
  <c r="F21"/>
  <c r="H21"/>
  <c r="J21"/>
  <c r="N21"/>
  <c r="P21"/>
  <c r="R21"/>
  <c r="V21"/>
  <c r="X21"/>
  <c r="Z21"/>
  <c r="AD21"/>
  <c r="AF21"/>
  <c r="AH21"/>
  <c r="F22"/>
  <c r="H22"/>
  <c r="J22"/>
  <c r="N22"/>
  <c r="P22"/>
  <c r="R22"/>
  <c r="V22"/>
  <c r="X22"/>
  <c r="Z22"/>
  <c r="AD22"/>
  <c r="AF22"/>
  <c r="AH22"/>
  <c r="F23"/>
  <c r="H23"/>
  <c r="J23"/>
  <c r="N23"/>
  <c r="P23"/>
  <c r="R23"/>
  <c r="V23"/>
  <c r="X23"/>
  <c r="Z23"/>
  <c r="AD23"/>
  <c r="AF23"/>
  <c r="AH23"/>
  <c r="F24"/>
  <c r="H24"/>
  <c r="J24"/>
  <c r="N24"/>
  <c r="P24"/>
  <c r="R24"/>
  <c r="V24"/>
  <c r="X24"/>
  <c r="Z24"/>
  <c r="AD24"/>
  <c r="AF24"/>
  <c r="AH24"/>
  <c r="F25"/>
  <c r="H25"/>
  <c r="J25"/>
  <c r="N25"/>
  <c r="P25"/>
  <c r="R25"/>
  <c r="V25"/>
  <c r="X25"/>
  <c r="Z25"/>
  <c r="AD25"/>
  <c r="AF25"/>
  <c r="AH25"/>
  <c r="F26"/>
  <c r="H26"/>
  <c r="J26"/>
  <c r="N26"/>
  <c r="P26"/>
  <c r="R26"/>
  <c r="V26"/>
  <c r="X26"/>
  <c r="Z26"/>
  <c r="AD26"/>
  <c r="AF26"/>
  <c r="AH26"/>
  <c r="F27"/>
  <c r="H27"/>
  <c r="J27"/>
  <c r="N27"/>
  <c r="P27"/>
  <c r="R27"/>
  <c r="V27"/>
  <c r="X27"/>
  <c r="Z27"/>
  <c r="AD27"/>
  <c r="AF27"/>
  <c r="AH27"/>
  <c r="F28"/>
  <c r="H28"/>
  <c r="J28"/>
  <c r="N28"/>
  <c r="P28"/>
  <c r="R28"/>
  <c r="V28"/>
  <c r="X28"/>
  <c r="Z28"/>
  <c r="AD28"/>
  <c r="AF28"/>
  <c r="AH28"/>
  <c r="F29"/>
  <c r="H29"/>
  <c r="J29"/>
  <c r="N29"/>
  <c r="P29"/>
  <c r="R29"/>
  <c r="V29"/>
  <c r="X29"/>
  <c r="Z29"/>
  <c r="AD29"/>
  <c r="AF29"/>
  <c r="AH29"/>
  <c r="F30"/>
  <c r="H30"/>
  <c r="J30"/>
  <c r="N30"/>
  <c r="P30"/>
  <c r="R30"/>
  <c r="V30"/>
  <c r="X30"/>
  <c r="Z30"/>
  <c r="AD30"/>
  <c r="AF30"/>
  <c r="AH30"/>
  <c r="F31"/>
  <c r="H31"/>
  <c r="J31"/>
  <c r="N31"/>
  <c r="P31"/>
  <c r="R31"/>
  <c r="V31"/>
  <c r="X31"/>
  <c r="Z31"/>
  <c r="AD31"/>
  <c r="AF31"/>
  <c r="AH31"/>
  <c r="F32"/>
  <c r="H32"/>
  <c r="J32"/>
  <c r="N32"/>
  <c r="P32"/>
  <c r="R32"/>
  <c r="V32"/>
  <c r="X32"/>
  <c r="Z32"/>
  <c r="AD32"/>
  <c r="AF32"/>
  <c r="AH32"/>
  <c r="F33"/>
  <c r="H33"/>
  <c r="J33"/>
  <c r="N33"/>
  <c r="P33"/>
  <c r="R33"/>
  <c r="V33"/>
  <c r="X33"/>
  <c r="Z33"/>
  <c r="AD33"/>
  <c r="AF33"/>
  <c r="AH33"/>
  <c r="F34"/>
  <c r="H34"/>
  <c r="J34"/>
  <c r="N34"/>
  <c r="P34"/>
  <c r="R34"/>
  <c r="V34"/>
  <c r="X34"/>
  <c r="Z34"/>
  <c r="AD34"/>
  <c r="AF34"/>
  <c r="AH34"/>
  <c r="F35"/>
  <c r="H35"/>
  <c r="J35"/>
  <c r="N35"/>
  <c r="P35"/>
  <c r="R35"/>
  <c r="V35"/>
  <c r="X35"/>
  <c r="Z35"/>
  <c r="AD35"/>
  <c r="AF35"/>
  <c r="AH35"/>
  <c r="F36"/>
  <c r="H36"/>
  <c r="J36"/>
  <c r="N36"/>
  <c r="P36"/>
  <c r="R36"/>
  <c r="V36"/>
  <c r="X36"/>
  <c r="Z36"/>
  <c r="AD36"/>
  <c r="AF36"/>
  <c r="AH36"/>
  <c r="F37"/>
  <c r="H37"/>
  <c r="J37"/>
  <c r="N37"/>
  <c r="P37"/>
  <c r="R37"/>
  <c r="V37"/>
  <c r="X37"/>
  <c r="Z37"/>
  <c r="AD37"/>
  <c r="AF37"/>
  <c r="AH37"/>
  <c r="F38"/>
  <c r="H38"/>
  <c r="J38"/>
  <c r="N38"/>
  <c r="P38"/>
  <c r="R38"/>
  <c r="V38"/>
  <c r="X38"/>
  <c r="Z38"/>
  <c r="AD38"/>
  <c r="AF38"/>
  <c r="AH38"/>
  <c r="F39"/>
  <c r="H39"/>
  <c r="J39"/>
  <c r="N39"/>
  <c r="P39"/>
  <c r="R39"/>
  <c r="V39"/>
  <c r="X39"/>
  <c r="Z39"/>
  <c r="AD39"/>
  <c r="AF39"/>
  <c r="AH39"/>
  <c r="F40"/>
  <c r="H40"/>
  <c r="J40"/>
  <c r="N40"/>
  <c r="P40"/>
  <c r="R40"/>
  <c r="V40"/>
  <c r="X40"/>
  <c r="Z40"/>
  <c r="AD40"/>
  <c r="AF40"/>
  <c r="AH40"/>
  <c r="F41"/>
  <c r="H41"/>
  <c r="J41"/>
  <c r="N41"/>
  <c r="P41"/>
  <c r="R41"/>
  <c r="V41"/>
  <c r="X41"/>
  <c r="Z41"/>
  <c r="AD41"/>
  <c r="AF41"/>
  <c r="AH41"/>
  <c r="F42"/>
  <c r="H42"/>
  <c r="J42"/>
  <c r="N42"/>
  <c r="P42"/>
  <c r="R42"/>
  <c r="V42"/>
  <c r="X42"/>
  <c r="Z42"/>
  <c r="AD42"/>
  <c r="AF42"/>
  <c r="AH42"/>
  <c r="F43"/>
  <c r="H43"/>
  <c r="J43"/>
  <c r="N43"/>
  <c r="P43"/>
  <c r="R43"/>
  <c r="V43"/>
  <c r="X43"/>
  <c r="Z43"/>
  <c r="AD43"/>
  <c r="AF43"/>
  <c r="AH43"/>
  <c r="F44"/>
  <c r="H44"/>
  <c r="J44"/>
  <c r="N44"/>
  <c r="P44"/>
  <c r="R44"/>
  <c r="V44"/>
  <c r="X44"/>
  <c r="Z44"/>
  <c r="AD44"/>
  <c r="AF44"/>
  <c r="AH44"/>
  <c r="F45"/>
  <c r="H45"/>
  <c r="J45"/>
  <c r="N45"/>
  <c r="P45"/>
  <c r="R45"/>
  <c r="V45"/>
  <c r="X45"/>
  <c r="Z45"/>
  <c r="AD45"/>
  <c r="AF45"/>
  <c r="AH45"/>
  <c r="F46"/>
  <c r="H46"/>
  <c r="J46"/>
  <c r="N46"/>
  <c r="P46"/>
  <c r="R46"/>
  <c r="V46"/>
  <c r="X46"/>
  <c r="Z46"/>
  <c r="AD46"/>
  <c r="AF46"/>
  <c r="AH46"/>
  <c r="F47"/>
  <c r="H47"/>
  <c r="J47"/>
  <c r="N47"/>
  <c r="P47"/>
  <c r="R47"/>
  <c r="V47"/>
  <c r="X47"/>
  <c r="Z47"/>
  <c r="AD47"/>
  <c r="AF47"/>
  <c r="AH47"/>
  <c r="F48"/>
  <c r="H48"/>
  <c r="J48"/>
  <c r="N48"/>
  <c r="P48"/>
  <c r="R48"/>
  <c r="V48"/>
  <c r="X48"/>
  <c r="Z48"/>
  <c r="AD48"/>
  <c r="AF48"/>
  <c r="AH48"/>
  <c r="F49"/>
  <c r="H49"/>
  <c r="J49"/>
  <c r="N49"/>
  <c r="P49"/>
  <c r="R49"/>
  <c r="V49"/>
  <c r="X49"/>
  <c r="Z49"/>
  <c r="AD49"/>
  <c r="AF49"/>
  <c r="AH49"/>
  <c r="F50"/>
  <c r="H50"/>
  <c r="J50"/>
  <c r="N50"/>
  <c r="P50"/>
  <c r="R50"/>
  <c r="V50"/>
  <c r="X50"/>
  <c r="Z50"/>
  <c r="AD50"/>
  <c r="AF50"/>
  <c r="AH50"/>
  <c r="F51"/>
  <c r="H51"/>
  <c r="J51"/>
  <c r="N51"/>
  <c r="P51"/>
  <c r="R51"/>
  <c r="V51"/>
  <c r="X51"/>
  <c r="Z51"/>
  <c r="AD51"/>
  <c r="AF51"/>
  <c r="AH51"/>
  <c r="F52"/>
  <c r="H52"/>
  <c r="J52"/>
  <c r="N52"/>
  <c r="P52"/>
  <c r="R52"/>
  <c r="V52"/>
  <c r="X52"/>
  <c r="Z52"/>
  <c r="AD52"/>
  <c r="AF52"/>
  <c r="AH52"/>
  <c r="F53"/>
  <c r="H53"/>
  <c r="J53"/>
  <c r="N53"/>
  <c r="P53"/>
  <c r="R53"/>
  <c r="V53"/>
  <c r="X53"/>
  <c r="Z53"/>
  <c r="AD53"/>
  <c r="AF53"/>
  <c r="AH53"/>
  <c r="F54"/>
  <c r="H54"/>
  <c r="J54"/>
  <c r="N54"/>
  <c r="P54"/>
  <c r="R54"/>
  <c r="V54"/>
  <c r="X54"/>
  <c r="Z54"/>
  <c r="AD54"/>
  <c r="AF54"/>
  <c r="AH54"/>
  <c r="F55"/>
  <c r="H55"/>
  <c r="J55"/>
  <c r="N55"/>
  <c r="P55"/>
  <c r="R55"/>
  <c r="V55"/>
  <c r="X55"/>
  <c r="Z55"/>
  <c r="AD55"/>
  <c r="AF55"/>
  <c r="AH55"/>
  <c r="F56"/>
  <c r="H56"/>
  <c r="J56"/>
  <c r="N56"/>
  <c r="P56"/>
  <c r="R56"/>
  <c r="V56"/>
  <c r="X56"/>
  <c r="Z56"/>
  <c r="AD56"/>
  <c r="AF56"/>
  <c r="AH56"/>
  <c r="F57"/>
  <c r="H57"/>
  <c r="J57"/>
  <c r="N57"/>
  <c r="P57"/>
  <c r="R57"/>
  <c r="V57"/>
  <c r="X57"/>
  <c r="Z57"/>
  <c r="AD57"/>
  <c r="AF57"/>
  <c r="AH57"/>
  <c r="F58"/>
  <c r="H58"/>
  <c r="J58"/>
  <c r="N58"/>
  <c r="P58"/>
  <c r="R58"/>
  <c r="V58"/>
  <c r="X58"/>
  <c r="Z58"/>
  <c r="AD58"/>
  <c r="AF58"/>
  <c r="AH58"/>
  <c r="F59"/>
  <c r="H59"/>
  <c r="J59"/>
  <c r="N59"/>
  <c r="P59"/>
  <c r="R59"/>
  <c r="V59"/>
  <c r="X59"/>
  <c r="Z59"/>
  <c r="AD59"/>
  <c r="AF59"/>
  <c r="AH59"/>
  <c r="F60"/>
  <c r="H60"/>
  <c r="J60"/>
  <c r="N60"/>
  <c r="P60"/>
  <c r="R60"/>
  <c r="V60"/>
  <c r="X60"/>
  <c r="Z60"/>
  <c r="AD60"/>
  <c r="AF60"/>
  <c r="AH60"/>
  <c r="F61"/>
  <c r="H61"/>
  <c r="J61"/>
  <c r="N61"/>
  <c r="P61"/>
  <c r="R61"/>
  <c r="V61"/>
  <c r="X61"/>
  <c r="Z61"/>
  <c r="AD61"/>
  <c r="AF61"/>
  <c r="AH61"/>
  <c r="F62"/>
  <c r="H62"/>
  <c r="J62"/>
  <c r="N62"/>
  <c r="P62"/>
  <c r="R62"/>
  <c r="V62"/>
  <c r="X62"/>
  <c r="Z62"/>
  <c r="AD62"/>
  <c r="AF62"/>
  <c r="AH62"/>
  <c r="F63"/>
  <c r="H63"/>
  <c r="J63"/>
  <c r="N63"/>
  <c r="P63"/>
  <c r="R63"/>
  <c r="V63"/>
  <c r="X63"/>
  <c r="Z63"/>
  <c r="AD63"/>
  <c r="AF63"/>
  <c r="AH63"/>
  <c r="F64"/>
  <c r="H64"/>
  <c r="J64"/>
  <c r="N64"/>
  <c r="P64"/>
  <c r="R64"/>
  <c r="V64"/>
  <c r="X64"/>
  <c r="Z64"/>
  <c r="AD64"/>
  <c r="AF64"/>
  <c r="AH64"/>
  <c r="F65"/>
  <c r="H65"/>
  <c r="J65"/>
  <c r="N65"/>
  <c r="P65"/>
  <c r="R65"/>
  <c r="V65"/>
  <c r="X65"/>
  <c r="Z65"/>
  <c r="AD65"/>
  <c r="AF65"/>
  <c r="AH65"/>
  <c r="F66"/>
  <c r="H66"/>
  <c r="J66"/>
  <c r="N66"/>
  <c r="P66"/>
  <c r="R66"/>
  <c r="V66"/>
  <c r="X66"/>
  <c r="Z66"/>
  <c r="AD66"/>
  <c r="AF66"/>
  <c r="AH66"/>
  <c r="F67"/>
  <c r="H67"/>
  <c r="J67"/>
  <c r="N67"/>
  <c r="P67"/>
  <c r="R67"/>
  <c r="V67"/>
  <c r="X67"/>
  <c r="Z67"/>
  <c r="AD67"/>
  <c r="AF67"/>
  <c r="AH67"/>
  <c r="F68"/>
  <c r="H68"/>
  <c r="J68"/>
  <c r="N68"/>
  <c r="P68"/>
  <c r="R68"/>
  <c r="V68"/>
  <c r="X68"/>
  <c r="Z68"/>
  <c r="AD68"/>
  <c r="AF68"/>
  <c r="AH68"/>
  <c r="F69"/>
  <c r="H69"/>
  <c r="J69"/>
  <c r="N69"/>
  <c r="P69"/>
  <c r="R69"/>
  <c r="V69"/>
  <c r="X69"/>
  <c r="Z69"/>
  <c r="AD69"/>
  <c r="AF69"/>
  <c r="AH69"/>
  <c r="F70"/>
  <c r="H70"/>
  <c r="J70"/>
  <c r="N70"/>
  <c r="P70"/>
  <c r="R70"/>
  <c r="V70"/>
  <c r="X70"/>
  <c r="Z70"/>
  <c r="AD70"/>
  <c r="AF70"/>
  <c r="AH70"/>
  <c r="F71"/>
  <c r="H71"/>
  <c r="J71"/>
  <c r="N71"/>
  <c r="P71"/>
  <c r="R71"/>
  <c r="V71"/>
  <c r="X71"/>
  <c r="Z71"/>
  <c r="AD71"/>
  <c r="AF71"/>
  <c r="AH71"/>
  <c r="F72"/>
  <c r="H72"/>
  <c r="J72"/>
  <c r="N72"/>
  <c r="P72"/>
  <c r="R72"/>
  <c r="V72"/>
  <c r="X72"/>
  <c r="Z72"/>
  <c r="AD72"/>
  <c r="AF72"/>
  <c r="AH72"/>
  <c r="F73"/>
  <c r="H73"/>
  <c r="J73"/>
  <c r="N73"/>
  <c r="P73"/>
  <c r="R73"/>
  <c r="V73"/>
  <c r="X73"/>
  <c r="Z73"/>
  <c r="AD73"/>
  <c r="AF73"/>
  <c r="AH73"/>
  <c r="F74"/>
  <c r="H74"/>
  <c r="J74"/>
  <c r="N74"/>
  <c r="P74"/>
  <c r="R74"/>
  <c r="V74"/>
  <c r="X74"/>
  <c r="Z74"/>
  <c r="AD74"/>
  <c r="AF74"/>
  <c r="AH74"/>
  <c r="F75"/>
  <c r="H75"/>
  <c r="J75"/>
  <c r="N75"/>
  <c r="P75"/>
  <c r="R75"/>
  <c r="V75"/>
  <c r="X75"/>
  <c r="Z75"/>
  <c r="AD75"/>
  <c r="AF75"/>
  <c r="AH75"/>
  <c r="F76"/>
  <c r="H76"/>
  <c r="J76"/>
  <c r="N76"/>
  <c r="P76"/>
  <c r="R76"/>
  <c r="V76"/>
  <c r="X76"/>
  <c r="Z76"/>
  <c r="AD76"/>
  <c r="AF76"/>
  <c r="AH76"/>
  <c r="F77"/>
  <c r="H77"/>
  <c r="J77"/>
  <c r="N77"/>
  <c r="P77"/>
  <c r="R77"/>
  <c r="V77"/>
  <c r="X77"/>
  <c r="Z77"/>
  <c r="AD77"/>
  <c r="AF77"/>
  <c r="AH77"/>
  <c r="F78"/>
  <c r="H78"/>
  <c r="J78"/>
  <c r="N78"/>
  <c r="P78"/>
  <c r="R78"/>
  <c r="V78"/>
  <c r="X78"/>
  <c r="Z78"/>
  <c r="AD78"/>
  <c r="AF78"/>
  <c r="AH78"/>
  <c r="F79"/>
  <c r="H79"/>
  <c r="J79"/>
  <c r="N79"/>
  <c r="P79"/>
  <c r="R79"/>
  <c r="V79"/>
  <c r="X79"/>
  <c r="Z79"/>
  <c r="AD79"/>
  <c r="AF79"/>
  <c r="AH79"/>
  <c r="F80"/>
  <c r="H80"/>
  <c r="J80"/>
  <c r="N80"/>
  <c r="P80"/>
  <c r="R80"/>
  <c r="V80"/>
  <c r="X80"/>
  <c r="Z80"/>
  <c r="AD80"/>
  <c r="AF80"/>
  <c r="AH80"/>
  <c r="F81"/>
  <c r="H81"/>
  <c r="J81"/>
  <c r="N81"/>
  <c r="P81"/>
  <c r="R81"/>
  <c r="V81"/>
  <c r="X81"/>
  <c r="Z81"/>
  <c r="AD81"/>
  <c r="AF81"/>
  <c r="AH81"/>
  <c r="F82"/>
  <c r="H82"/>
  <c r="J82"/>
  <c r="N82"/>
  <c r="P82"/>
  <c r="R82"/>
  <c r="V82"/>
  <c r="X82"/>
  <c r="Z82"/>
  <c r="AD82"/>
  <c r="AF82"/>
  <c r="AH82"/>
  <c r="F83"/>
  <c r="H83"/>
  <c r="J83"/>
  <c r="N83"/>
  <c r="P83"/>
  <c r="R83"/>
  <c r="V83"/>
  <c r="X83"/>
  <c r="Z83"/>
  <c r="AD83"/>
  <c r="AF83"/>
  <c r="AH83"/>
  <c r="F84"/>
  <c r="H84"/>
  <c r="J84"/>
  <c r="N84"/>
  <c r="P84"/>
  <c r="R84"/>
  <c r="V84"/>
  <c r="X84"/>
  <c r="Z84"/>
  <c r="AD84"/>
  <c r="AF84"/>
  <c r="AH84"/>
  <c r="F85"/>
  <c r="H85"/>
  <c r="J85"/>
  <c r="N85"/>
  <c r="P85"/>
  <c r="R85"/>
  <c r="V85"/>
  <c r="X85"/>
  <c r="Z85"/>
  <c r="AD85"/>
  <c r="AF85"/>
  <c r="AH85"/>
  <c r="F86"/>
  <c r="H86"/>
  <c r="J86"/>
  <c r="N86"/>
  <c r="P86"/>
  <c r="R86"/>
  <c r="V86"/>
  <c r="X86"/>
  <c r="Z86"/>
  <c r="AD86"/>
  <c r="AF86"/>
  <c r="AH86"/>
  <c r="F87"/>
  <c r="H87"/>
  <c r="J87"/>
  <c r="N87"/>
  <c r="P87"/>
  <c r="R87"/>
  <c r="V87"/>
  <c r="X87"/>
  <c r="Z87"/>
  <c r="AD87"/>
  <c r="AF87"/>
  <c r="AH87"/>
  <c r="F88"/>
  <c r="H88"/>
  <c r="J88"/>
  <c r="N88"/>
  <c r="P88"/>
  <c r="R88"/>
  <c r="V88"/>
  <c r="X88"/>
  <c r="Z88"/>
  <c r="AD88"/>
  <c r="AF88"/>
  <c r="AH88"/>
  <c r="F89"/>
  <c r="H89"/>
  <c r="J89"/>
  <c r="N89"/>
  <c r="P89"/>
  <c r="R89"/>
  <c r="V89"/>
  <c r="X89"/>
  <c r="Z89"/>
  <c r="AD89"/>
  <c r="AF89"/>
  <c r="AH89"/>
  <c r="F90"/>
  <c r="H90"/>
  <c r="J90"/>
  <c r="N90"/>
  <c r="P90"/>
  <c r="R90"/>
  <c r="V90"/>
  <c r="X90"/>
  <c r="Z90"/>
  <c r="AD90"/>
  <c r="AF90"/>
  <c r="AH90"/>
  <c r="F91"/>
  <c r="H91"/>
  <c r="J91"/>
  <c r="N91"/>
  <c r="P91"/>
  <c r="R91"/>
  <c r="V91"/>
  <c r="X91"/>
  <c r="Z91"/>
  <c r="AD91"/>
  <c r="AF91"/>
  <c r="AH91"/>
  <c r="F92"/>
  <c r="H92"/>
  <c r="J92"/>
  <c r="N92"/>
  <c r="P92"/>
  <c r="R92"/>
  <c r="V92"/>
  <c r="X92"/>
  <c r="Z92"/>
  <c r="AD92"/>
  <c r="AF92"/>
  <c r="AH92"/>
  <c r="F93"/>
  <c r="H93"/>
  <c r="J93"/>
  <c r="N93"/>
  <c r="P93"/>
  <c r="R93"/>
  <c r="V93"/>
  <c r="X93"/>
  <c r="Z93"/>
  <c r="AD93"/>
  <c r="AF93"/>
  <c r="AH93"/>
  <c r="F94"/>
  <c r="H94"/>
  <c r="J94"/>
  <c r="N94"/>
  <c r="P94"/>
  <c r="R94"/>
  <c r="V94"/>
  <c r="X94"/>
  <c r="Z94"/>
  <c r="AD94"/>
  <c r="AF94"/>
  <c r="AH94"/>
  <c r="F95"/>
  <c r="H95"/>
  <c r="J95"/>
  <c r="N95"/>
  <c r="P95"/>
  <c r="R95"/>
  <c r="V95"/>
  <c r="X95"/>
  <c r="Z95"/>
  <c r="AD95"/>
  <c r="AF95"/>
  <c r="AH95"/>
  <c r="F96"/>
  <c r="H96"/>
  <c r="J96"/>
  <c r="N96"/>
  <c r="P96"/>
  <c r="R96"/>
  <c r="V96"/>
  <c r="X96"/>
  <c r="Z96"/>
  <c r="AD96"/>
  <c r="AF96"/>
  <c r="AH96"/>
  <c r="F97"/>
  <c r="H97"/>
  <c r="J97"/>
  <c r="N97"/>
  <c r="P97"/>
  <c r="R97"/>
  <c r="V97"/>
  <c r="X97"/>
  <c r="Z97"/>
  <c r="AD97"/>
  <c r="AF97"/>
  <c r="AH97"/>
  <c r="F98"/>
  <c r="H98"/>
  <c r="J98"/>
  <c r="N98"/>
  <c r="P98"/>
  <c r="R98"/>
  <c r="V98"/>
  <c r="X98"/>
  <c r="Z98"/>
  <c r="AD98"/>
  <c r="AF98"/>
  <c r="AH98"/>
  <c r="F99"/>
  <c r="H99"/>
  <c r="J99"/>
  <c r="N99"/>
  <c r="P99"/>
  <c r="R99"/>
  <c r="V99"/>
  <c r="X99"/>
  <c r="Z99"/>
  <c r="AD99"/>
  <c r="AF99"/>
  <c r="AH99"/>
  <c r="F100"/>
  <c r="H100"/>
  <c r="J100"/>
  <c r="N100"/>
  <c r="P100"/>
  <c r="R100"/>
  <c r="V100"/>
  <c r="X100"/>
  <c r="Z100"/>
  <c r="AD100"/>
  <c r="AF100"/>
  <c r="AH100"/>
  <c r="F101"/>
  <c r="H101"/>
  <c r="J101"/>
  <c r="N101"/>
  <c r="P101"/>
  <c r="R101"/>
  <c r="V101"/>
  <c r="X101"/>
  <c r="Z101"/>
  <c r="AD101"/>
  <c r="AF101"/>
  <c r="AH101"/>
  <c r="F102"/>
  <c r="H102"/>
  <c r="J102"/>
  <c r="N102"/>
  <c r="P102"/>
  <c r="R102"/>
  <c r="V102"/>
  <c r="X102"/>
  <c r="Z102"/>
  <c r="AD102"/>
  <c r="AF102"/>
  <c r="AH102"/>
  <c r="F103"/>
  <c r="H103"/>
  <c r="J103"/>
  <c r="N103"/>
  <c r="P103"/>
  <c r="R103"/>
  <c r="V103"/>
  <c r="X103"/>
  <c r="Z103"/>
  <c r="AD103"/>
  <c r="AF103"/>
  <c r="AH103"/>
  <c r="F104"/>
  <c r="H104"/>
  <c r="J104"/>
  <c r="N104"/>
  <c r="P104"/>
  <c r="R104"/>
  <c r="V104"/>
  <c r="X104"/>
  <c r="Z104"/>
  <c r="AD104"/>
  <c r="AF104"/>
  <c r="AH104"/>
  <c r="F105"/>
  <c r="H105"/>
  <c r="J105"/>
  <c r="N105"/>
  <c r="P105"/>
  <c r="R105"/>
  <c r="V105"/>
  <c r="X105"/>
  <c r="Z105"/>
  <c r="AD105"/>
  <c r="AF105"/>
  <c r="AH105"/>
  <c r="F106"/>
  <c r="H106"/>
  <c r="J106"/>
  <c r="N106"/>
  <c r="P106"/>
  <c r="R106"/>
  <c r="V106"/>
  <c r="X106"/>
  <c r="Z106"/>
  <c r="AD106"/>
  <c r="AF106"/>
  <c r="AH106"/>
  <c r="F107"/>
  <c r="H107"/>
  <c r="J107"/>
  <c r="N107"/>
  <c r="P107"/>
  <c r="R107"/>
  <c r="V107"/>
  <c r="X107"/>
  <c r="Z107"/>
  <c r="AD107"/>
  <c r="AF107"/>
  <c r="AH107"/>
  <c r="F108"/>
  <c r="H108"/>
  <c r="J108"/>
  <c r="N108"/>
  <c r="P108"/>
  <c r="R108"/>
  <c r="V108"/>
  <c r="X108"/>
  <c r="Z108"/>
  <c r="AD108"/>
  <c r="AF108"/>
  <c r="AH108"/>
  <c r="F109"/>
  <c r="H109"/>
  <c r="J109"/>
  <c r="N109"/>
  <c r="P109"/>
  <c r="R109"/>
  <c r="V109"/>
  <c r="X109"/>
  <c r="Z109"/>
  <c r="AD109"/>
  <c r="AF109"/>
  <c r="AH109"/>
  <c r="F110"/>
  <c r="H110"/>
  <c r="J110"/>
  <c r="N110"/>
  <c r="P110"/>
  <c r="R110"/>
  <c r="V110"/>
  <c r="X110"/>
  <c r="Z110"/>
  <c r="AD110"/>
  <c r="AF110"/>
  <c r="AH110"/>
  <c r="F111"/>
  <c r="H111"/>
  <c r="J111"/>
  <c r="N111"/>
  <c r="P111"/>
  <c r="R111"/>
  <c r="V111"/>
  <c r="X111"/>
  <c r="Z111"/>
  <c r="AD111"/>
  <c r="AF111"/>
  <c r="AH111"/>
  <c r="F112"/>
  <c r="H112"/>
  <c r="J112"/>
  <c r="N112"/>
  <c r="P112"/>
  <c r="R112"/>
  <c r="V112"/>
  <c r="X112"/>
  <c r="Z112"/>
  <c r="AD112"/>
  <c r="AF112"/>
  <c r="AH112"/>
  <c r="F113"/>
  <c r="H113"/>
  <c r="J113"/>
  <c r="N113"/>
  <c r="P113"/>
  <c r="R113"/>
  <c r="V113"/>
  <c r="X113"/>
  <c r="Z113"/>
  <c r="AD113"/>
  <c r="AF113"/>
  <c r="AH113"/>
  <c r="F114"/>
  <c r="H114"/>
  <c r="J114"/>
  <c r="N114"/>
  <c r="P114"/>
  <c r="R114"/>
  <c r="V114"/>
  <c r="X114"/>
  <c r="Z114"/>
  <c r="AD114"/>
  <c r="AF114"/>
  <c r="AH114"/>
  <c r="F115"/>
  <c r="H115"/>
  <c r="J115"/>
  <c r="N115"/>
  <c r="P115"/>
  <c r="R115"/>
  <c r="V115"/>
  <c r="X115"/>
  <c r="Z115"/>
  <c r="AD115"/>
  <c r="AF115"/>
  <c r="AH115"/>
  <c r="F116"/>
  <c r="H116"/>
  <c r="J116"/>
  <c r="N116"/>
  <c r="P116"/>
  <c r="R116"/>
  <c r="V116"/>
  <c r="X116"/>
  <c r="Z116"/>
  <c r="AD116"/>
  <c r="AF116"/>
  <c r="AH116"/>
  <c r="F117"/>
  <c r="H117"/>
  <c r="J117"/>
  <c r="N117"/>
  <c r="P117"/>
  <c r="R117"/>
  <c r="V117"/>
  <c r="X117"/>
  <c r="Z117"/>
  <c r="AD117"/>
  <c r="AF117"/>
  <c r="AH117"/>
  <c r="F118"/>
  <c r="H118"/>
  <c r="J118"/>
  <c r="N118"/>
  <c r="P118"/>
  <c r="R118"/>
  <c r="V118"/>
  <c r="X118"/>
  <c r="Z118"/>
  <c r="AD118"/>
  <c r="AF118"/>
  <c r="AH118"/>
  <c r="F119"/>
  <c r="H119"/>
  <c r="J119"/>
  <c r="N119"/>
  <c r="P119"/>
  <c r="R119"/>
  <c r="V119"/>
  <c r="X119"/>
  <c r="Z119"/>
  <c r="AD119"/>
  <c r="AF119"/>
  <c r="AH119"/>
  <c r="F120"/>
  <c r="H120"/>
  <c r="J120"/>
  <c r="N120"/>
  <c r="P120"/>
  <c r="R120"/>
  <c r="V120"/>
  <c r="X120"/>
  <c r="Z120"/>
  <c r="AD120"/>
  <c r="AF120"/>
  <c r="AH120"/>
  <c r="F121"/>
  <c r="H121"/>
  <c r="J121"/>
  <c r="N121"/>
  <c r="P121"/>
  <c r="R121"/>
  <c r="V121"/>
  <c r="X121"/>
  <c r="Z121"/>
  <c r="AD121"/>
  <c r="AF121"/>
  <c r="AH121"/>
  <c r="F122"/>
  <c r="H122"/>
  <c r="J122"/>
  <c r="N122"/>
  <c r="P122"/>
  <c r="R122"/>
  <c r="V122"/>
  <c r="X122"/>
  <c r="Z122"/>
  <c r="AD122"/>
  <c r="AF122"/>
  <c r="AH122"/>
  <c r="F123"/>
  <c r="H123"/>
  <c r="J123"/>
  <c r="N123"/>
  <c r="P123"/>
  <c r="R123"/>
  <c r="V123"/>
  <c r="X123"/>
  <c r="Z123"/>
  <c r="AD123"/>
  <c r="AF123"/>
  <c r="AH123"/>
  <c r="F124"/>
  <c r="H124"/>
  <c r="J124"/>
  <c r="N124"/>
  <c r="P124"/>
  <c r="R124"/>
  <c r="V124"/>
  <c r="X124"/>
  <c r="Z124"/>
  <c r="AD124"/>
  <c r="AF124"/>
  <c r="AH124"/>
  <c r="F125"/>
  <c r="H125"/>
  <c r="J125"/>
  <c r="N125"/>
  <c r="P125"/>
  <c r="R125"/>
  <c r="V125"/>
  <c r="X125"/>
  <c r="Z125"/>
  <c r="AD125"/>
  <c r="AF125"/>
  <c r="AH125"/>
  <c r="F126"/>
  <c r="H126"/>
  <c r="J126"/>
  <c r="N126"/>
  <c r="P126"/>
  <c r="R126"/>
  <c r="V126"/>
  <c r="X126"/>
  <c r="Z126"/>
  <c r="AD126"/>
  <c r="AF126"/>
  <c r="AH126"/>
  <c r="F127"/>
  <c r="H127"/>
  <c r="J127"/>
  <c r="N127"/>
  <c r="P127"/>
  <c r="R127"/>
  <c r="V127"/>
  <c r="X127"/>
  <c r="Z127"/>
  <c r="AD127"/>
  <c r="AF127"/>
  <c r="AH127"/>
  <c r="F128"/>
  <c r="H128"/>
  <c r="J128"/>
  <c r="N128"/>
  <c r="P128"/>
  <c r="R128"/>
  <c r="V128"/>
  <c r="X128"/>
  <c r="Z128"/>
  <c r="AD128"/>
  <c r="AF128"/>
  <c r="AH128"/>
  <c r="F129"/>
  <c r="H129"/>
  <c r="J129"/>
  <c r="N129"/>
  <c r="P129"/>
  <c r="R129"/>
  <c r="V129"/>
  <c r="X129"/>
  <c r="Z129"/>
  <c r="AD129"/>
  <c r="AF129"/>
  <c r="AH129"/>
  <c r="F130"/>
  <c r="H130"/>
  <c r="J130"/>
  <c r="N130"/>
  <c r="P130"/>
  <c r="R130"/>
  <c r="V130"/>
  <c r="X130"/>
  <c r="Z130"/>
  <c r="AD130"/>
  <c r="AF130"/>
  <c r="AH130"/>
  <c r="F131"/>
  <c r="H131"/>
  <c r="J131"/>
  <c r="N131"/>
  <c r="P131"/>
  <c r="R131"/>
  <c r="V131"/>
  <c r="X131"/>
  <c r="Z131"/>
  <c r="AD131"/>
  <c r="AF131"/>
  <c r="AH131"/>
  <c r="F132"/>
  <c r="H132"/>
  <c r="J132"/>
  <c r="N132"/>
  <c r="P132"/>
  <c r="R132"/>
  <c r="V132"/>
  <c r="X132"/>
  <c r="Z132"/>
  <c r="AD132"/>
  <c r="AF132"/>
  <c r="AH132"/>
  <c r="F133"/>
  <c r="H133"/>
  <c r="J133"/>
  <c r="N133"/>
  <c r="P133"/>
  <c r="R133"/>
  <c r="V133"/>
  <c r="X133"/>
  <c r="Z133"/>
  <c r="AD133"/>
  <c r="AF133"/>
  <c r="AH133"/>
  <c r="F134"/>
  <c r="H134"/>
  <c r="J134"/>
  <c r="N134"/>
  <c r="P134"/>
  <c r="R134"/>
  <c r="V134"/>
  <c r="X134"/>
  <c r="Z134"/>
  <c r="AD134"/>
  <c r="AF134"/>
  <c r="AH134"/>
  <c r="F135"/>
  <c r="H135"/>
  <c r="J135"/>
  <c r="N135"/>
  <c r="P135"/>
  <c r="R135"/>
  <c r="V135"/>
  <c r="X135"/>
  <c r="Z135"/>
  <c r="AD135"/>
  <c r="AF135"/>
  <c r="AH135"/>
  <c r="F136"/>
  <c r="H136"/>
  <c r="J136"/>
  <c r="N136"/>
  <c r="P136"/>
  <c r="R136"/>
  <c r="V136"/>
  <c r="X136"/>
  <c r="Z136"/>
  <c r="AD136"/>
  <c r="AF136"/>
  <c r="AH136"/>
  <c r="F137"/>
  <c r="H137"/>
  <c r="J137"/>
  <c r="N137"/>
  <c r="P137"/>
  <c r="R137"/>
  <c r="V137"/>
  <c r="X137"/>
  <c r="Z137"/>
  <c r="AD137"/>
  <c r="AF137"/>
  <c r="AH137"/>
  <c r="F138"/>
  <c r="H138"/>
  <c r="J138"/>
  <c r="N138"/>
  <c r="P138"/>
  <c r="R138"/>
  <c r="V138"/>
  <c r="X138"/>
  <c r="Z138"/>
  <c r="AD138"/>
  <c r="AF138"/>
  <c r="AH138"/>
  <c r="F139"/>
  <c r="H139"/>
  <c r="J139"/>
  <c r="N139"/>
  <c r="P139"/>
  <c r="R139"/>
  <c r="V139"/>
  <c r="X139"/>
  <c r="Z139"/>
  <c r="AD139"/>
  <c r="AF139"/>
  <c r="AH139"/>
  <c r="F140"/>
  <c r="H140"/>
  <c r="J140"/>
  <c r="N140"/>
  <c r="P140"/>
  <c r="R140"/>
  <c r="V140"/>
  <c r="X140"/>
  <c r="Z140"/>
  <c r="AD140"/>
  <c r="AF140"/>
  <c r="AH140"/>
  <c r="F141"/>
  <c r="H141"/>
  <c r="J141"/>
  <c r="N141"/>
  <c r="P141"/>
  <c r="R141"/>
  <c r="V141"/>
  <c r="X141"/>
  <c r="Z141"/>
  <c r="AD141"/>
  <c r="AF141"/>
  <c r="AH141"/>
  <c r="F142"/>
  <c r="H142"/>
  <c r="J142"/>
  <c r="N142"/>
  <c r="P142"/>
  <c r="R142"/>
  <c r="V142"/>
  <c r="X142"/>
  <c r="Z142"/>
  <c r="AD142"/>
  <c r="AF142"/>
  <c r="AH142"/>
  <c r="F143"/>
  <c r="H143"/>
  <c r="J143"/>
  <c r="N143"/>
  <c r="P143"/>
  <c r="R143"/>
  <c r="V143"/>
  <c r="X143"/>
  <c r="Z143"/>
  <c r="AD143"/>
  <c r="AF143"/>
  <c r="AH143"/>
  <c r="F144"/>
  <c r="H144"/>
  <c r="J144"/>
  <c r="N144"/>
  <c r="P144"/>
  <c r="R144"/>
  <c r="V144"/>
  <c r="X144"/>
  <c r="Z144"/>
  <c r="AD144"/>
  <c r="AF144"/>
  <c r="AH144"/>
  <c r="F145"/>
  <c r="H145"/>
  <c r="J145"/>
  <c r="N145"/>
  <c r="P145"/>
  <c r="R145"/>
  <c r="V145"/>
  <c r="X145"/>
  <c r="Z145"/>
  <c r="AD145"/>
  <c r="AF145"/>
  <c r="AH145"/>
  <c r="F146"/>
  <c r="H146"/>
  <c r="J146"/>
  <c r="N146"/>
  <c r="P146"/>
  <c r="R146"/>
  <c r="V146"/>
  <c r="X146"/>
  <c r="Z146"/>
  <c r="AD146"/>
  <c r="AF146"/>
  <c r="AH146"/>
  <c r="H4" i="69"/>
  <c r="V4"/>
  <c r="H5"/>
  <c r="V5"/>
  <c r="H6"/>
  <c r="V6"/>
  <c r="F11"/>
  <c r="H11"/>
  <c r="J11"/>
  <c r="N11"/>
  <c r="P11"/>
  <c r="R11"/>
  <c r="V11"/>
  <c r="X11"/>
  <c r="Z11"/>
  <c r="AD11"/>
  <c r="AF11"/>
  <c r="AH11"/>
  <c r="F12"/>
  <c r="H12"/>
  <c r="J12"/>
  <c r="N12"/>
  <c r="P12"/>
  <c r="R12"/>
  <c r="V12"/>
  <c r="X12"/>
  <c r="Z12"/>
  <c r="AD12"/>
  <c r="AF12"/>
  <c r="AH12"/>
  <c r="F13"/>
  <c r="H13"/>
  <c r="J13"/>
  <c r="N13"/>
  <c r="P13"/>
  <c r="R13"/>
  <c r="V13"/>
  <c r="X13"/>
  <c r="Z13"/>
  <c r="AD13"/>
  <c r="AF13"/>
  <c r="AH13"/>
  <c r="F14"/>
  <c r="H14"/>
  <c r="J14"/>
  <c r="N14"/>
  <c r="P14"/>
  <c r="R14"/>
  <c r="V14"/>
  <c r="X14"/>
  <c r="Z14"/>
  <c r="AD14"/>
  <c r="AF14"/>
  <c r="AH14"/>
  <c r="F15"/>
  <c r="H15"/>
  <c r="J15"/>
  <c r="N15"/>
  <c r="P15"/>
  <c r="R15"/>
  <c r="V15"/>
  <c r="X15"/>
  <c r="Z15"/>
  <c r="AD15"/>
  <c r="AF15"/>
  <c r="AH15"/>
  <c r="F16"/>
  <c r="H16"/>
  <c r="J16"/>
  <c r="N16"/>
  <c r="P16"/>
  <c r="R16"/>
  <c r="V16"/>
  <c r="X16"/>
  <c r="Z16"/>
  <c r="AD16"/>
  <c r="AF16"/>
  <c r="AH16"/>
  <c r="F17"/>
  <c r="H17"/>
  <c r="J17"/>
  <c r="N17"/>
  <c r="P17"/>
  <c r="R17"/>
  <c r="V17"/>
  <c r="X17"/>
  <c r="Z17"/>
  <c r="AD17"/>
  <c r="AF17"/>
  <c r="AH17"/>
  <c r="F18"/>
  <c r="H18"/>
  <c r="J18"/>
  <c r="N18"/>
  <c r="P18"/>
  <c r="R18"/>
  <c r="V18"/>
  <c r="X18"/>
  <c r="Z18"/>
  <c r="AD18"/>
  <c r="AF18"/>
  <c r="AH18"/>
  <c r="F19"/>
  <c r="H19"/>
  <c r="J19"/>
  <c r="N19"/>
  <c r="P19"/>
  <c r="R19"/>
  <c r="V19"/>
  <c r="X19"/>
  <c r="Z19"/>
  <c r="AD19"/>
  <c r="AF19"/>
  <c r="AH19"/>
  <c r="F20"/>
  <c r="H20"/>
  <c r="J20"/>
  <c r="N20"/>
  <c r="P20"/>
  <c r="R20"/>
  <c r="V20"/>
  <c r="X20"/>
  <c r="Z20"/>
  <c r="AD20"/>
  <c r="AF20"/>
  <c r="AH20"/>
  <c r="F21"/>
  <c r="H21"/>
  <c r="J21"/>
  <c r="N21"/>
  <c r="P21"/>
  <c r="R21"/>
  <c r="V21"/>
  <c r="X21"/>
  <c r="Z21"/>
  <c r="AD21"/>
  <c r="AF21"/>
  <c r="AH21"/>
  <c r="F22"/>
  <c r="H22"/>
  <c r="J22"/>
  <c r="N22"/>
  <c r="P22"/>
  <c r="R22"/>
  <c r="V22"/>
  <c r="X22"/>
  <c r="Z22"/>
  <c r="AD22"/>
  <c r="AF22"/>
  <c r="AH22"/>
  <c r="F23"/>
  <c r="H23"/>
  <c r="J23"/>
  <c r="N23"/>
  <c r="P23"/>
  <c r="R23"/>
  <c r="V23"/>
  <c r="X23"/>
  <c r="Z23"/>
  <c r="AD23"/>
  <c r="AF23"/>
  <c r="AH23"/>
  <c r="F24"/>
  <c r="H24"/>
  <c r="J24"/>
  <c r="N24"/>
  <c r="P24"/>
  <c r="R24"/>
  <c r="V24"/>
  <c r="X24"/>
  <c r="Z24"/>
  <c r="AD24"/>
  <c r="AF24"/>
  <c r="AH24"/>
  <c r="F25"/>
  <c r="H25"/>
  <c r="J25"/>
  <c r="N25"/>
  <c r="P25"/>
  <c r="R25"/>
  <c r="V25"/>
  <c r="X25"/>
  <c r="Z25"/>
  <c r="AD25"/>
  <c r="AF25"/>
  <c r="AH25"/>
  <c r="F26"/>
  <c r="H26"/>
  <c r="J26"/>
  <c r="N26"/>
  <c r="P26"/>
  <c r="R26"/>
  <c r="V26"/>
  <c r="X26"/>
  <c r="Z26"/>
  <c r="AD26"/>
  <c r="AF26"/>
  <c r="AH26"/>
  <c r="F27"/>
  <c r="H27"/>
  <c r="J27"/>
  <c r="N27"/>
  <c r="P27"/>
  <c r="R27"/>
  <c r="V27"/>
  <c r="X27"/>
  <c r="Z27"/>
  <c r="AD27"/>
  <c r="AF27"/>
  <c r="AH27"/>
  <c r="F28"/>
  <c r="H28"/>
  <c r="J28"/>
  <c r="N28"/>
  <c r="P28"/>
  <c r="R28"/>
  <c r="V28"/>
  <c r="X28"/>
  <c r="Z28"/>
  <c r="AD28"/>
  <c r="AF28"/>
  <c r="AH28"/>
  <c r="F29"/>
  <c r="H29"/>
  <c r="J29"/>
  <c r="N29"/>
  <c r="P29"/>
  <c r="R29"/>
  <c r="V29"/>
  <c r="X29"/>
  <c r="Z29"/>
  <c r="AD29"/>
  <c r="AF29"/>
  <c r="AH29"/>
  <c r="F30"/>
  <c r="H30"/>
  <c r="J30"/>
  <c r="N30"/>
  <c r="P30"/>
  <c r="R30"/>
  <c r="V30"/>
  <c r="X30"/>
  <c r="Z30"/>
  <c r="AD30"/>
  <c r="AF30"/>
  <c r="AH30"/>
  <c r="F31"/>
  <c r="H31"/>
  <c r="J31"/>
  <c r="N31"/>
  <c r="P31"/>
  <c r="R31"/>
  <c r="V31"/>
  <c r="X31"/>
  <c r="Z31"/>
  <c r="AD31"/>
  <c r="AF31"/>
  <c r="AH31"/>
  <c r="F32"/>
  <c r="H32"/>
  <c r="J32"/>
  <c r="N32"/>
  <c r="P32"/>
  <c r="R32"/>
  <c r="V32"/>
  <c r="X32"/>
  <c r="Z32"/>
  <c r="AD32"/>
  <c r="AF32"/>
  <c r="AH32"/>
  <c r="F33"/>
  <c r="H33"/>
  <c r="J33"/>
  <c r="N33"/>
  <c r="P33"/>
  <c r="R33"/>
  <c r="V33"/>
  <c r="X33"/>
  <c r="Z33"/>
  <c r="AD33"/>
  <c r="AF33"/>
  <c r="AH33"/>
  <c r="F34"/>
  <c r="H34"/>
  <c r="J34"/>
  <c r="N34"/>
  <c r="P34"/>
  <c r="R34"/>
  <c r="V34"/>
  <c r="X34"/>
  <c r="Z34"/>
  <c r="AD34"/>
  <c r="AF34"/>
  <c r="AH34"/>
  <c r="F35"/>
  <c r="H35"/>
  <c r="J35"/>
  <c r="N35"/>
  <c r="P35"/>
  <c r="R35"/>
  <c r="V35"/>
  <c r="X35"/>
  <c r="Z35"/>
  <c r="AD35"/>
  <c r="AF35"/>
  <c r="AH35"/>
  <c r="F36"/>
  <c r="H36"/>
  <c r="J36"/>
  <c r="N36"/>
  <c r="P36"/>
  <c r="R36"/>
  <c r="V36"/>
  <c r="X36"/>
  <c r="Z36"/>
  <c r="AD36"/>
  <c r="AF36"/>
  <c r="AH36"/>
  <c r="F37"/>
  <c r="H37"/>
  <c r="J37"/>
  <c r="N37"/>
  <c r="P37"/>
  <c r="R37"/>
  <c r="V37"/>
  <c r="X37"/>
  <c r="Z37"/>
  <c r="AD37"/>
  <c r="AF37"/>
  <c r="AH37"/>
  <c r="F38"/>
  <c r="H38"/>
  <c r="J38"/>
  <c r="N38"/>
  <c r="P38"/>
  <c r="R38"/>
  <c r="V38"/>
  <c r="X38"/>
  <c r="Z38"/>
  <c r="AD38"/>
  <c r="AF38"/>
  <c r="AH38"/>
  <c r="F39"/>
  <c r="H39"/>
  <c r="J39"/>
  <c r="N39"/>
  <c r="P39"/>
  <c r="R39"/>
  <c r="V39"/>
  <c r="X39"/>
  <c r="Z39"/>
  <c r="AD39"/>
  <c r="AF39"/>
  <c r="AH39"/>
  <c r="F40"/>
  <c r="H40"/>
  <c r="J40"/>
  <c r="N40"/>
  <c r="P40"/>
  <c r="R40"/>
  <c r="V40"/>
  <c r="X40"/>
  <c r="Z40"/>
  <c r="AD40"/>
  <c r="AF40"/>
  <c r="AH40"/>
  <c r="F41"/>
  <c r="H41"/>
  <c r="J41"/>
  <c r="N41"/>
  <c r="P41"/>
  <c r="R41"/>
  <c r="V41"/>
  <c r="X41"/>
  <c r="Z41"/>
  <c r="AD41"/>
  <c r="AF41"/>
  <c r="AH41"/>
  <c r="F42"/>
  <c r="H42"/>
  <c r="J42"/>
  <c r="N42"/>
  <c r="P42"/>
  <c r="R42"/>
  <c r="V42"/>
  <c r="X42"/>
  <c r="Z42"/>
  <c r="AD42"/>
  <c r="AF42"/>
  <c r="AH42"/>
  <c r="F43"/>
  <c r="H43"/>
  <c r="J43"/>
  <c r="N43"/>
  <c r="P43"/>
  <c r="R43"/>
  <c r="V43"/>
  <c r="X43"/>
  <c r="Z43"/>
  <c r="AD43"/>
  <c r="AF43"/>
  <c r="AH43"/>
  <c r="F44"/>
  <c r="H44"/>
  <c r="J44"/>
  <c r="N44"/>
  <c r="P44"/>
  <c r="R44"/>
  <c r="V44"/>
  <c r="X44"/>
  <c r="Z44"/>
  <c r="AD44"/>
  <c r="AF44"/>
  <c r="AH44"/>
  <c r="F45"/>
  <c r="H45"/>
  <c r="J45"/>
  <c r="N45"/>
  <c r="P45"/>
  <c r="R45"/>
  <c r="V45"/>
  <c r="X45"/>
  <c r="Z45"/>
  <c r="AD45"/>
  <c r="AF45"/>
  <c r="AH45"/>
  <c r="F46"/>
  <c r="H46"/>
  <c r="J46"/>
  <c r="N46"/>
  <c r="P46"/>
  <c r="R46"/>
  <c r="V46"/>
  <c r="X46"/>
  <c r="Z46"/>
  <c r="AD46"/>
  <c r="AF46"/>
  <c r="AH46"/>
  <c r="F47"/>
  <c r="H47"/>
  <c r="J47"/>
  <c r="N47"/>
  <c r="P47"/>
  <c r="R47"/>
  <c r="V47"/>
  <c r="X47"/>
  <c r="Z47"/>
  <c r="AD47"/>
  <c r="AF47"/>
  <c r="AH47"/>
  <c r="F48"/>
  <c r="H48"/>
  <c r="J48"/>
  <c r="N48"/>
  <c r="P48"/>
  <c r="R48"/>
  <c r="V48"/>
  <c r="X48"/>
  <c r="Z48"/>
  <c r="AD48"/>
  <c r="AF48"/>
  <c r="AH48"/>
  <c r="F49"/>
  <c r="H49"/>
  <c r="J49"/>
  <c r="N49"/>
  <c r="P49"/>
  <c r="R49"/>
  <c r="V49"/>
  <c r="X49"/>
  <c r="Z49"/>
  <c r="AD49"/>
  <c r="AF49"/>
  <c r="AH49"/>
  <c r="F50"/>
  <c r="H50"/>
  <c r="J50"/>
  <c r="N50"/>
  <c r="P50"/>
  <c r="R50"/>
  <c r="V50"/>
  <c r="X50"/>
  <c r="Z50"/>
  <c r="AD50"/>
  <c r="AF50"/>
  <c r="AH50"/>
  <c r="F51"/>
  <c r="H51"/>
  <c r="J51"/>
  <c r="N51"/>
  <c r="P51"/>
  <c r="R51"/>
  <c r="V51"/>
  <c r="X51"/>
  <c r="Z51"/>
  <c r="AD51"/>
  <c r="AF51"/>
  <c r="AH51"/>
  <c r="F52"/>
  <c r="H52"/>
  <c r="J52"/>
  <c r="N52"/>
  <c r="P52"/>
  <c r="R52"/>
  <c r="V52"/>
  <c r="X52"/>
  <c r="Z52"/>
  <c r="AD52"/>
  <c r="AF52"/>
  <c r="AH52"/>
  <c r="F53"/>
  <c r="H53"/>
  <c r="J53"/>
  <c r="N53"/>
  <c r="P53"/>
  <c r="R53"/>
  <c r="V53"/>
  <c r="X53"/>
  <c r="Z53"/>
  <c r="AD53"/>
  <c r="AF53"/>
  <c r="AH53"/>
  <c r="F54"/>
  <c r="H54"/>
  <c r="J54"/>
  <c r="N54"/>
  <c r="P54"/>
  <c r="R54"/>
  <c r="V54"/>
  <c r="X54"/>
  <c r="Z54"/>
  <c r="AD54"/>
  <c r="AF54"/>
  <c r="AH54"/>
  <c r="F55"/>
  <c r="H55"/>
  <c r="J55"/>
  <c r="N55"/>
  <c r="P55"/>
  <c r="R55"/>
  <c r="V55"/>
  <c r="X55"/>
  <c r="Z55"/>
  <c r="AD55"/>
  <c r="AF55"/>
  <c r="AH55"/>
  <c r="F56"/>
  <c r="H56"/>
  <c r="J56"/>
  <c r="N56"/>
  <c r="P56"/>
  <c r="R56"/>
  <c r="V56"/>
  <c r="X56"/>
  <c r="Z56"/>
  <c r="AD56"/>
  <c r="AF56"/>
  <c r="AH56"/>
  <c r="F57"/>
  <c r="H57"/>
  <c r="J57"/>
  <c r="N57"/>
  <c r="P57"/>
  <c r="R57"/>
  <c r="V57"/>
  <c r="X57"/>
  <c r="Z57"/>
  <c r="AD57"/>
  <c r="AF57"/>
  <c r="AH57"/>
  <c r="F58"/>
  <c r="H58"/>
  <c r="J58"/>
  <c r="N58"/>
  <c r="P58"/>
  <c r="R58"/>
  <c r="V58"/>
  <c r="X58"/>
  <c r="Z58"/>
  <c r="AD58"/>
  <c r="AF58"/>
  <c r="AH58"/>
  <c r="F59"/>
  <c r="H59"/>
  <c r="J59"/>
  <c r="N59"/>
  <c r="P59"/>
  <c r="R59"/>
  <c r="V59"/>
  <c r="X59"/>
  <c r="Z59"/>
  <c r="AD59"/>
  <c r="AF59"/>
  <c r="AH59"/>
  <c r="F60"/>
  <c r="H60"/>
  <c r="J60"/>
  <c r="N60"/>
  <c r="P60"/>
  <c r="R60"/>
  <c r="V60"/>
  <c r="X60"/>
  <c r="Z60"/>
  <c r="AD60"/>
  <c r="AF60"/>
  <c r="AH60"/>
  <c r="F61"/>
  <c r="H61"/>
  <c r="J61"/>
  <c r="N61"/>
  <c r="P61"/>
  <c r="R61"/>
  <c r="V61"/>
  <c r="X61"/>
  <c r="Z61"/>
  <c r="AD61"/>
  <c r="AF61"/>
  <c r="AH61"/>
  <c r="F62"/>
  <c r="H62"/>
  <c r="J62"/>
  <c r="N62"/>
  <c r="P62"/>
  <c r="R62"/>
  <c r="V62"/>
  <c r="X62"/>
  <c r="Z62"/>
  <c r="AD62"/>
  <c r="AF62"/>
  <c r="AH62"/>
  <c r="F63"/>
  <c r="H63"/>
  <c r="J63"/>
  <c r="N63"/>
  <c r="P63"/>
  <c r="R63"/>
  <c r="V63"/>
  <c r="X63"/>
  <c r="Z63"/>
  <c r="AD63"/>
  <c r="AF63"/>
  <c r="AH63"/>
  <c r="F64"/>
  <c r="H64"/>
  <c r="J64"/>
  <c r="N64"/>
  <c r="P64"/>
  <c r="R64"/>
  <c r="V64"/>
  <c r="X64"/>
  <c r="Z64"/>
  <c r="AD64"/>
  <c r="AF64"/>
  <c r="AH64"/>
  <c r="F65"/>
  <c r="H65"/>
  <c r="J65"/>
  <c r="N65"/>
  <c r="P65"/>
  <c r="R65"/>
  <c r="V65"/>
  <c r="X65"/>
  <c r="Z65"/>
  <c r="AD65"/>
  <c r="AF65"/>
  <c r="AH65"/>
  <c r="F66"/>
  <c r="H66"/>
  <c r="J66"/>
  <c r="N66"/>
  <c r="P66"/>
  <c r="R66"/>
  <c r="V66"/>
  <c r="X66"/>
  <c r="Z66"/>
  <c r="AD66"/>
  <c r="AF66"/>
  <c r="AH66"/>
  <c r="F67"/>
  <c r="H67"/>
  <c r="J67"/>
  <c r="N67"/>
  <c r="P67"/>
  <c r="R67"/>
  <c r="V67"/>
  <c r="X67"/>
  <c r="Z67"/>
  <c r="AD67"/>
  <c r="AF67"/>
  <c r="AH67"/>
  <c r="F68"/>
  <c r="H68"/>
  <c r="J68"/>
  <c r="N68"/>
  <c r="P68"/>
  <c r="R68"/>
  <c r="V68"/>
  <c r="X68"/>
  <c r="Z68"/>
  <c r="AD68"/>
  <c r="AF68"/>
  <c r="AH68"/>
  <c r="F69"/>
  <c r="H69"/>
  <c r="J69"/>
  <c r="N69"/>
  <c r="P69"/>
  <c r="R69"/>
  <c r="V69"/>
  <c r="X69"/>
  <c r="Z69"/>
  <c r="AD69"/>
  <c r="AF69"/>
  <c r="AH69"/>
  <c r="F70"/>
  <c r="H70"/>
  <c r="J70"/>
  <c r="N70"/>
  <c r="P70"/>
  <c r="R70"/>
  <c r="V70"/>
  <c r="X70"/>
  <c r="Z70"/>
  <c r="AD70"/>
  <c r="AF70"/>
  <c r="AH70"/>
  <c r="F71"/>
  <c r="H71"/>
  <c r="J71"/>
  <c r="N71"/>
  <c r="P71"/>
  <c r="R71"/>
  <c r="V71"/>
  <c r="X71"/>
  <c r="Z71"/>
  <c r="AD71"/>
  <c r="AF71"/>
  <c r="AH71"/>
  <c r="F72"/>
  <c r="H72"/>
  <c r="J72"/>
  <c r="N72"/>
  <c r="P72"/>
  <c r="R72"/>
  <c r="V72"/>
  <c r="X72"/>
  <c r="Z72"/>
  <c r="AD72"/>
  <c r="AF72"/>
  <c r="AH72"/>
  <c r="F73"/>
  <c r="H73"/>
  <c r="J73"/>
  <c r="N73"/>
  <c r="P73"/>
  <c r="R73"/>
  <c r="V73"/>
  <c r="X73"/>
  <c r="Z73"/>
  <c r="AD73"/>
  <c r="AF73"/>
  <c r="AH73"/>
  <c r="F74"/>
  <c r="H74"/>
  <c r="J74"/>
  <c r="N74"/>
  <c r="P74"/>
  <c r="R74"/>
  <c r="V74"/>
  <c r="X74"/>
  <c r="Z74"/>
  <c r="AD74"/>
  <c r="AF74"/>
  <c r="AH74"/>
  <c r="F75"/>
  <c r="H75"/>
  <c r="J75"/>
  <c r="N75"/>
  <c r="P75"/>
  <c r="R75"/>
  <c r="V75"/>
  <c r="X75"/>
  <c r="Z75"/>
  <c r="AD75"/>
  <c r="AF75"/>
  <c r="AH75"/>
  <c r="F76"/>
  <c r="H76"/>
  <c r="J76"/>
  <c r="N76"/>
  <c r="P76"/>
  <c r="R76"/>
  <c r="V76"/>
  <c r="X76"/>
  <c r="Z76"/>
  <c r="AD76"/>
  <c r="AF76"/>
  <c r="AH76"/>
  <c r="F77"/>
  <c r="H77"/>
  <c r="J77"/>
  <c r="N77"/>
  <c r="P77"/>
  <c r="R77"/>
  <c r="V77"/>
  <c r="X77"/>
  <c r="Z77"/>
  <c r="AD77"/>
  <c r="AF77"/>
  <c r="AH77"/>
  <c r="F78"/>
  <c r="H78"/>
  <c r="J78"/>
  <c r="N78"/>
  <c r="P78"/>
  <c r="R78"/>
  <c r="V78"/>
  <c r="X78"/>
  <c r="Z78"/>
  <c r="AD78"/>
  <c r="AF78"/>
  <c r="AH78"/>
  <c r="F79"/>
  <c r="H79"/>
  <c r="J79"/>
  <c r="N79"/>
  <c r="P79"/>
  <c r="R79"/>
  <c r="V79"/>
  <c r="X79"/>
  <c r="Z79"/>
  <c r="AD79"/>
  <c r="AF79"/>
  <c r="AH79"/>
  <c r="F80"/>
  <c r="H80"/>
  <c r="J80"/>
  <c r="N80"/>
  <c r="P80"/>
  <c r="R80"/>
  <c r="V80"/>
  <c r="X80"/>
  <c r="Z80"/>
  <c r="AD80"/>
  <c r="AF80"/>
  <c r="AH80"/>
  <c r="F81"/>
  <c r="H81"/>
  <c r="J81"/>
  <c r="N81"/>
  <c r="P81"/>
  <c r="R81"/>
  <c r="V81"/>
  <c r="X81"/>
  <c r="Z81"/>
  <c r="AD81"/>
  <c r="AF81"/>
  <c r="AH81"/>
  <c r="F82"/>
  <c r="H82"/>
  <c r="J82"/>
  <c r="N82"/>
  <c r="P82"/>
  <c r="R82"/>
  <c r="V82"/>
  <c r="X82"/>
  <c r="Z82"/>
  <c r="AD82"/>
  <c r="AF82"/>
  <c r="AH82"/>
  <c r="F83"/>
  <c r="H83"/>
  <c r="J83"/>
  <c r="N83"/>
  <c r="P83"/>
  <c r="R83"/>
  <c r="V83"/>
  <c r="X83"/>
  <c r="Z83"/>
  <c r="AD83"/>
  <c r="AF83"/>
  <c r="AH83"/>
  <c r="F84"/>
  <c r="H84"/>
  <c r="J84"/>
  <c r="N84"/>
  <c r="P84"/>
  <c r="R84"/>
  <c r="V84"/>
  <c r="X84"/>
  <c r="Z84"/>
  <c r="AD84"/>
  <c r="AF84"/>
  <c r="AH84"/>
  <c r="F85"/>
  <c r="H85"/>
  <c r="J85"/>
  <c r="N85"/>
  <c r="P85"/>
  <c r="R85"/>
  <c r="V85"/>
  <c r="X85"/>
  <c r="Z85"/>
  <c r="AD85"/>
  <c r="AF85"/>
  <c r="AH85"/>
  <c r="F86"/>
  <c r="H86"/>
  <c r="J86"/>
  <c r="N86"/>
  <c r="P86"/>
  <c r="R86"/>
  <c r="V86"/>
  <c r="X86"/>
  <c r="Z86"/>
  <c r="AD86"/>
  <c r="AF86"/>
  <c r="AH86"/>
  <c r="F87"/>
  <c r="H87"/>
  <c r="J87"/>
  <c r="N87"/>
  <c r="P87"/>
  <c r="R87"/>
  <c r="V87"/>
  <c r="X87"/>
  <c r="Z87"/>
  <c r="AD87"/>
  <c r="AF87"/>
  <c r="AH87"/>
  <c r="F88"/>
  <c r="H88"/>
  <c r="J88"/>
  <c r="N88"/>
  <c r="P88"/>
  <c r="R88"/>
  <c r="V88"/>
  <c r="X88"/>
  <c r="Z88"/>
  <c r="AD88"/>
  <c r="AF88"/>
  <c r="AH88"/>
  <c r="F89"/>
  <c r="H89"/>
  <c r="J89"/>
  <c r="N89"/>
  <c r="P89"/>
  <c r="R89"/>
  <c r="V89"/>
  <c r="X89"/>
  <c r="Z89"/>
  <c r="AD89"/>
  <c r="AF89"/>
  <c r="AH89"/>
  <c r="F90"/>
  <c r="H90"/>
  <c r="J90"/>
  <c r="N90"/>
  <c r="P90"/>
  <c r="R90"/>
  <c r="V90"/>
  <c r="X90"/>
  <c r="Z90"/>
  <c r="AD90"/>
  <c r="AF90"/>
  <c r="AH90"/>
  <c r="F91"/>
  <c r="H91"/>
  <c r="J91"/>
  <c r="N91"/>
  <c r="P91"/>
  <c r="R91"/>
  <c r="V91"/>
  <c r="X91"/>
  <c r="Z91"/>
  <c r="AD91"/>
  <c r="AF91"/>
  <c r="AH91"/>
  <c r="F92"/>
  <c r="H92"/>
  <c r="J92"/>
  <c r="N92"/>
  <c r="P92"/>
  <c r="R92"/>
  <c r="V92"/>
  <c r="X92"/>
  <c r="Z92"/>
  <c r="AD92"/>
  <c r="AF92"/>
  <c r="AH92"/>
  <c r="F93"/>
  <c r="H93"/>
  <c r="J93"/>
  <c r="N93"/>
  <c r="P93"/>
  <c r="R93"/>
  <c r="V93"/>
  <c r="X93"/>
  <c r="Z93"/>
  <c r="AD93"/>
  <c r="AF93"/>
  <c r="AH93"/>
  <c r="F94"/>
  <c r="H94"/>
  <c r="J94"/>
  <c r="N94"/>
  <c r="P94"/>
  <c r="R94"/>
  <c r="V94"/>
  <c r="X94"/>
  <c r="Z94"/>
  <c r="AD94"/>
  <c r="AF94"/>
  <c r="AH94"/>
  <c r="F95"/>
  <c r="H95"/>
  <c r="J95"/>
  <c r="N95"/>
  <c r="P95"/>
  <c r="R95"/>
  <c r="V95"/>
  <c r="X95"/>
  <c r="Z95"/>
  <c r="AD95"/>
  <c r="AF95"/>
  <c r="AH95"/>
  <c r="F96"/>
  <c r="H96"/>
  <c r="J96"/>
  <c r="N96"/>
  <c r="P96"/>
  <c r="R96"/>
  <c r="V96"/>
  <c r="X96"/>
  <c r="Z96"/>
  <c r="AD96"/>
  <c r="AF96"/>
  <c r="AH96"/>
  <c r="F97"/>
  <c r="H97"/>
  <c r="J97"/>
  <c r="N97"/>
  <c r="P97"/>
  <c r="R97"/>
  <c r="V97"/>
  <c r="X97"/>
  <c r="Z97"/>
  <c r="AD97"/>
  <c r="AF97"/>
  <c r="AH97"/>
  <c r="F98"/>
  <c r="H98"/>
  <c r="J98"/>
  <c r="N98"/>
  <c r="P98"/>
  <c r="R98"/>
  <c r="V98"/>
  <c r="X98"/>
  <c r="Z98"/>
  <c r="AD98"/>
  <c r="AF98"/>
  <c r="AH98"/>
  <c r="F99"/>
  <c r="H99"/>
  <c r="J99"/>
  <c r="N99"/>
  <c r="P99"/>
  <c r="R99"/>
  <c r="V99"/>
  <c r="X99"/>
  <c r="Z99"/>
  <c r="AD99"/>
  <c r="AF99"/>
  <c r="AH99"/>
  <c r="F100"/>
  <c r="H100"/>
  <c r="J100"/>
  <c r="N100"/>
  <c r="P100"/>
  <c r="R100"/>
  <c r="V100"/>
  <c r="X100"/>
  <c r="Z100"/>
  <c r="AD100"/>
  <c r="AF100"/>
  <c r="AH100"/>
  <c r="F101"/>
  <c r="H101"/>
  <c r="J101"/>
  <c r="N101"/>
  <c r="P101"/>
  <c r="R101"/>
  <c r="V101"/>
  <c r="X101"/>
  <c r="Z101"/>
  <c r="AD101"/>
  <c r="AF101"/>
  <c r="AH101"/>
  <c r="F102"/>
  <c r="H102"/>
  <c r="J102"/>
  <c r="N102"/>
  <c r="P102"/>
  <c r="R102"/>
  <c r="V102"/>
  <c r="X102"/>
  <c r="Z102"/>
  <c r="AD102"/>
  <c r="AF102"/>
  <c r="AH102"/>
  <c r="F103"/>
  <c r="H103"/>
  <c r="J103"/>
  <c r="N103"/>
  <c r="P103"/>
  <c r="R103"/>
  <c r="V103"/>
  <c r="X103"/>
  <c r="Z103"/>
  <c r="AD103"/>
  <c r="AF103"/>
  <c r="AH103"/>
  <c r="F104"/>
  <c r="H104"/>
  <c r="J104"/>
  <c r="N104"/>
  <c r="P104"/>
  <c r="R104"/>
  <c r="V104"/>
  <c r="X104"/>
  <c r="Z104"/>
  <c r="AD104"/>
  <c r="AF104"/>
  <c r="AH104"/>
  <c r="F105"/>
  <c r="H105"/>
  <c r="J105"/>
  <c r="N105"/>
  <c r="P105"/>
  <c r="R105"/>
  <c r="V105"/>
  <c r="X105"/>
  <c r="Z105"/>
  <c r="AD105"/>
  <c r="AF105"/>
  <c r="AH105"/>
  <c r="F106"/>
  <c r="H106"/>
  <c r="J106"/>
  <c r="N106"/>
  <c r="P106"/>
  <c r="R106"/>
  <c r="V106"/>
  <c r="X106"/>
  <c r="Z106"/>
  <c r="AD106"/>
  <c r="AF106"/>
  <c r="AH106"/>
  <c r="F107"/>
  <c r="H107"/>
  <c r="J107"/>
  <c r="N107"/>
  <c r="P107"/>
  <c r="R107"/>
  <c r="V107"/>
  <c r="X107"/>
  <c r="Z107"/>
  <c r="AD107"/>
  <c r="AF107"/>
  <c r="AH107"/>
  <c r="F108"/>
  <c r="H108"/>
  <c r="J108"/>
  <c r="N108"/>
  <c r="P108"/>
  <c r="R108"/>
  <c r="V108"/>
  <c r="X108"/>
  <c r="Z108"/>
  <c r="AD108"/>
  <c r="AF108"/>
  <c r="AH108"/>
  <c r="F109"/>
  <c r="H109"/>
  <c r="J109"/>
  <c r="N109"/>
  <c r="P109"/>
  <c r="R109"/>
  <c r="V109"/>
  <c r="X109"/>
  <c r="Z109"/>
  <c r="AD109"/>
  <c r="AF109"/>
  <c r="AH109"/>
  <c r="F110"/>
  <c r="H110"/>
  <c r="J110"/>
  <c r="N110"/>
  <c r="P110"/>
  <c r="R110"/>
  <c r="V110"/>
  <c r="X110"/>
  <c r="Z110"/>
  <c r="AD110"/>
  <c r="AF110"/>
  <c r="AH110"/>
  <c r="F111"/>
  <c r="H111"/>
  <c r="J111"/>
  <c r="N111"/>
  <c r="P111"/>
  <c r="R111"/>
  <c r="V111"/>
  <c r="X111"/>
  <c r="Z111"/>
  <c r="AD111"/>
  <c r="AF111"/>
  <c r="AH111"/>
  <c r="F112"/>
  <c r="H112"/>
  <c r="J112"/>
  <c r="N112"/>
  <c r="P112"/>
  <c r="R112"/>
  <c r="V112"/>
  <c r="X112"/>
  <c r="Z112"/>
  <c r="AD112"/>
  <c r="AF112"/>
  <c r="AH112"/>
  <c r="F113"/>
  <c r="H113"/>
  <c r="J113"/>
  <c r="N113"/>
  <c r="P113"/>
  <c r="R113"/>
  <c r="V113"/>
  <c r="X113"/>
  <c r="Z113"/>
  <c r="AD113"/>
  <c r="AF113"/>
  <c r="AH113"/>
  <c r="F114"/>
  <c r="H114"/>
  <c r="J114"/>
  <c r="N114"/>
  <c r="P114"/>
  <c r="R114"/>
  <c r="V114"/>
  <c r="X114"/>
  <c r="Z114"/>
  <c r="AD114"/>
  <c r="AF114"/>
  <c r="AH114"/>
  <c r="F115"/>
  <c r="H115"/>
  <c r="J115"/>
  <c r="N115"/>
  <c r="P115"/>
  <c r="R115"/>
  <c r="F116"/>
  <c r="H116"/>
  <c r="J116"/>
  <c r="N116"/>
  <c r="P116"/>
  <c r="R116"/>
  <c r="V116"/>
  <c r="X116"/>
  <c r="Z116"/>
  <c r="AD116"/>
  <c r="AF116"/>
  <c r="AH116"/>
  <c r="F117"/>
  <c r="H117"/>
  <c r="J117"/>
  <c r="N117"/>
  <c r="P117"/>
  <c r="R117"/>
  <c r="V117"/>
  <c r="X117"/>
  <c r="Z117"/>
  <c r="AD117"/>
  <c r="AF117"/>
  <c r="AH117"/>
  <c r="F118"/>
  <c r="H118"/>
  <c r="J118"/>
  <c r="N118"/>
  <c r="P118"/>
  <c r="R118"/>
  <c r="V118"/>
  <c r="X118"/>
  <c r="Z118"/>
  <c r="AD118"/>
  <c r="AF118"/>
  <c r="AH118"/>
  <c r="F119"/>
  <c r="H119"/>
  <c r="J119"/>
  <c r="N119"/>
  <c r="P119"/>
  <c r="R119"/>
  <c r="V119"/>
  <c r="X119"/>
  <c r="Z119"/>
  <c r="AD119"/>
  <c r="AF119"/>
  <c r="AH119"/>
  <c r="F120"/>
  <c r="H120"/>
  <c r="J120"/>
  <c r="N120"/>
  <c r="P120"/>
  <c r="R120"/>
  <c r="V120"/>
  <c r="X120"/>
  <c r="Z120"/>
  <c r="AD120"/>
  <c r="AF120"/>
  <c r="AH120"/>
  <c r="F121"/>
  <c r="H121"/>
  <c r="J121"/>
  <c r="N121"/>
  <c r="P121"/>
  <c r="R121"/>
  <c r="V121"/>
  <c r="X121"/>
  <c r="Z121"/>
  <c r="AD121"/>
  <c r="AF121"/>
  <c r="AH121"/>
  <c r="F122"/>
  <c r="H122"/>
  <c r="J122"/>
  <c r="N122"/>
  <c r="P122"/>
  <c r="R122"/>
  <c r="V122"/>
  <c r="X122"/>
  <c r="Z122"/>
  <c r="AD122"/>
  <c r="AF122"/>
  <c r="AH122"/>
  <c r="F123"/>
  <c r="H123"/>
  <c r="J123"/>
  <c r="N123"/>
  <c r="P123"/>
  <c r="R123"/>
  <c r="V123"/>
  <c r="X123"/>
  <c r="Z123"/>
  <c r="AD123"/>
  <c r="AF123"/>
  <c r="AH123"/>
  <c r="F124"/>
  <c r="H124"/>
  <c r="J124"/>
  <c r="N124"/>
  <c r="P124"/>
  <c r="R124"/>
  <c r="V124"/>
  <c r="X124"/>
  <c r="Z124"/>
  <c r="AD124"/>
  <c r="AF124"/>
  <c r="AH124"/>
  <c r="F125"/>
  <c r="H125"/>
  <c r="J125"/>
  <c r="N125"/>
  <c r="P125"/>
  <c r="R125"/>
  <c r="V125"/>
  <c r="X125"/>
  <c r="Z125"/>
  <c r="AD125"/>
  <c r="AF125"/>
  <c r="AH125"/>
  <c r="F126"/>
  <c r="H126"/>
  <c r="J126"/>
  <c r="N126"/>
  <c r="P126"/>
  <c r="R126"/>
  <c r="V126"/>
  <c r="X126"/>
  <c r="Z126"/>
  <c r="AD126"/>
  <c r="AF126"/>
  <c r="AH126"/>
  <c r="F127"/>
  <c r="H127"/>
  <c r="J127"/>
  <c r="N127"/>
  <c r="P127"/>
  <c r="R127"/>
  <c r="V127"/>
  <c r="X127"/>
  <c r="Z127"/>
  <c r="AD127"/>
  <c r="AF127"/>
  <c r="AH127"/>
  <c r="F128"/>
  <c r="H128"/>
  <c r="J128"/>
  <c r="N128"/>
  <c r="P128"/>
  <c r="R128"/>
  <c r="V128"/>
  <c r="X128"/>
  <c r="Z128"/>
  <c r="AD128"/>
  <c r="AF128"/>
  <c r="AH128"/>
  <c r="F129"/>
  <c r="H129"/>
  <c r="J129"/>
  <c r="N129"/>
  <c r="P129"/>
  <c r="R129"/>
  <c r="V129"/>
  <c r="X129"/>
  <c r="Z129"/>
  <c r="AD129"/>
  <c r="AF129"/>
  <c r="AH129"/>
  <c r="F130"/>
  <c r="H130"/>
  <c r="J130"/>
  <c r="N130"/>
  <c r="P130"/>
  <c r="R130"/>
  <c r="V130"/>
  <c r="X130"/>
  <c r="Z130"/>
  <c r="AD130"/>
  <c r="AF130"/>
  <c r="AH130"/>
  <c r="F131"/>
  <c r="H131"/>
  <c r="J131"/>
  <c r="N131"/>
  <c r="P131"/>
  <c r="R131"/>
  <c r="V131"/>
  <c r="X131"/>
  <c r="Z131"/>
  <c r="AD131"/>
  <c r="AF131"/>
  <c r="AH131"/>
  <c r="F132"/>
  <c r="H132"/>
  <c r="J132"/>
  <c r="N132"/>
  <c r="P132"/>
  <c r="R132"/>
  <c r="V132"/>
  <c r="X132"/>
  <c r="Z132"/>
  <c r="AD132"/>
  <c r="AF132"/>
  <c r="AH132"/>
  <c r="F133"/>
  <c r="H133"/>
  <c r="J133"/>
  <c r="N133"/>
  <c r="P133"/>
  <c r="R133"/>
  <c r="V133"/>
  <c r="X133"/>
  <c r="Z133"/>
  <c r="AD133"/>
  <c r="AF133"/>
  <c r="AH133"/>
  <c r="F134"/>
  <c r="H134"/>
  <c r="J134"/>
  <c r="N134"/>
  <c r="P134"/>
  <c r="R134"/>
  <c r="V134"/>
  <c r="X134"/>
  <c r="Z134"/>
  <c r="AD134"/>
  <c r="AF134"/>
  <c r="AH134"/>
  <c r="F135"/>
  <c r="H135"/>
  <c r="J135"/>
  <c r="N135"/>
  <c r="P135"/>
  <c r="R135"/>
  <c r="V135"/>
  <c r="X135"/>
  <c r="Z135"/>
  <c r="AD135"/>
  <c r="AF135"/>
  <c r="AH135"/>
  <c r="F136"/>
  <c r="H136"/>
  <c r="J136"/>
  <c r="N136"/>
  <c r="P136"/>
  <c r="R136"/>
  <c r="V136"/>
  <c r="X136"/>
  <c r="Z136"/>
  <c r="AD136"/>
  <c r="AF136"/>
  <c r="AH136"/>
  <c r="F137"/>
  <c r="H137"/>
  <c r="J137"/>
  <c r="N137"/>
  <c r="P137"/>
  <c r="R137"/>
  <c r="V137"/>
  <c r="X137"/>
  <c r="Z137"/>
  <c r="AD137"/>
  <c r="AF137"/>
  <c r="AH137"/>
  <c r="F138"/>
  <c r="H138"/>
  <c r="J138"/>
  <c r="N138"/>
  <c r="P138"/>
  <c r="R138"/>
  <c r="V138"/>
  <c r="X138"/>
  <c r="Z138"/>
  <c r="AD138"/>
  <c r="AF138"/>
  <c r="AH138"/>
  <c r="F139"/>
  <c r="H139"/>
  <c r="J139"/>
  <c r="N139"/>
  <c r="P139"/>
  <c r="R139"/>
  <c r="V139"/>
  <c r="X139"/>
  <c r="Z139"/>
  <c r="AD139"/>
  <c r="AF139"/>
  <c r="AH139"/>
  <c r="F140"/>
  <c r="H140"/>
  <c r="J140"/>
  <c r="N140"/>
  <c r="P140"/>
  <c r="R140"/>
  <c r="V140"/>
  <c r="X140"/>
  <c r="Z140"/>
  <c r="AD140"/>
  <c r="AF140"/>
  <c r="AH140"/>
  <c r="F141"/>
  <c r="H141"/>
  <c r="J141"/>
  <c r="N141"/>
  <c r="P141"/>
  <c r="R141"/>
  <c r="V141"/>
  <c r="X141"/>
  <c r="Z141"/>
  <c r="AD141"/>
  <c r="AF141"/>
  <c r="AH141"/>
  <c r="F142"/>
  <c r="H142"/>
  <c r="J142"/>
  <c r="N142"/>
  <c r="P142"/>
  <c r="R142"/>
  <c r="V142"/>
  <c r="X142"/>
  <c r="Z142"/>
  <c r="AD142"/>
  <c r="AF142"/>
  <c r="AH142"/>
  <c r="F143"/>
  <c r="H143"/>
  <c r="J143"/>
  <c r="N143"/>
  <c r="P143"/>
  <c r="R143"/>
  <c r="V143"/>
  <c r="X143"/>
  <c r="Z143"/>
  <c r="AD143"/>
  <c r="AF143"/>
  <c r="AH143"/>
  <c r="F144"/>
  <c r="H144"/>
  <c r="J144"/>
  <c r="N144"/>
  <c r="P144"/>
  <c r="R144"/>
  <c r="V144"/>
  <c r="X144"/>
  <c r="Z144"/>
  <c r="AD144"/>
  <c r="AF144"/>
  <c r="AH144"/>
  <c r="F145"/>
  <c r="H145"/>
  <c r="J145"/>
  <c r="N145"/>
  <c r="P145"/>
  <c r="R145"/>
  <c r="V145"/>
  <c r="X145"/>
  <c r="Z145"/>
  <c r="AD145"/>
  <c r="AF145"/>
  <c r="AH145"/>
  <c r="F146"/>
  <c r="H146"/>
  <c r="J146"/>
  <c r="N146"/>
  <c r="P146"/>
  <c r="R146"/>
  <c r="V146"/>
  <c r="X146"/>
  <c r="Z146"/>
  <c r="AD146"/>
  <c r="AF146"/>
  <c r="AH146"/>
  <c r="X4" i="53"/>
  <c r="AI4"/>
  <c r="X5"/>
  <c r="AI5"/>
  <c r="X6"/>
  <c r="AI6"/>
  <c r="G11"/>
  <c r="G11" i="71" s="1"/>
  <c r="I11" i="53"/>
  <c r="K11"/>
  <c r="K11" i="71" s="1"/>
  <c r="L11" i="53"/>
  <c r="O11"/>
  <c r="O11" i="71" s="1"/>
  <c r="Q11" i="53"/>
  <c r="S11"/>
  <c r="S11" i="71" s="1"/>
  <c r="T11" i="53"/>
  <c r="T11" i="71" s="1"/>
  <c r="W11" i="53"/>
  <c r="W11" i="71" s="1"/>
  <c r="Y11" i="53"/>
  <c r="Y11" i="71" s="1"/>
  <c r="AA11" i="53"/>
  <c r="AA11" i="71" s="1"/>
  <c r="AB11" i="53"/>
  <c r="AB11" i="71" s="1"/>
  <c r="AE11" i="53"/>
  <c r="AE11" i="71" s="1"/>
  <c r="AG11" i="53"/>
  <c r="AG11" i="71" s="1"/>
  <c r="AI11" i="53"/>
  <c r="AI11" i="71" s="1"/>
  <c r="AJ11" i="53"/>
  <c r="AJ11" i="71" s="1"/>
  <c r="G12" i="53"/>
  <c r="G12" i="71" s="1"/>
  <c r="I12" i="53"/>
  <c r="I12" i="71" s="1"/>
  <c r="K12" i="53"/>
  <c r="K12" i="71" s="1"/>
  <c r="L12" i="53"/>
  <c r="O12"/>
  <c r="O12" i="71" s="1"/>
  <c r="Q12" i="53"/>
  <c r="Q12" i="71" s="1"/>
  <c r="S12" i="53"/>
  <c r="S12" i="71" s="1"/>
  <c r="T12" i="53"/>
  <c r="T12" i="71" s="1"/>
  <c r="W12" i="53"/>
  <c r="W12" i="71" s="1"/>
  <c r="Y12" i="53"/>
  <c r="Y12" i="71" s="1"/>
  <c r="AA12" i="53"/>
  <c r="AA12" i="71" s="1"/>
  <c r="AB12" i="53"/>
  <c r="AB12" i="71" s="1"/>
  <c r="AE12" i="53"/>
  <c r="AE12" i="71" s="1"/>
  <c r="AG12" i="53"/>
  <c r="AI12"/>
  <c r="AI12" i="71" s="1"/>
  <c r="AJ12" i="53"/>
  <c r="AJ12" i="71" s="1"/>
  <c r="G13" i="53"/>
  <c r="G14" i="71" s="1"/>
  <c r="I13" i="53"/>
  <c r="I14" i="71" s="1"/>
  <c r="K13" i="53"/>
  <c r="K14" i="71" s="1"/>
  <c r="L13" i="53"/>
  <c r="O13"/>
  <c r="O14" i="71" s="1"/>
  <c r="Q13" i="53"/>
  <c r="Q14" i="71" s="1"/>
  <c r="S13" i="53"/>
  <c r="S14" i="71" s="1"/>
  <c r="T13" i="53"/>
  <c r="T14" i="71" s="1"/>
  <c r="W13" i="53"/>
  <c r="W14" i="71" s="1"/>
  <c r="Y13" i="53"/>
  <c r="Y14" i="71" s="1"/>
  <c r="AA13" i="53"/>
  <c r="AA14" i="71" s="1"/>
  <c r="AB13" i="53"/>
  <c r="AB14" i="71" s="1"/>
  <c r="AE13" i="53"/>
  <c r="AE14" i="71" s="1"/>
  <c r="AG13" i="53"/>
  <c r="AG14" i="71" s="1"/>
  <c r="AI13" i="53"/>
  <c r="AI14" i="71" s="1"/>
  <c r="AJ13" i="53"/>
  <c r="AJ14" i="71" s="1"/>
  <c r="G14" i="53"/>
  <c r="G15" i="71" s="1"/>
  <c r="I14" i="53"/>
  <c r="I15" i="71" s="1"/>
  <c r="K14" i="53"/>
  <c r="K15" i="71" s="1"/>
  <c r="L14" i="53"/>
  <c r="O14"/>
  <c r="O15" i="71" s="1"/>
  <c r="Q14" i="53"/>
  <c r="Q15" i="71" s="1"/>
  <c r="S14" i="53"/>
  <c r="S15" i="71" s="1"/>
  <c r="T14" i="53"/>
  <c r="T15" i="71" s="1"/>
  <c r="W14" i="53"/>
  <c r="W15" i="71" s="1"/>
  <c r="Y14" i="53"/>
  <c r="Y15" i="71" s="1"/>
  <c r="AA14" i="53"/>
  <c r="AA15" i="71" s="1"/>
  <c r="AB14" i="53"/>
  <c r="AB15" i="71" s="1"/>
  <c r="AE14" i="53"/>
  <c r="AE15" i="71" s="1"/>
  <c r="AG14" i="53"/>
  <c r="AG15" i="71" s="1"/>
  <c r="AI14" i="53"/>
  <c r="AI15" i="71" s="1"/>
  <c r="AJ14" i="53"/>
  <c r="AJ15" i="71" s="1"/>
  <c r="AK14" i="53"/>
  <c r="AK15" i="71" s="1"/>
  <c r="G15" i="53"/>
  <c r="G17" i="71" s="1"/>
  <c r="I15" i="53"/>
  <c r="I17" i="71" s="1"/>
  <c r="K15" i="53"/>
  <c r="K17" i="71" s="1"/>
  <c r="L15" i="53"/>
  <c r="O15"/>
  <c r="O17" i="71" s="1"/>
  <c r="Q15" i="53"/>
  <c r="Q17" i="71" s="1"/>
  <c r="S15" i="53"/>
  <c r="S17" i="71" s="1"/>
  <c r="T15" i="53"/>
  <c r="T17" i="71" s="1"/>
  <c r="W15" i="53"/>
  <c r="W17" i="71" s="1"/>
  <c r="Y15" i="53"/>
  <c r="Y17" i="71" s="1"/>
  <c r="AA15" i="53"/>
  <c r="AA17" i="71" s="1"/>
  <c r="AB15" i="53"/>
  <c r="AB17" i="71" s="1"/>
  <c r="AE15" i="53"/>
  <c r="AE17" i="71" s="1"/>
  <c r="AG15" i="53"/>
  <c r="AG17" i="71" s="1"/>
  <c r="AI15" i="53"/>
  <c r="AI17" i="71" s="1"/>
  <c r="AJ15" i="53"/>
  <c r="AJ17" i="71" s="1"/>
  <c r="G16" i="53"/>
  <c r="G18" i="71" s="1"/>
  <c r="I16" i="53"/>
  <c r="I18" i="71" s="1"/>
  <c r="K16" i="53"/>
  <c r="K18" i="71" s="1"/>
  <c r="L16" i="53"/>
  <c r="O16"/>
  <c r="O18" i="71" s="1"/>
  <c r="Q16" i="53"/>
  <c r="Q18" i="71" s="1"/>
  <c r="S16" i="53"/>
  <c r="S18" i="71" s="1"/>
  <c r="T16" i="53"/>
  <c r="T18" i="71" s="1"/>
  <c r="W16" i="53"/>
  <c r="W18" i="71" s="1"/>
  <c r="Y16" i="53"/>
  <c r="Y18" i="71" s="1"/>
  <c r="AA16" i="53"/>
  <c r="AA18" i="71" s="1"/>
  <c r="AB16" i="53"/>
  <c r="AB18" i="71" s="1"/>
  <c r="AE16" i="53"/>
  <c r="AE18" i="71" s="1"/>
  <c r="AG16" i="53"/>
  <c r="AG18" i="71" s="1"/>
  <c r="AI16" i="53"/>
  <c r="AI18" i="71" s="1"/>
  <c r="AJ16" i="53"/>
  <c r="AJ18" i="71" s="1"/>
  <c r="AK16" i="53"/>
  <c r="AK18" i="71" s="1"/>
  <c r="G17" i="53"/>
  <c r="G20" i="71" s="1"/>
  <c r="I17" i="53"/>
  <c r="I20" i="71" s="1"/>
  <c r="K17" i="53"/>
  <c r="K20" i="71" s="1"/>
  <c r="L17" i="53"/>
  <c r="O17"/>
  <c r="O20" i="71" s="1"/>
  <c r="Q17" i="53"/>
  <c r="Q20" i="71" s="1"/>
  <c r="S17" i="53"/>
  <c r="S20" i="71" s="1"/>
  <c r="T17" i="53"/>
  <c r="T20" i="71" s="1"/>
  <c r="W17" i="53"/>
  <c r="W20" i="71" s="1"/>
  <c r="Y17" i="53"/>
  <c r="Y20" i="71" s="1"/>
  <c r="AA17" i="53"/>
  <c r="AA20" i="71" s="1"/>
  <c r="AB17" i="53"/>
  <c r="AB20" i="71" s="1"/>
  <c r="AE17" i="53"/>
  <c r="AE20" i="71" s="1"/>
  <c r="AG17" i="53"/>
  <c r="AG20" i="71" s="1"/>
  <c r="AI17" i="53"/>
  <c r="AI20" i="71" s="1"/>
  <c r="AJ17" i="53"/>
  <c r="AJ20" i="71" s="1"/>
  <c r="G18" i="53"/>
  <c r="G21" i="71" s="1"/>
  <c r="I18" i="53"/>
  <c r="I21" i="71" s="1"/>
  <c r="K18" i="53"/>
  <c r="K21" i="71" s="1"/>
  <c r="L18" i="53"/>
  <c r="O18"/>
  <c r="O21" i="71" s="1"/>
  <c r="Q18" i="53"/>
  <c r="Q21" i="71" s="1"/>
  <c r="S18" i="53"/>
  <c r="S21" i="71" s="1"/>
  <c r="T18" i="53"/>
  <c r="T21" i="71" s="1"/>
  <c r="W18" i="53"/>
  <c r="W21" i="71" s="1"/>
  <c r="Y18" i="53"/>
  <c r="Y21" i="71" s="1"/>
  <c r="AA18" i="53"/>
  <c r="AA21" i="71" s="1"/>
  <c r="AB18" i="53"/>
  <c r="AB21" i="71" s="1"/>
  <c r="AE18" i="53"/>
  <c r="AE21" i="71" s="1"/>
  <c r="AG18" i="53"/>
  <c r="AG21" i="71" s="1"/>
  <c r="AI18" i="53"/>
  <c r="AI21" i="71" s="1"/>
  <c r="AJ18" i="53"/>
  <c r="AJ21" i="71" s="1"/>
  <c r="G19" i="53"/>
  <c r="G22" i="71" s="1"/>
  <c r="I19" i="53"/>
  <c r="I22" i="71" s="1"/>
  <c r="K19" i="53"/>
  <c r="K22" i="71" s="1"/>
  <c r="L19" i="53"/>
  <c r="O19"/>
  <c r="O22" i="71" s="1"/>
  <c r="Q19" i="53"/>
  <c r="Q22" i="71" s="1"/>
  <c r="S19" i="53"/>
  <c r="S22" i="71" s="1"/>
  <c r="T19" i="53"/>
  <c r="T22" i="71" s="1"/>
  <c r="W19" i="53"/>
  <c r="W22" i="71" s="1"/>
  <c r="Y19" i="53"/>
  <c r="Y22" i="71" s="1"/>
  <c r="AA19" i="53"/>
  <c r="AA22" i="71" s="1"/>
  <c r="AB19" i="53"/>
  <c r="AB22" i="71" s="1"/>
  <c r="AE19" i="53"/>
  <c r="AE22" i="71" s="1"/>
  <c r="AG19" i="53"/>
  <c r="AG22" i="71" s="1"/>
  <c r="AI19" i="53"/>
  <c r="AI22" i="71" s="1"/>
  <c r="AJ19" i="53"/>
  <c r="AJ22" i="71" s="1"/>
  <c r="G20" i="53"/>
  <c r="G24" i="71" s="1"/>
  <c r="I20" i="53"/>
  <c r="I24" i="71" s="1"/>
  <c r="K20" i="53"/>
  <c r="K24" i="71" s="1"/>
  <c r="L20" i="53"/>
  <c r="O20"/>
  <c r="O24" i="71" s="1"/>
  <c r="Q20" i="53"/>
  <c r="Q24" i="71" s="1"/>
  <c r="S20" i="53"/>
  <c r="S24" i="71" s="1"/>
  <c r="T20" i="53"/>
  <c r="T24" i="71" s="1"/>
  <c r="W20" i="53"/>
  <c r="W24" i="71" s="1"/>
  <c r="Y20" i="53"/>
  <c r="Y24" i="71" s="1"/>
  <c r="AA20" i="53"/>
  <c r="AA24" i="71" s="1"/>
  <c r="AB20" i="53"/>
  <c r="AB24" i="71" s="1"/>
  <c r="AE20" i="53"/>
  <c r="AE24" i="71" s="1"/>
  <c r="AG20" i="53"/>
  <c r="AI20"/>
  <c r="AI24" i="71" s="1"/>
  <c r="AJ20" i="53"/>
  <c r="AJ24" i="71" s="1"/>
  <c r="G21" i="53"/>
  <c r="G25" i="71" s="1"/>
  <c r="I21" i="53"/>
  <c r="I25" i="71" s="1"/>
  <c r="K21" i="53"/>
  <c r="K25" i="71" s="1"/>
  <c r="L21" i="53"/>
  <c r="O21"/>
  <c r="O25" i="71" s="1"/>
  <c r="Q21" i="53"/>
  <c r="Q25" i="71" s="1"/>
  <c r="S21" i="53"/>
  <c r="S25" i="71" s="1"/>
  <c r="T21" i="53"/>
  <c r="T25" i="71" s="1"/>
  <c r="W21" i="53"/>
  <c r="W25" i="71" s="1"/>
  <c r="Y21" i="53"/>
  <c r="Y25" i="71" s="1"/>
  <c r="AA21" i="53"/>
  <c r="AA25" i="71" s="1"/>
  <c r="AB21" i="53"/>
  <c r="AB25" i="71" s="1"/>
  <c r="AE21" i="53"/>
  <c r="AE25" i="71" s="1"/>
  <c r="AG21" i="53"/>
  <c r="AG25" i="71" s="1"/>
  <c r="AI21" i="53"/>
  <c r="AI25" i="71" s="1"/>
  <c r="AJ21" i="53"/>
  <c r="AJ25" i="71" s="1"/>
  <c r="G22" i="53"/>
  <c r="G27" i="71" s="1"/>
  <c r="I22" i="53"/>
  <c r="I27" i="71" s="1"/>
  <c r="K22" i="53"/>
  <c r="K27" i="71" s="1"/>
  <c r="L22" i="53"/>
  <c r="O22"/>
  <c r="O27" i="71" s="1"/>
  <c r="Q22" i="53"/>
  <c r="Q27" i="71" s="1"/>
  <c r="S22" i="53"/>
  <c r="S27" i="71" s="1"/>
  <c r="T22" i="53"/>
  <c r="T27" i="71" s="1"/>
  <c r="W22" i="53"/>
  <c r="W27" i="71" s="1"/>
  <c r="Y22" i="53"/>
  <c r="Y27" i="71" s="1"/>
  <c r="AA22" i="53"/>
  <c r="AA27" i="71" s="1"/>
  <c r="AB22" i="53"/>
  <c r="AB27" i="71" s="1"/>
  <c r="AE22" i="53"/>
  <c r="AE27" i="71" s="1"/>
  <c r="AG22" i="53"/>
  <c r="AG27" i="71" s="1"/>
  <c r="AI22" i="53"/>
  <c r="AI27" i="71" s="1"/>
  <c r="AJ22" i="53"/>
  <c r="AJ27" i="71" s="1"/>
  <c r="AK22" i="53"/>
  <c r="AK27" i="71" s="1"/>
  <c r="G23" i="53"/>
  <c r="G28" i="71" s="1"/>
  <c r="I23" i="53"/>
  <c r="I28" i="71" s="1"/>
  <c r="K23" i="53"/>
  <c r="K28" i="71" s="1"/>
  <c r="L23" i="53"/>
  <c r="O23"/>
  <c r="O28" i="71" s="1"/>
  <c r="Q23" i="53"/>
  <c r="Q28" i="71" s="1"/>
  <c r="S23" i="53"/>
  <c r="S28" i="71" s="1"/>
  <c r="T23" i="53"/>
  <c r="T28" i="71" s="1"/>
  <c r="W23" i="53"/>
  <c r="W28" i="71" s="1"/>
  <c r="Y23" i="53"/>
  <c r="Y28" i="71" s="1"/>
  <c r="AA23" i="53"/>
  <c r="AA28" i="71" s="1"/>
  <c r="AB23" i="53"/>
  <c r="AB28" i="71" s="1"/>
  <c r="AE23" i="53"/>
  <c r="AE28" i="71" s="1"/>
  <c r="AG23" i="53"/>
  <c r="AG28" i="71" s="1"/>
  <c r="AI23" i="53"/>
  <c r="AI28" i="71" s="1"/>
  <c r="AJ23" i="53"/>
  <c r="AJ28" i="71" s="1"/>
  <c r="G24" i="53"/>
  <c r="G29" i="71" s="1"/>
  <c r="I24" i="53"/>
  <c r="I29" i="71" s="1"/>
  <c r="K24" i="53"/>
  <c r="K29" i="71" s="1"/>
  <c r="L24" i="53"/>
  <c r="O24"/>
  <c r="O29" i="71" s="1"/>
  <c r="Q24" i="53"/>
  <c r="Q29" i="71" s="1"/>
  <c r="S24" i="53"/>
  <c r="S29" i="71" s="1"/>
  <c r="T24" i="53"/>
  <c r="T29" i="71" s="1"/>
  <c r="W24" i="53"/>
  <c r="W29" i="71" s="1"/>
  <c r="Y24" i="53"/>
  <c r="Y29" i="71" s="1"/>
  <c r="AA24" i="53"/>
  <c r="AA29" i="71" s="1"/>
  <c r="AB24" i="53"/>
  <c r="AB29" i="71" s="1"/>
  <c r="AE24" i="53"/>
  <c r="AE29" i="71" s="1"/>
  <c r="AG24" i="53"/>
  <c r="AG29" i="71" s="1"/>
  <c r="AI24" i="53"/>
  <c r="AI29" i="71" s="1"/>
  <c r="AJ24" i="53"/>
  <c r="AJ29" i="71" s="1"/>
  <c r="AK24" i="53"/>
  <c r="AK29" i="71" s="1"/>
  <c r="G25" i="53"/>
  <c r="G30" i="71" s="1"/>
  <c r="I25" i="53"/>
  <c r="I30" i="71" s="1"/>
  <c r="K25" i="53"/>
  <c r="K30" i="71" s="1"/>
  <c r="L25" i="53"/>
  <c r="O25"/>
  <c r="O30" i="71" s="1"/>
  <c r="Q25" i="53"/>
  <c r="Q30" i="71" s="1"/>
  <c r="S25" i="53"/>
  <c r="S30" i="71" s="1"/>
  <c r="T25" i="53"/>
  <c r="T30" i="71" s="1"/>
  <c r="W25" i="53"/>
  <c r="W30" i="71" s="1"/>
  <c r="Y25" i="53"/>
  <c r="Y30" i="71" s="1"/>
  <c r="AA25" i="53"/>
  <c r="AA30" i="71" s="1"/>
  <c r="AB25" i="53"/>
  <c r="AB30" i="71" s="1"/>
  <c r="AE25" i="53"/>
  <c r="AE30" i="71" s="1"/>
  <c r="AG25" i="53"/>
  <c r="AG30" i="71" s="1"/>
  <c r="AI25" i="53"/>
  <c r="AI30" i="71" s="1"/>
  <c r="AJ25" i="53"/>
  <c r="AJ30" i="71" s="1"/>
  <c r="G26" i="53"/>
  <c r="G32" i="71" s="1"/>
  <c r="I26" i="53"/>
  <c r="I32" i="71" s="1"/>
  <c r="K26" i="53"/>
  <c r="K32" i="71" s="1"/>
  <c r="L26" i="53"/>
  <c r="O26"/>
  <c r="O32" i="71" s="1"/>
  <c r="Q26" i="53"/>
  <c r="Q32" i="71" s="1"/>
  <c r="S26" i="53"/>
  <c r="S32" i="71" s="1"/>
  <c r="T26" i="53"/>
  <c r="T32" i="71" s="1"/>
  <c r="W26" i="53"/>
  <c r="W32" i="71" s="1"/>
  <c r="Y26" i="53"/>
  <c r="Y32" i="71" s="1"/>
  <c r="AA26" i="53"/>
  <c r="AA32" i="71" s="1"/>
  <c r="AB26" i="53"/>
  <c r="AB32" i="71" s="1"/>
  <c r="AE26" i="53"/>
  <c r="AE32" i="71" s="1"/>
  <c r="AG26" i="53"/>
  <c r="AG32" i="71" s="1"/>
  <c r="AI26" i="53"/>
  <c r="AJ26"/>
  <c r="AJ32" i="71" s="1"/>
  <c r="G27" i="53"/>
  <c r="G33" i="71" s="1"/>
  <c r="I27" i="53"/>
  <c r="I33" i="71" s="1"/>
  <c r="K27" i="53"/>
  <c r="K33" i="71" s="1"/>
  <c r="L27" i="53"/>
  <c r="O27"/>
  <c r="O33" i="71" s="1"/>
  <c r="Q27" i="53"/>
  <c r="Q33" i="71" s="1"/>
  <c r="S27" i="53"/>
  <c r="S33" i="71" s="1"/>
  <c r="T27" i="53"/>
  <c r="T33" i="71" s="1"/>
  <c r="W27" i="53"/>
  <c r="W33" i="71" s="1"/>
  <c r="Y27" i="53"/>
  <c r="Y33" i="71" s="1"/>
  <c r="AA27" i="53"/>
  <c r="AA33" i="71" s="1"/>
  <c r="AB27" i="53"/>
  <c r="AB33" i="71" s="1"/>
  <c r="AE27" i="53"/>
  <c r="AE33" i="71" s="1"/>
  <c r="AG27" i="53"/>
  <c r="AG33" i="71" s="1"/>
  <c r="AI27" i="53"/>
  <c r="AI33" i="71" s="1"/>
  <c r="AJ27" i="53"/>
  <c r="AJ33" i="71" s="1"/>
  <c r="G28" i="53"/>
  <c r="G35" i="71" s="1"/>
  <c r="I28" i="53"/>
  <c r="I35" i="71" s="1"/>
  <c r="K28" i="53"/>
  <c r="K35" i="71" s="1"/>
  <c r="L28" i="53"/>
  <c r="O28"/>
  <c r="O35" i="71" s="1"/>
  <c r="Q28" i="53"/>
  <c r="Q35" i="71" s="1"/>
  <c r="S28" i="53"/>
  <c r="S35" i="71" s="1"/>
  <c r="T28" i="53"/>
  <c r="T35" i="71" s="1"/>
  <c r="W28" i="53"/>
  <c r="W35" i="71" s="1"/>
  <c r="Y28" i="53"/>
  <c r="Y35" i="71" s="1"/>
  <c r="AA28" i="53"/>
  <c r="AA35" i="71" s="1"/>
  <c r="AB28" i="53"/>
  <c r="AB35" i="71" s="1"/>
  <c r="AE28" i="53"/>
  <c r="AE35" i="71" s="1"/>
  <c r="AG28" i="53"/>
  <c r="AI28"/>
  <c r="AI35" i="71" s="1"/>
  <c r="AJ28" i="53"/>
  <c r="AJ35" i="71" s="1"/>
  <c r="G29" i="53"/>
  <c r="G36" i="71" s="1"/>
  <c r="I29" i="53"/>
  <c r="I36" i="71" s="1"/>
  <c r="K29" i="53"/>
  <c r="K36" i="71" s="1"/>
  <c r="L29" i="53"/>
  <c r="O29"/>
  <c r="O36" i="71" s="1"/>
  <c r="Q29" i="53"/>
  <c r="Q36" i="71" s="1"/>
  <c r="S29" i="53"/>
  <c r="S36" i="71" s="1"/>
  <c r="T29" i="53"/>
  <c r="T36" i="71" s="1"/>
  <c r="W29" i="53"/>
  <c r="W36" i="71" s="1"/>
  <c r="Y29" i="53"/>
  <c r="Y36" i="71" s="1"/>
  <c r="AA29" i="53"/>
  <c r="AA36" i="71" s="1"/>
  <c r="AB29" i="53"/>
  <c r="AB36" i="71" s="1"/>
  <c r="AE29" i="53"/>
  <c r="AE36" i="71" s="1"/>
  <c r="AG29" i="53"/>
  <c r="AG36" i="71" s="1"/>
  <c r="AI29" i="53"/>
  <c r="AI36" i="71" s="1"/>
  <c r="AJ29" i="53"/>
  <c r="AJ36" i="71" s="1"/>
  <c r="G30" i="53"/>
  <c r="G38" i="71" s="1"/>
  <c r="G39" s="1"/>
  <c r="I30" i="53"/>
  <c r="I38" i="71" s="1"/>
  <c r="I39" s="1"/>
  <c r="K30" i="53"/>
  <c r="K38" i="71" s="1"/>
  <c r="K39" s="1"/>
  <c r="L30" i="53"/>
  <c r="O30"/>
  <c r="O38" i="71" s="1"/>
  <c r="O39" s="1"/>
  <c r="Q30" i="53"/>
  <c r="Q38" i="71" s="1"/>
  <c r="Q39" s="1"/>
  <c r="S30" i="53"/>
  <c r="S38" i="71" s="1"/>
  <c r="S39" s="1"/>
  <c r="T30" i="53"/>
  <c r="T38" i="71" s="1"/>
  <c r="T39" s="1"/>
  <c r="W30" i="53"/>
  <c r="W38" i="71" s="1"/>
  <c r="W39" s="1"/>
  <c r="Y30" i="53"/>
  <c r="Y38" i="71" s="1"/>
  <c r="Y39" s="1"/>
  <c r="AA30" i="53"/>
  <c r="AA38" i="71" s="1"/>
  <c r="AA39" s="1"/>
  <c r="AB30" i="53"/>
  <c r="AB38" i="71" s="1"/>
  <c r="AB39" s="1"/>
  <c r="AE30" i="53"/>
  <c r="AE38" i="71" s="1"/>
  <c r="AE39" s="1"/>
  <c r="AG30" i="53"/>
  <c r="AG38" i="71" s="1"/>
  <c r="AG39" s="1"/>
  <c r="AI30" i="53"/>
  <c r="AI38" i="71" s="1"/>
  <c r="AI39" s="1"/>
  <c r="AJ30" i="53"/>
  <c r="AJ38" i="71" s="1"/>
  <c r="AJ39" s="1"/>
  <c r="AK30" i="53"/>
  <c r="AK38" i="71" s="1"/>
  <c r="AK39" s="1"/>
  <c r="G31" i="53"/>
  <c r="G40" i="71" s="1"/>
  <c r="I31" i="53"/>
  <c r="I40" i="71" s="1"/>
  <c r="K31" i="53"/>
  <c r="K40" i="71" s="1"/>
  <c r="L31" i="53"/>
  <c r="O31"/>
  <c r="O40" i="71" s="1"/>
  <c r="Q31" i="53"/>
  <c r="Q40" i="71" s="1"/>
  <c r="S31" i="53"/>
  <c r="S40" i="71" s="1"/>
  <c r="T31" i="53"/>
  <c r="T40" i="71" s="1"/>
  <c r="W31" i="53"/>
  <c r="W40" i="71" s="1"/>
  <c r="Y31" i="53"/>
  <c r="Y40" i="71" s="1"/>
  <c r="AA31" i="53"/>
  <c r="AA40" i="71" s="1"/>
  <c r="AB31" i="53"/>
  <c r="AB40" i="71" s="1"/>
  <c r="AE31" i="53"/>
  <c r="AE40" i="71" s="1"/>
  <c r="AG31" i="53"/>
  <c r="AG40" i="71" s="1"/>
  <c r="AI31" i="53"/>
  <c r="AI40" i="71" s="1"/>
  <c r="AJ31" i="53"/>
  <c r="AJ40" i="71" s="1"/>
  <c r="G32" i="53"/>
  <c r="G41" i="71" s="1"/>
  <c r="I32" i="53"/>
  <c r="I41" i="71" s="1"/>
  <c r="K32" i="53"/>
  <c r="K41" i="71" s="1"/>
  <c r="L32" i="53"/>
  <c r="O32"/>
  <c r="O41" i="71" s="1"/>
  <c r="Q32" i="53"/>
  <c r="Q41" i="71" s="1"/>
  <c r="S32" i="53"/>
  <c r="S41" i="71" s="1"/>
  <c r="T32" i="53"/>
  <c r="T41" i="71" s="1"/>
  <c r="W32" i="53"/>
  <c r="W41" i="71" s="1"/>
  <c r="Y32" i="53"/>
  <c r="Y41" i="71" s="1"/>
  <c r="AA32" i="53"/>
  <c r="AA41" i="71" s="1"/>
  <c r="AB32" i="53"/>
  <c r="AB41" i="71" s="1"/>
  <c r="AE32" i="53"/>
  <c r="AE41" i="71" s="1"/>
  <c r="AG32" i="53"/>
  <c r="AG41" i="71" s="1"/>
  <c r="AI32" i="53"/>
  <c r="AI41" i="71" s="1"/>
  <c r="AJ32" i="53"/>
  <c r="AJ41" i="71" s="1"/>
  <c r="AK32" i="53"/>
  <c r="AK41" i="71" s="1"/>
  <c r="G33" i="53"/>
  <c r="G42" i="71" s="1"/>
  <c r="I33" i="53"/>
  <c r="I42" i="71" s="1"/>
  <c r="K33" i="53"/>
  <c r="K42" i="71" s="1"/>
  <c r="L33" i="53"/>
  <c r="O33"/>
  <c r="O42" i="71" s="1"/>
  <c r="Q33" i="53"/>
  <c r="Q42" i="71" s="1"/>
  <c r="S33" i="53"/>
  <c r="S42" i="71" s="1"/>
  <c r="T33" i="53"/>
  <c r="T42" i="71" s="1"/>
  <c r="W33" i="53"/>
  <c r="W42" i="71" s="1"/>
  <c r="Y33" i="53"/>
  <c r="Y42" i="71" s="1"/>
  <c r="AA33" i="53"/>
  <c r="AA42" i="71" s="1"/>
  <c r="AB33" i="53"/>
  <c r="AB42" i="71" s="1"/>
  <c r="AE33" i="53"/>
  <c r="AE42" i="71" s="1"/>
  <c r="AG33" i="53"/>
  <c r="AG42" i="71" s="1"/>
  <c r="AI33" i="53"/>
  <c r="AI42" i="71" s="1"/>
  <c r="AJ33" i="53"/>
  <c r="AJ42" i="71" s="1"/>
  <c r="G34" i="53"/>
  <c r="G43" i="71" s="1"/>
  <c r="I34" i="53"/>
  <c r="I43" i="71" s="1"/>
  <c r="K34" i="53"/>
  <c r="K43" i="71" s="1"/>
  <c r="L34" i="53"/>
  <c r="O34"/>
  <c r="O43" i="71" s="1"/>
  <c r="Q34" i="53"/>
  <c r="Q43" i="71" s="1"/>
  <c r="S34" i="53"/>
  <c r="S43" i="71" s="1"/>
  <c r="T34" i="53"/>
  <c r="T43" i="71" s="1"/>
  <c r="W34" i="53"/>
  <c r="W43" i="71" s="1"/>
  <c r="Y34" i="53"/>
  <c r="Y43" i="71" s="1"/>
  <c r="AA34" i="53"/>
  <c r="AA43" i="71" s="1"/>
  <c r="AB34" i="53"/>
  <c r="AB43" i="71" s="1"/>
  <c r="AE34" i="53"/>
  <c r="AE43" i="71" s="1"/>
  <c r="AG34" i="53"/>
  <c r="AG43" i="71" s="1"/>
  <c r="AI34" i="53"/>
  <c r="AJ34"/>
  <c r="AJ43" i="71" s="1"/>
  <c r="G35" i="53"/>
  <c r="G44" i="71" s="1"/>
  <c r="I35" i="53"/>
  <c r="I44" i="71" s="1"/>
  <c r="K35" i="53"/>
  <c r="K44" i="71" s="1"/>
  <c r="L35" i="53"/>
  <c r="O35"/>
  <c r="O44" i="71" s="1"/>
  <c r="Q35" i="53"/>
  <c r="Q44" i="71" s="1"/>
  <c r="S35" i="53"/>
  <c r="S44" i="71" s="1"/>
  <c r="T35" i="53"/>
  <c r="T44" i="71" s="1"/>
  <c r="W35" i="53"/>
  <c r="W44" i="71" s="1"/>
  <c r="Y35" i="53"/>
  <c r="Y44" i="71" s="1"/>
  <c r="AA35" i="53"/>
  <c r="AA44" i="71" s="1"/>
  <c r="AB35" i="53"/>
  <c r="AB44" i="71" s="1"/>
  <c r="AE35" i="53"/>
  <c r="AE44" i="71" s="1"/>
  <c r="AG35" i="53"/>
  <c r="AG44" i="71" s="1"/>
  <c r="AI35" i="53"/>
  <c r="AI44" i="71" s="1"/>
  <c r="AJ35" i="53"/>
  <c r="AJ44" i="71" s="1"/>
  <c r="G36" i="53"/>
  <c r="G46" i="71" s="1"/>
  <c r="I36" i="53"/>
  <c r="I46" i="71" s="1"/>
  <c r="K36" i="53"/>
  <c r="K46" i="71" s="1"/>
  <c r="L36" i="53"/>
  <c r="O36"/>
  <c r="O46" i="71" s="1"/>
  <c r="Q36" i="53"/>
  <c r="Q46" i="71" s="1"/>
  <c r="S36" i="53"/>
  <c r="S46" i="71" s="1"/>
  <c r="T36" i="53"/>
  <c r="T46" i="71" s="1"/>
  <c r="W36" i="53"/>
  <c r="W46" i="71" s="1"/>
  <c r="Y36" i="53"/>
  <c r="Y46" i="71" s="1"/>
  <c r="AA36" i="53"/>
  <c r="AA46" i="71" s="1"/>
  <c r="AB36" i="53"/>
  <c r="AB46" i="71" s="1"/>
  <c r="AE36" i="53"/>
  <c r="AE46" i="71" s="1"/>
  <c r="AG36" i="53"/>
  <c r="AI36"/>
  <c r="AI46" i="71" s="1"/>
  <c r="AJ36" i="53"/>
  <c r="AJ46" i="71" s="1"/>
  <c r="G37" i="53"/>
  <c r="G47" i="71" s="1"/>
  <c r="I37" i="53"/>
  <c r="I47" i="71" s="1"/>
  <c r="K37" i="53"/>
  <c r="K47" i="71" s="1"/>
  <c r="L37" i="53"/>
  <c r="O37"/>
  <c r="O47" i="71" s="1"/>
  <c r="Q37" i="53"/>
  <c r="Q47" i="71" s="1"/>
  <c r="S37" i="53"/>
  <c r="S47" i="71" s="1"/>
  <c r="T37" i="53"/>
  <c r="T47" i="71" s="1"/>
  <c r="W37" i="53"/>
  <c r="W47" i="71" s="1"/>
  <c r="Y37" i="53"/>
  <c r="Y47" i="71" s="1"/>
  <c r="AA37" i="53"/>
  <c r="AA47" i="71" s="1"/>
  <c r="AB37" i="53"/>
  <c r="AB47" i="71" s="1"/>
  <c r="AE37" i="53"/>
  <c r="AE47" i="71" s="1"/>
  <c r="AG37" i="53"/>
  <c r="AG47" i="71" s="1"/>
  <c r="AI37" i="53"/>
  <c r="AI47" i="71" s="1"/>
  <c r="AJ37" i="53"/>
  <c r="AJ47" i="71" s="1"/>
  <c r="G38" i="53"/>
  <c r="G49" i="71" s="1"/>
  <c r="I38" i="53"/>
  <c r="I49" i="71" s="1"/>
  <c r="K38" i="53"/>
  <c r="K49" i="71" s="1"/>
  <c r="L38" i="53"/>
  <c r="O38"/>
  <c r="O49" i="71" s="1"/>
  <c r="Q38" i="53"/>
  <c r="Q49" i="71" s="1"/>
  <c r="S38" i="53"/>
  <c r="S49" i="71" s="1"/>
  <c r="T38" i="53"/>
  <c r="T49" i="71" s="1"/>
  <c r="W38" i="53"/>
  <c r="W49" i="71" s="1"/>
  <c r="Y38" i="53"/>
  <c r="Y49" i="71" s="1"/>
  <c r="AA38" i="53"/>
  <c r="AA49" i="71" s="1"/>
  <c r="AB38" i="53"/>
  <c r="AB49" i="71" s="1"/>
  <c r="AE38" i="53"/>
  <c r="AE49" i="71" s="1"/>
  <c r="AG38" i="53"/>
  <c r="AG49" i="71" s="1"/>
  <c r="AI38" i="53"/>
  <c r="AI49" i="71" s="1"/>
  <c r="AJ38" i="53"/>
  <c r="AJ49" i="71" s="1"/>
  <c r="AK38" i="53"/>
  <c r="AK49" i="71" s="1"/>
  <c r="G39" i="53"/>
  <c r="G50" i="71" s="1"/>
  <c r="I39" i="53"/>
  <c r="I50" i="71" s="1"/>
  <c r="K39" i="53"/>
  <c r="K50" i="71" s="1"/>
  <c r="L39" i="53"/>
  <c r="O39"/>
  <c r="O50" i="71" s="1"/>
  <c r="Q39" i="53"/>
  <c r="Q50" i="71" s="1"/>
  <c r="S39" i="53"/>
  <c r="S50" i="71" s="1"/>
  <c r="T39" i="53"/>
  <c r="T50" i="71" s="1"/>
  <c r="W39" i="53"/>
  <c r="W50" i="71" s="1"/>
  <c r="Y39" i="53"/>
  <c r="Y50" i="71" s="1"/>
  <c r="AA39" i="53"/>
  <c r="AA50" i="71" s="1"/>
  <c r="AB39" i="53"/>
  <c r="AB50" i="71" s="1"/>
  <c r="AE39" i="53"/>
  <c r="AE50" i="71" s="1"/>
  <c r="AG39" i="53"/>
  <c r="AG50" i="71" s="1"/>
  <c r="AI39" i="53"/>
  <c r="AI50" i="71" s="1"/>
  <c r="AJ39" i="53"/>
  <c r="AJ50" i="71" s="1"/>
  <c r="G40" i="53"/>
  <c r="G51" i="71" s="1"/>
  <c r="I40" i="53"/>
  <c r="I51" i="71" s="1"/>
  <c r="K40" i="53"/>
  <c r="K51" i="71" s="1"/>
  <c r="L40" i="53"/>
  <c r="O40"/>
  <c r="O51" i="71" s="1"/>
  <c r="Q40" i="53"/>
  <c r="Q51" i="71" s="1"/>
  <c r="S40" i="53"/>
  <c r="S51" i="71" s="1"/>
  <c r="T40" i="53"/>
  <c r="T51" i="71" s="1"/>
  <c r="W40" i="53"/>
  <c r="W51" i="71" s="1"/>
  <c r="Y40" i="53"/>
  <c r="Y51" i="71" s="1"/>
  <c r="AA40" i="53"/>
  <c r="AA51" i="71" s="1"/>
  <c r="AB40" i="53"/>
  <c r="AB51" i="71" s="1"/>
  <c r="AE40" i="53"/>
  <c r="AE51" i="71" s="1"/>
  <c r="AG40" i="53"/>
  <c r="AG51" i="71" s="1"/>
  <c r="AI40" i="53"/>
  <c r="AI51" i="71" s="1"/>
  <c r="AJ40" i="53"/>
  <c r="AJ51" i="71" s="1"/>
  <c r="AK40" i="53"/>
  <c r="AK51" i="71" s="1"/>
  <c r="G41" i="53"/>
  <c r="G53" i="71" s="1"/>
  <c r="I41" i="53"/>
  <c r="I53" i="71" s="1"/>
  <c r="K41" i="53"/>
  <c r="K53" i="71" s="1"/>
  <c r="L41" i="53"/>
  <c r="O41"/>
  <c r="O53" i="71" s="1"/>
  <c r="Q41" i="53"/>
  <c r="Q53" i="71" s="1"/>
  <c r="S41" i="53"/>
  <c r="S53" i="71" s="1"/>
  <c r="T41" i="53"/>
  <c r="T53" i="71" s="1"/>
  <c r="W41" i="53"/>
  <c r="W53" i="71" s="1"/>
  <c r="Y41" i="53"/>
  <c r="Y53" i="71" s="1"/>
  <c r="AA41" i="53"/>
  <c r="AA53" i="71" s="1"/>
  <c r="AB41" i="53"/>
  <c r="AB53" i="71" s="1"/>
  <c r="AE41" i="53"/>
  <c r="AE53" i="71" s="1"/>
  <c r="AG41" i="53"/>
  <c r="AG53" i="71" s="1"/>
  <c r="AI41" i="53"/>
  <c r="AI53" i="71" s="1"/>
  <c r="AJ41" i="53"/>
  <c r="AJ53" i="71" s="1"/>
  <c r="G42" i="53"/>
  <c r="G54" i="71" s="1"/>
  <c r="I42" i="53"/>
  <c r="I54" i="71" s="1"/>
  <c r="K42" i="53"/>
  <c r="K54" i="71" s="1"/>
  <c r="L42" i="53"/>
  <c r="O42"/>
  <c r="O54" i="71" s="1"/>
  <c r="Q42" i="53"/>
  <c r="Q54" i="71" s="1"/>
  <c r="S42" i="53"/>
  <c r="S54" i="71" s="1"/>
  <c r="T42" i="53"/>
  <c r="T54" i="71" s="1"/>
  <c r="W42" i="53"/>
  <c r="W54" i="71" s="1"/>
  <c r="Y42" i="53"/>
  <c r="Y54" i="71" s="1"/>
  <c r="AA42" i="53"/>
  <c r="AA54" i="71" s="1"/>
  <c r="AB42" i="53"/>
  <c r="AB54" i="71" s="1"/>
  <c r="AE42" i="53"/>
  <c r="AE54" i="71" s="1"/>
  <c r="AG42" i="53"/>
  <c r="AG54" i="71" s="1"/>
  <c r="AI42" i="53"/>
  <c r="AJ42"/>
  <c r="AJ54" i="71" s="1"/>
  <c r="G43" i="53"/>
  <c r="G56" i="71" s="1"/>
  <c r="I43" i="53"/>
  <c r="I56" i="71" s="1"/>
  <c r="K43" i="53"/>
  <c r="K56" i="71" s="1"/>
  <c r="L43" i="53"/>
  <c r="O43"/>
  <c r="O56" i="71" s="1"/>
  <c r="Q43" i="53"/>
  <c r="Q56" i="71" s="1"/>
  <c r="S43" i="53"/>
  <c r="S56" i="71" s="1"/>
  <c r="T43" i="53"/>
  <c r="T56" i="71" s="1"/>
  <c r="W43" i="53"/>
  <c r="W56" i="71" s="1"/>
  <c r="Y43" i="53"/>
  <c r="Y56" i="71" s="1"/>
  <c r="AA43" i="53"/>
  <c r="AA56" i="71" s="1"/>
  <c r="AB43" i="53"/>
  <c r="AB56" i="71" s="1"/>
  <c r="AE43" i="53"/>
  <c r="AE56" i="71" s="1"/>
  <c r="AG43" i="53"/>
  <c r="AG56" i="71" s="1"/>
  <c r="AI43" i="53"/>
  <c r="AI56" i="71" s="1"/>
  <c r="AJ43" i="53"/>
  <c r="AJ56" i="71" s="1"/>
  <c r="G44" i="53"/>
  <c r="G57" i="71" s="1"/>
  <c r="I44" i="53"/>
  <c r="I57" i="71" s="1"/>
  <c r="K44" i="53"/>
  <c r="K57" i="71" s="1"/>
  <c r="L44" i="53"/>
  <c r="O44"/>
  <c r="O57" i="71" s="1"/>
  <c r="Q44" i="53"/>
  <c r="Q57" i="71" s="1"/>
  <c r="S44" i="53"/>
  <c r="S57" i="71" s="1"/>
  <c r="T44" i="53"/>
  <c r="T57" i="71" s="1"/>
  <c r="W44" i="53"/>
  <c r="W57" i="71" s="1"/>
  <c r="Y44" i="53"/>
  <c r="Y57" i="71" s="1"/>
  <c r="AA44" i="53"/>
  <c r="AA57" i="71" s="1"/>
  <c r="AB44" i="53"/>
  <c r="AB57" i="71" s="1"/>
  <c r="AE44" i="53"/>
  <c r="AE57" i="71" s="1"/>
  <c r="AG44" i="53"/>
  <c r="AI44"/>
  <c r="AI57" i="71" s="1"/>
  <c r="AJ44" i="53"/>
  <c r="AJ57" i="71" s="1"/>
  <c r="G45" i="53"/>
  <c r="G58" i="71" s="1"/>
  <c r="I45" i="53"/>
  <c r="I58" i="71" s="1"/>
  <c r="K45" i="53"/>
  <c r="K58" i="71" s="1"/>
  <c r="L45" i="53"/>
  <c r="O45"/>
  <c r="O58" i="71" s="1"/>
  <c r="Q45" i="53"/>
  <c r="Q58" i="71" s="1"/>
  <c r="S45" i="53"/>
  <c r="S58" i="71" s="1"/>
  <c r="T45" i="53"/>
  <c r="T58" i="71" s="1"/>
  <c r="W45" i="53"/>
  <c r="W58" i="71" s="1"/>
  <c r="Y45" i="53"/>
  <c r="Y58" i="71" s="1"/>
  <c r="AA45" i="53"/>
  <c r="AA58" i="71" s="1"/>
  <c r="AB45" i="53"/>
  <c r="AB58" i="71" s="1"/>
  <c r="AE45" i="53"/>
  <c r="AE58" i="71" s="1"/>
  <c r="AG45" i="53"/>
  <c r="AG58" i="71" s="1"/>
  <c r="AI45" i="53"/>
  <c r="AI58" i="71" s="1"/>
  <c r="AJ45" i="53"/>
  <c r="AJ58" i="71" s="1"/>
  <c r="AK45" i="53"/>
  <c r="AK58" i="71" s="1"/>
  <c r="G46" i="53"/>
  <c r="G60" i="71" s="1"/>
  <c r="I46" i="53"/>
  <c r="I60" i="71" s="1"/>
  <c r="K46" i="53"/>
  <c r="K60" i="71" s="1"/>
  <c r="L46" i="53"/>
  <c r="O46"/>
  <c r="O60" i="71" s="1"/>
  <c r="Q46" i="53"/>
  <c r="Q60" i="71" s="1"/>
  <c r="S46" i="53"/>
  <c r="S60" i="71" s="1"/>
  <c r="T46" i="53"/>
  <c r="T60" i="71" s="1"/>
  <c r="W46" i="53"/>
  <c r="W60" i="71" s="1"/>
  <c r="Y46" i="53"/>
  <c r="Y60" i="71" s="1"/>
  <c r="AA46" i="53"/>
  <c r="AA60" i="71" s="1"/>
  <c r="AB46" i="53"/>
  <c r="AB60" i="71" s="1"/>
  <c r="AE46" i="53"/>
  <c r="AE60" i="71" s="1"/>
  <c r="AG46" i="53"/>
  <c r="AG60" i="71" s="1"/>
  <c r="AI46" i="53"/>
  <c r="AI60" i="71" s="1"/>
  <c r="AJ46" i="53"/>
  <c r="AJ60" i="71" s="1"/>
  <c r="G47" i="53"/>
  <c r="G61" i="71" s="1"/>
  <c r="I47" i="53"/>
  <c r="I61" i="71" s="1"/>
  <c r="K47" i="53"/>
  <c r="K61" i="71" s="1"/>
  <c r="L47" i="53"/>
  <c r="O47"/>
  <c r="O61" i="71" s="1"/>
  <c r="Q47" i="53"/>
  <c r="Q61" i="71" s="1"/>
  <c r="S47" i="53"/>
  <c r="S61" i="71" s="1"/>
  <c r="T47" i="53"/>
  <c r="T61" i="71" s="1"/>
  <c r="W47" i="53"/>
  <c r="W61" i="71" s="1"/>
  <c r="Y47" i="53"/>
  <c r="Y61" i="71" s="1"/>
  <c r="AA47" i="53"/>
  <c r="AA61" i="71" s="1"/>
  <c r="AB47" i="53"/>
  <c r="AB61" i="71" s="1"/>
  <c r="AE47" i="53"/>
  <c r="AE61" i="71" s="1"/>
  <c r="AG47" i="53"/>
  <c r="AG61" i="71" s="1"/>
  <c r="AI47" i="53"/>
  <c r="AI61" i="71" s="1"/>
  <c r="AJ47" i="53"/>
  <c r="AJ61" i="71" s="1"/>
  <c r="AK47" i="53"/>
  <c r="AK61" i="71" s="1"/>
  <c r="G48" i="53"/>
  <c r="G63" i="71" s="1"/>
  <c r="I48" i="53"/>
  <c r="I63" i="71" s="1"/>
  <c r="K48" i="53"/>
  <c r="K63" i="71" s="1"/>
  <c r="L48" i="53"/>
  <c r="O48"/>
  <c r="O63" i="71" s="1"/>
  <c r="Q48" i="53"/>
  <c r="Q63" i="71" s="1"/>
  <c r="S48" i="53"/>
  <c r="S63" i="71" s="1"/>
  <c r="T48" i="53"/>
  <c r="T63" i="71" s="1"/>
  <c r="W48" i="53"/>
  <c r="W63" i="71" s="1"/>
  <c r="Y48" i="53"/>
  <c r="Y63" i="71" s="1"/>
  <c r="AA48" i="53"/>
  <c r="AA63" i="71" s="1"/>
  <c r="AB48" i="53"/>
  <c r="AB63" i="71" s="1"/>
  <c r="AE48" i="53"/>
  <c r="AE63" i="71" s="1"/>
  <c r="AG48" i="53"/>
  <c r="AG63" i="71" s="1"/>
  <c r="AI48" i="53"/>
  <c r="AI63" i="71" s="1"/>
  <c r="AJ48" i="53"/>
  <c r="AJ63" i="71" s="1"/>
  <c r="G49" i="53"/>
  <c r="G64" i="71" s="1"/>
  <c r="I49" i="53"/>
  <c r="I64" i="71" s="1"/>
  <c r="K49" i="53"/>
  <c r="K64" i="71" s="1"/>
  <c r="L49" i="53"/>
  <c r="O49"/>
  <c r="O64" i="71" s="1"/>
  <c r="Q49" i="53"/>
  <c r="Q64" i="71" s="1"/>
  <c r="S49" i="53"/>
  <c r="S64" i="71" s="1"/>
  <c r="T49" i="53"/>
  <c r="T64" i="71" s="1"/>
  <c r="W49" i="53"/>
  <c r="W64" i="71" s="1"/>
  <c r="Y49" i="53"/>
  <c r="Y64" i="71" s="1"/>
  <c r="AA49" i="53"/>
  <c r="AA64" i="71" s="1"/>
  <c r="AB49" i="53"/>
  <c r="AB64" i="71" s="1"/>
  <c r="AE49" i="53"/>
  <c r="AE64" i="71" s="1"/>
  <c r="AG49" i="53"/>
  <c r="AG64" i="71" s="1"/>
  <c r="AI49" i="53"/>
  <c r="AJ49"/>
  <c r="AJ64" i="71" s="1"/>
  <c r="G50" i="53"/>
  <c r="G66" i="71" s="1"/>
  <c r="I50" i="53"/>
  <c r="I66" i="71" s="1"/>
  <c r="K50" i="53"/>
  <c r="K66" i="71" s="1"/>
  <c r="L50" i="53"/>
  <c r="O50"/>
  <c r="O66" i="71" s="1"/>
  <c r="Q50" i="53"/>
  <c r="Q66" i="71" s="1"/>
  <c r="S50" i="53"/>
  <c r="S66" i="71" s="1"/>
  <c r="T50" i="53"/>
  <c r="T66" i="71" s="1"/>
  <c r="W50" i="53"/>
  <c r="W66" i="71" s="1"/>
  <c r="Y50" i="53"/>
  <c r="Y66" i="71" s="1"/>
  <c r="AA50" i="53"/>
  <c r="AA66" i="71" s="1"/>
  <c r="AB50" i="53"/>
  <c r="AB66" i="71" s="1"/>
  <c r="AE50" i="53"/>
  <c r="AE66" i="71" s="1"/>
  <c r="AG50" i="53"/>
  <c r="AG66" i="71" s="1"/>
  <c r="AI50" i="53"/>
  <c r="AI66" i="71" s="1"/>
  <c r="AJ50" i="53"/>
  <c r="AJ66" i="71" s="1"/>
  <c r="G51" i="53"/>
  <c r="G67" i="71" s="1"/>
  <c r="I51" i="53"/>
  <c r="I67" i="71" s="1"/>
  <c r="K51" i="53"/>
  <c r="K67" i="71" s="1"/>
  <c r="L51" i="53"/>
  <c r="O51"/>
  <c r="O67" i="71" s="1"/>
  <c r="Q51" i="53"/>
  <c r="Q67" i="71" s="1"/>
  <c r="S51" i="53"/>
  <c r="S67" i="71" s="1"/>
  <c r="T51" i="53"/>
  <c r="T67" i="71" s="1"/>
  <c r="W51" i="53"/>
  <c r="W67" i="71" s="1"/>
  <c r="Y51" i="53"/>
  <c r="Y67" i="71" s="1"/>
  <c r="AA51" i="53"/>
  <c r="AA67" i="71" s="1"/>
  <c r="AB51" i="53"/>
  <c r="AB67" i="71" s="1"/>
  <c r="AE51" i="53"/>
  <c r="AE67" i="71" s="1"/>
  <c r="AG51" i="53"/>
  <c r="AI51"/>
  <c r="AI67" i="71" s="1"/>
  <c r="AJ51" i="53"/>
  <c r="AJ67" i="71" s="1"/>
  <c r="G52" i="53"/>
  <c r="G68" i="71" s="1"/>
  <c r="I52" i="53"/>
  <c r="I68" i="71" s="1"/>
  <c r="K52" i="53"/>
  <c r="K68" i="71" s="1"/>
  <c r="L52" i="53"/>
  <c r="O52"/>
  <c r="O68" i="71" s="1"/>
  <c r="Q52" i="53"/>
  <c r="Q68" i="71" s="1"/>
  <c r="S52" i="53"/>
  <c r="S68" i="71" s="1"/>
  <c r="T52" i="53"/>
  <c r="T68" i="71" s="1"/>
  <c r="W52" i="53"/>
  <c r="W68" i="71" s="1"/>
  <c r="Y52" i="53"/>
  <c r="Y68" i="71" s="1"/>
  <c r="AA52" i="53"/>
  <c r="AA68" i="71" s="1"/>
  <c r="AB52" i="53"/>
  <c r="AB68" i="71" s="1"/>
  <c r="AE52" i="53"/>
  <c r="AE68" i="71" s="1"/>
  <c r="AG52" i="53"/>
  <c r="AG68" i="71" s="1"/>
  <c r="AI52" i="53"/>
  <c r="AI68" i="71" s="1"/>
  <c r="AJ52" i="53"/>
  <c r="AJ68" i="71" s="1"/>
  <c r="G53" i="53"/>
  <c r="G70" i="71" s="1"/>
  <c r="I53" i="53"/>
  <c r="I70" i="71" s="1"/>
  <c r="K53" i="53"/>
  <c r="K70" i="71" s="1"/>
  <c r="L53" i="53"/>
  <c r="O53"/>
  <c r="O70" i="71" s="1"/>
  <c r="Q53" i="53"/>
  <c r="Q70" i="71" s="1"/>
  <c r="S53" i="53"/>
  <c r="S70" i="71" s="1"/>
  <c r="T53" i="53"/>
  <c r="T70" i="71" s="1"/>
  <c r="W53" i="53"/>
  <c r="W70" i="71" s="1"/>
  <c r="Y53" i="53"/>
  <c r="Y70" i="71" s="1"/>
  <c r="AA53" i="53"/>
  <c r="AA70" i="71" s="1"/>
  <c r="AB53" i="53"/>
  <c r="AB70" i="71" s="1"/>
  <c r="AE53" i="53"/>
  <c r="AE70" i="71" s="1"/>
  <c r="AG53" i="53"/>
  <c r="AG70" i="71" s="1"/>
  <c r="AI53" i="53"/>
  <c r="AI70" i="71" s="1"/>
  <c r="AJ53" i="53"/>
  <c r="AJ70" i="71" s="1"/>
  <c r="AK53" i="53"/>
  <c r="AK70" i="71" s="1"/>
  <c r="G54" i="53"/>
  <c r="G71" i="71" s="1"/>
  <c r="I54" i="53"/>
  <c r="I71" i="71" s="1"/>
  <c r="K54" i="53"/>
  <c r="K71" i="71" s="1"/>
  <c r="L54" i="53"/>
  <c r="O54"/>
  <c r="O71" i="71" s="1"/>
  <c r="Q54" i="53"/>
  <c r="Q71" i="71" s="1"/>
  <c r="S54" i="53"/>
  <c r="S71" i="71" s="1"/>
  <c r="T54" i="53"/>
  <c r="T71" i="71" s="1"/>
  <c r="W54" i="53"/>
  <c r="W71" i="71" s="1"/>
  <c r="Y54" i="53"/>
  <c r="Y71" i="71" s="1"/>
  <c r="AA54" i="53"/>
  <c r="AA71" i="71" s="1"/>
  <c r="AB54" i="53"/>
  <c r="AB71" i="71" s="1"/>
  <c r="AE54" i="53"/>
  <c r="AE71" i="71" s="1"/>
  <c r="AG54" i="53"/>
  <c r="AG71" i="71" s="1"/>
  <c r="AI54" i="53"/>
  <c r="AI71" i="71" s="1"/>
  <c r="AJ54" i="53"/>
  <c r="AJ71" i="71" s="1"/>
  <c r="G55" i="53"/>
  <c r="G73" i="71" s="1"/>
  <c r="I55" i="53"/>
  <c r="I73" i="71" s="1"/>
  <c r="K55" i="53"/>
  <c r="K73" i="71" s="1"/>
  <c r="L55" i="53"/>
  <c r="O55"/>
  <c r="O73" i="71" s="1"/>
  <c r="Q55" i="53"/>
  <c r="Q73" i="71" s="1"/>
  <c r="S55" i="53"/>
  <c r="S73" i="71" s="1"/>
  <c r="T55" i="53"/>
  <c r="T73" i="71" s="1"/>
  <c r="W55" i="53"/>
  <c r="W73" i="71" s="1"/>
  <c r="Y55" i="53"/>
  <c r="Y73" i="71" s="1"/>
  <c r="AA55" i="53"/>
  <c r="AA73" i="71" s="1"/>
  <c r="AB55" i="53"/>
  <c r="AB73" i="71" s="1"/>
  <c r="AE55" i="53"/>
  <c r="AE73" i="71" s="1"/>
  <c r="AG55" i="53"/>
  <c r="AG73" i="71" s="1"/>
  <c r="AI55" i="53"/>
  <c r="AI73" i="71" s="1"/>
  <c r="AJ55" i="53"/>
  <c r="AJ73" i="71" s="1"/>
  <c r="AK55" i="53"/>
  <c r="AK73" i="71" s="1"/>
  <c r="G56" i="53"/>
  <c r="G74" i="71" s="1"/>
  <c r="I56" i="53"/>
  <c r="I74" i="71" s="1"/>
  <c r="K56" i="53"/>
  <c r="K74" i="71" s="1"/>
  <c r="L56" i="53"/>
  <c r="O56"/>
  <c r="O74" i="71" s="1"/>
  <c r="Q56" i="53"/>
  <c r="Q74" i="71" s="1"/>
  <c r="S56" i="53"/>
  <c r="S74" i="71" s="1"/>
  <c r="T56" i="53"/>
  <c r="T74" i="71" s="1"/>
  <c r="W56" i="53"/>
  <c r="W74" i="71" s="1"/>
  <c r="Y56" i="53"/>
  <c r="Y74" i="71" s="1"/>
  <c r="AA56" i="53"/>
  <c r="AA74" i="71" s="1"/>
  <c r="AB56" i="53"/>
  <c r="AB74" i="71" s="1"/>
  <c r="AE56" i="53"/>
  <c r="AE74" i="71" s="1"/>
  <c r="AG56" i="53"/>
  <c r="AG74" i="71" s="1"/>
  <c r="AI56" i="53"/>
  <c r="AI74" i="71" s="1"/>
  <c r="AJ56" i="53"/>
  <c r="AJ74" i="71" s="1"/>
  <c r="G57" i="53"/>
  <c r="G76" i="71" s="1"/>
  <c r="I57" i="53"/>
  <c r="I76" i="71" s="1"/>
  <c r="K57" i="53"/>
  <c r="K76" i="71" s="1"/>
  <c r="L57" i="53"/>
  <c r="O57"/>
  <c r="O76" i="71" s="1"/>
  <c r="Q57" i="53"/>
  <c r="Q76" i="71" s="1"/>
  <c r="S57" i="53"/>
  <c r="S76" i="71" s="1"/>
  <c r="T57" i="53"/>
  <c r="T76" i="71" s="1"/>
  <c r="W57" i="53"/>
  <c r="W76" i="71" s="1"/>
  <c r="Y57" i="53"/>
  <c r="Y76" i="71" s="1"/>
  <c r="AA57" i="53"/>
  <c r="AA76" i="71" s="1"/>
  <c r="AB57" i="53"/>
  <c r="AB76" i="71" s="1"/>
  <c r="AE57" i="53"/>
  <c r="AE76" i="71" s="1"/>
  <c r="AG57" i="53"/>
  <c r="AG76" i="71" s="1"/>
  <c r="AI57" i="53"/>
  <c r="AI76" i="71" s="1"/>
  <c r="AJ57" i="53"/>
  <c r="AJ76" i="71" s="1"/>
  <c r="G58" i="53"/>
  <c r="G77" i="71" s="1"/>
  <c r="I58" i="53"/>
  <c r="I77" i="71" s="1"/>
  <c r="K58" i="53"/>
  <c r="K77" i="71" s="1"/>
  <c r="L58" i="53"/>
  <c r="O58"/>
  <c r="O77" i="71" s="1"/>
  <c r="Q58" i="53"/>
  <c r="Q77" i="71" s="1"/>
  <c r="S58" i="53"/>
  <c r="S77" i="71" s="1"/>
  <c r="T58" i="53"/>
  <c r="T77" i="71" s="1"/>
  <c r="W58" i="53"/>
  <c r="W77" i="71" s="1"/>
  <c r="Y58" i="53"/>
  <c r="Y77" i="71" s="1"/>
  <c r="AA58" i="53"/>
  <c r="AA77" i="71" s="1"/>
  <c r="AB58" i="53"/>
  <c r="AB77" i="71" s="1"/>
  <c r="AE58" i="53"/>
  <c r="AE77" i="71" s="1"/>
  <c r="AG58" i="53"/>
  <c r="AG77" i="71" s="1"/>
  <c r="AI58" i="53"/>
  <c r="AI77" i="71" s="1"/>
  <c r="AJ58" i="53"/>
  <c r="AJ77" i="71" s="1"/>
  <c r="G59" i="53"/>
  <c r="G79" i="71" s="1"/>
  <c r="I59" i="53"/>
  <c r="I79" i="71" s="1"/>
  <c r="K59" i="53"/>
  <c r="K79" i="71" s="1"/>
  <c r="L59" i="53"/>
  <c r="O59"/>
  <c r="O79" i="71" s="1"/>
  <c r="Q59" i="53"/>
  <c r="Q79" i="71" s="1"/>
  <c r="S59" i="53"/>
  <c r="S79" i="71" s="1"/>
  <c r="T59" i="53"/>
  <c r="T79" i="71" s="1"/>
  <c r="W59" i="53"/>
  <c r="W79" i="71" s="1"/>
  <c r="Y59" i="53"/>
  <c r="Y79" i="71" s="1"/>
  <c r="AA59" i="53"/>
  <c r="AA79" i="71" s="1"/>
  <c r="AB59" i="53"/>
  <c r="AB79" i="71" s="1"/>
  <c r="AE59" i="53"/>
  <c r="AE79" i="71" s="1"/>
  <c r="AG59" i="53"/>
  <c r="AI59"/>
  <c r="AI79" i="71" s="1"/>
  <c r="AJ59" i="53"/>
  <c r="AJ79" i="71" s="1"/>
  <c r="G60" i="53"/>
  <c r="G80" i="71" s="1"/>
  <c r="I60" i="53"/>
  <c r="I80" i="71" s="1"/>
  <c r="K60" i="53"/>
  <c r="K80" i="71" s="1"/>
  <c r="L60" i="53"/>
  <c r="O60"/>
  <c r="O80" i="71" s="1"/>
  <c r="Q60" i="53"/>
  <c r="Q80" i="71" s="1"/>
  <c r="S60" i="53"/>
  <c r="S80" i="71" s="1"/>
  <c r="T60" i="53"/>
  <c r="T80" i="71" s="1"/>
  <c r="W60" i="53"/>
  <c r="W80" i="71" s="1"/>
  <c r="Y60" i="53"/>
  <c r="Y80" i="71" s="1"/>
  <c r="AA60" i="53"/>
  <c r="AA80" i="71" s="1"/>
  <c r="AB60" i="53"/>
  <c r="AB80" i="71" s="1"/>
  <c r="AE60" i="53"/>
  <c r="AE80" i="71" s="1"/>
  <c r="AG60" i="53"/>
  <c r="AG80" i="71" s="1"/>
  <c r="AI60" i="53"/>
  <c r="AI80" i="71" s="1"/>
  <c r="AJ60" i="53"/>
  <c r="AJ80" i="71" s="1"/>
  <c r="G61" i="53"/>
  <c r="G82" i="71" s="1"/>
  <c r="I61" i="53"/>
  <c r="I82" i="71" s="1"/>
  <c r="K61" i="53"/>
  <c r="K82" i="71" s="1"/>
  <c r="L61" i="53"/>
  <c r="O61"/>
  <c r="O82" i="71" s="1"/>
  <c r="Q61" i="53"/>
  <c r="Q82" i="71" s="1"/>
  <c r="S61" i="53"/>
  <c r="S82" i="71" s="1"/>
  <c r="T61" i="53"/>
  <c r="T82" i="71" s="1"/>
  <c r="W61" i="53"/>
  <c r="W82" i="71" s="1"/>
  <c r="Y61" i="53"/>
  <c r="Y82" i="71" s="1"/>
  <c r="AA61" i="53"/>
  <c r="AA82" i="71" s="1"/>
  <c r="AB61" i="53"/>
  <c r="AB82" i="71" s="1"/>
  <c r="AE61" i="53"/>
  <c r="AE82" i="71" s="1"/>
  <c r="AG61" i="53"/>
  <c r="AG82" i="71" s="1"/>
  <c r="AI61" i="53"/>
  <c r="AI82" i="71" s="1"/>
  <c r="AJ61" i="53"/>
  <c r="AJ82" i="71" s="1"/>
  <c r="AK61" i="53"/>
  <c r="AK82" i="71" s="1"/>
  <c r="G62" i="53"/>
  <c r="G83" i="71" s="1"/>
  <c r="I62" i="53"/>
  <c r="I83" i="71" s="1"/>
  <c r="K62" i="53"/>
  <c r="K83" i="71" s="1"/>
  <c r="L62" i="53"/>
  <c r="O62"/>
  <c r="O83" i="71" s="1"/>
  <c r="Q62" i="53"/>
  <c r="Q83" i="71" s="1"/>
  <c r="S62" i="53"/>
  <c r="S83" i="71" s="1"/>
  <c r="T62" i="53"/>
  <c r="T83" i="71" s="1"/>
  <c r="W62" i="53"/>
  <c r="W83" i="71" s="1"/>
  <c r="Y62" i="53"/>
  <c r="Y83" i="71" s="1"/>
  <c r="AA62" i="53"/>
  <c r="AA83" i="71" s="1"/>
  <c r="AB62" i="53"/>
  <c r="AB83" i="71" s="1"/>
  <c r="AE62" i="53"/>
  <c r="AE83" i="71" s="1"/>
  <c r="AG62" i="53"/>
  <c r="AG83" i="71" s="1"/>
  <c r="AI62" i="53"/>
  <c r="AI83" i="71" s="1"/>
  <c r="AJ62" i="53"/>
  <c r="AJ83" i="71" s="1"/>
  <c r="G63" i="53"/>
  <c r="G85" i="71" s="1"/>
  <c r="I63" i="53"/>
  <c r="I85" i="71" s="1"/>
  <c r="K63" i="53"/>
  <c r="K85" i="71" s="1"/>
  <c r="L63" i="53"/>
  <c r="O63"/>
  <c r="O85" i="71" s="1"/>
  <c r="Q63" i="53"/>
  <c r="Q85" i="71" s="1"/>
  <c r="S63" i="53"/>
  <c r="S85" i="71" s="1"/>
  <c r="T63" i="53"/>
  <c r="T85" i="71" s="1"/>
  <c r="W63" i="53"/>
  <c r="W85" i="71" s="1"/>
  <c r="Y63" i="53"/>
  <c r="Y85" i="71" s="1"/>
  <c r="AA63" i="53"/>
  <c r="AA85" i="71" s="1"/>
  <c r="AB63" i="53"/>
  <c r="AB85" i="71" s="1"/>
  <c r="AE63" i="53"/>
  <c r="AE85" i="71" s="1"/>
  <c r="AG63" i="53"/>
  <c r="AG85" i="71" s="1"/>
  <c r="AI63" i="53"/>
  <c r="AI85" i="71" s="1"/>
  <c r="AJ63" i="53"/>
  <c r="AJ85" i="71" s="1"/>
  <c r="AK63" i="53"/>
  <c r="AK85" i="71" s="1"/>
  <c r="G64" i="53"/>
  <c r="G86" i="71" s="1"/>
  <c r="I64" i="53"/>
  <c r="I86" i="71" s="1"/>
  <c r="K64" i="53"/>
  <c r="K86" i="71" s="1"/>
  <c r="L64" i="53"/>
  <c r="O64"/>
  <c r="O86" i="71" s="1"/>
  <c r="Q64" i="53"/>
  <c r="Q86" i="71" s="1"/>
  <c r="S64" i="53"/>
  <c r="S86" i="71" s="1"/>
  <c r="T64" i="53"/>
  <c r="T86" i="71" s="1"/>
  <c r="W64" i="53"/>
  <c r="W86" i="71" s="1"/>
  <c r="Y64" i="53"/>
  <c r="Y86" i="71" s="1"/>
  <c r="AA64" i="53"/>
  <c r="AA86" i="71" s="1"/>
  <c r="AB64" i="53"/>
  <c r="AB86" i="71" s="1"/>
  <c r="AE64" i="53"/>
  <c r="AE86" i="71" s="1"/>
  <c r="AG64" i="53"/>
  <c r="AG86" i="71" s="1"/>
  <c r="AI64" i="53"/>
  <c r="AI86" i="71" s="1"/>
  <c r="AJ64" i="53"/>
  <c r="AJ86" i="71" s="1"/>
  <c r="G65" i="53"/>
  <c r="G87" i="71" s="1"/>
  <c r="I65" i="53"/>
  <c r="I87" i="71" s="1"/>
  <c r="K65" i="53"/>
  <c r="K87" i="71" s="1"/>
  <c r="L65" i="53"/>
  <c r="O65"/>
  <c r="O87" i="71" s="1"/>
  <c r="Q65" i="53"/>
  <c r="Q87" i="71" s="1"/>
  <c r="S65" i="53"/>
  <c r="S87" i="71" s="1"/>
  <c r="T65" i="53"/>
  <c r="T87" i="71" s="1"/>
  <c r="W65" i="53"/>
  <c r="W87" i="71" s="1"/>
  <c r="Y65" i="53"/>
  <c r="Y87" i="71" s="1"/>
  <c r="AA65" i="53"/>
  <c r="AA87" i="71" s="1"/>
  <c r="AB65" i="53"/>
  <c r="AB87" i="71" s="1"/>
  <c r="AE65" i="53"/>
  <c r="AE87" i="71" s="1"/>
  <c r="AG65" i="53"/>
  <c r="AG87" i="71" s="1"/>
  <c r="AI65" i="53"/>
  <c r="AJ65"/>
  <c r="AJ87" i="71" s="1"/>
  <c r="G66" i="53"/>
  <c r="G89" i="71" s="1"/>
  <c r="I66" i="53"/>
  <c r="I89" i="71" s="1"/>
  <c r="K66" i="53"/>
  <c r="K89" i="71" s="1"/>
  <c r="L66" i="53"/>
  <c r="O66"/>
  <c r="O89" i="71" s="1"/>
  <c r="Q66" i="53"/>
  <c r="Q89" i="71" s="1"/>
  <c r="S66" i="53"/>
  <c r="S89" i="71" s="1"/>
  <c r="T66" i="53"/>
  <c r="T89" i="71" s="1"/>
  <c r="W66" i="53"/>
  <c r="W89" i="71" s="1"/>
  <c r="Y66" i="53"/>
  <c r="Y89" i="71" s="1"/>
  <c r="AA66" i="53"/>
  <c r="AA89" i="71" s="1"/>
  <c r="AB66" i="53"/>
  <c r="AB89" i="71" s="1"/>
  <c r="AE66" i="53"/>
  <c r="AE89" i="71" s="1"/>
  <c r="AG66" i="53"/>
  <c r="AG89" i="71" s="1"/>
  <c r="AI66" i="53"/>
  <c r="AI89" i="71" s="1"/>
  <c r="AJ66" i="53"/>
  <c r="AJ89" i="71" s="1"/>
  <c r="G67" i="53"/>
  <c r="G90" i="71" s="1"/>
  <c r="I67" i="53"/>
  <c r="I90" i="71" s="1"/>
  <c r="K67" i="53"/>
  <c r="K90" i="71" s="1"/>
  <c r="L67" i="53"/>
  <c r="O67"/>
  <c r="O90" i="71" s="1"/>
  <c r="Q67" i="53"/>
  <c r="Q90" i="71" s="1"/>
  <c r="S67" i="53"/>
  <c r="S90" i="71" s="1"/>
  <c r="T67" i="53"/>
  <c r="T90" i="71" s="1"/>
  <c r="W67" i="53"/>
  <c r="W90" i="71" s="1"/>
  <c r="Y67" i="53"/>
  <c r="Y90" i="71" s="1"/>
  <c r="AA67" i="53"/>
  <c r="AA90" i="71" s="1"/>
  <c r="AB67" i="53"/>
  <c r="AB90" i="71" s="1"/>
  <c r="AE67" i="53"/>
  <c r="AE90" i="71" s="1"/>
  <c r="AG67" i="53"/>
  <c r="AI67"/>
  <c r="AI90" i="71" s="1"/>
  <c r="AJ67" i="53"/>
  <c r="AJ90" i="71" s="1"/>
  <c r="G68" i="53"/>
  <c r="G91" i="71" s="1"/>
  <c r="I68" i="53"/>
  <c r="I91" i="71" s="1"/>
  <c r="K68" i="53"/>
  <c r="K91" i="71" s="1"/>
  <c r="L68" i="53"/>
  <c r="O68"/>
  <c r="O91" i="71" s="1"/>
  <c r="Q68" i="53"/>
  <c r="Q91" i="71" s="1"/>
  <c r="S68" i="53"/>
  <c r="S91" i="71" s="1"/>
  <c r="T68" i="53"/>
  <c r="T91" i="71" s="1"/>
  <c r="W68" i="53"/>
  <c r="W91" i="71" s="1"/>
  <c r="Y68" i="53"/>
  <c r="Y91" i="71" s="1"/>
  <c r="AA68" i="53"/>
  <c r="AA91" i="71" s="1"/>
  <c r="AB68" i="53"/>
  <c r="AB91" i="71" s="1"/>
  <c r="AE68" i="53"/>
  <c r="AE91" i="71" s="1"/>
  <c r="AG68" i="53"/>
  <c r="AG91" i="71" s="1"/>
  <c r="AI68" i="53"/>
  <c r="AI91" i="71" s="1"/>
  <c r="AJ68" i="53"/>
  <c r="AJ91" i="71" s="1"/>
  <c r="G69" i="53"/>
  <c r="G93" i="71" s="1"/>
  <c r="I69" i="53"/>
  <c r="I93" i="71" s="1"/>
  <c r="K69" i="53"/>
  <c r="K93" i="71" s="1"/>
  <c r="L69" i="53"/>
  <c r="O69"/>
  <c r="O93" i="71" s="1"/>
  <c r="Q69" i="53"/>
  <c r="Q93" i="71" s="1"/>
  <c r="S69" i="53"/>
  <c r="S93" i="71" s="1"/>
  <c r="T69" i="53"/>
  <c r="T93" i="71" s="1"/>
  <c r="W69" i="53"/>
  <c r="W93" i="71" s="1"/>
  <c r="Y69" i="53"/>
  <c r="Y93" i="71" s="1"/>
  <c r="AA69" i="53"/>
  <c r="AA93" i="71" s="1"/>
  <c r="AB69" i="53"/>
  <c r="AB93" i="71" s="1"/>
  <c r="AE69" i="53"/>
  <c r="AE93" i="71" s="1"/>
  <c r="AG69" i="53"/>
  <c r="AG93" i="71" s="1"/>
  <c r="AI69" i="53"/>
  <c r="AI93" i="71" s="1"/>
  <c r="AJ69" i="53"/>
  <c r="AJ93" i="71" s="1"/>
  <c r="AK69" i="53"/>
  <c r="AK93" i="71" s="1"/>
  <c r="G70" i="53"/>
  <c r="G94" i="71" s="1"/>
  <c r="I70" i="53"/>
  <c r="I94" i="71" s="1"/>
  <c r="K70" i="53"/>
  <c r="K94" i="71" s="1"/>
  <c r="L70" i="53"/>
  <c r="O70"/>
  <c r="O94" i="71" s="1"/>
  <c r="Q70" i="53"/>
  <c r="Q94" i="71" s="1"/>
  <c r="S70" i="53"/>
  <c r="S94" i="71" s="1"/>
  <c r="T70" i="53"/>
  <c r="T94" i="71" s="1"/>
  <c r="W70" i="53"/>
  <c r="W94" i="71" s="1"/>
  <c r="Y70" i="53"/>
  <c r="Y94" i="71" s="1"/>
  <c r="AA70" i="53"/>
  <c r="AA94" i="71" s="1"/>
  <c r="AB70" i="53"/>
  <c r="AB94" i="71" s="1"/>
  <c r="AE70" i="53"/>
  <c r="AE94" i="71" s="1"/>
  <c r="AG70" i="53"/>
  <c r="AG94" i="71" s="1"/>
  <c r="AI70" i="53"/>
  <c r="AI94" i="71" s="1"/>
  <c r="AJ70" i="53"/>
  <c r="AJ94" i="71" s="1"/>
  <c r="G71" i="53"/>
  <c r="G95" i="71" s="1"/>
  <c r="I71" i="53"/>
  <c r="I95" i="71" s="1"/>
  <c r="K71" i="53"/>
  <c r="K95" i="71" s="1"/>
  <c r="L71" i="53"/>
  <c r="O71"/>
  <c r="O95" i="71" s="1"/>
  <c r="Q71" i="53"/>
  <c r="Q95" i="71" s="1"/>
  <c r="S71" i="53"/>
  <c r="S95" i="71" s="1"/>
  <c r="T71" i="53"/>
  <c r="T95" i="71" s="1"/>
  <c r="W71" i="53"/>
  <c r="W95" i="71" s="1"/>
  <c r="Y71" i="53"/>
  <c r="Y95" i="71" s="1"/>
  <c r="AA71" i="53"/>
  <c r="AA95" i="71" s="1"/>
  <c r="AB71" i="53"/>
  <c r="AB95" i="71" s="1"/>
  <c r="AE71" i="53"/>
  <c r="AE95" i="71" s="1"/>
  <c r="AG71" i="53"/>
  <c r="AG95" i="71" s="1"/>
  <c r="AI71" i="53"/>
  <c r="AI95" i="71" s="1"/>
  <c r="AJ71" i="53"/>
  <c r="AJ95" i="71" s="1"/>
  <c r="AK71" i="53"/>
  <c r="AK95" i="71" s="1"/>
  <c r="G72" i="53"/>
  <c r="G96" i="71" s="1"/>
  <c r="I72" i="53"/>
  <c r="I96" i="71" s="1"/>
  <c r="K72" i="53"/>
  <c r="K96" i="71" s="1"/>
  <c r="L72" i="53"/>
  <c r="O72"/>
  <c r="O96" i="71" s="1"/>
  <c r="Q72" i="53"/>
  <c r="Q96" i="71" s="1"/>
  <c r="S72" i="53"/>
  <c r="S96" i="71" s="1"/>
  <c r="T72" i="53"/>
  <c r="T96" i="71" s="1"/>
  <c r="W72" i="53"/>
  <c r="W96" i="71" s="1"/>
  <c r="Y72" i="53"/>
  <c r="Y96" i="71" s="1"/>
  <c r="AA72" i="53"/>
  <c r="AA96" i="71" s="1"/>
  <c r="AB72" i="53"/>
  <c r="AB96" i="71" s="1"/>
  <c r="AE72" i="53"/>
  <c r="AE96" i="71" s="1"/>
  <c r="AG72" i="53"/>
  <c r="AG96" i="71" s="1"/>
  <c r="AI72" i="53"/>
  <c r="AI96" i="71" s="1"/>
  <c r="AJ72" i="53"/>
  <c r="AJ96" i="71" s="1"/>
  <c r="G73" i="53"/>
  <c r="G98" i="71" s="1"/>
  <c r="I73" i="53"/>
  <c r="I98" i="71" s="1"/>
  <c r="K73" i="53"/>
  <c r="K98" i="71" s="1"/>
  <c r="L73" i="53"/>
  <c r="O73"/>
  <c r="O98" i="71" s="1"/>
  <c r="Q73" i="53"/>
  <c r="Q98" i="71" s="1"/>
  <c r="S73" i="53"/>
  <c r="S98" i="71" s="1"/>
  <c r="T73" i="53"/>
  <c r="T98" i="71" s="1"/>
  <c r="W73" i="53"/>
  <c r="W98" i="71" s="1"/>
  <c r="Y73" i="53"/>
  <c r="Y98" i="71" s="1"/>
  <c r="AA73" i="53"/>
  <c r="AA98" i="71" s="1"/>
  <c r="AB73" i="53"/>
  <c r="AB98" i="71" s="1"/>
  <c r="AE73" i="53"/>
  <c r="AE98" i="71" s="1"/>
  <c r="AG73" i="53"/>
  <c r="AG98" i="71" s="1"/>
  <c r="AI73" i="53"/>
  <c r="AJ73"/>
  <c r="AJ98" i="71" s="1"/>
  <c r="G74" i="53"/>
  <c r="G99" i="71" s="1"/>
  <c r="I74" i="53"/>
  <c r="I99" i="71" s="1"/>
  <c r="K74" i="53"/>
  <c r="K99" i="71" s="1"/>
  <c r="L74" i="53"/>
  <c r="O74"/>
  <c r="O99" i="71" s="1"/>
  <c r="Q74" i="53"/>
  <c r="Q99" i="71" s="1"/>
  <c r="S74" i="53"/>
  <c r="S99" i="71" s="1"/>
  <c r="T74" i="53"/>
  <c r="T99" i="71" s="1"/>
  <c r="W74" i="53"/>
  <c r="W99" i="71" s="1"/>
  <c r="Y74" i="53"/>
  <c r="Y99" i="71" s="1"/>
  <c r="AA74" i="53"/>
  <c r="AA99" i="71" s="1"/>
  <c r="AB74" i="53"/>
  <c r="AB99" i="71" s="1"/>
  <c r="AE74" i="53"/>
  <c r="AE99" i="71" s="1"/>
  <c r="AG74" i="53"/>
  <c r="AG99" i="71" s="1"/>
  <c r="AI74" i="53"/>
  <c r="AI99" i="71" s="1"/>
  <c r="AJ74" i="53"/>
  <c r="AJ99" i="71" s="1"/>
  <c r="G75" i="53"/>
  <c r="G100" i="71" s="1"/>
  <c r="I75" i="53"/>
  <c r="I100" i="71" s="1"/>
  <c r="K75" i="53"/>
  <c r="K100" i="71" s="1"/>
  <c r="L75" i="53"/>
  <c r="O75"/>
  <c r="O100" i="71" s="1"/>
  <c r="Q75" i="53"/>
  <c r="Q100" i="71" s="1"/>
  <c r="S75" i="53"/>
  <c r="S100" i="71" s="1"/>
  <c r="T75" i="53"/>
  <c r="T100" i="71" s="1"/>
  <c r="W75" i="53"/>
  <c r="W100" i="71" s="1"/>
  <c r="Y75" i="53"/>
  <c r="Y100" i="71" s="1"/>
  <c r="AA75" i="53"/>
  <c r="AA100" i="71" s="1"/>
  <c r="AB75" i="53"/>
  <c r="AB100" i="71" s="1"/>
  <c r="AE75" i="53"/>
  <c r="AE100" i="71" s="1"/>
  <c r="AG75" i="53"/>
  <c r="AI75"/>
  <c r="AI100" i="71" s="1"/>
  <c r="AJ75" i="53"/>
  <c r="AJ100" i="71" s="1"/>
  <c r="G76" i="53"/>
  <c r="G102" i="71" s="1"/>
  <c r="I76" i="53"/>
  <c r="I102" i="71" s="1"/>
  <c r="K76" i="53"/>
  <c r="K102" i="71" s="1"/>
  <c r="L76" i="53"/>
  <c r="O76"/>
  <c r="O102" i="71" s="1"/>
  <c r="Q76" i="53"/>
  <c r="Q102" i="71" s="1"/>
  <c r="S76" i="53"/>
  <c r="S102" i="71" s="1"/>
  <c r="T76" i="53"/>
  <c r="T102" i="71" s="1"/>
  <c r="W76" i="53"/>
  <c r="W102" i="71" s="1"/>
  <c r="Y76" i="53"/>
  <c r="Y102" i="71" s="1"/>
  <c r="AA76" i="53"/>
  <c r="AA102" i="71" s="1"/>
  <c r="AB76" i="53"/>
  <c r="AB102" i="71" s="1"/>
  <c r="AE76" i="53"/>
  <c r="AE102" i="71" s="1"/>
  <c r="AG76" i="53"/>
  <c r="AG102" i="71" s="1"/>
  <c r="AI76" i="53"/>
  <c r="AI102" i="71" s="1"/>
  <c r="AJ76" i="53"/>
  <c r="AJ102" i="71" s="1"/>
  <c r="G77" i="53"/>
  <c r="G103" i="71" s="1"/>
  <c r="I77" i="53"/>
  <c r="I103" i="71" s="1"/>
  <c r="K77" i="53"/>
  <c r="K103" i="71" s="1"/>
  <c r="L77" i="53"/>
  <c r="O77"/>
  <c r="O103" i="71" s="1"/>
  <c r="Q77" i="53"/>
  <c r="Q103" i="71" s="1"/>
  <c r="S77" i="53"/>
  <c r="S103" i="71" s="1"/>
  <c r="T77" i="53"/>
  <c r="T103" i="71" s="1"/>
  <c r="W77" i="53"/>
  <c r="W103" i="71" s="1"/>
  <c r="Y77" i="53"/>
  <c r="Y103" i="71" s="1"/>
  <c r="AA77" i="53"/>
  <c r="AA103" i="71" s="1"/>
  <c r="AB77" i="53"/>
  <c r="AB103" i="71" s="1"/>
  <c r="AE77" i="53"/>
  <c r="AE103" i="71" s="1"/>
  <c r="AG77" i="53"/>
  <c r="AG103" i="71" s="1"/>
  <c r="AI77" i="53"/>
  <c r="AI103" i="71" s="1"/>
  <c r="AJ77" i="53"/>
  <c r="AJ103" i="71" s="1"/>
  <c r="G78" i="53"/>
  <c r="G104" i="71" s="1"/>
  <c r="I78" i="53"/>
  <c r="I104" i="71" s="1"/>
  <c r="K78" i="53"/>
  <c r="K104" i="71" s="1"/>
  <c r="L78" i="53"/>
  <c r="O78"/>
  <c r="O104" i="71" s="1"/>
  <c r="Q78" i="53"/>
  <c r="Q104" i="71" s="1"/>
  <c r="S78" i="53"/>
  <c r="S104" i="71" s="1"/>
  <c r="T78" i="53"/>
  <c r="T104" i="71" s="1"/>
  <c r="W78" i="53"/>
  <c r="W104" i="71" s="1"/>
  <c r="Y78" i="53"/>
  <c r="Y104" i="71" s="1"/>
  <c r="AA78" i="53"/>
  <c r="AA104" i="71" s="1"/>
  <c r="AB78" i="53"/>
  <c r="AB104" i="71" s="1"/>
  <c r="AE78" i="53"/>
  <c r="AE104" i="71" s="1"/>
  <c r="AG78" i="53"/>
  <c r="AG104" i="71" s="1"/>
  <c r="AI78" i="53"/>
  <c r="AI104" i="71" s="1"/>
  <c r="AJ78" i="53"/>
  <c r="AJ104" i="71" s="1"/>
  <c r="G79" i="53"/>
  <c r="G105" i="71" s="1"/>
  <c r="I79" i="53"/>
  <c r="I105" i="71" s="1"/>
  <c r="K79" i="53"/>
  <c r="K105" i="71" s="1"/>
  <c r="L79" i="53"/>
  <c r="O79"/>
  <c r="O105" i="71" s="1"/>
  <c r="Q79" i="53"/>
  <c r="Q105" i="71" s="1"/>
  <c r="S79" i="53"/>
  <c r="S105" i="71" s="1"/>
  <c r="T79" i="53"/>
  <c r="T105" i="71" s="1"/>
  <c r="W79" i="53"/>
  <c r="W105" i="71" s="1"/>
  <c r="Y79" i="53"/>
  <c r="Y105" i="71" s="1"/>
  <c r="AA79" i="53"/>
  <c r="AA105" i="71" s="1"/>
  <c r="AB79" i="53"/>
  <c r="AB105" i="71" s="1"/>
  <c r="AE79" i="53"/>
  <c r="AE105" i="71" s="1"/>
  <c r="AG79" i="53"/>
  <c r="AG105" i="71" s="1"/>
  <c r="AI79" i="53"/>
  <c r="AI105" i="71" s="1"/>
  <c r="AJ79" i="53"/>
  <c r="AJ105" i="71" s="1"/>
  <c r="AK79" i="53"/>
  <c r="AK105" i="71" s="1"/>
  <c r="G80" i="53"/>
  <c r="G107" i="71" s="1"/>
  <c r="I80" i="53"/>
  <c r="I107" i="71" s="1"/>
  <c r="K80" i="53"/>
  <c r="K107" i="71" s="1"/>
  <c r="L80" i="53"/>
  <c r="O80"/>
  <c r="O107" i="71" s="1"/>
  <c r="Q80" i="53"/>
  <c r="Q107" i="71" s="1"/>
  <c r="S80" i="53"/>
  <c r="S107" i="71" s="1"/>
  <c r="T80" i="53"/>
  <c r="T107" i="71" s="1"/>
  <c r="W80" i="53"/>
  <c r="W107" i="71" s="1"/>
  <c r="Y80" i="53"/>
  <c r="Y107" i="71" s="1"/>
  <c r="AA80" i="53"/>
  <c r="AA107" i="71" s="1"/>
  <c r="AB80" i="53"/>
  <c r="AB107" i="71" s="1"/>
  <c r="AE80" i="53"/>
  <c r="AE107" i="71" s="1"/>
  <c r="AG80" i="53"/>
  <c r="AG107" i="71" s="1"/>
  <c r="AI80" i="53"/>
  <c r="AI107" i="71" s="1"/>
  <c r="AJ80" i="53"/>
  <c r="AJ107" i="71" s="1"/>
  <c r="G81" i="53"/>
  <c r="G108" i="71" s="1"/>
  <c r="I81" i="53"/>
  <c r="I108" i="71" s="1"/>
  <c r="K81" i="53"/>
  <c r="K108" i="71" s="1"/>
  <c r="L81" i="53"/>
  <c r="O81"/>
  <c r="O108" i="71" s="1"/>
  <c r="Q81" i="53"/>
  <c r="Q108" i="71" s="1"/>
  <c r="S81" i="53"/>
  <c r="S108" i="71" s="1"/>
  <c r="T81" i="53"/>
  <c r="T108" i="71" s="1"/>
  <c r="W81" i="53"/>
  <c r="W108" i="71" s="1"/>
  <c r="Y81" i="53"/>
  <c r="Y108" i="71" s="1"/>
  <c r="AA81" i="53"/>
  <c r="AA108" i="71" s="1"/>
  <c r="AB81" i="53"/>
  <c r="AB108" i="71" s="1"/>
  <c r="AE81" i="53"/>
  <c r="AE108" i="71" s="1"/>
  <c r="AG81" i="53"/>
  <c r="AG108" i="71" s="1"/>
  <c r="AI81" i="53"/>
  <c r="AI108" i="71" s="1"/>
  <c r="AJ81" i="53"/>
  <c r="AJ108" i="71" s="1"/>
  <c r="AK81" i="53"/>
  <c r="AK108" i="71" s="1"/>
  <c r="G82" i="53"/>
  <c r="G109" i="71" s="1"/>
  <c r="I82" i="53"/>
  <c r="I109" i="71" s="1"/>
  <c r="K82" i="53"/>
  <c r="K109" i="71" s="1"/>
  <c r="L82" i="53"/>
  <c r="O82"/>
  <c r="O109" i="71" s="1"/>
  <c r="Q82" i="53"/>
  <c r="Q109" i="71" s="1"/>
  <c r="S82" i="53"/>
  <c r="S109" i="71" s="1"/>
  <c r="T82" i="53"/>
  <c r="T109" i="71" s="1"/>
  <c r="W82" i="53"/>
  <c r="W109" i="71" s="1"/>
  <c r="Y82" i="53"/>
  <c r="Y109" i="71" s="1"/>
  <c r="AA82" i="53"/>
  <c r="AA109" i="71" s="1"/>
  <c r="AB82" i="53"/>
  <c r="AB109" i="71" s="1"/>
  <c r="AE82" i="53"/>
  <c r="AE109" i="71" s="1"/>
  <c r="AG82" i="53"/>
  <c r="AG109" i="71" s="1"/>
  <c r="AI82" i="53"/>
  <c r="AI109" i="71" s="1"/>
  <c r="AJ82" i="53"/>
  <c r="AJ109" i="71" s="1"/>
  <c r="G83" i="53"/>
  <c r="G111" i="71" s="1"/>
  <c r="I83" i="53"/>
  <c r="I111" i="71" s="1"/>
  <c r="K83" i="53"/>
  <c r="K111" i="71" s="1"/>
  <c r="L83" i="53"/>
  <c r="O83"/>
  <c r="O111" i="71" s="1"/>
  <c r="Q83" i="53"/>
  <c r="Q111" i="71" s="1"/>
  <c r="S83" i="53"/>
  <c r="S111" i="71" s="1"/>
  <c r="T83" i="53"/>
  <c r="T111" i="71" s="1"/>
  <c r="W83" i="53"/>
  <c r="W111" i="71" s="1"/>
  <c r="Y83" i="53"/>
  <c r="Y111" i="71" s="1"/>
  <c r="AA83" i="53"/>
  <c r="AA111" i="71" s="1"/>
  <c r="AB83" i="53"/>
  <c r="AB111" i="71" s="1"/>
  <c r="AE83" i="53"/>
  <c r="AE111" i="71" s="1"/>
  <c r="AG83" i="53"/>
  <c r="AG111" i="71" s="1"/>
  <c r="AI83" i="53"/>
  <c r="AJ83"/>
  <c r="AJ111" i="71" s="1"/>
  <c r="G84" i="53"/>
  <c r="G112" i="71" s="1"/>
  <c r="I84" i="53"/>
  <c r="I112" i="71" s="1"/>
  <c r="K84" i="53"/>
  <c r="K112" i="71" s="1"/>
  <c r="L84" i="53"/>
  <c r="O84"/>
  <c r="O112" i="71" s="1"/>
  <c r="Q84" i="53"/>
  <c r="Q112" i="71" s="1"/>
  <c r="S84" i="53"/>
  <c r="S112" i="71" s="1"/>
  <c r="T84" i="53"/>
  <c r="T112" i="71" s="1"/>
  <c r="W84" i="53"/>
  <c r="W112" i="71" s="1"/>
  <c r="Y84" i="53"/>
  <c r="Y112" i="71" s="1"/>
  <c r="AA84" i="53"/>
  <c r="AA112" i="71" s="1"/>
  <c r="AB84" i="53"/>
  <c r="AB112" i="71" s="1"/>
  <c r="AE84" i="53"/>
  <c r="AE112" i="71" s="1"/>
  <c r="AG84" i="53"/>
  <c r="AG112" i="71" s="1"/>
  <c r="AI84" i="53"/>
  <c r="AI112" i="71" s="1"/>
  <c r="AJ84" i="53"/>
  <c r="AJ112" i="71" s="1"/>
  <c r="G85" i="53"/>
  <c r="G113" i="71" s="1"/>
  <c r="I85" i="53"/>
  <c r="I113" i="71" s="1"/>
  <c r="K85" i="53"/>
  <c r="K113" i="71" s="1"/>
  <c r="L85" i="53"/>
  <c r="O85"/>
  <c r="O113" i="71" s="1"/>
  <c r="Q85" i="53"/>
  <c r="Q113" i="71" s="1"/>
  <c r="S85" i="53"/>
  <c r="S113" i="71" s="1"/>
  <c r="T85" i="53"/>
  <c r="T113" i="71" s="1"/>
  <c r="W85" i="53"/>
  <c r="W113" i="71" s="1"/>
  <c r="Y85" i="53"/>
  <c r="Y113" i="71" s="1"/>
  <c r="AA85" i="53"/>
  <c r="AA113" i="71" s="1"/>
  <c r="AB85" i="53"/>
  <c r="AB113" i="71" s="1"/>
  <c r="AE85" i="53"/>
  <c r="AE113" i="71" s="1"/>
  <c r="AG85" i="53"/>
  <c r="AI85"/>
  <c r="AI113" i="71" s="1"/>
  <c r="AJ85" i="53"/>
  <c r="AJ113" i="71" s="1"/>
  <c r="G86" i="53"/>
  <c r="G114" i="71" s="1"/>
  <c r="I86" i="53"/>
  <c r="I114" i="71" s="1"/>
  <c r="K86" i="53"/>
  <c r="K114" i="71" s="1"/>
  <c r="L86" i="53"/>
  <c r="O86"/>
  <c r="O114" i="71" s="1"/>
  <c r="Q86" i="53"/>
  <c r="Q114" i="71" s="1"/>
  <c r="S86" i="53"/>
  <c r="S114" i="71" s="1"/>
  <c r="T86" i="53"/>
  <c r="T114" i="71" s="1"/>
  <c r="W86" i="53"/>
  <c r="W114" i="71" s="1"/>
  <c r="Y86" i="53"/>
  <c r="Y114" i="71" s="1"/>
  <c r="AA86" i="53"/>
  <c r="AA114" i="71" s="1"/>
  <c r="AB86" i="53"/>
  <c r="AB114" i="71" s="1"/>
  <c r="AE86" i="53"/>
  <c r="AE114" i="71" s="1"/>
  <c r="AG86" i="53"/>
  <c r="AG114" i="71" s="1"/>
  <c r="AI86" i="53"/>
  <c r="AI114" i="71" s="1"/>
  <c r="AJ86" i="53"/>
  <c r="AJ114" i="71" s="1"/>
  <c r="G87" i="53"/>
  <c r="G116" i="71" s="1"/>
  <c r="I87" i="53"/>
  <c r="I116" i="71" s="1"/>
  <c r="K87" i="53"/>
  <c r="K116" i="71" s="1"/>
  <c r="L87" i="53"/>
  <c r="O87"/>
  <c r="O116" i="71" s="1"/>
  <c r="Q87" i="53"/>
  <c r="Q116" i="71" s="1"/>
  <c r="S87" i="53"/>
  <c r="S116" i="71" s="1"/>
  <c r="T87" i="53"/>
  <c r="T116" i="71" s="1"/>
  <c r="W87" i="53"/>
  <c r="W116" i="71" s="1"/>
  <c r="Y87" i="53"/>
  <c r="Y116" i="71" s="1"/>
  <c r="AA87" i="53"/>
  <c r="AA116" i="71" s="1"/>
  <c r="AB87" i="53"/>
  <c r="AB116" i="71" s="1"/>
  <c r="AE87" i="53"/>
  <c r="AE116" i="71" s="1"/>
  <c r="AG87" i="53"/>
  <c r="AG116" i="71" s="1"/>
  <c r="AI87" i="53"/>
  <c r="AI116" i="71" s="1"/>
  <c r="AJ87" i="53"/>
  <c r="AJ116" i="71" s="1"/>
  <c r="AK87" i="53"/>
  <c r="AK116" i="71" s="1"/>
  <c r="G88" i="53"/>
  <c r="G117" i="71" s="1"/>
  <c r="I88" i="53"/>
  <c r="I117" i="71" s="1"/>
  <c r="K88" i="53"/>
  <c r="K117" i="71" s="1"/>
  <c r="L88" i="53"/>
  <c r="O88"/>
  <c r="O117" i="71" s="1"/>
  <c r="Q88" i="53"/>
  <c r="Q117" i="71" s="1"/>
  <c r="S88" i="53"/>
  <c r="S117" i="71" s="1"/>
  <c r="T88" i="53"/>
  <c r="T117" i="71" s="1"/>
  <c r="W88" i="53"/>
  <c r="W117" i="71" s="1"/>
  <c r="Y88" i="53"/>
  <c r="Y117" i="71" s="1"/>
  <c r="AA88" i="53"/>
  <c r="AA117" i="71" s="1"/>
  <c r="AB88" i="53"/>
  <c r="AB117" i="71" s="1"/>
  <c r="AE88" i="53"/>
  <c r="AE117" i="71" s="1"/>
  <c r="AG88" i="53"/>
  <c r="AG117" i="71" s="1"/>
  <c r="AI88" i="53"/>
  <c r="AI117" i="71" s="1"/>
  <c r="AJ88" i="53"/>
  <c r="AJ117" i="71" s="1"/>
  <c r="G89" i="53"/>
  <c r="G118" i="71" s="1"/>
  <c r="I89" i="53"/>
  <c r="I118" i="71" s="1"/>
  <c r="K89" i="53"/>
  <c r="K118" i="71" s="1"/>
  <c r="L89" i="53"/>
  <c r="O89"/>
  <c r="O118" i="71" s="1"/>
  <c r="Q89" i="53"/>
  <c r="Q118" i="71" s="1"/>
  <c r="S89" i="53"/>
  <c r="S118" i="71" s="1"/>
  <c r="T89" i="53"/>
  <c r="T118" i="71" s="1"/>
  <c r="W89" i="53"/>
  <c r="W118" i="71" s="1"/>
  <c r="Y89" i="53"/>
  <c r="Y118" i="71" s="1"/>
  <c r="AA89" i="53"/>
  <c r="AA118" i="71" s="1"/>
  <c r="AB89" i="53"/>
  <c r="AB118" i="71" s="1"/>
  <c r="AE89" i="53"/>
  <c r="AE118" i="71" s="1"/>
  <c r="AG89" i="53"/>
  <c r="AG118" i="71" s="1"/>
  <c r="AI89" i="53"/>
  <c r="AI118" i="71" s="1"/>
  <c r="AJ89" i="53"/>
  <c r="AJ118" i="71" s="1"/>
  <c r="AK89" i="53"/>
  <c r="AK118" i="71" s="1"/>
  <c r="G90" i="53"/>
  <c r="G120" i="71" s="1"/>
  <c r="I90" i="53"/>
  <c r="I120" i="71" s="1"/>
  <c r="K90" i="53"/>
  <c r="K120" i="71" s="1"/>
  <c r="L90" i="53"/>
  <c r="O90"/>
  <c r="O120" i="71" s="1"/>
  <c r="Q90" i="53"/>
  <c r="Q120" i="71" s="1"/>
  <c r="S90" i="53"/>
  <c r="S120" i="71" s="1"/>
  <c r="T90" i="53"/>
  <c r="T120" i="71" s="1"/>
  <c r="W90" i="53"/>
  <c r="W120" i="71" s="1"/>
  <c r="Y90" i="53"/>
  <c r="Y120" i="71" s="1"/>
  <c r="AA90" i="53"/>
  <c r="AA120" i="71" s="1"/>
  <c r="AB90" i="53"/>
  <c r="AB120" i="71" s="1"/>
  <c r="AE90" i="53"/>
  <c r="AE120" i="71" s="1"/>
  <c r="AG90" i="53"/>
  <c r="AG120" i="71" s="1"/>
  <c r="AI90" i="53"/>
  <c r="AI120" i="71" s="1"/>
  <c r="AJ90" i="53"/>
  <c r="AJ120" i="71" s="1"/>
  <c r="G91" i="53"/>
  <c r="G121" i="71" s="1"/>
  <c r="I91" i="53"/>
  <c r="I121" i="71" s="1"/>
  <c r="K91" i="53"/>
  <c r="K121" i="71" s="1"/>
  <c r="L91" i="53"/>
  <c r="O91"/>
  <c r="O121" i="71" s="1"/>
  <c r="Q91" i="53"/>
  <c r="Q121" i="71" s="1"/>
  <c r="S91" i="53"/>
  <c r="S121" i="71" s="1"/>
  <c r="T91" i="53"/>
  <c r="T121" i="71" s="1"/>
  <c r="W91" i="53"/>
  <c r="W121" i="71" s="1"/>
  <c r="Y91" i="53"/>
  <c r="Y121" i="71" s="1"/>
  <c r="AA91" i="53"/>
  <c r="AA121" i="71" s="1"/>
  <c r="AB91" i="53"/>
  <c r="AB121" i="71" s="1"/>
  <c r="AE91" i="53"/>
  <c r="AE121" i="71" s="1"/>
  <c r="AG91" i="53"/>
  <c r="AG121" i="71" s="1"/>
  <c r="AI91" i="53"/>
  <c r="AJ91"/>
  <c r="AJ121" i="71" s="1"/>
  <c r="G92" i="53"/>
  <c r="G123" i="71" s="1"/>
  <c r="G124" s="1"/>
  <c r="I92" i="53"/>
  <c r="I123" i="71" s="1"/>
  <c r="I124" s="1"/>
  <c r="K92" i="53"/>
  <c r="K123" i="71" s="1"/>
  <c r="K124" s="1"/>
  <c r="L92" i="53"/>
  <c r="O92"/>
  <c r="O123" i="71" s="1"/>
  <c r="O124" s="1"/>
  <c r="Q92" i="53"/>
  <c r="Q123" i="71" s="1"/>
  <c r="Q124" s="1"/>
  <c r="S92" i="53"/>
  <c r="S123" i="71" s="1"/>
  <c r="S124" s="1"/>
  <c r="T92" i="53"/>
  <c r="T123" i="71" s="1"/>
  <c r="T124" s="1"/>
  <c r="W92" i="53"/>
  <c r="W123" i="71" s="1"/>
  <c r="W124" s="1"/>
  <c r="Y92" i="53"/>
  <c r="Y123" i="71" s="1"/>
  <c r="Y124" s="1"/>
  <c r="AA92" i="53"/>
  <c r="AA123" i="71" s="1"/>
  <c r="AA124" s="1"/>
  <c r="AB92" i="53"/>
  <c r="AB123" i="71" s="1"/>
  <c r="AB124" s="1"/>
  <c r="AE92" i="53"/>
  <c r="AE123" i="71" s="1"/>
  <c r="AE124" s="1"/>
  <c r="AG92" i="53"/>
  <c r="AG123" i="71" s="1"/>
  <c r="AG124" s="1"/>
  <c r="AI92" i="53"/>
  <c r="AI123" i="71" s="1"/>
  <c r="AI124" s="1"/>
  <c r="AJ92" i="53"/>
  <c r="AJ123" i="71" s="1"/>
  <c r="AJ124" s="1"/>
  <c r="G93" i="53"/>
  <c r="G125" i="71" s="1"/>
  <c r="G126" s="1"/>
  <c r="I93" i="53"/>
  <c r="I125" i="71" s="1"/>
  <c r="I126" s="1"/>
  <c r="K93" i="53"/>
  <c r="K125" i="71" s="1"/>
  <c r="K126" s="1"/>
  <c r="L93" i="53"/>
  <c r="O93"/>
  <c r="O125" i="71" s="1"/>
  <c r="O126" s="1"/>
  <c r="Q93" i="53"/>
  <c r="Q125" i="71" s="1"/>
  <c r="Q126" s="1"/>
  <c r="S93" i="53"/>
  <c r="S125" i="71" s="1"/>
  <c r="S126" s="1"/>
  <c r="T93" i="53"/>
  <c r="T125" i="71" s="1"/>
  <c r="T126" s="1"/>
  <c r="W93" i="53"/>
  <c r="W125" i="71" s="1"/>
  <c r="W126" s="1"/>
  <c r="Y93" i="53"/>
  <c r="Y125" i="71" s="1"/>
  <c r="Y126" s="1"/>
  <c r="AA93" i="53"/>
  <c r="AA125" i="71" s="1"/>
  <c r="AA126" s="1"/>
  <c r="AB93" i="53"/>
  <c r="AB125" i="71" s="1"/>
  <c r="AB126" s="1"/>
  <c r="AE93" i="53"/>
  <c r="AE125" i="71" s="1"/>
  <c r="AE126" s="1"/>
  <c r="AG93" i="53"/>
  <c r="AI93"/>
  <c r="AI125" i="71" s="1"/>
  <c r="AI126" s="1"/>
  <c r="AJ93" i="53"/>
  <c r="AJ125" i="71" s="1"/>
  <c r="AJ126" s="1"/>
  <c r="G94" i="53"/>
  <c r="G127" i="71" s="1"/>
  <c r="I94" i="53"/>
  <c r="I127" i="71" s="1"/>
  <c r="K94" i="53"/>
  <c r="K127" i="71" s="1"/>
  <c r="L94" i="53"/>
  <c r="O94"/>
  <c r="O127" i="71" s="1"/>
  <c r="Q94" i="53"/>
  <c r="Q127" i="71" s="1"/>
  <c r="S94" i="53"/>
  <c r="S127" i="71" s="1"/>
  <c r="T94" i="53"/>
  <c r="T127" i="71" s="1"/>
  <c r="W94" i="53"/>
  <c r="W127" i="71" s="1"/>
  <c r="Y94" i="53"/>
  <c r="Y127" i="71" s="1"/>
  <c r="AA94" i="53"/>
  <c r="AA127" i="71" s="1"/>
  <c r="AB94" i="53"/>
  <c r="AB127" i="71" s="1"/>
  <c r="AE94" i="53"/>
  <c r="AE127" i="71" s="1"/>
  <c r="AG94" i="53"/>
  <c r="AG127" i="71" s="1"/>
  <c r="AI94" i="53"/>
  <c r="AI127" i="71" s="1"/>
  <c r="AJ94" i="53"/>
  <c r="AJ127" i="71" s="1"/>
  <c r="G95" i="53"/>
  <c r="G128" i="71" s="1"/>
  <c r="I95" i="53"/>
  <c r="I128" i="71" s="1"/>
  <c r="K95" i="53"/>
  <c r="K128" i="71" s="1"/>
  <c r="L95" i="53"/>
  <c r="O95"/>
  <c r="O128" i="71" s="1"/>
  <c r="Q95" i="53"/>
  <c r="Q128" i="71" s="1"/>
  <c r="S95" i="53"/>
  <c r="S128" i="71" s="1"/>
  <c r="T95" i="53"/>
  <c r="T128" i="71" s="1"/>
  <c r="W95" i="53"/>
  <c r="W128" i="71" s="1"/>
  <c r="Y95" i="53"/>
  <c r="Y128" i="71" s="1"/>
  <c r="AA95" i="53"/>
  <c r="AA128" i="71" s="1"/>
  <c r="AB95" i="53"/>
  <c r="AB128" i="71" s="1"/>
  <c r="AE95" i="53"/>
  <c r="AE128" i="71" s="1"/>
  <c r="AG95" i="53"/>
  <c r="AG128" i="71" s="1"/>
  <c r="AI95" i="53"/>
  <c r="AI128" i="71" s="1"/>
  <c r="AJ95" i="53"/>
  <c r="AJ128" i="71" s="1"/>
  <c r="AK95" i="53"/>
  <c r="AK128" i="71" s="1"/>
  <c r="G96" i="53"/>
  <c r="G129" i="71" s="1"/>
  <c r="I96" i="53"/>
  <c r="I129" i="71" s="1"/>
  <c r="K96" i="53"/>
  <c r="K129" i="71" s="1"/>
  <c r="L96" i="53"/>
  <c r="O96"/>
  <c r="O129" i="71" s="1"/>
  <c r="Q96" i="53"/>
  <c r="Q129" i="71" s="1"/>
  <c r="S96" i="53"/>
  <c r="S129" i="71" s="1"/>
  <c r="T96" i="53"/>
  <c r="T129" i="71" s="1"/>
  <c r="W96" i="53"/>
  <c r="W129" i="71" s="1"/>
  <c r="Y96" i="53"/>
  <c r="Y129" i="71" s="1"/>
  <c r="AA96" i="53"/>
  <c r="AA129" i="71" s="1"/>
  <c r="AB96" i="53"/>
  <c r="AB129" i="71" s="1"/>
  <c r="AE96" i="53"/>
  <c r="AE129" i="71" s="1"/>
  <c r="AG96" i="53"/>
  <c r="AG129" i="71" s="1"/>
  <c r="AI96" i="53"/>
  <c r="AI129" i="71" s="1"/>
  <c r="AJ96" i="53"/>
  <c r="AJ129" i="71" s="1"/>
  <c r="G97" i="53"/>
  <c r="G131" i="71" s="1"/>
  <c r="G132" s="1"/>
  <c r="I97" i="53"/>
  <c r="I131" i="71" s="1"/>
  <c r="I132" s="1"/>
  <c r="K97" i="53"/>
  <c r="K131" i="71" s="1"/>
  <c r="K132" s="1"/>
  <c r="L97" i="53"/>
  <c r="O97"/>
  <c r="O131" i="71" s="1"/>
  <c r="O132" s="1"/>
  <c r="Q97" i="53"/>
  <c r="Q131" i="71" s="1"/>
  <c r="Q132" s="1"/>
  <c r="S97" i="53"/>
  <c r="S131" i="71" s="1"/>
  <c r="S132" s="1"/>
  <c r="T97" i="53"/>
  <c r="T131" i="71" s="1"/>
  <c r="T132" s="1"/>
  <c r="W97" i="53"/>
  <c r="W131" i="71" s="1"/>
  <c r="W132" s="1"/>
  <c r="Y97" i="53"/>
  <c r="Y131" i="71" s="1"/>
  <c r="Y132" s="1"/>
  <c r="AA97" i="53"/>
  <c r="AA131" i="71" s="1"/>
  <c r="AA132" s="1"/>
  <c r="AB97" i="53"/>
  <c r="AB131" i="71" s="1"/>
  <c r="AB132" s="1"/>
  <c r="AE97" i="53"/>
  <c r="AE131" i="71" s="1"/>
  <c r="AE132" s="1"/>
  <c r="AG97" i="53"/>
  <c r="AG131" i="71" s="1"/>
  <c r="AG132" s="1"/>
  <c r="AI97" i="53"/>
  <c r="AI131" i="71" s="1"/>
  <c r="AI132" s="1"/>
  <c r="AJ97" i="53"/>
  <c r="AJ131" i="71" s="1"/>
  <c r="AJ132" s="1"/>
  <c r="AK97" i="53"/>
  <c r="AK131" i="71" s="1"/>
  <c r="AK132" s="1"/>
  <c r="G98" i="53"/>
  <c r="G133" i="71" s="1"/>
  <c r="G134" s="1"/>
  <c r="I98" i="53"/>
  <c r="I133" i="71" s="1"/>
  <c r="I134" s="1"/>
  <c r="K98" i="53"/>
  <c r="K133" i="71" s="1"/>
  <c r="K134" s="1"/>
  <c r="L98" i="53"/>
  <c r="O98"/>
  <c r="O133" i="71" s="1"/>
  <c r="O134" s="1"/>
  <c r="Q98" i="53"/>
  <c r="Q133" i="71" s="1"/>
  <c r="Q134" s="1"/>
  <c r="S98" i="53"/>
  <c r="S133" i="71" s="1"/>
  <c r="S134" s="1"/>
  <c r="T98" i="53"/>
  <c r="T133" i="71" s="1"/>
  <c r="T134" s="1"/>
  <c r="W98" i="53"/>
  <c r="W133" i="71" s="1"/>
  <c r="W134" s="1"/>
  <c r="Y98" i="53"/>
  <c r="Y133" i="71" s="1"/>
  <c r="Y134" s="1"/>
  <c r="AA98" i="53"/>
  <c r="AA133" i="71" s="1"/>
  <c r="AA134" s="1"/>
  <c r="AB98" i="53"/>
  <c r="AB133" i="71" s="1"/>
  <c r="AB134" s="1"/>
  <c r="AE98" i="53"/>
  <c r="AE133" i="71" s="1"/>
  <c r="AE134" s="1"/>
  <c r="AG98" i="53"/>
  <c r="AG133" i="71" s="1"/>
  <c r="AG134" s="1"/>
  <c r="AI98" i="53"/>
  <c r="AI133" i="71" s="1"/>
  <c r="AI134" s="1"/>
  <c r="AJ98" i="53"/>
  <c r="AJ133" i="71" s="1"/>
  <c r="AJ134" s="1"/>
  <c r="G99" i="53"/>
  <c r="G135" i="71" s="1"/>
  <c r="I99" i="53"/>
  <c r="I135" i="71" s="1"/>
  <c r="K99" i="53"/>
  <c r="K135" i="71" s="1"/>
  <c r="L99" i="53"/>
  <c r="O99"/>
  <c r="O135" i="71" s="1"/>
  <c r="Q99" i="53"/>
  <c r="Q135" i="71" s="1"/>
  <c r="S99" i="53"/>
  <c r="S135" i="71" s="1"/>
  <c r="T99" i="53"/>
  <c r="T135" i="71" s="1"/>
  <c r="W99" i="53"/>
  <c r="W135" i="71" s="1"/>
  <c r="Y99" i="53"/>
  <c r="Y135" i="71" s="1"/>
  <c r="AA99" i="53"/>
  <c r="AA135" i="71" s="1"/>
  <c r="AB99" i="53"/>
  <c r="AB135" i="71" s="1"/>
  <c r="AE99" i="53"/>
  <c r="AE135" i="71" s="1"/>
  <c r="AG99" i="53"/>
  <c r="AG135" i="71" s="1"/>
  <c r="AI99" i="53"/>
  <c r="AJ99"/>
  <c r="AJ135" i="71" s="1"/>
  <c r="G100" i="53"/>
  <c r="G136" i="71" s="1"/>
  <c r="I100" i="53"/>
  <c r="I136" i="71" s="1"/>
  <c r="K100" i="53"/>
  <c r="K136" i="71" s="1"/>
  <c r="L100" i="53"/>
  <c r="O100"/>
  <c r="O136" i="71" s="1"/>
  <c r="Q100" i="53"/>
  <c r="Q136" i="71" s="1"/>
  <c r="S100" i="53"/>
  <c r="S136" i="71" s="1"/>
  <c r="T100" i="53"/>
  <c r="T136" i="71" s="1"/>
  <c r="W100" i="53"/>
  <c r="W136" i="71" s="1"/>
  <c r="Y100" i="53"/>
  <c r="Y136" i="71" s="1"/>
  <c r="AA100" i="53"/>
  <c r="AA136" i="71" s="1"/>
  <c r="AB100" i="53"/>
  <c r="AB136" i="71" s="1"/>
  <c r="AE100" i="53"/>
  <c r="AE136" i="71" s="1"/>
  <c r="AG100" i="53"/>
  <c r="AG136" i="71" s="1"/>
  <c r="AI100" i="53"/>
  <c r="AI136" i="71" s="1"/>
  <c r="AJ100" i="53"/>
  <c r="AJ136" i="71" s="1"/>
  <c r="G101" i="53"/>
  <c r="G137" i="71" s="1"/>
  <c r="I101" i="53"/>
  <c r="I137" i="71" s="1"/>
  <c r="K101" i="53"/>
  <c r="K137" i="71" s="1"/>
  <c r="L101" i="53"/>
  <c r="O101"/>
  <c r="O137" i="71" s="1"/>
  <c r="Q101" i="53"/>
  <c r="Q137" i="71" s="1"/>
  <c r="S101" i="53"/>
  <c r="S137" i="71" s="1"/>
  <c r="T101" i="53"/>
  <c r="T137" i="71" s="1"/>
  <c r="W101" i="53"/>
  <c r="W137" i="71" s="1"/>
  <c r="Y101" i="53"/>
  <c r="Y137" i="71" s="1"/>
  <c r="AA101" i="53"/>
  <c r="AA137" i="71" s="1"/>
  <c r="AB101" i="53"/>
  <c r="AB137" i="71" s="1"/>
  <c r="AE101" i="53"/>
  <c r="AE137" i="71" s="1"/>
  <c r="AG101" i="53"/>
  <c r="AG137" i="71" s="1"/>
  <c r="AI101" i="53"/>
  <c r="AI137" i="71" s="1"/>
  <c r="AJ101" i="53"/>
  <c r="AJ137" i="71" s="1"/>
  <c r="G102" i="53"/>
  <c r="G139" i="71" s="1"/>
  <c r="G140" s="1"/>
  <c r="I102" i="53"/>
  <c r="I139" i="71" s="1"/>
  <c r="I140" s="1"/>
  <c r="K102" i="53"/>
  <c r="K139" i="71" s="1"/>
  <c r="K140" s="1"/>
  <c r="L102" i="53"/>
  <c r="O102"/>
  <c r="O139" i="71" s="1"/>
  <c r="O140" s="1"/>
  <c r="Q102" i="53"/>
  <c r="Q139" i="71" s="1"/>
  <c r="Q140" s="1"/>
  <c r="S102" i="53"/>
  <c r="S139" i="71" s="1"/>
  <c r="S140" s="1"/>
  <c r="T102" i="53"/>
  <c r="T139" i="71" s="1"/>
  <c r="T140" s="1"/>
  <c r="W102" i="53"/>
  <c r="W139" i="71" s="1"/>
  <c r="W140" s="1"/>
  <c r="Y102" i="53"/>
  <c r="Y139" i="71" s="1"/>
  <c r="Y140" s="1"/>
  <c r="AA102" i="53"/>
  <c r="AA139" i="71" s="1"/>
  <c r="AA140" s="1"/>
  <c r="AB102" i="53"/>
  <c r="AB139" i="71" s="1"/>
  <c r="AB140" s="1"/>
  <c r="AE102" i="53"/>
  <c r="AE139" i="71" s="1"/>
  <c r="AE140" s="1"/>
  <c r="AG102" i="53"/>
  <c r="AG139" i="71" s="1"/>
  <c r="AG140" s="1"/>
  <c r="AI102" i="53"/>
  <c r="AI139" i="71" s="1"/>
  <c r="AI140" s="1"/>
  <c r="AJ102" i="53"/>
  <c r="AJ139" i="71" s="1"/>
  <c r="AJ140" s="1"/>
  <c r="G103" i="53"/>
  <c r="G141" i="71" s="1"/>
  <c r="I103" i="53"/>
  <c r="I141" i="71" s="1"/>
  <c r="K103" i="53"/>
  <c r="K141" i="71" s="1"/>
  <c r="L103" i="53"/>
  <c r="O103"/>
  <c r="O141" i="71" s="1"/>
  <c r="Q103" i="53"/>
  <c r="Q141" i="71" s="1"/>
  <c r="S103" i="53"/>
  <c r="S141" i="71" s="1"/>
  <c r="T103" i="53"/>
  <c r="T141" i="71" s="1"/>
  <c r="W103" i="53"/>
  <c r="W141" i="71" s="1"/>
  <c r="Y103" i="53"/>
  <c r="Y141" i="71" s="1"/>
  <c r="AA103" i="53"/>
  <c r="AA141" i="71" s="1"/>
  <c r="AB103" i="53"/>
  <c r="AB141" i="71" s="1"/>
  <c r="AE103" i="53"/>
  <c r="AE141" i="71" s="1"/>
  <c r="AG103" i="53"/>
  <c r="AI103"/>
  <c r="AI141" i="71" s="1"/>
  <c r="AJ103" i="53"/>
  <c r="AJ141" i="71" s="1"/>
  <c r="G104" i="53"/>
  <c r="G142" i="71" s="1"/>
  <c r="I104" i="53"/>
  <c r="I142" i="71" s="1"/>
  <c r="K104" i="53"/>
  <c r="K142" i="71" s="1"/>
  <c r="L104" i="53"/>
  <c r="O104"/>
  <c r="O142" i="71" s="1"/>
  <c r="Q104" i="53"/>
  <c r="Q142" i="71" s="1"/>
  <c r="S104" i="53"/>
  <c r="S142" i="71" s="1"/>
  <c r="T104" i="53"/>
  <c r="T142" i="71" s="1"/>
  <c r="W104" i="53"/>
  <c r="W142" i="71" s="1"/>
  <c r="Y104" i="53"/>
  <c r="Y142" i="71" s="1"/>
  <c r="AA104" i="53"/>
  <c r="AA142" i="71" s="1"/>
  <c r="AB104" i="53"/>
  <c r="AB142" i="71" s="1"/>
  <c r="AE104" i="53"/>
  <c r="AE142" i="71" s="1"/>
  <c r="AG104" i="53"/>
  <c r="AG142" i="71" s="1"/>
  <c r="AI104" i="53"/>
  <c r="AI142" i="71" s="1"/>
  <c r="AJ104" i="53"/>
  <c r="AJ142" i="71" s="1"/>
  <c r="G105" i="53"/>
  <c r="G143" i="71" s="1"/>
  <c r="I105" i="53"/>
  <c r="I143" i="71" s="1"/>
  <c r="K105" i="53"/>
  <c r="K143" i="71" s="1"/>
  <c r="L105" i="53"/>
  <c r="O105"/>
  <c r="O143" i="71" s="1"/>
  <c r="Q105" i="53"/>
  <c r="Q143" i="71" s="1"/>
  <c r="S105" i="53"/>
  <c r="S143" i="71" s="1"/>
  <c r="T105" i="53"/>
  <c r="T143" i="71" s="1"/>
  <c r="W105" i="53"/>
  <c r="W143" i="71" s="1"/>
  <c r="Y105" i="53"/>
  <c r="Y143" i="71" s="1"/>
  <c r="AA105" i="53"/>
  <c r="AA143" i="71" s="1"/>
  <c r="AB105" i="53"/>
  <c r="AB143" i="71" s="1"/>
  <c r="AE105" i="53"/>
  <c r="AE143" i="71" s="1"/>
  <c r="AG105" i="53"/>
  <c r="AG143" i="71" s="1"/>
  <c r="AI105" i="53"/>
  <c r="AI143" i="71" s="1"/>
  <c r="AJ105" i="53"/>
  <c r="AJ143" i="71" s="1"/>
  <c r="AK105" i="53"/>
  <c r="AK143" i="71" s="1"/>
  <c r="G106" i="53"/>
  <c r="G144" i="71" s="1"/>
  <c r="I106" i="53"/>
  <c r="I144" i="71" s="1"/>
  <c r="K106" i="53"/>
  <c r="K144" i="71" s="1"/>
  <c r="L106" i="53"/>
  <c r="O106"/>
  <c r="O144" i="71" s="1"/>
  <c r="Q106" i="53"/>
  <c r="Q144" i="71" s="1"/>
  <c r="S106" i="53"/>
  <c r="S144" i="71" s="1"/>
  <c r="T106" i="53"/>
  <c r="T144" i="71" s="1"/>
  <c r="W106" i="53"/>
  <c r="W144" i="71" s="1"/>
  <c r="Y106" i="53"/>
  <c r="Y144" i="71" s="1"/>
  <c r="AA106" i="53"/>
  <c r="AA144" i="71" s="1"/>
  <c r="AB106" i="53"/>
  <c r="AB144" i="71" s="1"/>
  <c r="AE106" i="53"/>
  <c r="AE144" i="71" s="1"/>
  <c r="AG106" i="53"/>
  <c r="AG144" i="71" s="1"/>
  <c r="AI106" i="53"/>
  <c r="AI144" i="71" s="1"/>
  <c r="AJ106" i="53"/>
  <c r="AJ144" i="71" s="1"/>
  <c r="G107" i="53"/>
  <c r="G145" i="71" s="1"/>
  <c r="I107" i="53"/>
  <c r="I145" i="71" s="1"/>
  <c r="K107" i="53"/>
  <c r="K145" i="71" s="1"/>
  <c r="L107" i="53"/>
  <c r="O107"/>
  <c r="O145" i="71" s="1"/>
  <c r="Q107" i="53"/>
  <c r="Q145" i="71" s="1"/>
  <c r="S107" i="53"/>
  <c r="S145" i="71" s="1"/>
  <c r="T107" i="53"/>
  <c r="T145" i="71" s="1"/>
  <c r="W107" i="53"/>
  <c r="W145" i="71" s="1"/>
  <c r="Y107" i="53"/>
  <c r="Y145" i="71" s="1"/>
  <c r="AA107" i="53"/>
  <c r="AA145" i="71" s="1"/>
  <c r="AB107" i="53"/>
  <c r="AB145" i="71" s="1"/>
  <c r="AE107" i="53"/>
  <c r="AE145" i="71" s="1"/>
  <c r="AG107" i="53"/>
  <c r="AG145" i="71" s="1"/>
  <c r="AI107" i="53"/>
  <c r="AI145" i="71" s="1"/>
  <c r="AJ107" i="53"/>
  <c r="AJ145" i="71" s="1"/>
  <c r="AK107" i="53"/>
  <c r="AK145" i="71" s="1"/>
  <c r="Y108" i="53"/>
  <c r="AG108"/>
  <c r="X4" i="52"/>
  <c r="AI4"/>
  <c r="X5"/>
  <c r="AI5"/>
  <c r="X6"/>
  <c r="AI6"/>
  <c r="G11"/>
  <c r="G11" i="70" s="1"/>
  <c r="I11" i="52"/>
  <c r="I11" i="70" s="1"/>
  <c r="K11" i="52"/>
  <c r="K11" i="70" s="1"/>
  <c r="L11" i="52"/>
  <c r="L11" i="70" s="1"/>
  <c r="O11" i="52"/>
  <c r="O11" i="70" s="1"/>
  <c r="Q11" i="52"/>
  <c r="Q11" i="70" s="1"/>
  <c r="S11" i="52"/>
  <c r="S11" i="70" s="1"/>
  <c r="T11" i="52"/>
  <c r="T11" i="70" s="1"/>
  <c r="W11" i="52"/>
  <c r="W11" i="70" s="1"/>
  <c r="Y11" i="52"/>
  <c r="Y11" i="70" s="1"/>
  <c r="AA11" i="52"/>
  <c r="AA11" i="70" s="1"/>
  <c r="AB11" i="52"/>
  <c r="AB11" i="70" s="1"/>
  <c r="AC11" i="52"/>
  <c r="AC11" i="70" s="1"/>
  <c r="AE11" i="52"/>
  <c r="AE11" i="70" s="1"/>
  <c r="AG11" i="52"/>
  <c r="AG11" i="70" s="1"/>
  <c r="AI11" i="52"/>
  <c r="AI11" i="70" s="1"/>
  <c r="AJ11" i="52"/>
  <c r="AJ11" i="70" s="1"/>
  <c r="G12" i="52"/>
  <c r="G12" i="70" s="1"/>
  <c r="I12" i="52"/>
  <c r="I12" i="70" s="1"/>
  <c r="K12" i="52"/>
  <c r="K12" i="70" s="1"/>
  <c r="L12" i="52"/>
  <c r="L12" i="70" s="1"/>
  <c r="O12" i="52"/>
  <c r="O12" i="70" s="1"/>
  <c r="Q12" i="52"/>
  <c r="Q12" i="70" s="1"/>
  <c r="S12" i="52"/>
  <c r="S12" i="70" s="1"/>
  <c r="T12" i="52"/>
  <c r="T12" i="70" s="1"/>
  <c r="W12" i="52"/>
  <c r="W12" i="70" s="1"/>
  <c r="Y12" i="52"/>
  <c r="Y12" i="70" s="1"/>
  <c r="AA12" i="52"/>
  <c r="AA12" i="70" s="1"/>
  <c r="AB12" i="52"/>
  <c r="AB12" i="70" s="1"/>
  <c r="AE12" i="52"/>
  <c r="AE12" i="70" s="1"/>
  <c r="AG12" i="52"/>
  <c r="AG12" i="70" s="1"/>
  <c r="AI12" i="52"/>
  <c r="AI12" i="70" s="1"/>
  <c r="AJ12" i="52"/>
  <c r="AJ12" i="70" s="1"/>
  <c r="G13" i="52"/>
  <c r="G14" i="70" s="1"/>
  <c r="I13" i="52"/>
  <c r="I14" i="70" s="1"/>
  <c r="K13" i="52"/>
  <c r="K14" i="70" s="1"/>
  <c r="L13" i="52"/>
  <c r="L14" i="70" s="1"/>
  <c r="O13" i="52"/>
  <c r="O14" i="70" s="1"/>
  <c r="Q13" i="52"/>
  <c r="Q14" i="70" s="1"/>
  <c r="S13" i="52"/>
  <c r="S14" i="70" s="1"/>
  <c r="T13" i="52"/>
  <c r="T14" i="70" s="1"/>
  <c r="W13" i="52"/>
  <c r="W14" i="70" s="1"/>
  <c r="Y13" i="52"/>
  <c r="Y14" i="70" s="1"/>
  <c r="AA13" i="52"/>
  <c r="AA14" i="70" s="1"/>
  <c r="AB13" i="52"/>
  <c r="AB14" i="70" s="1"/>
  <c r="AE13" i="52"/>
  <c r="AE14" i="70" s="1"/>
  <c r="AG13" i="52"/>
  <c r="AG14" i="70" s="1"/>
  <c r="AI13" i="52"/>
  <c r="AI14" i="70" s="1"/>
  <c r="AJ13" i="52"/>
  <c r="AJ14" i="70" s="1"/>
  <c r="G14" i="52"/>
  <c r="G15" i="70" s="1"/>
  <c r="I14" i="52"/>
  <c r="I15" i="70" s="1"/>
  <c r="K14" i="52"/>
  <c r="L14"/>
  <c r="L15" i="70" s="1"/>
  <c r="O14" i="52"/>
  <c r="O15" i="70" s="1"/>
  <c r="Q14" i="52"/>
  <c r="Q15" i="70" s="1"/>
  <c r="S14" i="52"/>
  <c r="S15" i="70" s="1"/>
  <c r="T14" i="52"/>
  <c r="T15" i="70" s="1"/>
  <c r="W14" i="52"/>
  <c r="W15" i="70" s="1"/>
  <c r="Y14" i="52"/>
  <c r="Y15" i="70" s="1"/>
  <c r="AA14" i="52"/>
  <c r="AA15" i="70" s="1"/>
  <c r="AB14" i="52"/>
  <c r="AB15" i="70" s="1"/>
  <c r="AE14" i="52"/>
  <c r="AE15" i="70" s="1"/>
  <c r="AG14" i="52"/>
  <c r="AG15" i="70" s="1"/>
  <c r="AI14" i="52"/>
  <c r="AI15" i="70" s="1"/>
  <c r="AJ14" i="52"/>
  <c r="AJ15" i="70" s="1"/>
  <c r="G15" i="52"/>
  <c r="G17" i="70" s="1"/>
  <c r="I15" i="52"/>
  <c r="I17" i="70" s="1"/>
  <c r="K15" i="52"/>
  <c r="K17" i="70" s="1"/>
  <c r="L15" i="52"/>
  <c r="L17" i="70" s="1"/>
  <c r="O15" i="52"/>
  <c r="O17" i="70" s="1"/>
  <c r="Q15" i="52"/>
  <c r="Q17" i="70" s="1"/>
  <c r="S15" i="52"/>
  <c r="S17" i="70" s="1"/>
  <c r="T15" i="52"/>
  <c r="T17" i="70" s="1"/>
  <c r="W15" i="52"/>
  <c r="W17" i="70" s="1"/>
  <c r="Y15" i="52"/>
  <c r="AA15"/>
  <c r="AA17" i="70" s="1"/>
  <c r="AB15" i="52"/>
  <c r="AB17" i="70" s="1"/>
  <c r="AE15" i="52"/>
  <c r="AE17" i="70" s="1"/>
  <c r="AG15" i="52"/>
  <c r="AG17" i="70" s="1"/>
  <c r="AI15" i="52"/>
  <c r="AI17" i="70" s="1"/>
  <c r="AJ15" i="52"/>
  <c r="AJ17" i="70" s="1"/>
  <c r="G16" i="52"/>
  <c r="G18" i="70" s="1"/>
  <c r="I16" i="52"/>
  <c r="I18" i="70" s="1"/>
  <c r="K16" i="52"/>
  <c r="K18" i="70" s="1"/>
  <c r="L16" i="52"/>
  <c r="L18" i="70" s="1"/>
  <c r="O16" i="52"/>
  <c r="O18" i="70" s="1"/>
  <c r="Q16" i="52"/>
  <c r="Q18" i="70" s="1"/>
  <c r="S16" i="52"/>
  <c r="S18" i="70" s="1"/>
  <c r="T16" i="52"/>
  <c r="T18" i="70" s="1"/>
  <c r="W16" i="52"/>
  <c r="W18" i="70" s="1"/>
  <c r="Y16" i="52"/>
  <c r="Y18" i="70" s="1"/>
  <c r="AA16" i="52"/>
  <c r="AA18" i="70" s="1"/>
  <c r="AB16" i="52"/>
  <c r="AB18" i="70" s="1"/>
  <c r="AE16" i="52"/>
  <c r="AE18" i="70" s="1"/>
  <c r="AG16" i="52"/>
  <c r="AG18" i="70" s="1"/>
  <c r="AI16" i="52"/>
  <c r="AI18" i="70" s="1"/>
  <c r="AJ16" i="52"/>
  <c r="AJ18" i="70" s="1"/>
  <c r="AL16" i="52"/>
  <c r="AL18" i="70" s="1"/>
  <c r="G17" i="52"/>
  <c r="G20" i="70" s="1"/>
  <c r="I17" i="52"/>
  <c r="I20" i="70" s="1"/>
  <c r="K17" i="52"/>
  <c r="K20" i="70" s="1"/>
  <c r="L17" i="52"/>
  <c r="L20" i="70" s="1"/>
  <c r="O17" i="52"/>
  <c r="O20" i="70" s="1"/>
  <c r="Q17" i="52"/>
  <c r="Q20" i="70" s="1"/>
  <c r="S17" i="52"/>
  <c r="S20" i="70" s="1"/>
  <c r="T17" i="52"/>
  <c r="T20" i="70" s="1"/>
  <c r="W17" i="52"/>
  <c r="W20" i="70" s="1"/>
  <c r="Y17" i="52"/>
  <c r="Y20" i="70" s="1"/>
  <c r="AA17" i="52"/>
  <c r="AA20" i="70" s="1"/>
  <c r="AB17" i="52"/>
  <c r="AB20" i="70" s="1"/>
  <c r="AE17" i="52"/>
  <c r="AE20" i="70" s="1"/>
  <c r="AG17" i="52"/>
  <c r="AG20" i="70" s="1"/>
  <c r="AI17" i="52"/>
  <c r="AI20" i="70" s="1"/>
  <c r="AJ17" i="52"/>
  <c r="AJ20" i="70" s="1"/>
  <c r="G18" i="52"/>
  <c r="G21" i="70" s="1"/>
  <c r="I18" i="52"/>
  <c r="I21" i="70" s="1"/>
  <c r="K18" i="52"/>
  <c r="K21" i="70" s="1"/>
  <c r="L18" i="52"/>
  <c r="L21" i="70" s="1"/>
  <c r="M18" i="52"/>
  <c r="M21" i="70" s="1"/>
  <c r="O18" i="52"/>
  <c r="O21" i="70" s="1"/>
  <c r="Q18" i="52"/>
  <c r="Q21" i="70" s="1"/>
  <c r="S18" i="52"/>
  <c r="S21" i="70" s="1"/>
  <c r="T18" i="52"/>
  <c r="T21" i="70" s="1"/>
  <c r="W18" i="52"/>
  <c r="W21" i="70" s="1"/>
  <c r="Y18" i="52"/>
  <c r="Y21" i="70" s="1"/>
  <c r="AA18" i="52"/>
  <c r="AA21" i="70" s="1"/>
  <c r="AB18" i="52"/>
  <c r="AB21" i="70" s="1"/>
  <c r="AE18" i="52"/>
  <c r="AE21" i="70" s="1"/>
  <c r="AG18" i="52"/>
  <c r="AG21" i="70" s="1"/>
  <c r="AI18" i="52"/>
  <c r="AI21" i="70" s="1"/>
  <c r="AJ18" i="52"/>
  <c r="AJ21" i="70" s="1"/>
  <c r="G19" i="52"/>
  <c r="G22" i="70" s="1"/>
  <c r="I19" i="52"/>
  <c r="I22" i="70" s="1"/>
  <c r="K19" i="52"/>
  <c r="K22" i="70" s="1"/>
  <c r="L19" i="52"/>
  <c r="L22" i="70" s="1"/>
  <c r="O19" i="52"/>
  <c r="O22" i="70" s="1"/>
  <c r="Q19" i="52"/>
  <c r="Q22" i="70" s="1"/>
  <c r="S19" i="52"/>
  <c r="S22" i="70" s="1"/>
  <c r="T19" i="52"/>
  <c r="T22" i="70" s="1"/>
  <c r="W19" i="52"/>
  <c r="W22" i="70" s="1"/>
  <c r="Y19" i="52"/>
  <c r="Y22" i="70" s="1"/>
  <c r="AA19" i="52"/>
  <c r="AB19"/>
  <c r="AB22" i="70" s="1"/>
  <c r="AE19" i="52"/>
  <c r="AE22" i="70" s="1"/>
  <c r="AG19" i="52"/>
  <c r="AG22" i="70" s="1"/>
  <c r="AI19" i="52"/>
  <c r="AI22" i="70" s="1"/>
  <c r="AJ19" i="52"/>
  <c r="AJ22" i="70" s="1"/>
  <c r="G20" i="52"/>
  <c r="G24" i="70" s="1"/>
  <c r="I20" i="52"/>
  <c r="I24" i="70" s="1"/>
  <c r="K20" i="52"/>
  <c r="K24" i="70" s="1"/>
  <c r="L20" i="52"/>
  <c r="L24" i="70" s="1"/>
  <c r="O20" i="52"/>
  <c r="O24" i="70" s="1"/>
  <c r="Q20" i="52"/>
  <c r="Q24" i="70" s="1"/>
  <c r="S20" i="52"/>
  <c r="S24" i="70" s="1"/>
  <c r="T20" i="52"/>
  <c r="T24" i="70" s="1"/>
  <c r="W20" i="52"/>
  <c r="W24" i="70" s="1"/>
  <c r="Y20" i="52"/>
  <c r="Y24" i="70" s="1"/>
  <c r="AA20" i="52"/>
  <c r="AA24" i="70" s="1"/>
  <c r="AB20" i="52"/>
  <c r="AB24" i="70" s="1"/>
  <c r="AE20" i="52"/>
  <c r="AE24" i="70" s="1"/>
  <c r="AG20" i="52"/>
  <c r="AG24" i="70" s="1"/>
  <c r="AI20" i="52"/>
  <c r="AI24" i="70" s="1"/>
  <c r="AJ20" i="52"/>
  <c r="AJ24" i="70" s="1"/>
  <c r="G21" i="52"/>
  <c r="G25" i="70" s="1"/>
  <c r="I21" i="52"/>
  <c r="I25" i="70" s="1"/>
  <c r="K21" i="52"/>
  <c r="K25" i="70" s="1"/>
  <c r="L21" i="52"/>
  <c r="L25" i="70" s="1"/>
  <c r="O21" i="52"/>
  <c r="O25" i="70" s="1"/>
  <c r="Q21" i="52"/>
  <c r="Q25" i="70" s="1"/>
  <c r="S21" i="52"/>
  <c r="S25" i="70" s="1"/>
  <c r="T21" i="52"/>
  <c r="T25" i="70" s="1"/>
  <c r="W21" i="52"/>
  <c r="W25" i="70" s="1"/>
  <c r="Y21" i="52"/>
  <c r="Y25" i="70" s="1"/>
  <c r="AA21" i="52"/>
  <c r="AA25" i="70" s="1"/>
  <c r="AB21" i="52"/>
  <c r="AB25" i="70" s="1"/>
  <c r="AE21" i="52"/>
  <c r="AE25" i="70" s="1"/>
  <c r="AG21" i="52"/>
  <c r="AG25" i="70" s="1"/>
  <c r="AI21" i="52"/>
  <c r="AI25" i="70" s="1"/>
  <c r="AJ21" i="52"/>
  <c r="AJ25" i="70" s="1"/>
  <c r="G22" i="52"/>
  <c r="G27" i="70" s="1"/>
  <c r="I22" i="52"/>
  <c r="I27" i="70" s="1"/>
  <c r="K22" i="52"/>
  <c r="K27" i="70" s="1"/>
  <c r="L22" i="52"/>
  <c r="L27" i="70" s="1"/>
  <c r="O22" i="52"/>
  <c r="O27" i="70" s="1"/>
  <c r="Q22" i="52"/>
  <c r="Q27" i="70" s="1"/>
  <c r="S22" i="52"/>
  <c r="S27" i="70" s="1"/>
  <c r="T22" i="52"/>
  <c r="T27" i="70" s="1"/>
  <c r="W22" i="52"/>
  <c r="W27" i="70" s="1"/>
  <c r="Y22" i="52"/>
  <c r="Y27" i="70" s="1"/>
  <c r="AA22" i="52"/>
  <c r="AA27" i="70" s="1"/>
  <c r="AB22" i="52"/>
  <c r="AB27" i="70" s="1"/>
  <c r="AE22" i="52"/>
  <c r="AE27" i="70" s="1"/>
  <c r="AG22" i="52"/>
  <c r="AG27" i="70" s="1"/>
  <c r="AI22" i="52"/>
  <c r="AI27" i="70" s="1"/>
  <c r="AJ22" i="52"/>
  <c r="AJ27" i="70" s="1"/>
  <c r="G23" i="52"/>
  <c r="G28" i="70" s="1"/>
  <c r="I23" i="52"/>
  <c r="I28" i="70" s="1"/>
  <c r="K23" i="52"/>
  <c r="K28" i="70" s="1"/>
  <c r="L23" i="52"/>
  <c r="L28" i="70" s="1"/>
  <c r="O23" i="52"/>
  <c r="O28" i="70" s="1"/>
  <c r="Q23" i="52"/>
  <c r="Q28" i="70" s="1"/>
  <c r="S23" i="52"/>
  <c r="S28" i="70" s="1"/>
  <c r="T23" i="52"/>
  <c r="T28" i="70" s="1"/>
  <c r="W23" i="52"/>
  <c r="W28" i="70" s="1"/>
  <c r="Y23" i="52"/>
  <c r="Y28" i="70" s="1"/>
  <c r="AA23" i="52"/>
  <c r="AA28" i="70" s="1"/>
  <c r="AB23" i="52"/>
  <c r="AB28" i="70" s="1"/>
  <c r="AC23" i="52"/>
  <c r="AC28" i="70" s="1"/>
  <c r="AE23" i="52"/>
  <c r="AE28" i="70" s="1"/>
  <c r="AG23" i="52"/>
  <c r="AG28" i="70" s="1"/>
  <c r="AI23" i="52"/>
  <c r="AI28" i="70" s="1"/>
  <c r="AJ23" i="52"/>
  <c r="AJ28" i="70" s="1"/>
  <c r="G24" i="52"/>
  <c r="G29" i="70" s="1"/>
  <c r="I24" i="52"/>
  <c r="I29" i="70" s="1"/>
  <c r="K24" i="52"/>
  <c r="K29" i="70" s="1"/>
  <c r="L24" i="52"/>
  <c r="O24"/>
  <c r="O29" i="70" s="1"/>
  <c r="Q24" i="52"/>
  <c r="Q29" i="70" s="1"/>
  <c r="S24" i="52"/>
  <c r="S29" i="70" s="1"/>
  <c r="T24" i="52"/>
  <c r="T29" i="70" s="1"/>
  <c r="W24" i="52"/>
  <c r="W29" i="70" s="1"/>
  <c r="Y24" i="52"/>
  <c r="Y29" i="70" s="1"/>
  <c r="AA24" i="52"/>
  <c r="AA29" i="70" s="1"/>
  <c r="AB24" i="52"/>
  <c r="AB29" i="70" s="1"/>
  <c r="AE24" i="52"/>
  <c r="AE29" i="70" s="1"/>
  <c r="AG24" i="52"/>
  <c r="AG29" i="70" s="1"/>
  <c r="AI24" i="52"/>
  <c r="AI29" i="70" s="1"/>
  <c r="AJ24" i="52"/>
  <c r="AJ29" i="70" s="1"/>
  <c r="G25" i="52"/>
  <c r="G30" i="70" s="1"/>
  <c r="I25" i="52"/>
  <c r="I30" i="70" s="1"/>
  <c r="K25" i="52"/>
  <c r="K30" i="70" s="1"/>
  <c r="L25" i="52"/>
  <c r="L30" i="70" s="1"/>
  <c r="O25" i="52"/>
  <c r="O30" i="70" s="1"/>
  <c r="Q25" i="52"/>
  <c r="Q30" i="70" s="1"/>
  <c r="S25" i="52"/>
  <c r="S30" i="70" s="1"/>
  <c r="T25" i="52"/>
  <c r="T30" i="70" s="1"/>
  <c r="W25" i="52"/>
  <c r="W30" i="70" s="1"/>
  <c r="Y25" i="52"/>
  <c r="Y30" i="70" s="1"/>
  <c r="AA25" i="52"/>
  <c r="AA30" i="70" s="1"/>
  <c r="AB25" i="52"/>
  <c r="AB30" i="70" s="1"/>
  <c r="AE25" i="52"/>
  <c r="AE30" i="70" s="1"/>
  <c r="AG25" i="52"/>
  <c r="AG30" i="70" s="1"/>
  <c r="AI25" i="52"/>
  <c r="AI30" i="70" s="1"/>
  <c r="AJ25" i="52"/>
  <c r="AJ30" i="70" s="1"/>
  <c r="G26" i="52"/>
  <c r="G32" i="70" s="1"/>
  <c r="I26" i="52"/>
  <c r="K26"/>
  <c r="K32" i="70" s="1"/>
  <c r="L26" i="52"/>
  <c r="L32" i="70" s="1"/>
  <c r="O26" i="52"/>
  <c r="O32" i="70" s="1"/>
  <c r="Q26" i="52"/>
  <c r="Q32" i="70" s="1"/>
  <c r="S26" i="52"/>
  <c r="S32" i="70" s="1"/>
  <c r="T26" i="52"/>
  <c r="T32" i="70" s="1"/>
  <c r="W26" i="52"/>
  <c r="W32" i="70" s="1"/>
  <c r="Y26" i="52"/>
  <c r="Y32" i="70" s="1"/>
  <c r="AA26" i="52"/>
  <c r="AA32" i="70" s="1"/>
  <c r="AB26" i="52"/>
  <c r="AB32" i="70" s="1"/>
  <c r="AE26" i="52"/>
  <c r="AE32" i="70" s="1"/>
  <c r="AG26" i="52"/>
  <c r="AG32" i="70" s="1"/>
  <c r="AI26" i="52"/>
  <c r="AI32" i="70" s="1"/>
  <c r="AJ26" i="52"/>
  <c r="AJ32" i="70" s="1"/>
  <c r="G27" i="52"/>
  <c r="G33" i="70" s="1"/>
  <c r="I27" i="52"/>
  <c r="I33" i="70" s="1"/>
  <c r="K27" i="52"/>
  <c r="K33" i="70" s="1"/>
  <c r="L27" i="52"/>
  <c r="L33" i="70" s="1"/>
  <c r="O27" i="52"/>
  <c r="O33" i="70" s="1"/>
  <c r="Q27" i="52"/>
  <c r="Q33" i="70" s="1"/>
  <c r="S27" i="52"/>
  <c r="S33" i="70" s="1"/>
  <c r="T27" i="52"/>
  <c r="T33" i="70" s="1"/>
  <c r="W27" i="52"/>
  <c r="W33" i="70" s="1"/>
  <c r="Y27" i="52"/>
  <c r="Y33" i="70" s="1"/>
  <c r="AA27" i="52"/>
  <c r="AA33" i="70" s="1"/>
  <c r="AB27" i="52"/>
  <c r="AB33" i="70" s="1"/>
  <c r="AC27" i="52"/>
  <c r="AC33" i="70" s="1"/>
  <c r="AE27" i="52"/>
  <c r="AE33" i="70" s="1"/>
  <c r="AG27" i="52"/>
  <c r="AG33" i="70" s="1"/>
  <c r="AI27" i="52"/>
  <c r="AI33" i="70" s="1"/>
  <c r="AJ27" i="52"/>
  <c r="AJ33" i="70" s="1"/>
  <c r="G28" i="52"/>
  <c r="G35" i="70" s="1"/>
  <c r="I28" i="52"/>
  <c r="I35" i="70" s="1"/>
  <c r="K28" i="52"/>
  <c r="K35" i="70" s="1"/>
  <c r="L28" i="52"/>
  <c r="L35" i="70" s="1"/>
  <c r="O28" i="52"/>
  <c r="O35" i="70" s="1"/>
  <c r="Q28" i="52"/>
  <c r="Q35" i="70" s="1"/>
  <c r="S28" i="52"/>
  <c r="S35" i="70" s="1"/>
  <c r="T28" i="52"/>
  <c r="T35" i="70" s="1"/>
  <c r="W28" i="52"/>
  <c r="W35" i="70" s="1"/>
  <c r="Y28" i="52"/>
  <c r="Y35" i="70" s="1"/>
  <c r="AA28" i="52"/>
  <c r="AA35" i="70" s="1"/>
  <c r="AB28" i="52"/>
  <c r="AB35" i="70" s="1"/>
  <c r="AE28" i="52"/>
  <c r="AE35" i="70" s="1"/>
  <c r="AG28" i="52"/>
  <c r="AG35" i="70" s="1"/>
  <c r="AI28" i="52"/>
  <c r="AI35" i="70" s="1"/>
  <c r="AJ28" i="52"/>
  <c r="AJ35" i="70" s="1"/>
  <c r="G29" i="52"/>
  <c r="G36" i="70" s="1"/>
  <c r="I29" i="52"/>
  <c r="I36" i="70" s="1"/>
  <c r="K29" i="52"/>
  <c r="K36" i="70" s="1"/>
  <c r="L29" i="52"/>
  <c r="L36" i="70" s="1"/>
  <c r="O29" i="52"/>
  <c r="O36" i="70" s="1"/>
  <c r="Q29" i="52"/>
  <c r="Q36" i="70" s="1"/>
  <c r="S29" i="52"/>
  <c r="S36" i="70" s="1"/>
  <c r="T29" i="52"/>
  <c r="T36" i="70" s="1"/>
  <c r="W29" i="52"/>
  <c r="W36" i="70" s="1"/>
  <c r="Y29" i="52"/>
  <c r="Y36" i="70" s="1"/>
  <c r="AA29" i="52"/>
  <c r="AA36" i="70" s="1"/>
  <c r="AB29" i="52"/>
  <c r="AB36" i="70" s="1"/>
  <c r="AE29" i="52"/>
  <c r="AE36" i="70" s="1"/>
  <c r="AG29" i="52"/>
  <c r="AG36" i="70" s="1"/>
  <c r="AI29" i="52"/>
  <c r="AI36" i="70" s="1"/>
  <c r="AJ29" i="52"/>
  <c r="AJ36" i="70" s="1"/>
  <c r="G30" i="52"/>
  <c r="G38" i="70" s="1"/>
  <c r="G39" s="1"/>
  <c r="I30" i="52"/>
  <c r="I38" i="70" s="1"/>
  <c r="I39" s="1"/>
  <c r="K30" i="52"/>
  <c r="K38" i="70" s="1"/>
  <c r="K39" s="1"/>
  <c r="L30" i="52"/>
  <c r="L38" i="70" s="1"/>
  <c r="L39" s="1"/>
  <c r="O30" i="52"/>
  <c r="O38" i="70" s="1"/>
  <c r="O39" s="1"/>
  <c r="Q30" i="52"/>
  <c r="Q38" i="70" s="1"/>
  <c r="Q39" s="1"/>
  <c r="S30" i="52"/>
  <c r="S38" i="70" s="1"/>
  <c r="S39" s="1"/>
  <c r="T30" i="52"/>
  <c r="T38" i="70" s="1"/>
  <c r="T39" s="1"/>
  <c r="W30" i="52"/>
  <c r="W38" i="70" s="1"/>
  <c r="W39" s="1"/>
  <c r="Y30" i="52"/>
  <c r="Y38" i="70" s="1"/>
  <c r="Y39" s="1"/>
  <c r="AA30" i="52"/>
  <c r="AB30"/>
  <c r="AB38" i="70" s="1"/>
  <c r="AB39" s="1"/>
  <c r="AE30" i="52"/>
  <c r="AE38" i="70" s="1"/>
  <c r="AE39" s="1"/>
  <c r="AG30" i="52"/>
  <c r="AG38" i="70" s="1"/>
  <c r="AG39" s="1"/>
  <c r="AI30" i="52"/>
  <c r="AI38" i="70" s="1"/>
  <c r="AI39" s="1"/>
  <c r="AJ30" i="52"/>
  <c r="AJ38" i="70" s="1"/>
  <c r="AJ39" s="1"/>
  <c r="G31" i="52"/>
  <c r="G40" i="70" s="1"/>
  <c r="I31" i="52"/>
  <c r="I40" i="70" s="1"/>
  <c r="K31" i="52"/>
  <c r="K40" i="70" s="1"/>
  <c r="L31" i="52"/>
  <c r="L40" i="70" s="1"/>
  <c r="O31" i="52"/>
  <c r="O40" i="70" s="1"/>
  <c r="Q31" i="52"/>
  <c r="Q40" i="70" s="1"/>
  <c r="S31" i="52"/>
  <c r="S40" i="70" s="1"/>
  <c r="T31" i="52"/>
  <c r="T40" i="70" s="1"/>
  <c r="W31" i="52"/>
  <c r="W40" i="70" s="1"/>
  <c r="Y31" i="52"/>
  <c r="Y40" i="70" s="1"/>
  <c r="AA31" i="52"/>
  <c r="AA40" i="70" s="1"/>
  <c r="AB31" i="52"/>
  <c r="AB40" i="70" s="1"/>
  <c r="AE31" i="52"/>
  <c r="AE40" i="70" s="1"/>
  <c r="AG31" i="52"/>
  <c r="AG40" i="70" s="1"/>
  <c r="AI31" i="52"/>
  <c r="AI40" i="70" s="1"/>
  <c r="AJ31" i="52"/>
  <c r="AJ40" i="70" s="1"/>
  <c r="G32" i="52"/>
  <c r="G41" i="70" s="1"/>
  <c r="I32" i="52"/>
  <c r="I41" i="70" s="1"/>
  <c r="K32" i="52"/>
  <c r="K41" i="70" s="1"/>
  <c r="L32" i="52"/>
  <c r="L41" i="70" s="1"/>
  <c r="O32" i="52"/>
  <c r="O41" i="70" s="1"/>
  <c r="Q32" i="52"/>
  <c r="Q41" i="70" s="1"/>
  <c r="S32" i="52"/>
  <c r="S41" i="70" s="1"/>
  <c r="T32" i="52"/>
  <c r="T41" i="70" s="1"/>
  <c r="W32" i="52"/>
  <c r="W41" i="70" s="1"/>
  <c r="Y32" i="52"/>
  <c r="Y41" i="70" s="1"/>
  <c r="AA32" i="52"/>
  <c r="AA41" i="70" s="1"/>
  <c r="AB32" i="52"/>
  <c r="AB41" i="70" s="1"/>
  <c r="AE32" i="52"/>
  <c r="AE41" i="70" s="1"/>
  <c r="AG32" i="52"/>
  <c r="AG41" i="70" s="1"/>
  <c r="AI32" i="52"/>
  <c r="AI41" i="70" s="1"/>
  <c r="AJ32" i="52"/>
  <c r="AJ41" i="70" s="1"/>
  <c r="G33" i="52"/>
  <c r="G42" i="70" s="1"/>
  <c r="I33" i="52"/>
  <c r="I42" i="70" s="1"/>
  <c r="K33" i="52"/>
  <c r="K42" i="70" s="1"/>
  <c r="L33" i="52"/>
  <c r="L42" i="70" s="1"/>
  <c r="M33" i="52"/>
  <c r="M42" i="70" s="1"/>
  <c r="O33" i="52"/>
  <c r="O42" i="70" s="1"/>
  <c r="Q33" i="52"/>
  <c r="Q42" i="70" s="1"/>
  <c r="S33" i="52"/>
  <c r="S42" i="70" s="1"/>
  <c r="T33" i="52"/>
  <c r="T42" i="70" s="1"/>
  <c r="W33" i="52"/>
  <c r="W42" i="70" s="1"/>
  <c r="Y33" i="52"/>
  <c r="Y42" i="70" s="1"/>
  <c r="AA33" i="52"/>
  <c r="AA42" i="70" s="1"/>
  <c r="AB33" i="52"/>
  <c r="AB42" i="70" s="1"/>
  <c r="AE33" i="52"/>
  <c r="AE42" i="70" s="1"/>
  <c r="AG33" i="52"/>
  <c r="AG42" i="70" s="1"/>
  <c r="AI33" i="52"/>
  <c r="AI42" i="70" s="1"/>
  <c r="AJ33" i="52"/>
  <c r="AJ42" i="70" s="1"/>
  <c r="G34" i="52"/>
  <c r="G43" i="70" s="1"/>
  <c r="I34" i="52"/>
  <c r="I43" i="70" s="1"/>
  <c r="K34" i="52"/>
  <c r="K43" i="70" s="1"/>
  <c r="L34" i="52"/>
  <c r="L43" i="70" s="1"/>
  <c r="O34" i="52"/>
  <c r="O43" i="70" s="1"/>
  <c r="Q34" i="52"/>
  <c r="Q43" i="70" s="1"/>
  <c r="S34" i="52"/>
  <c r="S43" i="70" s="1"/>
  <c r="T34" i="52"/>
  <c r="T43" i="70" s="1"/>
  <c r="W34" i="52"/>
  <c r="W43" i="70" s="1"/>
  <c r="Y34" i="52"/>
  <c r="Y43" i="70" s="1"/>
  <c r="AA34" i="52"/>
  <c r="AA43" i="70" s="1"/>
  <c r="AB34" i="52"/>
  <c r="AB43" i="70" s="1"/>
  <c r="AC34" i="52"/>
  <c r="AC43" i="70" s="1"/>
  <c r="AE34" i="52"/>
  <c r="AE43" i="70" s="1"/>
  <c r="AG34" i="52"/>
  <c r="AG43" i="70" s="1"/>
  <c r="AI34" i="52"/>
  <c r="AI43" i="70" s="1"/>
  <c r="AJ34" i="52"/>
  <c r="AJ43" i="70" s="1"/>
  <c r="G35" i="52"/>
  <c r="G44" i="70" s="1"/>
  <c r="I35" i="52"/>
  <c r="I44" i="70" s="1"/>
  <c r="K35" i="52"/>
  <c r="K44" i="70" s="1"/>
  <c r="L35" i="52"/>
  <c r="O35"/>
  <c r="O44" i="70" s="1"/>
  <c r="Q35" i="52"/>
  <c r="Q44" i="70" s="1"/>
  <c r="S35" i="52"/>
  <c r="S44" i="70" s="1"/>
  <c r="T35" i="52"/>
  <c r="T44" i="70" s="1"/>
  <c r="W35" i="52"/>
  <c r="W44" i="70" s="1"/>
  <c r="Y35" i="52"/>
  <c r="Y44" i="70" s="1"/>
  <c r="AA35" i="52"/>
  <c r="AA44" i="70" s="1"/>
  <c r="AB35" i="52"/>
  <c r="AB44" i="70" s="1"/>
  <c r="AE35" i="52"/>
  <c r="AE44" i="70" s="1"/>
  <c r="AG35" i="52"/>
  <c r="AG44" i="70" s="1"/>
  <c r="AI35" i="52"/>
  <c r="AI44" i="70" s="1"/>
  <c r="AJ35" i="52"/>
  <c r="AJ44" i="70" s="1"/>
  <c r="G36" i="52"/>
  <c r="G46" i="70" s="1"/>
  <c r="I36" i="52"/>
  <c r="I46" i="70" s="1"/>
  <c r="K36" i="52"/>
  <c r="K46" i="70" s="1"/>
  <c r="L36" i="52"/>
  <c r="L46" i="70" s="1"/>
  <c r="O36" i="52"/>
  <c r="O46" i="70" s="1"/>
  <c r="Q36" i="52"/>
  <c r="Q46" i="70" s="1"/>
  <c r="S36" i="52"/>
  <c r="S46" i="70" s="1"/>
  <c r="T36" i="52"/>
  <c r="T46" i="70" s="1"/>
  <c r="W36" i="52"/>
  <c r="W46" i="70" s="1"/>
  <c r="Y36" i="52"/>
  <c r="Y46" i="70" s="1"/>
  <c r="AA36" i="52"/>
  <c r="AA46" i="70" s="1"/>
  <c r="AB36" i="52"/>
  <c r="AB46" i="70" s="1"/>
  <c r="AE36" i="52"/>
  <c r="AE46" i="70" s="1"/>
  <c r="AG36" i="52"/>
  <c r="AG46" i="70" s="1"/>
  <c r="AI36" i="52"/>
  <c r="AI46" i="70" s="1"/>
  <c r="AJ36" i="52"/>
  <c r="AJ46" i="70" s="1"/>
  <c r="G37" i="52"/>
  <c r="G47" i="70" s="1"/>
  <c r="I37" i="52"/>
  <c r="I47" i="70" s="1"/>
  <c r="K37" i="52"/>
  <c r="K47" i="70" s="1"/>
  <c r="L37" i="52"/>
  <c r="L47" i="70" s="1"/>
  <c r="O37" i="52"/>
  <c r="O47" i="70" s="1"/>
  <c r="Q37" i="52"/>
  <c r="Q47" i="70" s="1"/>
  <c r="S37" i="52"/>
  <c r="S47" i="70" s="1"/>
  <c r="T37" i="52"/>
  <c r="T47" i="70" s="1"/>
  <c r="W37" i="52"/>
  <c r="W47" i="70" s="1"/>
  <c r="Y37" i="52"/>
  <c r="Y47" i="70" s="1"/>
  <c r="AA37" i="52"/>
  <c r="AA47" i="70" s="1"/>
  <c r="AB37" i="52"/>
  <c r="AB47" i="70" s="1"/>
  <c r="AE37" i="52"/>
  <c r="AE47" i="70" s="1"/>
  <c r="AG37" i="52"/>
  <c r="AG47" i="70" s="1"/>
  <c r="AI37" i="52"/>
  <c r="AI47" i="70" s="1"/>
  <c r="AJ37" i="52"/>
  <c r="AJ47" i="70" s="1"/>
  <c r="G38" i="52"/>
  <c r="G49" i="70" s="1"/>
  <c r="I38" i="52"/>
  <c r="I49" i="70" s="1"/>
  <c r="K38" i="52"/>
  <c r="K49" i="70" s="1"/>
  <c r="L38" i="52"/>
  <c r="L49" i="70" s="1"/>
  <c r="O38" i="52"/>
  <c r="O49" i="70" s="1"/>
  <c r="Q38" i="52"/>
  <c r="Q49" i="70" s="1"/>
  <c r="S38" i="52"/>
  <c r="S49" i="70" s="1"/>
  <c r="T38" i="52"/>
  <c r="T49" i="70" s="1"/>
  <c r="W38" i="52"/>
  <c r="W49" i="70" s="1"/>
  <c r="Y38" i="52"/>
  <c r="AA38"/>
  <c r="AA49" i="70" s="1"/>
  <c r="AB38" i="52"/>
  <c r="AB49" i="70" s="1"/>
  <c r="AE38" i="52"/>
  <c r="AE49" i="70" s="1"/>
  <c r="AG38" i="52"/>
  <c r="AG49" i="70" s="1"/>
  <c r="AI38" i="52"/>
  <c r="AI49" i="70" s="1"/>
  <c r="AJ38" i="52"/>
  <c r="AJ49" i="70" s="1"/>
  <c r="G39" i="52"/>
  <c r="G50" i="70" s="1"/>
  <c r="I39" i="52"/>
  <c r="I50" i="70" s="1"/>
  <c r="K39" i="52"/>
  <c r="K50" i="70" s="1"/>
  <c r="L39" i="52"/>
  <c r="L50" i="70" s="1"/>
  <c r="O39" i="52"/>
  <c r="O50" i="70" s="1"/>
  <c r="Q39" i="52"/>
  <c r="Q50" i="70" s="1"/>
  <c r="S39" i="52"/>
  <c r="S50" i="70" s="1"/>
  <c r="T39" i="52"/>
  <c r="T50" i="70" s="1"/>
  <c r="W39" i="52"/>
  <c r="W50" i="70" s="1"/>
  <c r="Y39" i="52"/>
  <c r="Y50" i="70" s="1"/>
  <c r="AA39" i="52"/>
  <c r="AA50" i="70" s="1"/>
  <c r="AB39" i="52"/>
  <c r="AB50" i="70" s="1"/>
  <c r="AE39" i="52"/>
  <c r="AE50" i="70" s="1"/>
  <c r="AG39" i="52"/>
  <c r="AG50" i="70" s="1"/>
  <c r="AI39" i="52"/>
  <c r="AI50" i="70" s="1"/>
  <c r="AJ39" i="52"/>
  <c r="AJ50" i="70" s="1"/>
  <c r="G40" i="52"/>
  <c r="G51" i="70" s="1"/>
  <c r="I40" i="52"/>
  <c r="I51" i="70" s="1"/>
  <c r="K40" i="52"/>
  <c r="K51" i="70" s="1"/>
  <c r="L40" i="52"/>
  <c r="L51" i="70" s="1"/>
  <c r="M40" i="52"/>
  <c r="M51" i="70" s="1"/>
  <c r="O40" i="52"/>
  <c r="O51" i="70" s="1"/>
  <c r="Q40" i="52"/>
  <c r="Q51" i="70" s="1"/>
  <c r="S40" i="52"/>
  <c r="S51" i="70" s="1"/>
  <c r="T40" i="52"/>
  <c r="T51" i="70" s="1"/>
  <c r="W40" i="52"/>
  <c r="W51" i="70" s="1"/>
  <c r="Y40" i="52"/>
  <c r="Y51" i="70" s="1"/>
  <c r="AA40" i="52"/>
  <c r="AA51" i="70" s="1"/>
  <c r="AB40" i="52"/>
  <c r="AB51" i="70" s="1"/>
  <c r="AE40" i="52"/>
  <c r="AE51" i="70" s="1"/>
  <c r="AG40" i="52"/>
  <c r="AG51" i="70" s="1"/>
  <c r="AI40" i="52"/>
  <c r="AI51" i="70" s="1"/>
  <c r="AJ40" i="52"/>
  <c r="AJ51" i="70" s="1"/>
  <c r="G41" i="52"/>
  <c r="G53" i="70" s="1"/>
  <c r="I41" i="52"/>
  <c r="I53" i="70" s="1"/>
  <c r="K41" i="52"/>
  <c r="K53" i="70" s="1"/>
  <c r="L41" i="52"/>
  <c r="L53" i="70" s="1"/>
  <c r="O41" i="52"/>
  <c r="O53" i="70" s="1"/>
  <c r="Q41" i="52"/>
  <c r="Q53" i="70" s="1"/>
  <c r="S41" i="52"/>
  <c r="S53" i="70" s="1"/>
  <c r="T41" i="52"/>
  <c r="T53" i="70" s="1"/>
  <c r="W41" i="52"/>
  <c r="W53" i="70" s="1"/>
  <c r="Y41" i="52"/>
  <c r="Y53" i="70" s="1"/>
  <c r="AA41" i="52"/>
  <c r="AA53" i="70" s="1"/>
  <c r="AB41" i="52"/>
  <c r="AB53" i="70" s="1"/>
  <c r="AE41" i="52"/>
  <c r="AE53" i="70" s="1"/>
  <c r="AG41" i="52"/>
  <c r="AG53" i="70" s="1"/>
  <c r="AI41" i="52"/>
  <c r="AI53" i="70" s="1"/>
  <c r="AJ41" i="52"/>
  <c r="G42"/>
  <c r="G54" i="70" s="1"/>
  <c r="I42" i="52"/>
  <c r="I54" i="70" s="1"/>
  <c r="K42" i="52"/>
  <c r="K54" i="70" s="1"/>
  <c r="L42" i="52"/>
  <c r="L54" i="70" s="1"/>
  <c r="O42" i="52"/>
  <c r="O54" i="70" s="1"/>
  <c r="Q42" i="52"/>
  <c r="Q54" i="70" s="1"/>
  <c r="S42" i="52"/>
  <c r="S54" i="70" s="1"/>
  <c r="T42" i="52"/>
  <c r="T54" i="70" s="1"/>
  <c r="W42" i="52"/>
  <c r="W54" i="70" s="1"/>
  <c r="Y42" i="52"/>
  <c r="Y54" i="70" s="1"/>
  <c r="AA42" i="52"/>
  <c r="AA54" i="70" s="1"/>
  <c r="AB42" i="52"/>
  <c r="AB54" i="70" s="1"/>
  <c r="AE42" i="52"/>
  <c r="AE54" i="70" s="1"/>
  <c r="AG42" i="52"/>
  <c r="AG54" i="70" s="1"/>
  <c r="AI42" i="52"/>
  <c r="AI54" i="70" s="1"/>
  <c r="AJ42" i="52"/>
  <c r="AJ54" i="70" s="1"/>
  <c r="G43" i="52"/>
  <c r="G56" i="70" s="1"/>
  <c r="I43" i="52"/>
  <c r="I56" i="70" s="1"/>
  <c r="K43" i="52"/>
  <c r="K56" i="70" s="1"/>
  <c r="L43" i="52"/>
  <c r="L56" i="70" s="1"/>
  <c r="O43" i="52"/>
  <c r="O56" i="70" s="1"/>
  <c r="Q43" i="52"/>
  <c r="Q56" i="70" s="1"/>
  <c r="S43" i="52"/>
  <c r="S56" i="70" s="1"/>
  <c r="T43" i="52"/>
  <c r="T56" i="70" s="1"/>
  <c r="W43" i="52"/>
  <c r="W56" i="70" s="1"/>
  <c r="Y43" i="52"/>
  <c r="Y56" i="70" s="1"/>
  <c r="AA43" i="52"/>
  <c r="AA56" i="70" s="1"/>
  <c r="AB43" i="52"/>
  <c r="AB56" i="70" s="1"/>
  <c r="AE43" i="52"/>
  <c r="AE56" i="70" s="1"/>
  <c r="AG43" i="52"/>
  <c r="AG56" i="70" s="1"/>
  <c r="AI43" i="52"/>
  <c r="AI56" i="70" s="1"/>
  <c r="AJ43" i="52"/>
  <c r="AJ56" i="70" s="1"/>
  <c r="G44" i="52"/>
  <c r="G57" i="70" s="1"/>
  <c r="I44" i="52"/>
  <c r="I57" i="70" s="1"/>
  <c r="K44" i="52"/>
  <c r="K57" i="70" s="1"/>
  <c r="L44" i="52"/>
  <c r="L57" i="70" s="1"/>
  <c r="O44" i="52"/>
  <c r="O57" i="70" s="1"/>
  <c r="Q44" i="52"/>
  <c r="Q57" i="70" s="1"/>
  <c r="S44" i="52"/>
  <c r="S57" i="70" s="1"/>
  <c r="T44" i="52"/>
  <c r="T57" i="70" s="1"/>
  <c r="W44" i="52"/>
  <c r="W57" i="70" s="1"/>
  <c r="Y44" i="52"/>
  <c r="Y57" i="70" s="1"/>
  <c r="AA44" i="52"/>
  <c r="AA57" i="70" s="1"/>
  <c r="AB44" i="52"/>
  <c r="AB57" i="70" s="1"/>
  <c r="AE44" i="52"/>
  <c r="AE57" i="70" s="1"/>
  <c r="AG44" i="52"/>
  <c r="AG57" i="70" s="1"/>
  <c r="AI44" i="52"/>
  <c r="AI57" i="70" s="1"/>
  <c r="AJ44" i="52"/>
  <c r="AJ57" i="70" s="1"/>
  <c r="G45" i="52"/>
  <c r="G58" i="70" s="1"/>
  <c r="I45" i="52"/>
  <c r="I58" i="70" s="1"/>
  <c r="K45" i="52"/>
  <c r="K58" i="70" s="1"/>
  <c r="L45" i="52"/>
  <c r="L58" i="70" s="1"/>
  <c r="O45" i="52"/>
  <c r="O58" i="70" s="1"/>
  <c r="Q45" i="52"/>
  <c r="Q58" i="70" s="1"/>
  <c r="S45" i="52"/>
  <c r="S58" i="70" s="1"/>
  <c r="T45" i="52"/>
  <c r="T58" i="70" s="1"/>
  <c r="W45" i="52"/>
  <c r="W58" i="70" s="1"/>
  <c r="Y45" i="52"/>
  <c r="Y58" i="70" s="1"/>
  <c r="AA45" i="52"/>
  <c r="AB45"/>
  <c r="AB58" i="70" s="1"/>
  <c r="AE45" i="52"/>
  <c r="AE58" i="70" s="1"/>
  <c r="AG45" i="52"/>
  <c r="AG58" i="70" s="1"/>
  <c r="AI45" i="52"/>
  <c r="AI58" i="70" s="1"/>
  <c r="AJ45" i="52"/>
  <c r="AJ58" i="70" s="1"/>
  <c r="G46" i="52"/>
  <c r="G60" i="70" s="1"/>
  <c r="I46" i="52"/>
  <c r="I60" i="70" s="1"/>
  <c r="K46" i="52"/>
  <c r="K60" i="70" s="1"/>
  <c r="L46" i="52"/>
  <c r="L60" i="70" s="1"/>
  <c r="O46" i="52"/>
  <c r="O60" i="70" s="1"/>
  <c r="Q46" i="52"/>
  <c r="Q60" i="70" s="1"/>
  <c r="S46" i="52"/>
  <c r="S60" i="70" s="1"/>
  <c r="T46" i="52"/>
  <c r="T60" i="70" s="1"/>
  <c r="W46" i="52"/>
  <c r="W60" i="70" s="1"/>
  <c r="Y46" i="52"/>
  <c r="Y60" i="70" s="1"/>
  <c r="AA46" i="52"/>
  <c r="AA60" i="70" s="1"/>
  <c r="AB46" i="52"/>
  <c r="AB60" i="70" s="1"/>
  <c r="AE46" i="52"/>
  <c r="AE60" i="70" s="1"/>
  <c r="AG46" i="52"/>
  <c r="AG60" i="70" s="1"/>
  <c r="AI46" i="52"/>
  <c r="AI60" i="70" s="1"/>
  <c r="AJ46" i="52"/>
  <c r="AJ60" i="70" s="1"/>
  <c r="G47" i="52"/>
  <c r="G61" i="70" s="1"/>
  <c r="I47" i="52"/>
  <c r="I61" i="70" s="1"/>
  <c r="K47" i="52"/>
  <c r="K61" i="70" s="1"/>
  <c r="L47" i="52"/>
  <c r="L61" i="70" s="1"/>
  <c r="O47" i="52"/>
  <c r="O61" i="70" s="1"/>
  <c r="Q47" i="52"/>
  <c r="Q61" i="70" s="1"/>
  <c r="S47" i="52"/>
  <c r="S61" i="70" s="1"/>
  <c r="T47" i="52"/>
  <c r="T61" i="70" s="1"/>
  <c r="W47" i="52"/>
  <c r="W61" i="70" s="1"/>
  <c r="Y47" i="52"/>
  <c r="AA47"/>
  <c r="AA61" i="70" s="1"/>
  <c r="AB47" i="52"/>
  <c r="AB61" i="70" s="1"/>
  <c r="AE47" i="52"/>
  <c r="AE61" i="70" s="1"/>
  <c r="AG47" i="52"/>
  <c r="AG61" i="70" s="1"/>
  <c r="AI47" i="52"/>
  <c r="AI61" i="70" s="1"/>
  <c r="AJ47" i="52"/>
  <c r="AJ61" i="70" s="1"/>
  <c r="G48" i="52"/>
  <c r="G63" i="70" s="1"/>
  <c r="I48" i="52"/>
  <c r="I63" i="70" s="1"/>
  <c r="K48" i="52"/>
  <c r="K63" i="70" s="1"/>
  <c r="L48" i="52"/>
  <c r="L63" i="70" s="1"/>
  <c r="O48" i="52"/>
  <c r="O63" i="70" s="1"/>
  <c r="Q48" i="52"/>
  <c r="Q63" i="70" s="1"/>
  <c r="S48" i="52"/>
  <c r="S63" i="70" s="1"/>
  <c r="T48" i="52"/>
  <c r="T63" i="70" s="1"/>
  <c r="W48" i="52"/>
  <c r="W63" i="70" s="1"/>
  <c r="Y48" i="52"/>
  <c r="Y63" i="70" s="1"/>
  <c r="AA48" i="52"/>
  <c r="AA63" i="70" s="1"/>
  <c r="AB48" i="52"/>
  <c r="AB63" i="70" s="1"/>
  <c r="AE48" i="52"/>
  <c r="AE63" i="70" s="1"/>
  <c r="AG48" i="52"/>
  <c r="AG63" i="70" s="1"/>
  <c r="AI48" i="52"/>
  <c r="AI63" i="70" s="1"/>
  <c r="AJ48" i="52"/>
  <c r="G49"/>
  <c r="G64" i="70" s="1"/>
  <c r="I49" i="52"/>
  <c r="I64" i="70" s="1"/>
  <c r="K49" i="52"/>
  <c r="K64" i="70" s="1"/>
  <c r="L49" i="52"/>
  <c r="L64" i="70" s="1"/>
  <c r="O49" i="52"/>
  <c r="O64" i="70" s="1"/>
  <c r="Q49" i="52"/>
  <c r="Q64" i="70" s="1"/>
  <c r="S49" i="52"/>
  <c r="S64" i="70" s="1"/>
  <c r="T49" i="52"/>
  <c r="T64" i="70" s="1"/>
  <c r="W49" i="52"/>
  <c r="W64" i="70" s="1"/>
  <c r="Y49" i="52"/>
  <c r="Y64" i="70" s="1"/>
  <c r="AA49" i="52"/>
  <c r="AA64" i="70" s="1"/>
  <c r="AB49" i="52"/>
  <c r="AB64" i="70" s="1"/>
  <c r="AE49" i="52"/>
  <c r="AE64" i="70" s="1"/>
  <c r="AG49" i="52"/>
  <c r="AG64" i="70" s="1"/>
  <c r="AI49" i="52"/>
  <c r="AI64" i="70" s="1"/>
  <c r="AJ49" i="52"/>
  <c r="AJ64" i="70" s="1"/>
  <c r="G50" i="52"/>
  <c r="G66" i="70" s="1"/>
  <c r="I50" i="52"/>
  <c r="I66" i="70" s="1"/>
  <c r="K50" i="52"/>
  <c r="K66" i="70" s="1"/>
  <c r="L50" i="52"/>
  <c r="L66" i="70" s="1"/>
  <c r="O50" i="52"/>
  <c r="O66" i="70" s="1"/>
  <c r="Q50" i="52"/>
  <c r="Q66" i="70" s="1"/>
  <c r="S50" i="52"/>
  <c r="S66" i="70" s="1"/>
  <c r="T50" i="52"/>
  <c r="T66" i="70" s="1"/>
  <c r="W50" i="52"/>
  <c r="W66" i="70" s="1"/>
  <c r="Y50" i="52"/>
  <c r="Y66" i="70" s="1"/>
  <c r="AA50" i="52"/>
  <c r="AA66" i="70" s="1"/>
  <c r="AB50" i="52"/>
  <c r="AB66" i="70" s="1"/>
  <c r="AE50" i="52"/>
  <c r="AE66" i="70" s="1"/>
  <c r="AG50" i="52"/>
  <c r="AG66" i="70" s="1"/>
  <c r="AI50" i="52"/>
  <c r="AI66" i="70" s="1"/>
  <c r="AJ50" i="52"/>
  <c r="AJ66" i="70" s="1"/>
  <c r="G51" i="52"/>
  <c r="G67" i="70" s="1"/>
  <c r="I51" i="52"/>
  <c r="I67" i="70" s="1"/>
  <c r="K51" i="52"/>
  <c r="K67" i="70" s="1"/>
  <c r="L51" i="52"/>
  <c r="L67" i="70" s="1"/>
  <c r="O51" i="52"/>
  <c r="O67" i="70" s="1"/>
  <c r="Q51" i="52"/>
  <c r="Q67" i="70" s="1"/>
  <c r="S51" i="52"/>
  <c r="S67" i="70" s="1"/>
  <c r="T51" i="52"/>
  <c r="T67" i="70" s="1"/>
  <c r="W51" i="52"/>
  <c r="W67" i="70" s="1"/>
  <c r="Y51" i="52"/>
  <c r="Y67" i="70" s="1"/>
  <c r="AA51" i="52"/>
  <c r="AA67" i="70" s="1"/>
  <c r="AB51" i="52"/>
  <c r="AB67" i="70" s="1"/>
  <c r="AE51" i="52"/>
  <c r="AE67" i="70" s="1"/>
  <c r="AG51" i="52"/>
  <c r="AG67" i="70" s="1"/>
  <c r="AI51" i="52"/>
  <c r="AI67" i="70" s="1"/>
  <c r="AJ51" i="52"/>
  <c r="AJ67" i="70" s="1"/>
  <c r="G52" i="52"/>
  <c r="G68" i="70" s="1"/>
  <c r="I52" i="52"/>
  <c r="I68" i="70" s="1"/>
  <c r="K52" i="52"/>
  <c r="K68" i="70" s="1"/>
  <c r="L52" i="52"/>
  <c r="L68" i="70" s="1"/>
  <c r="O52" i="52"/>
  <c r="O68" i="70" s="1"/>
  <c r="Q52" i="52"/>
  <c r="Q68" i="70" s="1"/>
  <c r="S52" i="52"/>
  <c r="S68" i="70" s="1"/>
  <c r="T52" i="52"/>
  <c r="T68" i="70" s="1"/>
  <c r="W52" i="52"/>
  <c r="W68" i="70" s="1"/>
  <c r="Y52" i="52"/>
  <c r="Y68" i="70" s="1"/>
  <c r="AA52" i="52"/>
  <c r="AA68" i="70" s="1"/>
  <c r="AB52" i="52"/>
  <c r="AB68" i="70" s="1"/>
  <c r="AE52" i="52"/>
  <c r="AE68" i="70" s="1"/>
  <c r="AG52" i="52"/>
  <c r="AG68" i="70" s="1"/>
  <c r="AI52" i="52"/>
  <c r="AI68" i="70" s="1"/>
  <c r="AJ52" i="52"/>
  <c r="AJ68" i="70" s="1"/>
  <c r="G53" i="52"/>
  <c r="G70" i="70" s="1"/>
  <c r="I53" i="52"/>
  <c r="I70" i="70" s="1"/>
  <c r="K53" i="52"/>
  <c r="K70" i="70" s="1"/>
  <c r="L53" i="52"/>
  <c r="L70" i="70" s="1"/>
  <c r="O53" i="52"/>
  <c r="O70" i="70" s="1"/>
  <c r="Q53" i="52"/>
  <c r="Q70" i="70" s="1"/>
  <c r="S53" i="52"/>
  <c r="S70" i="70" s="1"/>
  <c r="T53" i="52"/>
  <c r="T70" i="70" s="1"/>
  <c r="W53" i="52"/>
  <c r="W70" i="70" s="1"/>
  <c r="Y53" i="52"/>
  <c r="Y70" i="70" s="1"/>
  <c r="AA53" i="52"/>
  <c r="AA70" i="70" s="1"/>
  <c r="AB53" i="52"/>
  <c r="AB70" i="70" s="1"/>
  <c r="AE53" i="52"/>
  <c r="AE70" i="70" s="1"/>
  <c r="AG53" i="52"/>
  <c r="AG70" i="70" s="1"/>
  <c r="AI53" i="52"/>
  <c r="AI70" i="70" s="1"/>
  <c r="AJ53" i="52"/>
  <c r="AJ70" i="70" s="1"/>
  <c r="G54" i="52"/>
  <c r="G71" i="70" s="1"/>
  <c r="I54" i="52"/>
  <c r="I71" i="70" s="1"/>
  <c r="K54" i="52"/>
  <c r="K71" i="70" s="1"/>
  <c r="L54" i="52"/>
  <c r="L71" i="70" s="1"/>
  <c r="O54" i="52"/>
  <c r="O71" i="70" s="1"/>
  <c r="Q54" i="52"/>
  <c r="Q71" i="70" s="1"/>
  <c r="S54" i="52"/>
  <c r="S71" i="70" s="1"/>
  <c r="T54" i="52"/>
  <c r="T71" i="70" s="1"/>
  <c r="W54" i="52"/>
  <c r="W71" i="70" s="1"/>
  <c r="Y54" i="52"/>
  <c r="Y71" i="70" s="1"/>
  <c r="AA54" i="52"/>
  <c r="AA71" i="70" s="1"/>
  <c r="AB54" i="52"/>
  <c r="AB71" i="70" s="1"/>
  <c r="AE54" i="52"/>
  <c r="AE71" i="70" s="1"/>
  <c r="AG54" i="52"/>
  <c r="AG71" i="70" s="1"/>
  <c r="AI54" i="52"/>
  <c r="AI71" i="70" s="1"/>
  <c r="AJ54" i="52"/>
  <c r="AJ71" i="70" s="1"/>
  <c r="G55" i="52"/>
  <c r="G73" i="70" s="1"/>
  <c r="I55" i="52"/>
  <c r="I73" i="70" s="1"/>
  <c r="K55" i="52"/>
  <c r="K73" i="70" s="1"/>
  <c r="L55" i="52"/>
  <c r="L73" i="70" s="1"/>
  <c r="O55" i="52"/>
  <c r="O73" i="70" s="1"/>
  <c r="Q55" i="52"/>
  <c r="Q73" i="70" s="1"/>
  <c r="S55" i="52"/>
  <c r="S73" i="70" s="1"/>
  <c r="T55" i="52"/>
  <c r="T73" i="70" s="1"/>
  <c r="W55" i="52"/>
  <c r="W73" i="70" s="1"/>
  <c r="Y55" i="52"/>
  <c r="Y73" i="70" s="1"/>
  <c r="AA55" i="52"/>
  <c r="AA73" i="70" s="1"/>
  <c r="AB55" i="52"/>
  <c r="AB73" i="70" s="1"/>
  <c r="AE55" i="52"/>
  <c r="AE73" i="70" s="1"/>
  <c r="AG55" i="52"/>
  <c r="AG73" i="70" s="1"/>
  <c r="AI55" i="52"/>
  <c r="AI73" i="70" s="1"/>
  <c r="AJ55" i="52"/>
  <c r="AJ73" i="70" s="1"/>
  <c r="G56" i="52"/>
  <c r="G74" i="70" s="1"/>
  <c r="I56" i="52"/>
  <c r="I74" i="70" s="1"/>
  <c r="K56" i="52"/>
  <c r="K74" i="70" s="1"/>
  <c r="L56" i="52"/>
  <c r="L74" i="70" s="1"/>
  <c r="O56" i="52"/>
  <c r="O74" i="70" s="1"/>
  <c r="Q56" i="52"/>
  <c r="Q74" i="70" s="1"/>
  <c r="S56" i="52"/>
  <c r="S74" i="70" s="1"/>
  <c r="T56" i="52"/>
  <c r="T74" i="70" s="1"/>
  <c r="W56" i="52"/>
  <c r="W74" i="70" s="1"/>
  <c r="Y56" i="52"/>
  <c r="Y74" i="70" s="1"/>
  <c r="AA56" i="52"/>
  <c r="AA74" i="70" s="1"/>
  <c r="AB56" i="52"/>
  <c r="AB74" i="70" s="1"/>
  <c r="AE56" i="52"/>
  <c r="AE74" i="70" s="1"/>
  <c r="AG56" i="52"/>
  <c r="AG74" i="70" s="1"/>
  <c r="AI56" i="52"/>
  <c r="AI74" i="70" s="1"/>
  <c r="AJ56" i="52"/>
  <c r="AJ74" i="70" s="1"/>
  <c r="G57" i="52"/>
  <c r="G76" i="70" s="1"/>
  <c r="I57" i="52"/>
  <c r="I76" i="70" s="1"/>
  <c r="K57" i="52"/>
  <c r="K76" i="70" s="1"/>
  <c r="L57" i="52"/>
  <c r="L76" i="70" s="1"/>
  <c r="M57" i="52"/>
  <c r="M76" i="70" s="1"/>
  <c r="O57" i="52"/>
  <c r="O76" i="70" s="1"/>
  <c r="Q57" i="52"/>
  <c r="Q76" i="70" s="1"/>
  <c r="S57" i="52"/>
  <c r="S76" i="70" s="1"/>
  <c r="T57" i="52"/>
  <c r="T76" i="70" s="1"/>
  <c r="W57" i="52"/>
  <c r="W76" i="70" s="1"/>
  <c r="Y57" i="52"/>
  <c r="Y76" i="70" s="1"/>
  <c r="AA57" i="52"/>
  <c r="AA76" i="70" s="1"/>
  <c r="AB57" i="52"/>
  <c r="AB76" i="70" s="1"/>
  <c r="AE57" i="52"/>
  <c r="AE76" i="70" s="1"/>
  <c r="AG57" i="52"/>
  <c r="AG76" i="70" s="1"/>
  <c r="AI57" i="52"/>
  <c r="AI76" i="70" s="1"/>
  <c r="AJ57" i="52"/>
  <c r="AJ76" i="70" s="1"/>
  <c r="G58" i="52"/>
  <c r="G77" i="70" s="1"/>
  <c r="I58" i="52"/>
  <c r="I77" i="70" s="1"/>
  <c r="K58" i="52"/>
  <c r="K77" i="70" s="1"/>
  <c r="L58" i="52"/>
  <c r="L77" i="70" s="1"/>
  <c r="O58" i="52"/>
  <c r="O77" i="70" s="1"/>
  <c r="Q58" i="52"/>
  <c r="Q77" i="70" s="1"/>
  <c r="S58" i="52"/>
  <c r="S77" i="70" s="1"/>
  <c r="T58" i="52"/>
  <c r="T77" i="70" s="1"/>
  <c r="W58" i="52"/>
  <c r="W77" i="70" s="1"/>
  <c r="Y58" i="52"/>
  <c r="Y77" i="70" s="1"/>
  <c r="AA58" i="52"/>
  <c r="AA77" i="70" s="1"/>
  <c r="AB58" i="52"/>
  <c r="AB77" i="70" s="1"/>
  <c r="AE58" i="52"/>
  <c r="AE77" i="70" s="1"/>
  <c r="AG58" i="52"/>
  <c r="AG77" i="70" s="1"/>
  <c r="AI58" i="52"/>
  <c r="AI77" i="70" s="1"/>
  <c r="AJ58" i="52"/>
  <c r="AJ77" i="70" s="1"/>
  <c r="G59" i="52"/>
  <c r="G79" i="70" s="1"/>
  <c r="I59" i="52"/>
  <c r="I79" i="70" s="1"/>
  <c r="K59" i="52"/>
  <c r="K79" i="70" s="1"/>
  <c r="L59" i="52"/>
  <c r="L79" i="70" s="1"/>
  <c r="O59" i="52"/>
  <c r="O79" i="70" s="1"/>
  <c r="Q59" i="52"/>
  <c r="Q79" i="70" s="1"/>
  <c r="S59" i="52"/>
  <c r="S79" i="70" s="1"/>
  <c r="T59" i="52"/>
  <c r="T79" i="70" s="1"/>
  <c r="W59" i="52"/>
  <c r="W79" i="70" s="1"/>
  <c r="Y59" i="52"/>
  <c r="Y79" i="70" s="1"/>
  <c r="AA59" i="52"/>
  <c r="AA79" i="70" s="1"/>
  <c r="AB59" i="52"/>
  <c r="AB79" i="70" s="1"/>
  <c r="AE59" i="52"/>
  <c r="AE79" i="70" s="1"/>
  <c r="AG59" i="52"/>
  <c r="AG79" i="70" s="1"/>
  <c r="AI59" i="52"/>
  <c r="AI79" i="70" s="1"/>
  <c r="AJ59" i="52"/>
  <c r="AJ79" i="70" s="1"/>
  <c r="G60" i="52"/>
  <c r="G80" i="70" s="1"/>
  <c r="I60" i="52"/>
  <c r="I80" i="70" s="1"/>
  <c r="K60" i="52"/>
  <c r="K80" i="70" s="1"/>
  <c r="L60" i="52"/>
  <c r="L80" i="70" s="1"/>
  <c r="O60" i="52"/>
  <c r="O80" i="70" s="1"/>
  <c r="Q60" i="52"/>
  <c r="Q80" i="70" s="1"/>
  <c r="S60" i="52"/>
  <c r="S80" i="70" s="1"/>
  <c r="T60" i="52"/>
  <c r="T80" i="70" s="1"/>
  <c r="W60" i="52"/>
  <c r="W80" i="70" s="1"/>
  <c r="Y60" i="52"/>
  <c r="Y80" i="70" s="1"/>
  <c r="AA60" i="52"/>
  <c r="AA80" i="70" s="1"/>
  <c r="AB60" i="52"/>
  <c r="AB80" i="70" s="1"/>
  <c r="AE60" i="52"/>
  <c r="AE80" i="70" s="1"/>
  <c r="AG60" i="52"/>
  <c r="AG80" i="70" s="1"/>
  <c r="AI60" i="52"/>
  <c r="AI80" i="70" s="1"/>
  <c r="AJ60" i="52"/>
  <c r="AJ80" i="70" s="1"/>
  <c r="G61" i="52"/>
  <c r="G82" i="70" s="1"/>
  <c r="I61" i="52"/>
  <c r="I82" i="70" s="1"/>
  <c r="K61" i="52"/>
  <c r="K82" i="70" s="1"/>
  <c r="L61" i="52"/>
  <c r="L82" i="70" s="1"/>
  <c r="O61" i="52"/>
  <c r="O82" i="70" s="1"/>
  <c r="Q61" i="52"/>
  <c r="Q82" i="70" s="1"/>
  <c r="S61" i="52"/>
  <c r="S82" i="70" s="1"/>
  <c r="T61" i="52"/>
  <c r="T82" i="70" s="1"/>
  <c r="W61" i="52"/>
  <c r="W82" i="70" s="1"/>
  <c r="Y61" i="52"/>
  <c r="Y82" i="70" s="1"/>
  <c r="AA61" i="52"/>
  <c r="AA82" i="70" s="1"/>
  <c r="AB61" i="52"/>
  <c r="AB82" i="70" s="1"/>
  <c r="AE61" i="52"/>
  <c r="AE82" i="70" s="1"/>
  <c r="AG61" i="52"/>
  <c r="AG82" i="70" s="1"/>
  <c r="AI61" i="52"/>
  <c r="AI82" i="70" s="1"/>
  <c r="AJ61" i="52"/>
  <c r="AJ82" i="70" s="1"/>
  <c r="G62" i="52"/>
  <c r="G83" i="70" s="1"/>
  <c r="I62" i="52"/>
  <c r="I83" i="70" s="1"/>
  <c r="K62" i="52"/>
  <c r="K83" i="70" s="1"/>
  <c r="L62" i="52"/>
  <c r="L83" i="70" s="1"/>
  <c r="O62" i="52"/>
  <c r="O83" i="70" s="1"/>
  <c r="Q62" i="52"/>
  <c r="Q83" i="70" s="1"/>
  <c r="S62" i="52"/>
  <c r="S83" i="70" s="1"/>
  <c r="T62" i="52"/>
  <c r="T83" i="70" s="1"/>
  <c r="W62" i="52"/>
  <c r="W83" i="70" s="1"/>
  <c r="Y62" i="52"/>
  <c r="Y83" i="70" s="1"/>
  <c r="AA62" i="52"/>
  <c r="AA83" i="70" s="1"/>
  <c r="AB62" i="52"/>
  <c r="AB83" i="70" s="1"/>
  <c r="AE62" i="52"/>
  <c r="AE83" i="70" s="1"/>
  <c r="AG62" i="52"/>
  <c r="AG83" i="70" s="1"/>
  <c r="AI62" i="52"/>
  <c r="AI83" i="70" s="1"/>
  <c r="AJ62" i="52"/>
  <c r="AJ83" i="70" s="1"/>
  <c r="G63" i="52"/>
  <c r="G85" i="70" s="1"/>
  <c r="I63" i="52"/>
  <c r="I85" i="70" s="1"/>
  <c r="K63" i="52"/>
  <c r="K85" i="70" s="1"/>
  <c r="L63" i="52"/>
  <c r="L85" i="70" s="1"/>
  <c r="O63" i="52"/>
  <c r="O85" i="70" s="1"/>
  <c r="Q63" i="52"/>
  <c r="Q85" i="70" s="1"/>
  <c r="S63" i="52"/>
  <c r="S85" i="70" s="1"/>
  <c r="T63" i="52"/>
  <c r="T85" i="70" s="1"/>
  <c r="W63" i="52"/>
  <c r="W85" i="70" s="1"/>
  <c r="Y63" i="52"/>
  <c r="Y85" i="70" s="1"/>
  <c r="AA63" i="52"/>
  <c r="AA85" i="70" s="1"/>
  <c r="AB63" i="52"/>
  <c r="AB85" i="70" s="1"/>
  <c r="AE63" i="52"/>
  <c r="AE85" i="70" s="1"/>
  <c r="AG63" i="52"/>
  <c r="AG85" i="70" s="1"/>
  <c r="AI63" i="52"/>
  <c r="AI85" i="70" s="1"/>
  <c r="AJ63" i="52"/>
  <c r="AJ85" i="70" s="1"/>
  <c r="AL63" i="52"/>
  <c r="AL85" i="70" s="1"/>
  <c r="G64" i="52"/>
  <c r="G86" i="70" s="1"/>
  <c r="I64" i="52"/>
  <c r="I86" i="70" s="1"/>
  <c r="K64" i="52"/>
  <c r="K86" i="70" s="1"/>
  <c r="L64" i="52"/>
  <c r="L86" i="70" s="1"/>
  <c r="O64" i="52"/>
  <c r="O86" i="70" s="1"/>
  <c r="Q64" i="52"/>
  <c r="Q86" i="70" s="1"/>
  <c r="S64" i="52"/>
  <c r="S86" i="70" s="1"/>
  <c r="T64" i="52"/>
  <c r="T86" i="70" s="1"/>
  <c r="W64" i="52"/>
  <c r="W86" i="70" s="1"/>
  <c r="Y64" i="52"/>
  <c r="Y86" i="70" s="1"/>
  <c r="AA64" i="52"/>
  <c r="AA86" i="70" s="1"/>
  <c r="AB64" i="52"/>
  <c r="AB86" i="70" s="1"/>
  <c r="AE64" i="52"/>
  <c r="AE86" i="70" s="1"/>
  <c r="AG64" i="52"/>
  <c r="AG86" i="70" s="1"/>
  <c r="AI64" i="52"/>
  <c r="AI86" i="70" s="1"/>
  <c r="AJ64" i="52"/>
  <c r="AJ86" i="70" s="1"/>
  <c r="G65" i="52"/>
  <c r="G87" i="70" s="1"/>
  <c r="I65" i="52"/>
  <c r="I87" i="70" s="1"/>
  <c r="K65" i="52"/>
  <c r="K87" i="70" s="1"/>
  <c r="L65" i="52"/>
  <c r="L87" i="70" s="1"/>
  <c r="O65" i="52"/>
  <c r="O87" i="70" s="1"/>
  <c r="Q65" i="52"/>
  <c r="Q87" i="70" s="1"/>
  <c r="S65" i="52"/>
  <c r="S87" i="70" s="1"/>
  <c r="T65" i="52"/>
  <c r="T87" i="70" s="1"/>
  <c r="W65" i="52"/>
  <c r="W87" i="70" s="1"/>
  <c r="Y65" i="52"/>
  <c r="Y87" i="70" s="1"/>
  <c r="AA65" i="52"/>
  <c r="AA87" i="70" s="1"/>
  <c r="AB65" i="52"/>
  <c r="AB87" i="70" s="1"/>
  <c r="AE65" i="52"/>
  <c r="AE87" i="70" s="1"/>
  <c r="AG65" i="52"/>
  <c r="AG87" i="70" s="1"/>
  <c r="AI65" i="52"/>
  <c r="AI87" i="70" s="1"/>
  <c r="AJ65" i="52"/>
  <c r="AJ87" i="70" s="1"/>
  <c r="G66" i="52"/>
  <c r="G89" i="70" s="1"/>
  <c r="I66" i="52"/>
  <c r="I89" i="70" s="1"/>
  <c r="K66" i="52"/>
  <c r="K89" i="70" s="1"/>
  <c r="L66" i="52"/>
  <c r="L89" i="70" s="1"/>
  <c r="O66" i="52"/>
  <c r="O89" i="70" s="1"/>
  <c r="Q66" i="52"/>
  <c r="Q89" i="70" s="1"/>
  <c r="S66" i="52"/>
  <c r="S89" i="70" s="1"/>
  <c r="T66" i="52"/>
  <c r="T89" i="70" s="1"/>
  <c r="W66" i="52"/>
  <c r="W89" i="70" s="1"/>
  <c r="Y66" i="52"/>
  <c r="Y89" i="70" s="1"/>
  <c r="AA66" i="52"/>
  <c r="AA89" i="70" s="1"/>
  <c r="AB66" i="52"/>
  <c r="AB89" i="70" s="1"/>
  <c r="AE66" i="52"/>
  <c r="AE89" i="70" s="1"/>
  <c r="AG66" i="52"/>
  <c r="AG89" i="70" s="1"/>
  <c r="AI66" i="52"/>
  <c r="AI89" i="70" s="1"/>
  <c r="AJ66" i="52"/>
  <c r="AJ89" i="70" s="1"/>
  <c r="G67" i="52"/>
  <c r="G90" i="70" s="1"/>
  <c r="I67" i="52"/>
  <c r="I90" i="70" s="1"/>
  <c r="K67" i="52"/>
  <c r="K90" i="70" s="1"/>
  <c r="L67" i="52"/>
  <c r="L90" i="70" s="1"/>
  <c r="O67" i="52"/>
  <c r="O90" i="70" s="1"/>
  <c r="Q67" i="52"/>
  <c r="Q90" i="70" s="1"/>
  <c r="S67" i="52"/>
  <c r="S90" i="70" s="1"/>
  <c r="T67" i="52"/>
  <c r="T90" i="70" s="1"/>
  <c r="W67" i="52"/>
  <c r="W90" i="70" s="1"/>
  <c r="Y67" i="52"/>
  <c r="Y90" i="70" s="1"/>
  <c r="AA67" i="52"/>
  <c r="AA90" i="70" s="1"/>
  <c r="AB67" i="52"/>
  <c r="AB90" i="70" s="1"/>
  <c r="AE67" i="52"/>
  <c r="AE90" i="70" s="1"/>
  <c r="AG67" i="52"/>
  <c r="AG90" i="70" s="1"/>
  <c r="AI67" i="52"/>
  <c r="AI90" i="70" s="1"/>
  <c r="AJ67" i="52"/>
  <c r="AJ90" i="70" s="1"/>
  <c r="G68" i="52"/>
  <c r="G91" i="70" s="1"/>
  <c r="I68" i="52"/>
  <c r="I91" i="70" s="1"/>
  <c r="K68" i="52"/>
  <c r="K91" i="70" s="1"/>
  <c r="L68" i="52"/>
  <c r="L91" i="70" s="1"/>
  <c r="O68" i="52"/>
  <c r="O91" i="70" s="1"/>
  <c r="Q68" i="52"/>
  <c r="Q91" i="70" s="1"/>
  <c r="S68" i="52"/>
  <c r="S91" i="70" s="1"/>
  <c r="T68" i="52"/>
  <c r="T91" i="70" s="1"/>
  <c r="W68" i="52"/>
  <c r="W91" i="70" s="1"/>
  <c r="Y68" i="52"/>
  <c r="Y91" i="70" s="1"/>
  <c r="AA68" i="52"/>
  <c r="AA91" i="70" s="1"/>
  <c r="AB68" i="52"/>
  <c r="AB91" i="70" s="1"/>
  <c r="AE68" i="52"/>
  <c r="AE91" i="70" s="1"/>
  <c r="AG68" i="52"/>
  <c r="AG91" i="70" s="1"/>
  <c r="AI68" i="52"/>
  <c r="AI91" i="70" s="1"/>
  <c r="AJ68" i="52"/>
  <c r="AJ91" i="70" s="1"/>
  <c r="G69" i="52"/>
  <c r="G93" i="70" s="1"/>
  <c r="I69" i="52"/>
  <c r="I93" i="70" s="1"/>
  <c r="K69" i="52"/>
  <c r="K93" i="70" s="1"/>
  <c r="L69" i="52"/>
  <c r="L93" i="70" s="1"/>
  <c r="O69" i="52"/>
  <c r="O93" i="70" s="1"/>
  <c r="Q69" i="52"/>
  <c r="Q93" i="70" s="1"/>
  <c r="S69" i="52"/>
  <c r="S93" i="70" s="1"/>
  <c r="T69" i="52"/>
  <c r="T93" i="70" s="1"/>
  <c r="W69" i="52"/>
  <c r="W93" i="70" s="1"/>
  <c r="Y69" i="52"/>
  <c r="Y93" i="70" s="1"/>
  <c r="AA69" i="52"/>
  <c r="AA93" i="70" s="1"/>
  <c r="AB69" i="52"/>
  <c r="AB93" i="70" s="1"/>
  <c r="AE69" i="52"/>
  <c r="AE93" i="70" s="1"/>
  <c r="AG69" i="52"/>
  <c r="AG93" i="70" s="1"/>
  <c r="AI69" i="52"/>
  <c r="AI93" i="70" s="1"/>
  <c r="AJ69" i="52"/>
  <c r="AJ93" i="70" s="1"/>
  <c r="G70" i="52"/>
  <c r="G94" i="70" s="1"/>
  <c r="I70" i="52"/>
  <c r="I94" i="70" s="1"/>
  <c r="K70" i="52"/>
  <c r="K94" i="70" s="1"/>
  <c r="L70" i="52"/>
  <c r="L94" i="70" s="1"/>
  <c r="O70" i="52"/>
  <c r="O94" i="70" s="1"/>
  <c r="Q70" i="52"/>
  <c r="Q94" i="70" s="1"/>
  <c r="S70" i="52"/>
  <c r="S94" i="70" s="1"/>
  <c r="T70" i="52"/>
  <c r="T94" i="70" s="1"/>
  <c r="W70" i="52"/>
  <c r="W94" i="70" s="1"/>
  <c r="Y70" i="52"/>
  <c r="Y94" i="70" s="1"/>
  <c r="AA70" i="52"/>
  <c r="AA94" i="70" s="1"/>
  <c r="AB70" i="52"/>
  <c r="AB94" i="70" s="1"/>
  <c r="AE70" i="52"/>
  <c r="AE94" i="70" s="1"/>
  <c r="AG70" i="52"/>
  <c r="AG94" i="70" s="1"/>
  <c r="AI70" i="52"/>
  <c r="AI94" i="70" s="1"/>
  <c r="AJ70" i="52"/>
  <c r="AJ94" i="70" s="1"/>
  <c r="AL70" i="52"/>
  <c r="AL94" i="70" s="1"/>
  <c r="G71" i="52"/>
  <c r="G95" i="70" s="1"/>
  <c r="I71" i="52"/>
  <c r="I95" i="70" s="1"/>
  <c r="K71" i="52"/>
  <c r="K95" i="70" s="1"/>
  <c r="L71" i="52"/>
  <c r="L95" i="70" s="1"/>
  <c r="O71" i="52"/>
  <c r="O95" i="70" s="1"/>
  <c r="Q71" i="52"/>
  <c r="Q95" i="70" s="1"/>
  <c r="S71" i="52"/>
  <c r="S95" i="70" s="1"/>
  <c r="T71" i="52"/>
  <c r="T95" i="70" s="1"/>
  <c r="W71" i="52"/>
  <c r="W95" i="70" s="1"/>
  <c r="Y71" i="52"/>
  <c r="Y95" i="70" s="1"/>
  <c r="AA71" i="52"/>
  <c r="AA95" i="70" s="1"/>
  <c r="AB71" i="52"/>
  <c r="AB95" i="70" s="1"/>
  <c r="AE71" i="52"/>
  <c r="AE95" i="70" s="1"/>
  <c r="AG71" i="52"/>
  <c r="AG95" i="70" s="1"/>
  <c r="AI71" i="52"/>
  <c r="AI95" i="70" s="1"/>
  <c r="AJ71" i="52"/>
  <c r="AJ95" i="70" s="1"/>
  <c r="G72" i="52"/>
  <c r="G96" i="70" s="1"/>
  <c r="I72" i="52"/>
  <c r="I96" i="70" s="1"/>
  <c r="K72" i="52"/>
  <c r="K96" i="70" s="1"/>
  <c r="L72" i="52"/>
  <c r="L96" i="70" s="1"/>
  <c r="O72" i="52"/>
  <c r="O96" i="70" s="1"/>
  <c r="Q72" i="52"/>
  <c r="Q96" i="70" s="1"/>
  <c r="S72" i="52"/>
  <c r="S96" i="70" s="1"/>
  <c r="T72" i="52"/>
  <c r="T96" i="70" s="1"/>
  <c r="W72" i="52"/>
  <c r="W96" i="70" s="1"/>
  <c r="Y72" i="52"/>
  <c r="Y96" i="70" s="1"/>
  <c r="AA72" i="52"/>
  <c r="AA96" i="70" s="1"/>
  <c r="AB72" i="52"/>
  <c r="AB96" i="70" s="1"/>
  <c r="AE72" i="52"/>
  <c r="AE96" i="70" s="1"/>
  <c r="AG72" i="52"/>
  <c r="AG96" i="70" s="1"/>
  <c r="AI72" i="52"/>
  <c r="AI96" i="70" s="1"/>
  <c r="AJ72" i="52"/>
  <c r="AJ96" i="70" s="1"/>
  <c r="G73" i="52"/>
  <c r="G98" i="70" s="1"/>
  <c r="I73" i="52"/>
  <c r="I98" i="70" s="1"/>
  <c r="K73" i="52"/>
  <c r="K98" i="70" s="1"/>
  <c r="L73" i="52"/>
  <c r="L98" i="70" s="1"/>
  <c r="O73" i="52"/>
  <c r="O98" i="70" s="1"/>
  <c r="Q73" i="52"/>
  <c r="Q98" i="70" s="1"/>
  <c r="S73" i="52"/>
  <c r="S98" i="70" s="1"/>
  <c r="T73" i="52"/>
  <c r="T98" i="70" s="1"/>
  <c r="W73" i="52"/>
  <c r="W98" i="70" s="1"/>
  <c r="Y73" i="52"/>
  <c r="Y98" i="70" s="1"/>
  <c r="AA73" i="52"/>
  <c r="AA98" i="70" s="1"/>
  <c r="AB73" i="52"/>
  <c r="AB98" i="70" s="1"/>
  <c r="AE73" i="52"/>
  <c r="AE98" i="70" s="1"/>
  <c r="AG73" i="52"/>
  <c r="AG98" i="70" s="1"/>
  <c r="AI73" i="52"/>
  <c r="AI98" i="70" s="1"/>
  <c r="AJ73" i="52"/>
  <c r="G74"/>
  <c r="G99" i="70" s="1"/>
  <c r="I74" i="52"/>
  <c r="I99" i="70" s="1"/>
  <c r="K74" i="52"/>
  <c r="K99" i="70" s="1"/>
  <c r="L74" i="52"/>
  <c r="L99" i="70" s="1"/>
  <c r="O74" i="52"/>
  <c r="O99" i="70" s="1"/>
  <c r="Q74" i="52"/>
  <c r="Q99" i="70" s="1"/>
  <c r="S74" i="52"/>
  <c r="S99" i="70" s="1"/>
  <c r="T74" i="52"/>
  <c r="T99" i="70" s="1"/>
  <c r="W74" i="52"/>
  <c r="W99" i="70" s="1"/>
  <c r="Y74" i="52"/>
  <c r="Y99" i="70" s="1"/>
  <c r="AA74" i="52"/>
  <c r="AA99" i="70" s="1"/>
  <c r="AB74" i="52"/>
  <c r="AB99" i="70" s="1"/>
  <c r="AE74" i="52"/>
  <c r="AE99" i="70" s="1"/>
  <c r="AG74" i="52"/>
  <c r="AG99" i="70" s="1"/>
  <c r="AI74" i="52"/>
  <c r="AI99" i="70" s="1"/>
  <c r="AJ74" i="52"/>
  <c r="AJ99" i="70" s="1"/>
  <c r="G75" i="52"/>
  <c r="G100" i="70" s="1"/>
  <c r="I75" i="52"/>
  <c r="I100" i="70" s="1"/>
  <c r="K75" i="52"/>
  <c r="K100" i="70" s="1"/>
  <c r="L75" i="52"/>
  <c r="L100" i="70" s="1"/>
  <c r="O75" i="52"/>
  <c r="O100" i="70" s="1"/>
  <c r="Q75" i="52"/>
  <c r="Q100" i="70" s="1"/>
  <c r="S75" i="52"/>
  <c r="S100" i="70" s="1"/>
  <c r="T75" i="52"/>
  <c r="T100" i="70" s="1"/>
  <c r="W75" i="52"/>
  <c r="W100" i="70" s="1"/>
  <c r="Y75" i="52"/>
  <c r="Y100" i="70" s="1"/>
  <c r="AA75" i="52"/>
  <c r="AA100" i="70" s="1"/>
  <c r="AB75" i="52"/>
  <c r="AB100" i="70" s="1"/>
  <c r="AE75" i="52"/>
  <c r="AE100" i="70" s="1"/>
  <c r="AG75" i="52"/>
  <c r="AG100" i="70" s="1"/>
  <c r="AI75" i="52"/>
  <c r="AI100" i="70" s="1"/>
  <c r="AJ75" i="52"/>
  <c r="AJ100" i="70" s="1"/>
  <c r="G76" i="52"/>
  <c r="G102" i="70" s="1"/>
  <c r="I76" i="52"/>
  <c r="I102" i="70" s="1"/>
  <c r="K76" i="52"/>
  <c r="K102" i="70" s="1"/>
  <c r="L76" i="52"/>
  <c r="L102" i="70" s="1"/>
  <c r="O76" i="52"/>
  <c r="O102" i="70" s="1"/>
  <c r="Q76" i="52"/>
  <c r="Q102" i="70" s="1"/>
  <c r="S76" i="52"/>
  <c r="S102" i="70" s="1"/>
  <c r="T76" i="52"/>
  <c r="T102" i="70" s="1"/>
  <c r="W76" i="52"/>
  <c r="W102" i="70" s="1"/>
  <c r="Y76" i="52"/>
  <c r="Y102" i="70" s="1"/>
  <c r="AA76" i="52"/>
  <c r="AA102" i="70" s="1"/>
  <c r="AB76" i="52"/>
  <c r="AB102" i="70" s="1"/>
  <c r="AE76" i="52"/>
  <c r="AE102" i="70" s="1"/>
  <c r="AG76" i="52"/>
  <c r="AG102" i="70" s="1"/>
  <c r="AI76" i="52"/>
  <c r="AI102" i="70" s="1"/>
  <c r="AJ76" i="52"/>
  <c r="AJ102" i="70" s="1"/>
  <c r="G77" i="52"/>
  <c r="G103" i="70" s="1"/>
  <c r="I77" i="52"/>
  <c r="I103" i="70" s="1"/>
  <c r="K77" i="52"/>
  <c r="K103" i="70" s="1"/>
  <c r="L77" i="52"/>
  <c r="L103" i="70" s="1"/>
  <c r="O77" i="52"/>
  <c r="O103" i="70" s="1"/>
  <c r="Q77" i="52"/>
  <c r="Q103" i="70" s="1"/>
  <c r="S77" i="52"/>
  <c r="S103" i="70" s="1"/>
  <c r="T77" i="52"/>
  <c r="T103" i="70" s="1"/>
  <c r="W77" i="52"/>
  <c r="W103" i="70" s="1"/>
  <c r="Y77" i="52"/>
  <c r="Y103" i="70" s="1"/>
  <c r="AA77" i="52"/>
  <c r="AA103" i="70" s="1"/>
  <c r="AB77" i="52"/>
  <c r="AB103" i="70" s="1"/>
  <c r="AE77" i="52"/>
  <c r="AE103" i="70" s="1"/>
  <c r="AG77" i="52"/>
  <c r="AG103" i="70" s="1"/>
  <c r="AI77" i="52"/>
  <c r="AI103" i="70" s="1"/>
  <c r="AJ77" i="52"/>
  <c r="AJ103" i="70" s="1"/>
  <c r="G78" i="52"/>
  <c r="G104" i="70" s="1"/>
  <c r="I78" i="52"/>
  <c r="I104" i="70" s="1"/>
  <c r="K78" i="52"/>
  <c r="K104" i="70" s="1"/>
  <c r="L78" i="52"/>
  <c r="L104" i="70" s="1"/>
  <c r="O78" i="52"/>
  <c r="O104" i="70" s="1"/>
  <c r="Q78" i="52"/>
  <c r="Q104" i="70" s="1"/>
  <c r="S78" i="52"/>
  <c r="S104" i="70" s="1"/>
  <c r="T78" i="52"/>
  <c r="T104" i="70" s="1"/>
  <c r="W78" i="52"/>
  <c r="W104" i="70" s="1"/>
  <c r="Y78" i="52"/>
  <c r="Y104" i="70" s="1"/>
  <c r="AA78" i="52"/>
  <c r="AA104" i="70" s="1"/>
  <c r="AB78" i="52"/>
  <c r="AB104" i="70" s="1"/>
  <c r="AE78" i="52"/>
  <c r="AE104" i="70" s="1"/>
  <c r="AG78" i="52"/>
  <c r="AG104" i="70" s="1"/>
  <c r="AI78" i="52"/>
  <c r="AI104" i="70" s="1"/>
  <c r="AJ78" i="52"/>
  <c r="AJ104" i="70" s="1"/>
  <c r="G79" i="52"/>
  <c r="G105" i="70" s="1"/>
  <c r="I79" i="52"/>
  <c r="I105" i="70" s="1"/>
  <c r="K79" i="52"/>
  <c r="K105" i="70" s="1"/>
  <c r="L79" i="52"/>
  <c r="L105" i="70" s="1"/>
  <c r="O79" i="52"/>
  <c r="O105" i="70" s="1"/>
  <c r="Q79" i="52"/>
  <c r="Q105" i="70" s="1"/>
  <c r="S79" i="52"/>
  <c r="S105" i="70" s="1"/>
  <c r="T79" i="52"/>
  <c r="T105" i="70" s="1"/>
  <c r="W79" i="52"/>
  <c r="W105" i="70" s="1"/>
  <c r="Y79" i="52"/>
  <c r="Y105" i="70" s="1"/>
  <c r="AA79" i="52"/>
  <c r="AA105" i="70" s="1"/>
  <c r="AB79" i="52"/>
  <c r="AB105" i="70" s="1"/>
  <c r="AE79" i="52"/>
  <c r="AE105" i="70" s="1"/>
  <c r="AG79" i="52"/>
  <c r="AG105" i="70" s="1"/>
  <c r="AI79" i="52"/>
  <c r="AI105" i="70" s="1"/>
  <c r="AJ79" i="52"/>
  <c r="G80"/>
  <c r="G107" i="70" s="1"/>
  <c r="I80" i="52"/>
  <c r="I107" i="70" s="1"/>
  <c r="K80" i="52"/>
  <c r="K107" i="70" s="1"/>
  <c r="L80" i="52"/>
  <c r="L107" i="70" s="1"/>
  <c r="O80" i="52"/>
  <c r="O107" i="70" s="1"/>
  <c r="Q80" i="52"/>
  <c r="Q107" i="70" s="1"/>
  <c r="S80" i="52"/>
  <c r="S107" i="70" s="1"/>
  <c r="T80" i="52"/>
  <c r="T107" i="70" s="1"/>
  <c r="W80" i="52"/>
  <c r="W107" i="70" s="1"/>
  <c r="Y80" i="52"/>
  <c r="Y107" i="70" s="1"/>
  <c r="AA80" i="52"/>
  <c r="AA107" i="70" s="1"/>
  <c r="AB80" i="52"/>
  <c r="AB107" i="70" s="1"/>
  <c r="AC80" i="52"/>
  <c r="AC107" i="70" s="1"/>
  <c r="AE80" i="52"/>
  <c r="AE107" i="70" s="1"/>
  <c r="AG80" i="52"/>
  <c r="AG107" i="70" s="1"/>
  <c r="AI80" i="52"/>
  <c r="AI107" i="70" s="1"/>
  <c r="AJ80" i="52"/>
  <c r="AJ107" i="70" s="1"/>
  <c r="G81" i="52"/>
  <c r="G108" i="70" s="1"/>
  <c r="I81" i="52"/>
  <c r="I108" i="70" s="1"/>
  <c r="K81" i="52"/>
  <c r="K108" i="70" s="1"/>
  <c r="L81" i="52"/>
  <c r="L108" i="70" s="1"/>
  <c r="O81" i="52"/>
  <c r="O108" i="70" s="1"/>
  <c r="Q81" i="52"/>
  <c r="Q108" i="70" s="1"/>
  <c r="S81" i="52"/>
  <c r="S108" i="70" s="1"/>
  <c r="T81" i="52"/>
  <c r="T108" i="70" s="1"/>
  <c r="W81" i="52"/>
  <c r="W108" i="70" s="1"/>
  <c r="Y81" i="52"/>
  <c r="Y108" i="70" s="1"/>
  <c r="AA81" i="52"/>
  <c r="AA108" i="70" s="1"/>
  <c r="AB81" i="52"/>
  <c r="AB108" i="70" s="1"/>
  <c r="AE81" i="52"/>
  <c r="AE108" i="70" s="1"/>
  <c r="AG81" i="52"/>
  <c r="AG108" i="70" s="1"/>
  <c r="AI81" i="52"/>
  <c r="AI108" i="70" s="1"/>
  <c r="AJ81" i="52"/>
  <c r="AJ108" i="70" s="1"/>
  <c r="G82" i="52"/>
  <c r="G109" i="70" s="1"/>
  <c r="I82" i="52"/>
  <c r="I109" i="70" s="1"/>
  <c r="K82" i="52"/>
  <c r="K109" i="70" s="1"/>
  <c r="L82" i="52"/>
  <c r="L109" i="70" s="1"/>
  <c r="O82" i="52"/>
  <c r="O109" i="70" s="1"/>
  <c r="Q82" i="52"/>
  <c r="Q109" i="70" s="1"/>
  <c r="S82" i="52"/>
  <c r="S109" i="70" s="1"/>
  <c r="T82" i="52"/>
  <c r="T109" i="70" s="1"/>
  <c r="W82" i="52"/>
  <c r="W109" i="70" s="1"/>
  <c r="Y82" i="52"/>
  <c r="Y109" i="70" s="1"/>
  <c r="AA82" i="52"/>
  <c r="AA109" i="70" s="1"/>
  <c r="AB82" i="52"/>
  <c r="AB109" i="70" s="1"/>
  <c r="AE82" i="52"/>
  <c r="AE109" i="70" s="1"/>
  <c r="AG82" i="52"/>
  <c r="AG109" i="70" s="1"/>
  <c r="AI82" i="52"/>
  <c r="AI109" i="70" s="1"/>
  <c r="AJ82" i="52"/>
  <c r="AJ109" i="70" s="1"/>
  <c r="G83" i="52"/>
  <c r="G111" i="70" s="1"/>
  <c r="I83" i="52"/>
  <c r="I111" i="70" s="1"/>
  <c r="K83" i="52"/>
  <c r="K111" i="70" s="1"/>
  <c r="L83" i="52"/>
  <c r="L111" i="70" s="1"/>
  <c r="O83" i="52"/>
  <c r="O111" i="70" s="1"/>
  <c r="Q83" i="52"/>
  <c r="Q111" i="70" s="1"/>
  <c r="S83" i="52"/>
  <c r="S111" i="70" s="1"/>
  <c r="T83" i="52"/>
  <c r="T111" i="70" s="1"/>
  <c r="W83" i="52"/>
  <c r="W111" i="70" s="1"/>
  <c r="Y83" i="52"/>
  <c r="Y111" i="70" s="1"/>
  <c r="AA83" i="52"/>
  <c r="AA111" i="70" s="1"/>
  <c r="AB83" i="52"/>
  <c r="AB111" i="70" s="1"/>
  <c r="AE83" i="52"/>
  <c r="AE111" i="70" s="1"/>
  <c r="AG83" i="52"/>
  <c r="AG111" i="70" s="1"/>
  <c r="AI83" i="52"/>
  <c r="AI111" i="70" s="1"/>
  <c r="AJ83" i="52"/>
  <c r="AJ111" i="70" s="1"/>
  <c r="G84" i="52"/>
  <c r="G112" i="70" s="1"/>
  <c r="I84" i="52"/>
  <c r="I112" i="70" s="1"/>
  <c r="K84" i="52"/>
  <c r="K112" i="70" s="1"/>
  <c r="L84" i="52"/>
  <c r="L112" i="70" s="1"/>
  <c r="O84" i="52"/>
  <c r="O112" i="70" s="1"/>
  <c r="Q84" i="52"/>
  <c r="Q112" i="70" s="1"/>
  <c r="S84" i="52"/>
  <c r="S112" i="70" s="1"/>
  <c r="T84" i="52"/>
  <c r="T112" i="70" s="1"/>
  <c r="W84" i="52"/>
  <c r="W112" i="70" s="1"/>
  <c r="Y84" i="52"/>
  <c r="Y112" i="70" s="1"/>
  <c r="AA84" i="52"/>
  <c r="AA112" i="70" s="1"/>
  <c r="AB84" i="52"/>
  <c r="AB112" i="70" s="1"/>
  <c r="AE84" i="52"/>
  <c r="AE112" i="70" s="1"/>
  <c r="AG84" i="52"/>
  <c r="AG112" i="70" s="1"/>
  <c r="AI84" i="52"/>
  <c r="AI112" i="70" s="1"/>
  <c r="AJ84" i="52"/>
  <c r="AJ112" i="70" s="1"/>
  <c r="G85" i="52"/>
  <c r="G113" i="70" s="1"/>
  <c r="I85" i="52"/>
  <c r="I113" i="70" s="1"/>
  <c r="K85" i="52"/>
  <c r="K113" i="70" s="1"/>
  <c r="L85" i="52"/>
  <c r="L113" i="70" s="1"/>
  <c r="O85" i="52"/>
  <c r="O113" i="70" s="1"/>
  <c r="Q85" i="52"/>
  <c r="Q113" i="70" s="1"/>
  <c r="S85" i="52"/>
  <c r="S113" i="70" s="1"/>
  <c r="T85" i="52"/>
  <c r="T113" i="70" s="1"/>
  <c r="W85" i="52"/>
  <c r="W113" i="70" s="1"/>
  <c r="Y85" i="52"/>
  <c r="Y113" i="70" s="1"/>
  <c r="AA85" i="52"/>
  <c r="AA113" i="70" s="1"/>
  <c r="AB85" i="52"/>
  <c r="AB113" i="70" s="1"/>
  <c r="AE85" i="52"/>
  <c r="AE113" i="70" s="1"/>
  <c r="AG85" i="52"/>
  <c r="AG113" i="70" s="1"/>
  <c r="AI85" i="52"/>
  <c r="AI113" i="70" s="1"/>
  <c r="AJ85" i="52"/>
  <c r="AJ113" i="70" s="1"/>
  <c r="G86" i="52"/>
  <c r="G114" i="70" s="1"/>
  <c r="I86" i="52"/>
  <c r="I114" i="70" s="1"/>
  <c r="K86" i="52"/>
  <c r="K114" i="70" s="1"/>
  <c r="L86" i="52"/>
  <c r="L114" i="70" s="1"/>
  <c r="M86" i="52"/>
  <c r="M114" i="70" s="1"/>
  <c r="O86" i="52"/>
  <c r="O114" i="70" s="1"/>
  <c r="Q86" i="52"/>
  <c r="Q114" i="70" s="1"/>
  <c r="S86" i="52"/>
  <c r="S114" i="70" s="1"/>
  <c r="T86" i="52"/>
  <c r="T114" i="70" s="1"/>
  <c r="W86" i="52"/>
  <c r="W114" i="70" s="1"/>
  <c r="Y86" i="52"/>
  <c r="Y114" i="70" s="1"/>
  <c r="AA86" i="52"/>
  <c r="AA114" i="70" s="1"/>
  <c r="AB86" i="52"/>
  <c r="AB114" i="70" s="1"/>
  <c r="AE86" i="52"/>
  <c r="AE114" i="70" s="1"/>
  <c r="AG86" i="52"/>
  <c r="AG114" i="70" s="1"/>
  <c r="AI86" i="52"/>
  <c r="AI114" i="70" s="1"/>
  <c r="AJ86" i="52"/>
  <c r="AJ114" i="70" s="1"/>
  <c r="G87" i="52"/>
  <c r="G116" i="70" s="1"/>
  <c r="I87" i="52"/>
  <c r="I116" i="70" s="1"/>
  <c r="K87" i="52"/>
  <c r="K116" i="70" s="1"/>
  <c r="L87" i="52"/>
  <c r="L116" i="70" s="1"/>
  <c r="O87" i="52"/>
  <c r="O116" i="70" s="1"/>
  <c r="Q87" i="52"/>
  <c r="Q116" i="70" s="1"/>
  <c r="S87" i="52"/>
  <c r="S116" i="70" s="1"/>
  <c r="T87" i="52"/>
  <c r="T116" i="70" s="1"/>
  <c r="W87" i="52"/>
  <c r="W116" i="70" s="1"/>
  <c r="Y87" i="52"/>
  <c r="Y116" i="70" s="1"/>
  <c r="AA87" i="52"/>
  <c r="AA116" i="70" s="1"/>
  <c r="AB87" i="52"/>
  <c r="AB116" i="70" s="1"/>
  <c r="AE87" i="52"/>
  <c r="AE116" i="70" s="1"/>
  <c r="AG87" i="52"/>
  <c r="AG116" i="70" s="1"/>
  <c r="AI87" i="52"/>
  <c r="AI116" i="70" s="1"/>
  <c r="AJ87" i="52"/>
  <c r="G88"/>
  <c r="G117" i="70" s="1"/>
  <c r="I88" i="52"/>
  <c r="I117" i="70" s="1"/>
  <c r="K88" i="52"/>
  <c r="K117" i="70" s="1"/>
  <c r="L88" i="52"/>
  <c r="L117" i="70" s="1"/>
  <c r="O88" i="52"/>
  <c r="O117" i="70" s="1"/>
  <c r="Q88" i="52"/>
  <c r="Q117" i="70" s="1"/>
  <c r="S88" i="52"/>
  <c r="S117" i="70" s="1"/>
  <c r="T88" i="52"/>
  <c r="T117" i="70" s="1"/>
  <c r="W88" i="52"/>
  <c r="W117" i="70" s="1"/>
  <c r="Y88" i="52"/>
  <c r="Y117" i="70" s="1"/>
  <c r="AA88" i="52"/>
  <c r="AA117" i="70" s="1"/>
  <c r="AB88" i="52"/>
  <c r="AB117" i="70" s="1"/>
  <c r="AE88" i="52"/>
  <c r="AE117" i="70" s="1"/>
  <c r="AG88" i="52"/>
  <c r="AG117" i="70" s="1"/>
  <c r="AI88" i="52"/>
  <c r="AI117" i="70" s="1"/>
  <c r="AJ88" i="52"/>
  <c r="AJ117" i="70" s="1"/>
  <c r="G89" i="52"/>
  <c r="G118" i="70" s="1"/>
  <c r="I89" i="52"/>
  <c r="I118" i="70" s="1"/>
  <c r="K89" i="52"/>
  <c r="K118" i="70" s="1"/>
  <c r="L89" i="52"/>
  <c r="L118" i="70" s="1"/>
  <c r="O89" i="52"/>
  <c r="O118" i="70" s="1"/>
  <c r="Q89" i="52"/>
  <c r="Q118" i="70" s="1"/>
  <c r="S89" i="52"/>
  <c r="S118" i="70" s="1"/>
  <c r="T89" i="52"/>
  <c r="T118" i="70" s="1"/>
  <c r="W89" i="52"/>
  <c r="W118" i="70" s="1"/>
  <c r="Y89" i="52"/>
  <c r="Y118" i="70" s="1"/>
  <c r="AA89" i="52"/>
  <c r="AA118" i="70" s="1"/>
  <c r="AB89" i="52"/>
  <c r="AB118" i="70" s="1"/>
  <c r="AE89" i="52"/>
  <c r="AE118" i="70" s="1"/>
  <c r="AG89" i="52"/>
  <c r="AG118" i="70" s="1"/>
  <c r="AI89" i="52"/>
  <c r="AI118" i="70" s="1"/>
  <c r="AJ89" i="52"/>
  <c r="AJ118" i="70" s="1"/>
  <c r="G90" i="52"/>
  <c r="G120" i="70" s="1"/>
  <c r="I90" i="52"/>
  <c r="I120" i="70" s="1"/>
  <c r="K90" i="52"/>
  <c r="K120" i="70" s="1"/>
  <c r="L90" i="52"/>
  <c r="L120" i="70" s="1"/>
  <c r="O90" i="52"/>
  <c r="O120" i="70" s="1"/>
  <c r="Q90" i="52"/>
  <c r="Q120" i="70" s="1"/>
  <c r="S90" i="52"/>
  <c r="S120" i="70" s="1"/>
  <c r="T90" i="52"/>
  <c r="T120" i="70" s="1"/>
  <c r="W90" i="52"/>
  <c r="W120" i="70" s="1"/>
  <c r="Y90" i="52"/>
  <c r="Y120" i="70" s="1"/>
  <c r="AA90" i="52"/>
  <c r="AA120" i="70" s="1"/>
  <c r="AB90" i="52"/>
  <c r="AB120" i="70" s="1"/>
  <c r="AE90" i="52"/>
  <c r="AE120" i="70" s="1"/>
  <c r="AG90" i="52"/>
  <c r="AG120" i="70" s="1"/>
  <c r="AI90" i="52"/>
  <c r="AI120" i="70" s="1"/>
  <c r="AJ90" i="52"/>
  <c r="AJ120" i="70" s="1"/>
  <c r="G91" i="52"/>
  <c r="G121" i="70" s="1"/>
  <c r="I91" i="52"/>
  <c r="I121" i="70" s="1"/>
  <c r="K91" i="52"/>
  <c r="K121" i="70" s="1"/>
  <c r="L91" i="52"/>
  <c r="L121" i="70" s="1"/>
  <c r="O91" i="52"/>
  <c r="O121" i="70" s="1"/>
  <c r="Q91" i="52"/>
  <c r="Q121" i="70" s="1"/>
  <c r="S91" i="52"/>
  <c r="S121" i="70" s="1"/>
  <c r="T91" i="52"/>
  <c r="T121" i="70" s="1"/>
  <c r="W91" i="52"/>
  <c r="W121" i="70" s="1"/>
  <c r="Y91" i="52"/>
  <c r="Y121" i="70" s="1"/>
  <c r="AA91" i="52"/>
  <c r="AA121" i="70" s="1"/>
  <c r="AB91" i="52"/>
  <c r="AB121" i="70" s="1"/>
  <c r="AE91" i="52"/>
  <c r="AE121" i="70" s="1"/>
  <c r="AG91" i="52"/>
  <c r="AG121" i="70" s="1"/>
  <c r="AI91" i="52"/>
  <c r="AI121" i="70" s="1"/>
  <c r="AJ91" i="52"/>
  <c r="AJ121" i="70" s="1"/>
  <c r="G92" i="52"/>
  <c r="G123" i="70" s="1"/>
  <c r="G124" s="1"/>
  <c r="I92" i="52"/>
  <c r="I123" i="70" s="1"/>
  <c r="I124" s="1"/>
  <c r="K92" i="52"/>
  <c r="K123" i="70" s="1"/>
  <c r="K124" s="1"/>
  <c r="L92" i="52"/>
  <c r="L123" i="70" s="1"/>
  <c r="L124" s="1"/>
  <c r="O92" i="52"/>
  <c r="O123" i="70" s="1"/>
  <c r="O124" s="1"/>
  <c r="Q92" i="52"/>
  <c r="Q123" i="70" s="1"/>
  <c r="Q124" s="1"/>
  <c r="S92" i="52"/>
  <c r="S123" i="70" s="1"/>
  <c r="S124" s="1"/>
  <c r="T92" i="52"/>
  <c r="T123" i="70" s="1"/>
  <c r="T124" s="1"/>
  <c r="W92" i="52"/>
  <c r="W123" i="70" s="1"/>
  <c r="W124" s="1"/>
  <c r="Y92" i="52"/>
  <c r="Y123" i="70" s="1"/>
  <c r="Y124" s="1"/>
  <c r="AA92" i="52"/>
  <c r="AA123" i="70" s="1"/>
  <c r="AA124" s="1"/>
  <c r="AB92" i="52"/>
  <c r="AB123" i="70" s="1"/>
  <c r="AB124" s="1"/>
  <c r="AE92" i="52"/>
  <c r="AE123" i="70" s="1"/>
  <c r="AE124" s="1"/>
  <c r="AG92" i="52"/>
  <c r="AG123" i="70" s="1"/>
  <c r="AG124" s="1"/>
  <c r="AI92" i="52"/>
  <c r="AI123" i="70" s="1"/>
  <c r="AI124" s="1"/>
  <c r="AJ92" i="52"/>
  <c r="AJ123" i="70" s="1"/>
  <c r="AJ124" s="1"/>
  <c r="G93" i="52"/>
  <c r="G125" i="70" s="1"/>
  <c r="G126" s="1"/>
  <c r="I93" i="52"/>
  <c r="I125" i="70" s="1"/>
  <c r="I126" s="1"/>
  <c r="K93" i="52"/>
  <c r="K125" i="70" s="1"/>
  <c r="K126" s="1"/>
  <c r="L93" i="52"/>
  <c r="L125" i="70" s="1"/>
  <c r="L126" s="1"/>
  <c r="O93" i="52"/>
  <c r="O125" i="70" s="1"/>
  <c r="O126" s="1"/>
  <c r="Q93" i="52"/>
  <c r="Q125" i="70" s="1"/>
  <c r="Q126" s="1"/>
  <c r="S93" i="52"/>
  <c r="S125" i="70" s="1"/>
  <c r="S126" s="1"/>
  <c r="T93" i="52"/>
  <c r="T125" i="70" s="1"/>
  <c r="T126" s="1"/>
  <c r="W93" i="52"/>
  <c r="W125" i="70" s="1"/>
  <c r="W126" s="1"/>
  <c r="Y93" i="52"/>
  <c r="Y125" i="70" s="1"/>
  <c r="Y126" s="1"/>
  <c r="AA93" i="52"/>
  <c r="AA125" i="70" s="1"/>
  <c r="AA126" s="1"/>
  <c r="AB93" i="52"/>
  <c r="AB125" i="70" s="1"/>
  <c r="AB126" s="1"/>
  <c r="AE93" i="52"/>
  <c r="AE125" i="70" s="1"/>
  <c r="AE126" s="1"/>
  <c r="AG93" i="52"/>
  <c r="AG125" i="70" s="1"/>
  <c r="AG126" s="1"/>
  <c r="AI93" i="52"/>
  <c r="AI125" i="70" s="1"/>
  <c r="AI126" s="1"/>
  <c r="AJ93" i="52"/>
  <c r="G94"/>
  <c r="G127" i="70" s="1"/>
  <c r="I94" i="52"/>
  <c r="I127" i="70" s="1"/>
  <c r="K94" i="52"/>
  <c r="K127" i="70" s="1"/>
  <c r="L94" i="52"/>
  <c r="L127" i="70" s="1"/>
  <c r="O94" i="52"/>
  <c r="O127" i="70" s="1"/>
  <c r="Q94" i="52"/>
  <c r="Q127" i="70" s="1"/>
  <c r="S94" i="52"/>
  <c r="S127" i="70" s="1"/>
  <c r="T94" i="52"/>
  <c r="T127" i="70" s="1"/>
  <c r="W94" i="52"/>
  <c r="W127" i="70" s="1"/>
  <c r="Y94" i="52"/>
  <c r="Y127" i="70" s="1"/>
  <c r="AA94" i="52"/>
  <c r="AA127" i="70" s="1"/>
  <c r="AB94" i="52"/>
  <c r="AB127" i="70" s="1"/>
  <c r="AE94" i="52"/>
  <c r="AE127" i="70" s="1"/>
  <c r="AG94" i="52"/>
  <c r="AG127" i="70" s="1"/>
  <c r="AI94" i="52"/>
  <c r="AI127" i="70" s="1"/>
  <c r="AJ94" i="52"/>
  <c r="AJ127" i="70" s="1"/>
  <c r="G95" i="52"/>
  <c r="G128" i="70" s="1"/>
  <c r="I95" i="52"/>
  <c r="I128" i="70" s="1"/>
  <c r="K95" i="52"/>
  <c r="K128" i="70" s="1"/>
  <c r="L95" i="52"/>
  <c r="L128" i="70" s="1"/>
  <c r="O95" i="52"/>
  <c r="O128" i="70" s="1"/>
  <c r="Q95" i="52"/>
  <c r="Q128" i="70" s="1"/>
  <c r="S95" i="52"/>
  <c r="S128" i="70" s="1"/>
  <c r="T95" i="52"/>
  <c r="T128" i="70" s="1"/>
  <c r="W95" i="52"/>
  <c r="W128" i="70" s="1"/>
  <c r="Y95" i="52"/>
  <c r="Y128" i="70" s="1"/>
  <c r="AA95" i="52"/>
  <c r="AA128" i="70" s="1"/>
  <c r="AB95" i="52"/>
  <c r="AB128" i="70" s="1"/>
  <c r="AE95" i="52"/>
  <c r="AE128" i="70" s="1"/>
  <c r="AG95" i="52"/>
  <c r="AG128" i="70" s="1"/>
  <c r="AI95" i="52"/>
  <c r="AI128" i="70" s="1"/>
  <c r="AJ95" i="52"/>
  <c r="G96"/>
  <c r="G129" i="70" s="1"/>
  <c r="I96" i="52"/>
  <c r="I129" i="70" s="1"/>
  <c r="K96" i="52"/>
  <c r="K129" i="70" s="1"/>
  <c r="L96" i="52"/>
  <c r="L129" i="70" s="1"/>
  <c r="M96" i="52"/>
  <c r="M129" i="70" s="1"/>
  <c r="O96" i="52"/>
  <c r="O129" i="70" s="1"/>
  <c r="Q96" i="52"/>
  <c r="Q129" i="70" s="1"/>
  <c r="S96" i="52"/>
  <c r="S129" i="70" s="1"/>
  <c r="T96" i="52"/>
  <c r="T129" i="70" s="1"/>
  <c r="W96" i="52"/>
  <c r="W129" i="70" s="1"/>
  <c r="Y96" i="52"/>
  <c r="Y129" i="70" s="1"/>
  <c r="AA96" i="52"/>
  <c r="AA129" i="70" s="1"/>
  <c r="AB96" i="52"/>
  <c r="AB129" i="70" s="1"/>
  <c r="AE96" i="52"/>
  <c r="AE129" i="70" s="1"/>
  <c r="AG96" i="52"/>
  <c r="AG129" i="70" s="1"/>
  <c r="AI96" i="52"/>
  <c r="AI129" i="70" s="1"/>
  <c r="AJ96" i="52"/>
  <c r="AJ129" i="70" s="1"/>
  <c r="G97" i="52"/>
  <c r="G131" i="70" s="1"/>
  <c r="G132" s="1"/>
  <c r="I97" i="52"/>
  <c r="I131" i="70" s="1"/>
  <c r="I132" s="1"/>
  <c r="K97" i="52"/>
  <c r="K131" i="70" s="1"/>
  <c r="K132" s="1"/>
  <c r="L97" i="52"/>
  <c r="L131" i="70" s="1"/>
  <c r="L132" s="1"/>
  <c r="O97" i="52"/>
  <c r="O131" i="70" s="1"/>
  <c r="O132" s="1"/>
  <c r="Q97" i="52"/>
  <c r="Q131" i="70" s="1"/>
  <c r="Q132" s="1"/>
  <c r="S97" i="52"/>
  <c r="S131" i="70" s="1"/>
  <c r="S132" s="1"/>
  <c r="T97" i="52"/>
  <c r="T131" i="70" s="1"/>
  <c r="T132" s="1"/>
  <c r="W97" i="52"/>
  <c r="W131" i="70" s="1"/>
  <c r="W132" s="1"/>
  <c r="Y97" i="52"/>
  <c r="Y131" i="70" s="1"/>
  <c r="Y132" s="1"/>
  <c r="AA97" i="52"/>
  <c r="AA131" i="70" s="1"/>
  <c r="AA132" s="1"/>
  <c r="AB97" i="52"/>
  <c r="AB131" i="70" s="1"/>
  <c r="AB132" s="1"/>
  <c r="AE97" i="52"/>
  <c r="AE131" i="70" s="1"/>
  <c r="AE132" s="1"/>
  <c r="AG97" i="52"/>
  <c r="AG131" i="70" s="1"/>
  <c r="AG132" s="1"/>
  <c r="AI97" i="52"/>
  <c r="AI131" i="70" s="1"/>
  <c r="AI132" s="1"/>
  <c r="AJ97" i="52"/>
  <c r="AJ131" i="70" s="1"/>
  <c r="AJ132" s="1"/>
  <c r="G98" i="52"/>
  <c r="G133" i="70" s="1"/>
  <c r="G134" s="1"/>
  <c r="I98" i="52"/>
  <c r="I133" i="70" s="1"/>
  <c r="I134" s="1"/>
  <c r="K98" i="52"/>
  <c r="K133" i="70" s="1"/>
  <c r="K134" s="1"/>
  <c r="L98" i="52"/>
  <c r="L133" i="70" s="1"/>
  <c r="L134" s="1"/>
  <c r="O98" i="52"/>
  <c r="O133" i="70" s="1"/>
  <c r="O134" s="1"/>
  <c r="Q98" i="52"/>
  <c r="Q133" i="70" s="1"/>
  <c r="Q134" s="1"/>
  <c r="S98" i="52"/>
  <c r="S133" i="70" s="1"/>
  <c r="S134" s="1"/>
  <c r="T98" i="52"/>
  <c r="T133" i="70" s="1"/>
  <c r="T134" s="1"/>
  <c r="W98" i="52"/>
  <c r="W133" i="70" s="1"/>
  <c r="W134" s="1"/>
  <c r="Y98" i="52"/>
  <c r="Y133" i="70" s="1"/>
  <c r="Y134" s="1"/>
  <c r="AA98" i="52"/>
  <c r="AA133" i="70" s="1"/>
  <c r="AA134" s="1"/>
  <c r="AB98" i="52"/>
  <c r="AB133" i="70" s="1"/>
  <c r="AB134" s="1"/>
  <c r="AE98" i="52"/>
  <c r="AE133" i="70" s="1"/>
  <c r="AE134" s="1"/>
  <c r="AG98" i="52"/>
  <c r="AG133" i="70" s="1"/>
  <c r="AG134" s="1"/>
  <c r="AI98" i="52"/>
  <c r="AI133" i="70" s="1"/>
  <c r="AI134" s="1"/>
  <c r="AJ98" i="52"/>
  <c r="AJ133" i="70" s="1"/>
  <c r="AJ134" s="1"/>
  <c r="G99" i="52"/>
  <c r="G135" i="70" s="1"/>
  <c r="I99" i="52"/>
  <c r="I135" i="70" s="1"/>
  <c r="K99" i="52"/>
  <c r="K135" i="70" s="1"/>
  <c r="L99" i="52"/>
  <c r="L135" i="70" s="1"/>
  <c r="O99" i="52"/>
  <c r="O135" i="70" s="1"/>
  <c r="Q99" i="52"/>
  <c r="Q135" i="70" s="1"/>
  <c r="S99" i="52"/>
  <c r="S135" i="70" s="1"/>
  <c r="T99" i="52"/>
  <c r="T135" i="70" s="1"/>
  <c r="W99" i="52"/>
  <c r="W135" i="70" s="1"/>
  <c r="Y99" i="52"/>
  <c r="Y135" i="70" s="1"/>
  <c r="AA99" i="52"/>
  <c r="AA135" i="70" s="1"/>
  <c r="AB99" i="52"/>
  <c r="AB135" i="70" s="1"/>
  <c r="AE99" i="52"/>
  <c r="AE135" i="70" s="1"/>
  <c r="AG99" i="52"/>
  <c r="AG135" i="70" s="1"/>
  <c r="AI99" i="52"/>
  <c r="AI135" i="70" s="1"/>
  <c r="AJ99" i="52"/>
  <c r="AJ135" i="70" s="1"/>
  <c r="G100" i="52"/>
  <c r="G136" i="70" s="1"/>
  <c r="I100" i="52"/>
  <c r="I136" i="70" s="1"/>
  <c r="K100" i="52"/>
  <c r="K136" i="70" s="1"/>
  <c r="L100" i="52"/>
  <c r="L136" i="70" s="1"/>
  <c r="O100" i="52"/>
  <c r="O136" i="70" s="1"/>
  <c r="Q100" i="52"/>
  <c r="Q136" i="70" s="1"/>
  <c r="S100" i="52"/>
  <c r="S136" i="70" s="1"/>
  <c r="T100" i="52"/>
  <c r="T136" i="70" s="1"/>
  <c r="W100" i="52"/>
  <c r="W136" i="70" s="1"/>
  <c r="Y100" i="52"/>
  <c r="Y136" i="70" s="1"/>
  <c r="AA100" i="52"/>
  <c r="AA136" i="70" s="1"/>
  <c r="AB100" i="52"/>
  <c r="AB136" i="70" s="1"/>
  <c r="AE100" i="52"/>
  <c r="AE136" i="70" s="1"/>
  <c r="AG100" i="52"/>
  <c r="AG136" i="70" s="1"/>
  <c r="AI100" i="52"/>
  <c r="AI136" i="70" s="1"/>
  <c r="AJ100" i="52"/>
  <c r="AJ136" i="70" s="1"/>
  <c r="G101" i="52"/>
  <c r="G137" i="70" s="1"/>
  <c r="I101" i="52"/>
  <c r="I137" i="70" s="1"/>
  <c r="K101" i="52"/>
  <c r="K137" i="70" s="1"/>
  <c r="L101" i="52"/>
  <c r="L137" i="70" s="1"/>
  <c r="O101" i="52"/>
  <c r="O137" i="70" s="1"/>
  <c r="Q101" i="52"/>
  <c r="Q137" i="70" s="1"/>
  <c r="S101" i="52"/>
  <c r="S137" i="70" s="1"/>
  <c r="T101" i="52"/>
  <c r="T137" i="70" s="1"/>
  <c r="W101" i="52"/>
  <c r="W137" i="70" s="1"/>
  <c r="Y101" i="52"/>
  <c r="Y137" i="70" s="1"/>
  <c r="AA101" i="52"/>
  <c r="AA137" i="70" s="1"/>
  <c r="AB101" i="52"/>
  <c r="AB137" i="70" s="1"/>
  <c r="AE101" i="52"/>
  <c r="AE137" i="70" s="1"/>
  <c r="AG101" i="52"/>
  <c r="AG137" i="70" s="1"/>
  <c r="AI101" i="52"/>
  <c r="AI137" i="70" s="1"/>
  <c r="AJ101" i="52"/>
  <c r="G102"/>
  <c r="G139" i="70" s="1"/>
  <c r="G140" s="1"/>
  <c r="I102" i="52"/>
  <c r="I139" i="70" s="1"/>
  <c r="I140" s="1"/>
  <c r="K102" i="52"/>
  <c r="K139" i="70" s="1"/>
  <c r="K140" s="1"/>
  <c r="L102" i="52"/>
  <c r="L139" i="70" s="1"/>
  <c r="L140" s="1"/>
  <c r="O102" i="52"/>
  <c r="O139" i="70" s="1"/>
  <c r="O140" s="1"/>
  <c r="Q102" i="52"/>
  <c r="Q139" i="70" s="1"/>
  <c r="Q140" s="1"/>
  <c r="S102" i="52"/>
  <c r="S139" i="70" s="1"/>
  <c r="S140" s="1"/>
  <c r="T102" i="52"/>
  <c r="T139" i="70" s="1"/>
  <c r="T140" s="1"/>
  <c r="W102" i="52"/>
  <c r="W139" i="70" s="1"/>
  <c r="W140" s="1"/>
  <c r="Y102" i="52"/>
  <c r="Y139" i="70" s="1"/>
  <c r="Y140" s="1"/>
  <c r="AA102" i="52"/>
  <c r="AA139" i="70" s="1"/>
  <c r="AA140" s="1"/>
  <c r="AB102" i="52"/>
  <c r="AB139" i="70" s="1"/>
  <c r="AB140" s="1"/>
  <c r="AE102" i="52"/>
  <c r="AE139" i="70" s="1"/>
  <c r="AE140" s="1"/>
  <c r="AG102" i="52"/>
  <c r="AG139" i="70" s="1"/>
  <c r="AG140" s="1"/>
  <c r="AI102" i="52"/>
  <c r="AI139" i="70" s="1"/>
  <c r="AI140" s="1"/>
  <c r="AJ102" i="52"/>
  <c r="AJ139" i="70" s="1"/>
  <c r="AJ140" s="1"/>
  <c r="G103" i="52"/>
  <c r="G141" i="70" s="1"/>
  <c r="I103" i="52"/>
  <c r="I141" i="70" s="1"/>
  <c r="K103" i="52"/>
  <c r="K141" i="70" s="1"/>
  <c r="L103" i="52"/>
  <c r="L141" i="70" s="1"/>
  <c r="O103" i="52"/>
  <c r="O141" i="70" s="1"/>
  <c r="Q103" i="52"/>
  <c r="Q141" i="70" s="1"/>
  <c r="S103" i="52"/>
  <c r="S141" i="70" s="1"/>
  <c r="T103" i="52"/>
  <c r="T141" i="70" s="1"/>
  <c r="W103" i="52"/>
  <c r="W141" i="70" s="1"/>
  <c r="Y103" i="52"/>
  <c r="Y141" i="70" s="1"/>
  <c r="AA103" i="52"/>
  <c r="AA141" i="70" s="1"/>
  <c r="AB103" i="52"/>
  <c r="AB141" i="70" s="1"/>
  <c r="AE103" i="52"/>
  <c r="AE141" i="70" s="1"/>
  <c r="AG103" i="52"/>
  <c r="AG141" i="70" s="1"/>
  <c r="AI103" i="52"/>
  <c r="AI141" i="70" s="1"/>
  <c r="AJ103" i="52"/>
  <c r="AJ141" i="70" s="1"/>
  <c r="AL103" i="52"/>
  <c r="AL141" i="70" s="1"/>
  <c r="G104" i="52"/>
  <c r="G142" i="70" s="1"/>
  <c r="I104" i="52"/>
  <c r="I142" i="70" s="1"/>
  <c r="K104" i="52"/>
  <c r="K142" i="70" s="1"/>
  <c r="L104" i="52"/>
  <c r="L142" i="70" s="1"/>
  <c r="O104" i="52"/>
  <c r="O142" i="70" s="1"/>
  <c r="Q104" i="52"/>
  <c r="Q142" i="70" s="1"/>
  <c r="S104" i="52"/>
  <c r="S142" i="70" s="1"/>
  <c r="T104" i="52"/>
  <c r="T142" i="70" s="1"/>
  <c r="W104" i="52"/>
  <c r="W142" i="70" s="1"/>
  <c r="Y104" i="52"/>
  <c r="Y142" i="70" s="1"/>
  <c r="AA104" i="52"/>
  <c r="AA142" i="70" s="1"/>
  <c r="AB104" i="52"/>
  <c r="AB142" i="70" s="1"/>
  <c r="AE104" i="52"/>
  <c r="AE142" i="70" s="1"/>
  <c r="AG104" i="52"/>
  <c r="AG142" i="70" s="1"/>
  <c r="AI104" i="52"/>
  <c r="AI142" i="70" s="1"/>
  <c r="AJ104" i="52"/>
  <c r="AJ142" i="70" s="1"/>
  <c r="G105" i="52"/>
  <c r="G143" i="70" s="1"/>
  <c r="I105" i="52"/>
  <c r="I143" i="70" s="1"/>
  <c r="K105" i="52"/>
  <c r="K143" i="70" s="1"/>
  <c r="L105" i="52"/>
  <c r="L143" i="70" s="1"/>
  <c r="M105" i="52"/>
  <c r="M143" i="70" s="1"/>
  <c r="O105" i="52"/>
  <c r="O143" i="70" s="1"/>
  <c r="Q105" i="52"/>
  <c r="Q143" i="70" s="1"/>
  <c r="S105" i="52"/>
  <c r="S143" i="70" s="1"/>
  <c r="T105" i="52"/>
  <c r="T143" i="70" s="1"/>
  <c r="W105" i="52"/>
  <c r="W143" i="70" s="1"/>
  <c r="Y105" i="52"/>
  <c r="Y143" i="70" s="1"/>
  <c r="AA105" i="52"/>
  <c r="AA143" i="70" s="1"/>
  <c r="AB105" i="52"/>
  <c r="AB143" i="70" s="1"/>
  <c r="AE105" i="52"/>
  <c r="AE143" i="70" s="1"/>
  <c r="AG105" i="52"/>
  <c r="AG143" i="70" s="1"/>
  <c r="AI105" i="52"/>
  <c r="AI143" i="70" s="1"/>
  <c r="AJ105" i="52"/>
  <c r="AJ143" i="70" s="1"/>
  <c r="G106" i="52"/>
  <c r="G144" i="70" s="1"/>
  <c r="I106" i="52"/>
  <c r="I144" i="70" s="1"/>
  <c r="K106" i="52"/>
  <c r="K144" i="70" s="1"/>
  <c r="L106" i="52"/>
  <c r="L144" i="70" s="1"/>
  <c r="O106" i="52"/>
  <c r="O144" i="70" s="1"/>
  <c r="Q106" i="52"/>
  <c r="Q144" i="70" s="1"/>
  <c r="S106" i="52"/>
  <c r="S144" i="70" s="1"/>
  <c r="T106" i="52"/>
  <c r="T144" i="70" s="1"/>
  <c r="W106" i="52"/>
  <c r="W144" i="70" s="1"/>
  <c r="Y106" i="52"/>
  <c r="Y144" i="70" s="1"/>
  <c r="AA106" i="52"/>
  <c r="AA144" i="70" s="1"/>
  <c r="AB106" i="52"/>
  <c r="AB144" i="70" s="1"/>
  <c r="AE106" i="52"/>
  <c r="AE144" i="70" s="1"/>
  <c r="AG106" i="52"/>
  <c r="AG144" i="70" s="1"/>
  <c r="AI106" i="52"/>
  <c r="AI144" i="70" s="1"/>
  <c r="AJ106" i="52"/>
  <c r="AJ144" i="70" s="1"/>
  <c r="G107" i="52"/>
  <c r="G145" i="70" s="1"/>
  <c r="I107" i="52"/>
  <c r="I145" i="70" s="1"/>
  <c r="K107" i="52"/>
  <c r="K145" i="70" s="1"/>
  <c r="L107" i="52"/>
  <c r="L145" i="70" s="1"/>
  <c r="O107" i="52"/>
  <c r="O145" i="70" s="1"/>
  <c r="Q107" i="52"/>
  <c r="Q145" i="70" s="1"/>
  <c r="S107" i="52"/>
  <c r="S145" i="70" s="1"/>
  <c r="T107" i="52"/>
  <c r="T145" i="70" s="1"/>
  <c r="W107" i="52"/>
  <c r="W145" i="70" s="1"/>
  <c r="Y107" i="52"/>
  <c r="Y145" i="70" s="1"/>
  <c r="AA107" i="52"/>
  <c r="AA145" i="70" s="1"/>
  <c r="AB107" i="52"/>
  <c r="AB145" i="70" s="1"/>
  <c r="AE107" i="52"/>
  <c r="AE145" i="70" s="1"/>
  <c r="AG107" i="52"/>
  <c r="AG145" i="70" s="1"/>
  <c r="AI107" i="52"/>
  <c r="AI145" i="70" s="1"/>
  <c r="AJ107" i="52"/>
  <c r="AJ145" i="70" s="1"/>
  <c r="Y108" i="52"/>
  <c r="X4" i="51"/>
  <c r="AI4"/>
  <c r="X5"/>
  <c r="AI5"/>
  <c r="X6"/>
  <c r="AI6"/>
  <c r="G11"/>
  <c r="G11" i="69" s="1"/>
  <c r="I11" i="51"/>
  <c r="I11" i="69" s="1"/>
  <c r="K11" i="51"/>
  <c r="K11" i="69" s="1"/>
  <c r="L11" i="51"/>
  <c r="O11"/>
  <c r="O11" i="69" s="1"/>
  <c r="Q11" i="51"/>
  <c r="Q11" i="69" s="1"/>
  <c r="S11" i="51"/>
  <c r="S11" i="69" s="1"/>
  <c r="T11" i="51"/>
  <c r="T11" i="69" s="1"/>
  <c r="W11" i="51"/>
  <c r="W11" i="69" s="1"/>
  <c r="Y11" i="51"/>
  <c r="Y11" i="69" s="1"/>
  <c r="AA11" i="51"/>
  <c r="AA11" i="69" s="1"/>
  <c r="AB11" i="51"/>
  <c r="AB11" i="69" s="1"/>
  <c r="AE11" i="51"/>
  <c r="AE11" i="69" s="1"/>
  <c r="AG11" i="51"/>
  <c r="AG11" i="69" s="1"/>
  <c r="AI11" i="51"/>
  <c r="AI11" i="69" s="1"/>
  <c r="AJ11" i="51"/>
  <c r="AJ11" i="69" s="1"/>
  <c r="G12" i="51"/>
  <c r="G12" i="69" s="1"/>
  <c r="I12" i="51"/>
  <c r="I12" i="69" s="1"/>
  <c r="K12" i="51"/>
  <c r="K12" i="69" s="1"/>
  <c r="L12" i="51"/>
  <c r="O12"/>
  <c r="O12" i="69" s="1"/>
  <c r="Q12" i="51"/>
  <c r="Q12" i="69" s="1"/>
  <c r="S12" i="51"/>
  <c r="S12" i="69" s="1"/>
  <c r="T12" i="51"/>
  <c r="T12" i="69" s="1"/>
  <c r="W12" i="51"/>
  <c r="W12" i="69" s="1"/>
  <c r="Y12" i="51"/>
  <c r="Y12" i="69" s="1"/>
  <c r="AA12" i="51"/>
  <c r="AA12" i="69" s="1"/>
  <c r="AB12" i="51"/>
  <c r="AB12" i="69" s="1"/>
  <c r="AE12" i="51"/>
  <c r="AE12" i="69" s="1"/>
  <c r="AG12" i="51"/>
  <c r="AG12" i="69" s="1"/>
  <c r="AI12" i="51"/>
  <c r="AI12" i="69" s="1"/>
  <c r="AJ12" i="51"/>
  <c r="AJ12" i="69" s="1"/>
  <c r="G13" i="51"/>
  <c r="G14" i="69" s="1"/>
  <c r="I13" i="51"/>
  <c r="I14" i="69" s="1"/>
  <c r="K13" i="51"/>
  <c r="K14" i="69" s="1"/>
  <c r="L13" i="51"/>
  <c r="O13"/>
  <c r="O14" i="69" s="1"/>
  <c r="Q13" i="51"/>
  <c r="Q14" i="69" s="1"/>
  <c r="S13" i="51"/>
  <c r="S14" i="69" s="1"/>
  <c r="T13" i="51"/>
  <c r="T14" i="69" s="1"/>
  <c r="W13" i="51"/>
  <c r="W14" i="69" s="1"/>
  <c r="Y13" i="51"/>
  <c r="Y14" i="69" s="1"/>
  <c r="AA13" i="51"/>
  <c r="AA14" i="69" s="1"/>
  <c r="AB13" i="51"/>
  <c r="AB14" i="69" s="1"/>
  <c r="AE13" i="51"/>
  <c r="AE14" i="69" s="1"/>
  <c r="AG13" i="51"/>
  <c r="AG14" i="69" s="1"/>
  <c r="AI13" i="51"/>
  <c r="AI14" i="69" s="1"/>
  <c r="AJ13" i="51"/>
  <c r="AJ14" i="69" s="1"/>
  <c r="G14" i="51"/>
  <c r="G15" i="69" s="1"/>
  <c r="I14" i="51"/>
  <c r="I15" i="69" s="1"/>
  <c r="K14" i="51"/>
  <c r="K15" i="69" s="1"/>
  <c r="L14" i="51"/>
  <c r="O14"/>
  <c r="O15" i="69" s="1"/>
  <c r="Q14" i="51"/>
  <c r="Q15" i="69" s="1"/>
  <c r="S14" i="51"/>
  <c r="S15" i="69" s="1"/>
  <c r="T14" i="51"/>
  <c r="T15" i="69" s="1"/>
  <c r="W14" i="51"/>
  <c r="W15" i="69" s="1"/>
  <c r="Y14" i="51"/>
  <c r="Y15" i="69" s="1"/>
  <c r="AA14" i="51"/>
  <c r="AA15" i="69" s="1"/>
  <c r="AB14" i="51"/>
  <c r="AB15" i="69" s="1"/>
  <c r="AE14" i="51"/>
  <c r="AE15" i="69" s="1"/>
  <c r="AG14" i="51"/>
  <c r="AG15" i="69" s="1"/>
  <c r="AI14" i="51"/>
  <c r="AI15" i="69" s="1"/>
  <c r="AJ14" i="51"/>
  <c r="AJ15" i="69" s="1"/>
  <c r="G15" i="51"/>
  <c r="G17" i="69" s="1"/>
  <c r="I15" i="51"/>
  <c r="I17" i="69" s="1"/>
  <c r="K15" i="51"/>
  <c r="K17" i="69" s="1"/>
  <c r="L15" i="51"/>
  <c r="O15"/>
  <c r="O17" i="69" s="1"/>
  <c r="Q15" i="51"/>
  <c r="Q17" i="69" s="1"/>
  <c r="S15" i="51"/>
  <c r="S17" i="69" s="1"/>
  <c r="T15" i="51"/>
  <c r="T17" i="69" s="1"/>
  <c r="W15" i="51"/>
  <c r="W17" i="69" s="1"/>
  <c r="Y15" i="51"/>
  <c r="Y17" i="69" s="1"/>
  <c r="AA15" i="51"/>
  <c r="AA17" i="69" s="1"/>
  <c r="AB15" i="51"/>
  <c r="AB17" i="69" s="1"/>
  <c r="AE15" i="51"/>
  <c r="AE17" i="69" s="1"/>
  <c r="AG15" i="51"/>
  <c r="AG17" i="69" s="1"/>
  <c r="AI15" i="51"/>
  <c r="AI17" i="69" s="1"/>
  <c r="AJ15" i="51"/>
  <c r="AJ17" i="69" s="1"/>
  <c r="G16" i="51"/>
  <c r="G18" i="69" s="1"/>
  <c r="I16" i="51"/>
  <c r="I18" i="69" s="1"/>
  <c r="K16" i="51"/>
  <c r="K18" i="69" s="1"/>
  <c r="L16" i="51"/>
  <c r="O16"/>
  <c r="O18" i="69" s="1"/>
  <c r="Q16" i="51"/>
  <c r="Q18" i="69" s="1"/>
  <c r="S16" i="51"/>
  <c r="S18" i="69" s="1"/>
  <c r="T16" i="51"/>
  <c r="T18" i="69" s="1"/>
  <c r="W16" i="51"/>
  <c r="W18" i="69" s="1"/>
  <c r="Y16" i="51"/>
  <c r="Y18" i="69" s="1"/>
  <c r="AA16" i="51"/>
  <c r="AA18" i="69" s="1"/>
  <c r="AB16" i="51"/>
  <c r="AB18" i="69" s="1"/>
  <c r="AE16" i="51"/>
  <c r="AE18" i="69" s="1"/>
  <c r="AG16" i="51"/>
  <c r="AG18" i="69" s="1"/>
  <c r="AI16" i="51"/>
  <c r="AI18" i="69" s="1"/>
  <c r="AJ16" i="51"/>
  <c r="AJ18" i="69" s="1"/>
  <c r="G17" i="51"/>
  <c r="G20" i="69" s="1"/>
  <c r="I17" i="51"/>
  <c r="I20" i="69" s="1"/>
  <c r="K17" i="51"/>
  <c r="K20" i="69" s="1"/>
  <c r="L17" i="51"/>
  <c r="O17"/>
  <c r="O20" i="69" s="1"/>
  <c r="Q17" i="51"/>
  <c r="Q20" i="69" s="1"/>
  <c r="S17" i="51"/>
  <c r="S20" i="69" s="1"/>
  <c r="T17" i="51"/>
  <c r="T20" i="69" s="1"/>
  <c r="W17" i="51"/>
  <c r="W20" i="69" s="1"/>
  <c r="Y17" i="51"/>
  <c r="Y20" i="69" s="1"/>
  <c r="AA17" i="51"/>
  <c r="AA20" i="69" s="1"/>
  <c r="AB17" i="51"/>
  <c r="AB20" i="69" s="1"/>
  <c r="AE17" i="51"/>
  <c r="AE20" i="69" s="1"/>
  <c r="AG17" i="51"/>
  <c r="AG20" i="69" s="1"/>
  <c r="AI17" i="51"/>
  <c r="AI20" i="69" s="1"/>
  <c r="AJ17" i="51"/>
  <c r="AJ20" i="69" s="1"/>
  <c r="G18" i="51"/>
  <c r="G21" i="69" s="1"/>
  <c r="I18" i="51"/>
  <c r="I21" i="69" s="1"/>
  <c r="K18" i="51"/>
  <c r="K21" i="69" s="1"/>
  <c r="L18" i="51"/>
  <c r="O18"/>
  <c r="O21" i="69" s="1"/>
  <c r="Q18" i="51"/>
  <c r="Q21" i="69" s="1"/>
  <c r="S18" i="51"/>
  <c r="S21" i="69" s="1"/>
  <c r="T18" i="51"/>
  <c r="T21" i="69" s="1"/>
  <c r="W18" i="51"/>
  <c r="W21" i="69" s="1"/>
  <c r="Y18" i="51"/>
  <c r="Y21" i="69" s="1"/>
  <c r="AA18" i="51"/>
  <c r="AA21" i="69" s="1"/>
  <c r="AB18" i="51"/>
  <c r="AB21" i="69" s="1"/>
  <c r="AE18" i="51"/>
  <c r="AE21" i="69" s="1"/>
  <c r="AG18" i="51"/>
  <c r="AG21" i="69" s="1"/>
  <c r="AI18" i="51"/>
  <c r="AI21" i="69" s="1"/>
  <c r="AJ18" i="51"/>
  <c r="AJ21" i="69" s="1"/>
  <c r="G19" i="51"/>
  <c r="G22" i="69" s="1"/>
  <c r="I19" i="51"/>
  <c r="I22" i="69" s="1"/>
  <c r="K19" i="51"/>
  <c r="K22" i="69" s="1"/>
  <c r="L19" i="51"/>
  <c r="O19"/>
  <c r="O22" i="69" s="1"/>
  <c r="Q19" i="51"/>
  <c r="Q22" i="69" s="1"/>
  <c r="S19" i="51"/>
  <c r="S22" i="69" s="1"/>
  <c r="T19" i="51"/>
  <c r="T22" i="69" s="1"/>
  <c r="W19" i="51"/>
  <c r="W22" i="69" s="1"/>
  <c r="Y19" i="51"/>
  <c r="Y22" i="69" s="1"/>
  <c r="AA19" i="51"/>
  <c r="AA22" i="69" s="1"/>
  <c r="AB19" i="51"/>
  <c r="AB22" i="69" s="1"/>
  <c r="AE19" i="51"/>
  <c r="AE22" i="69" s="1"/>
  <c r="AG19" i="51"/>
  <c r="AG22" i="69" s="1"/>
  <c r="AI19" i="51"/>
  <c r="AI22" i="69" s="1"/>
  <c r="AJ19" i="51"/>
  <c r="AJ22" i="69" s="1"/>
  <c r="G20" i="51"/>
  <c r="G24" i="69" s="1"/>
  <c r="I20" i="51"/>
  <c r="I24" i="69" s="1"/>
  <c r="K20" i="51"/>
  <c r="K24" i="69" s="1"/>
  <c r="L20" i="51"/>
  <c r="O20"/>
  <c r="O24" i="69" s="1"/>
  <c r="Q20" i="51"/>
  <c r="Q24" i="69" s="1"/>
  <c r="S20" i="51"/>
  <c r="S24" i="69" s="1"/>
  <c r="T20" i="51"/>
  <c r="T24" i="69" s="1"/>
  <c r="W20" i="51"/>
  <c r="W24" i="69" s="1"/>
  <c r="Y20" i="51"/>
  <c r="Y24" i="69" s="1"/>
  <c r="AA20" i="51"/>
  <c r="AA24" i="69" s="1"/>
  <c r="AB20" i="51"/>
  <c r="AB24" i="69" s="1"/>
  <c r="AE20" i="51"/>
  <c r="AE24" i="69" s="1"/>
  <c r="AG20" i="51"/>
  <c r="AG24" i="69" s="1"/>
  <c r="AI20" i="51"/>
  <c r="AI24" i="69" s="1"/>
  <c r="AJ20" i="51"/>
  <c r="AJ24" i="69" s="1"/>
  <c r="G21" i="51"/>
  <c r="G25" i="69" s="1"/>
  <c r="I21" i="51"/>
  <c r="I25" i="69" s="1"/>
  <c r="K21" i="51"/>
  <c r="K25" i="69" s="1"/>
  <c r="L21" i="51"/>
  <c r="O21"/>
  <c r="O25" i="69" s="1"/>
  <c r="Q21" i="51"/>
  <c r="Q25" i="69" s="1"/>
  <c r="S21" i="51"/>
  <c r="S25" i="69" s="1"/>
  <c r="T21" i="51"/>
  <c r="T25" i="69" s="1"/>
  <c r="W21" i="51"/>
  <c r="W25" i="69" s="1"/>
  <c r="Y21" i="51"/>
  <c r="Y25" i="69" s="1"/>
  <c r="AA21" i="51"/>
  <c r="AA25" i="69" s="1"/>
  <c r="AB21" i="51"/>
  <c r="AB25" i="69" s="1"/>
  <c r="AE21" i="51"/>
  <c r="AE25" i="69" s="1"/>
  <c r="AG21" i="51"/>
  <c r="AG25" i="69" s="1"/>
  <c r="AI21" i="51"/>
  <c r="AI25" i="69" s="1"/>
  <c r="AJ21" i="51"/>
  <c r="AJ25" i="69" s="1"/>
  <c r="G22" i="51"/>
  <c r="G27" i="69" s="1"/>
  <c r="I22" i="51"/>
  <c r="I27" i="69" s="1"/>
  <c r="K22" i="51"/>
  <c r="K27" i="69" s="1"/>
  <c r="L22" i="51"/>
  <c r="O22"/>
  <c r="O27" i="69" s="1"/>
  <c r="Q22" i="51"/>
  <c r="Q27" i="69" s="1"/>
  <c r="S22" i="51"/>
  <c r="S27" i="69" s="1"/>
  <c r="T22" i="51"/>
  <c r="T27" i="69" s="1"/>
  <c r="W22" i="51"/>
  <c r="W27" i="69" s="1"/>
  <c r="Y22" i="51"/>
  <c r="Y27" i="69" s="1"/>
  <c r="AA22" i="51"/>
  <c r="AA27" i="69" s="1"/>
  <c r="AB22" i="51"/>
  <c r="AB27" i="69" s="1"/>
  <c r="AE22" i="51"/>
  <c r="AE27" i="69" s="1"/>
  <c r="AG22" i="51"/>
  <c r="AG27" i="69" s="1"/>
  <c r="AI22" i="51"/>
  <c r="AI27" i="69" s="1"/>
  <c r="AJ22" i="51"/>
  <c r="AJ27" i="69" s="1"/>
  <c r="G23" i="51"/>
  <c r="G28" i="69" s="1"/>
  <c r="I23" i="51"/>
  <c r="I28" i="69" s="1"/>
  <c r="K23" i="51"/>
  <c r="K28" i="69" s="1"/>
  <c r="L23" i="51"/>
  <c r="O23"/>
  <c r="O28" i="69" s="1"/>
  <c r="Q23" i="51"/>
  <c r="Q28" i="69" s="1"/>
  <c r="S23" i="51"/>
  <c r="S28" i="69" s="1"/>
  <c r="T23" i="51"/>
  <c r="T28" i="69" s="1"/>
  <c r="W23" i="51"/>
  <c r="W28" i="69" s="1"/>
  <c r="Y23" i="51"/>
  <c r="Y28" i="69" s="1"/>
  <c r="AA23" i="51"/>
  <c r="AA28" i="69" s="1"/>
  <c r="AB23" i="51"/>
  <c r="AB28" i="69" s="1"/>
  <c r="AE23" i="51"/>
  <c r="AE28" i="69" s="1"/>
  <c r="AG23" i="51"/>
  <c r="AG28" i="69" s="1"/>
  <c r="AI23" i="51"/>
  <c r="AI28" i="69" s="1"/>
  <c r="AJ23" i="51"/>
  <c r="AJ28" i="69" s="1"/>
  <c r="G24" i="51"/>
  <c r="G29" i="69" s="1"/>
  <c r="I24" i="51"/>
  <c r="I29" i="69" s="1"/>
  <c r="K24" i="51"/>
  <c r="K29" i="69" s="1"/>
  <c r="L24" i="51"/>
  <c r="O24"/>
  <c r="O29" i="69" s="1"/>
  <c r="Q24" i="51"/>
  <c r="Q29" i="69" s="1"/>
  <c r="S24" i="51"/>
  <c r="S29" i="69" s="1"/>
  <c r="T24" i="51"/>
  <c r="T29" i="69" s="1"/>
  <c r="W24" i="51"/>
  <c r="W29" i="69" s="1"/>
  <c r="Y24" i="51"/>
  <c r="Y29" i="69" s="1"/>
  <c r="AA24" i="51"/>
  <c r="AA29" i="69" s="1"/>
  <c r="AB24" i="51"/>
  <c r="AB29" i="69" s="1"/>
  <c r="AE24" i="51"/>
  <c r="AE29" i="69" s="1"/>
  <c r="AG24" i="51"/>
  <c r="AG29" i="69" s="1"/>
  <c r="AI24" i="51"/>
  <c r="AI29" i="69" s="1"/>
  <c r="AJ24" i="51"/>
  <c r="AJ29" i="69" s="1"/>
  <c r="G25" i="51"/>
  <c r="G30" i="69" s="1"/>
  <c r="I25" i="51"/>
  <c r="I30" i="69" s="1"/>
  <c r="K25" i="51"/>
  <c r="K30" i="69" s="1"/>
  <c r="L25" i="51"/>
  <c r="O25"/>
  <c r="O30" i="69" s="1"/>
  <c r="Q25" i="51"/>
  <c r="Q30" i="69" s="1"/>
  <c r="S25" i="51"/>
  <c r="S30" i="69" s="1"/>
  <c r="T25" i="51"/>
  <c r="T30" i="69" s="1"/>
  <c r="W25" i="51"/>
  <c r="W30" i="69" s="1"/>
  <c r="Y25" i="51"/>
  <c r="Y30" i="69" s="1"/>
  <c r="AA25" i="51"/>
  <c r="AA30" i="69" s="1"/>
  <c r="AB25" i="51"/>
  <c r="AB30" i="69" s="1"/>
  <c r="AE25" i="51"/>
  <c r="AE30" i="69" s="1"/>
  <c r="AG25" i="51"/>
  <c r="AG30" i="69" s="1"/>
  <c r="AI25" i="51"/>
  <c r="AI30" i="69" s="1"/>
  <c r="AJ25" i="51"/>
  <c r="AJ30" i="69" s="1"/>
  <c r="G26" i="51"/>
  <c r="G32" i="69" s="1"/>
  <c r="I26" i="51"/>
  <c r="I32" i="69" s="1"/>
  <c r="K26" i="51"/>
  <c r="K32" i="69" s="1"/>
  <c r="L26" i="51"/>
  <c r="O26"/>
  <c r="O32" i="69" s="1"/>
  <c r="Q26" i="51"/>
  <c r="Q32" i="69" s="1"/>
  <c r="S26" i="51"/>
  <c r="S32" i="69" s="1"/>
  <c r="T26" i="51"/>
  <c r="T32" i="69" s="1"/>
  <c r="W26" i="51"/>
  <c r="W32" i="69" s="1"/>
  <c r="Y26" i="51"/>
  <c r="Y32" i="69" s="1"/>
  <c r="AA26" i="51"/>
  <c r="AA32" i="69" s="1"/>
  <c r="AB26" i="51"/>
  <c r="AB32" i="69" s="1"/>
  <c r="AE26" i="51"/>
  <c r="AE32" i="69" s="1"/>
  <c r="AG26" i="51"/>
  <c r="AG32" i="69" s="1"/>
  <c r="AI26" i="51"/>
  <c r="AI32" i="69" s="1"/>
  <c r="AJ26" i="51"/>
  <c r="AJ32" i="69" s="1"/>
  <c r="G27" i="51"/>
  <c r="G33" i="69" s="1"/>
  <c r="I27" i="51"/>
  <c r="I33" i="69" s="1"/>
  <c r="K27" i="51"/>
  <c r="K33" i="69" s="1"/>
  <c r="L27" i="51"/>
  <c r="O27"/>
  <c r="O33" i="69" s="1"/>
  <c r="Q27" i="51"/>
  <c r="Q33" i="69" s="1"/>
  <c r="S27" i="51"/>
  <c r="S33" i="69" s="1"/>
  <c r="T27" i="51"/>
  <c r="T33" i="69" s="1"/>
  <c r="W27" i="51"/>
  <c r="W33" i="69" s="1"/>
  <c r="Y27" i="51"/>
  <c r="Y33" i="69" s="1"/>
  <c r="AA27" i="51"/>
  <c r="AA33" i="69" s="1"/>
  <c r="AB27" i="51"/>
  <c r="AB33" i="69" s="1"/>
  <c r="AE27" i="51"/>
  <c r="AE33" i="69" s="1"/>
  <c r="AG27" i="51"/>
  <c r="AG33" i="69" s="1"/>
  <c r="AI27" i="51"/>
  <c r="AI33" i="69" s="1"/>
  <c r="AJ27" i="51"/>
  <c r="AJ33" i="69" s="1"/>
  <c r="G28" i="51"/>
  <c r="G35" i="69" s="1"/>
  <c r="I28" i="51"/>
  <c r="I35" i="69" s="1"/>
  <c r="K28" i="51"/>
  <c r="K35" i="69" s="1"/>
  <c r="L28" i="51"/>
  <c r="O28"/>
  <c r="O35" i="69" s="1"/>
  <c r="Q28" i="51"/>
  <c r="Q35" i="69" s="1"/>
  <c r="S28" i="51"/>
  <c r="S35" i="69" s="1"/>
  <c r="T28" i="51"/>
  <c r="T35" i="69" s="1"/>
  <c r="W28" i="51"/>
  <c r="W35" i="69" s="1"/>
  <c r="Y28" i="51"/>
  <c r="Y35" i="69" s="1"/>
  <c r="AA28" i="51"/>
  <c r="AA35" i="69" s="1"/>
  <c r="AB28" i="51"/>
  <c r="AB35" i="69" s="1"/>
  <c r="AE28" i="51"/>
  <c r="AE35" i="69" s="1"/>
  <c r="AG28" i="51"/>
  <c r="AG35" i="69" s="1"/>
  <c r="AI28" i="51"/>
  <c r="AI35" i="69" s="1"/>
  <c r="AJ28" i="51"/>
  <c r="AJ35" i="69" s="1"/>
  <c r="G29" i="51"/>
  <c r="G36" i="69" s="1"/>
  <c r="I29" i="51"/>
  <c r="I36" i="69" s="1"/>
  <c r="K29" i="51"/>
  <c r="K36" i="69" s="1"/>
  <c r="L29" i="51"/>
  <c r="O29"/>
  <c r="O36" i="69" s="1"/>
  <c r="Q29" i="51"/>
  <c r="Q36" i="69" s="1"/>
  <c r="S29" i="51"/>
  <c r="S36" i="69" s="1"/>
  <c r="T29" i="51"/>
  <c r="T36" i="69" s="1"/>
  <c r="W29" i="51"/>
  <c r="W36" i="69" s="1"/>
  <c r="Y29" i="51"/>
  <c r="Y36" i="69" s="1"/>
  <c r="AA29" i="51"/>
  <c r="AA36" i="69" s="1"/>
  <c r="AB29" i="51"/>
  <c r="AB36" i="69" s="1"/>
  <c r="AE29" i="51"/>
  <c r="AE36" i="69" s="1"/>
  <c r="AG29" i="51"/>
  <c r="AG36" i="69" s="1"/>
  <c r="AI29" i="51"/>
  <c r="AI36" i="69" s="1"/>
  <c r="AJ29" i="51"/>
  <c r="AJ36" i="69" s="1"/>
  <c r="G30" i="51"/>
  <c r="G38" i="69" s="1"/>
  <c r="G39" s="1"/>
  <c r="I30" i="51"/>
  <c r="I38" i="69" s="1"/>
  <c r="I39" s="1"/>
  <c r="K30" i="51"/>
  <c r="K38" i="69" s="1"/>
  <c r="K39" s="1"/>
  <c r="L30" i="51"/>
  <c r="O30"/>
  <c r="O38" i="69" s="1"/>
  <c r="O39" s="1"/>
  <c r="Q30" i="51"/>
  <c r="Q38" i="69" s="1"/>
  <c r="Q39" s="1"/>
  <c r="S30" i="51"/>
  <c r="S38" i="69" s="1"/>
  <c r="S39" s="1"/>
  <c r="T30" i="51"/>
  <c r="T38" i="69" s="1"/>
  <c r="T39" s="1"/>
  <c r="W30" i="51"/>
  <c r="W38" i="69" s="1"/>
  <c r="W39" s="1"/>
  <c r="Y30" i="51"/>
  <c r="Y38" i="69" s="1"/>
  <c r="Y39" s="1"/>
  <c r="AA30" i="51"/>
  <c r="AA38" i="69" s="1"/>
  <c r="AA39" s="1"/>
  <c r="AB30" i="51"/>
  <c r="AB38" i="69" s="1"/>
  <c r="AB39" s="1"/>
  <c r="AE30" i="51"/>
  <c r="AE38" i="69" s="1"/>
  <c r="AE39" s="1"/>
  <c r="AG30" i="51"/>
  <c r="AG38" i="69" s="1"/>
  <c r="AG39" s="1"/>
  <c r="AI30" i="51"/>
  <c r="AI38" i="69" s="1"/>
  <c r="AI39" s="1"/>
  <c r="AJ30" i="51"/>
  <c r="AJ38" i="69" s="1"/>
  <c r="AJ39" s="1"/>
  <c r="G31" i="51"/>
  <c r="G40" i="69" s="1"/>
  <c r="I31" i="51"/>
  <c r="I40" i="69" s="1"/>
  <c r="K31" i="51"/>
  <c r="K40" i="69" s="1"/>
  <c r="L31" i="51"/>
  <c r="O31"/>
  <c r="O40" i="69" s="1"/>
  <c r="Q31" i="51"/>
  <c r="Q40" i="69" s="1"/>
  <c r="S31" i="51"/>
  <c r="S40" i="69" s="1"/>
  <c r="T31" i="51"/>
  <c r="T40" i="69" s="1"/>
  <c r="U31" i="51"/>
  <c r="U40" i="69" s="1"/>
  <c r="W31" i="51"/>
  <c r="W40" i="69" s="1"/>
  <c r="Y31" i="51"/>
  <c r="Y40" i="69" s="1"/>
  <c r="AA31" i="51"/>
  <c r="AA40" i="69" s="1"/>
  <c r="AB31" i="51"/>
  <c r="AB40" i="69" s="1"/>
  <c r="AE31" i="51"/>
  <c r="AE40" i="69" s="1"/>
  <c r="AG31" i="51"/>
  <c r="AG40" i="69" s="1"/>
  <c r="AI31" i="51"/>
  <c r="AI40" i="69" s="1"/>
  <c r="AJ31" i="51"/>
  <c r="AJ40" i="69" s="1"/>
  <c r="G32" i="51"/>
  <c r="G41" i="69" s="1"/>
  <c r="I32" i="51"/>
  <c r="I41" i="69" s="1"/>
  <c r="K32" i="51"/>
  <c r="K41" i="69" s="1"/>
  <c r="L32" i="51"/>
  <c r="O32"/>
  <c r="O41" i="69" s="1"/>
  <c r="Q32" i="51"/>
  <c r="Q41" i="69" s="1"/>
  <c r="S32" i="51"/>
  <c r="S41" i="69" s="1"/>
  <c r="T32" i="51"/>
  <c r="T41" i="69" s="1"/>
  <c r="W32" i="51"/>
  <c r="W41" i="69" s="1"/>
  <c r="Y32" i="51"/>
  <c r="Y41" i="69" s="1"/>
  <c r="AA32" i="51"/>
  <c r="AA41" i="69" s="1"/>
  <c r="AB32" i="51"/>
  <c r="AB41" i="69" s="1"/>
  <c r="AE32" i="51"/>
  <c r="AE41" i="69" s="1"/>
  <c r="AG32" i="51"/>
  <c r="AG41" i="69" s="1"/>
  <c r="AI32" i="51"/>
  <c r="AI41" i="69" s="1"/>
  <c r="AJ32" i="51"/>
  <c r="AJ41" i="69" s="1"/>
  <c r="G33" i="51"/>
  <c r="G42" i="69" s="1"/>
  <c r="I33" i="51"/>
  <c r="I42" i="69" s="1"/>
  <c r="K33" i="51"/>
  <c r="K42" i="69" s="1"/>
  <c r="L33" i="51"/>
  <c r="O33"/>
  <c r="O42" i="69" s="1"/>
  <c r="Q33" i="51"/>
  <c r="Q42" i="69" s="1"/>
  <c r="S33" i="51"/>
  <c r="S42" i="69" s="1"/>
  <c r="T33" i="51"/>
  <c r="T42" i="69" s="1"/>
  <c r="U33" i="51"/>
  <c r="U42" i="69" s="1"/>
  <c r="W33" i="51"/>
  <c r="W42" i="69" s="1"/>
  <c r="Y33" i="51"/>
  <c r="Y42" i="69" s="1"/>
  <c r="AA33" i="51"/>
  <c r="AA42" i="69" s="1"/>
  <c r="AB33" i="51"/>
  <c r="AB42" i="69" s="1"/>
  <c r="AE33" i="51"/>
  <c r="AE42" i="69" s="1"/>
  <c r="AG33" i="51"/>
  <c r="AG42" i="69" s="1"/>
  <c r="AI33" i="51"/>
  <c r="AI42" i="69" s="1"/>
  <c r="AJ33" i="51"/>
  <c r="AJ42" i="69" s="1"/>
  <c r="G34" i="51"/>
  <c r="G43" i="69" s="1"/>
  <c r="I34" i="51"/>
  <c r="I43" i="69" s="1"/>
  <c r="K34" i="51"/>
  <c r="K43" i="69" s="1"/>
  <c r="L34" i="51"/>
  <c r="O34"/>
  <c r="O43" i="69" s="1"/>
  <c r="Q34" i="51"/>
  <c r="Q43" i="69" s="1"/>
  <c r="S34" i="51"/>
  <c r="S43" i="69" s="1"/>
  <c r="T34" i="51"/>
  <c r="T43" i="69" s="1"/>
  <c r="W34" i="51"/>
  <c r="W43" i="69" s="1"/>
  <c r="Y34" i="51"/>
  <c r="Y43" i="69" s="1"/>
  <c r="AA34" i="51"/>
  <c r="AA43" i="69" s="1"/>
  <c r="AB34" i="51"/>
  <c r="AB43" i="69" s="1"/>
  <c r="AE34" i="51"/>
  <c r="AE43" i="69" s="1"/>
  <c r="AG34" i="51"/>
  <c r="AG43" i="69" s="1"/>
  <c r="AI34" i="51"/>
  <c r="AI43" i="69" s="1"/>
  <c r="AJ34" i="51"/>
  <c r="AJ43" i="69" s="1"/>
  <c r="G35" i="51"/>
  <c r="G44" i="69" s="1"/>
  <c r="I35" i="51"/>
  <c r="I44" i="69" s="1"/>
  <c r="K35" i="51"/>
  <c r="K44" i="69" s="1"/>
  <c r="L35" i="51"/>
  <c r="O35"/>
  <c r="O44" i="69" s="1"/>
  <c r="Q35" i="51"/>
  <c r="Q44" i="69" s="1"/>
  <c r="S35" i="51"/>
  <c r="S44" i="69" s="1"/>
  <c r="T35" i="51"/>
  <c r="T44" i="69" s="1"/>
  <c r="W35" i="51"/>
  <c r="W44" i="69" s="1"/>
  <c r="Y35" i="51"/>
  <c r="Y44" i="69" s="1"/>
  <c r="AA35" i="51"/>
  <c r="AA44" i="69" s="1"/>
  <c r="AB35" i="51"/>
  <c r="AB44" i="69" s="1"/>
  <c r="AE35" i="51"/>
  <c r="AE44" i="69" s="1"/>
  <c r="AG35" i="51"/>
  <c r="AG44" i="69" s="1"/>
  <c r="AI35" i="51"/>
  <c r="AI44" i="69" s="1"/>
  <c r="AJ35" i="51"/>
  <c r="AJ44" i="69" s="1"/>
  <c r="G36" i="51"/>
  <c r="G46" i="69" s="1"/>
  <c r="I36" i="51"/>
  <c r="I46" i="69" s="1"/>
  <c r="K36" i="51"/>
  <c r="K46" i="69" s="1"/>
  <c r="L36" i="51"/>
  <c r="O36"/>
  <c r="O46" i="69" s="1"/>
  <c r="Q36" i="51"/>
  <c r="Q46" i="69" s="1"/>
  <c r="S36" i="51"/>
  <c r="S46" i="69" s="1"/>
  <c r="T36" i="51"/>
  <c r="T46" i="69" s="1"/>
  <c r="W36" i="51"/>
  <c r="W46" i="69" s="1"/>
  <c r="Y36" i="51"/>
  <c r="Y46" i="69" s="1"/>
  <c r="AA36" i="51"/>
  <c r="AA46" i="69" s="1"/>
  <c r="AB36" i="51"/>
  <c r="AB46" i="69" s="1"/>
  <c r="AE36" i="51"/>
  <c r="AE46" i="69" s="1"/>
  <c r="AG36" i="51"/>
  <c r="AG46" i="69" s="1"/>
  <c r="AI36" i="51"/>
  <c r="AI46" i="69" s="1"/>
  <c r="AJ36" i="51"/>
  <c r="AJ46" i="69" s="1"/>
  <c r="G37" i="51"/>
  <c r="G47" i="69" s="1"/>
  <c r="I37" i="51"/>
  <c r="I47" i="69" s="1"/>
  <c r="K37" i="51"/>
  <c r="K47" i="69" s="1"/>
  <c r="L37" i="51"/>
  <c r="O37"/>
  <c r="O47" i="69" s="1"/>
  <c r="Q37" i="51"/>
  <c r="Q47" i="69" s="1"/>
  <c r="S37" i="51"/>
  <c r="S47" i="69" s="1"/>
  <c r="T37" i="51"/>
  <c r="T47" i="69" s="1"/>
  <c r="W37" i="51"/>
  <c r="W47" i="69" s="1"/>
  <c r="Y37" i="51"/>
  <c r="Y47" i="69" s="1"/>
  <c r="AA37" i="51"/>
  <c r="AA47" i="69" s="1"/>
  <c r="AB37" i="51"/>
  <c r="AB47" i="69" s="1"/>
  <c r="AE37" i="51"/>
  <c r="AE47" i="69" s="1"/>
  <c r="AG37" i="51"/>
  <c r="AG47" i="69" s="1"/>
  <c r="AI37" i="51"/>
  <c r="AI47" i="69" s="1"/>
  <c r="AJ37" i="51"/>
  <c r="AJ47" i="69" s="1"/>
  <c r="G38" i="51"/>
  <c r="G49" i="69" s="1"/>
  <c r="I38" i="51"/>
  <c r="I49" i="69" s="1"/>
  <c r="K38" i="51"/>
  <c r="K49" i="69" s="1"/>
  <c r="L38" i="51"/>
  <c r="O38"/>
  <c r="O49" i="69" s="1"/>
  <c r="Q38" i="51"/>
  <c r="Q49" i="69" s="1"/>
  <c r="S38" i="51"/>
  <c r="S49" i="69" s="1"/>
  <c r="T38" i="51"/>
  <c r="T49" i="69" s="1"/>
  <c r="W38" i="51"/>
  <c r="W49" i="69" s="1"/>
  <c r="Y38" i="51"/>
  <c r="Y49" i="69" s="1"/>
  <c r="AA38" i="51"/>
  <c r="AA49" i="69" s="1"/>
  <c r="AB38" i="51"/>
  <c r="AB49" i="69" s="1"/>
  <c r="AE38" i="51"/>
  <c r="AE49" i="69" s="1"/>
  <c r="AG38" i="51"/>
  <c r="AG49" i="69" s="1"/>
  <c r="AI38" i="51"/>
  <c r="AI49" i="69" s="1"/>
  <c r="AJ38" i="51"/>
  <c r="AJ49" i="69" s="1"/>
  <c r="G39" i="51"/>
  <c r="G50" i="69" s="1"/>
  <c r="I39" i="51"/>
  <c r="I50" i="69" s="1"/>
  <c r="K39" i="51"/>
  <c r="K50" i="69" s="1"/>
  <c r="L39" i="51"/>
  <c r="O39"/>
  <c r="O50" i="69" s="1"/>
  <c r="Q39" i="51"/>
  <c r="Q50" i="69" s="1"/>
  <c r="S39" i="51"/>
  <c r="S50" i="69" s="1"/>
  <c r="T39" i="51"/>
  <c r="T50" i="69" s="1"/>
  <c r="W39" i="51"/>
  <c r="W50" i="69" s="1"/>
  <c r="Y39" i="51"/>
  <c r="Y50" i="69" s="1"/>
  <c r="AA39" i="51"/>
  <c r="AA50" i="69" s="1"/>
  <c r="AB39" i="51"/>
  <c r="AB50" i="69" s="1"/>
  <c r="AE39" i="51"/>
  <c r="AE50" i="69" s="1"/>
  <c r="AG39" i="51"/>
  <c r="AG50" i="69" s="1"/>
  <c r="AI39" i="51"/>
  <c r="AI50" i="69" s="1"/>
  <c r="AJ39" i="51"/>
  <c r="AJ50" i="69" s="1"/>
  <c r="G40" i="51"/>
  <c r="G51" i="69" s="1"/>
  <c r="I40" i="51"/>
  <c r="I51" i="69" s="1"/>
  <c r="K40" i="51"/>
  <c r="K51" i="69" s="1"/>
  <c r="L40" i="51"/>
  <c r="O40"/>
  <c r="O51" i="69" s="1"/>
  <c r="Q40" i="51"/>
  <c r="Q51" i="69" s="1"/>
  <c r="S40" i="51"/>
  <c r="S51" i="69" s="1"/>
  <c r="T40" i="51"/>
  <c r="T51" i="69" s="1"/>
  <c r="W40" i="51"/>
  <c r="W51" i="69" s="1"/>
  <c r="Y40" i="51"/>
  <c r="Y51" i="69" s="1"/>
  <c r="AA40" i="51"/>
  <c r="AA51" i="69" s="1"/>
  <c r="AB40" i="51"/>
  <c r="AB51" i="69" s="1"/>
  <c r="AE40" i="51"/>
  <c r="AE51" i="69" s="1"/>
  <c r="AG40" i="51"/>
  <c r="AG51" i="69" s="1"/>
  <c r="AI40" i="51"/>
  <c r="AI51" i="69" s="1"/>
  <c r="AJ40" i="51"/>
  <c r="AJ51" i="69" s="1"/>
  <c r="G41" i="51"/>
  <c r="G53" i="69" s="1"/>
  <c r="I41" i="51"/>
  <c r="I53" i="69" s="1"/>
  <c r="K41" i="51"/>
  <c r="K53" i="69" s="1"/>
  <c r="L41" i="51"/>
  <c r="O41"/>
  <c r="O53" i="69" s="1"/>
  <c r="Q41" i="51"/>
  <c r="Q53" i="69" s="1"/>
  <c r="S41" i="51"/>
  <c r="S53" i="69" s="1"/>
  <c r="T41" i="51"/>
  <c r="T53" i="69" s="1"/>
  <c r="U41" i="51"/>
  <c r="U53" i="69" s="1"/>
  <c r="W41" i="51"/>
  <c r="W53" i="69" s="1"/>
  <c r="Y41" i="51"/>
  <c r="Y53" i="69" s="1"/>
  <c r="AA41" i="51"/>
  <c r="AA53" i="69" s="1"/>
  <c r="AB41" i="51"/>
  <c r="AB53" i="69" s="1"/>
  <c r="AE41" i="51"/>
  <c r="AE53" i="69" s="1"/>
  <c r="AG41" i="51"/>
  <c r="AG53" i="69" s="1"/>
  <c r="AI41" i="51"/>
  <c r="AI53" i="69" s="1"/>
  <c r="AJ41" i="51"/>
  <c r="AJ53" i="69" s="1"/>
  <c r="G42" i="51"/>
  <c r="G54" i="69" s="1"/>
  <c r="I42" i="51"/>
  <c r="I54" i="69" s="1"/>
  <c r="K42" i="51"/>
  <c r="K54" i="69" s="1"/>
  <c r="L42" i="51"/>
  <c r="O42"/>
  <c r="O54" i="69" s="1"/>
  <c r="Q42" i="51"/>
  <c r="Q54" i="69" s="1"/>
  <c r="S42" i="51"/>
  <c r="S54" i="69" s="1"/>
  <c r="T42" i="51"/>
  <c r="T54" i="69" s="1"/>
  <c r="W42" i="51"/>
  <c r="W54" i="69" s="1"/>
  <c r="Y42" i="51"/>
  <c r="Y54" i="69" s="1"/>
  <c r="AA42" i="51"/>
  <c r="AA54" i="69" s="1"/>
  <c r="AB42" i="51"/>
  <c r="AB54" i="69" s="1"/>
  <c r="AE42" i="51"/>
  <c r="AE54" i="69" s="1"/>
  <c r="AG42" i="51"/>
  <c r="AG54" i="69" s="1"/>
  <c r="AI42" i="51"/>
  <c r="AI54" i="69" s="1"/>
  <c r="AJ42" i="51"/>
  <c r="AJ54" i="69" s="1"/>
  <c r="G43" i="51"/>
  <c r="G56" i="69" s="1"/>
  <c r="I43" i="51"/>
  <c r="I56" i="69" s="1"/>
  <c r="K43" i="51"/>
  <c r="K56" i="69" s="1"/>
  <c r="L43" i="51"/>
  <c r="O43"/>
  <c r="O56" i="69" s="1"/>
  <c r="Q43" i="51"/>
  <c r="Q56" i="69" s="1"/>
  <c r="S43" i="51"/>
  <c r="S56" i="69" s="1"/>
  <c r="T43" i="51"/>
  <c r="T56" i="69" s="1"/>
  <c r="W43" i="51"/>
  <c r="W56" i="69" s="1"/>
  <c r="Y43" i="51"/>
  <c r="Y56" i="69" s="1"/>
  <c r="AA43" i="51"/>
  <c r="AA56" i="69" s="1"/>
  <c r="AB43" i="51"/>
  <c r="AB56" i="69" s="1"/>
  <c r="AE43" i="51"/>
  <c r="AE56" i="69" s="1"/>
  <c r="AG43" i="51"/>
  <c r="AG56" i="69" s="1"/>
  <c r="AI43" i="51"/>
  <c r="AI56" i="69" s="1"/>
  <c r="AJ43" i="51"/>
  <c r="AJ56" i="69" s="1"/>
  <c r="G44" i="51"/>
  <c r="G57" i="69" s="1"/>
  <c r="I44" i="51"/>
  <c r="I57" i="69" s="1"/>
  <c r="K44" i="51"/>
  <c r="K57" i="69" s="1"/>
  <c r="L44" i="51"/>
  <c r="O44"/>
  <c r="O57" i="69" s="1"/>
  <c r="Q44" i="51"/>
  <c r="Q57" i="69" s="1"/>
  <c r="S44" i="51"/>
  <c r="S57" i="69" s="1"/>
  <c r="T44" i="51"/>
  <c r="T57" i="69" s="1"/>
  <c r="W44" i="51"/>
  <c r="W57" i="69" s="1"/>
  <c r="Y44" i="51"/>
  <c r="Y57" i="69" s="1"/>
  <c r="AA44" i="51"/>
  <c r="AA57" i="69" s="1"/>
  <c r="AB44" i="51"/>
  <c r="AB57" i="69" s="1"/>
  <c r="AE44" i="51"/>
  <c r="AE57" i="69" s="1"/>
  <c r="AG44" i="51"/>
  <c r="AG57" i="69" s="1"/>
  <c r="AI44" i="51"/>
  <c r="AI57" i="69" s="1"/>
  <c r="AJ44" i="51"/>
  <c r="AJ57" i="69" s="1"/>
  <c r="G45" i="51"/>
  <c r="G58" i="69" s="1"/>
  <c r="I45" i="51"/>
  <c r="I58" i="69" s="1"/>
  <c r="K45" i="51"/>
  <c r="K58" i="69" s="1"/>
  <c r="L45" i="51"/>
  <c r="O45"/>
  <c r="O58" i="69" s="1"/>
  <c r="Q45" i="51"/>
  <c r="Q58" i="69" s="1"/>
  <c r="S45" i="51"/>
  <c r="S58" i="69" s="1"/>
  <c r="T45" i="51"/>
  <c r="T58" i="69" s="1"/>
  <c r="W45" i="51"/>
  <c r="W58" i="69" s="1"/>
  <c r="Y45" i="51"/>
  <c r="Y58" i="69" s="1"/>
  <c r="AA45" i="51"/>
  <c r="AA58" i="69" s="1"/>
  <c r="AB45" i="51"/>
  <c r="AB58" i="69" s="1"/>
  <c r="AE45" i="51"/>
  <c r="AE58" i="69" s="1"/>
  <c r="AG45" i="51"/>
  <c r="AG58" i="69" s="1"/>
  <c r="AI45" i="51"/>
  <c r="AI58" i="69" s="1"/>
  <c r="AJ45" i="51"/>
  <c r="AJ58" i="69" s="1"/>
  <c r="G46" i="51"/>
  <c r="G60" i="69" s="1"/>
  <c r="I46" i="51"/>
  <c r="I60" i="69" s="1"/>
  <c r="K46" i="51"/>
  <c r="K60" i="69" s="1"/>
  <c r="L46" i="51"/>
  <c r="O46"/>
  <c r="O60" i="69" s="1"/>
  <c r="Q46" i="51"/>
  <c r="Q60" i="69" s="1"/>
  <c r="S46" i="51"/>
  <c r="S60" i="69" s="1"/>
  <c r="T46" i="51"/>
  <c r="T60" i="69" s="1"/>
  <c r="W46" i="51"/>
  <c r="W60" i="69" s="1"/>
  <c r="Y46" i="51"/>
  <c r="Y60" i="69" s="1"/>
  <c r="AA46" i="51"/>
  <c r="AA60" i="69" s="1"/>
  <c r="AB46" i="51"/>
  <c r="AB60" i="69" s="1"/>
  <c r="AE46" i="51"/>
  <c r="AE60" i="69" s="1"/>
  <c r="AG46" i="51"/>
  <c r="AG60" i="69" s="1"/>
  <c r="AI46" i="51"/>
  <c r="AI60" i="69" s="1"/>
  <c r="AJ46" i="51"/>
  <c r="AJ60" i="69" s="1"/>
  <c r="G47" i="51"/>
  <c r="G61" i="69" s="1"/>
  <c r="I47" i="51"/>
  <c r="I61" i="69" s="1"/>
  <c r="K47" i="51"/>
  <c r="K61" i="69" s="1"/>
  <c r="L47" i="51"/>
  <c r="O47"/>
  <c r="O61" i="69" s="1"/>
  <c r="Q47" i="51"/>
  <c r="Q61" i="69" s="1"/>
  <c r="S47" i="51"/>
  <c r="S61" i="69" s="1"/>
  <c r="T47" i="51"/>
  <c r="T61" i="69" s="1"/>
  <c r="W47" i="51"/>
  <c r="W61" i="69" s="1"/>
  <c r="Y47" i="51"/>
  <c r="Y61" i="69" s="1"/>
  <c r="AA47" i="51"/>
  <c r="AA61" i="69" s="1"/>
  <c r="AB47" i="51"/>
  <c r="AB61" i="69" s="1"/>
  <c r="AE47" i="51"/>
  <c r="AE61" i="69" s="1"/>
  <c r="AG47" i="51"/>
  <c r="AG61" i="69" s="1"/>
  <c r="AI47" i="51"/>
  <c r="AI61" i="69" s="1"/>
  <c r="AJ47" i="51"/>
  <c r="AJ61" i="69" s="1"/>
  <c r="G48" i="51"/>
  <c r="G63" i="69" s="1"/>
  <c r="I48" i="51"/>
  <c r="I63" i="69" s="1"/>
  <c r="K48" i="51"/>
  <c r="K63" i="69" s="1"/>
  <c r="L48" i="51"/>
  <c r="O48"/>
  <c r="O63" i="69" s="1"/>
  <c r="Q48" i="51"/>
  <c r="Q63" i="69" s="1"/>
  <c r="S48" i="51"/>
  <c r="S63" i="69" s="1"/>
  <c r="T48" i="51"/>
  <c r="T63" i="69" s="1"/>
  <c r="W48" i="51"/>
  <c r="W63" i="69" s="1"/>
  <c r="Y48" i="51"/>
  <c r="Y63" i="69" s="1"/>
  <c r="AA48" i="51"/>
  <c r="AA63" i="69" s="1"/>
  <c r="AB48" i="51"/>
  <c r="AB63" i="69" s="1"/>
  <c r="AE48" i="51"/>
  <c r="AE63" i="69" s="1"/>
  <c r="AG48" i="51"/>
  <c r="AG63" i="69" s="1"/>
  <c r="AI48" i="51"/>
  <c r="AI63" i="69" s="1"/>
  <c r="AJ48" i="51"/>
  <c r="AJ63" i="69" s="1"/>
  <c r="G49" i="51"/>
  <c r="G64" i="69" s="1"/>
  <c r="I49" i="51"/>
  <c r="I64" i="69" s="1"/>
  <c r="K49" i="51"/>
  <c r="K64" i="69" s="1"/>
  <c r="L49" i="51"/>
  <c r="O49"/>
  <c r="O64" i="69" s="1"/>
  <c r="Q49" i="51"/>
  <c r="Q64" i="69" s="1"/>
  <c r="S49" i="51"/>
  <c r="S64" i="69" s="1"/>
  <c r="T49" i="51"/>
  <c r="T64" i="69" s="1"/>
  <c r="W49" i="51"/>
  <c r="W64" i="69" s="1"/>
  <c r="Y49" i="51"/>
  <c r="Y64" i="69" s="1"/>
  <c r="AA49" i="51"/>
  <c r="AA64" i="69" s="1"/>
  <c r="AB49" i="51"/>
  <c r="AB64" i="69" s="1"/>
  <c r="AE49" i="51"/>
  <c r="AE64" i="69" s="1"/>
  <c r="AG49" i="51"/>
  <c r="AG64" i="69" s="1"/>
  <c r="AI49" i="51"/>
  <c r="AI64" i="69" s="1"/>
  <c r="AJ49" i="51"/>
  <c r="AJ64" i="69" s="1"/>
  <c r="G50" i="51"/>
  <c r="G66" i="69" s="1"/>
  <c r="I50" i="51"/>
  <c r="I66" i="69" s="1"/>
  <c r="K50" i="51"/>
  <c r="K66" i="69" s="1"/>
  <c r="L50" i="51"/>
  <c r="O50"/>
  <c r="O66" i="69" s="1"/>
  <c r="Q50" i="51"/>
  <c r="Q66" i="69" s="1"/>
  <c r="S50" i="51"/>
  <c r="S66" i="69" s="1"/>
  <c r="T50" i="51"/>
  <c r="T66" i="69" s="1"/>
  <c r="W50" i="51"/>
  <c r="W66" i="69" s="1"/>
  <c r="Y50" i="51"/>
  <c r="Y66" i="69" s="1"/>
  <c r="AA50" i="51"/>
  <c r="AA66" i="69" s="1"/>
  <c r="AB50" i="51"/>
  <c r="AB66" i="69" s="1"/>
  <c r="AE50" i="51"/>
  <c r="AE66" i="69" s="1"/>
  <c r="AG50" i="51"/>
  <c r="AG66" i="69" s="1"/>
  <c r="AI50" i="51"/>
  <c r="AI66" i="69" s="1"/>
  <c r="AJ50" i="51"/>
  <c r="AJ66" i="69" s="1"/>
  <c r="G51" i="51"/>
  <c r="G67" i="69" s="1"/>
  <c r="I51" i="51"/>
  <c r="I67" i="69" s="1"/>
  <c r="K51" i="51"/>
  <c r="K67" i="69" s="1"/>
  <c r="L51" i="51"/>
  <c r="O51"/>
  <c r="O67" i="69" s="1"/>
  <c r="Q51" i="51"/>
  <c r="Q67" i="69" s="1"/>
  <c r="S51" i="51"/>
  <c r="S67" i="69" s="1"/>
  <c r="T51" i="51"/>
  <c r="T67" i="69" s="1"/>
  <c r="U51" i="51"/>
  <c r="U67" i="69" s="1"/>
  <c r="W51" i="51"/>
  <c r="W67" i="69" s="1"/>
  <c r="Y51" i="51"/>
  <c r="Y67" i="69" s="1"/>
  <c r="AA51" i="51"/>
  <c r="AA67" i="69" s="1"/>
  <c r="AB51" i="51"/>
  <c r="AB67" i="69" s="1"/>
  <c r="AE51" i="51"/>
  <c r="AE67" i="69" s="1"/>
  <c r="AG51" i="51"/>
  <c r="AG67" i="69" s="1"/>
  <c r="AI51" i="51"/>
  <c r="AI67" i="69" s="1"/>
  <c r="AJ51" i="51"/>
  <c r="AJ67" i="69" s="1"/>
  <c r="G52" i="51"/>
  <c r="G68" i="69" s="1"/>
  <c r="I52" i="51"/>
  <c r="I68" i="69" s="1"/>
  <c r="K52" i="51"/>
  <c r="K68" i="69" s="1"/>
  <c r="L52" i="51"/>
  <c r="O52"/>
  <c r="O68" i="69" s="1"/>
  <c r="Q52" i="51"/>
  <c r="Q68" i="69" s="1"/>
  <c r="S52" i="51"/>
  <c r="S68" i="69" s="1"/>
  <c r="T52" i="51"/>
  <c r="T68" i="69" s="1"/>
  <c r="W52" i="51"/>
  <c r="W68" i="69" s="1"/>
  <c r="Y52" i="51"/>
  <c r="Y68" i="69" s="1"/>
  <c r="AA52" i="51"/>
  <c r="AA68" i="69" s="1"/>
  <c r="AB52" i="51"/>
  <c r="AB68" i="69" s="1"/>
  <c r="AE52" i="51"/>
  <c r="AE68" i="69" s="1"/>
  <c r="AG52" i="51"/>
  <c r="AG68" i="69" s="1"/>
  <c r="AI52" i="51"/>
  <c r="AI68" i="69" s="1"/>
  <c r="AJ52" i="51"/>
  <c r="AJ68" i="69" s="1"/>
  <c r="G53" i="51"/>
  <c r="G70" i="69" s="1"/>
  <c r="I53" i="51"/>
  <c r="I70" i="69" s="1"/>
  <c r="K53" i="51"/>
  <c r="K70" i="69" s="1"/>
  <c r="L53" i="51"/>
  <c r="O53"/>
  <c r="O70" i="69" s="1"/>
  <c r="Q53" i="51"/>
  <c r="Q70" i="69" s="1"/>
  <c r="S53" i="51"/>
  <c r="S70" i="69" s="1"/>
  <c r="T53" i="51"/>
  <c r="T70" i="69" s="1"/>
  <c r="U53" i="51"/>
  <c r="U70" i="69" s="1"/>
  <c r="W53" i="51"/>
  <c r="W70" i="69" s="1"/>
  <c r="Y53" i="51"/>
  <c r="Y70" i="69" s="1"/>
  <c r="AA53" i="51"/>
  <c r="AA70" i="69" s="1"/>
  <c r="AB53" i="51"/>
  <c r="AB70" i="69" s="1"/>
  <c r="AE53" i="51"/>
  <c r="AE70" i="69" s="1"/>
  <c r="AG53" i="51"/>
  <c r="AG70" i="69" s="1"/>
  <c r="AI53" i="51"/>
  <c r="AI70" i="69" s="1"/>
  <c r="AJ53" i="51"/>
  <c r="AJ70" i="69" s="1"/>
  <c r="G54" i="51"/>
  <c r="G71" i="69" s="1"/>
  <c r="I54" i="51"/>
  <c r="I71" i="69" s="1"/>
  <c r="K54" i="51"/>
  <c r="K71" i="69" s="1"/>
  <c r="L54" i="51"/>
  <c r="O54"/>
  <c r="O71" i="69" s="1"/>
  <c r="Q54" i="51"/>
  <c r="Q71" i="69" s="1"/>
  <c r="S54" i="51"/>
  <c r="S71" i="69" s="1"/>
  <c r="T54" i="51"/>
  <c r="T71" i="69" s="1"/>
  <c r="W54" i="51"/>
  <c r="W71" i="69" s="1"/>
  <c r="Y54" i="51"/>
  <c r="Y71" i="69" s="1"/>
  <c r="AA54" i="51"/>
  <c r="AA71" i="69" s="1"/>
  <c r="AB54" i="51"/>
  <c r="AB71" i="69" s="1"/>
  <c r="AE54" i="51"/>
  <c r="AE71" i="69" s="1"/>
  <c r="AG54" i="51"/>
  <c r="AG71" i="69" s="1"/>
  <c r="AI54" i="51"/>
  <c r="AI71" i="69" s="1"/>
  <c r="AJ54" i="51"/>
  <c r="AJ71" i="69" s="1"/>
  <c r="G55" i="51"/>
  <c r="G73" i="69" s="1"/>
  <c r="I55" i="51"/>
  <c r="I73" i="69" s="1"/>
  <c r="K55" i="51"/>
  <c r="K73" i="69" s="1"/>
  <c r="L55" i="51"/>
  <c r="O55"/>
  <c r="O73" i="69" s="1"/>
  <c r="Q55" i="51"/>
  <c r="Q73" i="69" s="1"/>
  <c r="S55" i="51"/>
  <c r="S73" i="69" s="1"/>
  <c r="T55" i="51"/>
  <c r="T73" i="69" s="1"/>
  <c r="W55" i="51"/>
  <c r="W73" i="69" s="1"/>
  <c r="Y55" i="51"/>
  <c r="Y73" i="69" s="1"/>
  <c r="AA55" i="51"/>
  <c r="AA73" i="69" s="1"/>
  <c r="AB55" i="51"/>
  <c r="AB73" i="69" s="1"/>
  <c r="AE55" i="51"/>
  <c r="AE73" i="69" s="1"/>
  <c r="AG55" i="51"/>
  <c r="AG73" i="69" s="1"/>
  <c r="AI55" i="51"/>
  <c r="AI73" i="69" s="1"/>
  <c r="AJ55" i="51"/>
  <c r="AJ73" i="69" s="1"/>
  <c r="G56" i="51"/>
  <c r="G74" i="69" s="1"/>
  <c r="I56" i="51"/>
  <c r="I74" i="69" s="1"/>
  <c r="K56" i="51"/>
  <c r="K74" i="69" s="1"/>
  <c r="L56" i="51"/>
  <c r="O56"/>
  <c r="O74" i="69" s="1"/>
  <c r="Q56" i="51"/>
  <c r="Q74" i="69" s="1"/>
  <c r="S56" i="51"/>
  <c r="S74" i="69" s="1"/>
  <c r="T56" i="51"/>
  <c r="T74" i="69" s="1"/>
  <c r="W56" i="51"/>
  <c r="W74" i="69" s="1"/>
  <c r="Y56" i="51"/>
  <c r="Y74" i="69" s="1"/>
  <c r="AA56" i="51"/>
  <c r="AA74" i="69" s="1"/>
  <c r="AB56" i="51"/>
  <c r="AB74" i="69" s="1"/>
  <c r="AE56" i="51"/>
  <c r="AE74" i="69" s="1"/>
  <c r="AG56" i="51"/>
  <c r="AG74" i="69" s="1"/>
  <c r="AI56" i="51"/>
  <c r="AI74" i="69" s="1"/>
  <c r="AJ56" i="51"/>
  <c r="AJ74" i="69" s="1"/>
  <c r="G57" i="51"/>
  <c r="G76" i="69" s="1"/>
  <c r="I57" i="51"/>
  <c r="I76" i="69" s="1"/>
  <c r="K57" i="51"/>
  <c r="K76" i="69" s="1"/>
  <c r="L57" i="51"/>
  <c r="O57"/>
  <c r="O76" i="69" s="1"/>
  <c r="Q57" i="51"/>
  <c r="Q76" i="69" s="1"/>
  <c r="S57" i="51"/>
  <c r="S76" i="69" s="1"/>
  <c r="T57" i="51"/>
  <c r="T76" i="69" s="1"/>
  <c r="W57" i="51"/>
  <c r="W76" i="69" s="1"/>
  <c r="Y57" i="51"/>
  <c r="Y76" i="69" s="1"/>
  <c r="AA57" i="51"/>
  <c r="AA76" i="69" s="1"/>
  <c r="AB57" i="51"/>
  <c r="AB76" i="69" s="1"/>
  <c r="AE57" i="51"/>
  <c r="AE76" i="69" s="1"/>
  <c r="AG57" i="51"/>
  <c r="AG76" i="69" s="1"/>
  <c r="AI57" i="51"/>
  <c r="AI76" i="69" s="1"/>
  <c r="AJ57" i="51"/>
  <c r="AJ76" i="69" s="1"/>
  <c r="G58" i="51"/>
  <c r="G77" i="69" s="1"/>
  <c r="I58" i="51"/>
  <c r="I77" i="69" s="1"/>
  <c r="K58" i="51"/>
  <c r="K77" i="69" s="1"/>
  <c r="L58" i="51"/>
  <c r="O58"/>
  <c r="O77" i="69" s="1"/>
  <c r="Q58" i="51"/>
  <c r="Q77" i="69" s="1"/>
  <c r="S58" i="51"/>
  <c r="S77" i="69" s="1"/>
  <c r="T58" i="51"/>
  <c r="T77" i="69" s="1"/>
  <c r="W58" i="51"/>
  <c r="W77" i="69" s="1"/>
  <c r="Y58" i="51"/>
  <c r="Y77" i="69" s="1"/>
  <c r="AA58" i="51"/>
  <c r="AA77" i="69" s="1"/>
  <c r="AB58" i="51"/>
  <c r="AB77" i="69" s="1"/>
  <c r="AE58" i="51"/>
  <c r="AE77" i="69" s="1"/>
  <c r="AG58" i="51"/>
  <c r="AG77" i="69" s="1"/>
  <c r="AI58" i="51"/>
  <c r="AI77" i="69" s="1"/>
  <c r="AJ58" i="51"/>
  <c r="AJ77" i="69" s="1"/>
  <c r="G59" i="51"/>
  <c r="G79" i="69" s="1"/>
  <c r="I59" i="51"/>
  <c r="I79" i="69" s="1"/>
  <c r="K59" i="51"/>
  <c r="K79" i="69" s="1"/>
  <c r="L59" i="51"/>
  <c r="O59"/>
  <c r="O79" i="69" s="1"/>
  <c r="Q59" i="51"/>
  <c r="Q79" i="69" s="1"/>
  <c r="S59" i="51"/>
  <c r="S79" i="69" s="1"/>
  <c r="T59" i="51"/>
  <c r="T79" i="69" s="1"/>
  <c r="W59" i="51"/>
  <c r="W79" i="69" s="1"/>
  <c r="Y59" i="51"/>
  <c r="Y79" i="69" s="1"/>
  <c r="AA59" i="51"/>
  <c r="AA79" i="69" s="1"/>
  <c r="AB59" i="51"/>
  <c r="AB79" i="69" s="1"/>
  <c r="AE59" i="51"/>
  <c r="AE79" i="69" s="1"/>
  <c r="AG59" i="51"/>
  <c r="AG79" i="69" s="1"/>
  <c r="AI59" i="51"/>
  <c r="AI79" i="69" s="1"/>
  <c r="AJ59" i="51"/>
  <c r="AJ79" i="69" s="1"/>
  <c r="G60" i="51"/>
  <c r="G80" i="69" s="1"/>
  <c r="I60" i="51"/>
  <c r="I80" i="69" s="1"/>
  <c r="K60" i="51"/>
  <c r="K80" i="69" s="1"/>
  <c r="L60" i="51"/>
  <c r="O60"/>
  <c r="O80" i="69" s="1"/>
  <c r="Q60" i="51"/>
  <c r="Q80" i="69" s="1"/>
  <c r="S60" i="51"/>
  <c r="S80" i="69" s="1"/>
  <c r="T60" i="51"/>
  <c r="T80" i="69" s="1"/>
  <c r="W60" i="51"/>
  <c r="W80" i="69" s="1"/>
  <c r="Y60" i="51"/>
  <c r="Y80" i="69" s="1"/>
  <c r="AA60" i="51"/>
  <c r="AA80" i="69" s="1"/>
  <c r="AB60" i="51"/>
  <c r="AB80" i="69" s="1"/>
  <c r="AE60" i="51"/>
  <c r="AE80" i="69" s="1"/>
  <c r="AG60" i="51"/>
  <c r="AG80" i="69" s="1"/>
  <c r="AI60" i="51"/>
  <c r="AI80" i="69" s="1"/>
  <c r="AJ60" i="51"/>
  <c r="AJ80" i="69" s="1"/>
  <c r="AK60" i="51"/>
  <c r="AK80" i="69" s="1"/>
  <c r="G61" i="51"/>
  <c r="G82" i="69" s="1"/>
  <c r="I61" i="51"/>
  <c r="I82" i="69" s="1"/>
  <c r="K61" i="51"/>
  <c r="K82" i="69" s="1"/>
  <c r="L61" i="51"/>
  <c r="O61"/>
  <c r="O82" i="69" s="1"/>
  <c r="Q61" i="51"/>
  <c r="Q82" i="69" s="1"/>
  <c r="S61" i="51"/>
  <c r="S82" i="69" s="1"/>
  <c r="T61" i="51"/>
  <c r="T82" i="69" s="1"/>
  <c r="W61" i="51"/>
  <c r="W82" i="69" s="1"/>
  <c r="Y61" i="51"/>
  <c r="Y82" i="69" s="1"/>
  <c r="AA61" i="51"/>
  <c r="AA82" i="69" s="1"/>
  <c r="AB61" i="51"/>
  <c r="AB82" i="69" s="1"/>
  <c r="AE61" i="51"/>
  <c r="AE82" i="69" s="1"/>
  <c r="AG61" i="51"/>
  <c r="AG82" i="69" s="1"/>
  <c r="AI61" i="51"/>
  <c r="AI82" i="69" s="1"/>
  <c r="AJ61" i="51"/>
  <c r="AJ82" i="69" s="1"/>
  <c r="G62" i="51"/>
  <c r="G83" i="69" s="1"/>
  <c r="I62" i="51"/>
  <c r="I83" i="69" s="1"/>
  <c r="K62" i="51"/>
  <c r="K83" i="69" s="1"/>
  <c r="L62" i="51"/>
  <c r="O62"/>
  <c r="O83" i="69" s="1"/>
  <c r="Q62" i="51"/>
  <c r="Q83" i="69" s="1"/>
  <c r="S62" i="51"/>
  <c r="S83" i="69" s="1"/>
  <c r="T62" i="51"/>
  <c r="T83" i="69" s="1"/>
  <c r="W62" i="51"/>
  <c r="W83" i="69" s="1"/>
  <c r="Y62" i="51"/>
  <c r="Y83" i="69" s="1"/>
  <c r="AA62" i="51"/>
  <c r="AA83" i="69" s="1"/>
  <c r="AB62" i="51"/>
  <c r="AB83" i="69" s="1"/>
  <c r="AE62" i="51"/>
  <c r="AE83" i="69" s="1"/>
  <c r="AG62" i="51"/>
  <c r="AG83" i="69" s="1"/>
  <c r="AI62" i="51"/>
  <c r="AI83" i="69" s="1"/>
  <c r="AJ62" i="51"/>
  <c r="AJ83" i="69" s="1"/>
  <c r="G63" i="51"/>
  <c r="G85" i="69" s="1"/>
  <c r="I63" i="51"/>
  <c r="I85" i="69" s="1"/>
  <c r="K63" i="51"/>
  <c r="K85" i="69" s="1"/>
  <c r="L63" i="51"/>
  <c r="O63"/>
  <c r="O85" i="69" s="1"/>
  <c r="Q63" i="51"/>
  <c r="Q85" i="69" s="1"/>
  <c r="S63" i="51"/>
  <c r="S85" i="69" s="1"/>
  <c r="T63" i="51"/>
  <c r="T85" i="69" s="1"/>
  <c r="W63" i="51"/>
  <c r="W85" i="69" s="1"/>
  <c r="Y63" i="51"/>
  <c r="Y85" i="69" s="1"/>
  <c r="AA63" i="51"/>
  <c r="AA85" i="69" s="1"/>
  <c r="AB63" i="51"/>
  <c r="AB85" i="69" s="1"/>
  <c r="AE63" i="51"/>
  <c r="AE85" i="69" s="1"/>
  <c r="AG63" i="51"/>
  <c r="AG85" i="69" s="1"/>
  <c r="AI63" i="51"/>
  <c r="AI85" i="69" s="1"/>
  <c r="AJ63" i="51"/>
  <c r="AJ85" i="69" s="1"/>
  <c r="G64" i="51"/>
  <c r="G86" i="69" s="1"/>
  <c r="I64" i="51"/>
  <c r="I86" i="69" s="1"/>
  <c r="K64" i="51"/>
  <c r="K86" i="69" s="1"/>
  <c r="L64" i="51"/>
  <c r="O64"/>
  <c r="O86" i="69" s="1"/>
  <c r="Q64" i="51"/>
  <c r="Q86" i="69" s="1"/>
  <c r="S64" i="51"/>
  <c r="S86" i="69" s="1"/>
  <c r="T64" i="51"/>
  <c r="T86" i="69" s="1"/>
  <c r="W64" i="51"/>
  <c r="W86" i="69" s="1"/>
  <c r="Y64" i="51"/>
  <c r="Y86" i="69" s="1"/>
  <c r="AA64" i="51"/>
  <c r="AA86" i="69" s="1"/>
  <c r="AB64" i="51"/>
  <c r="AB86" i="69" s="1"/>
  <c r="AE64" i="51"/>
  <c r="AE86" i="69" s="1"/>
  <c r="AG64" i="51"/>
  <c r="AG86" i="69" s="1"/>
  <c r="AI64" i="51"/>
  <c r="AI86" i="69" s="1"/>
  <c r="AJ64" i="51"/>
  <c r="AJ86" i="69" s="1"/>
  <c r="G65" i="51"/>
  <c r="G87" i="69" s="1"/>
  <c r="I65" i="51"/>
  <c r="I87" i="69" s="1"/>
  <c r="K65" i="51"/>
  <c r="K87" i="69" s="1"/>
  <c r="L65" i="51"/>
  <c r="O65"/>
  <c r="O87" i="69" s="1"/>
  <c r="Q65" i="51"/>
  <c r="Q87" i="69" s="1"/>
  <c r="S65" i="51"/>
  <c r="S87" i="69" s="1"/>
  <c r="T65" i="51"/>
  <c r="T87" i="69" s="1"/>
  <c r="W65" i="51"/>
  <c r="W87" i="69" s="1"/>
  <c r="Y65" i="51"/>
  <c r="Y87" i="69" s="1"/>
  <c r="AA65" i="51"/>
  <c r="AA87" i="69" s="1"/>
  <c r="AB65" i="51"/>
  <c r="AB87" i="69" s="1"/>
  <c r="AE65" i="51"/>
  <c r="AE87" i="69" s="1"/>
  <c r="AG65" i="51"/>
  <c r="AG87" i="69" s="1"/>
  <c r="AI65" i="51"/>
  <c r="AI87" i="69" s="1"/>
  <c r="AJ65" i="51"/>
  <c r="AJ87" i="69" s="1"/>
  <c r="AK65" i="51"/>
  <c r="AK87" i="69" s="1"/>
  <c r="G66" i="51"/>
  <c r="G89" i="69" s="1"/>
  <c r="I66" i="51"/>
  <c r="I89" i="69" s="1"/>
  <c r="K66" i="51"/>
  <c r="K89" i="69" s="1"/>
  <c r="L66" i="51"/>
  <c r="O66"/>
  <c r="O89" i="69" s="1"/>
  <c r="Q66" i="51"/>
  <c r="Q89" i="69" s="1"/>
  <c r="S66" i="51"/>
  <c r="S89" i="69" s="1"/>
  <c r="T66" i="51"/>
  <c r="T89" i="69" s="1"/>
  <c r="W66" i="51"/>
  <c r="W89" i="69" s="1"/>
  <c r="Y66" i="51"/>
  <c r="Y89" i="69" s="1"/>
  <c r="AA66" i="51"/>
  <c r="AA89" i="69" s="1"/>
  <c r="AB66" i="51"/>
  <c r="AB89" i="69" s="1"/>
  <c r="AE66" i="51"/>
  <c r="AE89" i="69" s="1"/>
  <c r="AG66" i="51"/>
  <c r="AG89" i="69" s="1"/>
  <c r="AI66" i="51"/>
  <c r="AI89" i="69" s="1"/>
  <c r="AJ66" i="51"/>
  <c r="AJ89" i="69" s="1"/>
  <c r="G67" i="51"/>
  <c r="G90" i="69" s="1"/>
  <c r="I67" i="51"/>
  <c r="I90" i="69" s="1"/>
  <c r="K67" i="51"/>
  <c r="K90" i="69" s="1"/>
  <c r="L67" i="51"/>
  <c r="O67"/>
  <c r="O90" i="69" s="1"/>
  <c r="Q67" i="51"/>
  <c r="Q90" i="69" s="1"/>
  <c r="S67" i="51"/>
  <c r="S90" i="69" s="1"/>
  <c r="T67" i="51"/>
  <c r="T90" i="69" s="1"/>
  <c r="W67" i="51"/>
  <c r="W90" i="69" s="1"/>
  <c r="Y67" i="51"/>
  <c r="Y90" i="69" s="1"/>
  <c r="AA67" i="51"/>
  <c r="AA90" i="69" s="1"/>
  <c r="AB67" i="51"/>
  <c r="AB90" i="69" s="1"/>
  <c r="AE67" i="51"/>
  <c r="AE90" i="69" s="1"/>
  <c r="AG67" i="51"/>
  <c r="AG90" i="69" s="1"/>
  <c r="AI67" i="51"/>
  <c r="AI90" i="69" s="1"/>
  <c r="AJ67" i="51"/>
  <c r="AJ90" i="69" s="1"/>
  <c r="G68" i="51"/>
  <c r="G91" i="69" s="1"/>
  <c r="I68" i="51"/>
  <c r="I91" i="69" s="1"/>
  <c r="K68" i="51"/>
  <c r="K91" i="69" s="1"/>
  <c r="L68" i="51"/>
  <c r="O68"/>
  <c r="O91" i="69" s="1"/>
  <c r="Q68" i="51"/>
  <c r="Q91" i="69" s="1"/>
  <c r="S68" i="51"/>
  <c r="S91" i="69" s="1"/>
  <c r="T68" i="51"/>
  <c r="T91" i="69" s="1"/>
  <c r="W68" i="51"/>
  <c r="W91" i="69" s="1"/>
  <c r="Y68" i="51"/>
  <c r="Y91" i="69" s="1"/>
  <c r="AA68" i="51"/>
  <c r="AA91" i="69" s="1"/>
  <c r="AB68" i="51"/>
  <c r="AB91" i="69" s="1"/>
  <c r="AE68" i="51"/>
  <c r="AE91" i="69" s="1"/>
  <c r="AG68" i="51"/>
  <c r="AG91" i="69" s="1"/>
  <c r="AI68" i="51"/>
  <c r="AI91" i="69" s="1"/>
  <c r="AJ68" i="51"/>
  <c r="AJ91" i="69" s="1"/>
  <c r="G69" i="51"/>
  <c r="G93" i="69" s="1"/>
  <c r="I69" i="51"/>
  <c r="I93" i="69" s="1"/>
  <c r="K69" i="51"/>
  <c r="K93" i="69" s="1"/>
  <c r="L69" i="51"/>
  <c r="O69"/>
  <c r="O93" i="69" s="1"/>
  <c r="Q69" i="51"/>
  <c r="Q93" i="69" s="1"/>
  <c r="S69" i="51"/>
  <c r="S93" i="69" s="1"/>
  <c r="T69" i="51"/>
  <c r="T93" i="69" s="1"/>
  <c r="W69" i="51"/>
  <c r="W93" i="69" s="1"/>
  <c r="Y69" i="51"/>
  <c r="Y93" i="69" s="1"/>
  <c r="AA69" i="51"/>
  <c r="AA93" i="69" s="1"/>
  <c r="AB69" i="51"/>
  <c r="AB93" i="69" s="1"/>
  <c r="AE69" i="51"/>
  <c r="AE93" i="69" s="1"/>
  <c r="AG69" i="51"/>
  <c r="AG93" i="69" s="1"/>
  <c r="AI69" i="51"/>
  <c r="AI93" i="69" s="1"/>
  <c r="AJ69" i="51"/>
  <c r="AJ93" i="69" s="1"/>
  <c r="G70" i="51"/>
  <c r="G94" i="69" s="1"/>
  <c r="I70" i="51"/>
  <c r="I94" i="69" s="1"/>
  <c r="K70" i="51"/>
  <c r="K94" i="69" s="1"/>
  <c r="L70" i="51"/>
  <c r="O70"/>
  <c r="O94" i="69" s="1"/>
  <c r="Q70" i="51"/>
  <c r="Q94" i="69" s="1"/>
  <c r="S70" i="51"/>
  <c r="S94" i="69" s="1"/>
  <c r="T70" i="51"/>
  <c r="T94" i="69" s="1"/>
  <c r="W70" i="51"/>
  <c r="W94" i="69" s="1"/>
  <c r="Y70" i="51"/>
  <c r="Y94" i="69" s="1"/>
  <c r="AA70" i="51"/>
  <c r="AA94" i="69" s="1"/>
  <c r="AB70" i="51"/>
  <c r="AB94" i="69" s="1"/>
  <c r="AE70" i="51"/>
  <c r="AE94" i="69" s="1"/>
  <c r="AG70" i="51"/>
  <c r="AG94" i="69" s="1"/>
  <c r="AI70" i="51"/>
  <c r="AI94" i="69" s="1"/>
  <c r="AJ70" i="51"/>
  <c r="AJ94" i="69" s="1"/>
  <c r="G71" i="51"/>
  <c r="G95" i="69" s="1"/>
  <c r="I71" i="51"/>
  <c r="I95" i="69" s="1"/>
  <c r="K71" i="51"/>
  <c r="K95" i="69" s="1"/>
  <c r="L71" i="51"/>
  <c r="O71"/>
  <c r="O95" i="69" s="1"/>
  <c r="Q71" i="51"/>
  <c r="Q95" i="69" s="1"/>
  <c r="S71" i="51"/>
  <c r="S95" i="69" s="1"/>
  <c r="T71" i="51"/>
  <c r="T95" i="69" s="1"/>
  <c r="W71" i="51"/>
  <c r="W95" i="69" s="1"/>
  <c r="Y71" i="51"/>
  <c r="Y95" i="69" s="1"/>
  <c r="AA71" i="51"/>
  <c r="AA95" i="69" s="1"/>
  <c r="AB71" i="51"/>
  <c r="AB95" i="69" s="1"/>
  <c r="AE71" i="51"/>
  <c r="AE95" i="69" s="1"/>
  <c r="AG71" i="51"/>
  <c r="AG95" i="69" s="1"/>
  <c r="AI71" i="51"/>
  <c r="AI95" i="69" s="1"/>
  <c r="AJ71" i="51"/>
  <c r="AJ95" i="69" s="1"/>
  <c r="AK71" i="51"/>
  <c r="AK95" i="69" s="1"/>
  <c r="G72" i="51"/>
  <c r="G96" i="69" s="1"/>
  <c r="I72" i="51"/>
  <c r="I96" i="69" s="1"/>
  <c r="K72" i="51"/>
  <c r="K96" i="69" s="1"/>
  <c r="L72" i="51"/>
  <c r="O72"/>
  <c r="O96" i="69" s="1"/>
  <c r="Q72" i="51"/>
  <c r="Q96" i="69" s="1"/>
  <c r="S72" i="51"/>
  <c r="S96" i="69" s="1"/>
  <c r="T72" i="51"/>
  <c r="T96" i="69" s="1"/>
  <c r="W72" i="51"/>
  <c r="W96" i="69" s="1"/>
  <c r="Y72" i="51"/>
  <c r="Y96" i="69" s="1"/>
  <c r="AA72" i="51"/>
  <c r="AA96" i="69" s="1"/>
  <c r="AB72" i="51"/>
  <c r="AB96" i="69" s="1"/>
  <c r="AE72" i="51"/>
  <c r="AE96" i="69" s="1"/>
  <c r="AG72" i="51"/>
  <c r="AG96" i="69" s="1"/>
  <c r="AI72" i="51"/>
  <c r="AI96" i="69" s="1"/>
  <c r="AJ72" i="51"/>
  <c r="AJ96" i="69" s="1"/>
  <c r="G73" i="51"/>
  <c r="G98" i="69" s="1"/>
  <c r="I73" i="51"/>
  <c r="I98" i="69" s="1"/>
  <c r="K73" i="51"/>
  <c r="K98" i="69" s="1"/>
  <c r="L73" i="51"/>
  <c r="O73"/>
  <c r="O98" i="69" s="1"/>
  <c r="Q73" i="51"/>
  <c r="Q98" i="69" s="1"/>
  <c r="S73" i="51"/>
  <c r="S98" i="69" s="1"/>
  <c r="T73" i="51"/>
  <c r="T98" i="69" s="1"/>
  <c r="W73" i="51"/>
  <c r="W98" i="69" s="1"/>
  <c r="Y73" i="51"/>
  <c r="Y98" i="69" s="1"/>
  <c r="AA73" i="51"/>
  <c r="AA98" i="69" s="1"/>
  <c r="AB73" i="51"/>
  <c r="AB98" i="69" s="1"/>
  <c r="AE73" i="51"/>
  <c r="AE98" i="69" s="1"/>
  <c r="AG73" i="51"/>
  <c r="AG98" i="69" s="1"/>
  <c r="AI73" i="51"/>
  <c r="AI98" i="69" s="1"/>
  <c r="AJ73" i="51"/>
  <c r="AJ98" i="69" s="1"/>
  <c r="AK73" i="51"/>
  <c r="AK98" i="69" s="1"/>
  <c r="G74" i="51"/>
  <c r="G99" i="69" s="1"/>
  <c r="I74" i="51"/>
  <c r="I99" i="69" s="1"/>
  <c r="K74" i="51"/>
  <c r="K99" i="69" s="1"/>
  <c r="L74" i="51"/>
  <c r="O74"/>
  <c r="O99" i="69" s="1"/>
  <c r="Q74" i="51"/>
  <c r="Q99" i="69" s="1"/>
  <c r="S74" i="51"/>
  <c r="S99" i="69" s="1"/>
  <c r="T74" i="51"/>
  <c r="T99" i="69" s="1"/>
  <c r="W74" i="51"/>
  <c r="W99" i="69" s="1"/>
  <c r="Y74" i="51"/>
  <c r="Y99" i="69" s="1"/>
  <c r="AA74" i="51"/>
  <c r="AA99" i="69" s="1"/>
  <c r="AB74" i="51"/>
  <c r="AB99" i="69" s="1"/>
  <c r="AE74" i="51"/>
  <c r="AE99" i="69" s="1"/>
  <c r="AG74" i="51"/>
  <c r="AG99" i="69" s="1"/>
  <c r="AI74" i="51"/>
  <c r="AI99" i="69" s="1"/>
  <c r="AJ74" i="51"/>
  <c r="AJ99" i="69" s="1"/>
  <c r="G75" i="51"/>
  <c r="G100" i="69" s="1"/>
  <c r="I75" i="51"/>
  <c r="I100" i="69" s="1"/>
  <c r="K75" i="51"/>
  <c r="K100" i="69" s="1"/>
  <c r="L75" i="51"/>
  <c r="O75"/>
  <c r="O100" i="69" s="1"/>
  <c r="Q75" i="51"/>
  <c r="Q100" i="69" s="1"/>
  <c r="S75" i="51"/>
  <c r="S100" i="69" s="1"/>
  <c r="T75" i="51"/>
  <c r="T100" i="69" s="1"/>
  <c r="W75" i="51"/>
  <c r="W100" i="69" s="1"/>
  <c r="Y75" i="51"/>
  <c r="Y100" i="69" s="1"/>
  <c r="AA75" i="51"/>
  <c r="AA100" i="69" s="1"/>
  <c r="AB75" i="51"/>
  <c r="AB100" i="69" s="1"/>
  <c r="AE75" i="51"/>
  <c r="AE100" i="69" s="1"/>
  <c r="AG75" i="51"/>
  <c r="AG100" i="69" s="1"/>
  <c r="AI75" i="51"/>
  <c r="AI100" i="69" s="1"/>
  <c r="AJ75" i="51"/>
  <c r="AJ100" i="69" s="1"/>
  <c r="G76" i="51"/>
  <c r="G102" i="69" s="1"/>
  <c r="I76" i="51"/>
  <c r="I102" i="69" s="1"/>
  <c r="K76" i="51"/>
  <c r="K102" i="69" s="1"/>
  <c r="L76" i="51"/>
  <c r="O76"/>
  <c r="O102" i="69" s="1"/>
  <c r="Q76" i="51"/>
  <c r="Q102" i="69" s="1"/>
  <c r="S76" i="51"/>
  <c r="S102" i="69" s="1"/>
  <c r="T76" i="51"/>
  <c r="T102" i="69" s="1"/>
  <c r="W76" i="51"/>
  <c r="W102" i="69" s="1"/>
  <c r="Y76" i="51"/>
  <c r="Y102" i="69" s="1"/>
  <c r="AA76" i="51"/>
  <c r="AA102" i="69" s="1"/>
  <c r="AB76" i="51"/>
  <c r="AB102" i="69" s="1"/>
  <c r="AE76" i="51"/>
  <c r="AE102" i="69" s="1"/>
  <c r="AG76" i="51"/>
  <c r="AG102" i="69" s="1"/>
  <c r="AI76" i="51"/>
  <c r="AI102" i="69" s="1"/>
  <c r="AJ76" i="51"/>
  <c r="AJ102" i="69" s="1"/>
  <c r="G77" i="51"/>
  <c r="G103" i="69" s="1"/>
  <c r="I77" i="51"/>
  <c r="I103" i="69" s="1"/>
  <c r="K77" i="51"/>
  <c r="K103" i="69" s="1"/>
  <c r="L77" i="51"/>
  <c r="O77"/>
  <c r="O103" i="69" s="1"/>
  <c r="Q77" i="51"/>
  <c r="Q103" i="69" s="1"/>
  <c r="S77" i="51"/>
  <c r="S103" i="69" s="1"/>
  <c r="T77" i="51"/>
  <c r="T103" i="69" s="1"/>
  <c r="W77" i="51"/>
  <c r="W103" i="69" s="1"/>
  <c r="Y77" i="51"/>
  <c r="Y103" i="69" s="1"/>
  <c r="AA77" i="51"/>
  <c r="AA103" i="69" s="1"/>
  <c r="AB77" i="51"/>
  <c r="AB103" i="69" s="1"/>
  <c r="AE77" i="51"/>
  <c r="AE103" i="69" s="1"/>
  <c r="AG77" i="51"/>
  <c r="AG103" i="69" s="1"/>
  <c r="AI77" i="51"/>
  <c r="AI103" i="69" s="1"/>
  <c r="AJ77" i="51"/>
  <c r="AJ103" i="69" s="1"/>
  <c r="G78" i="51"/>
  <c r="G104" i="69" s="1"/>
  <c r="I78" i="51"/>
  <c r="I104" i="69" s="1"/>
  <c r="K78" i="51"/>
  <c r="K104" i="69" s="1"/>
  <c r="L78" i="51"/>
  <c r="O78"/>
  <c r="O104" i="69" s="1"/>
  <c r="Q78" i="51"/>
  <c r="Q104" i="69" s="1"/>
  <c r="S78" i="51"/>
  <c r="S104" i="69" s="1"/>
  <c r="T78" i="51"/>
  <c r="T104" i="69" s="1"/>
  <c r="W78" i="51"/>
  <c r="W104" i="69" s="1"/>
  <c r="Y78" i="51"/>
  <c r="Y104" i="69" s="1"/>
  <c r="AA78" i="51"/>
  <c r="AA104" i="69" s="1"/>
  <c r="AB78" i="51"/>
  <c r="AB104" i="69" s="1"/>
  <c r="AE78" i="51"/>
  <c r="AE104" i="69" s="1"/>
  <c r="AG78" i="51"/>
  <c r="AG104" i="69" s="1"/>
  <c r="AI78" i="51"/>
  <c r="AI104" i="69" s="1"/>
  <c r="AJ78" i="51"/>
  <c r="AJ104" i="69" s="1"/>
  <c r="G79" i="51"/>
  <c r="G105" i="69" s="1"/>
  <c r="I79" i="51"/>
  <c r="I105" i="69" s="1"/>
  <c r="K79" i="51"/>
  <c r="K105" i="69" s="1"/>
  <c r="L79" i="51"/>
  <c r="O79"/>
  <c r="O105" i="69" s="1"/>
  <c r="Q79" i="51"/>
  <c r="Q105" i="69" s="1"/>
  <c r="S79" i="51"/>
  <c r="S105" i="69" s="1"/>
  <c r="T79" i="51"/>
  <c r="T105" i="69" s="1"/>
  <c r="W79" i="51"/>
  <c r="W105" i="69" s="1"/>
  <c r="Y79" i="51"/>
  <c r="Y105" i="69" s="1"/>
  <c r="AA79" i="51"/>
  <c r="AA105" i="69" s="1"/>
  <c r="AB79" i="51"/>
  <c r="AB105" i="69" s="1"/>
  <c r="AE79" i="51"/>
  <c r="AE105" i="69" s="1"/>
  <c r="AG79" i="51"/>
  <c r="AG105" i="69" s="1"/>
  <c r="AI79" i="51"/>
  <c r="AI105" i="69" s="1"/>
  <c r="AJ79" i="51"/>
  <c r="AJ105" i="69" s="1"/>
  <c r="AK79" i="51"/>
  <c r="AK105" i="69" s="1"/>
  <c r="G80" i="51"/>
  <c r="G107" i="69" s="1"/>
  <c r="I80" i="51"/>
  <c r="I107" i="69" s="1"/>
  <c r="K80" i="51"/>
  <c r="K107" i="69" s="1"/>
  <c r="L80" i="51"/>
  <c r="O80"/>
  <c r="O107" i="69" s="1"/>
  <c r="Q80" i="51"/>
  <c r="Q107" i="69" s="1"/>
  <c r="S80" i="51"/>
  <c r="S107" i="69" s="1"/>
  <c r="T80" i="51"/>
  <c r="T107" i="69" s="1"/>
  <c r="W80" i="51"/>
  <c r="W107" i="69" s="1"/>
  <c r="Y80" i="51"/>
  <c r="Y107" i="69" s="1"/>
  <c r="AA80" i="51"/>
  <c r="AA107" i="69" s="1"/>
  <c r="AB80" i="51"/>
  <c r="AB107" i="69" s="1"/>
  <c r="AE80" i="51"/>
  <c r="AE107" i="69" s="1"/>
  <c r="AG80" i="51"/>
  <c r="AG107" i="69" s="1"/>
  <c r="AI80" i="51"/>
  <c r="AI107" i="69" s="1"/>
  <c r="AJ80" i="51"/>
  <c r="AJ107" i="69" s="1"/>
  <c r="G81" i="51"/>
  <c r="G108" i="69" s="1"/>
  <c r="I81" i="51"/>
  <c r="I108" i="69" s="1"/>
  <c r="K81" i="51"/>
  <c r="K108" i="69" s="1"/>
  <c r="L81" i="51"/>
  <c r="O81"/>
  <c r="O108" i="69" s="1"/>
  <c r="Q81" i="51"/>
  <c r="Q108" i="69" s="1"/>
  <c r="S81" i="51"/>
  <c r="S108" i="69" s="1"/>
  <c r="T81" i="51"/>
  <c r="T108" i="69" s="1"/>
  <c r="W81" i="51"/>
  <c r="W108" i="69" s="1"/>
  <c r="Y81" i="51"/>
  <c r="Y108" i="69" s="1"/>
  <c r="AA81" i="51"/>
  <c r="AA108" i="69" s="1"/>
  <c r="AB81" i="51"/>
  <c r="AB108" i="69" s="1"/>
  <c r="AE81" i="51"/>
  <c r="AE108" i="69" s="1"/>
  <c r="AG81" i="51"/>
  <c r="AG108" i="69" s="1"/>
  <c r="AI81" i="51"/>
  <c r="AI108" i="69" s="1"/>
  <c r="AJ81" i="51"/>
  <c r="AJ108" i="69" s="1"/>
  <c r="AK81" i="51"/>
  <c r="AK108" i="69" s="1"/>
  <c r="G82" i="51"/>
  <c r="G109" i="69" s="1"/>
  <c r="I82" i="51"/>
  <c r="I109" i="69" s="1"/>
  <c r="K82" i="51"/>
  <c r="K109" i="69" s="1"/>
  <c r="L82" i="51"/>
  <c r="O82"/>
  <c r="O109" i="69" s="1"/>
  <c r="Q82" i="51"/>
  <c r="Q109" i="69" s="1"/>
  <c r="S82" i="51"/>
  <c r="S109" i="69" s="1"/>
  <c r="T82" i="51"/>
  <c r="T109" i="69" s="1"/>
  <c r="W82" i="51"/>
  <c r="W109" i="69" s="1"/>
  <c r="Y82" i="51"/>
  <c r="Y109" i="69" s="1"/>
  <c r="AA82" i="51"/>
  <c r="AA109" i="69" s="1"/>
  <c r="AB82" i="51"/>
  <c r="AB109" i="69" s="1"/>
  <c r="AE82" i="51"/>
  <c r="AE109" i="69" s="1"/>
  <c r="AG82" i="51"/>
  <c r="AG109" i="69" s="1"/>
  <c r="AI82" i="51"/>
  <c r="AI109" i="69" s="1"/>
  <c r="AJ82" i="51"/>
  <c r="AJ109" i="69" s="1"/>
  <c r="G83" i="51"/>
  <c r="G111" i="69" s="1"/>
  <c r="I83" i="51"/>
  <c r="I111" i="69" s="1"/>
  <c r="K83" i="51"/>
  <c r="K111" i="69" s="1"/>
  <c r="L83" i="51"/>
  <c r="O83"/>
  <c r="O111" i="69" s="1"/>
  <c r="Q83" i="51"/>
  <c r="Q111" i="69" s="1"/>
  <c r="S83" i="51"/>
  <c r="S111" i="69" s="1"/>
  <c r="T83" i="51"/>
  <c r="T111" i="69" s="1"/>
  <c r="W83" i="51"/>
  <c r="W111" i="69" s="1"/>
  <c r="Y83" i="51"/>
  <c r="Y111" i="69" s="1"/>
  <c r="AA83" i="51"/>
  <c r="AA111" i="69" s="1"/>
  <c r="AB83" i="51"/>
  <c r="AB111" i="69" s="1"/>
  <c r="AE83" i="51"/>
  <c r="AE111" i="69" s="1"/>
  <c r="AG83" i="51"/>
  <c r="AG111" i="69" s="1"/>
  <c r="AI83" i="51"/>
  <c r="AI111" i="69" s="1"/>
  <c r="AJ83" i="51"/>
  <c r="AJ111" i="69" s="1"/>
  <c r="G84" i="51"/>
  <c r="G112" i="69" s="1"/>
  <c r="I84" i="51"/>
  <c r="I112" i="69" s="1"/>
  <c r="K84" i="51"/>
  <c r="K112" i="69" s="1"/>
  <c r="L84" i="51"/>
  <c r="O84"/>
  <c r="O112" i="69" s="1"/>
  <c r="Q84" i="51"/>
  <c r="Q112" i="69" s="1"/>
  <c r="S84" i="51"/>
  <c r="S112" i="69" s="1"/>
  <c r="T84" i="51"/>
  <c r="T112" i="69" s="1"/>
  <c r="W84" i="51"/>
  <c r="W112" i="69" s="1"/>
  <c r="Y84" i="51"/>
  <c r="Y112" i="69" s="1"/>
  <c r="AA84" i="51"/>
  <c r="AA112" i="69" s="1"/>
  <c r="AB84" i="51"/>
  <c r="AB112" i="69" s="1"/>
  <c r="AE84" i="51"/>
  <c r="AE112" i="69" s="1"/>
  <c r="AG84" i="51"/>
  <c r="AG112" i="69" s="1"/>
  <c r="AI84" i="51"/>
  <c r="AI112" i="69" s="1"/>
  <c r="AJ84" i="51"/>
  <c r="AJ112" i="69" s="1"/>
  <c r="G85" i="51"/>
  <c r="G113" i="69" s="1"/>
  <c r="I85" i="51"/>
  <c r="I113" i="69" s="1"/>
  <c r="K85" i="51"/>
  <c r="K113" i="69" s="1"/>
  <c r="L85" i="51"/>
  <c r="O85"/>
  <c r="O113" i="69" s="1"/>
  <c r="Q85" i="51"/>
  <c r="Q113" i="69" s="1"/>
  <c r="S85" i="51"/>
  <c r="S113" i="69" s="1"/>
  <c r="T85" i="51"/>
  <c r="T113" i="69" s="1"/>
  <c r="W85" i="51"/>
  <c r="W113" i="69" s="1"/>
  <c r="Y85" i="51"/>
  <c r="Y113" i="69" s="1"/>
  <c r="AA85" i="51"/>
  <c r="AA113" i="69" s="1"/>
  <c r="AB85" i="51"/>
  <c r="AB113" i="69" s="1"/>
  <c r="AE85" i="51"/>
  <c r="AE113" i="69" s="1"/>
  <c r="AG85" i="51"/>
  <c r="AG113" i="69" s="1"/>
  <c r="AI85" i="51"/>
  <c r="AI113" i="69" s="1"/>
  <c r="AJ85" i="51"/>
  <c r="AJ113" i="69" s="1"/>
  <c r="G86" i="51"/>
  <c r="G114" i="69" s="1"/>
  <c r="I86" i="51"/>
  <c r="I114" i="69" s="1"/>
  <c r="K86" i="51"/>
  <c r="K114" i="69" s="1"/>
  <c r="L86" i="51"/>
  <c r="O86"/>
  <c r="O114" i="69" s="1"/>
  <c r="Q86" i="51"/>
  <c r="Q114" i="69" s="1"/>
  <c r="S86" i="51"/>
  <c r="S114" i="69" s="1"/>
  <c r="T86" i="51"/>
  <c r="T114" i="69" s="1"/>
  <c r="W86" i="51"/>
  <c r="W114" i="69" s="1"/>
  <c r="Y86" i="51"/>
  <c r="Y114" i="69" s="1"/>
  <c r="AA86" i="51"/>
  <c r="AA114" i="69" s="1"/>
  <c r="AB86" i="51"/>
  <c r="AB114" i="69" s="1"/>
  <c r="AE86" i="51"/>
  <c r="AE114" i="69" s="1"/>
  <c r="AG86" i="51"/>
  <c r="AG114" i="69" s="1"/>
  <c r="AI86" i="51"/>
  <c r="AI114" i="69" s="1"/>
  <c r="AJ86" i="51"/>
  <c r="AJ114" i="69" s="1"/>
  <c r="G87" i="51"/>
  <c r="G116" i="69" s="1"/>
  <c r="I87" i="51"/>
  <c r="K87"/>
  <c r="K116" i="69" s="1"/>
  <c r="L87" i="51"/>
  <c r="L116" i="69" s="1"/>
  <c r="O87" i="51"/>
  <c r="O116" i="69" s="1"/>
  <c r="Q87" i="51"/>
  <c r="Q116" i="69" s="1"/>
  <c r="S87" i="51"/>
  <c r="S116" i="69" s="1"/>
  <c r="T87" i="51"/>
  <c r="T116" i="69" s="1"/>
  <c r="W87" i="51"/>
  <c r="W116" i="69" s="1"/>
  <c r="Y87" i="51"/>
  <c r="AA87"/>
  <c r="AA116" i="69" s="1"/>
  <c r="AB87" i="51"/>
  <c r="AB116" i="69" s="1"/>
  <c r="AE87" i="51"/>
  <c r="AE116" i="69" s="1"/>
  <c r="AG87" i="51"/>
  <c r="AG116" i="69" s="1"/>
  <c r="AI87" i="51"/>
  <c r="AI116" i="69" s="1"/>
  <c r="AJ87" i="51"/>
  <c r="AJ116" i="69" s="1"/>
  <c r="AK87" i="51"/>
  <c r="AK116" i="69" s="1"/>
  <c r="G88" i="51"/>
  <c r="G117" i="69" s="1"/>
  <c r="I88" i="51"/>
  <c r="K88"/>
  <c r="K117" i="69" s="1"/>
  <c r="L88" i="51"/>
  <c r="L117" i="69" s="1"/>
  <c r="O88" i="51"/>
  <c r="O117" i="69" s="1"/>
  <c r="Q88" i="51"/>
  <c r="Q117" i="69" s="1"/>
  <c r="S88" i="51"/>
  <c r="S117" i="69" s="1"/>
  <c r="T88" i="51"/>
  <c r="T117" i="69" s="1"/>
  <c r="W88" i="51"/>
  <c r="W117" i="69" s="1"/>
  <c r="Y88" i="51"/>
  <c r="AA88"/>
  <c r="AA117" i="69" s="1"/>
  <c r="AB88" i="51"/>
  <c r="AB117" i="69" s="1"/>
  <c r="AE88" i="51"/>
  <c r="AE117" i="69" s="1"/>
  <c r="AG88" i="51"/>
  <c r="AG117" i="69" s="1"/>
  <c r="AI88" i="51"/>
  <c r="AI117" i="69" s="1"/>
  <c r="AJ88" i="51"/>
  <c r="AJ117" i="69" s="1"/>
  <c r="G89" i="51"/>
  <c r="G118" i="69" s="1"/>
  <c r="I89" i="51"/>
  <c r="K89"/>
  <c r="K118" i="69" s="1"/>
  <c r="L89" i="51"/>
  <c r="L118" i="69" s="1"/>
  <c r="O89" i="51"/>
  <c r="O118" i="69" s="1"/>
  <c r="Q89" i="51"/>
  <c r="Q118" i="69" s="1"/>
  <c r="S89" i="51"/>
  <c r="S118" i="69" s="1"/>
  <c r="T89" i="51"/>
  <c r="T118" i="69" s="1"/>
  <c r="W89" i="51"/>
  <c r="W118" i="69" s="1"/>
  <c r="Y89" i="51"/>
  <c r="AA89"/>
  <c r="AA118" i="69" s="1"/>
  <c r="AB89" i="51"/>
  <c r="AB118" i="69" s="1"/>
  <c r="AE89" i="51"/>
  <c r="AE118" i="69" s="1"/>
  <c r="AG89" i="51"/>
  <c r="AG118" i="69" s="1"/>
  <c r="AI89" i="51"/>
  <c r="AI118" i="69" s="1"/>
  <c r="AJ89" i="51"/>
  <c r="AJ118" i="69" s="1"/>
  <c r="G90" i="51"/>
  <c r="G120" i="69" s="1"/>
  <c r="I90" i="51"/>
  <c r="K90"/>
  <c r="K120" i="69" s="1"/>
  <c r="L90" i="51"/>
  <c r="L120" i="69" s="1"/>
  <c r="O90" i="51"/>
  <c r="O120" i="69" s="1"/>
  <c r="Q90" i="51"/>
  <c r="Q120" i="69" s="1"/>
  <c r="S90" i="51"/>
  <c r="S120" i="69" s="1"/>
  <c r="T90" i="51"/>
  <c r="T120" i="69" s="1"/>
  <c r="W90" i="51"/>
  <c r="W120" i="69" s="1"/>
  <c r="Y90" i="51"/>
  <c r="AA90"/>
  <c r="AA120" i="69" s="1"/>
  <c r="AB90" i="51"/>
  <c r="AB120" i="69" s="1"/>
  <c r="AE90" i="51"/>
  <c r="AE120" i="69" s="1"/>
  <c r="AG90" i="51"/>
  <c r="AG120" i="69" s="1"/>
  <c r="AI90" i="51"/>
  <c r="AI120" i="69" s="1"/>
  <c r="AJ90" i="51"/>
  <c r="AJ120" i="69" s="1"/>
  <c r="G91" i="51"/>
  <c r="G121" i="69" s="1"/>
  <c r="I91" i="51"/>
  <c r="K91"/>
  <c r="K121" i="69" s="1"/>
  <c r="L91" i="51"/>
  <c r="L121" i="69" s="1"/>
  <c r="O91" i="51"/>
  <c r="O121" i="69" s="1"/>
  <c r="Q91" i="51"/>
  <c r="Q121" i="69" s="1"/>
  <c r="S91" i="51"/>
  <c r="S121" i="69" s="1"/>
  <c r="T91" i="51"/>
  <c r="T121" i="69" s="1"/>
  <c r="W91" i="51"/>
  <c r="W121" i="69" s="1"/>
  <c r="Y91" i="51"/>
  <c r="AA91"/>
  <c r="AA121" i="69" s="1"/>
  <c r="AB91" i="51"/>
  <c r="AB121" i="69" s="1"/>
  <c r="AE91" i="51"/>
  <c r="AE121" i="69" s="1"/>
  <c r="AG91" i="51"/>
  <c r="AG121" i="69" s="1"/>
  <c r="AI91" i="51"/>
  <c r="AI121" i="69" s="1"/>
  <c r="AJ91" i="51"/>
  <c r="AJ121" i="69" s="1"/>
  <c r="AK91" i="51"/>
  <c r="AK121" i="69" s="1"/>
  <c r="G92" i="51"/>
  <c r="G123" i="69" s="1"/>
  <c r="G124" s="1"/>
  <c r="I92" i="51"/>
  <c r="K92"/>
  <c r="K123" i="69" s="1"/>
  <c r="K124" s="1"/>
  <c r="L92" i="51"/>
  <c r="L123" i="69" s="1"/>
  <c r="L124" s="1"/>
  <c r="O92" i="51"/>
  <c r="O123" i="69" s="1"/>
  <c r="O124" s="1"/>
  <c r="Q92" i="51"/>
  <c r="Q123" i="69" s="1"/>
  <c r="Q124" s="1"/>
  <c r="S92" i="51"/>
  <c r="S123" i="69" s="1"/>
  <c r="S124" s="1"/>
  <c r="T92" i="51"/>
  <c r="T123" i="69" s="1"/>
  <c r="T124" s="1"/>
  <c r="W92" i="51"/>
  <c r="W123" i="69" s="1"/>
  <c r="W124" s="1"/>
  <c r="Y92" i="51"/>
  <c r="AA92"/>
  <c r="AA123" i="69" s="1"/>
  <c r="AA124" s="1"/>
  <c r="AB92" i="51"/>
  <c r="AB123" i="69" s="1"/>
  <c r="AB124" s="1"/>
  <c r="AE92" i="51"/>
  <c r="AE123" i="69" s="1"/>
  <c r="AE124" s="1"/>
  <c r="AG92" i="51"/>
  <c r="AG123" i="69" s="1"/>
  <c r="AG124" s="1"/>
  <c r="AI92" i="51"/>
  <c r="AI123" i="69" s="1"/>
  <c r="AI124" s="1"/>
  <c r="AJ92" i="51"/>
  <c r="AJ123" i="69" s="1"/>
  <c r="AJ124" s="1"/>
  <c r="G93" i="51"/>
  <c r="G125" i="69" s="1"/>
  <c r="G126" s="1"/>
  <c r="I93" i="51"/>
  <c r="K93"/>
  <c r="K125" i="69" s="1"/>
  <c r="K126" s="1"/>
  <c r="L93" i="51"/>
  <c r="L125" i="69" s="1"/>
  <c r="L126" s="1"/>
  <c r="O93" i="51"/>
  <c r="O125" i="69" s="1"/>
  <c r="O126" s="1"/>
  <c r="Q93" i="51"/>
  <c r="Q125" i="69" s="1"/>
  <c r="Q126" s="1"/>
  <c r="S93" i="51"/>
  <c r="S125" i="69" s="1"/>
  <c r="S126" s="1"/>
  <c r="T93" i="51"/>
  <c r="T125" i="69" s="1"/>
  <c r="T126" s="1"/>
  <c r="W93" i="51"/>
  <c r="W125" i="69" s="1"/>
  <c r="W126" s="1"/>
  <c r="Y93" i="51"/>
  <c r="AA93"/>
  <c r="AA125" i="69" s="1"/>
  <c r="AA126" s="1"/>
  <c r="AB93" i="51"/>
  <c r="AB125" i="69" s="1"/>
  <c r="AB126" s="1"/>
  <c r="AE93" i="51"/>
  <c r="AE125" i="69" s="1"/>
  <c r="AE126" s="1"/>
  <c r="AG93" i="51"/>
  <c r="AG125" i="69" s="1"/>
  <c r="AG126" s="1"/>
  <c r="AI93" i="51"/>
  <c r="AI125" i="69" s="1"/>
  <c r="AI126" s="1"/>
  <c r="AJ93" i="51"/>
  <c r="AJ125" i="69" s="1"/>
  <c r="AJ126" s="1"/>
  <c r="G94" i="51"/>
  <c r="G127" i="69" s="1"/>
  <c r="I94" i="51"/>
  <c r="M94" s="1"/>
  <c r="K94"/>
  <c r="K127" i="69" s="1"/>
  <c r="L94" i="51"/>
  <c r="L127" i="69" s="1"/>
  <c r="O94" i="51"/>
  <c r="O127" i="69" s="1"/>
  <c r="Q94" i="51"/>
  <c r="Q127" i="69" s="1"/>
  <c r="S94" i="51"/>
  <c r="S127" i="69" s="1"/>
  <c r="T94" i="51"/>
  <c r="T127" i="69" s="1"/>
  <c r="W94" i="51"/>
  <c r="W127" i="69" s="1"/>
  <c r="Y94" i="51"/>
  <c r="AA94"/>
  <c r="AA127" i="69" s="1"/>
  <c r="AB94" i="51"/>
  <c r="AB127" i="69" s="1"/>
  <c r="AE94" i="51"/>
  <c r="AE127" i="69" s="1"/>
  <c r="AG94" i="51"/>
  <c r="AG127" i="69" s="1"/>
  <c r="AI94" i="51"/>
  <c r="AI127" i="69" s="1"/>
  <c r="AJ94" i="51"/>
  <c r="AJ127" i="69" s="1"/>
  <c r="G95" i="51"/>
  <c r="G128" i="69" s="1"/>
  <c r="I95" i="51"/>
  <c r="K95"/>
  <c r="K128" i="69" s="1"/>
  <c r="L95" i="51"/>
  <c r="L128" i="69" s="1"/>
  <c r="O95" i="51"/>
  <c r="O128" i="69" s="1"/>
  <c r="Q95" i="51"/>
  <c r="Q128" i="69" s="1"/>
  <c r="S95" i="51"/>
  <c r="S128" i="69" s="1"/>
  <c r="T95" i="51"/>
  <c r="T128" i="69" s="1"/>
  <c r="W95" i="51"/>
  <c r="W128" i="69" s="1"/>
  <c r="Y95" i="51"/>
  <c r="AA95"/>
  <c r="AA128" i="69" s="1"/>
  <c r="AB95" i="51"/>
  <c r="AB128" i="69" s="1"/>
  <c r="AE95" i="51"/>
  <c r="AE128" i="69" s="1"/>
  <c r="AG95" i="51"/>
  <c r="AG128" i="69" s="1"/>
  <c r="AI95" i="51"/>
  <c r="AI128" i="69" s="1"/>
  <c r="AJ95" i="51"/>
  <c r="AJ128" i="69" s="1"/>
  <c r="G96" i="51"/>
  <c r="G129" i="69" s="1"/>
  <c r="I96" i="51"/>
  <c r="K96"/>
  <c r="K129" i="69" s="1"/>
  <c r="L96" i="51"/>
  <c r="L129" i="69" s="1"/>
  <c r="O96" i="51"/>
  <c r="O129" i="69" s="1"/>
  <c r="Q96" i="51"/>
  <c r="Q129" i="69" s="1"/>
  <c r="S96" i="51"/>
  <c r="S129" i="69" s="1"/>
  <c r="T96" i="51"/>
  <c r="T129" i="69" s="1"/>
  <c r="W96" i="51"/>
  <c r="W129" i="69" s="1"/>
  <c r="Y96" i="51"/>
  <c r="AA96"/>
  <c r="AA129" i="69" s="1"/>
  <c r="AB96" i="51"/>
  <c r="AB129" i="69" s="1"/>
  <c r="AE96" i="51"/>
  <c r="AE129" i="69" s="1"/>
  <c r="AG96" i="51"/>
  <c r="AG129" i="69" s="1"/>
  <c r="AI96" i="51"/>
  <c r="AI129" i="69" s="1"/>
  <c r="AJ96" i="51"/>
  <c r="AJ129" i="69" s="1"/>
  <c r="G97" i="51"/>
  <c r="G131" i="69" s="1"/>
  <c r="G132" s="1"/>
  <c r="I97" i="51"/>
  <c r="K97"/>
  <c r="K131" i="69" s="1"/>
  <c r="K132" s="1"/>
  <c r="L97" i="51"/>
  <c r="L131" i="69" s="1"/>
  <c r="L132" s="1"/>
  <c r="O97" i="51"/>
  <c r="O131" i="69" s="1"/>
  <c r="O132" s="1"/>
  <c r="Q97" i="51"/>
  <c r="Q131" i="69" s="1"/>
  <c r="Q132" s="1"/>
  <c r="S97" i="51"/>
  <c r="S131" i="69" s="1"/>
  <c r="S132" s="1"/>
  <c r="T97" i="51"/>
  <c r="T131" i="69" s="1"/>
  <c r="T132" s="1"/>
  <c r="W97" i="51"/>
  <c r="W131" i="69" s="1"/>
  <c r="W132" s="1"/>
  <c r="Y97" i="51"/>
  <c r="AA97"/>
  <c r="AA131" i="69" s="1"/>
  <c r="AA132" s="1"/>
  <c r="AB97" i="51"/>
  <c r="AB131" i="69" s="1"/>
  <c r="AB132" s="1"/>
  <c r="AE97" i="51"/>
  <c r="AE131" i="69" s="1"/>
  <c r="AE132" s="1"/>
  <c r="AG97" i="51"/>
  <c r="AG131" i="69" s="1"/>
  <c r="AG132" s="1"/>
  <c r="AI97" i="51"/>
  <c r="AI131" i="69" s="1"/>
  <c r="AI132" s="1"/>
  <c r="AJ97" i="51"/>
  <c r="AJ131" i="69" s="1"/>
  <c r="AJ132" s="1"/>
  <c r="AK97" i="51"/>
  <c r="AK131" i="69" s="1"/>
  <c r="AK132" s="1"/>
  <c r="G98" i="51"/>
  <c r="G133" i="69" s="1"/>
  <c r="G134" s="1"/>
  <c r="I98" i="51"/>
  <c r="K98"/>
  <c r="K133" i="69" s="1"/>
  <c r="K134" s="1"/>
  <c r="L98" i="51"/>
  <c r="L133" i="69" s="1"/>
  <c r="L134" s="1"/>
  <c r="O98" i="51"/>
  <c r="O133" i="69" s="1"/>
  <c r="O134" s="1"/>
  <c r="Q98" i="51"/>
  <c r="Q133" i="69" s="1"/>
  <c r="Q134" s="1"/>
  <c r="S98" i="51"/>
  <c r="S133" i="69" s="1"/>
  <c r="S134" s="1"/>
  <c r="T98" i="51"/>
  <c r="T133" i="69" s="1"/>
  <c r="T134" s="1"/>
  <c r="W98" i="51"/>
  <c r="W133" i="69" s="1"/>
  <c r="W134" s="1"/>
  <c r="Y98" i="51"/>
  <c r="AA98"/>
  <c r="AA133" i="69" s="1"/>
  <c r="AA134" s="1"/>
  <c r="AB98" i="51"/>
  <c r="AB133" i="69" s="1"/>
  <c r="AB134" s="1"/>
  <c r="AE98" i="51"/>
  <c r="AE133" i="69" s="1"/>
  <c r="AE134" s="1"/>
  <c r="AG98" i="51"/>
  <c r="AG133" i="69" s="1"/>
  <c r="AG134" s="1"/>
  <c r="AI98" i="51"/>
  <c r="AI133" i="69" s="1"/>
  <c r="AI134" s="1"/>
  <c r="AJ98" i="51"/>
  <c r="AJ133" i="69" s="1"/>
  <c r="AJ134" s="1"/>
  <c r="G99" i="51"/>
  <c r="G135" i="69" s="1"/>
  <c r="I99" i="51"/>
  <c r="K99"/>
  <c r="K135" i="69" s="1"/>
  <c r="L99" i="51"/>
  <c r="L135" i="69" s="1"/>
  <c r="O99" i="51"/>
  <c r="O135" i="69" s="1"/>
  <c r="Q99" i="51"/>
  <c r="Q135" i="69" s="1"/>
  <c r="S99" i="51"/>
  <c r="S135" i="69" s="1"/>
  <c r="T99" i="51"/>
  <c r="T135" i="69" s="1"/>
  <c r="W99" i="51"/>
  <c r="W135" i="69" s="1"/>
  <c r="Y99" i="51"/>
  <c r="AA99"/>
  <c r="AA135" i="69" s="1"/>
  <c r="AB99" i="51"/>
  <c r="AB135" i="69" s="1"/>
  <c r="AE99" i="51"/>
  <c r="AE135" i="69" s="1"/>
  <c r="AG99" i="51"/>
  <c r="AG135" i="69" s="1"/>
  <c r="AI99" i="51"/>
  <c r="AI135" i="69" s="1"/>
  <c r="AJ99" i="51"/>
  <c r="AJ135" i="69" s="1"/>
  <c r="G100" i="51"/>
  <c r="G136" i="69" s="1"/>
  <c r="I100" i="51"/>
  <c r="K100"/>
  <c r="K136" i="69" s="1"/>
  <c r="L100" i="51"/>
  <c r="L136" i="69" s="1"/>
  <c r="O100" i="51"/>
  <c r="O136" i="69" s="1"/>
  <c r="Q100" i="51"/>
  <c r="Q136" i="69" s="1"/>
  <c r="S100" i="51"/>
  <c r="S136" i="69" s="1"/>
  <c r="T100" i="51"/>
  <c r="T136" i="69" s="1"/>
  <c r="W100" i="51"/>
  <c r="W136" i="69" s="1"/>
  <c r="Y100" i="51"/>
  <c r="AA100"/>
  <c r="AA136" i="69" s="1"/>
  <c r="AB100" i="51"/>
  <c r="AB136" i="69" s="1"/>
  <c r="AE100" i="51"/>
  <c r="AE136" i="69" s="1"/>
  <c r="AG100" i="51"/>
  <c r="AG136" i="69" s="1"/>
  <c r="AI100" i="51"/>
  <c r="AI136" i="69" s="1"/>
  <c r="AJ100" i="51"/>
  <c r="AJ136" i="69" s="1"/>
  <c r="G101" i="51"/>
  <c r="G137" i="69" s="1"/>
  <c r="I101" i="51"/>
  <c r="K101"/>
  <c r="K137" i="69" s="1"/>
  <c r="L101" i="51"/>
  <c r="L137" i="69" s="1"/>
  <c r="O101" i="51"/>
  <c r="O137" i="69" s="1"/>
  <c r="Q101" i="51"/>
  <c r="Q137" i="69" s="1"/>
  <c r="S101" i="51"/>
  <c r="S137" i="69" s="1"/>
  <c r="T101" i="51"/>
  <c r="T137" i="69" s="1"/>
  <c r="W101" i="51"/>
  <c r="W137" i="69" s="1"/>
  <c r="Y101" i="51"/>
  <c r="AA101"/>
  <c r="AA137" i="69" s="1"/>
  <c r="AB101" i="51"/>
  <c r="AB137" i="69" s="1"/>
  <c r="AE101" i="51"/>
  <c r="AE137" i="69" s="1"/>
  <c r="AG101" i="51"/>
  <c r="AG137" i="69" s="1"/>
  <c r="AI101" i="51"/>
  <c r="AI137" i="69" s="1"/>
  <c r="AJ101" i="51"/>
  <c r="AJ137" i="69" s="1"/>
  <c r="G102" i="51"/>
  <c r="G139" i="69" s="1"/>
  <c r="G140" s="1"/>
  <c r="I102" i="51"/>
  <c r="M102" s="1"/>
  <c r="K102"/>
  <c r="K139" i="69" s="1"/>
  <c r="K140" s="1"/>
  <c r="L102" i="51"/>
  <c r="L139" i="69" s="1"/>
  <c r="L140" s="1"/>
  <c r="O102" i="51"/>
  <c r="O139" i="69" s="1"/>
  <c r="O140" s="1"/>
  <c r="Q102" i="51"/>
  <c r="Q139" i="69" s="1"/>
  <c r="Q140" s="1"/>
  <c r="S102" i="51"/>
  <c r="S139" i="69" s="1"/>
  <c r="S140" s="1"/>
  <c r="T102" i="51"/>
  <c r="T139" i="69" s="1"/>
  <c r="T140" s="1"/>
  <c r="W102" i="51"/>
  <c r="W139" i="69" s="1"/>
  <c r="W140" s="1"/>
  <c r="Y102" i="51"/>
  <c r="AA102"/>
  <c r="AA139" i="69" s="1"/>
  <c r="AA140" s="1"/>
  <c r="AB102" i="51"/>
  <c r="AB139" i="69" s="1"/>
  <c r="AB140" s="1"/>
  <c r="AE102" i="51"/>
  <c r="AE139" i="69" s="1"/>
  <c r="AE140" s="1"/>
  <c r="AG102" i="51"/>
  <c r="AG139" i="69" s="1"/>
  <c r="AG140" s="1"/>
  <c r="AI102" i="51"/>
  <c r="AI139" i="69" s="1"/>
  <c r="AI140" s="1"/>
  <c r="AJ102" i="51"/>
  <c r="AJ139" i="69" s="1"/>
  <c r="AJ140" s="1"/>
  <c r="G103" i="51"/>
  <c r="G141" i="69" s="1"/>
  <c r="I103" i="51"/>
  <c r="K103"/>
  <c r="K141" i="69" s="1"/>
  <c r="L103" i="51"/>
  <c r="L141" i="69" s="1"/>
  <c r="O103" i="51"/>
  <c r="O141" i="69" s="1"/>
  <c r="Q103" i="51"/>
  <c r="Q141" i="69" s="1"/>
  <c r="S103" i="51"/>
  <c r="S141" i="69" s="1"/>
  <c r="T103" i="51"/>
  <c r="T141" i="69" s="1"/>
  <c r="W103" i="51"/>
  <c r="W141" i="69" s="1"/>
  <c r="Y103" i="51"/>
  <c r="AA103"/>
  <c r="AA141" i="69" s="1"/>
  <c r="AB103" i="51"/>
  <c r="AB141" i="69" s="1"/>
  <c r="AE103" i="51"/>
  <c r="AE141" i="69" s="1"/>
  <c r="AG103" i="51"/>
  <c r="AG141" i="69" s="1"/>
  <c r="AI103" i="51"/>
  <c r="AI141" i="69" s="1"/>
  <c r="AJ103" i="51"/>
  <c r="AJ141" i="69" s="1"/>
  <c r="G104" i="51"/>
  <c r="G142" i="69" s="1"/>
  <c r="I104" i="51"/>
  <c r="K104"/>
  <c r="K142" i="69" s="1"/>
  <c r="L104" i="51"/>
  <c r="L142" i="69" s="1"/>
  <c r="O104" i="51"/>
  <c r="O142" i="69" s="1"/>
  <c r="Q104" i="51"/>
  <c r="Q142" i="69" s="1"/>
  <c r="S104" i="51"/>
  <c r="S142" i="69" s="1"/>
  <c r="T104" i="51"/>
  <c r="T142" i="69" s="1"/>
  <c r="W104" i="51"/>
  <c r="W142" i="69" s="1"/>
  <c r="Y104" i="51"/>
  <c r="AA104"/>
  <c r="AA142" i="69" s="1"/>
  <c r="AB104" i="51"/>
  <c r="AB142" i="69" s="1"/>
  <c r="AE104" i="51"/>
  <c r="AE142" i="69" s="1"/>
  <c r="AG104" i="51"/>
  <c r="AG142" i="69" s="1"/>
  <c r="AI104" i="51"/>
  <c r="AI142" i="69" s="1"/>
  <c r="AJ104" i="51"/>
  <c r="AJ142" i="69" s="1"/>
  <c r="G105" i="51"/>
  <c r="G143" i="69" s="1"/>
  <c r="I105" i="51"/>
  <c r="K105"/>
  <c r="K143" i="69" s="1"/>
  <c r="L105" i="51"/>
  <c r="L143" i="69" s="1"/>
  <c r="O105" i="51"/>
  <c r="O143" i="69" s="1"/>
  <c r="Q105" i="51"/>
  <c r="Q143" i="69" s="1"/>
  <c r="S105" i="51"/>
  <c r="S143" i="69" s="1"/>
  <c r="T105" i="51"/>
  <c r="T143" i="69" s="1"/>
  <c r="W105" i="51"/>
  <c r="W143" i="69" s="1"/>
  <c r="Y105" i="51"/>
  <c r="AA105"/>
  <c r="AA143" i="69" s="1"/>
  <c r="AB105" i="51"/>
  <c r="AB143" i="69" s="1"/>
  <c r="AE105" i="51"/>
  <c r="AE143" i="69" s="1"/>
  <c r="AG105" i="51"/>
  <c r="AG143" i="69" s="1"/>
  <c r="AI105" i="51"/>
  <c r="AI143" i="69" s="1"/>
  <c r="AJ105" i="51"/>
  <c r="AJ143" i="69" s="1"/>
  <c r="AK105" i="51"/>
  <c r="AK143" i="69" s="1"/>
  <c r="G106" i="51"/>
  <c r="G144" i="69" s="1"/>
  <c r="I106" i="51"/>
  <c r="K106"/>
  <c r="K144" i="69" s="1"/>
  <c r="L106" i="51"/>
  <c r="L144" i="69" s="1"/>
  <c r="O106" i="51"/>
  <c r="O144" i="69" s="1"/>
  <c r="Q106" i="51"/>
  <c r="Q144" i="69" s="1"/>
  <c r="S106" i="51"/>
  <c r="S144" i="69" s="1"/>
  <c r="T106" i="51"/>
  <c r="T144" i="69" s="1"/>
  <c r="W106" i="51"/>
  <c r="W144" i="69" s="1"/>
  <c r="Y106" i="51"/>
  <c r="AA106"/>
  <c r="AA144" i="69" s="1"/>
  <c r="AB106" i="51"/>
  <c r="AB144" i="69" s="1"/>
  <c r="AE106" i="51"/>
  <c r="AE144" i="69" s="1"/>
  <c r="AG106" i="51"/>
  <c r="AG144" i="69" s="1"/>
  <c r="AI106" i="51"/>
  <c r="AI144" i="69" s="1"/>
  <c r="AJ106" i="51"/>
  <c r="AJ144" i="69" s="1"/>
  <c r="G107" i="51"/>
  <c r="G145" i="69" s="1"/>
  <c r="I107" i="51"/>
  <c r="K107"/>
  <c r="K145" i="69" s="1"/>
  <c r="L107" i="51"/>
  <c r="L145" i="69" s="1"/>
  <c r="O107" i="51"/>
  <c r="O145" i="69" s="1"/>
  <c r="Q107" i="51"/>
  <c r="Q145" i="69" s="1"/>
  <c r="S107" i="51"/>
  <c r="S145" i="69" s="1"/>
  <c r="T107" i="51"/>
  <c r="T145" i="69" s="1"/>
  <c r="W107" i="51"/>
  <c r="W145" i="69" s="1"/>
  <c r="Y107" i="51"/>
  <c r="AA107"/>
  <c r="AA145" i="69" s="1"/>
  <c r="AB107" i="51"/>
  <c r="AB145" i="69" s="1"/>
  <c r="AE107" i="51"/>
  <c r="AE145" i="69" s="1"/>
  <c r="AG107" i="51"/>
  <c r="AG145" i="69" s="1"/>
  <c r="AI107" i="51"/>
  <c r="AI145" i="69" s="1"/>
  <c r="AJ107" i="51"/>
  <c r="AJ145" i="69" s="1"/>
  <c r="AK107" i="51"/>
  <c r="AK145" i="69" s="1"/>
  <c r="AG108" i="51"/>
  <c r="X4" i="50"/>
  <c r="AI4"/>
  <c r="X5"/>
  <c r="AI5"/>
  <c r="X6"/>
  <c r="AI6"/>
  <c r="G11"/>
  <c r="I11"/>
  <c r="K11"/>
  <c r="L11"/>
  <c r="O11"/>
  <c r="Q11"/>
  <c r="S11"/>
  <c r="T11"/>
  <c r="W11"/>
  <c r="Y11"/>
  <c r="AA11"/>
  <c r="AB11"/>
  <c r="AE11"/>
  <c r="AG11"/>
  <c r="AI11"/>
  <c r="AJ11"/>
  <c r="X4" i="48"/>
  <c r="AI4"/>
  <c r="X5"/>
  <c r="AI5"/>
  <c r="X6"/>
  <c r="AI6"/>
  <c r="G11"/>
  <c r="I11"/>
  <c r="K11"/>
  <c r="O11"/>
  <c r="Q11"/>
  <c r="S11"/>
  <c r="T11"/>
  <c r="W11"/>
  <c r="Y11"/>
  <c r="AA11"/>
  <c r="AB11"/>
  <c r="AE11"/>
  <c r="AG11"/>
  <c r="AI11"/>
  <c r="AJ11"/>
  <c r="L5" i="49"/>
  <c r="N5"/>
  <c r="P5"/>
  <c r="Q5"/>
  <c r="T5"/>
  <c r="V5"/>
  <c r="X5"/>
  <c r="Y5"/>
  <c r="AB5"/>
  <c r="AD5"/>
  <c r="AF5"/>
  <c r="AG5"/>
  <c r="AJ5"/>
  <c r="AL5"/>
  <c r="AN5"/>
  <c r="AO5"/>
  <c r="L5" i="47"/>
  <c r="N5"/>
  <c r="P5"/>
  <c r="Q5"/>
  <c r="T5"/>
  <c r="V5"/>
  <c r="X5"/>
  <c r="Y5"/>
  <c r="AB5"/>
  <c r="AD5"/>
  <c r="AF5"/>
  <c r="AG5"/>
  <c r="AJ5"/>
  <c r="AL5"/>
  <c r="AN5"/>
  <c r="AO5"/>
  <c r="L5" i="46"/>
  <c r="N5"/>
  <c r="P5"/>
  <c r="K11" i="64" s="1"/>
  <c r="K114" s="1"/>
  <c r="Q5" i="46"/>
  <c r="T5"/>
  <c r="V5"/>
  <c r="X5"/>
  <c r="Y5"/>
  <c r="AB5"/>
  <c r="AD5"/>
  <c r="AF5"/>
  <c r="AG5"/>
  <c r="AJ5"/>
  <c r="AL5"/>
  <c r="AN5"/>
  <c r="AO5"/>
  <c r="L5" i="41"/>
  <c r="N5"/>
  <c r="P5"/>
  <c r="Q5"/>
  <c r="T5"/>
  <c r="V5"/>
  <c r="X5"/>
  <c r="Y5"/>
  <c r="AB5"/>
  <c r="AD5"/>
  <c r="AF5"/>
  <c r="AG5"/>
  <c r="AJ5"/>
  <c r="AL5"/>
  <c r="AN5"/>
  <c r="AO5"/>
  <c r="L5" i="45"/>
  <c r="N5"/>
  <c r="P5"/>
  <c r="Q5"/>
  <c r="T5"/>
  <c r="V5"/>
  <c r="X5"/>
  <c r="Y5"/>
  <c r="AB5"/>
  <c r="AD5"/>
  <c r="AF5"/>
  <c r="AG5"/>
  <c r="AJ5"/>
  <c r="AL5"/>
  <c r="AN5"/>
  <c r="AO5"/>
  <c r="L5" i="44"/>
  <c r="N5"/>
  <c r="P5"/>
  <c r="Q5"/>
  <c r="T5"/>
  <c r="V5"/>
  <c r="X5"/>
  <c r="Y5"/>
  <c r="AB5"/>
  <c r="AD5"/>
  <c r="AF5"/>
  <c r="AG5"/>
  <c r="AJ5"/>
  <c r="AL5"/>
  <c r="AN5"/>
  <c r="AO5"/>
  <c r="L5" i="42"/>
  <c r="N5"/>
  <c r="P5"/>
  <c r="Q5"/>
  <c r="T5"/>
  <c r="V5"/>
  <c r="X5"/>
  <c r="Y5"/>
  <c r="AB5"/>
  <c r="AD5"/>
  <c r="AF5"/>
  <c r="AG5"/>
  <c r="AJ5"/>
  <c r="AL5"/>
  <c r="AN5"/>
  <c r="AO5"/>
  <c r="L5" i="43"/>
  <c r="N5"/>
  <c r="P5"/>
  <c r="Q5"/>
  <c r="T5"/>
  <c r="V5"/>
  <c r="Q11" i="58" s="1"/>
  <c r="X5" i="43"/>
  <c r="S11" i="58" s="1"/>
  <c r="Y5" i="43"/>
  <c r="AB5"/>
  <c r="AD5"/>
  <c r="AF5"/>
  <c r="AG5"/>
  <c r="AJ5"/>
  <c r="AE11" i="58" s="1"/>
  <c r="AL5" i="43"/>
  <c r="AN5"/>
  <c r="AO5"/>
  <c r="L5" i="40"/>
  <c r="N5"/>
  <c r="P5"/>
  <c r="Q5"/>
  <c r="T5"/>
  <c r="V5"/>
  <c r="X5"/>
  <c r="Y5"/>
  <c r="AB5"/>
  <c r="AD5"/>
  <c r="AF5"/>
  <c r="AG5"/>
  <c r="AJ5"/>
  <c r="AL5"/>
  <c r="AN5"/>
  <c r="AO5"/>
  <c r="L5" i="54"/>
  <c r="N5"/>
  <c r="N108" s="1"/>
  <c r="P5"/>
  <c r="Q5"/>
  <c r="T5"/>
  <c r="V5"/>
  <c r="X5"/>
  <c r="Y5"/>
  <c r="AB5"/>
  <c r="AD5"/>
  <c r="AF5"/>
  <c r="AG5"/>
  <c r="AJ5"/>
  <c r="AL5"/>
  <c r="AN5"/>
  <c r="AO5"/>
  <c r="AB6"/>
  <c r="W12" i="56" s="1"/>
  <c r="AD6" i="54"/>
  <c r="Y12" i="56" s="1"/>
  <c r="AF6" i="54"/>
  <c r="AA12" i="56" s="1"/>
  <c r="AG6" i="54"/>
  <c r="AJ6"/>
  <c r="AE12" i="56" s="1"/>
  <c r="AL6" i="54"/>
  <c r="AG12" i="56" s="1"/>
  <c r="AN6" i="54"/>
  <c r="AI12" i="56" s="1"/>
  <c r="AO6" i="54"/>
  <c r="K15" i="70" l="1"/>
  <c r="M14" i="52"/>
  <c r="M15" i="70" s="1"/>
  <c r="M16" s="1"/>
  <c r="AI135" i="71"/>
  <c r="AK99" i="53"/>
  <c r="AK135" i="71" s="1"/>
  <c r="AI111"/>
  <c r="AK83" i="53"/>
  <c r="AK111" i="71" s="1"/>
  <c r="AI43"/>
  <c r="AK34" i="53"/>
  <c r="AK43" i="71" s="1"/>
  <c r="Y61" i="70"/>
  <c r="AC47" i="52"/>
  <c r="AC61" i="70" s="1"/>
  <c r="L44"/>
  <c r="L45" s="1"/>
  <c r="AL35" i="52"/>
  <c r="AL44" i="70" s="1"/>
  <c r="L29"/>
  <c r="AL24" i="52"/>
  <c r="AL29" i="70" s="1"/>
  <c r="AG125" i="71"/>
  <c r="AG126" s="1"/>
  <c r="AK93" i="53"/>
  <c r="AK125" i="71" s="1"/>
  <c r="AK126" s="1"/>
  <c r="I11"/>
  <c r="I108" i="53"/>
  <c r="AA58" i="70"/>
  <c r="AC45" i="52"/>
  <c r="AC58" i="70" s="1"/>
  <c r="Y49"/>
  <c r="AC38" i="52"/>
  <c r="AC49" i="70" s="1"/>
  <c r="I32"/>
  <c r="M26" i="52"/>
  <c r="M32" i="70" s="1"/>
  <c r="Y17"/>
  <c r="AC15" i="52"/>
  <c r="AC17" i="70" s="1"/>
  <c r="AC19" s="1"/>
  <c r="AG141" i="71"/>
  <c r="AK103" i="53"/>
  <c r="AK141" i="71" s="1"/>
  <c r="AG113"/>
  <c r="AK85" i="53"/>
  <c r="AK113" i="71" s="1"/>
  <c r="AG90"/>
  <c r="AG92" s="1"/>
  <c r="AK67" i="53"/>
  <c r="AK90" i="71" s="1"/>
  <c r="AG67"/>
  <c r="AK51" i="53"/>
  <c r="AK67" i="71" s="1"/>
  <c r="AG46"/>
  <c r="AG48" s="1"/>
  <c r="AK36" i="53"/>
  <c r="AK46" i="71" s="1"/>
  <c r="AG24"/>
  <c r="AK20" i="53"/>
  <c r="AK24" i="71" s="1"/>
  <c r="AK26" s="1"/>
  <c r="AC78" i="52"/>
  <c r="AC104" i="70" s="1"/>
  <c r="AC49" i="52"/>
  <c r="AC64" i="70" s="1"/>
  <c r="M22" i="52"/>
  <c r="M27" i="70" s="1"/>
  <c r="AL102" i="67"/>
  <c r="AL11" i="65"/>
  <c r="Q114" i="58"/>
  <c r="AK99" i="51"/>
  <c r="AK135" i="69" s="1"/>
  <c r="AK16" i="51"/>
  <c r="AK18" i="69" s="1"/>
  <c r="M88" i="52"/>
  <c r="M117" i="70" s="1"/>
  <c r="AL72" i="52"/>
  <c r="AL96" i="70" s="1"/>
  <c r="AC51" i="52"/>
  <c r="AC67" i="70" s="1"/>
  <c r="AL12" i="52"/>
  <c r="AL12" i="70" s="1"/>
  <c r="AM39" i="56"/>
  <c r="AM82"/>
  <c r="AM90"/>
  <c r="AM106"/>
  <c r="AL54"/>
  <c r="AL75"/>
  <c r="AL97"/>
  <c r="AL90"/>
  <c r="AL112"/>
  <c r="AL62" i="58"/>
  <c r="AM16" i="60"/>
  <c r="AM32"/>
  <c r="AM56"/>
  <c r="AM72"/>
  <c r="AM39"/>
  <c r="AM55"/>
  <c r="AM71"/>
  <c r="AL15"/>
  <c r="AL75" i="62"/>
  <c r="AL29"/>
  <c r="AL43"/>
  <c r="AL19"/>
  <c r="AM97" i="63"/>
  <c r="AL21"/>
  <c r="AL58"/>
  <c r="AM19" i="66"/>
  <c r="AM30"/>
  <c r="AM47"/>
  <c r="AM62"/>
  <c r="AM22" i="68"/>
  <c r="AM64" i="65"/>
  <c r="AL18"/>
  <c r="AL12" i="67"/>
  <c r="AL37"/>
  <c r="AL69"/>
  <c r="AL24" i="64"/>
  <c r="AL93"/>
  <c r="AL107"/>
  <c r="S114" i="58"/>
  <c r="M106" i="51"/>
  <c r="AM106" s="1"/>
  <c r="AM144" i="69" s="1"/>
  <c r="M98" i="51"/>
  <c r="AM98" s="1"/>
  <c r="AM133" i="69" s="1"/>
  <c r="AM134" s="1"/>
  <c r="M88" i="51"/>
  <c r="AK75"/>
  <c r="AK100" i="69" s="1"/>
  <c r="AK67" i="51"/>
  <c r="AK90" i="69" s="1"/>
  <c r="AK92" s="1"/>
  <c r="U35" i="51"/>
  <c r="U44" i="69" s="1"/>
  <c r="AL91" i="52"/>
  <c r="AL121" i="70" s="1"/>
  <c r="AL52" i="52"/>
  <c r="AL68" i="70" s="1"/>
  <c r="Q108" i="51"/>
  <c r="AK103"/>
  <c r="AK141" i="69" s="1"/>
  <c r="AK146" s="1"/>
  <c r="M100" i="51"/>
  <c r="AK95"/>
  <c r="AK128" i="69" s="1"/>
  <c r="M92" i="51"/>
  <c r="AM92" s="1"/>
  <c r="AM123" i="69" s="1"/>
  <c r="AM124" s="1"/>
  <c r="AK85" i="51"/>
  <c r="AK113" i="69" s="1"/>
  <c r="AK77" i="51"/>
  <c r="AK103" i="69" s="1"/>
  <c r="AK69" i="51"/>
  <c r="AK93" i="69" s="1"/>
  <c r="AK58" i="51"/>
  <c r="AK77" i="69" s="1"/>
  <c r="AK48" i="51"/>
  <c r="AK63" i="69" s="1"/>
  <c r="AK65" s="1"/>
  <c r="U37" i="51"/>
  <c r="U47" i="69" s="1"/>
  <c r="U26" i="51"/>
  <c r="U32" i="69" s="1"/>
  <c r="U11" i="51"/>
  <c r="U11" i="69" s="1"/>
  <c r="K108" i="52"/>
  <c r="M102"/>
  <c r="M139" i="70" s="1"/>
  <c r="M140" s="1"/>
  <c r="AL93" i="52"/>
  <c r="AL125" i="70" s="1"/>
  <c r="AL126" s="1"/>
  <c r="AC93" i="52"/>
  <c r="AC125" i="70" s="1"/>
  <c r="AC126" s="1"/>
  <c r="M84" i="52"/>
  <c r="M112" i="70" s="1"/>
  <c r="AL76" i="52"/>
  <c r="AL102" i="70" s="1"/>
  <c r="M69" i="52"/>
  <c r="M93" i="70" s="1"/>
  <c r="M62" i="52"/>
  <c r="M83" i="70" s="1"/>
  <c r="M55" i="52"/>
  <c r="M73" i="70" s="1"/>
  <c r="AL43" i="52"/>
  <c r="AL56" i="70" s="1"/>
  <c r="AL28" i="52"/>
  <c r="AL35" i="70" s="1"/>
  <c r="AR61" i="44"/>
  <c r="AR65"/>
  <c r="AR77"/>
  <c r="AR81"/>
  <c r="AR26" i="46"/>
  <c r="AR66"/>
  <c r="AR36"/>
  <c r="AR52"/>
  <c r="AR51" i="47"/>
  <c r="AR96"/>
  <c r="AR86" i="46"/>
  <c r="AR8" i="47"/>
  <c r="AR40"/>
  <c r="AR44"/>
  <c r="AR55"/>
  <c r="AR87"/>
  <c r="AR53" i="46"/>
  <c r="AR71" i="47"/>
  <c r="AR94" i="40"/>
  <c r="AR105" i="46"/>
  <c r="AR35"/>
  <c r="AL32" i="56"/>
  <c r="AL100"/>
  <c r="AL32" i="60"/>
  <c r="AL48"/>
  <c r="AL64"/>
  <c r="AL80"/>
  <c r="AL111"/>
  <c r="AL52" i="56"/>
  <c r="AL47" i="60"/>
  <c r="AL79"/>
  <c r="AL42" i="64"/>
  <c r="AL58"/>
  <c r="AL83"/>
  <c r="AL16" i="63"/>
  <c r="AL49" i="65"/>
  <c r="AL73" i="67"/>
  <c r="AL85"/>
  <c r="AL103"/>
  <c r="AL18" i="61"/>
  <c r="AL82" i="62"/>
  <c r="AL100" i="63"/>
  <c r="AL42" i="65"/>
  <c r="AL51"/>
  <c r="AL86"/>
  <c r="AL50" i="67"/>
  <c r="AI87" i="71"/>
  <c r="AK65" i="53"/>
  <c r="AK87" i="71" s="1"/>
  <c r="AI64"/>
  <c r="AI65" s="1"/>
  <c r="AK49" i="53"/>
  <c r="AK64" i="71" s="1"/>
  <c r="AG100"/>
  <c r="AK75" i="53"/>
  <c r="AK100" i="71" s="1"/>
  <c r="AG79"/>
  <c r="AG81" s="1"/>
  <c r="AK59" i="53"/>
  <c r="AK79" i="71" s="1"/>
  <c r="AG57"/>
  <c r="AK44" i="53"/>
  <c r="AK57" i="71" s="1"/>
  <c r="AG35"/>
  <c r="AG37" s="1"/>
  <c r="AK28" i="53"/>
  <c r="AK35" i="71" s="1"/>
  <c r="AG12"/>
  <c r="AK12" i="53"/>
  <c r="AK12" i="71" s="1"/>
  <c r="Q11"/>
  <c r="Q108" i="53"/>
  <c r="N34" i="73"/>
  <c r="T33"/>
  <c r="T34" s="1"/>
  <c r="AA38" i="70"/>
  <c r="AA39" s="1"/>
  <c r="AC30" i="52"/>
  <c r="AC38" i="70" s="1"/>
  <c r="AC39" s="1"/>
  <c r="AA22"/>
  <c r="AC19" i="52"/>
  <c r="AC22" i="70" s="1"/>
  <c r="AI121" i="71"/>
  <c r="AI122" s="1"/>
  <c r="AK91" i="53"/>
  <c r="AK121" i="71" s="1"/>
  <c r="AK122" s="1"/>
  <c r="AI98"/>
  <c r="AK73" i="53"/>
  <c r="AK98" i="71" s="1"/>
  <c r="AI54"/>
  <c r="AI55" s="1"/>
  <c r="AK42" i="53"/>
  <c r="AK54" i="71" s="1"/>
  <c r="AI32"/>
  <c r="AK26" i="53"/>
  <c r="AK32" i="71" s="1"/>
  <c r="AK13" i="51"/>
  <c r="AK14" i="69" s="1"/>
  <c r="AK16" s="1"/>
  <c r="AM25" i="66"/>
  <c r="AM17" i="68"/>
  <c r="M104" i="51"/>
  <c r="M96"/>
  <c r="AM96" s="1"/>
  <c r="AM129" i="69" s="1"/>
  <c r="AK44" i="51"/>
  <c r="AK57" i="69" s="1"/>
  <c r="AL97" i="52"/>
  <c r="AL131" i="70" s="1"/>
  <c r="AL132" s="1"/>
  <c r="AL65" i="52"/>
  <c r="AL87" i="70" s="1"/>
  <c r="AL58" i="52"/>
  <c r="AL77" i="70" s="1"/>
  <c r="AL78" s="1"/>
  <c r="AM26" i="56"/>
  <c r="AM98"/>
  <c r="AL20"/>
  <c r="AL43"/>
  <c r="AL65"/>
  <c r="AL107"/>
  <c r="AL23"/>
  <c r="AL58"/>
  <c r="AL79"/>
  <c r="AR106" i="40"/>
  <c r="AL34" i="58"/>
  <c r="AM24" i="60"/>
  <c r="AM40"/>
  <c r="AM48"/>
  <c r="AM64"/>
  <c r="AM86"/>
  <c r="AM31"/>
  <c r="AM47"/>
  <c r="AL77" i="62"/>
  <c r="AL91"/>
  <c r="AL56"/>
  <c r="AL80"/>
  <c r="AL102"/>
  <c r="AR106" i="41"/>
  <c r="AL12" i="63"/>
  <c r="AL25"/>
  <c r="AL38"/>
  <c r="AL46"/>
  <c r="AL62"/>
  <c r="AL70"/>
  <c r="AL78"/>
  <c r="AM70" i="65"/>
  <c r="AM87"/>
  <c r="AM13" i="66"/>
  <c r="AM18"/>
  <c r="AM31"/>
  <c r="AM46"/>
  <c r="AM63"/>
  <c r="AL21" i="67"/>
  <c r="AL33"/>
  <c r="AL41"/>
  <c r="AL65"/>
  <c r="AL37" i="64"/>
  <c r="AL88" i="56"/>
  <c r="AL107" i="62"/>
  <c r="AL87" i="64"/>
  <c r="AL78" i="65"/>
  <c r="AL102"/>
  <c r="I108" i="51"/>
  <c r="AK101"/>
  <c r="AK137" i="69" s="1"/>
  <c r="AK93" i="51"/>
  <c r="AK125" i="69" s="1"/>
  <c r="AK126" s="1"/>
  <c r="M90" i="51"/>
  <c r="AM90" s="1"/>
  <c r="AM120" i="69" s="1"/>
  <c r="AM122" s="1"/>
  <c r="AK83" i="51"/>
  <c r="AK111" i="69" s="1"/>
  <c r="AK115" s="1"/>
  <c r="AK56" i="51"/>
  <c r="AK74" i="69" s="1"/>
  <c r="AK46" i="51"/>
  <c r="AK60" i="69" s="1"/>
  <c r="AK23" i="51"/>
  <c r="AK28" i="69" s="1"/>
  <c r="M107" i="52"/>
  <c r="M145" i="70" s="1"/>
  <c r="AL99" i="52"/>
  <c r="AL135" i="70" s="1"/>
  <c r="AL81" i="52"/>
  <c r="AL108" i="70" s="1"/>
  <c r="M75" i="52"/>
  <c r="M100" i="70" s="1"/>
  <c r="M67" i="52"/>
  <c r="M90" i="70" s="1"/>
  <c r="AC60" i="52"/>
  <c r="AC80" i="70" s="1"/>
  <c r="AR14" i="47"/>
  <c r="AR84" i="46"/>
  <c r="AR56" i="47"/>
  <c r="AR103"/>
  <c r="AR70" i="40"/>
  <c r="AR33" i="46"/>
  <c r="AR38"/>
  <c r="AR54"/>
  <c r="AR65"/>
  <c r="AR89"/>
  <c r="AR95"/>
  <c r="AR97"/>
  <c r="AR72" i="47"/>
  <c r="AM107" i="50"/>
  <c r="AF16" i="73"/>
  <c r="AM12" i="66"/>
  <c r="AB12" i="73"/>
  <c r="AM106" i="68"/>
  <c r="AM107"/>
  <c r="AM108"/>
  <c r="AM109"/>
  <c r="AM112" i="50"/>
  <c r="AL36" i="56"/>
  <c r="AL36" i="61"/>
  <c r="AL48"/>
  <c r="AL74"/>
  <c r="AL90"/>
  <c r="AL84" i="56"/>
  <c r="AL87" i="60"/>
  <c r="AL31" i="52"/>
  <c r="AL40" i="70" s="1"/>
  <c r="AL45" s="1"/>
  <c r="AL20" i="52"/>
  <c r="AL24" i="70" s="1"/>
  <c r="AL26" s="1"/>
  <c r="AR56" i="46"/>
  <c r="AR60"/>
  <c r="AM112" i="56"/>
  <c r="AM18"/>
  <c r="AM27"/>
  <c r="AM43"/>
  <c r="AM51"/>
  <c r="AM75"/>
  <c r="AM83"/>
  <c r="AM91"/>
  <c r="AM99"/>
  <c r="AM107"/>
  <c r="AM13"/>
  <c r="AM21"/>
  <c r="AM38"/>
  <c r="AM46"/>
  <c r="AM54"/>
  <c r="AM62"/>
  <c r="AM70"/>
  <c r="AM78"/>
  <c r="AM86"/>
  <c r="AM94"/>
  <c r="AM102"/>
  <c r="AM110"/>
  <c r="AL16"/>
  <c r="AL24"/>
  <c r="AL37"/>
  <c r="AL49"/>
  <c r="AL59"/>
  <c r="AL91"/>
  <c r="AL102"/>
  <c r="AL113"/>
  <c r="AL19"/>
  <c r="AL27"/>
  <c r="AL42"/>
  <c r="AL63"/>
  <c r="AL74"/>
  <c r="AL85"/>
  <c r="AL95"/>
  <c r="AL106"/>
  <c r="AL97" i="58"/>
  <c r="AL90"/>
  <c r="AL27" i="61"/>
  <c r="AL60"/>
  <c r="AL76"/>
  <c r="AM12" i="60"/>
  <c r="AM20"/>
  <c r="AM28"/>
  <c r="AM36"/>
  <c r="AM44"/>
  <c r="AM52"/>
  <c r="AM60"/>
  <c r="AM68"/>
  <c r="AM76"/>
  <c r="AM88"/>
  <c r="AM104"/>
  <c r="AM108"/>
  <c r="AL99"/>
  <c r="AM18"/>
  <c r="AM27"/>
  <c r="AM35"/>
  <c r="AM43"/>
  <c r="AM51"/>
  <c r="AM67"/>
  <c r="AM75"/>
  <c r="AM81"/>
  <c r="AM85"/>
  <c r="AM97"/>
  <c r="AM101"/>
  <c r="AL97"/>
  <c r="AL21"/>
  <c r="AL28"/>
  <c r="AL44"/>
  <c r="AL60"/>
  <c r="AL76"/>
  <c r="AL96"/>
  <c r="AL16"/>
  <c r="AL16" i="62"/>
  <c r="AL24"/>
  <c r="AL33"/>
  <c r="AL113"/>
  <c r="AL52"/>
  <c r="AL60"/>
  <c r="AL68"/>
  <c r="AL88"/>
  <c r="AL110"/>
  <c r="AL23"/>
  <c r="AL53"/>
  <c r="AL61"/>
  <c r="AL76"/>
  <c r="AL83" i="63"/>
  <c r="AM95"/>
  <c r="AM111"/>
  <c r="AL97"/>
  <c r="AL19"/>
  <c r="AL23"/>
  <c r="AL27"/>
  <c r="AL88"/>
  <c r="AL36"/>
  <c r="AL40"/>
  <c r="AL44"/>
  <c r="AL48"/>
  <c r="AL56"/>
  <c r="AL60"/>
  <c r="AL64"/>
  <c r="AL68"/>
  <c r="AL72"/>
  <c r="AL80"/>
  <c r="AM102" i="65"/>
  <c r="AM104"/>
  <c r="AM106"/>
  <c r="AM107"/>
  <c r="AM38" i="66"/>
  <c r="AM39"/>
  <c r="AM54"/>
  <c r="AM55"/>
  <c r="AM70"/>
  <c r="AM71"/>
  <c r="AM88"/>
  <c r="AM89"/>
  <c r="AM90"/>
  <c r="AM91"/>
  <c r="AM92"/>
  <c r="AM93"/>
  <c r="AM94"/>
  <c r="AM95"/>
  <c r="AM14" i="68"/>
  <c r="AM15"/>
  <c r="AM26"/>
  <c r="AM27"/>
  <c r="AM18" i="65"/>
  <c r="AM61"/>
  <c r="AM80"/>
  <c r="AM81"/>
  <c r="AM82"/>
  <c r="AM44" i="68"/>
  <c r="AM45"/>
  <c r="AM50"/>
  <c r="AL72" i="56"/>
  <c r="AL110" i="61"/>
  <c r="AL24" i="60"/>
  <c r="AL40"/>
  <c r="AL56"/>
  <c r="AL72"/>
  <c r="AL103"/>
  <c r="AL83"/>
  <c r="AI19" i="73"/>
  <c r="Z115"/>
  <c r="AF106"/>
  <c r="AL31" i="60"/>
  <c r="AL63"/>
  <c r="AL16" i="64"/>
  <c r="AL36"/>
  <c r="AL90" i="63"/>
  <c r="AL35" i="65"/>
  <c r="AL103"/>
  <c r="AL36" i="67"/>
  <c r="AL79"/>
  <c r="AL95"/>
  <c r="AL74" i="65"/>
  <c r="AL19" i="67"/>
  <c r="AL22"/>
  <c r="AL45"/>
  <c r="AL92" i="65"/>
  <c r="AL27" i="66"/>
  <c r="AL43"/>
  <c r="AL59"/>
  <c r="AL75"/>
  <c r="AL91"/>
  <c r="AL107"/>
  <c r="AK57" i="53"/>
  <c r="AK76" i="71" s="1"/>
  <c r="AK78" s="1"/>
  <c r="AK18" i="53"/>
  <c r="AK21" i="71" s="1"/>
  <c r="AR45" i="46"/>
  <c r="AR13" i="47"/>
  <c r="AR30"/>
  <c r="AR46"/>
  <c r="AR49"/>
  <c r="AR58"/>
  <c r="AR61"/>
  <c r="AR74"/>
  <c r="AR77"/>
  <c r="AR90"/>
  <c r="AR102"/>
  <c r="AL11" i="66"/>
  <c r="AM29" i="56"/>
  <c r="AM37"/>
  <c r="AM45"/>
  <c r="AM53"/>
  <c r="AM61"/>
  <c r="AM77"/>
  <c r="AM85"/>
  <c r="AM93"/>
  <c r="AM101"/>
  <c r="AM24"/>
  <c r="AM32"/>
  <c r="AM40"/>
  <c r="AM56"/>
  <c r="AM72"/>
  <c r="AM88"/>
  <c r="AM96"/>
  <c r="AM104"/>
  <c r="AR106" i="54"/>
  <c r="AL18" i="56"/>
  <c r="AL26"/>
  <c r="AL41"/>
  <c r="AL51"/>
  <c r="AL62"/>
  <c r="AL73"/>
  <c r="AL105"/>
  <c r="AL13"/>
  <c r="AL21"/>
  <c r="AL31"/>
  <c r="AL45"/>
  <c r="AL66"/>
  <c r="AL77"/>
  <c r="AL98"/>
  <c r="AL72" i="61"/>
  <c r="AL88"/>
  <c r="AL53" i="63"/>
  <c r="AM69" i="64"/>
  <c r="AM100" i="67"/>
  <c r="AM101"/>
  <c r="AM112" i="68"/>
  <c r="AM20" i="66"/>
  <c r="AM21"/>
  <c r="AM28"/>
  <c r="AM29"/>
  <c r="AM36"/>
  <c r="AM37"/>
  <c r="AM44"/>
  <c r="AM45"/>
  <c r="AM52"/>
  <c r="AM53"/>
  <c r="AM60"/>
  <c r="AM61"/>
  <c r="AM68"/>
  <c r="AM69"/>
  <c r="AM76"/>
  <c r="AM77"/>
  <c r="AM78"/>
  <c r="AM79"/>
  <c r="AM80"/>
  <c r="AM81"/>
  <c r="AM82"/>
  <c r="AM83"/>
  <c r="AM84"/>
  <c r="AM85"/>
  <c r="AM86"/>
  <c r="AM96"/>
  <c r="AM97"/>
  <c r="AM98"/>
  <c r="AM99"/>
  <c r="AM100"/>
  <c r="AM101"/>
  <c r="AM102"/>
  <c r="AM12" i="68"/>
  <c r="AM13"/>
  <c r="AM20"/>
  <c r="AM21"/>
  <c r="AM28"/>
  <c r="AM29"/>
  <c r="AM36"/>
  <c r="AM113" i="50"/>
  <c r="AL28" i="56"/>
  <c r="AL40"/>
  <c r="AL96"/>
  <c r="AL112" i="61"/>
  <c r="AL34" i="62"/>
  <c r="AL86"/>
  <c r="Z152" i="73"/>
  <c r="AF148"/>
  <c r="V93"/>
  <c r="AL69" i="62"/>
  <c r="AL46" i="64"/>
  <c r="AL64"/>
  <c r="AL26" i="61"/>
  <c r="AL66"/>
  <c r="AL48" i="62"/>
  <c r="AL101" i="63"/>
  <c r="AL111"/>
  <c r="AL40" i="65"/>
  <c r="AL48"/>
  <c r="AL63" i="67"/>
  <c r="AL88"/>
  <c r="AL102" i="63"/>
  <c r="T81" i="73"/>
  <c r="X63"/>
  <c r="X66"/>
  <c r="N69"/>
  <c r="N84"/>
  <c r="AH142"/>
  <c r="AA59"/>
  <c r="AL93" i="61"/>
  <c r="AM13"/>
  <c r="AM17"/>
  <c r="AM21"/>
  <c r="AM25"/>
  <c r="AM29"/>
  <c r="AM33"/>
  <c r="AM37"/>
  <c r="AM41"/>
  <c r="AM45"/>
  <c r="AM49"/>
  <c r="AM53"/>
  <c r="AM57"/>
  <c r="AM61"/>
  <c r="AM65"/>
  <c r="AM69"/>
  <c r="AM73"/>
  <c r="AM77"/>
  <c r="AM79"/>
  <c r="AM81"/>
  <c r="AM91"/>
  <c r="AM93"/>
  <c r="AM95"/>
  <c r="AM97"/>
  <c r="AM111"/>
  <c r="AM14"/>
  <c r="AM18"/>
  <c r="AM22"/>
  <c r="AM27"/>
  <c r="AM31"/>
  <c r="AM35"/>
  <c r="AM39"/>
  <c r="AM43"/>
  <c r="AM47"/>
  <c r="AM51"/>
  <c r="AM55"/>
  <c r="AM59"/>
  <c r="AM63"/>
  <c r="AM67"/>
  <c r="AM71"/>
  <c r="AM75"/>
  <c r="AM83"/>
  <c r="AM85"/>
  <c r="AM87"/>
  <c r="AM89"/>
  <c r="AM99"/>
  <c r="AM101"/>
  <c r="AM103"/>
  <c r="AM105"/>
  <c r="AL87"/>
  <c r="AL95"/>
  <c r="AL15"/>
  <c r="AL19"/>
  <c r="AL49"/>
  <c r="AL80"/>
  <c r="AL105"/>
  <c r="AL14"/>
  <c r="AL42"/>
  <c r="AL65"/>
  <c r="AL23"/>
  <c r="AL37"/>
  <c r="AL101"/>
  <c r="AL108"/>
  <c r="AL50"/>
  <c r="AL96"/>
  <c r="K56" i="73"/>
  <c r="K13"/>
  <c r="AE93"/>
  <c r="AG84"/>
  <c r="W52"/>
  <c r="M46"/>
  <c r="AL30" i="61"/>
  <c r="AL40"/>
  <c r="AL86"/>
  <c r="AL94"/>
  <c r="AL100"/>
  <c r="AL29"/>
  <c r="T131" i="73"/>
  <c r="T37"/>
  <c r="P112" i="68"/>
  <c r="R112" s="1"/>
  <c r="AK89" i="51"/>
  <c r="AK118" i="69" s="1"/>
  <c r="AK28" i="51"/>
  <c r="AK35" i="69" s="1"/>
  <c r="M42" i="52"/>
  <c r="M54" i="70" s="1"/>
  <c r="M37" i="52"/>
  <c r="M47" i="70" s="1"/>
  <c r="AK77" i="53"/>
  <c r="AK103" i="71" s="1"/>
  <c r="Y108" i="51"/>
  <c r="K108"/>
  <c r="G108"/>
  <c r="M107"/>
  <c r="AK106"/>
  <c r="AK144" i="69" s="1"/>
  <c r="M105" i="51"/>
  <c r="M143" i="69" s="1"/>
  <c r="AK104" i="51"/>
  <c r="AK142" i="69" s="1"/>
  <c r="M103" i="51"/>
  <c r="AK102"/>
  <c r="AK139" i="69" s="1"/>
  <c r="AK140" s="1"/>
  <c r="M101" i="51"/>
  <c r="M137" i="69" s="1"/>
  <c r="AK100" i="51"/>
  <c r="AK136" i="69" s="1"/>
  <c r="AK138" s="1"/>
  <c r="M99" i="51"/>
  <c r="AK98"/>
  <c r="AK133" i="69" s="1"/>
  <c r="AK134" s="1"/>
  <c r="M97" i="51"/>
  <c r="M131" i="69" s="1"/>
  <c r="M132" s="1"/>
  <c r="AK96" i="51"/>
  <c r="AK129" i="69" s="1"/>
  <c r="AK130" s="1"/>
  <c r="M95" i="51"/>
  <c r="AK94"/>
  <c r="AK127" i="69" s="1"/>
  <c r="M93" i="51"/>
  <c r="M125" i="69" s="1"/>
  <c r="M126" s="1"/>
  <c r="AK92" i="51"/>
  <c r="AK123" i="69" s="1"/>
  <c r="AK124" s="1"/>
  <c r="M91" i="51"/>
  <c r="AK90"/>
  <c r="AK120" i="69" s="1"/>
  <c r="M89" i="51"/>
  <c r="M118" i="69" s="1"/>
  <c r="AK88" i="51"/>
  <c r="AK117" i="69" s="1"/>
  <c r="AK119" s="1"/>
  <c r="M87" i="51"/>
  <c r="AK86"/>
  <c r="AK114" i="69" s="1"/>
  <c r="AK84" i="51"/>
  <c r="AK112" i="69" s="1"/>
  <c r="AK82" i="51"/>
  <c r="AK109" i="69" s="1"/>
  <c r="AK80" i="51"/>
  <c r="AK107" i="69" s="1"/>
  <c r="AK78" i="51"/>
  <c r="AK104" i="69" s="1"/>
  <c r="AK76" i="51"/>
  <c r="AK102" i="69" s="1"/>
  <c r="AK106" s="1"/>
  <c r="AK74" i="51"/>
  <c r="AK99" i="69" s="1"/>
  <c r="AK101" s="1"/>
  <c r="AK72" i="51"/>
  <c r="AK96" i="69" s="1"/>
  <c r="AK70" i="51"/>
  <c r="AK94" i="69" s="1"/>
  <c r="AK68" i="51"/>
  <c r="AK91" i="69" s="1"/>
  <c r="AK66" i="51"/>
  <c r="AK89" i="69" s="1"/>
  <c r="AK64" i="51"/>
  <c r="AK86" i="69" s="1"/>
  <c r="AK61" i="51"/>
  <c r="AK82" i="69" s="1"/>
  <c r="AK59" i="51"/>
  <c r="AK79" i="69" s="1"/>
  <c r="AK81" s="1"/>
  <c r="AK57" i="51"/>
  <c r="AK76" i="69" s="1"/>
  <c r="AK55" i="51"/>
  <c r="AK73" i="69" s="1"/>
  <c r="U52" i="51"/>
  <c r="U68" i="69" s="1"/>
  <c r="AK49" i="51"/>
  <c r="AK64" i="69" s="1"/>
  <c r="AK47" i="51"/>
  <c r="AK61" i="69" s="1"/>
  <c r="AK62" s="1"/>
  <c r="AK45" i="51"/>
  <c r="AK58" i="69" s="1"/>
  <c r="U43" i="51"/>
  <c r="U56" i="69" s="1"/>
  <c r="U40" i="51"/>
  <c r="U51" i="69" s="1"/>
  <c r="U52" s="1"/>
  <c r="U38" i="51"/>
  <c r="U49" i="69" s="1"/>
  <c r="U36" i="51"/>
  <c r="U46" i="69" s="1"/>
  <c r="U34" i="51"/>
  <c r="U43" i="69" s="1"/>
  <c r="U32" i="51"/>
  <c r="U41" i="69" s="1"/>
  <c r="U45" s="1"/>
  <c r="AK29" i="51"/>
  <c r="AK36" i="69" s="1"/>
  <c r="AK27" i="51"/>
  <c r="AK33" i="69" s="1"/>
  <c r="AK24" i="51"/>
  <c r="AK29" i="69" s="1"/>
  <c r="AK21" i="51"/>
  <c r="AK25" i="69" s="1"/>
  <c r="AK18" i="51"/>
  <c r="AK21" i="69" s="1"/>
  <c r="U15" i="51"/>
  <c r="U17" i="69" s="1"/>
  <c r="AK12" i="51"/>
  <c r="AK12" i="69" s="1"/>
  <c r="AE108" i="52"/>
  <c r="S108"/>
  <c r="G108"/>
  <c r="M106"/>
  <c r="M144" i="70" s="1"/>
  <c r="AC104" i="52"/>
  <c r="AC142" i="70" s="1"/>
  <c r="AL102" i="52"/>
  <c r="AL139" i="70" s="1"/>
  <c r="AL140" s="1"/>
  <c r="M101" i="52"/>
  <c r="M137" i="70" s="1"/>
  <c r="AL98" i="52"/>
  <c r="AL133" i="70" s="1"/>
  <c r="AL134" s="1"/>
  <c r="AL96" i="52"/>
  <c r="AL129" i="70" s="1"/>
  <c r="AL94" i="52"/>
  <c r="AL127" i="70" s="1"/>
  <c r="AL92" i="52"/>
  <c r="AL123" i="70" s="1"/>
  <c r="AL124" s="1"/>
  <c r="AL90" i="52"/>
  <c r="AL120" i="70" s="1"/>
  <c r="AL88" i="52"/>
  <c r="AL117" i="70" s="1"/>
  <c r="M87" i="52"/>
  <c r="M116" i="70" s="1"/>
  <c r="M85" i="52"/>
  <c r="M113" i="70" s="1"/>
  <c r="M83" i="52"/>
  <c r="M111" i="70" s="1"/>
  <c r="M81" i="52"/>
  <c r="M108" i="70" s="1"/>
  <c r="AL79" i="52"/>
  <c r="AL105" i="70" s="1"/>
  <c r="AC79" i="52"/>
  <c r="AC105" i="70" s="1"/>
  <c r="AC77" i="52"/>
  <c r="AC103" i="70" s="1"/>
  <c r="AL75" i="52"/>
  <c r="AL100" i="70" s="1"/>
  <c r="M74" i="52"/>
  <c r="M99" i="70" s="1"/>
  <c r="AL71" i="52"/>
  <c r="AL95" i="70" s="1"/>
  <c r="AL69" i="52"/>
  <c r="AL93" i="70" s="1"/>
  <c r="M68" i="52"/>
  <c r="M91" i="70" s="1"/>
  <c r="AC66" i="52"/>
  <c r="AC89" i="70" s="1"/>
  <c r="M65" i="52"/>
  <c r="M87" i="70" s="1"/>
  <c r="M63" i="52"/>
  <c r="M85" i="70" s="1"/>
  <c r="M61" i="52"/>
  <c r="M82" i="70" s="1"/>
  <c r="M84" s="1"/>
  <c r="AL59" i="52"/>
  <c r="AL79" i="70" s="1"/>
  <c r="M58" i="52"/>
  <c r="M77" i="70" s="1"/>
  <c r="M56" i="52"/>
  <c r="M74" i="70" s="1"/>
  <c r="AL53" i="52"/>
  <c r="AL70" i="70" s="1"/>
  <c r="M52" i="52"/>
  <c r="M68" i="70" s="1"/>
  <c r="AC50" i="52"/>
  <c r="AC66" i="70" s="1"/>
  <c r="AL48" i="52"/>
  <c r="AL63" i="70" s="1"/>
  <c r="AC48" i="52"/>
  <c r="AC63" i="70" s="1"/>
  <c r="AC65" s="1"/>
  <c r="AL46" i="52"/>
  <c r="AL60" i="70" s="1"/>
  <c r="AL44" i="52"/>
  <c r="AL57" i="70" s="1"/>
  <c r="AL42" i="52"/>
  <c r="AL54" i="70" s="1"/>
  <c r="M41" i="52"/>
  <c r="M53" i="70" s="1"/>
  <c r="M55" s="1"/>
  <c r="M39" i="52"/>
  <c r="M50" i="70" s="1"/>
  <c r="AL37" i="52"/>
  <c r="AL47" i="70" s="1"/>
  <c r="AC36" i="52"/>
  <c r="AC46" i="70" s="1"/>
  <c r="M35" i="52"/>
  <c r="M44" i="70" s="1"/>
  <c r="M45" s="1"/>
  <c r="AL33" i="52"/>
  <c r="AL42" i="70" s="1"/>
  <c r="AC32" i="52"/>
  <c r="AC41" i="70" s="1"/>
  <c r="M31" i="52"/>
  <c r="M40" i="70" s="1"/>
  <c r="AL29" i="52"/>
  <c r="AL36" i="70" s="1"/>
  <c r="AL37" s="1"/>
  <c r="M28" i="52"/>
  <c r="M35" i="70" s="1"/>
  <c r="AL26" i="52"/>
  <c r="AL32" i="70" s="1"/>
  <c r="AC25" i="52"/>
  <c r="AC30" i="70" s="1"/>
  <c r="M24" i="52"/>
  <c r="M29" i="70" s="1"/>
  <c r="M31" s="1"/>
  <c r="AL22" i="52"/>
  <c r="AL27" i="70" s="1"/>
  <c r="AC21" i="52"/>
  <c r="AC25" i="70" s="1"/>
  <c r="M20" i="52"/>
  <c r="M24" i="70" s="1"/>
  <c r="AL18" i="52"/>
  <c r="AL21" i="70" s="1"/>
  <c r="AC17" i="52"/>
  <c r="AC20" i="70" s="1"/>
  <c r="AC23" s="1"/>
  <c r="M16" i="52"/>
  <c r="M18" i="70" s="1"/>
  <c r="AL14" i="52"/>
  <c r="AL15" i="70" s="1"/>
  <c r="AC13" i="52"/>
  <c r="AC14" i="70" s="1"/>
  <c r="M12" i="52"/>
  <c r="M12" i="70" s="1"/>
  <c r="AA108" i="53"/>
  <c r="W108"/>
  <c r="K108"/>
  <c r="G108"/>
  <c r="AK106"/>
  <c r="AK144" i="71" s="1"/>
  <c r="AK104" i="53"/>
  <c r="AK142" i="71" s="1"/>
  <c r="AK102" i="53"/>
  <c r="AK139" i="71" s="1"/>
  <c r="AK140" s="1"/>
  <c r="AK100" i="53"/>
  <c r="AK136" i="71" s="1"/>
  <c r="AK98" i="53"/>
  <c r="AK133" i="71" s="1"/>
  <c r="AK134" s="1"/>
  <c r="AK96" i="53"/>
  <c r="AK129" i="71" s="1"/>
  <c r="AK94" i="53"/>
  <c r="AK127" i="71" s="1"/>
  <c r="AK130" s="1"/>
  <c r="AK92" i="53"/>
  <c r="AK123" i="71" s="1"/>
  <c r="AK124" s="1"/>
  <c r="AK90" i="53"/>
  <c r="AK120" i="71" s="1"/>
  <c r="AK88" i="53"/>
  <c r="AK117" i="71" s="1"/>
  <c r="AK86" i="53"/>
  <c r="AK114" i="71" s="1"/>
  <c r="AK84" i="53"/>
  <c r="AK112" i="71" s="1"/>
  <c r="AK82" i="53"/>
  <c r="AK109" i="71" s="1"/>
  <c r="AK80" i="53"/>
  <c r="AK107" i="71" s="1"/>
  <c r="AK78" i="53"/>
  <c r="AK104" i="71" s="1"/>
  <c r="AK76" i="53"/>
  <c r="AK102" i="71" s="1"/>
  <c r="AK106" s="1"/>
  <c r="AK74" i="53"/>
  <c r="AK99" i="71" s="1"/>
  <c r="AK72" i="53"/>
  <c r="AK96" i="71" s="1"/>
  <c r="AK70" i="53"/>
  <c r="AK94" i="71" s="1"/>
  <c r="AK68" i="53"/>
  <c r="AK91" i="71" s="1"/>
  <c r="AK66" i="53"/>
  <c r="AK89" i="71" s="1"/>
  <c r="AK64" i="53"/>
  <c r="AK86" i="71" s="1"/>
  <c r="AK62" i="53"/>
  <c r="AK83" i="71" s="1"/>
  <c r="AK84" s="1"/>
  <c r="AK60" i="53"/>
  <c r="AK80" i="71" s="1"/>
  <c r="AK58" i="53"/>
  <c r="AK77" i="71" s="1"/>
  <c r="AK56" i="53"/>
  <c r="AK74" i="71" s="1"/>
  <c r="AK54" i="53"/>
  <c r="AK71" i="71" s="1"/>
  <c r="AK72" s="1"/>
  <c r="AK52" i="53"/>
  <c r="AK68" i="71" s="1"/>
  <c r="AK50" i="53"/>
  <c r="AK66" i="71" s="1"/>
  <c r="AK48" i="53"/>
  <c r="AK63" i="71" s="1"/>
  <c r="AK46" i="53"/>
  <c r="AK60" i="71" s="1"/>
  <c r="AK62" s="1"/>
  <c r="AR54" i="47"/>
  <c r="AR57"/>
  <c r="AR62"/>
  <c r="AR70"/>
  <c r="AR78"/>
  <c r="AR19"/>
  <c r="AR23"/>
  <c r="AR27"/>
  <c r="AR31"/>
  <c r="AR35"/>
  <c r="AR39"/>
  <c r="AR67"/>
  <c r="AR88"/>
  <c r="AR93"/>
  <c r="AR95"/>
  <c r="AR24"/>
  <c r="AR100"/>
  <c r="AR104"/>
  <c r="AR83"/>
  <c r="AR97"/>
  <c r="AR107" i="43"/>
  <c r="AL100" i="60"/>
  <c r="AL107" i="63"/>
  <c r="AL20" i="58"/>
  <c r="AL39" i="60"/>
  <c r="AL81" i="58"/>
  <c r="AL112" i="63"/>
  <c r="AL48" i="67"/>
  <c r="AK62" i="51"/>
  <c r="AK83" i="69" s="1"/>
  <c r="AK84" s="1"/>
  <c r="U39" i="51"/>
  <c r="U50" i="69" s="1"/>
  <c r="AK19" i="51"/>
  <c r="AK22" i="69" s="1"/>
  <c r="M90" i="52"/>
  <c r="M120" i="70" s="1"/>
  <c r="AK101" i="53"/>
  <c r="AK137" i="71" s="1"/>
  <c r="AK43" i="53"/>
  <c r="AK56" i="71" s="1"/>
  <c r="AK41" i="53"/>
  <c r="AK53" i="71" s="1"/>
  <c r="AK39" i="53"/>
  <c r="AK50" i="71" s="1"/>
  <c r="AK52" s="1"/>
  <c r="AK37" i="53"/>
  <c r="AK47" i="71" s="1"/>
  <c r="AK48" s="1"/>
  <c r="AK35" i="53"/>
  <c r="AK44" i="71" s="1"/>
  <c r="AK33" i="53"/>
  <c r="AK42" i="71" s="1"/>
  <c r="AK31" i="53"/>
  <c r="AK40" i="71" s="1"/>
  <c r="AK45" s="1"/>
  <c r="AK29" i="53"/>
  <c r="AK36" i="71" s="1"/>
  <c r="AK27" i="53"/>
  <c r="AK33" i="71" s="1"/>
  <c r="AK25" i="53"/>
  <c r="AK30" i="71" s="1"/>
  <c r="AK23" i="53"/>
  <c r="AK28" i="71" s="1"/>
  <c r="AK31" s="1"/>
  <c r="AK21" i="53"/>
  <c r="AK25" i="71" s="1"/>
  <c r="AK19" i="53"/>
  <c r="AK22" i="71" s="1"/>
  <c r="AK17" i="53"/>
  <c r="AK20" i="71" s="1"/>
  <c r="AK15" i="53"/>
  <c r="AK17" i="71" s="1"/>
  <c r="AK19" s="1"/>
  <c r="AK13" i="53"/>
  <c r="AK14" i="71" s="1"/>
  <c r="AK16" s="1"/>
  <c r="AK11" i="53"/>
  <c r="AR59" i="44"/>
  <c r="AR63"/>
  <c r="AR67"/>
  <c r="AR71"/>
  <c r="AR75"/>
  <c r="AR79"/>
  <c r="AR106"/>
  <c r="AL84" i="61"/>
  <c r="AL57" i="64"/>
  <c r="AL40"/>
  <c r="AL21" i="58"/>
  <c r="AL17" i="63"/>
  <c r="AL71" i="67"/>
  <c r="AL75"/>
  <c r="AL52"/>
  <c r="AL66"/>
  <c r="AL72"/>
  <c r="AE101" i="73"/>
  <c r="AL53" i="67"/>
  <c r="AL61"/>
  <c r="AL11"/>
  <c r="AL29"/>
  <c r="AL76"/>
  <c r="AL78"/>
  <c r="AL93"/>
  <c r="AL101"/>
  <c r="AL108"/>
  <c r="AL110"/>
  <c r="AL113"/>
  <c r="AC60" i="73"/>
  <c r="AL96" i="67"/>
  <c r="AL18"/>
  <c r="AL104"/>
  <c r="AL74"/>
  <c r="AL77"/>
  <c r="AB73" i="73"/>
  <c r="W87"/>
  <c r="AK67"/>
  <c r="AI59"/>
  <c r="AC54"/>
  <c r="AK45"/>
  <c r="AA37"/>
  <c r="AC30"/>
  <c r="AK20"/>
  <c r="M17"/>
  <c r="AC36"/>
  <c r="AA16"/>
  <c r="AM18" i="67"/>
  <c r="AM30"/>
  <c r="AM31"/>
  <c r="AM46"/>
  <c r="AM47"/>
  <c r="AM55"/>
  <c r="AM62"/>
  <c r="AM84"/>
  <c r="AM85"/>
  <c r="AM12"/>
  <c r="AM20"/>
  <c r="AM24"/>
  <c r="AM32"/>
  <c r="AM36"/>
  <c r="AM48"/>
  <c r="AM52"/>
  <c r="AM60"/>
  <c r="AM72"/>
  <c r="AM79"/>
  <c r="AM80"/>
  <c r="AM81"/>
  <c r="AM82"/>
  <c r="AM92"/>
  <c r="AM95"/>
  <c r="AM98"/>
  <c r="Y93" i="73"/>
  <c r="AL56" i="67"/>
  <c r="AM28"/>
  <c r="AM71"/>
  <c r="AM91" i="65"/>
  <c r="AL14"/>
  <c r="AL19"/>
  <c r="AL27"/>
  <c r="AL45"/>
  <c r="AL55"/>
  <c r="AL71"/>
  <c r="AL79"/>
  <c r="AL64"/>
  <c r="AL95"/>
  <c r="AL96"/>
  <c r="AM12"/>
  <c r="AM17"/>
  <c r="AM20"/>
  <c r="AM28"/>
  <c r="AM36"/>
  <c r="AM44"/>
  <c r="AM52"/>
  <c r="AM73"/>
  <c r="AK138" i="73"/>
  <c r="V142"/>
  <c r="AL43" i="65"/>
  <c r="AL77"/>
  <c r="AL85"/>
  <c r="AL90"/>
  <c r="AL101"/>
  <c r="AL105"/>
  <c r="AL76"/>
  <c r="AL54"/>
  <c r="AL16"/>
  <c r="AL20"/>
  <c r="AL25"/>
  <c r="AL26"/>
  <c r="AL37"/>
  <c r="AL52"/>
  <c r="AL61"/>
  <c r="AM108"/>
  <c r="AM85"/>
  <c r="AL65"/>
  <c r="AM59" i="64"/>
  <c r="AL35"/>
  <c r="AL69"/>
  <c r="AL12"/>
  <c r="AL19"/>
  <c r="AL56"/>
  <c r="L19" i="73"/>
  <c r="L26"/>
  <c r="AL48" i="64"/>
  <c r="AL18"/>
  <c r="AL22"/>
  <c r="AL26"/>
  <c r="AL30"/>
  <c r="AL60"/>
  <c r="AL49"/>
  <c r="AL51"/>
  <c r="AL66"/>
  <c r="AM72"/>
  <c r="AM75"/>
  <c r="AM80"/>
  <c r="AM81"/>
  <c r="AM82"/>
  <c r="AM105"/>
  <c r="AM107"/>
  <c r="AM108"/>
  <c r="AL59"/>
  <c r="AM27"/>
  <c r="AM28"/>
  <c r="AM37"/>
  <c r="AM42"/>
  <c r="AM45"/>
  <c r="AM52"/>
  <c r="AM53"/>
  <c r="AM58"/>
  <c r="AM60"/>
  <c r="AM61"/>
  <c r="AM66"/>
  <c r="AM102"/>
  <c r="AM104"/>
  <c r="AM111"/>
  <c r="AE16" i="73"/>
  <c r="AL65" i="64"/>
  <c r="U149" i="73"/>
  <c r="U152" s="1"/>
  <c r="T13"/>
  <c r="AL87" i="63"/>
  <c r="AL95"/>
  <c r="AL85"/>
  <c r="AL93"/>
  <c r="AL18"/>
  <c r="AL20"/>
  <c r="AL24"/>
  <c r="AL26"/>
  <c r="AL28"/>
  <c r="AL30"/>
  <c r="AL32"/>
  <c r="AL96"/>
  <c r="AL37"/>
  <c r="AL39"/>
  <c r="AL41"/>
  <c r="AL43"/>
  <c r="AL45"/>
  <c r="AL47"/>
  <c r="AL49"/>
  <c r="AL51"/>
  <c r="AL55"/>
  <c r="AL57"/>
  <c r="AL59"/>
  <c r="AL61"/>
  <c r="AL63"/>
  <c r="AL65"/>
  <c r="AL67"/>
  <c r="AL69"/>
  <c r="AL71"/>
  <c r="AL73"/>
  <c r="AL75"/>
  <c r="AL77"/>
  <c r="AL79"/>
  <c r="AL81"/>
  <c r="AL15"/>
  <c r="AL13"/>
  <c r="AM12"/>
  <c r="AM16"/>
  <c r="AM20"/>
  <c r="AM24"/>
  <c r="AM28"/>
  <c r="AM32"/>
  <c r="AM36"/>
  <c r="AM44"/>
  <c r="AM48"/>
  <c r="AM52"/>
  <c r="AM56"/>
  <c r="AM60"/>
  <c r="AM68"/>
  <c r="AM72"/>
  <c r="AM78"/>
  <c r="AM80"/>
  <c r="AM82"/>
  <c r="AM92"/>
  <c r="AM94"/>
  <c r="AM96"/>
  <c r="AM98"/>
  <c r="AM108"/>
  <c r="AM110"/>
  <c r="AM14"/>
  <c r="AM18"/>
  <c r="AM22"/>
  <c r="AM27"/>
  <c r="AM31"/>
  <c r="AM35"/>
  <c r="AM43"/>
  <c r="AM47"/>
  <c r="AM51"/>
  <c r="AM55"/>
  <c r="AM59"/>
  <c r="AM63"/>
  <c r="AM67"/>
  <c r="AM71"/>
  <c r="AM75"/>
  <c r="AM85"/>
  <c r="AM87"/>
  <c r="AM89"/>
  <c r="AM91"/>
  <c r="AM101"/>
  <c r="AM103"/>
  <c r="AM112"/>
  <c r="AM113"/>
  <c r="AM13"/>
  <c r="AM17"/>
  <c r="AM21"/>
  <c r="AM25"/>
  <c r="AM29"/>
  <c r="AM33"/>
  <c r="AM37"/>
  <c r="AM41"/>
  <c r="AM45"/>
  <c r="AM49"/>
  <c r="AM53"/>
  <c r="AM57"/>
  <c r="AM61"/>
  <c r="AM65"/>
  <c r="AM69"/>
  <c r="AM73"/>
  <c r="AM77"/>
  <c r="AM79"/>
  <c r="AM81"/>
  <c r="AM93"/>
  <c r="AM99"/>
  <c r="AM15"/>
  <c r="AM19"/>
  <c r="AM26"/>
  <c r="AM30"/>
  <c r="AM34"/>
  <c r="AM38"/>
  <c r="AM42"/>
  <c r="AM46"/>
  <c r="AM50"/>
  <c r="AM54"/>
  <c r="AM58"/>
  <c r="AM62"/>
  <c r="AM66"/>
  <c r="AM70"/>
  <c r="AM74"/>
  <c r="AM84"/>
  <c r="AM86"/>
  <c r="AM88"/>
  <c r="AM100"/>
  <c r="AM102"/>
  <c r="AM104"/>
  <c r="AM106"/>
  <c r="AK98" i="73"/>
  <c r="AL98" i="63"/>
  <c r="AL106"/>
  <c r="AL108"/>
  <c r="O56" i="73"/>
  <c r="X59"/>
  <c r="AD110"/>
  <c r="AD115"/>
  <c r="AH128"/>
  <c r="X152"/>
  <c r="AB91"/>
  <c r="AB93" s="1"/>
  <c r="AI148"/>
  <c r="AK137"/>
  <c r="AC99"/>
  <c r="W90"/>
  <c r="AJ149"/>
  <c r="AJ152" s="1"/>
  <c r="AB55"/>
  <c r="AL62" i="62"/>
  <c r="AL40"/>
  <c r="AL90"/>
  <c r="AL50"/>
  <c r="AL101"/>
  <c r="AL106"/>
  <c r="U38" i="73"/>
  <c r="U39" s="1"/>
  <c r="U134"/>
  <c r="U135" s="1"/>
  <c r="AL73" i="62"/>
  <c r="AL81"/>
  <c r="AL71"/>
  <c r="AL79"/>
  <c r="AL87"/>
  <c r="AL95"/>
  <c r="AR106" i="45"/>
  <c r="AL85" i="62"/>
  <c r="AL93"/>
  <c r="AL18"/>
  <c r="AL22"/>
  <c r="AL26"/>
  <c r="AL31"/>
  <c r="AL111"/>
  <c r="AL13"/>
  <c r="AL17"/>
  <c r="AL54"/>
  <c r="AL66"/>
  <c r="AL72"/>
  <c r="AL41"/>
  <c r="AL49"/>
  <c r="AL96"/>
  <c r="AL104"/>
  <c r="AL112"/>
  <c r="AL21"/>
  <c r="AL25"/>
  <c r="AL51"/>
  <c r="AL55"/>
  <c r="AL59"/>
  <c r="AL63"/>
  <c r="AL84"/>
  <c r="AR107" i="45"/>
  <c r="AB88" i="73"/>
  <c r="AB90" s="1"/>
  <c r="AA110"/>
  <c r="N110"/>
  <c r="AM12" i="62"/>
  <c r="AM16"/>
  <c r="AM20"/>
  <c r="AM27"/>
  <c r="AM31"/>
  <c r="AM39"/>
  <c r="AM43"/>
  <c r="AM47"/>
  <c r="AM55"/>
  <c r="AM59"/>
  <c r="AM62"/>
  <c r="AM66"/>
  <c r="AM74"/>
  <c r="AM80"/>
  <c r="AM82"/>
  <c r="AM84"/>
  <c r="AM86"/>
  <c r="AM96"/>
  <c r="AM98"/>
  <c r="AM100"/>
  <c r="AM102"/>
  <c r="AM106"/>
  <c r="AM108"/>
  <c r="AM110"/>
  <c r="AL42"/>
  <c r="AL98"/>
  <c r="AR56" i="44"/>
  <c r="AR58"/>
  <c r="AR64"/>
  <c r="AR66"/>
  <c r="AR72"/>
  <c r="AR74"/>
  <c r="AR80"/>
  <c r="AR82"/>
  <c r="AR60"/>
  <c r="AR68"/>
  <c r="AR76"/>
  <c r="AR62"/>
  <c r="AR70"/>
  <c r="AR78"/>
  <c r="AH74" i="73"/>
  <c r="AL23" i="60"/>
  <c r="AL43"/>
  <c r="AL51"/>
  <c r="AL75"/>
  <c r="AL94"/>
  <c r="AF139" i="73"/>
  <c r="AB37"/>
  <c r="AL89" i="60"/>
  <c r="AR107" i="42"/>
  <c r="AB151" i="73"/>
  <c r="AL151" s="1"/>
  <c r="AK126"/>
  <c r="AL22" i="61"/>
  <c r="AC55" i="73"/>
  <c r="AA26"/>
  <c r="O34"/>
  <c r="Z84"/>
  <c r="AF84"/>
  <c r="AD101"/>
  <c r="AH101"/>
  <c r="N106"/>
  <c r="AL12"/>
  <c r="AL24"/>
  <c r="AB51"/>
  <c r="AB52" s="1"/>
  <c r="AJ93"/>
  <c r="AL89" i="61"/>
  <c r="AL97"/>
  <c r="AL91"/>
  <c r="AL31"/>
  <c r="AL106"/>
  <c r="AL113"/>
  <c r="W119" i="73"/>
  <c r="G52"/>
  <c r="AL34" i="61"/>
  <c r="AL46"/>
  <c r="AL52"/>
  <c r="AL58"/>
  <c r="AL64"/>
  <c r="AL70"/>
  <c r="AL78"/>
  <c r="AL98"/>
  <c r="AL92"/>
  <c r="U141" i="73"/>
  <c r="U142" s="1"/>
  <c r="AR106" i="43"/>
  <c r="AJ55" i="73"/>
  <c r="AJ64"/>
  <c r="AL64" s="1"/>
  <c r="AJ86"/>
  <c r="AJ87" s="1"/>
  <c r="AL31" i="58"/>
  <c r="AL43"/>
  <c r="AL51"/>
  <c r="AL55"/>
  <c r="AL59"/>
  <c r="AL100"/>
  <c r="AL113"/>
  <c r="AH131" i="73"/>
  <c r="AE97"/>
  <c r="AE63"/>
  <c r="AL77" i="58"/>
  <c r="AL39"/>
  <c r="AE56" i="73"/>
  <c r="AL25"/>
  <c r="T26"/>
  <c r="M76"/>
  <c r="M126"/>
  <c r="N16"/>
  <c r="Y37"/>
  <c r="N81"/>
  <c r="N87"/>
  <c r="V97"/>
  <c r="O101"/>
  <c r="AF115"/>
  <c r="AD119"/>
  <c r="AH139"/>
  <c r="S142"/>
  <c r="O148"/>
  <c r="U42"/>
  <c r="U43" s="1"/>
  <c r="T19"/>
  <c r="L37"/>
  <c r="L84"/>
  <c r="L90"/>
  <c r="AK103"/>
  <c r="AA90"/>
  <c r="AA87"/>
  <c r="AA84"/>
  <c r="AK80"/>
  <c r="AC79"/>
  <c r="AC71"/>
  <c r="O66"/>
  <c r="AK64"/>
  <c r="W66"/>
  <c r="AK60"/>
  <c r="AK58"/>
  <c r="AC57"/>
  <c r="AK54"/>
  <c r="AI52"/>
  <c r="AC48"/>
  <c r="M11"/>
  <c r="AB40"/>
  <c r="AB41" s="1"/>
  <c r="T142"/>
  <c r="W31"/>
  <c r="AC155"/>
  <c r="AC156" s="1"/>
  <c r="G81"/>
  <c r="G19"/>
  <c r="AL11" i="58"/>
  <c r="AL85"/>
  <c r="AM13"/>
  <c r="AM17"/>
  <c r="AM21"/>
  <c r="AM25"/>
  <c r="AM29"/>
  <c r="AM33"/>
  <c r="AM37"/>
  <c r="AM41"/>
  <c r="AM45"/>
  <c r="AM49"/>
  <c r="AM53"/>
  <c r="AM61"/>
  <c r="AM65"/>
  <c r="AM69"/>
  <c r="AM73"/>
  <c r="AM77"/>
  <c r="AM89"/>
  <c r="AM91"/>
  <c r="AM93"/>
  <c r="AM103"/>
  <c r="AM107"/>
  <c r="AM109"/>
  <c r="AL87"/>
  <c r="AL95"/>
  <c r="AM14"/>
  <c r="AM18"/>
  <c r="AM22"/>
  <c r="AM27"/>
  <c r="AM31"/>
  <c r="AM35"/>
  <c r="AM39"/>
  <c r="AM43"/>
  <c r="AM47"/>
  <c r="AM51"/>
  <c r="AM55"/>
  <c r="AM59"/>
  <c r="AM63"/>
  <c r="AM67"/>
  <c r="AM75"/>
  <c r="AM79"/>
  <c r="AM81"/>
  <c r="AM83"/>
  <c r="AM95"/>
  <c r="AM97"/>
  <c r="AM99"/>
  <c r="AM101"/>
  <c r="AM111"/>
  <c r="AL15"/>
  <c r="AL26"/>
  <c r="AL38"/>
  <c r="AL44"/>
  <c r="AL52"/>
  <c r="AL60"/>
  <c r="AL67"/>
  <c r="AL88"/>
  <c r="AL96"/>
  <c r="AL106"/>
  <c r="AL14"/>
  <c r="AL99"/>
  <c r="AL103"/>
  <c r="AL78"/>
  <c r="AL28"/>
  <c r="AL72"/>
  <c r="AL80"/>
  <c r="K69" i="73"/>
  <c r="AL32" i="58"/>
  <c r="AL46"/>
  <c r="AL58"/>
  <c r="AL66"/>
  <c r="M68" i="73"/>
  <c r="M14"/>
  <c r="Y142"/>
  <c r="W131"/>
  <c r="W128"/>
  <c r="O97"/>
  <c r="Y87"/>
  <c r="Y84"/>
  <c r="AK77"/>
  <c r="AI69"/>
  <c r="AG66"/>
  <c r="O59"/>
  <c r="AA52"/>
  <c r="AG26"/>
  <c r="K16"/>
  <c r="W16"/>
  <c r="AK72"/>
  <c r="AK70"/>
  <c r="AI101"/>
  <c r="AB127"/>
  <c r="AL127" s="1"/>
  <c r="AB118"/>
  <c r="AK116"/>
  <c r="AI139"/>
  <c r="AK100"/>
  <c r="AC46"/>
  <c r="M20"/>
  <c r="AB60"/>
  <c r="AB104"/>
  <c r="AL104" s="1"/>
  <c r="T63"/>
  <c r="T66"/>
  <c r="AB77"/>
  <c r="AB78" s="1"/>
  <c r="AB95"/>
  <c r="AB97" s="1"/>
  <c r="X106"/>
  <c r="Z119"/>
  <c r="AF119"/>
  <c r="AL63" i="58"/>
  <c r="AL41"/>
  <c r="T49" i="73"/>
  <c r="L23"/>
  <c r="AL23" i="58"/>
  <c r="AL75"/>
  <c r="AC25" i="73"/>
  <c r="AL71" i="58"/>
  <c r="AL25"/>
  <c r="AL79"/>
  <c r="AL18"/>
  <c r="K152" i="73"/>
  <c r="M137"/>
  <c r="M146"/>
  <c r="M98"/>
  <c r="N59"/>
  <c r="N63"/>
  <c r="N66"/>
  <c r="V69"/>
  <c r="X74"/>
  <c r="AF97"/>
  <c r="O131"/>
  <c r="U76"/>
  <c r="U78" s="1"/>
  <c r="AB85"/>
  <c r="AB112"/>
  <c r="AL112" s="1"/>
  <c r="AJ68"/>
  <c r="AJ69" s="1"/>
  <c r="L128"/>
  <c r="AC151"/>
  <c r="AK147"/>
  <c r="AC137"/>
  <c r="AK136"/>
  <c r="K124"/>
  <c r="AK108"/>
  <c r="W110"/>
  <c r="AK105"/>
  <c r="W106"/>
  <c r="AK104"/>
  <c r="AK65"/>
  <c r="AA66"/>
  <c r="AC51"/>
  <c r="AK48"/>
  <c r="K34"/>
  <c r="AB86"/>
  <c r="AB103"/>
  <c r="AB108"/>
  <c r="AB110" s="1"/>
  <c r="AK132"/>
  <c r="AK133" s="1"/>
  <c r="AM12" i="58"/>
  <c r="AL89"/>
  <c r="AM16"/>
  <c r="AM20"/>
  <c r="AM24"/>
  <c r="AM28"/>
  <c r="AM32"/>
  <c r="AM36"/>
  <c r="AM40"/>
  <c r="AM44"/>
  <c r="AM48"/>
  <c r="AM52"/>
  <c r="AM56"/>
  <c r="AM60"/>
  <c r="AM72"/>
  <c r="AM76"/>
  <c r="AM86"/>
  <c r="AM90"/>
  <c r="AM92"/>
  <c r="AM102"/>
  <c r="AM106"/>
  <c r="AM108"/>
  <c r="AL83"/>
  <c r="AL91"/>
  <c r="AM19"/>
  <c r="AM26"/>
  <c r="AM30"/>
  <c r="AM34"/>
  <c r="AM38"/>
  <c r="AM42"/>
  <c r="AM50"/>
  <c r="AM54"/>
  <c r="AM58"/>
  <c r="AM74"/>
  <c r="AM80"/>
  <c r="AM82"/>
  <c r="AM84"/>
  <c r="AM94"/>
  <c r="AM96"/>
  <c r="AM100"/>
  <c r="AL13"/>
  <c r="AL17"/>
  <c r="AL36"/>
  <c r="AL40"/>
  <c r="AL48"/>
  <c r="AL56"/>
  <c r="AL69"/>
  <c r="AL94"/>
  <c r="AL12"/>
  <c r="AL16"/>
  <c r="AL24"/>
  <c r="AL50"/>
  <c r="AL105"/>
  <c r="AL74"/>
  <c r="AL82"/>
  <c r="AL112"/>
  <c r="AL19"/>
  <c r="AL108"/>
  <c r="K131" i="73"/>
  <c r="M25"/>
  <c r="AL54" i="58"/>
  <c r="AJ108" i="73"/>
  <c r="AJ110" s="1"/>
  <c r="AL111" i="58"/>
  <c r="AL37"/>
  <c r="AL61"/>
  <c r="AL109"/>
  <c r="AR64" i="40"/>
  <c r="AR72"/>
  <c r="AR86"/>
  <c r="AR90"/>
  <c r="AR96"/>
  <c r="AR76"/>
  <c r="AR100"/>
  <c r="AR68"/>
  <c r="AA101" i="73"/>
  <c r="AB117"/>
  <c r="AJ118"/>
  <c r="T78"/>
  <c r="AC15"/>
  <c r="AC77"/>
  <c r="N101"/>
  <c r="AC91"/>
  <c r="AC127"/>
  <c r="AA97"/>
  <c r="AR80" i="40"/>
  <c r="M130" i="73"/>
  <c r="M140"/>
  <c r="M127"/>
  <c r="M117"/>
  <c r="M54"/>
  <c r="M44"/>
  <c r="G23"/>
  <c r="Y16"/>
  <c r="O19"/>
  <c r="AF49"/>
  <c r="N56"/>
  <c r="AH56"/>
  <c r="V63"/>
  <c r="AD63"/>
  <c r="AD66"/>
  <c r="AE74"/>
  <c r="N74"/>
  <c r="AD74"/>
  <c r="X78"/>
  <c r="V90"/>
  <c r="Z97"/>
  <c r="AD106"/>
  <c r="N124"/>
  <c r="O128"/>
  <c r="X128"/>
  <c r="V148"/>
  <c r="T52"/>
  <c r="AB57"/>
  <c r="AL57" s="1"/>
  <c r="AB79"/>
  <c r="AJ18"/>
  <c r="AJ19" s="1"/>
  <c r="AJ37"/>
  <c r="AJ96"/>
  <c r="AJ97" s="1"/>
  <c r="AK111"/>
  <c r="AK109"/>
  <c r="AC102"/>
  <c r="AK99"/>
  <c r="M96"/>
  <c r="AC94"/>
  <c r="AK89"/>
  <c r="AK88"/>
  <c r="O90"/>
  <c r="AC85"/>
  <c r="O84"/>
  <c r="AG78"/>
  <c r="AI74"/>
  <c r="M73"/>
  <c r="AA49"/>
  <c r="AK35"/>
  <c r="AC33"/>
  <c r="G26"/>
  <c r="AK21"/>
  <c r="K23"/>
  <c r="AK18"/>
  <c r="AC40"/>
  <c r="AC41" s="1"/>
  <c r="AB137"/>
  <c r="AL137" s="1"/>
  <c r="AL47"/>
  <c r="T31"/>
  <c r="AJ145"/>
  <c r="AB143"/>
  <c r="AB144" s="1"/>
  <c r="AI142"/>
  <c r="AA131"/>
  <c r="AI128"/>
  <c r="AA119"/>
  <c r="AI78"/>
  <c r="AC65"/>
  <c r="Y63"/>
  <c r="AK55"/>
  <c r="W56"/>
  <c r="AC24"/>
  <c r="AK50"/>
  <c r="AJ80"/>
  <c r="AJ81" s="1"/>
  <c r="AJ103"/>
  <c r="M112"/>
  <c r="AE59"/>
  <c r="N152"/>
  <c r="AC68"/>
  <c r="M47"/>
  <c r="AL21"/>
  <c r="AL27"/>
  <c r="K93"/>
  <c r="AJ52"/>
  <c r="AC117"/>
  <c r="AI119"/>
  <c r="Y101"/>
  <c r="AI37"/>
  <c r="AK29"/>
  <c r="V128"/>
  <c r="AB130"/>
  <c r="AB149"/>
  <c r="Y66"/>
  <c r="X119"/>
  <c r="AB114"/>
  <c r="Z128"/>
  <c r="AJ84"/>
  <c r="AJ105"/>
  <c r="AJ116"/>
  <c r="AJ119" s="1"/>
  <c r="AH119"/>
  <c r="AJ147"/>
  <c r="AL147" s="1"/>
  <c r="AK53"/>
  <c r="K142"/>
  <c r="T69"/>
  <c r="T84"/>
  <c r="W97"/>
  <c r="W63"/>
  <c r="AK75"/>
  <c r="AK14"/>
  <c r="AK129"/>
  <c r="AK131" s="1"/>
  <c r="AG90"/>
  <c r="AC118"/>
  <c r="AC47"/>
  <c r="AC92"/>
  <c r="V110"/>
  <c r="AB141"/>
  <c r="O115"/>
  <c r="AC12"/>
  <c r="AA34"/>
  <c r="AC95"/>
  <c r="M11" i="72"/>
  <c r="M48" i="73"/>
  <c r="Y26"/>
  <c r="F31"/>
  <c r="AE37"/>
  <c r="O52"/>
  <c r="J56"/>
  <c r="Z56"/>
  <c r="AF59"/>
  <c r="F63"/>
  <c r="V66"/>
  <c r="X69"/>
  <c r="AH69"/>
  <c r="V74"/>
  <c r="AF74"/>
  <c r="N78"/>
  <c r="Z78"/>
  <c r="AF78"/>
  <c r="X84"/>
  <c r="N90"/>
  <c r="X90"/>
  <c r="AH90"/>
  <c r="W93"/>
  <c r="N97"/>
  <c r="X97"/>
  <c r="Z101"/>
  <c r="V106"/>
  <c r="N115"/>
  <c r="N119"/>
  <c r="N131"/>
  <c r="N139"/>
  <c r="AD148"/>
  <c r="V152"/>
  <c r="L13"/>
  <c r="T93"/>
  <c r="AJ90"/>
  <c r="AJ101"/>
  <c r="AC125"/>
  <c r="AK121"/>
  <c r="AK114"/>
  <c r="AI115"/>
  <c r="AC96"/>
  <c r="O93"/>
  <c r="G87"/>
  <c r="W84"/>
  <c r="O69"/>
  <c r="AA69"/>
  <c r="AK61"/>
  <c r="M51"/>
  <c r="W49"/>
  <c r="AI49"/>
  <c r="M33"/>
  <c r="AC21"/>
  <c r="AK15"/>
  <c r="AJ130"/>
  <c r="AJ131" s="1"/>
  <c r="T139"/>
  <c r="AA31"/>
  <c r="AE31"/>
  <c r="G34"/>
  <c r="AM17" i="59"/>
  <c r="AM19"/>
  <c r="AM22"/>
  <c r="AM24"/>
  <c r="AM29"/>
  <c r="AM35"/>
  <c r="AM38"/>
  <c r="AM40"/>
  <c r="AM45"/>
  <c r="AM51"/>
  <c r="AM54"/>
  <c r="AM56"/>
  <c r="AM61"/>
  <c r="AM67"/>
  <c r="AM70"/>
  <c r="AM72"/>
  <c r="AM80"/>
  <c r="AM82"/>
  <c r="AM92"/>
  <c r="AM94"/>
  <c r="AM101"/>
  <c r="AM103"/>
  <c r="AM105"/>
  <c r="AM14"/>
  <c r="AM20"/>
  <c r="AM26"/>
  <c r="AM33"/>
  <c r="AM36"/>
  <c r="AM42"/>
  <c r="AM49"/>
  <c r="AM52"/>
  <c r="AM58"/>
  <c r="AM65"/>
  <c r="AM68"/>
  <c r="AM74"/>
  <c r="AM77"/>
  <c r="AM79"/>
  <c r="AM108"/>
  <c r="AM31"/>
  <c r="AM47"/>
  <c r="AM63"/>
  <c r="AM87"/>
  <c r="AM89"/>
  <c r="AM96"/>
  <c r="AM100"/>
  <c r="M85" i="73"/>
  <c r="AK149"/>
  <c r="AE142"/>
  <c r="AC130"/>
  <c r="AK118"/>
  <c r="AK95"/>
  <c r="AC82"/>
  <c r="W78"/>
  <c r="AA56"/>
  <c r="AK47"/>
  <c r="AB120"/>
  <c r="AB124" s="1"/>
  <c r="AB140"/>
  <c r="AB142" s="1"/>
  <c r="AE128"/>
  <c r="AC32"/>
  <c r="AC34" s="1"/>
  <c r="K74"/>
  <c r="U40"/>
  <c r="U41" s="1"/>
  <c r="L81"/>
  <c r="M92"/>
  <c r="K84"/>
  <c r="AB84"/>
  <c r="M103"/>
  <c r="M60"/>
  <c r="M18"/>
  <c r="Y56"/>
  <c r="G59"/>
  <c r="Y81"/>
  <c r="AE110"/>
  <c r="AG131"/>
  <c r="AL22"/>
  <c r="AL17"/>
  <c r="L28"/>
  <c r="AK82"/>
  <c r="M79"/>
  <c r="K37"/>
  <c r="AL32"/>
  <c r="AM88" i="67"/>
  <c r="AL15"/>
  <c r="AL23"/>
  <c r="AL27"/>
  <c r="AL31"/>
  <c r="AL34"/>
  <c r="AL38"/>
  <c r="AL87"/>
  <c r="AL94"/>
  <c r="AL107"/>
  <c r="AL111"/>
  <c r="AM102"/>
  <c r="AL35"/>
  <c r="AL43"/>
  <c r="AL55"/>
  <c r="AL67"/>
  <c r="AL91"/>
  <c r="AL47"/>
  <c r="AL59"/>
  <c r="AL64"/>
  <c r="AL99"/>
  <c r="AL109" i="65"/>
  <c r="AL94"/>
  <c r="AL98"/>
  <c r="AM30"/>
  <c r="AL13"/>
  <c r="AL21"/>
  <c r="AL17"/>
  <c r="AL41"/>
  <c r="AL47"/>
  <c r="AL53"/>
  <c r="AL56"/>
  <c r="AL57"/>
  <c r="AL58"/>
  <c r="AL73"/>
  <c r="AL89"/>
  <c r="AL97"/>
  <c r="AL111"/>
  <c r="AL29"/>
  <c r="AL33"/>
  <c r="AL81"/>
  <c r="AL93"/>
  <c r="AL104"/>
  <c r="AL69"/>
  <c r="AL41" i="64"/>
  <c r="AL85"/>
  <c r="AL50"/>
  <c r="AL55"/>
  <c r="AL68"/>
  <c r="AL23"/>
  <c r="AL27"/>
  <c r="AL45"/>
  <c r="AL73"/>
  <c r="AL113"/>
  <c r="AL75"/>
  <c r="AL91"/>
  <c r="AL105"/>
  <c r="AL89"/>
  <c r="AL14" i="63"/>
  <c r="AL110"/>
  <c r="AL94"/>
  <c r="AL44" i="62"/>
  <c r="AL28"/>
  <c r="AL45"/>
  <c r="AL100"/>
  <c r="AM14"/>
  <c r="AM18"/>
  <c r="AM22"/>
  <c r="AM30"/>
  <c r="AM34"/>
  <c r="AM38"/>
  <c r="AM42"/>
  <c r="AM46"/>
  <c r="AM50"/>
  <c r="AM54"/>
  <c r="AM58"/>
  <c r="AM64"/>
  <c r="AM68"/>
  <c r="AM72"/>
  <c r="AM76"/>
  <c r="AM78"/>
  <c r="AM88"/>
  <c r="AM90"/>
  <c r="AM92"/>
  <c r="AL78"/>
  <c r="AL19" i="60"/>
  <c r="AM13"/>
  <c r="AM17"/>
  <c r="AM21"/>
  <c r="AM25"/>
  <c r="AM29"/>
  <c r="AM33"/>
  <c r="AM37"/>
  <c r="AM41"/>
  <c r="AM45"/>
  <c r="AM49"/>
  <c r="AM53"/>
  <c r="AM57"/>
  <c r="AM61"/>
  <c r="AM65"/>
  <c r="AM69"/>
  <c r="AM73"/>
  <c r="AM77"/>
  <c r="AM87"/>
  <c r="AM89"/>
  <c r="AM91"/>
  <c r="AM93"/>
  <c r="AM103"/>
  <c r="AM107"/>
  <c r="AL95"/>
  <c r="AM15"/>
  <c r="AM19"/>
  <c r="AM26"/>
  <c r="AM30"/>
  <c r="AM34"/>
  <c r="AM38"/>
  <c r="AM42"/>
  <c r="AM46"/>
  <c r="AM50"/>
  <c r="AM54"/>
  <c r="AM58"/>
  <c r="AM62"/>
  <c r="AM66"/>
  <c r="AM70"/>
  <c r="AM74"/>
  <c r="AM78"/>
  <c r="AM80"/>
  <c r="AM82"/>
  <c r="AM84"/>
  <c r="AM94"/>
  <c r="AM96"/>
  <c r="AM98"/>
  <c r="AM100"/>
  <c r="AM110"/>
  <c r="AL93"/>
  <c r="AL101"/>
  <c r="AL13"/>
  <c r="AL14"/>
  <c r="AL30"/>
  <c r="AL38"/>
  <c r="AL46"/>
  <c r="AL54"/>
  <c r="AL62"/>
  <c r="AL70"/>
  <c r="AL78"/>
  <c r="AL86"/>
  <c r="AL105"/>
  <c r="AL112"/>
  <c r="AL108"/>
  <c r="AL37"/>
  <c r="AL53"/>
  <c r="AL88"/>
  <c r="AL92"/>
  <c r="AL29"/>
  <c r="AL45"/>
  <c r="AL69"/>
  <c r="AL85"/>
  <c r="AL90"/>
  <c r="AL61"/>
  <c r="AL77"/>
  <c r="AL106"/>
  <c r="AM12" i="61"/>
  <c r="AM20"/>
  <c r="AM24"/>
  <c r="AM28"/>
  <c r="AM32"/>
  <c r="AM40"/>
  <c r="AM44"/>
  <c r="AM48"/>
  <c r="AM52"/>
  <c r="AM56"/>
  <c r="AM60"/>
  <c r="AM64"/>
  <c r="AM72"/>
  <c r="AM78"/>
  <c r="AM80"/>
  <c r="AM92"/>
  <c r="AM94"/>
  <c r="AM96"/>
  <c r="AM108"/>
  <c r="AM110"/>
  <c r="AM15"/>
  <c r="AM19"/>
  <c r="AM26"/>
  <c r="AM30"/>
  <c r="AM34"/>
  <c r="AM38"/>
  <c r="AM46"/>
  <c r="AM50"/>
  <c r="AM54"/>
  <c r="AM58"/>
  <c r="AM62"/>
  <c r="AM66"/>
  <c r="AM70"/>
  <c r="AM74"/>
  <c r="AM82"/>
  <c r="AM84"/>
  <c r="AM86"/>
  <c r="AM98"/>
  <c r="AM100"/>
  <c r="AM102"/>
  <c r="AM104"/>
  <c r="AL13"/>
  <c r="AL17"/>
  <c r="AL38"/>
  <c r="AL55"/>
  <c r="AL107"/>
  <c r="AL56"/>
  <c r="AL71"/>
  <c r="AL45"/>
  <c r="AL12"/>
  <c r="AL79"/>
  <c r="AL28"/>
  <c r="AL44"/>
  <c r="AL54"/>
  <c r="AL62"/>
  <c r="AL68"/>
  <c r="AL104"/>
  <c r="AL33"/>
  <c r="AL39"/>
  <c r="AL43"/>
  <c r="AL51"/>
  <c r="AL57"/>
  <c r="AL61"/>
  <c r="AL67"/>
  <c r="AL73"/>
  <c r="AL77"/>
  <c r="AL99"/>
  <c r="AL29" i="58"/>
  <c r="AL35"/>
  <c r="AL45"/>
  <c r="AL49"/>
  <c r="AL53"/>
  <c r="AL57"/>
  <c r="AL86"/>
  <c r="AL102"/>
  <c r="AM18" i="59"/>
  <c r="AM15"/>
  <c r="AM21"/>
  <c r="AM27"/>
  <c r="AM30"/>
  <c r="AM32"/>
  <c r="AM37"/>
  <c r="AM43"/>
  <c r="AM46"/>
  <c r="AM48"/>
  <c r="AM53"/>
  <c r="AM59"/>
  <c r="AM62"/>
  <c r="AM64"/>
  <c r="AM75"/>
  <c r="AM81"/>
  <c r="AM83"/>
  <c r="AM91"/>
  <c r="AM95"/>
  <c r="AM102"/>
  <c r="AM13"/>
  <c r="AM16"/>
  <c r="AM25"/>
  <c r="AM28"/>
  <c r="AM34"/>
  <c r="AM41"/>
  <c r="AM44"/>
  <c r="AM50"/>
  <c r="AM57"/>
  <c r="AM60"/>
  <c r="AM66"/>
  <c r="AM73"/>
  <c r="AM76"/>
  <c r="AM78"/>
  <c r="AM107"/>
  <c r="AM111"/>
  <c r="AM39"/>
  <c r="AM86"/>
  <c r="AM88"/>
  <c r="AM90"/>
  <c r="AM97"/>
  <c r="AM99"/>
  <c r="U68" i="73"/>
  <c r="U69" s="1"/>
  <c r="T16"/>
  <c r="T90"/>
  <c r="N12" i="68"/>
  <c r="N16"/>
  <c r="N20"/>
  <c r="N24"/>
  <c r="N28"/>
  <c r="N32"/>
  <c r="N36"/>
  <c r="N40"/>
  <c r="N44"/>
  <c r="N48"/>
  <c r="N51"/>
  <c r="N55"/>
  <c r="N59"/>
  <c r="N63"/>
  <c r="N67"/>
  <c r="N113"/>
  <c r="P52"/>
  <c r="R52" s="1"/>
  <c r="P56"/>
  <c r="R56" s="1"/>
  <c r="P60"/>
  <c r="R60" s="1"/>
  <c r="P64"/>
  <c r="R64" s="1"/>
  <c r="P68"/>
  <c r="R68" s="1"/>
  <c r="P50"/>
  <c r="R50" s="1"/>
  <c r="P54"/>
  <c r="R54" s="1"/>
  <c r="P58"/>
  <c r="R58" s="1"/>
  <c r="P62"/>
  <c r="R62" s="1"/>
  <c r="P66"/>
  <c r="R66" s="1"/>
  <c r="P70"/>
  <c r="R70" s="1"/>
  <c r="P72"/>
  <c r="R72" s="1"/>
  <c r="P74"/>
  <c r="R74" s="1"/>
  <c r="P76"/>
  <c r="R76" s="1"/>
  <c r="P78"/>
  <c r="R78" s="1"/>
  <c r="P80"/>
  <c r="R80" s="1"/>
  <c r="P82"/>
  <c r="R82" s="1"/>
  <c r="P84"/>
  <c r="R84" s="1"/>
  <c r="P86"/>
  <c r="R86" s="1"/>
  <c r="P88"/>
  <c r="R88" s="1"/>
  <c r="P90"/>
  <c r="R90" s="1"/>
  <c r="P92"/>
  <c r="R92" s="1"/>
  <c r="T92" s="1"/>
  <c r="P94"/>
  <c r="R94" s="1"/>
  <c r="P96"/>
  <c r="R96" s="1"/>
  <c r="P98"/>
  <c r="R98" s="1"/>
  <c r="P100"/>
  <c r="R100" s="1"/>
  <c r="P102"/>
  <c r="R102" s="1"/>
  <c r="P104"/>
  <c r="R104" s="1"/>
  <c r="P106"/>
  <c r="R106" s="1"/>
  <c r="P108"/>
  <c r="R108" s="1"/>
  <c r="P110"/>
  <c r="R110" s="1"/>
  <c r="AL86" i="51"/>
  <c r="AL114" i="69" s="1"/>
  <c r="AL85" i="51"/>
  <c r="AL113" i="69" s="1"/>
  <c r="AL115" s="1"/>
  <c r="AL84" i="51"/>
  <c r="AL112" i="69" s="1"/>
  <c r="AL83" i="51"/>
  <c r="AL111" i="69" s="1"/>
  <c r="AL82" i="51"/>
  <c r="AL109" i="69" s="1"/>
  <c r="AL81" i="51"/>
  <c r="AL108" i="69" s="1"/>
  <c r="AL80" i="51"/>
  <c r="AL107" i="69" s="1"/>
  <c r="AL79" i="51"/>
  <c r="AL105" i="69" s="1"/>
  <c r="AL78" i="51"/>
  <c r="AL104" i="69" s="1"/>
  <c r="AL77" i="51"/>
  <c r="AL103" i="69" s="1"/>
  <c r="AL106" s="1"/>
  <c r="AL76" i="51"/>
  <c r="AL102" i="69" s="1"/>
  <c r="AL75" i="51"/>
  <c r="AL100" i="69" s="1"/>
  <c r="AL74" i="51"/>
  <c r="AL99" i="69" s="1"/>
  <c r="AL73" i="51"/>
  <c r="AL98" i="69" s="1"/>
  <c r="AL101" s="1"/>
  <c r="AL72" i="51"/>
  <c r="AL96" i="69" s="1"/>
  <c r="AL71" i="51"/>
  <c r="AL95" i="69" s="1"/>
  <c r="AL70" i="51"/>
  <c r="AL94" i="69" s="1"/>
  <c r="AL69" i="51"/>
  <c r="AL93" i="69" s="1"/>
  <c r="AL97" s="1"/>
  <c r="AL68" i="51"/>
  <c r="AL91" i="69" s="1"/>
  <c r="AL67" i="51"/>
  <c r="AL90" i="69" s="1"/>
  <c r="AL66" i="51"/>
  <c r="AL89" i="69" s="1"/>
  <c r="AL65" i="51"/>
  <c r="AL87" i="69" s="1"/>
  <c r="AL64" i="51"/>
  <c r="AL86" i="69" s="1"/>
  <c r="AL63" i="51"/>
  <c r="AL85" i="69" s="1"/>
  <c r="AL62" i="51"/>
  <c r="AL83" i="69" s="1"/>
  <c r="AL61" i="51"/>
  <c r="AL82" i="69" s="1"/>
  <c r="AL84" s="1"/>
  <c r="AL60" i="51"/>
  <c r="AL80" i="69" s="1"/>
  <c r="AL81" s="1"/>
  <c r="AL59" i="51"/>
  <c r="AL79" i="69" s="1"/>
  <c r="AL58" i="51"/>
  <c r="AL77" i="69" s="1"/>
  <c r="AL57" i="51"/>
  <c r="AL76" i="69" s="1"/>
  <c r="AL78" s="1"/>
  <c r="AL56" i="51"/>
  <c r="AL74" i="69" s="1"/>
  <c r="AL54" i="51"/>
  <c r="AL71" i="69" s="1"/>
  <c r="AL50" i="51"/>
  <c r="AL66" i="69" s="1"/>
  <c r="AL49" i="51"/>
  <c r="AL64" i="69" s="1"/>
  <c r="AL65" s="1"/>
  <c r="AL48" i="51"/>
  <c r="AL63" i="69" s="1"/>
  <c r="AL47" i="51"/>
  <c r="AL61" i="69" s="1"/>
  <c r="AL46" i="51"/>
  <c r="AL60" i="69" s="1"/>
  <c r="AL45" i="51"/>
  <c r="AL58" i="69" s="1"/>
  <c r="AL44" i="51"/>
  <c r="AL57" i="69" s="1"/>
  <c r="AL42" i="51"/>
  <c r="AL54" i="69" s="1"/>
  <c r="AL30" i="51"/>
  <c r="AL38" i="69" s="1"/>
  <c r="AL39" s="1"/>
  <c r="AL29" i="51"/>
  <c r="AL36" i="69" s="1"/>
  <c r="AL28" i="51"/>
  <c r="AL35" i="69" s="1"/>
  <c r="AL37" s="1"/>
  <c r="AL27" i="51"/>
  <c r="AL33" i="69" s="1"/>
  <c r="AL25" i="51"/>
  <c r="AL30" i="69" s="1"/>
  <c r="AL24" i="51"/>
  <c r="AL29" i="69" s="1"/>
  <c r="AL22" i="51"/>
  <c r="AL27" i="69" s="1"/>
  <c r="AL20" i="51"/>
  <c r="AL24" i="69" s="1"/>
  <c r="AL19" i="51"/>
  <c r="AL22" i="69" s="1"/>
  <c r="AL17" i="51"/>
  <c r="AL20" i="69" s="1"/>
  <c r="AL16" i="51"/>
  <c r="AL18" i="69" s="1"/>
  <c r="AL14" i="51"/>
  <c r="AL15" i="69" s="1"/>
  <c r="AL13" i="51"/>
  <c r="AL14" i="69" s="1"/>
  <c r="AL107" i="53"/>
  <c r="AL145" i="71" s="1"/>
  <c r="AL106" i="53"/>
  <c r="AL144" i="71" s="1"/>
  <c r="AL105" i="53"/>
  <c r="AL143" i="71" s="1"/>
  <c r="AL104" i="53"/>
  <c r="AL142" i="71" s="1"/>
  <c r="AL103" i="53"/>
  <c r="AL141" i="71" s="1"/>
  <c r="AL146" s="1"/>
  <c r="AL102" i="53"/>
  <c r="AL139" i="71" s="1"/>
  <c r="AL140" s="1"/>
  <c r="AL101" i="53"/>
  <c r="AL137" i="71" s="1"/>
  <c r="AL100" i="53"/>
  <c r="AL136" i="71" s="1"/>
  <c r="AL99" i="53"/>
  <c r="AL135" i="71" s="1"/>
  <c r="AL138" s="1"/>
  <c r="AL98" i="53"/>
  <c r="AL133" i="71" s="1"/>
  <c r="AL134" s="1"/>
  <c r="AL97" i="53"/>
  <c r="AL131" i="71" s="1"/>
  <c r="AL132" s="1"/>
  <c r="AL96" i="53"/>
  <c r="AL129" i="71" s="1"/>
  <c r="AL95" i="53"/>
  <c r="AL128" i="71" s="1"/>
  <c r="AL94" i="53"/>
  <c r="AL127" i="71" s="1"/>
  <c r="AL93" i="53"/>
  <c r="AL125" i="71" s="1"/>
  <c r="AL126" s="1"/>
  <c r="AL92" i="53"/>
  <c r="AL123" i="71" s="1"/>
  <c r="AL124" s="1"/>
  <c r="AL91" i="53"/>
  <c r="AL121" i="71" s="1"/>
  <c r="AL122" s="1"/>
  <c r="AL90" i="53"/>
  <c r="AL120" i="71" s="1"/>
  <c r="AL89" i="53"/>
  <c r="AL118" i="71" s="1"/>
  <c r="AL88" i="53"/>
  <c r="AL117" i="71" s="1"/>
  <c r="AL87" i="53"/>
  <c r="AL116" i="71" s="1"/>
  <c r="AL119" s="1"/>
  <c r="AL86" i="53"/>
  <c r="AL114" i="71" s="1"/>
  <c r="AL85" i="53"/>
  <c r="AL113" i="71" s="1"/>
  <c r="AL84" i="53"/>
  <c r="AL112" i="71" s="1"/>
  <c r="AL83" i="53"/>
  <c r="AL111" i="71" s="1"/>
  <c r="AL115" s="1"/>
  <c r="AL82" i="53"/>
  <c r="AL109" i="71" s="1"/>
  <c r="AL81" i="53"/>
  <c r="AL108" i="71" s="1"/>
  <c r="AL80" i="53"/>
  <c r="AL107" i="71" s="1"/>
  <c r="AL79" i="53"/>
  <c r="AL105" i="71" s="1"/>
  <c r="AL106" s="1"/>
  <c r="AL78" i="53"/>
  <c r="AL104" i="71" s="1"/>
  <c r="AL77" i="53"/>
  <c r="AL103" i="71" s="1"/>
  <c r="AL76" i="53"/>
  <c r="AL102" i="71" s="1"/>
  <c r="AL75" i="53"/>
  <c r="AL100" i="71" s="1"/>
  <c r="AL74" i="53"/>
  <c r="AL99" i="71" s="1"/>
  <c r="AL101" s="1"/>
  <c r="AL73" i="53"/>
  <c r="AL98" i="71" s="1"/>
  <c r="AL72" i="53"/>
  <c r="AL96" i="71" s="1"/>
  <c r="AL71" i="53"/>
  <c r="AL95" i="71" s="1"/>
  <c r="AL70" i="53"/>
  <c r="AL94" i="71" s="1"/>
  <c r="AL97" s="1"/>
  <c r="AL69" i="53"/>
  <c r="AL93" i="71" s="1"/>
  <c r="AL68" i="53"/>
  <c r="AL91" i="71" s="1"/>
  <c r="AL67" i="53"/>
  <c r="AL90" i="71" s="1"/>
  <c r="AL66" i="53"/>
  <c r="AL89" i="71" s="1"/>
  <c r="AL65" i="53"/>
  <c r="AL87" i="71" s="1"/>
  <c r="AL64" i="53"/>
  <c r="AL86" i="71" s="1"/>
  <c r="AL63" i="53"/>
  <c r="AL85" i="71" s="1"/>
  <c r="AL88" s="1"/>
  <c r="AL62" i="53"/>
  <c r="AL83" i="71" s="1"/>
  <c r="AL84" s="1"/>
  <c r="AL61" i="53"/>
  <c r="AL82" i="71" s="1"/>
  <c r="AL60" i="53"/>
  <c r="AL80" i="71" s="1"/>
  <c r="AL59" i="53"/>
  <c r="AL79" i="71" s="1"/>
  <c r="AL81" s="1"/>
  <c r="AL58" i="53"/>
  <c r="AL77" i="71" s="1"/>
  <c r="AL57" i="53"/>
  <c r="AL76" i="71" s="1"/>
  <c r="AL56" i="53"/>
  <c r="AL74" i="71" s="1"/>
  <c r="AL55" i="53"/>
  <c r="AL73" i="71" s="1"/>
  <c r="AL75" s="1"/>
  <c r="AL54" i="53"/>
  <c r="AL71" i="71" s="1"/>
  <c r="AL72" s="1"/>
  <c r="AL53" i="53"/>
  <c r="AL70" i="71" s="1"/>
  <c r="AL52" i="53"/>
  <c r="AL68" i="71" s="1"/>
  <c r="AL51" i="53"/>
  <c r="AL67" i="71" s="1"/>
  <c r="AL50" i="53"/>
  <c r="AL66" i="71" s="1"/>
  <c r="AL69" s="1"/>
  <c r="AL49" i="53"/>
  <c r="AL64" i="71" s="1"/>
  <c r="AL48" i="53"/>
  <c r="AL63" i="71" s="1"/>
  <c r="AL47" i="53"/>
  <c r="AL61" i="71" s="1"/>
  <c r="AL62" s="1"/>
  <c r="AL46" i="53"/>
  <c r="AL60" i="71" s="1"/>
  <c r="AL45" i="53"/>
  <c r="AL58" i="71" s="1"/>
  <c r="AL44" i="53"/>
  <c r="AL57" i="71" s="1"/>
  <c r="AL43" i="53"/>
  <c r="AL56" i="71" s="1"/>
  <c r="AL59" s="1"/>
  <c r="AL42" i="53"/>
  <c r="AL54" i="71" s="1"/>
  <c r="AL55" s="1"/>
  <c r="AL41" i="53"/>
  <c r="AL53" i="71" s="1"/>
  <c r="AL40" i="53"/>
  <c r="AL51" i="71" s="1"/>
  <c r="AL39" i="53"/>
  <c r="AL50" i="71" s="1"/>
  <c r="AL38" i="53"/>
  <c r="AL49" i="71" s="1"/>
  <c r="AL37" i="53"/>
  <c r="AL47" i="71" s="1"/>
  <c r="AL36" i="53"/>
  <c r="AL46" i="71" s="1"/>
  <c r="AL35" i="53"/>
  <c r="AL44" i="71" s="1"/>
  <c r="AL34" i="53"/>
  <c r="AL43" i="71" s="1"/>
  <c r="AL33" i="53"/>
  <c r="AL42" i="71" s="1"/>
  <c r="AL32" i="53"/>
  <c r="AL41" i="71" s="1"/>
  <c r="AL31" i="53"/>
  <c r="AL40" i="71" s="1"/>
  <c r="AL45" s="1"/>
  <c r="AL30" i="53"/>
  <c r="AL38" i="71" s="1"/>
  <c r="AL39" s="1"/>
  <c r="AL29" i="53"/>
  <c r="AL36" i="71" s="1"/>
  <c r="AL28" i="53"/>
  <c r="AL35" i="71" s="1"/>
  <c r="AL27" i="53"/>
  <c r="AL33" i="71" s="1"/>
  <c r="AL26" i="53"/>
  <c r="AL32" i="71" s="1"/>
  <c r="AL25" i="53"/>
  <c r="AL30" i="71" s="1"/>
  <c r="AL24" i="53"/>
  <c r="AL29" i="71" s="1"/>
  <c r="AL23" i="53"/>
  <c r="AL28" i="71" s="1"/>
  <c r="AL31" s="1"/>
  <c r="AL22" i="53"/>
  <c r="AL27" i="71" s="1"/>
  <c r="AL21" i="53"/>
  <c r="AL25" i="71" s="1"/>
  <c r="AL20" i="53"/>
  <c r="AL24" i="71" s="1"/>
  <c r="AL19" i="53"/>
  <c r="AL22" i="71" s="1"/>
  <c r="AL18" i="53"/>
  <c r="AL21" i="71" s="1"/>
  <c r="AL23" s="1"/>
  <c r="AL17" i="53"/>
  <c r="AL20" i="71" s="1"/>
  <c r="AL16" i="53"/>
  <c r="AL18" i="71" s="1"/>
  <c r="AL15" i="53"/>
  <c r="AL17" i="71" s="1"/>
  <c r="AL14" i="53"/>
  <c r="AL15" i="71" s="1"/>
  <c r="AL13" i="53"/>
  <c r="AL14" i="71" s="1"/>
  <c r="AL12" i="53"/>
  <c r="AL12" i="71" s="1"/>
  <c r="AL11" i="53"/>
  <c r="AL11" i="71" s="1"/>
  <c r="AR61" i="46"/>
  <c r="AR43" i="47"/>
  <c r="AR75"/>
  <c r="AL15" i="73"/>
  <c r="AM112" i="64"/>
  <c r="AM95"/>
  <c r="AM37" i="68"/>
  <c r="T87" i="73"/>
  <c r="Z63"/>
  <c r="T59"/>
  <c r="AL105" i="63"/>
  <c r="AL103"/>
  <c r="AL113" i="65"/>
  <c r="AL105" i="67"/>
  <c r="AL28" i="65"/>
  <c r="AL30"/>
  <c r="AL32"/>
  <c r="AL24" i="67"/>
  <c r="AL26"/>
  <c r="AL28"/>
  <c r="AL30"/>
  <c r="AL32"/>
  <c r="AL80"/>
  <c r="AL92"/>
  <c r="AL21" i="66"/>
  <c r="AL29"/>
  <c r="AL37"/>
  <c r="AL45"/>
  <c r="AL53"/>
  <c r="AL61"/>
  <c r="AL69"/>
  <c r="AL77"/>
  <c r="AL85"/>
  <c r="AL93"/>
  <c r="AL101"/>
  <c r="AL109"/>
  <c r="N14" i="68"/>
  <c r="N18"/>
  <c r="N22"/>
  <c r="N26"/>
  <c r="N30"/>
  <c r="N34"/>
  <c r="N38"/>
  <c r="N42"/>
  <c r="N46"/>
  <c r="N49"/>
  <c r="N53"/>
  <c r="N57"/>
  <c r="N61"/>
  <c r="N65"/>
  <c r="N69"/>
  <c r="AA108" i="51"/>
  <c r="W108"/>
  <c r="AC107"/>
  <c r="AC145" i="69" s="1"/>
  <c r="U107" i="51"/>
  <c r="U145" i="69" s="1"/>
  <c r="AC106" i="51"/>
  <c r="AC144" i="69" s="1"/>
  <c r="U106" i="51"/>
  <c r="U144" i="69" s="1"/>
  <c r="AC105" i="51"/>
  <c r="AC143" i="69" s="1"/>
  <c r="U105" i="51"/>
  <c r="U143" i="69" s="1"/>
  <c r="AC104" i="51"/>
  <c r="AC142" i="69" s="1"/>
  <c r="AC146" s="1"/>
  <c r="U104" i="51"/>
  <c r="U142" i="69" s="1"/>
  <c r="AC103" i="51"/>
  <c r="AC141" i="69" s="1"/>
  <c r="U103" i="51"/>
  <c r="U141" i="69" s="1"/>
  <c r="AC102" i="51"/>
  <c r="AC139" i="69" s="1"/>
  <c r="AC140" s="1"/>
  <c r="U102" i="51"/>
  <c r="U139" i="69" s="1"/>
  <c r="U140" s="1"/>
  <c r="AC101" i="51"/>
  <c r="AC137" i="69" s="1"/>
  <c r="U101" i="51"/>
  <c r="U137" i="69" s="1"/>
  <c r="AC100" i="51"/>
  <c r="AC136" i="69" s="1"/>
  <c r="U100" i="51"/>
  <c r="U136" i="69" s="1"/>
  <c r="AC99" i="51"/>
  <c r="AC135" i="69" s="1"/>
  <c r="U99" i="51"/>
  <c r="U135" i="69" s="1"/>
  <c r="AC98" i="51"/>
  <c r="AC133" i="69" s="1"/>
  <c r="AC134" s="1"/>
  <c r="U98" i="51"/>
  <c r="U133" i="69" s="1"/>
  <c r="U134" s="1"/>
  <c r="AC97" i="51"/>
  <c r="AC131" i="69" s="1"/>
  <c r="AC132" s="1"/>
  <c r="U97" i="51"/>
  <c r="U131" i="69" s="1"/>
  <c r="U132" s="1"/>
  <c r="AC96" i="51"/>
  <c r="AC129" i="69" s="1"/>
  <c r="U96" i="51"/>
  <c r="U129" i="69" s="1"/>
  <c r="AC95" i="51"/>
  <c r="AC128" i="69" s="1"/>
  <c r="U95" i="51"/>
  <c r="U128" i="69" s="1"/>
  <c r="AC94" i="51"/>
  <c r="AC127" i="69" s="1"/>
  <c r="AC130" s="1"/>
  <c r="U94" i="51"/>
  <c r="U127" i="69" s="1"/>
  <c r="U130" s="1"/>
  <c r="AC93" i="51"/>
  <c r="AC125" i="69" s="1"/>
  <c r="AC126" s="1"/>
  <c r="U93" i="51"/>
  <c r="U125" i="69" s="1"/>
  <c r="U126" s="1"/>
  <c r="AC92" i="51"/>
  <c r="AC123" i="69" s="1"/>
  <c r="AC124" s="1"/>
  <c r="U92" i="51"/>
  <c r="U123" i="69" s="1"/>
  <c r="U124" s="1"/>
  <c r="AC91" i="51"/>
  <c r="AC121" i="69" s="1"/>
  <c r="U91" i="51"/>
  <c r="U121" i="69" s="1"/>
  <c r="AC90" i="51"/>
  <c r="AC120" i="69" s="1"/>
  <c r="AC122" s="1"/>
  <c r="U90" i="51"/>
  <c r="U120" i="69" s="1"/>
  <c r="U122" s="1"/>
  <c r="AC89" i="51"/>
  <c r="AC118" i="69" s="1"/>
  <c r="U89" i="51"/>
  <c r="U118" i="69" s="1"/>
  <c r="AC88" i="51"/>
  <c r="AC117" i="69" s="1"/>
  <c r="AC119" s="1"/>
  <c r="U88" i="51"/>
  <c r="U117" i="69" s="1"/>
  <c r="AC87" i="51"/>
  <c r="AC116" i="69" s="1"/>
  <c r="U87" i="51"/>
  <c r="U116" i="69" s="1"/>
  <c r="U86" i="51"/>
  <c r="U114" i="69" s="1"/>
  <c r="U85" i="51"/>
  <c r="U113" i="69" s="1"/>
  <c r="U115" s="1"/>
  <c r="U84" i="51"/>
  <c r="U112" i="69" s="1"/>
  <c r="U83" i="51"/>
  <c r="U111" i="69" s="1"/>
  <c r="U82" i="51"/>
  <c r="U109" i="69" s="1"/>
  <c r="U81" i="51"/>
  <c r="U108" i="69" s="1"/>
  <c r="U110" s="1"/>
  <c r="U80" i="51"/>
  <c r="U107" i="69" s="1"/>
  <c r="U79" i="51"/>
  <c r="U105" i="69" s="1"/>
  <c r="U78" i="51"/>
  <c r="U104" i="69" s="1"/>
  <c r="U77" i="51"/>
  <c r="U103" i="69" s="1"/>
  <c r="U76" i="51"/>
  <c r="U102" i="69" s="1"/>
  <c r="U75" i="51"/>
  <c r="U100" i="69" s="1"/>
  <c r="U74" i="51"/>
  <c r="U99" i="69" s="1"/>
  <c r="U101" s="1"/>
  <c r="U73" i="51"/>
  <c r="U98" i="69" s="1"/>
  <c r="U72" i="51"/>
  <c r="U96" i="69" s="1"/>
  <c r="U71" i="51"/>
  <c r="U95" i="69" s="1"/>
  <c r="U70" i="51"/>
  <c r="U94" i="69" s="1"/>
  <c r="U69" i="51"/>
  <c r="U93" i="69" s="1"/>
  <c r="U97" s="1"/>
  <c r="U68" i="51"/>
  <c r="U91" i="69" s="1"/>
  <c r="U67" i="51"/>
  <c r="U90" i="69" s="1"/>
  <c r="U66" i="51"/>
  <c r="U89" i="69" s="1"/>
  <c r="U92" s="1"/>
  <c r="U65" i="51"/>
  <c r="U87" i="69" s="1"/>
  <c r="U64" i="51"/>
  <c r="U86" i="69" s="1"/>
  <c r="U62" i="51"/>
  <c r="U83" i="69" s="1"/>
  <c r="U61" i="51"/>
  <c r="U82" i="69" s="1"/>
  <c r="U60" i="51"/>
  <c r="U80" i="69" s="1"/>
  <c r="U59" i="51"/>
  <c r="U79" i="69" s="1"/>
  <c r="U58" i="51"/>
  <c r="U77" i="69" s="1"/>
  <c r="U57" i="51"/>
  <c r="U76" i="69" s="1"/>
  <c r="U78" s="1"/>
  <c r="U56" i="51"/>
  <c r="U74" i="69" s="1"/>
  <c r="AL55" i="51"/>
  <c r="AL73" i="69" s="1"/>
  <c r="AK54" i="51"/>
  <c r="AK71" i="69" s="1"/>
  <c r="AL53" i="51"/>
  <c r="AL70" i="69" s="1"/>
  <c r="AL72" s="1"/>
  <c r="AK52" i="51"/>
  <c r="AK68" i="69" s="1"/>
  <c r="AL52" i="51"/>
  <c r="AL68" i="69" s="1"/>
  <c r="AK51" i="51"/>
  <c r="AK67" i="69" s="1"/>
  <c r="AL51" i="51"/>
  <c r="AL67" i="69" s="1"/>
  <c r="U50" i="51"/>
  <c r="U66" i="69" s="1"/>
  <c r="U69" s="1"/>
  <c r="U49" i="51"/>
  <c r="U64" i="69" s="1"/>
  <c r="U48" i="51"/>
  <c r="U63" i="69" s="1"/>
  <c r="U47" i="51"/>
  <c r="U61" i="69" s="1"/>
  <c r="U62" s="1"/>
  <c r="U46" i="51"/>
  <c r="U60" i="69" s="1"/>
  <c r="U45" i="51"/>
  <c r="U58" i="69" s="1"/>
  <c r="U44" i="51"/>
  <c r="U57" i="69" s="1"/>
  <c r="AL43" i="51"/>
  <c r="AL56" i="69" s="1"/>
  <c r="AK42" i="51"/>
  <c r="AK54" i="69" s="1"/>
  <c r="AL41" i="51"/>
  <c r="AL53" i="69" s="1"/>
  <c r="AK40" i="51"/>
  <c r="AK51" i="69" s="1"/>
  <c r="AL40" i="51"/>
  <c r="AL51" i="69" s="1"/>
  <c r="AK39" i="51"/>
  <c r="AK50" i="69" s="1"/>
  <c r="AK52" s="1"/>
  <c r="AL39" i="51"/>
  <c r="AL50" i="69" s="1"/>
  <c r="AK38" i="51"/>
  <c r="AK49" i="69" s="1"/>
  <c r="AL38" i="51"/>
  <c r="AL49" i="69" s="1"/>
  <c r="AL52" s="1"/>
  <c r="AK37" i="51"/>
  <c r="AK47" i="69" s="1"/>
  <c r="AK48" s="1"/>
  <c r="AL37" i="51"/>
  <c r="AL47" i="69" s="1"/>
  <c r="AK36" i="51"/>
  <c r="AK46" i="69" s="1"/>
  <c r="AL36" i="51"/>
  <c r="AL46" i="69" s="1"/>
  <c r="AL48" s="1"/>
  <c r="AK35" i="51"/>
  <c r="AK44" i="69" s="1"/>
  <c r="AL35" i="51"/>
  <c r="AL44" i="69" s="1"/>
  <c r="AK34" i="51"/>
  <c r="AK43" i="69" s="1"/>
  <c r="AL34" i="51"/>
  <c r="AL43" i="69" s="1"/>
  <c r="AK33" i="51"/>
  <c r="AK42" i="69" s="1"/>
  <c r="AL33" i="51"/>
  <c r="AL42" i="69" s="1"/>
  <c r="AK32" i="51"/>
  <c r="AK41" i="69" s="1"/>
  <c r="AL32" i="51"/>
  <c r="AL41" i="69" s="1"/>
  <c r="AL45" s="1"/>
  <c r="AK31" i="51"/>
  <c r="AK40" i="69" s="1"/>
  <c r="AL31" i="51"/>
  <c r="AL40" i="69" s="1"/>
  <c r="U30" i="51"/>
  <c r="U38" i="69" s="1"/>
  <c r="U39" s="1"/>
  <c r="U29" i="51"/>
  <c r="U36" i="69" s="1"/>
  <c r="U37" s="1"/>
  <c r="U28" i="51"/>
  <c r="U35" i="69" s="1"/>
  <c r="U27" i="51"/>
  <c r="U33" i="69" s="1"/>
  <c r="AL26" i="51"/>
  <c r="AL32" i="69" s="1"/>
  <c r="U25" i="51"/>
  <c r="U30" i="69" s="1"/>
  <c r="U24" i="51"/>
  <c r="U29" i="69" s="1"/>
  <c r="AL23" i="51"/>
  <c r="AL28" i="69" s="1"/>
  <c r="U22" i="51"/>
  <c r="U27" i="69" s="1"/>
  <c r="AL21" i="51"/>
  <c r="AL25" i="69" s="1"/>
  <c r="U20" i="51"/>
  <c r="U24" i="69" s="1"/>
  <c r="U19" i="51"/>
  <c r="U22" i="69" s="1"/>
  <c r="AL18" i="51"/>
  <c r="AL21" i="69" s="1"/>
  <c r="U17" i="51"/>
  <c r="U20" i="69" s="1"/>
  <c r="U16" i="51"/>
  <c r="U18" i="69" s="1"/>
  <c r="U19" s="1"/>
  <c r="AL15" i="51"/>
  <c r="AL17" i="69" s="1"/>
  <c r="AK14" i="51"/>
  <c r="AK15" i="69" s="1"/>
  <c r="U13" i="51"/>
  <c r="U14" i="69" s="1"/>
  <c r="AL12" i="51"/>
  <c r="AL12" i="69" s="1"/>
  <c r="AK11" i="51"/>
  <c r="AK11" i="69" s="1"/>
  <c r="AL11" i="51"/>
  <c r="AL11" i="69" s="1"/>
  <c r="AI108" i="52"/>
  <c r="AA108"/>
  <c r="W108"/>
  <c r="O108"/>
  <c r="I108"/>
  <c r="AL107"/>
  <c r="AL145" i="70" s="1"/>
  <c r="AC106" i="52"/>
  <c r="AC144" i="70" s="1"/>
  <c r="AL105" i="52"/>
  <c r="AL143" i="70" s="1"/>
  <c r="AL104" i="52"/>
  <c r="AL142" i="70" s="1"/>
  <c r="M104" i="52"/>
  <c r="M142" i="70" s="1"/>
  <c r="AC103" i="52"/>
  <c r="AC141" i="70" s="1"/>
  <c r="AC102" i="52"/>
  <c r="AC139" i="70" s="1"/>
  <c r="AC140" s="1"/>
  <c r="AL101" i="52"/>
  <c r="AL137" i="70" s="1"/>
  <c r="AC101" i="52"/>
  <c r="AC137" i="70" s="1"/>
  <c r="AC100" i="52"/>
  <c r="AC136" i="70" s="1"/>
  <c r="M99" i="52"/>
  <c r="M135" i="70" s="1"/>
  <c r="AC98" i="52"/>
  <c r="AC133" i="70" s="1"/>
  <c r="AC134" s="1"/>
  <c r="M97" i="52"/>
  <c r="M131" i="70" s="1"/>
  <c r="M132" s="1"/>
  <c r="AC96" i="52"/>
  <c r="AC129" i="70" s="1"/>
  <c r="AL95" i="52"/>
  <c r="AL128" i="70" s="1"/>
  <c r="AC95" i="52"/>
  <c r="AC128" i="70" s="1"/>
  <c r="M94" i="52"/>
  <c r="M127" i="70" s="1"/>
  <c r="M93" i="52"/>
  <c r="M125" i="70" s="1"/>
  <c r="M126" s="1"/>
  <c r="M92" i="52"/>
  <c r="M123" i="70" s="1"/>
  <c r="M124" s="1"/>
  <c r="M91" i="52"/>
  <c r="M121" i="70" s="1"/>
  <c r="AC90" i="52"/>
  <c r="AC120" i="70" s="1"/>
  <c r="AC89" i="52"/>
  <c r="AC118" i="70" s="1"/>
  <c r="AC88" i="52"/>
  <c r="AC117" i="70" s="1"/>
  <c r="AL87" i="52"/>
  <c r="AL116" i="70" s="1"/>
  <c r="AC87" i="52"/>
  <c r="AC116" i="70" s="1"/>
  <c r="AC119" s="1"/>
  <c r="AL86" i="52"/>
  <c r="AL114" i="70" s="1"/>
  <c r="AL85" i="52"/>
  <c r="AL113" i="70" s="1"/>
  <c r="AL84" i="52"/>
  <c r="AL112" i="70" s="1"/>
  <c r="AL115" s="1"/>
  <c r="AL83" i="52"/>
  <c r="AL111" i="70" s="1"/>
  <c r="AC82" i="52"/>
  <c r="AC109" i="70" s="1"/>
  <c r="AC81" i="52"/>
  <c r="AC108" i="70" s="1"/>
  <c r="AL80" i="52"/>
  <c r="AL107" i="70" s="1"/>
  <c r="M80" i="52"/>
  <c r="M107" i="70" s="1"/>
  <c r="M79" i="52"/>
  <c r="M105" i="70" s="1"/>
  <c r="AL77" i="52"/>
  <c r="AL103" i="70" s="1"/>
  <c r="M77" i="52"/>
  <c r="M103" i="70" s="1"/>
  <c r="M76" i="52"/>
  <c r="M102" i="70" s="1"/>
  <c r="AC75" i="52"/>
  <c r="AC100" i="70" s="1"/>
  <c r="AC74" i="52"/>
  <c r="AC99" i="70" s="1"/>
  <c r="AL73" i="52"/>
  <c r="AL98" i="70" s="1"/>
  <c r="AC73" i="52"/>
  <c r="AC98" i="70" s="1"/>
  <c r="AC101" s="1"/>
  <c r="M72" i="52"/>
  <c r="M96" i="70" s="1"/>
  <c r="M71" i="52"/>
  <c r="M95" i="70" s="1"/>
  <c r="M70" i="52"/>
  <c r="M94" i="70" s="1"/>
  <c r="AC69" i="52"/>
  <c r="AC93" i="70" s="1"/>
  <c r="AL68" i="52"/>
  <c r="AL91" i="70" s="1"/>
  <c r="AL67" i="52"/>
  <c r="AL90" i="70" s="1"/>
  <c r="AL66" i="52"/>
  <c r="AL89" i="70" s="1"/>
  <c r="AL92" s="1"/>
  <c r="M66" i="52"/>
  <c r="M89" i="70" s="1"/>
  <c r="AC65" i="52"/>
  <c r="AC87" i="70" s="1"/>
  <c r="AC64" i="52"/>
  <c r="AC86" i="70" s="1"/>
  <c r="AC63" i="52"/>
  <c r="AC85" i="70" s="1"/>
  <c r="AC88" s="1"/>
  <c r="AC62" i="52"/>
  <c r="AC83" i="70" s="1"/>
  <c r="AL61" i="52"/>
  <c r="AL82" i="70" s="1"/>
  <c r="AL60" i="52"/>
  <c r="AL80" i="70" s="1"/>
  <c r="M60" i="52"/>
  <c r="M80" i="70" s="1"/>
  <c r="M59" i="52"/>
  <c r="M79" i="70" s="1"/>
  <c r="M81" s="1"/>
  <c r="AC58" i="52"/>
  <c r="AC77" i="70" s="1"/>
  <c r="AL57" i="52"/>
  <c r="AL76" i="70" s="1"/>
  <c r="AL56" i="52"/>
  <c r="AL74" i="70" s="1"/>
  <c r="AL55" i="52"/>
  <c r="AL73" i="70" s="1"/>
  <c r="AL75" s="1"/>
  <c r="AC54" i="52"/>
  <c r="AC71" i="70" s="1"/>
  <c r="AC53" i="52"/>
  <c r="AC70" i="70" s="1"/>
  <c r="AC52" i="52"/>
  <c r="AC68" i="70" s="1"/>
  <c r="AC69" s="1"/>
  <c r="AL51" i="52"/>
  <c r="AL67" i="70" s="1"/>
  <c r="M51" i="52"/>
  <c r="M67" i="70" s="1"/>
  <c r="AL49" i="52"/>
  <c r="AL64" i="70" s="1"/>
  <c r="M49" i="52"/>
  <c r="M64" i="70" s="1"/>
  <c r="M48" i="52"/>
  <c r="M63" i="70" s="1"/>
  <c r="M65" s="1"/>
  <c r="M47" i="52"/>
  <c r="M61" i="70" s="1"/>
  <c r="M46" i="52"/>
  <c r="M60" i="70" s="1"/>
  <c r="M45" i="52"/>
  <c r="M58" i="70" s="1"/>
  <c r="AC44" i="52"/>
  <c r="AC57" i="70" s="1"/>
  <c r="AC43" i="52"/>
  <c r="AC56" i="70" s="1"/>
  <c r="AC42" i="52"/>
  <c r="AC54" i="70" s="1"/>
  <c r="AL41" i="52"/>
  <c r="AL53" i="70" s="1"/>
  <c r="AL55" s="1"/>
  <c r="AC41" i="52"/>
  <c r="AC53" i="70" s="1"/>
  <c r="AL40" i="52"/>
  <c r="AL51" i="70" s="1"/>
  <c r="AC39" i="52"/>
  <c r="AC50" i="70" s="1"/>
  <c r="AL38" i="52"/>
  <c r="AL49" i="70" s="1"/>
  <c r="M38" i="52"/>
  <c r="M49" i="70" s="1"/>
  <c r="M52" s="1"/>
  <c r="AC37" i="52"/>
  <c r="AC47" i="70" s="1"/>
  <c r="AL36" i="52"/>
  <c r="AL46" i="70" s="1"/>
  <c r="M36" i="52"/>
  <c r="M46" i="70" s="1"/>
  <c r="AC35" i="52"/>
  <c r="AC44" i="70" s="1"/>
  <c r="AL34" i="52"/>
  <c r="AL43" i="70" s="1"/>
  <c r="M34" i="52"/>
  <c r="M43" i="70" s="1"/>
  <c r="AC33" i="52"/>
  <c r="AC42" i="70" s="1"/>
  <c r="AC45" s="1"/>
  <c r="AL32" i="52"/>
  <c r="AL41" i="70" s="1"/>
  <c r="M32" i="52"/>
  <c r="M41" i="70" s="1"/>
  <c r="AC31" i="52"/>
  <c r="AC40" i="70" s="1"/>
  <c r="AL30" i="52"/>
  <c r="AL38" i="70" s="1"/>
  <c r="AL39" s="1"/>
  <c r="M30" i="52"/>
  <c r="M38" i="70" s="1"/>
  <c r="M39" s="1"/>
  <c r="AC29" i="52"/>
  <c r="AC36" i="70" s="1"/>
  <c r="AC28" i="52"/>
  <c r="AC35" i="70" s="1"/>
  <c r="AL27" i="52"/>
  <c r="AL33" i="70" s="1"/>
  <c r="AL34" s="1"/>
  <c r="M27" i="52"/>
  <c r="M33" i="70" s="1"/>
  <c r="AC26" i="52"/>
  <c r="AC32" i="70" s="1"/>
  <c r="AL25" i="52"/>
  <c r="AL30" i="70" s="1"/>
  <c r="M25" i="52"/>
  <c r="M30" i="70" s="1"/>
  <c r="AC24" i="52"/>
  <c r="AC29" i="70" s="1"/>
  <c r="AL23" i="52"/>
  <c r="AL28" i="70" s="1"/>
  <c r="M23" i="52"/>
  <c r="M28" i="70" s="1"/>
  <c r="AC22" i="52"/>
  <c r="AC27" i="70" s="1"/>
  <c r="AL21" i="52"/>
  <c r="AL25" i="70" s="1"/>
  <c r="M21" i="52"/>
  <c r="M25" i="70" s="1"/>
  <c r="AC20" i="52"/>
  <c r="AC24" i="70" s="1"/>
  <c r="AL19" i="52"/>
  <c r="AL22" i="70" s="1"/>
  <c r="M19" i="52"/>
  <c r="M22" i="70" s="1"/>
  <c r="AC18" i="52"/>
  <c r="AC21" i="70" s="1"/>
  <c r="AL17" i="52"/>
  <c r="AL20" i="70" s="1"/>
  <c r="M17" i="52"/>
  <c r="M20" i="70" s="1"/>
  <c r="M23" s="1"/>
  <c r="AC16" i="52"/>
  <c r="AC18" i="70" s="1"/>
  <c r="AL15" i="52"/>
  <c r="AL17" i="70" s="1"/>
  <c r="M15" i="52"/>
  <c r="M17" i="70" s="1"/>
  <c r="AC14" i="52"/>
  <c r="AC15" i="70" s="1"/>
  <c r="AL13" i="52"/>
  <c r="AL14" i="70" s="1"/>
  <c r="M13" i="52"/>
  <c r="M14" i="70" s="1"/>
  <c r="AC12" i="52"/>
  <c r="AC12" i="70" s="1"/>
  <c r="AL11" i="52"/>
  <c r="AL11" i="70" s="1"/>
  <c r="AL13" s="1"/>
  <c r="M11" i="52"/>
  <c r="M11" i="70" s="1"/>
  <c r="U107" i="53"/>
  <c r="U145" i="71" s="1"/>
  <c r="U106" i="53"/>
  <c r="U144" i="71" s="1"/>
  <c r="U105" i="53"/>
  <c r="U143" i="71" s="1"/>
  <c r="U104" i="53"/>
  <c r="U142" i="71" s="1"/>
  <c r="U146" s="1"/>
  <c r="U103" i="53"/>
  <c r="U141" i="71" s="1"/>
  <c r="U102" i="53"/>
  <c r="U139" i="71" s="1"/>
  <c r="U140" s="1"/>
  <c r="U101" i="53"/>
  <c r="U137" i="71" s="1"/>
  <c r="U100" i="53"/>
  <c r="U136" i="71" s="1"/>
  <c r="U99" i="53"/>
  <c r="U135" i="71" s="1"/>
  <c r="U98" i="53"/>
  <c r="U133" i="71" s="1"/>
  <c r="U134" s="1"/>
  <c r="U97" i="53"/>
  <c r="U131" i="71" s="1"/>
  <c r="U132" s="1"/>
  <c r="U96" i="53"/>
  <c r="U129" i="71" s="1"/>
  <c r="U95" i="53"/>
  <c r="U128" i="71" s="1"/>
  <c r="U94" i="53"/>
  <c r="U127" i="71" s="1"/>
  <c r="U93" i="53"/>
  <c r="U125" i="71" s="1"/>
  <c r="U126" s="1"/>
  <c r="U92" i="53"/>
  <c r="U123" i="71" s="1"/>
  <c r="U124" s="1"/>
  <c r="U91" i="53"/>
  <c r="U121" i="71" s="1"/>
  <c r="U90" i="53"/>
  <c r="U120" i="71" s="1"/>
  <c r="U89" i="53"/>
  <c r="U118" i="71" s="1"/>
  <c r="U88" i="53"/>
  <c r="U117" i="71" s="1"/>
  <c r="U119" s="1"/>
  <c r="U87" i="53"/>
  <c r="U116" i="71" s="1"/>
  <c r="U86" i="53"/>
  <c r="U114" i="71" s="1"/>
  <c r="U85" i="53"/>
  <c r="U113" i="71" s="1"/>
  <c r="U84" i="53"/>
  <c r="U112" i="71" s="1"/>
  <c r="U83" i="53"/>
  <c r="U111" i="71" s="1"/>
  <c r="U82" i="53"/>
  <c r="U109" i="71" s="1"/>
  <c r="U81" i="53"/>
  <c r="U108" i="71" s="1"/>
  <c r="U110" s="1"/>
  <c r="U80" i="53"/>
  <c r="U107" i="71" s="1"/>
  <c r="U79" i="53"/>
  <c r="U105" i="71" s="1"/>
  <c r="U78" i="53"/>
  <c r="U104" i="71" s="1"/>
  <c r="U77" i="53"/>
  <c r="U103" i="71" s="1"/>
  <c r="U76" i="53"/>
  <c r="U102" i="71" s="1"/>
  <c r="U106" s="1"/>
  <c r="U75" i="53"/>
  <c r="U100" i="71" s="1"/>
  <c r="U74" i="53"/>
  <c r="U99" i="71" s="1"/>
  <c r="U73" i="53"/>
  <c r="U98" i="71" s="1"/>
  <c r="U101" s="1"/>
  <c r="U72" i="53"/>
  <c r="U96" i="71" s="1"/>
  <c r="U71" i="53"/>
  <c r="U95" i="71" s="1"/>
  <c r="U70" i="53"/>
  <c r="U94" i="71" s="1"/>
  <c r="U69" i="53"/>
  <c r="U93" i="71" s="1"/>
  <c r="U68" i="53"/>
  <c r="U91" i="71" s="1"/>
  <c r="U67" i="53"/>
  <c r="U90" i="71" s="1"/>
  <c r="U66" i="53"/>
  <c r="U89" i="71" s="1"/>
  <c r="U65" i="53"/>
  <c r="U87" i="71" s="1"/>
  <c r="U64" i="53"/>
  <c r="U86" i="71" s="1"/>
  <c r="U88" s="1"/>
  <c r="U63" i="53"/>
  <c r="U85" i="71" s="1"/>
  <c r="U62" i="53"/>
  <c r="U83" i="71" s="1"/>
  <c r="U61" i="53"/>
  <c r="U82" i="71" s="1"/>
  <c r="U84" s="1"/>
  <c r="U60" i="53"/>
  <c r="U80" i="71" s="1"/>
  <c r="U59" i="53"/>
  <c r="U79" i="71" s="1"/>
  <c r="U58" i="53"/>
  <c r="U77" i="71" s="1"/>
  <c r="U57" i="53"/>
  <c r="U76" i="71" s="1"/>
  <c r="U78" s="1"/>
  <c r="U56" i="53"/>
  <c r="U74" i="71" s="1"/>
  <c r="U75" s="1"/>
  <c r="U55" i="53"/>
  <c r="U73" i="71" s="1"/>
  <c r="U54" i="53"/>
  <c r="U71" i="71" s="1"/>
  <c r="U53" i="53"/>
  <c r="U70" i="71" s="1"/>
  <c r="U72" s="1"/>
  <c r="U52" i="53"/>
  <c r="U68" i="71" s="1"/>
  <c r="U51" i="53"/>
  <c r="U67" i="71" s="1"/>
  <c r="U50" i="53"/>
  <c r="U66" i="71" s="1"/>
  <c r="U49" i="53"/>
  <c r="U64" i="71" s="1"/>
  <c r="U65" s="1"/>
  <c r="U48" i="53"/>
  <c r="U63" i="71" s="1"/>
  <c r="U47" i="53"/>
  <c r="U61" i="71" s="1"/>
  <c r="U46" i="53"/>
  <c r="U60" i="71" s="1"/>
  <c r="U45" i="53"/>
  <c r="U58" i="71" s="1"/>
  <c r="U44" i="53"/>
  <c r="U57" i="71" s="1"/>
  <c r="U59" s="1"/>
  <c r="U43" i="53"/>
  <c r="U56" i="71" s="1"/>
  <c r="U42" i="53"/>
  <c r="U54" i="71" s="1"/>
  <c r="U41" i="53"/>
  <c r="U53" i="71" s="1"/>
  <c r="U40" i="53"/>
  <c r="U51" i="71" s="1"/>
  <c r="U39" i="53"/>
  <c r="U50" i="71" s="1"/>
  <c r="U38" i="53"/>
  <c r="U49" i="71" s="1"/>
  <c r="U37" i="53"/>
  <c r="U47" i="71" s="1"/>
  <c r="U36" i="53"/>
  <c r="U46" i="71" s="1"/>
  <c r="U48" s="1"/>
  <c r="U35" i="53"/>
  <c r="U44" i="71" s="1"/>
  <c r="U34" i="53"/>
  <c r="U43" i="71" s="1"/>
  <c r="U33" i="53"/>
  <c r="U42" i="71" s="1"/>
  <c r="U32" i="53"/>
  <c r="U41" i="71" s="1"/>
  <c r="U45" s="1"/>
  <c r="U31" i="53"/>
  <c r="U40" i="71" s="1"/>
  <c r="U30" i="53"/>
  <c r="U38" i="71" s="1"/>
  <c r="U39" s="1"/>
  <c r="U29" i="53"/>
  <c r="U36" i="71" s="1"/>
  <c r="U28" i="53"/>
  <c r="U35" i="71" s="1"/>
  <c r="U27" i="53"/>
  <c r="U33" i="71" s="1"/>
  <c r="U26" i="53"/>
  <c r="U32" i="71" s="1"/>
  <c r="U25" i="53"/>
  <c r="U30" i="71" s="1"/>
  <c r="U24" i="53"/>
  <c r="U29" i="71" s="1"/>
  <c r="U31" s="1"/>
  <c r="U23" i="53"/>
  <c r="U28" i="71" s="1"/>
  <c r="U22" i="53"/>
  <c r="U27" i="71" s="1"/>
  <c r="U21" i="53"/>
  <c r="U25" i="71" s="1"/>
  <c r="U20" i="53"/>
  <c r="U24" i="71" s="1"/>
  <c r="U26" s="1"/>
  <c r="U19" i="53"/>
  <c r="U22" i="71" s="1"/>
  <c r="U18" i="53"/>
  <c r="U21" i="71" s="1"/>
  <c r="U17" i="53"/>
  <c r="U20" i="71" s="1"/>
  <c r="U16" i="53"/>
  <c r="U18" i="71" s="1"/>
  <c r="U15" i="53"/>
  <c r="U17" i="71" s="1"/>
  <c r="U14" i="53"/>
  <c r="U15" i="71" s="1"/>
  <c r="U13" i="53"/>
  <c r="U14" i="71" s="1"/>
  <c r="U16" s="1"/>
  <c r="U12" i="53"/>
  <c r="U12" i="71" s="1"/>
  <c r="U11" i="53"/>
  <c r="AR67" i="46"/>
  <c r="AR63" i="47"/>
  <c r="AR92"/>
  <c r="AR98"/>
  <c r="AR81"/>
  <c r="AR70" i="46"/>
  <c r="T97" i="73"/>
  <c r="K119"/>
  <c r="AL35" i="61"/>
  <c r="AL41"/>
  <c r="AL47"/>
  <c r="AL53"/>
  <c r="AL63"/>
  <c r="AL69"/>
  <c r="AL75"/>
  <c r="AL81"/>
  <c r="AL103"/>
  <c r="AL111"/>
  <c r="AL18" i="60"/>
  <c r="AL22"/>
  <c r="AL26"/>
  <c r="AL34"/>
  <c r="AL42"/>
  <c r="AL50"/>
  <c r="AL58"/>
  <c r="AL66"/>
  <c r="AL74"/>
  <c r="AL82"/>
  <c r="AL109"/>
  <c r="AL113"/>
  <c r="AL25"/>
  <c r="AL33"/>
  <c r="AL41"/>
  <c r="AL49"/>
  <c r="AL57"/>
  <c r="AL65"/>
  <c r="AL73"/>
  <c r="AL81"/>
  <c r="AL98"/>
  <c r="AL102"/>
  <c r="AL110"/>
  <c r="AL32" i="62"/>
  <c r="AL70"/>
  <c r="AL74" i="64"/>
  <c r="AL82"/>
  <c r="AL27" i="58"/>
  <c r="AE78" i="73"/>
  <c r="AL38" i="62"/>
  <c r="AL14" i="64"/>
  <c r="AL44"/>
  <c r="AL63"/>
  <c r="AL77"/>
  <c r="AL13"/>
  <c r="AL31"/>
  <c r="AL39"/>
  <c r="AL47"/>
  <c r="AL62"/>
  <c r="AL58" i="67"/>
  <c r="AL52" i="64"/>
  <c r="AL24" i="65"/>
  <c r="AL72"/>
  <c r="AL46" i="67"/>
  <c r="AL60" i="65"/>
  <c r="AL62"/>
  <c r="AL15" i="66"/>
  <c r="AL23"/>
  <c r="AL31"/>
  <c r="AL39"/>
  <c r="AL47"/>
  <c r="AL55"/>
  <c r="AL63"/>
  <c r="AL71"/>
  <c r="AL79"/>
  <c r="AL87"/>
  <c r="AL95"/>
  <c r="AL103"/>
  <c r="AL111"/>
  <c r="AL82" i="67"/>
  <c r="AL112"/>
  <c r="AL17" i="66"/>
  <c r="AL25"/>
  <c r="AL33"/>
  <c r="AL41"/>
  <c r="AL49"/>
  <c r="AL57"/>
  <c r="AL65"/>
  <c r="AL73"/>
  <c r="AL81"/>
  <c r="AL89"/>
  <c r="AL97"/>
  <c r="AL105"/>
  <c r="AL113"/>
  <c r="L13" i="68"/>
  <c r="L15"/>
  <c r="L17"/>
  <c r="L19"/>
  <c r="L21"/>
  <c r="L23"/>
  <c r="L25"/>
  <c r="L27"/>
  <c r="L29"/>
  <c r="L31"/>
  <c r="L33"/>
  <c r="L35"/>
  <c r="L37"/>
  <c r="L39"/>
  <c r="L41"/>
  <c r="L43"/>
  <c r="L45"/>
  <c r="L47"/>
  <c r="L71"/>
  <c r="L73"/>
  <c r="L75"/>
  <c r="L77"/>
  <c r="L79"/>
  <c r="L81"/>
  <c r="L83"/>
  <c r="L85"/>
  <c r="L87"/>
  <c r="L89"/>
  <c r="L91"/>
  <c r="L93"/>
  <c r="L95"/>
  <c r="L97"/>
  <c r="L99"/>
  <c r="L101"/>
  <c r="L103"/>
  <c r="L105"/>
  <c r="L107"/>
  <c r="L109"/>
  <c r="L111"/>
  <c r="AM106" i="60"/>
  <c r="AH152" i="73"/>
  <c r="AM44" i="67"/>
  <c r="AM40"/>
  <c r="AM68"/>
  <c r="AM103"/>
  <c r="AR7" i="49"/>
  <c r="AM64" i="67"/>
  <c r="AM54"/>
  <c r="AM16"/>
  <c r="AM97"/>
  <c r="AM96"/>
  <c r="AM86"/>
  <c r="AM87"/>
  <c r="AM83"/>
  <c r="AM78"/>
  <c r="AM70"/>
  <c r="AM56"/>
  <c r="AM94"/>
  <c r="AM77"/>
  <c r="AM76"/>
  <c r="AM39"/>
  <c r="AM38"/>
  <c r="AI152" i="73"/>
  <c r="AK150"/>
  <c r="AI56"/>
  <c r="AM103" i="65"/>
  <c r="AM101"/>
  <c r="AM89"/>
  <c r="AR20" i="47"/>
  <c r="AM95" i="65"/>
  <c r="AR28" i="47"/>
  <c r="W19" i="73"/>
  <c r="AM110" i="65"/>
  <c r="AM109"/>
  <c r="AM63"/>
  <c r="AM15"/>
  <c r="AM105"/>
  <c r="AM92"/>
  <c r="AL70"/>
  <c r="AM46"/>
  <c r="AM100"/>
  <c r="AM98"/>
  <c r="AM97"/>
  <c r="AM96"/>
  <c r="AM94"/>
  <c r="AM93"/>
  <c r="AM90"/>
  <c r="AR84" i="47"/>
  <c r="AM88" i="65"/>
  <c r="AM84"/>
  <c r="AM83"/>
  <c r="T110" i="73"/>
  <c r="AM54" i="65"/>
  <c r="AM109" i="63"/>
  <c r="AK113" i="73"/>
  <c r="AL84" i="63"/>
  <c r="AM64"/>
  <c r="AL42"/>
  <c r="AM40"/>
  <c r="AM90"/>
  <c r="AC146" i="73"/>
  <c r="AM107" i="63"/>
  <c r="AC114" i="73"/>
  <c r="AM105" i="63"/>
  <c r="AM83"/>
  <c r="AL52"/>
  <c r="Y128" i="73"/>
  <c r="X124"/>
  <c r="AL92" i="63"/>
  <c r="AM39"/>
  <c r="AC18" i="73"/>
  <c r="AM76" i="63"/>
  <c r="AL76"/>
  <c r="AM97" i="64"/>
  <c r="AM64"/>
  <c r="AJ26" i="73"/>
  <c r="AK25"/>
  <c r="AM110" i="64"/>
  <c r="AM94"/>
  <c r="AM93"/>
  <c r="AM84"/>
  <c r="AR72" i="46"/>
  <c r="AM78" i="64"/>
  <c r="AM48"/>
  <c r="AM44"/>
  <c r="AL106"/>
  <c r="AL98"/>
  <c r="AR28" i="46"/>
  <c r="AM113" i="64"/>
  <c r="AR103" i="46"/>
  <c r="AR85"/>
  <c r="AL90" i="64"/>
  <c r="AR34" i="46"/>
  <c r="AM103" i="64"/>
  <c r="AM109"/>
  <c r="AM96"/>
  <c r="AM68"/>
  <c r="AM67"/>
  <c r="AM56"/>
  <c r="AM51"/>
  <c r="AM50"/>
  <c r="AR41" i="46"/>
  <c r="AR27"/>
  <c r="AM14" i="64"/>
  <c r="AM106"/>
  <c r="AM83"/>
  <c r="AM74"/>
  <c r="AM43"/>
  <c r="AM40"/>
  <c r="AL34"/>
  <c r="AM101"/>
  <c r="AM100"/>
  <c r="AM98"/>
  <c r="AR92" i="46"/>
  <c r="AM85" i="64"/>
  <c r="AM77"/>
  <c r="AM76"/>
  <c r="AM36"/>
  <c r="AM35"/>
  <c r="AM34"/>
  <c r="AL83" i="62"/>
  <c r="AL92"/>
  <c r="AM104"/>
  <c r="AM70"/>
  <c r="AM51"/>
  <c r="Z142" i="73"/>
  <c r="AM94" i="62"/>
  <c r="AL20"/>
  <c r="AM26"/>
  <c r="AL103"/>
  <c r="AM35"/>
  <c r="AL35"/>
  <c r="AL58"/>
  <c r="AL36"/>
  <c r="L59" i="73"/>
  <c r="N142"/>
  <c r="AM105" i="60"/>
  <c r="AM90"/>
  <c r="AM92"/>
  <c r="AM109"/>
  <c r="AF124" i="73"/>
  <c r="AB125"/>
  <c r="AL125" s="1"/>
  <c r="AC120"/>
  <c r="X115"/>
  <c r="T148"/>
  <c r="AI93"/>
  <c r="AM16" i="61"/>
  <c r="AM88"/>
  <c r="AM42"/>
  <c r="AM90"/>
  <c r="AJ59" i="73"/>
  <c r="AM106" i="61"/>
  <c r="AC122" i="73"/>
  <c r="AC112"/>
  <c r="AL83" i="61"/>
  <c r="AL59"/>
  <c r="AM68"/>
  <c r="AM107"/>
  <c r="Y19" i="73"/>
  <c r="AM36" i="61"/>
  <c r="AL85"/>
  <c r="AM76"/>
  <c r="W34" i="73"/>
  <c r="AL109" i="61"/>
  <c r="AM109"/>
  <c r="M120" i="73"/>
  <c r="AM70" i="58"/>
  <c r="AM110"/>
  <c r="AL92"/>
  <c r="AK141" i="73"/>
  <c r="AJ128"/>
  <c r="AK92"/>
  <c r="AE114" i="58"/>
  <c r="AM62"/>
  <c r="AM57"/>
  <c r="AM104"/>
  <c r="AL104"/>
  <c r="AM46"/>
  <c r="AL22"/>
  <c r="AM98"/>
  <c r="AL98"/>
  <c r="AL70"/>
  <c r="AM64"/>
  <c r="AL64"/>
  <c r="AM66"/>
  <c r="AL33"/>
  <c r="AM71"/>
  <c r="AM105"/>
  <c r="AM88"/>
  <c r="Y119" i="73"/>
  <c r="AM87" i="58"/>
  <c r="AM85"/>
  <c r="AB113" i="73"/>
  <c r="AL84" i="58"/>
  <c r="AM68"/>
  <c r="AM15"/>
  <c r="AM78"/>
  <c r="T106" i="73"/>
  <c r="AL76" i="58"/>
  <c r="AL73"/>
  <c r="AL68"/>
  <c r="T132" i="73"/>
  <c r="T133" s="1"/>
  <c r="O106"/>
  <c r="T74"/>
  <c r="J124"/>
  <c r="AM109" i="59"/>
  <c r="AK145" i="73"/>
  <c r="AK123"/>
  <c r="AM85" i="59"/>
  <c r="W152" i="73"/>
  <c r="AC149"/>
  <c r="AA152"/>
  <c r="AM104" i="59"/>
  <c r="AM84"/>
  <c r="AC141" i="73"/>
  <c r="AR107" i="40"/>
  <c r="AR104"/>
  <c r="AB148" i="73"/>
  <c r="AM106" i="59"/>
  <c r="AR92" i="40"/>
  <c r="AM93" i="59"/>
  <c r="T152" i="73"/>
  <c r="AM110" i="59"/>
  <c r="AM12"/>
  <c r="AM98"/>
  <c r="AM55"/>
  <c r="AR84" i="40"/>
  <c r="AR78"/>
  <c r="AM71" i="59"/>
  <c r="AM69"/>
  <c r="AM109" i="56"/>
  <c r="AL109"/>
  <c r="AL68"/>
  <c r="AI34" i="73"/>
  <c r="AK32"/>
  <c r="AJ56"/>
  <c r="AJ78"/>
  <c r="AA142"/>
  <c r="AM69" i="56"/>
  <c r="AL53"/>
  <c r="AM73"/>
  <c r="AL22"/>
  <c r="AL64"/>
  <c r="AM14"/>
  <c r="AM30"/>
  <c r="AL30"/>
  <c r="L87" i="73"/>
  <c r="L93"/>
  <c r="AM89" i="67"/>
  <c r="AM90"/>
  <c r="AM14"/>
  <c r="AM22"/>
  <c r="AM26"/>
  <c r="AM27"/>
  <c r="AM34"/>
  <c r="AM35"/>
  <c r="AM42"/>
  <c r="AM50"/>
  <c r="AM51"/>
  <c r="AM58"/>
  <c r="AM59"/>
  <c r="AM66"/>
  <c r="AM67"/>
  <c r="AM19" i="65"/>
  <c r="AM25"/>
  <c r="AM27"/>
  <c r="AM33"/>
  <c r="AM35"/>
  <c r="AM41"/>
  <c r="AM43"/>
  <c r="AM49"/>
  <c r="AM51"/>
  <c r="AM57"/>
  <c r="AM59"/>
  <c r="AM60"/>
  <c r="AM66"/>
  <c r="AM72"/>
  <c r="AM75"/>
  <c r="AM76"/>
  <c r="AM77"/>
  <c r="AM78"/>
  <c r="AL70" i="64"/>
  <c r="AL78"/>
  <c r="AL86"/>
  <c r="AL94"/>
  <c r="AL102"/>
  <c r="AL110"/>
  <c r="AL76"/>
  <c r="AL84"/>
  <c r="AL92"/>
  <c r="AL100"/>
  <c r="AL108"/>
  <c r="AM18"/>
  <c r="AM19"/>
  <c r="AM31"/>
  <c r="AM39"/>
  <c r="AM71"/>
  <c r="AM87"/>
  <c r="AM88"/>
  <c r="AM12"/>
  <c r="AM16"/>
  <c r="AM17"/>
  <c r="AM20"/>
  <c r="AM21"/>
  <c r="AM22"/>
  <c r="AM25"/>
  <c r="AM26"/>
  <c r="AM29"/>
  <c r="AM30"/>
  <c r="AL72"/>
  <c r="AL80"/>
  <c r="AL88"/>
  <c r="AL96"/>
  <c r="AL104"/>
  <c r="AL112"/>
  <c r="AA124" i="73"/>
  <c r="W101"/>
  <c r="AI97"/>
  <c r="AA74"/>
  <c r="AC17"/>
  <c r="AB63"/>
  <c r="AJ63"/>
  <c r="T128"/>
  <c r="K97"/>
  <c r="AL75"/>
  <c r="M122"/>
  <c r="M94"/>
  <c r="M123"/>
  <c r="M28"/>
  <c r="M121"/>
  <c r="M100"/>
  <c r="M55"/>
  <c r="M45"/>
  <c r="Y23"/>
  <c r="N31"/>
  <c r="AE66"/>
  <c r="AI66"/>
  <c r="G69"/>
  <c r="AI110"/>
  <c r="AE119"/>
  <c r="AG139"/>
  <c r="U117"/>
  <c r="U119" s="1"/>
  <c r="AB81"/>
  <c r="AJ13"/>
  <c r="W139"/>
  <c r="AK120"/>
  <c r="O124"/>
  <c r="K110"/>
  <c r="M102"/>
  <c r="AK94"/>
  <c r="K90"/>
  <c r="AK71"/>
  <c r="K63"/>
  <c r="AK36"/>
  <c r="AK24"/>
  <c r="AK143"/>
  <c r="AK144" s="1"/>
  <c r="AC143"/>
  <c r="AC144" s="1"/>
  <c r="AM113" i="62"/>
  <c r="AM15"/>
  <c r="AM19"/>
  <c r="AM24"/>
  <c r="AM28"/>
  <c r="AM32"/>
  <c r="AM36"/>
  <c r="AM40"/>
  <c r="AM44"/>
  <c r="AM48"/>
  <c r="AM52"/>
  <c r="AM56"/>
  <c r="AM60"/>
  <c r="AM63"/>
  <c r="AM67"/>
  <c r="AM71"/>
  <c r="AM75"/>
  <c r="AM81"/>
  <c r="AM83"/>
  <c r="AM85"/>
  <c r="AM87"/>
  <c r="AM97"/>
  <c r="AM99"/>
  <c r="AM101"/>
  <c r="AM103"/>
  <c r="AM112"/>
  <c r="AM13"/>
  <c r="AM17"/>
  <c r="AM21"/>
  <c r="AM25"/>
  <c r="AM29"/>
  <c r="AM33"/>
  <c r="AM37"/>
  <c r="AM41"/>
  <c r="AM45"/>
  <c r="AM49"/>
  <c r="AM53"/>
  <c r="AM57"/>
  <c r="AM61"/>
  <c r="AM65"/>
  <c r="AM69"/>
  <c r="AM73"/>
  <c r="AM77"/>
  <c r="AM79"/>
  <c r="AM89"/>
  <c r="AM91"/>
  <c r="AM93"/>
  <c r="AM95"/>
  <c r="AM105"/>
  <c r="AM107"/>
  <c r="AM109"/>
  <c r="AM111"/>
  <c r="M107" i="73"/>
  <c r="AC138"/>
  <c r="AC129"/>
  <c r="AC126"/>
  <c r="AC98"/>
  <c r="AC75"/>
  <c r="AC70"/>
  <c r="AC29"/>
  <c r="AJ74"/>
  <c r="AA106"/>
  <c r="AG31"/>
  <c r="AB74"/>
  <c r="M151"/>
  <c r="M104"/>
  <c r="AI16"/>
  <c r="AB19"/>
  <c r="AE23"/>
  <c r="O26"/>
  <c r="AI26"/>
  <c r="AB26"/>
  <c r="K59"/>
  <c r="K81"/>
  <c r="O87"/>
  <c r="G93"/>
  <c r="AE124"/>
  <c r="N128"/>
  <c r="X139"/>
  <c r="AE148"/>
  <c r="T134"/>
  <c r="T135" s="1"/>
  <c r="AL85"/>
  <c r="U91"/>
  <c r="U93" s="1"/>
  <c r="AB13"/>
  <c r="AL53"/>
  <c r="T119"/>
  <c r="AL98"/>
  <c r="AL123"/>
  <c r="AB34"/>
  <c r="AB49"/>
  <c r="AB56"/>
  <c r="AB66"/>
  <c r="AB101"/>
  <c r="AJ49"/>
  <c r="AJ124"/>
  <c r="AJ139"/>
  <c r="L131"/>
  <c r="AA23"/>
  <c r="AB69"/>
  <c r="AB119"/>
  <c r="AL100"/>
  <c r="AL121"/>
  <c r="K66"/>
  <c r="K19"/>
  <c r="M22"/>
  <c r="AJ142"/>
  <c r="AJ16"/>
  <c r="AL20"/>
  <c r="AJ34"/>
  <c r="AJ115"/>
  <c r="AA115"/>
  <c r="U87"/>
  <c r="AB131"/>
  <c r="G110"/>
  <c r="M99"/>
  <c r="M88"/>
  <c r="M82"/>
  <c r="G74"/>
  <c r="G66"/>
  <c r="M36"/>
  <c r="M113"/>
  <c r="M111"/>
  <c r="M89"/>
  <c r="M77"/>
  <c r="M67"/>
  <c r="M69" s="1"/>
  <c r="M32"/>
  <c r="M34" s="1"/>
  <c r="M108"/>
  <c r="M86"/>
  <c r="M64"/>
  <c r="M24"/>
  <c r="M12"/>
  <c r="AB16"/>
  <c r="T23"/>
  <c r="AB23"/>
  <c r="AJ23"/>
  <c r="O31"/>
  <c r="Y34"/>
  <c r="O49"/>
  <c r="T56"/>
  <c r="Y59"/>
  <c r="O63"/>
  <c r="AI63"/>
  <c r="Y74"/>
  <c r="AA78"/>
  <c r="K87"/>
  <c r="T101"/>
  <c r="T115"/>
  <c r="T124"/>
  <c r="AA128"/>
  <c r="N148"/>
  <c r="T153"/>
  <c r="T154" s="1"/>
  <c r="T143"/>
  <c r="T144" s="1"/>
  <c r="U148"/>
  <c r="U139"/>
  <c r="U128"/>
  <c r="U106"/>
  <c r="U101"/>
  <c r="U94"/>
  <c r="U97" s="1"/>
  <c r="U79"/>
  <c r="U81" s="1"/>
  <c r="U57"/>
  <c r="U59" s="1"/>
  <c r="U56"/>
  <c r="U52"/>
  <c r="U34"/>
  <c r="U19"/>
  <c r="AL14"/>
  <c r="AL55"/>
  <c r="U120"/>
  <c r="U124" s="1"/>
  <c r="AL33"/>
  <c r="AL111"/>
  <c r="AL126"/>
  <c r="W148"/>
  <c r="AA139"/>
  <c r="K128"/>
  <c r="AC80"/>
  <c r="AC62"/>
  <c r="K49"/>
  <c r="AK30"/>
  <c r="AM30" s="1"/>
  <c r="AK27"/>
  <c r="AC140"/>
  <c r="K101"/>
  <c r="K78"/>
  <c r="AC116"/>
  <c r="AC53"/>
  <c r="AM89" i="64"/>
  <c r="AM90"/>
  <c r="AM38" i="65"/>
  <c r="AM69"/>
  <c r="AM19" i="67"/>
  <c r="AM91"/>
  <c r="AM32" i="64"/>
  <c r="AM34" i="68"/>
  <c r="AM79" i="64"/>
  <c r="AM104" i="67"/>
  <c r="AM42" i="68"/>
  <c r="U110" i="73"/>
  <c r="M91"/>
  <c r="M93" s="1"/>
  <c r="U74"/>
  <c r="W115"/>
  <c r="U26"/>
  <c r="U16"/>
  <c r="M80"/>
  <c r="U131"/>
  <c r="U37"/>
  <c r="W23"/>
  <c r="K139"/>
  <c r="K31"/>
  <c r="Y152"/>
  <c r="O74"/>
  <c r="Y49"/>
  <c r="U23"/>
  <c r="Y78"/>
  <c r="AE81"/>
  <c r="AE87"/>
  <c r="AE90"/>
  <c r="AI90"/>
  <c r="Y97"/>
  <c r="AG101"/>
  <c r="AI106"/>
  <c r="AE115"/>
  <c r="Y124"/>
  <c r="U115"/>
  <c r="U88"/>
  <c r="U90" s="1"/>
  <c r="U82"/>
  <c r="U84" s="1"/>
  <c r="U65"/>
  <c r="U66" s="1"/>
  <c r="U63"/>
  <c r="U49"/>
  <c r="AA148"/>
  <c r="W124"/>
  <c r="K115"/>
  <c r="O110"/>
  <c r="AC103"/>
  <c r="M70"/>
  <c r="U31"/>
  <c r="Y11" i="56"/>
  <c r="Y114" s="1"/>
  <c r="AD108" i="54"/>
  <c r="Q11" i="56"/>
  <c r="Q114" s="1"/>
  <c r="V108" i="54"/>
  <c r="AG11" i="59"/>
  <c r="AG114" s="1"/>
  <c r="AL108" i="40"/>
  <c r="Q11" i="59"/>
  <c r="Q114" s="1"/>
  <c r="V108" i="40"/>
  <c r="AG11" i="58"/>
  <c r="AG114" s="1"/>
  <c r="AL108" i="43"/>
  <c r="Y11" i="58"/>
  <c r="Y114" s="1"/>
  <c r="AD108" i="43"/>
  <c r="AG11" i="61"/>
  <c r="AG114" s="1"/>
  <c r="AL108" i="42"/>
  <c r="Y11" i="61"/>
  <c r="Y114" s="1"/>
  <c r="AD108" i="42"/>
  <c r="Q11" i="61"/>
  <c r="Q114" s="1"/>
  <c r="V108" i="42"/>
  <c r="AG11" i="60"/>
  <c r="AG114" s="1"/>
  <c r="AL108" i="44"/>
  <c r="Y11" i="60"/>
  <c r="Y114" s="1"/>
  <c r="AD108" i="44"/>
  <c r="Q11" i="60"/>
  <c r="Q114" s="1"/>
  <c r="V108" i="44"/>
  <c r="AG11" i="62"/>
  <c r="AG114" s="1"/>
  <c r="AL108" i="45"/>
  <c r="Y11" i="62"/>
  <c r="Y114" s="1"/>
  <c r="AD108" i="45"/>
  <c r="AG11" i="63"/>
  <c r="AG114" s="1"/>
  <c r="AL108" i="41"/>
  <c r="Y11" i="63"/>
  <c r="Y114" s="1"/>
  <c r="AD108" i="41"/>
  <c r="V108"/>
  <c r="Q11" i="63"/>
  <c r="Q114" s="1"/>
  <c r="AL108" i="46"/>
  <c r="AG11" i="64"/>
  <c r="AG114" s="1"/>
  <c r="AD108" i="46"/>
  <c r="Y11" i="64"/>
  <c r="Y114" s="1"/>
  <c r="Q11"/>
  <c r="Q114" s="1"/>
  <c r="V108" i="46"/>
  <c r="N108"/>
  <c r="I11" i="64"/>
  <c r="I114" s="1"/>
  <c r="AL108" i="47"/>
  <c r="AG11" i="65"/>
  <c r="AG114" s="1"/>
  <c r="AD108" i="47"/>
  <c r="Y11" i="65"/>
  <c r="Y114" s="1"/>
  <c r="V108" i="47"/>
  <c r="Q11" i="65"/>
  <c r="Q114" s="1"/>
  <c r="N108" i="47"/>
  <c r="I11" i="65"/>
  <c r="I114" s="1"/>
  <c r="AL108" i="49"/>
  <c r="AG11" i="67"/>
  <c r="AG114" s="1"/>
  <c r="AD108" i="49"/>
  <c r="Y11" i="67"/>
  <c r="Y114" s="1"/>
  <c r="V108" i="49"/>
  <c r="Q11" i="67"/>
  <c r="Q114" s="1"/>
  <c r="I11"/>
  <c r="I114" s="1"/>
  <c r="N108" i="49"/>
  <c r="AG11" i="66"/>
  <c r="AG114" s="1"/>
  <c r="AG114" i="48"/>
  <c r="Y11" i="66"/>
  <c r="Y114" s="1"/>
  <c r="Y114" i="48"/>
  <c r="Q114"/>
  <c r="Q11" i="66"/>
  <c r="Q114" s="1"/>
  <c r="K11"/>
  <c r="K114" s="1"/>
  <c r="K114" i="48"/>
  <c r="AI114" i="50"/>
  <c r="AI11" i="68"/>
  <c r="AI114" s="1"/>
  <c r="AE11"/>
  <c r="AE114" i="50"/>
  <c r="AA11" i="68"/>
  <c r="AA114" s="1"/>
  <c r="AA114" i="50"/>
  <c r="W11" i="68"/>
  <c r="W114" i="50"/>
  <c r="S11" i="68"/>
  <c r="S114" s="1"/>
  <c r="S114" i="50"/>
  <c r="O114"/>
  <c r="O11" i="68"/>
  <c r="K11"/>
  <c r="K114" s="1"/>
  <c r="K114" i="50"/>
  <c r="G11" i="68"/>
  <c r="AI11" i="56"/>
  <c r="AI114" s="1"/>
  <c r="AN108" i="54"/>
  <c r="AE11" i="56"/>
  <c r="AE114" s="1"/>
  <c r="AJ108" i="54"/>
  <c r="AA11" i="56"/>
  <c r="AA114" s="1"/>
  <c r="AF108" i="54"/>
  <c r="W11" i="56"/>
  <c r="AB108" i="54"/>
  <c r="S11" i="56"/>
  <c r="S114" s="1"/>
  <c r="X108" i="54"/>
  <c r="AI11" i="59"/>
  <c r="AI114" s="1"/>
  <c r="AN108" i="40"/>
  <c r="AE11" i="59"/>
  <c r="AJ108" i="40"/>
  <c r="AA11" i="59"/>
  <c r="AA114" s="1"/>
  <c r="AF108" i="40"/>
  <c r="S11" i="59"/>
  <c r="S114" s="1"/>
  <c r="X108" i="40"/>
  <c r="O11" i="59"/>
  <c r="T108" i="40"/>
  <c r="AI11" i="58"/>
  <c r="AI114" s="1"/>
  <c r="AN108" i="43"/>
  <c r="AF108"/>
  <c r="AA11" i="58"/>
  <c r="AA114" s="1"/>
  <c r="AB108" i="43"/>
  <c r="W11" i="58"/>
  <c r="O11"/>
  <c r="T108" i="43"/>
  <c r="AI11" i="61"/>
  <c r="AI114" s="1"/>
  <c r="AN108" i="42"/>
  <c r="AE11" i="61"/>
  <c r="AJ108" i="42"/>
  <c r="AA11" i="61"/>
  <c r="AA114" s="1"/>
  <c r="AF108" i="42"/>
  <c r="W11" i="61"/>
  <c r="AB108" i="42"/>
  <c r="S11" i="61"/>
  <c r="S114" s="1"/>
  <c r="X108" i="42"/>
  <c r="O11" i="61"/>
  <c r="T108" i="42"/>
  <c r="AI11" i="60"/>
  <c r="AI114" s="1"/>
  <c r="AN108" i="44"/>
  <c r="AJ108"/>
  <c r="AE11" i="60"/>
  <c r="AF108" i="44"/>
  <c r="AA11" i="60"/>
  <c r="AA114" s="1"/>
  <c r="AB108" i="44"/>
  <c r="W11" i="60"/>
  <c r="S11"/>
  <c r="S114" s="1"/>
  <c r="X108" i="44"/>
  <c r="O11" i="60"/>
  <c r="T108" i="44"/>
  <c r="AI11" i="62"/>
  <c r="AI114" s="1"/>
  <c r="AN108" i="45"/>
  <c r="AE11" i="62"/>
  <c r="AJ108" i="45"/>
  <c r="AA11" i="62"/>
  <c r="AA114" s="1"/>
  <c r="AF108" i="45"/>
  <c r="AI11" i="63"/>
  <c r="AI114" s="1"/>
  <c r="AN108" i="41"/>
  <c r="AJ108"/>
  <c r="AE11" i="63"/>
  <c r="AF108" i="41"/>
  <c r="AA11" i="63"/>
  <c r="AA114" s="1"/>
  <c r="AB108" i="41"/>
  <c r="W11" i="63"/>
  <c r="X108" i="41"/>
  <c r="S11" i="63"/>
  <c r="S114" s="1"/>
  <c r="T108" i="41"/>
  <c r="O11" i="63"/>
  <c r="AN108" i="46"/>
  <c r="AI11" i="64"/>
  <c r="AI114" s="1"/>
  <c r="AE11"/>
  <c r="AJ108" i="46"/>
  <c r="AF108"/>
  <c r="AA11" i="64"/>
  <c r="AA114" s="1"/>
  <c r="AB108" i="46"/>
  <c r="W11" i="64"/>
  <c r="X108" i="46"/>
  <c r="S11" i="64"/>
  <c r="S114" s="1"/>
  <c r="T108" i="46"/>
  <c r="O11" i="64"/>
  <c r="G11"/>
  <c r="AN108" i="47"/>
  <c r="AI11" i="65"/>
  <c r="AI114" s="1"/>
  <c r="AJ108" i="47"/>
  <c r="AE11" i="65"/>
  <c r="AF108" i="47"/>
  <c r="AA11" i="65"/>
  <c r="AA114" s="1"/>
  <c r="W11"/>
  <c r="AB108" i="47"/>
  <c r="X108"/>
  <c r="S11" i="65"/>
  <c r="S114" s="1"/>
  <c r="T108" i="47"/>
  <c r="O11" i="65"/>
  <c r="P108" i="47"/>
  <c r="K11" i="65"/>
  <c r="K114" s="1"/>
  <c r="G11"/>
  <c r="AN108" i="49"/>
  <c r="AI11" i="67"/>
  <c r="AI114" s="1"/>
  <c r="AJ108" i="49"/>
  <c r="AE11" i="67"/>
  <c r="AA11"/>
  <c r="AA114" s="1"/>
  <c r="AF108" i="49"/>
  <c r="AB108"/>
  <c r="W11" i="67"/>
  <c r="S11"/>
  <c r="S114" s="1"/>
  <c r="X108" i="49"/>
  <c r="O11" i="67"/>
  <c r="T108" i="49"/>
  <c r="P108"/>
  <c r="K11" i="67"/>
  <c r="K114" s="1"/>
  <c r="G11"/>
  <c r="AI11" i="66"/>
  <c r="AI114" s="1"/>
  <c r="AI114" i="48"/>
  <c r="AE114"/>
  <c r="AE11" i="66"/>
  <c r="AA114" i="48"/>
  <c r="AA11" i="66"/>
  <c r="AA114" s="1"/>
  <c r="W114" i="48"/>
  <c r="W11" i="66"/>
  <c r="S114" i="48"/>
  <c r="S11" i="66"/>
  <c r="S114" s="1"/>
  <c r="O114" i="48"/>
  <c r="O11" i="66"/>
  <c r="AG11" i="68"/>
  <c r="AG114" s="1"/>
  <c r="AG114" i="50"/>
  <c r="Y114"/>
  <c r="Y11" i="68"/>
  <c r="Y114" s="1"/>
  <c r="Q11"/>
  <c r="Q114" s="1"/>
  <c r="Q114" i="50"/>
  <c r="I114"/>
  <c r="I11" i="68"/>
  <c r="I114" s="1"/>
  <c r="AM93" i="67"/>
  <c r="AL108" i="54"/>
  <c r="AK12" i="56"/>
  <c r="AC12"/>
  <c r="X108" i="43"/>
  <c r="AM15" i="56"/>
  <c r="AM44"/>
  <c r="AM52"/>
  <c r="AM80"/>
  <c r="AM113" i="59"/>
  <c r="AM113" i="58"/>
  <c r="AM112" i="61"/>
  <c r="AM112" i="60"/>
  <c r="AM24" i="64"/>
  <c r="AM47"/>
  <c r="AM55"/>
  <c r="AM63"/>
  <c r="AM91"/>
  <c r="AM92"/>
  <c r="AM14" i="65"/>
  <c r="AM22"/>
  <c r="AM63" i="67"/>
  <c r="AJ108" i="43"/>
  <c r="AM13" i="64"/>
  <c r="AM41"/>
  <c r="AM49"/>
  <c r="AM57"/>
  <c r="AM65"/>
  <c r="AM73"/>
  <c r="AM86"/>
  <c r="AM99"/>
  <c r="AM16" i="65"/>
  <c r="AM29"/>
  <c r="AM37"/>
  <c r="AM45"/>
  <c r="AM53"/>
  <c r="AM62"/>
  <c r="AM65"/>
  <c r="AM86"/>
  <c r="AM99"/>
  <c r="AM13" i="67"/>
  <c r="AM17"/>
  <c r="AM21"/>
  <c r="AM25"/>
  <c r="AM29"/>
  <c r="AM33"/>
  <c r="AM37"/>
  <c r="AM41"/>
  <c r="AM45"/>
  <c r="AM49"/>
  <c r="AM53"/>
  <c r="AM57"/>
  <c r="AM61"/>
  <c r="AM65"/>
  <c r="AM69"/>
  <c r="AM73"/>
  <c r="AM87" i="66"/>
  <c r="AM103"/>
  <c r="AR107" i="41"/>
  <c r="AR106" i="46"/>
  <c r="AR107"/>
  <c r="AR107" i="47"/>
  <c r="AR106" i="49"/>
  <c r="AR107"/>
  <c r="AM112" i="48"/>
  <c r="AM113"/>
  <c r="AM99" i="67"/>
  <c r="AM35" i="68"/>
  <c r="AM43"/>
  <c r="AM51"/>
  <c r="AM52"/>
  <c r="AM53"/>
  <c r="AM58"/>
  <c r="AM59"/>
  <c r="AM60"/>
  <c r="AM61"/>
  <c r="AM62"/>
  <c r="AM67"/>
  <c r="AM68"/>
  <c r="AM69"/>
  <c r="AM70"/>
  <c r="AM75"/>
  <c r="AM76"/>
  <c r="AM77"/>
  <c r="AM78"/>
  <c r="AM79"/>
  <c r="AM80"/>
  <c r="AM81"/>
  <c r="AM82"/>
  <c r="AM83"/>
  <c r="AM84"/>
  <c r="AM111"/>
  <c r="AM32"/>
  <c r="AM33"/>
  <c r="AM38"/>
  <c r="AM39"/>
  <c r="AM40"/>
  <c r="AM41"/>
  <c r="AM46"/>
  <c r="AM47"/>
  <c r="AM48"/>
  <c r="AM49"/>
  <c r="AM54"/>
  <c r="AM55"/>
  <c r="AM56"/>
  <c r="AM57"/>
  <c r="AM63"/>
  <c r="AM64"/>
  <c r="AM65"/>
  <c r="AM66"/>
  <c r="AM71"/>
  <c r="AM72"/>
  <c r="AM73"/>
  <c r="AM74"/>
  <c r="AM85"/>
  <c r="AM86"/>
  <c r="AM87"/>
  <c r="AM88"/>
  <c r="AM89"/>
  <c r="AM90"/>
  <c r="AM91"/>
  <c r="AM92"/>
  <c r="AM93"/>
  <c r="AM94"/>
  <c r="AM95"/>
  <c r="AM96"/>
  <c r="AM97"/>
  <c r="AM98"/>
  <c r="AM99"/>
  <c r="AM100"/>
  <c r="P108" i="46"/>
  <c r="AM113" i="56"/>
  <c r="AM35"/>
  <c r="AM112" i="59"/>
  <c r="AM112" i="58"/>
  <c r="AM113" i="61"/>
  <c r="AM113" i="60"/>
  <c r="AM112" i="65"/>
  <c r="AM113"/>
  <c r="AM112" i="67"/>
  <c r="AM113"/>
  <c r="AM112" i="66"/>
  <c r="AM113"/>
  <c r="AM15" i="64"/>
  <c r="AM79" i="65"/>
  <c r="AM15" i="67"/>
  <c r="AM43"/>
  <c r="AM74"/>
  <c r="AM75"/>
  <c r="AM105"/>
  <c r="AM106"/>
  <c r="AM107"/>
  <c r="AM14" i="66"/>
  <c r="AM15"/>
  <c r="AM22"/>
  <c r="AM26"/>
  <c r="AM27"/>
  <c r="AM34"/>
  <c r="AM35"/>
  <c r="AM42"/>
  <c r="AM43"/>
  <c r="AM50"/>
  <c r="AM51"/>
  <c r="AM58"/>
  <c r="AM59"/>
  <c r="AM66"/>
  <c r="AM67"/>
  <c r="AM74"/>
  <c r="AM75"/>
  <c r="AM104"/>
  <c r="AM105"/>
  <c r="AM106"/>
  <c r="AM107"/>
  <c r="AM108"/>
  <c r="AM109"/>
  <c r="AM110"/>
  <c r="AM111"/>
  <c r="AM18" i="68"/>
  <c r="AM19"/>
  <c r="AM30"/>
  <c r="AM38" i="64"/>
  <c r="AM46"/>
  <c r="AM54"/>
  <c r="AM62"/>
  <c r="AM70"/>
  <c r="AM13" i="65"/>
  <c r="AM21"/>
  <c r="AM24"/>
  <c r="AM26"/>
  <c r="AM31"/>
  <c r="AM32"/>
  <c r="AM34"/>
  <c r="AM39"/>
  <c r="AM40"/>
  <c r="AM42"/>
  <c r="AM47"/>
  <c r="AM48"/>
  <c r="AM50"/>
  <c r="AM55"/>
  <c r="AM56"/>
  <c r="AM58"/>
  <c r="AM67"/>
  <c r="AM68"/>
  <c r="AM71"/>
  <c r="AM74"/>
  <c r="AM108" i="67"/>
  <c r="AM109"/>
  <c r="AM110"/>
  <c r="AM111"/>
  <c r="V108" i="43"/>
  <c r="AM110" i="68"/>
  <c r="M149" i="73"/>
  <c r="K148"/>
  <c r="M114"/>
  <c r="G16"/>
  <c r="M138"/>
  <c r="M116"/>
  <c r="M105"/>
  <c r="M95"/>
  <c r="M83"/>
  <c r="M72"/>
  <c r="M61"/>
  <c r="M50"/>
  <c r="M75"/>
  <c r="M53"/>
  <c r="M56" s="1"/>
  <c r="M29"/>
  <c r="G13"/>
  <c r="O16"/>
  <c r="O23"/>
  <c r="K26"/>
  <c r="Y31"/>
  <c r="AI31"/>
  <c r="O37"/>
  <c r="AE49"/>
  <c r="K52"/>
  <c r="Y52"/>
  <c r="AG56"/>
  <c r="AE69"/>
  <c r="W74"/>
  <c r="W81"/>
  <c r="K106"/>
  <c r="Y106"/>
  <c r="AE106"/>
  <c r="Y115"/>
  <c r="AI124"/>
  <c r="Y131"/>
  <c r="Y139"/>
  <c r="AE139"/>
  <c r="Y148"/>
  <c r="M40"/>
  <c r="M41" s="1"/>
  <c r="AK125"/>
  <c r="AK76"/>
  <c r="AK44"/>
  <c r="M35"/>
  <c r="AC100"/>
  <c r="AC72"/>
  <c r="AC50"/>
  <c r="AC52" s="1"/>
  <c r="AC14"/>
  <c r="AC150"/>
  <c r="G128"/>
  <c r="R157"/>
  <c r="AC64"/>
  <c r="AC66" s="1"/>
  <c r="AL94"/>
  <c r="AL99"/>
  <c r="AL109"/>
  <c r="AL114"/>
  <c r="AC113"/>
  <c r="AC35"/>
  <c r="AC22"/>
  <c r="AL35"/>
  <c r="AL58"/>
  <c r="AL70"/>
  <c r="AL102"/>
  <c r="AL107"/>
  <c r="AL117"/>
  <c r="AL122"/>
  <c r="AC58"/>
  <c r="AM58" s="1"/>
  <c r="AL29"/>
  <c r="AL61"/>
  <c r="AL67"/>
  <c r="AL72"/>
  <c r="AL77"/>
  <c r="AL83"/>
  <c r="AL89"/>
  <c r="P108" i="41"/>
  <c r="K11" i="63"/>
  <c r="K114" s="1"/>
  <c r="N108" i="41"/>
  <c r="I11" i="63"/>
  <c r="I114" s="1"/>
  <c r="W11" i="62"/>
  <c r="AB108" i="45"/>
  <c r="X108"/>
  <c r="S11" i="62"/>
  <c r="S114" s="1"/>
  <c r="V108" i="45"/>
  <c r="Q11" i="62"/>
  <c r="Q114" s="1"/>
  <c r="O11"/>
  <c r="T108" i="45"/>
  <c r="L97" i="73"/>
  <c r="L119"/>
  <c r="L124"/>
  <c r="AL92"/>
  <c r="AL129"/>
  <c r="L49"/>
  <c r="L56"/>
  <c r="L63"/>
  <c r="L66"/>
  <c r="L74"/>
  <c r="L78"/>
  <c r="L142"/>
  <c r="P108" i="45"/>
  <c r="K11" i="62"/>
  <c r="K114" s="1"/>
  <c r="I11"/>
  <c r="I114" s="1"/>
  <c r="N108" i="45"/>
  <c r="G11" i="62"/>
  <c r="L34" i="73"/>
  <c r="L52"/>
  <c r="K11" i="60"/>
  <c r="K114" s="1"/>
  <c r="P108" i="44"/>
  <c r="N108"/>
  <c r="I11" i="60"/>
  <c r="I114" s="1"/>
  <c r="L148" i="73"/>
  <c r="L152"/>
  <c r="L31"/>
  <c r="L69"/>
  <c r="AL50"/>
  <c r="AL45"/>
  <c r="AL146"/>
  <c r="K11" i="61"/>
  <c r="K114" s="1"/>
  <c r="P108" i="42"/>
  <c r="I11" i="61"/>
  <c r="I114" s="1"/>
  <c r="N108" i="42"/>
  <c r="L139" i="73"/>
  <c r="H157"/>
  <c r="G31"/>
  <c r="L101"/>
  <c r="L106"/>
  <c r="L110"/>
  <c r="L115"/>
  <c r="AL71"/>
  <c r="P108" i="43"/>
  <c r="K11" i="58"/>
  <c r="K114" s="1"/>
  <c r="N108" i="43"/>
  <c r="I11" i="58"/>
  <c r="I114" s="1"/>
  <c r="G11"/>
  <c r="K11" i="59"/>
  <c r="K114" s="1"/>
  <c r="P108" i="40"/>
  <c r="I11" i="59"/>
  <c r="I114" s="1"/>
  <c r="N108" i="40"/>
  <c r="K11" i="56"/>
  <c r="K114" s="1"/>
  <c r="P108" i="54"/>
  <c r="G148" i="73"/>
  <c r="G139"/>
  <c r="G131"/>
  <c r="M59"/>
  <c r="AG151"/>
  <c r="AG140"/>
  <c r="AG127"/>
  <c r="AG117"/>
  <c r="AG107"/>
  <c r="AG96"/>
  <c r="AG85"/>
  <c r="AG73"/>
  <c r="AG62"/>
  <c r="AG51"/>
  <c r="AG22"/>
  <c r="AG23" s="1"/>
  <c r="V156"/>
  <c r="AB155"/>
  <c r="AB156" s="1"/>
  <c r="AE39"/>
  <c r="AK38"/>
  <c r="AK39" s="1"/>
  <c r="W39"/>
  <c r="AC38"/>
  <c r="AC39" s="1"/>
  <c r="V133"/>
  <c r="AB132"/>
  <c r="AB133" s="1"/>
  <c r="AD133"/>
  <c r="AJ132"/>
  <c r="AJ133" s="1"/>
  <c r="AD154"/>
  <c r="AJ153"/>
  <c r="AJ154" s="1"/>
  <c r="M147"/>
  <c r="M141"/>
  <c r="M129"/>
  <c r="M118"/>
  <c r="G37"/>
  <c r="G63"/>
  <c r="G78"/>
  <c r="G84"/>
  <c r="G97"/>
  <c r="G106"/>
  <c r="G115"/>
  <c r="G124"/>
  <c r="G142"/>
  <c r="G152"/>
  <c r="AL30"/>
  <c r="AL36"/>
  <c r="AL46"/>
  <c r="AL62"/>
  <c r="AL73"/>
  <c r="AL79"/>
  <c r="AC147"/>
  <c r="AC136"/>
  <c r="AC123"/>
  <c r="AC121"/>
  <c r="AC108"/>
  <c r="AC110" s="1"/>
  <c r="AC105"/>
  <c r="AC89"/>
  <c r="AC90" s="1"/>
  <c r="M71"/>
  <c r="AC61"/>
  <c r="AC45"/>
  <c r="M136"/>
  <c r="M125"/>
  <c r="M109"/>
  <c r="M65"/>
  <c r="AB28"/>
  <c r="AB31" s="1"/>
  <c r="AJ28"/>
  <c r="AJ31" s="1"/>
  <c r="AL138"/>
  <c r="AL150"/>
  <c r="L155"/>
  <c r="W114" i="56"/>
  <c r="AG146" i="73"/>
  <c r="AG134"/>
  <c r="AG122"/>
  <c r="AG112"/>
  <c r="AG102"/>
  <c r="AG91"/>
  <c r="AG79"/>
  <c r="AG68"/>
  <c r="AG57"/>
  <c r="AG46"/>
  <c r="AG33"/>
  <c r="AG17"/>
  <c r="AD156"/>
  <c r="AJ155"/>
  <c r="AJ156" s="1"/>
  <c r="AE83"/>
  <c r="AE43"/>
  <c r="AK42"/>
  <c r="AK43" s="1"/>
  <c r="W43"/>
  <c r="AC42"/>
  <c r="AC43" s="1"/>
  <c r="L41"/>
  <c r="F133"/>
  <c r="L132"/>
  <c r="L133" s="1"/>
  <c r="V154"/>
  <c r="AB153"/>
  <c r="AB154" s="1"/>
  <c r="N156"/>
  <c r="T155"/>
  <c r="T156" s="1"/>
  <c r="N11" i="68"/>
  <c r="M150" i="73"/>
  <c r="M145"/>
  <c r="M27"/>
  <c r="M21"/>
  <c r="M15"/>
  <c r="G114" i="72"/>
  <c r="O13" i="73"/>
  <c r="G49"/>
  <c r="G56"/>
  <c r="G90"/>
  <c r="G101"/>
  <c r="G119"/>
  <c r="M153"/>
  <c r="M154" s="1"/>
  <c r="M143"/>
  <c r="M144" s="1"/>
  <c r="M155"/>
  <c r="M156" s="1"/>
  <c r="M134"/>
  <c r="M135" s="1"/>
  <c r="AL11"/>
  <c r="AL44"/>
  <c r="AL48"/>
  <c r="AL54"/>
  <c r="AL60"/>
  <c r="AL65"/>
  <c r="AL76"/>
  <c r="AL82"/>
  <c r="AC145"/>
  <c r="AC111"/>
  <c r="AC86"/>
  <c r="AC83"/>
  <c r="AC67"/>
  <c r="AC20"/>
  <c r="AK40"/>
  <c r="AK41" s="1"/>
  <c r="K114" i="72"/>
  <c r="AC28" i="73"/>
  <c r="AK28"/>
  <c r="AL136"/>
  <c r="AL141"/>
  <c r="L153"/>
  <c r="L154" s="1"/>
  <c r="AB134"/>
  <c r="AB135" s="1"/>
  <c r="AJ134"/>
  <c r="AJ135" s="1"/>
  <c r="AJ143"/>
  <c r="AJ144" s="1"/>
  <c r="AC134"/>
  <c r="AC135" s="1"/>
  <c r="I11" i="66"/>
  <c r="I114" s="1"/>
  <c r="I114" i="48"/>
  <c r="W11" i="59"/>
  <c r="W114" s="1"/>
  <c r="AB108" i="40"/>
  <c r="Y11" i="59"/>
  <c r="AD108" i="40"/>
  <c r="G11" i="63"/>
  <c r="G11" i="59"/>
  <c r="T43" i="73"/>
  <c r="AL42"/>
  <c r="AL43" s="1"/>
  <c r="T39"/>
  <c r="AL38"/>
  <c r="AL39" s="1"/>
  <c r="I39"/>
  <c r="M38"/>
  <c r="I19"/>
  <c r="I23"/>
  <c r="I26"/>
  <c r="I31"/>
  <c r="I34"/>
  <c r="I49"/>
  <c r="I52"/>
  <c r="I56"/>
  <c r="I63"/>
  <c r="I66"/>
  <c r="I69"/>
  <c r="I74"/>
  <c r="I78"/>
  <c r="I87"/>
  <c r="I90"/>
  <c r="I97"/>
  <c r="I101"/>
  <c r="I106"/>
  <c r="I110"/>
  <c r="I115"/>
  <c r="I119"/>
  <c r="I124"/>
  <c r="I128"/>
  <c r="I131"/>
  <c r="I139"/>
  <c r="I142"/>
  <c r="I152"/>
  <c r="I133"/>
  <c r="M132"/>
  <c r="I43"/>
  <c r="M42"/>
  <c r="I16"/>
  <c r="I13"/>
  <c r="I84"/>
  <c r="I148"/>
  <c r="P157"/>
  <c r="G11" i="61"/>
  <c r="G11" i="60"/>
  <c r="AM33" i="64"/>
  <c r="G11" i="66"/>
  <c r="O114" i="72"/>
  <c r="O11" i="56"/>
  <c r="T108" i="54"/>
  <c r="G11" i="56"/>
  <c r="I114" i="72"/>
  <c r="I11" i="56"/>
  <c r="I114" s="1"/>
  <c r="U11" i="50"/>
  <c r="U114" s="1"/>
  <c r="M13" i="70"/>
  <c r="AG13" i="71"/>
  <c r="Y13"/>
  <c r="AJ146" i="69"/>
  <c r="AG146"/>
  <c r="AB146"/>
  <c r="U146"/>
  <c r="S146"/>
  <c r="O146"/>
  <c r="K146"/>
  <c r="G146"/>
  <c r="AJ138"/>
  <c r="AG138"/>
  <c r="AB138"/>
  <c r="AC138"/>
  <c r="U138"/>
  <c r="S138"/>
  <c r="O138"/>
  <c r="K138"/>
  <c r="G138"/>
  <c r="AJ130"/>
  <c r="AG130"/>
  <c r="AB130"/>
  <c r="S130"/>
  <c r="O130"/>
  <c r="K130"/>
  <c r="G130"/>
  <c r="AJ122"/>
  <c r="AG122"/>
  <c r="AB122"/>
  <c r="S122"/>
  <c r="O122"/>
  <c r="K122"/>
  <c r="G122"/>
  <c r="AJ119"/>
  <c r="AG119"/>
  <c r="AB119"/>
  <c r="U119"/>
  <c r="S119"/>
  <c r="O119"/>
  <c r="K119"/>
  <c r="G119"/>
  <c r="AG115"/>
  <c r="Y115"/>
  <c r="O115"/>
  <c r="K115"/>
  <c r="G115"/>
  <c r="AJ110"/>
  <c r="AG110"/>
  <c r="AB110"/>
  <c r="Y110"/>
  <c r="S110"/>
  <c r="O110"/>
  <c r="K110"/>
  <c r="G110"/>
  <c r="AJ106"/>
  <c r="AG106"/>
  <c r="AB106"/>
  <c r="Y106"/>
  <c r="U106"/>
  <c r="S106"/>
  <c r="O106"/>
  <c r="K106"/>
  <c r="G106"/>
  <c r="AJ101"/>
  <c r="AG101"/>
  <c r="AB101"/>
  <c r="Y101"/>
  <c r="S101"/>
  <c r="O101"/>
  <c r="K101"/>
  <c r="G101"/>
  <c r="AJ97"/>
  <c r="AG97"/>
  <c r="AB97"/>
  <c r="Y97"/>
  <c r="S97"/>
  <c r="O97"/>
  <c r="K97"/>
  <c r="G97"/>
  <c r="AJ92"/>
  <c r="AG92"/>
  <c r="AB92"/>
  <c r="Y92"/>
  <c r="S92"/>
  <c r="O92"/>
  <c r="K92"/>
  <c r="G92"/>
  <c r="AI88"/>
  <c r="AE88"/>
  <c r="AA88"/>
  <c r="W88"/>
  <c r="S88"/>
  <c r="O88"/>
  <c r="K88"/>
  <c r="G88"/>
  <c r="AJ84"/>
  <c r="AG84"/>
  <c r="AB84"/>
  <c r="Y84"/>
  <c r="U84"/>
  <c r="S84"/>
  <c r="O84"/>
  <c r="K84"/>
  <c r="G84"/>
  <c r="AJ81"/>
  <c r="AG81"/>
  <c r="AB81"/>
  <c r="Y81"/>
  <c r="U81"/>
  <c r="S81"/>
  <c r="O81"/>
  <c r="K81"/>
  <c r="G81"/>
  <c r="AJ78"/>
  <c r="AG78"/>
  <c r="AB78"/>
  <c r="Y78"/>
  <c r="S78"/>
  <c r="O78"/>
  <c r="K78"/>
  <c r="G78"/>
  <c r="AJ75"/>
  <c r="AG75"/>
  <c r="AB75"/>
  <c r="Y75"/>
  <c r="T75"/>
  <c r="Q75"/>
  <c r="AL75"/>
  <c r="I75"/>
  <c r="AI72"/>
  <c r="AE72"/>
  <c r="AA72"/>
  <c r="W72"/>
  <c r="T72"/>
  <c r="Q72"/>
  <c r="I72"/>
  <c r="AJ69"/>
  <c r="AG69"/>
  <c r="AB69"/>
  <c r="Y69"/>
  <c r="S69"/>
  <c r="O69"/>
  <c r="K69"/>
  <c r="G69"/>
  <c r="AJ65"/>
  <c r="AG65"/>
  <c r="AB65"/>
  <c r="Y65"/>
  <c r="U65"/>
  <c r="S65"/>
  <c r="O65"/>
  <c r="K65"/>
  <c r="G65"/>
  <c r="AJ62"/>
  <c r="AG62"/>
  <c r="AB62"/>
  <c r="Y62"/>
  <c r="S62"/>
  <c r="O62"/>
  <c r="K62"/>
  <c r="G62"/>
  <c r="AI59"/>
  <c r="AE59"/>
  <c r="AA59"/>
  <c r="W59"/>
  <c r="T59"/>
  <c r="Q59"/>
  <c r="AL59"/>
  <c r="I59"/>
  <c r="AI55"/>
  <c r="AE55"/>
  <c r="AA55"/>
  <c r="W55"/>
  <c r="T55"/>
  <c r="Q55"/>
  <c r="AL55"/>
  <c r="I55"/>
  <c r="AI52"/>
  <c r="AE52"/>
  <c r="AA52"/>
  <c r="W52"/>
  <c r="T52"/>
  <c r="Q52"/>
  <c r="I52"/>
  <c r="AI48"/>
  <c r="AE48"/>
  <c r="AA48"/>
  <c r="W48"/>
  <c r="T48"/>
  <c r="Q48"/>
  <c r="I48"/>
  <c r="AK45"/>
  <c r="AI45"/>
  <c r="AE45"/>
  <c r="AA45"/>
  <c r="W45"/>
  <c r="T45"/>
  <c r="Q45"/>
  <c r="I45"/>
  <c r="AJ37"/>
  <c r="AG37"/>
  <c r="AB37"/>
  <c r="Y37"/>
  <c r="S37"/>
  <c r="O37"/>
  <c r="K37"/>
  <c r="G37"/>
  <c r="AI34"/>
  <c r="AE34"/>
  <c r="AA34"/>
  <c r="W34"/>
  <c r="T34"/>
  <c r="Q34"/>
  <c r="AL34"/>
  <c r="I34"/>
  <c r="AJ31"/>
  <c r="AG31"/>
  <c r="AB31"/>
  <c r="Y31"/>
  <c r="S31"/>
  <c r="O31"/>
  <c r="K31"/>
  <c r="G31"/>
  <c r="AJ26"/>
  <c r="AG26"/>
  <c r="AB26"/>
  <c r="Y26"/>
  <c r="S26"/>
  <c r="O26"/>
  <c r="K26"/>
  <c r="G26"/>
  <c r="AJ23"/>
  <c r="AG23"/>
  <c r="AB23"/>
  <c r="Y23"/>
  <c r="S23"/>
  <c r="O23"/>
  <c r="K23"/>
  <c r="G23"/>
  <c r="AI19"/>
  <c r="AE19"/>
  <c r="AA19"/>
  <c r="W19"/>
  <c r="T19"/>
  <c r="Q19"/>
  <c r="AL19"/>
  <c r="I19"/>
  <c r="AJ16"/>
  <c r="AG16"/>
  <c r="AB16"/>
  <c r="Y16"/>
  <c r="S16"/>
  <c r="O16"/>
  <c r="K16"/>
  <c r="K147" s="1"/>
  <c r="G16"/>
  <c r="AK13"/>
  <c r="AI13"/>
  <c r="AE13"/>
  <c r="AE147" s="1"/>
  <c r="AA13"/>
  <c r="W13"/>
  <c r="T13"/>
  <c r="Q13"/>
  <c r="AL13"/>
  <c r="I13"/>
  <c r="AJ146" i="70"/>
  <c r="AG146"/>
  <c r="AA146"/>
  <c r="W146"/>
  <c r="S146"/>
  <c r="O146"/>
  <c r="K146"/>
  <c r="G146"/>
  <c r="AG138"/>
  <c r="AB138"/>
  <c r="Y138"/>
  <c r="T138"/>
  <c r="Q138"/>
  <c r="K138"/>
  <c r="G138"/>
  <c r="AG130"/>
  <c r="AB130"/>
  <c r="Y130"/>
  <c r="T130"/>
  <c r="Q130"/>
  <c r="K130"/>
  <c r="G130"/>
  <c r="AJ122"/>
  <c r="AG122"/>
  <c r="AA122"/>
  <c r="W122"/>
  <c r="S122"/>
  <c r="O122"/>
  <c r="L122"/>
  <c r="I122"/>
  <c r="AG119"/>
  <c r="AA119"/>
  <c r="W119"/>
  <c r="S119"/>
  <c r="O119"/>
  <c r="L119"/>
  <c r="I119"/>
  <c r="AI115"/>
  <c r="AE115"/>
  <c r="AA115"/>
  <c r="W115"/>
  <c r="S115"/>
  <c r="O115"/>
  <c r="L115"/>
  <c r="I115"/>
  <c r="AI110"/>
  <c r="AE110"/>
  <c r="AB110"/>
  <c r="Y110"/>
  <c r="T110"/>
  <c r="Q110"/>
  <c r="K110"/>
  <c r="G110"/>
  <c r="AG106"/>
  <c r="AB106"/>
  <c r="Y106"/>
  <c r="T106"/>
  <c r="Q106"/>
  <c r="K106"/>
  <c r="G106"/>
  <c r="AG101"/>
  <c r="AA101"/>
  <c r="W101"/>
  <c r="S101"/>
  <c r="O101"/>
  <c r="K101"/>
  <c r="G101"/>
  <c r="AJ97"/>
  <c r="AG97"/>
  <c r="AA97"/>
  <c r="W97"/>
  <c r="S97"/>
  <c r="O97"/>
  <c r="L97"/>
  <c r="I97"/>
  <c r="AI92"/>
  <c r="AE92"/>
  <c r="AB92"/>
  <c r="Y92"/>
  <c r="T92"/>
  <c r="Q92"/>
  <c r="M92"/>
  <c r="K92"/>
  <c r="G92"/>
  <c r="AJ88"/>
  <c r="AG88"/>
  <c r="AA88"/>
  <c r="W88"/>
  <c r="S88"/>
  <c r="O88"/>
  <c r="L88"/>
  <c r="I88"/>
  <c r="AI84"/>
  <c r="AE84"/>
  <c r="AA84"/>
  <c r="W84"/>
  <c r="S84"/>
  <c r="O84"/>
  <c r="L84"/>
  <c r="I84"/>
  <c r="AJ81"/>
  <c r="AG81"/>
  <c r="AB81"/>
  <c r="Y81"/>
  <c r="T81"/>
  <c r="Q81"/>
  <c r="K81"/>
  <c r="G81"/>
  <c r="AI78"/>
  <c r="AE78"/>
  <c r="AA78"/>
  <c r="W78"/>
  <c r="S78"/>
  <c r="O78"/>
  <c r="L78"/>
  <c r="I78"/>
  <c r="AI75"/>
  <c r="AE75"/>
  <c r="AA75"/>
  <c r="W75"/>
  <c r="S75"/>
  <c r="O75"/>
  <c r="L75"/>
  <c r="I75"/>
  <c r="AJ72"/>
  <c r="AG72"/>
  <c r="AC72"/>
  <c r="AA72"/>
  <c r="W72"/>
  <c r="S72"/>
  <c r="O72"/>
  <c r="K72"/>
  <c r="G72"/>
  <c r="AI69"/>
  <c r="AE69"/>
  <c r="AB69"/>
  <c r="Y69"/>
  <c r="T69"/>
  <c r="Q69"/>
  <c r="L69"/>
  <c r="I69"/>
  <c r="AI65"/>
  <c r="AE65"/>
  <c r="AB65"/>
  <c r="Y65"/>
  <c r="T65"/>
  <c r="Q65"/>
  <c r="K65"/>
  <c r="G65"/>
  <c r="AJ62"/>
  <c r="AG62"/>
  <c r="AB62"/>
  <c r="Y62"/>
  <c r="T62"/>
  <c r="Q62"/>
  <c r="M62"/>
  <c r="K62"/>
  <c r="G62"/>
  <c r="AJ59"/>
  <c r="AG59"/>
  <c r="AC59"/>
  <c r="AA59"/>
  <c r="W59"/>
  <c r="S59"/>
  <c r="O59"/>
  <c r="K59"/>
  <c r="G59"/>
  <c r="AG55"/>
  <c r="AC55"/>
  <c r="AA55"/>
  <c r="W55"/>
  <c r="S55"/>
  <c r="O55"/>
  <c r="L55"/>
  <c r="I55"/>
  <c r="AI52"/>
  <c r="AE52"/>
  <c r="AB52"/>
  <c r="Y52"/>
  <c r="T52"/>
  <c r="Q52"/>
  <c r="K52"/>
  <c r="G52"/>
  <c r="AL48"/>
  <c r="AI48"/>
  <c r="AE48"/>
  <c r="AB48"/>
  <c r="Y48"/>
  <c r="T48"/>
  <c r="Q48"/>
  <c r="M48"/>
  <c r="K48"/>
  <c r="G48"/>
  <c r="AJ45"/>
  <c r="AG45"/>
  <c r="AA45"/>
  <c r="W45"/>
  <c r="S45"/>
  <c r="O45"/>
  <c r="I45"/>
  <c r="AJ37"/>
  <c r="AG37"/>
  <c r="AC37"/>
  <c r="AA37"/>
  <c r="W37"/>
  <c r="S37"/>
  <c r="O37"/>
  <c r="L37"/>
  <c r="I37"/>
  <c r="AJ34"/>
  <c r="AG34"/>
  <c r="AC34"/>
  <c r="AA34"/>
  <c r="W34"/>
  <c r="S34"/>
  <c r="O34"/>
  <c r="L34"/>
  <c r="I34"/>
  <c r="AJ31"/>
  <c r="AG31"/>
  <c r="AC31"/>
  <c r="AA31"/>
  <c r="W31"/>
  <c r="S31"/>
  <c r="O31"/>
  <c r="L31"/>
  <c r="I31"/>
  <c r="AJ26"/>
  <c r="AG26"/>
  <c r="AC26"/>
  <c r="AA26"/>
  <c r="W26"/>
  <c r="S26"/>
  <c r="O26"/>
  <c r="L26"/>
  <c r="I26"/>
  <c r="AL23"/>
  <c r="AI23"/>
  <c r="AE23"/>
  <c r="AB23"/>
  <c r="Y23"/>
  <c r="T23"/>
  <c r="Q23"/>
  <c r="K23"/>
  <c r="G23"/>
  <c r="AL19"/>
  <c r="AI19"/>
  <c r="AE19"/>
  <c r="AB19"/>
  <c r="Y19"/>
  <c r="T19"/>
  <c r="Q19"/>
  <c r="M19"/>
  <c r="K19"/>
  <c r="G19"/>
  <c r="AL16"/>
  <c r="AI16"/>
  <c r="AI147" s="1"/>
  <c r="AE16"/>
  <c r="AB16"/>
  <c r="Y16"/>
  <c r="Y147" s="1"/>
  <c r="T16"/>
  <c r="Q16"/>
  <c r="K16"/>
  <c r="G16"/>
  <c r="AI13"/>
  <c r="AE13"/>
  <c r="AE147" s="1"/>
  <c r="AB13"/>
  <c r="Y13"/>
  <c r="T13"/>
  <c r="Q13"/>
  <c r="Q147" s="1"/>
  <c r="K13"/>
  <c r="G13"/>
  <c r="AJ146" i="71"/>
  <c r="AG146"/>
  <c r="AB146"/>
  <c r="Y146"/>
  <c r="S146"/>
  <c r="O146"/>
  <c r="K146"/>
  <c r="G146"/>
  <c r="AJ138"/>
  <c r="AG138"/>
  <c r="AB138"/>
  <c r="Y138"/>
  <c r="U138"/>
  <c r="S138"/>
  <c r="O138"/>
  <c r="K138"/>
  <c r="G138"/>
  <c r="AJ130"/>
  <c r="AG130"/>
  <c r="AB130"/>
  <c r="Y130"/>
  <c r="U130"/>
  <c r="S130"/>
  <c r="O130"/>
  <c r="K130"/>
  <c r="G130"/>
  <c r="AJ122"/>
  <c r="AG122"/>
  <c r="AB122"/>
  <c r="Y122"/>
  <c r="U122"/>
  <c r="S122"/>
  <c r="O122"/>
  <c r="K122"/>
  <c r="G122"/>
  <c r="AJ119"/>
  <c r="AG119"/>
  <c r="AB119"/>
  <c r="Y119"/>
  <c r="S119"/>
  <c r="O119"/>
  <c r="K119"/>
  <c r="G119"/>
  <c r="AJ115"/>
  <c r="AG115"/>
  <c r="AB115"/>
  <c r="Y115"/>
  <c r="U115"/>
  <c r="S115"/>
  <c r="O115"/>
  <c r="K115"/>
  <c r="G115"/>
  <c r="AJ110"/>
  <c r="AG110"/>
  <c r="AB110"/>
  <c r="Y110"/>
  <c r="S110"/>
  <c r="O110"/>
  <c r="K110"/>
  <c r="G110"/>
  <c r="AJ106"/>
  <c r="AG106"/>
  <c r="AB106"/>
  <c r="Y106"/>
  <c r="S106"/>
  <c r="O106"/>
  <c r="K106"/>
  <c r="G106"/>
  <c r="AJ101"/>
  <c r="AG101"/>
  <c r="AB101"/>
  <c r="Y101"/>
  <c r="S101"/>
  <c r="O101"/>
  <c r="K101"/>
  <c r="G101"/>
  <c r="AJ97"/>
  <c r="AG97"/>
  <c r="AB97"/>
  <c r="Y97"/>
  <c r="U97"/>
  <c r="S97"/>
  <c r="O97"/>
  <c r="K97"/>
  <c r="G97"/>
  <c r="AJ92"/>
  <c r="AB92"/>
  <c r="Y92"/>
  <c r="U92"/>
  <c r="S92"/>
  <c r="O92"/>
  <c r="K92"/>
  <c r="G92"/>
  <c r="AJ88"/>
  <c r="AG88"/>
  <c r="AB88"/>
  <c r="Y88"/>
  <c r="S88"/>
  <c r="O88"/>
  <c r="K88"/>
  <c r="G88"/>
  <c r="AJ84"/>
  <c r="AG84"/>
  <c r="AB84"/>
  <c r="Y84"/>
  <c r="S84"/>
  <c r="O84"/>
  <c r="K84"/>
  <c r="G84"/>
  <c r="AJ81"/>
  <c r="AB81"/>
  <c r="Y81"/>
  <c r="U81"/>
  <c r="S81"/>
  <c r="O81"/>
  <c r="K81"/>
  <c r="G81"/>
  <c r="AJ78"/>
  <c r="AG78"/>
  <c r="AB78"/>
  <c r="Y78"/>
  <c r="S78"/>
  <c r="O78"/>
  <c r="K78"/>
  <c r="G78"/>
  <c r="AJ75"/>
  <c r="AG75"/>
  <c r="AB75"/>
  <c r="Y75"/>
  <c r="S75"/>
  <c r="O75"/>
  <c r="K75"/>
  <c r="G75"/>
  <c r="AJ72"/>
  <c r="AG72"/>
  <c r="AB72"/>
  <c r="Y72"/>
  <c r="S72"/>
  <c r="O72"/>
  <c r="K72"/>
  <c r="G72"/>
  <c r="AJ69"/>
  <c r="AG69"/>
  <c r="AB69"/>
  <c r="Y69"/>
  <c r="U69"/>
  <c r="S69"/>
  <c r="O69"/>
  <c r="K69"/>
  <c r="G69"/>
  <c r="AJ65"/>
  <c r="AG65"/>
  <c r="AB65"/>
  <c r="Y65"/>
  <c r="S65"/>
  <c r="O65"/>
  <c r="K65"/>
  <c r="G65"/>
  <c r="AJ62"/>
  <c r="AG62"/>
  <c r="AB62"/>
  <c r="Y62"/>
  <c r="U62"/>
  <c r="S62"/>
  <c r="O62"/>
  <c r="K62"/>
  <c r="G62"/>
  <c r="AJ59"/>
  <c r="AG59"/>
  <c r="AB59"/>
  <c r="Y59"/>
  <c r="S59"/>
  <c r="O59"/>
  <c r="K59"/>
  <c r="G59"/>
  <c r="AJ55"/>
  <c r="AG55"/>
  <c r="AB55"/>
  <c r="Y55"/>
  <c r="U55"/>
  <c r="S55"/>
  <c r="O55"/>
  <c r="K55"/>
  <c r="G55"/>
  <c r="AJ52"/>
  <c r="AG52"/>
  <c r="AB52"/>
  <c r="Y52"/>
  <c r="U52"/>
  <c r="S52"/>
  <c r="O52"/>
  <c r="K52"/>
  <c r="G52"/>
  <c r="AJ48"/>
  <c r="AB48"/>
  <c r="Y48"/>
  <c r="S48"/>
  <c r="O48"/>
  <c r="K48"/>
  <c r="G48"/>
  <c r="AJ45"/>
  <c r="AG45"/>
  <c r="AB45"/>
  <c r="Y45"/>
  <c r="S45"/>
  <c r="O45"/>
  <c r="K45"/>
  <c r="G45"/>
  <c r="AJ37"/>
  <c r="AB37"/>
  <c r="Y37"/>
  <c r="U37"/>
  <c r="S37"/>
  <c r="O37"/>
  <c r="K37"/>
  <c r="G37"/>
  <c r="AJ34"/>
  <c r="AG34"/>
  <c r="AB34"/>
  <c r="Y34"/>
  <c r="U34"/>
  <c r="S34"/>
  <c r="O34"/>
  <c r="K34"/>
  <c r="G34"/>
  <c r="AJ31"/>
  <c r="AG31"/>
  <c r="AB31"/>
  <c r="Y31"/>
  <c r="S31"/>
  <c r="O31"/>
  <c r="K31"/>
  <c r="G31"/>
  <c r="AJ26"/>
  <c r="AG26"/>
  <c r="AB26"/>
  <c r="Y26"/>
  <c r="S26"/>
  <c r="S147" s="1"/>
  <c r="O26"/>
  <c r="K26"/>
  <c r="G26"/>
  <c r="AJ23"/>
  <c r="AG23"/>
  <c r="AB23"/>
  <c r="Y23"/>
  <c r="U23"/>
  <c r="S23"/>
  <c r="O23"/>
  <c r="K23"/>
  <c r="G23"/>
  <c r="AJ19"/>
  <c r="AG19"/>
  <c r="AB19"/>
  <c r="Y19"/>
  <c r="U19"/>
  <c r="S19"/>
  <c r="O19"/>
  <c r="K19"/>
  <c r="G19"/>
  <c r="AJ16"/>
  <c r="AG16"/>
  <c r="AB16"/>
  <c r="Y16"/>
  <c r="S16"/>
  <c r="O16"/>
  <c r="O147" s="1"/>
  <c r="K16"/>
  <c r="K147" s="1"/>
  <c r="G16"/>
  <c r="AJ13"/>
  <c r="AB13"/>
  <c r="S13"/>
  <c r="O13"/>
  <c r="K13"/>
  <c r="G13"/>
  <c r="AM107" i="51"/>
  <c r="AM145" i="69" s="1"/>
  <c r="M145"/>
  <c r="M144"/>
  <c r="M142"/>
  <c r="AM103" i="51"/>
  <c r="AM141" i="69" s="1"/>
  <c r="M141"/>
  <c r="M139"/>
  <c r="M140" s="1"/>
  <c r="M136"/>
  <c r="AM99" i="51"/>
  <c r="AM135" i="69" s="1"/>
  <c r="M135"/>
  <c r="M133"/>
  <c r="M134" s="1"/>
  <c r="M129"/>
  <c r="AM95" i="51"/>
  <c r="AM128" i="69" s="1"/>
  <c r="M128"/>
  <c r="M127"/>
  <c r="M130" s="1"/>
  <c r="M123"/>
  <c r="M124" s="1"/>
  <c r="AM91" i="51"/>
  <c r="AM121" i="69" s="1"/>
  <c r="M121"/>
  <c r="M120"/>
  <c r="M122" s="1"/>
  <c r="M117"/>
  <c r="AM87" i="51"/>
  <c r="AM116" i="69" s="1"/>
  <c r="M116"/>
  <c r="AC13" i="70"/>
  <c r="Q13" i="71"/>
  <c r="I13"/>
  <c r="AI146" i="69"/>
  <c r="AE146"/>
  <c r="AA146"/>
  <c r="W146"/>
  <c r="T146"/>
  <c r="Q146"/>
  <c r="L146"/>
  <c r="AI138"/>
  <c r="AE138"/>
  <c r="AA138"/>
  <c r="W138"/>
  <c r="T138"/>
  <c r="Q138"/>
  <c r="L138"/>
  <c r="AI130"/>
  <c r="AE130"/>
  <c r="AA130"/>
  <c r="W130"/>
  <c r="T130"/>
  <c r="Q130"/>
  <c r="L130"/>
  <c r="AK122"/>
  <c r="AI122"/>
  <c r="AE122"/>
  <c r="AA122"/>
  <c r="W122"/>
  <c r="T122"/>
  <c r="Q122"/>
  <c r="L122"/>
  <c r="AI119"/>
  <c r="AE119"/>
  <c r="AA119"/>
  <c r="W119"/>
  <c r="T119"/>
  <c r="Q119"/>
  <c r="L119"/>
  <c r="AI115"/>
  <c r="AE115"/>
  <c r="AA115"/>
  <c r="W115"/>
  <c r="Q115"/>
  <c r="I115"/>
  <c r="AK110"/>
  <c r="AI110"/>
  <c r="AE110"/>
  <c r="AA110"/>
  <c r="W110"/>
  <c r="T110"/>
  <c r="Q110"/>
  <c r="AL110"/>
  <c r="I110"/>
  <c r="AI106"/>
  <c r="AE106"/>
  <c r="AA106"/>
  <c r="W106"/>
  <c r="T106"/>
  <c r="Q106"/>
  <c r="I106"/>
  <c r="AI101"/>
  <c r="AE101"/>
  <c r="AA101"/>
  <c r="W101"/>
  <c r="T101"/>
  <c r="Q101"/>
  <c r="I101"/>
  <c r="AK97"/>
  <c r="AI97"/>
  <c r="AE97"/>
  <c r="AA97"/>
  <c r="W97"/>
  <c r="T97"/>
  <c r="Q97"/>
  <c r="I97"/>
  <c r="AI92"/>
  <c r="AE92"/>
  <c r="AA92"/>
  <c r="W92"/>
  <c r="T92"/>
  <c r="Q92"/>
  <c r="AL92"/>
  <c r="I92"/>
  <c r="AJ88"/>
  <c r="AG88"/>
  <c r="AB88"/>
  <c r="Y88"/>
  <c r="T88"/>
  <c r="Q88"/>
  <c r="AL88"/>
  <c r="I88"/>
  <c r="AI84"/>
  <c r="AE84"/>
  <c r="AA84"/>
  <c r="W84"/>
  <c r="T84"/>
  <c r="Q84"/>
  <c r="I84"/>
  <c r="AI81"/>
  <c r="AE81"/>
  <c r="AA81"/>
  <c r="W81"/>
  <c r="T81"/>
  <c r="Q81"/>
  <c r="I81"/>
  <c r="AK78"/>
  <c r="AI78"/>
  <c r="AE78"/>
  <c r="AA78"/>
  <c r="W78"/>
  <c r="T78"/>
  <c r="Q78"/>
  <c r="I78"/>
  <c r="AK75"/>
  <c r="AI75"/>
  <c r="AE75"/>
  <c r="AA75"/>
  <c r="W75"/>
  <c r="S75"/>
  <c r="O75"/>
  <c r="K75"/>
  <c r="G75"/>
  <c r="AJ72"/>
  <c r="AG72"/>
  <c r="AB72"/>
  <c r="Y72"/>
  <c r="S72"/>
  <c r="O72"/>
  <c r="K72"/>
  <c r="G72"/>
  <c r="AI69"/>
  <c r="AE69"/>
  <c r="AA69"/>
  <c r="W69"/>
  <c r="T69"/>
  <c r="Q69"/>
  <c r="AL69"/>
  <c r="I69"/>
  <c r="AI65"/>
  <c r="AE65"/>
  <c r="AA65"/>
  <c r="W65"/>
  <c r="T65"/>
  <c r="Q65"/>
  <c r="I65"/>
  <c r="AI62"/>
  <c r="AE62"/>
  <c r="AA62"/>
  <c r="W62"/>
  <c r="T62"/>
  <c r="Q62"/>
  <c r="AL62"/>
  <c r="I62"/>
  <c r="AJ59"/>
  <c r="AG59"/>
  <c r="AB59"/>
  <c r="Y59"/>
  <c r="U59"/>
  <c r="S59"/>
  <c r="O59"/>
  <c r="K59"/>
  <c r="G59"/>
  <c r="AJ55"/>
  <c r="AG55"/>
  <c r="AB55"/>
  <c r="Y55"/>
  <c r="S55"/>
  <c r="O55"/>
  <c r="K55"/>
  <c r="G55"/>
  <c r="AJ52"/>
  <c r="AG52"/>
  <c r="AB52"/>
  <c r="Y52"/>
  <c r="S52"/>
  <c r="O52"/>
  <c r="K52"/>
  <c r="G52"/>
  <c r="AJ48"/>
  <c r="AG48"/>
  <c r="AB48"/>
  <c r="Y48"/>
  <c r="U48"/>
  <c r="S48"/>
  <c r="O48"/>
  <c r="K48"/>
  <c r="G48"/>
  <c r="AJ45"/>
  <c r="AG45"/>
  <c r="AB45"/>
  <c r="Y45"/>
  <c r="S45"/>
  <c r="O45"/>
  <c r="K45"/>
  <c r="G45"/>
  <c r="AK37"/>
  <c r="AI37"/>
  <c r="AE37"/>
  <c r="AA37"/>
  <c r="W37"/>
  <c r="W147" s="1"/>
  <c r="T37"/>
  <c r="Q37"/>
  <c r="I37"/>
  <c r="AJ34"/>
  <c r="AG34"/>
  <c r="AB34"/>
  <c r="Y34"/>
  <c r="U34"/>
  <c r="S34"/>
  <c r="O34"/>
  <c r="K34"/>
  <c r="G34"/>
  <c r="AI31"/>
  <c r="AE31"/>
  <c r="AA31"/>
  <c r="W31"/>
  <c r="T31"/>
  <c r="Q31"/>
  <c r="AL31"/>
  <c r="I31"/>
  <c r="AI26"/>
  <c r="AE26"/>
  <c r="AA26"/>
  <c r="W26"/>
  <c r="T26"/>
  <c r="Q26"/>
  <c r="AL26"/>
  <c r="I26"/>
  <c r="AI23"/>
  <c r="AE23"/>
  <c r="AA23"/>
  <c r="W23"/>
  <c r="T23"/>
  <c r="Q23"/>
  <c r="AL23"/>
  <c r="I23"/>
  <c r="AJ19"/>
  <c r="AG19"/>
  <c r="AB19"/>
  <c r="Y19"/>
  <c r="S19"/>
  <c r="O19"/>
  <c r="K19"/>
  <c r="G19"/>
  <c r="AI16"/>
  <c r="AI147" s="1"/>
  <c r="AE16"/>
  <c r="AA16"/>
  <c r="W16"/>
  <c r="T16"/>
  <c r="Q16"/>
  <c r="AL16"/>
  <c r="I16"/>
  <c r="AJ13"/>
  <c r="AG13"/>
  <c r="AG147" s="1"/>
  <c r="AB13"/>
  <c r="Y13"/>
  <c r="S13"/>
  <c r="S147" s="1"/>
  <c r="O13"/>
  <c r="O147" s="1"/>
  <c r="K13"/>
  <c r="G13"/>
  <c r="AI146" i="70"/>
  <c r="AE146"/>
  <c r="AB146"/>
  <c r="Y146"/>
  <c r="T146"/>
  <c r="Q146"/>
  <c r="L146"/>
  <c r="I146"/>
  <c r="AI138"/>
  <c r="AE138"/>
  <c r="AA138"/>
  <c r="W138"/>
  <c r="S138"/>
  <c r="O138"/>
  <c r="L138"/>
  <c r="I138"/>
  <c r="AL130"/>
  <c r="AI130"/>
  <c r="AE130"/>
  <c r="AA130"/>
  <c r="W130"/>
  <c r="S130"/>
  <c r="O130"/>
  <c r="L130"/>
  <c r="I130"/>
  <c r="AL122"/>
  <c r="AI122"/>
  <c r="AE122"/>
  <c r="AB122"/>
  <c r="Y122"/>
  <c r="T122"/>
  <c r="Q122"/>
  <c r="M122"/>
  <c r="K122"/>
  <c r="G122"/>
  <c r="AI119"/>
  <c r="AE119"/>
  <c r="AB119"/>
  <c r="Y119"/>
  <c r="T119"/>
  <c r="Q119"/>
  <c r="K119"/>
  <c r="G119"/>
  <c r="AJ115"/>
  <c r="AG115"/>
  <c r="AB115"/>
  <c r="Y115"/>
  <c r="T115"/>
  <c r="Q115"/>
  <c r="M115"/>
  <c r="K115"/>
  <c r="G115"/>
  <c r="AJ110"/>
  <c r="AG110"/>
  <c r="AC110"/>
  <c r="AA110"/>
  <c r="W110"/>
  <c r="S110"/>
  <c r="O110"/>
  <c r="L110"/>
  <c r="I110"/>
  <c r="AI106"/>
  <c r="AE106"/>
  <c r="AA106"/>
  <c r="W106"/>
  <c r="S106"/>
  <c r="O106"/>
  <c r="L106"/>
  <c r="I106"/>
  <c r="AI101"/>
  <c r="AE101"/>
  <c r="AB101"/>
  <c r="Y101"/>
  <c r="T101"/>
  <c r="Q101"/>
  <c r="L101"/>
  <c r="I101"/>
  <c r="AL97"/>
  <c r="AI97"/>
  <c r="AE97"/>
  <c r="AB97"/>
  <c r="Y97"/>
  <c r="T97"/>
  <c r="Q97"/>
  <c r="M97"/>
  <c r="K97"/>
  <c r="G97"/>
  <c r="AJ92"/>
  <c r="AG92"/>
  <c r="AA92"/>
  <c r="W92"/>
  <c r="S92"/>
  <c r="O92"/>
  <c r="L92"/>
  <c r="I92"/>
  <c r="AI88"/>
  <c r="AE88"/>
  <c r="AB88"/>
  <c r="Y88"/>
  <c r="T88"/>
  <c r="Q88"/>
  <c r="K88"/>
  <c r="G88"/>
  <c r="AJ84"/>
  <c r="AG84"/>
  <c r="AB84"/>
  <c r="Y84"/>
  <c r="T84"/>
  <c r="Q84"/>
  <c r="K84"/>
  <c r="G84"/>
  <c r="AL81"/>
  <c r="AI81"/>
  <c r="AE81"/>
  <c r="AA81"/>
  <c r="W81"/>
  <c r="S81"/>
  <c r="O81"/>
  <c r="L81"/>
  <c r="I81"/>
  <c r="AJ78"/>
  <c r="AG78"/>
  <c r="AB78"/>
  <c r="Y78"/>
  <c r="T78"/>
  <c r="Q78"/>
  <c r="M78"/>
  <c r="K78"/>
  <c r="G78"/>
  <c r="AJ75"/>
  <c r="AG75"/>
  <c r="AB75"/>
  <c r="Y75"/>
  <c r="T75"/>
  <c r="Q75"/>
  <c r="M75"/>
  <c r="K75"/>
  <c r="G75"/>
  <c r="AI72"/>
  <c r="AE72"/>
  <c r="AB72"/>
  <c r="Y72"/>
  <c r="T72"/>
  <c r="Q72"/>
  <c r="L72"/>
  <c r="I72"/>
  <c r="AJ69"/>
  <c r="AG69"/>
  <c r="AA69"/>
  <c r="W69"/>
  <c r="S69"/>
  <c r="O69"/>
  <c r="K69"/>
  <c r="G69"/>
  <c r="AL65"/>
  <c r="AG65"/>
  <c r="AA65"/>
  <c r="W65"/>
  <c r="S65"/>
  <c r="O65"/>
  <c r="L65"/>
  <c r="I65"/>
  <c r="AI62"/>
  <c r="AE62"/>
  <c r="AA62"/>
  <c r="W62"/>
  <c r="S62"/>
  <c r="O62"/>
  <c r="L62"/>
  <c r="I62"/>
  <c r="AI59"/>
  <c r="AE59"/>
  <c r="AB59"/>
  <c r="Y59"/>
  <c r="T59"/>
  <c r="Q59"/>
  <c r="L59"/>
  <c r="I59"/>
  <c r="AI55"/>
  <c r="AE55"/>
  <c r="AB55"/>
  <c r="Y55"/>
  <c r="T55"/>
  <c r="Q55"/>
  <c r="K55"/>
  <c r="G55"/>
  <c r="AJ52"/>
  <c r="AG52"/>
  <c r="AA52"/>
  <c r="W52"/>
  <c r="S52"/>
  <c r="O52"/>
  <c r="L52"/>
  <c r="I52"/>
  <c r="AJ48"/>
  <c r="AG48"/>
  <c r="AC48"/>
  <c r="AA48"/>
  <c r="W48"/>
  <c r="S48"/>
  <c r="O48"/>
  <c r="L48"/>
  <c r="I48"/>
  <c r="AI45"/>
  <c r="AE45"/>
  <c r="AB45"/>
  <c r="Y45"/>
  <c r="T45"/>
  <c r="Q45"/>
  <c r="K45"/>
  <c r="G45"/>
  <c r="G147" s="1"/>
  <c r="AI37"/>
  <c r="AE37"/>
  <c r="AB37"/>
  <c r="Y37"/>
  <c r="T37"/>
  <c r="Q37"/>
  <c r="K37"/>
  <c r="G37"/>
  <c r="AI34"/>
  <c r="AE34"/>
  <c r="AB34"/>
  <c r="Y34"/>
  <c r="T34"/>
  <c r="Q34"/>
  <c r="M34"/>
  <c r="K34"/>
  <c r="G34"/>
  <c r="AL31"/>
  <c r="AI31"/>
  <c r="AE31"/>
  <c r="AB31"/>
  <c r="Y31"/>
  <c r="T31"/>
  <c r="Q31"/>
  <c r="K31"/>
  <c r="G31"/>
  <c r="AI26"/>
  <c r="AE26"/>
  <c r="AB26"/>
  <c r="Y26"/>
  <c r="T26"/>
  <c r="Q26"/>
  <c r="M26"/>
  <c r="K26"/>
  <c r="G26"/>
  <c r="AJ23"/>
  <c r="AG23"/>
  <c r="AA23"/>
  <c r="W23"/>
  <c r="W147" s="1"/>
  <c r="S23"/>
  <c r="S147" s="1"/>
  <c r="O23"/>
  <c r="L23"/>
  <c r="I23"/>
  <c r="AJ19"/>
  <c r="AG19"/>
  <c r="AA19"/>
  <c r="W19"/>
  <c r="S19"/>
  <c r="O19"/>
  <c r="L19"/>
  <c r="I19"/>
  <c r="AJ16"/>
  <c r="AG16"/>
  <c r="AC16"/>
  <c r="AA16"/>
  <c r="W16"/>
  <c r="S16"/>
  <c r="O16"/>
  <c r="L16"/>
  <c r="I16"/>
  <c r="AJ13"/>
  <c r="AG13"/>
  <c r="AG147" s="1"/>
  <c r="AA13"/>
  <c r="W13"/>
  <c r="S13"/>
  <c r="O13"/>
  <c r="O147" s="1"/>
  <c r="L13"/>
  <c r="I13"/>
  <c r="AK146" i="71"/>
  <c r="AI146"/>
  <c r="AE146"/>
  <c r="AA146"/>
  <c r="W146"/>
  <c r="T146"/>
  <c r="Q146"/>
  <c r="I146"/>
  <c r="AK138"/>
  <c r="AI138"/>
  <c r="AE138"/>
  <c r="AA138"/>
  <c r="W138"/>
  <c r="T138"/>
  <c r="Q138"/>
  <c r="I138"/>
  <c r="AI130"/>
  <c r="AE130"/>
  <c r="AA130"/>
  <c r="W130"/>
  <c r="T130"/>
  <c r="Q130"/>
  <c r="AL130"/>
  <c r="I130"/>
  <c r="AE122"/>
  <c r="AA122"/>
  <c r="W122"/>
  <c r="T122"/>
  <c r="Q122"/>
  <c r="I122"/>
  <c r="AK119"/>
  <c r="AI119"/>
  <c r="AE119"/>
  <c r="AA119"/>
  <c r="W119"/>
  <c r="T119"/>
  <c r="Q119"/>
  <c r="I119"/>
  <c r="AK115"/>
  <c r="AI115"/>
  <c r="AE115"/>
  <c r="AA115"/>
  <c r="W115"/>
  <c r="T115"/>
  <c r="Q115"/>
  <c r="I115"/>
  <c r="AK110"/>
  <c r="AI110"/>
  <c r="AE110"/>
  <c r="AA110"/>
  <c r="W110"/>
  <c r="T110"/>
  <c r="Q110"/>
  <c r="AL110"/>
  <c r="I110"/>
  <c r="AI106"/>
  <c r="AE106"/>
  <c r="AA106"/>
  <c r="W106"/>
  <c r="T106"/>
  <c r="Q106"/>
  <c r="I106"/>
  <c r="AK101"/>
  <c r="AI101"/>
  <c r="AE101"/>
  <c r="AA101"/>
  <c r="W101"/>
  <c r="T101"/>
  <c r="Q101"/>
  <c r="I101"/>
  <c r="AK97"/>
  <c r="AI97"/>
  <c r="AE97"/>
  <c r="AA97"/>
  <c r="W97"/>
  <c r="T97"/>
  <c r="Q97"/>
  <c r="I97"/>
  <c r="AK92"/>
  <c r="AI92"/>
  <c r="AE92"/>
  <c r="AA92"/>
  <c r="W92"/>
  <c r="T92"/>
  <c r="Q92"/>
  <c r="AL92"/>
  <c r="I92"/>
  <c r="AK88"/>
  <c r="AI88"/>
  <c r="AE88"/>
  <c r="AA88"/>
  <c r="W88"/>
  <c r="T88"/>
  <c r="Q88"/>
  <c r="I88"/>
  <c r="AI84"/>
  <c r="AE84"/>
  <c r="AA84"/>
  <c r="W84"/>
  <c r="T84"/>
  <c r="Q84"/>
  <c r="I84"/>
  <c r="AK81"/>
  <c r="AI81"/>
  <c r="AE81"/>
  <c r="AA81"/>
  <c r="W81"/>
  <c r="T81"/>
  <c r="Q81"/>
  <c r="I81"/>
  <c r="AI78"/>
  <c r="AE78"/>
  <c r="AA78"/>
  <c r="W78"/>
  <c r="T78"/>
  <c r="Q78"/>
  <c r="AL78"/>
  <c r="I78"/>
  <c r="AK75"/>
  <c r="AI75"/>
  <c r="AE75"/>
  <c r="AA75"/>
  <c r="W75"/>
  <c r="T75"/>
  <c r="Q75"/>
  <c r="I75"/>
  <c r="AI72"/>
  <c r="AE72"/>
  <c r="AA72"/>
  <c r="W72"/>
  <c r="T72"/>
  <c r="Q72"/>
  <c r="I72"/>
  <c r="AK69"/>
  <c r="AI69"/>
  <c r="AE69"/>
  <c r="AA69"/>
  <c r="W69"/>
  <c r="T69"/>
  <c r="Q69"/>
  <c r="I69"/>
  <c r="AK65"/>
  <c r="AE65"/>
  <c r="AA65"/>
  <c r="W65"/>
  <c r="T65"/>
  <c r="Q65"/>
  <c r="AL65"/>
  <c r="I65"/>
  <c r="AI62"/>
  <c r="AE62"/>
  <c r="AA62"/>
  <c r="W62"/>
  <c r="T62"/>
  <c r="Q62"/>
  <c r="I62"/>
  <c r="AK59"/>
  <c r="AI59"/>
  <c r="AE59"/>
  <c r="AA59"/>
  <c r="W59"/>
  <c r="T59"/>
  <c r="Q59"/>
  <c r="I59"/>
  <c r="AK55"/>
  <c r="AE55"/>
  <c r="AA55"/>
  <c r="W55"/>
  <c r="T55"/>
  <c r="Q55"/>
  <c r="I55"/>
  <c r="AI52"/>
  <c r="AE52"/>
  <c r="AA52"/>
  <c r="W52"/>
  <c r="T52"/>
  <c r="Q52"/>
  <c r="AL52"/>
  <c r="I52"/>
  <c r="AI48"/>
  <c r="AE48"/>
  <c r="AA48"/>
  <c r="W48"/>
  <c r="T48"/>
  <c r="Q48"/>
  <c r="AL48"/>
  <c r="I48"/>
  <c r="AI45"/>
  <c r="AE45"/>
  <c r="AA45"/>
  <c r="W45"/>
  <c r="T45"/>
  <c r="Q45"/>
  <c r="I45"/>
  <c r="AK37"/>
  <c r="AI37"/>
  <c r="AE37"/>
  <c r="AA37"/>
  <c r="W37"/>
  <c r="T37"/>
  <c r="Q37"/>
  <c r="AL37"/>
  <c r="I37"/>
  <c r="AK34"/>
  <c r="AI34"/>
  <c r="AE34"/>
  <c r="AA34"/>
  <c r="W34"/>
  <c r="T34"/>
  <c r="Q34"/>
  <c r="AL34"/>
  <c r="I34"/>
  <c r="AI31"/>
  <c r="AE31"/>
  <c r="AA31"/>
  <c r="W31"/>
  <c r="T31"/>
  <c r="Q31"/>
  <c r="I31"/>
  <c r="AI26"/>
  <c r="AE26"/>
  <c r="AA26"/>
  <c r="W26"/>
  <c r="T26"/>
  <c r="Q26"/>
  <c r="AL26"/>
  <c r="I26"/>
  <c r="AK23"/>
  <c r="AI23"/>
  <c r="AE23"/>
  <c r="AA23"/>
  <c r="W23"/>
  <c r="T23"/>
  <c r="Q23"/>
  <c r="I23"/>
  <c r="AI19"/>
  <c r="AE19"/>
  <c r="AA19"/>
  <c r="W19"/>
  <c r="T19"/>
  <c r="Q19"/>
  <c r="AL19"/>
  <c r="I19"/>
  <c r="AI16"/>
  <c r="AE16"/>
  <c r="AA16"/>
  <c r="W16"/>
  <c r="T16"/>
  <c r="Q16"/>
  <c r="AL16"/>
  <c r="I16"/>
  <c r="AI13"/>
  <c r="AE13"/>
  <c r="AE147" s="1"/>
  <c r="AA13"/>
  <c r="AA147" s="1"/>
  <c r="W13"/>
  <c r="T13"/>
  <c r="AL13"/>
  <c r="AR80" i="43"/>
  <c r="AR81"/>
  <c r="AR84"/>
  <c r="AR85"/>
  <c r="AR88"/>
  <c r="AR89"/>
  <c r="AR91"/>
  <c r="AR6"/>
  <c r="AR7"/>
  <c r="AR8"/>
  <c r="AR9"/>
  <c r="AR10"/>
  <c r="AR11"/>
  <c r="AR12"/>
  <c r="AR13"/>
  <c r="AR14"/>
  <c r="AR15"/>
  <c r="AR16"/>
  <c r="AR18"/>
  <c r="AR19"/>
  <c r="AR20"/>
  <c r="AR21"/>
  <c r="AR22"/>
  <c r="AR23"/>
  <c r="AR24"/>
  <c r="AR25"/>
  <c r="AR26"/>
  <c r="AR27"/>
  <c r="AR28"/>
  <c r="AR29"/>
  <c r="AR30"/>
  <c r="AR31"/>
  <c r="AR32"/>
  <c r="AR33"/>
  <c r="AR34"/>
  <c r="AR35"/>
  <c r="AR36"/>
  <c r="AR37"/>
  <c r="AR38"/>
  <c r="AR39"/>
  <c r="AR40"/>
  <c r="AR41"/>
  <c r="AR42"/>
  <c r="AR43"/>
  <c r="AR44"/>
  <c r="AR45"/>
  <c r="AR46"/>
  <c r="AR47"/>
  <c r="AR48"/>
  <c r="AR49"/>
  <c r="AR50"/>
  <c r="AR51"/>
  <c r="AR52"/>
  <c r="AR53"/>
  <c r="AR54"/>
  <c r="AR55"/>
  <c r="AR56"/>
  <c r="AR57"/>
  <c r="AR58"/>
  <c r="AR59"/>
  <c r="AR60"/>
  <c r="AR61"/>
  <c r="AR62"/>
  <c r="AR63"/>
  <c r="AR64"/>
  <c r="AR65"/>
  <c r="AR66"/>
  <c r="AR67"/>
  <c r="AR68"/>
  <c r="AR69"/>
  <c r="AR70"/>
  <c r="AR71"/>
  <c r="AR72"/>
  <c r="AR73"/>
  <c r="AR74"/>
  <c r="AR75"/>
  <c r="AR76"/>
  <c r="AR77"/>
  <c r="AR78"/>
  <c r="AR79"/>
  <c r="AR82"/>
  <c r="AR83"/>
  <c r="AR86"/>
  <c r="AR87"/>
  <c r="AR90"/>
  <c r="AR92"/>
  <c r="AR93"/>
  <c r="AR94"/>
  <c r="AR95"/>
  <c r="AR96"/>
  <c r="AR97"/>
  <c r="AR98"/>
  <c r="AR99"/>
  <c r="AR100"/>
  <c r="AR101"/>
  <c r="AR102"/>
  <c r="AR103"/>
  <c r="AR104"/>
  <c r="AR105"/>
  <c r="AR6" i="42"/>
  <c r="AR7"/>
  <c r="AR8"/>
  <c r="AR9"/>
  <c r="AR10"/>
  <c r="AR11"/>
  <c r="AR12"/>
  <c r="AR13"/>
  <c r="AR14"/>
  <c r="AR15"/>
  <c r="AR16"/>
  <c r="AR18"/>
  <c r="AR19"/>
  <c r="AR20"/>
  <c r="AR21"/>
  <c r="AR22"/>
  <c r="AR23"/>
  <c r="AR24"/>
  <c r="AR25"/>
  <c r="AR26"/>
  <c r="AR27"/>
  <c r="AR28"/>
  <c r="AR29"/>
  <c r="AR30"/>
  <c r="AR31"/>
  <c r="AR32"/>
  <c r="AR33"/>
  <c r="AR34"/>
  <c r="AR35"/>
  <c r="AR36"/>
  <c r="AR37"/>
  <c r="AR53" i="44"/>
  <c r="AR54"/>
  <c r="AR83"/>
  <c r="AR84"/>
  <c r="AR85"/>
  <c r="AR86"/>
  <c r="AR87"/>
  <c r="AR88"/>
  <c r="AR89"/>
  <c r="AR90"/>
  <c r="AR91"/>
  <c r="AR92"/>
  <c r="AR93"/>
  <c r="AR94"/>
  <c r="AR95"/>
  <c r="AR96"/>
  <c r="AR97"/>
  <c r="AR98"/>
  <c r="AR99"/>
  <c r="AR100"/>
  <c r="AR101"/>
  <c r="AR102"/>
  <c r="AR103"/>
  <c r="AR104"/>
  <c r="AR38" i="42"/>
  <c r="AR39"/>
  <c r="AR40"/>
  <c r="AR41"/>
  <c r="AR42"/>
  <c r="AR43"/>
  <c r="AR44"/>
  <c r="AR45"/>
  <c r="AR46"/>
  <c r="AR47"/>
  <c r="AR48"/>
  <c r="AR49"/>
  <c r="AR50"/>
  <c r="AR51"/>
  <c r="AR52"/>
  <c r="AR53"/>
  <c r="AR54"/>
  <c r="AR55"/>
  <c r="AR56"/>
  <c r="AR57"/>
  <c r="AR58"/>
  <c r="AR59"/>
  <c r="AR60"/>
  <c r="AR61"/>
  <c r="AR62"/>
  <c r="AR63"/>
  <c r="AR64"/>
  <c r="AR65"/>
  <c r="AR66"/>
  <c r="AR67"/>
  <c r="AR68"/>
  <c r="AR69"/>
  <c r="AR70"/>
  <c r="AR71"/>
  <c r="AR72"/>
  <c r="AR73"/>
  <c r="AR74"/>
  <c r="AR75"/>
  <c r="AR76"/>
  <c r="AR77"/>
  <c r="AR78"/>
  <c r="AR79"/>
  <c r="AR80"/>
  <c r="AR81"/>
  <c r="AR82"/>
  <c r="AR83"/>
  <c r="AR84"/>
  <c r="AR85"/>
  <c r="AR86"/>
  <c r="AR87"/>
  <c r="AR88"/>
  <c r="AR89"/>
  <c r="AR90"/>
  <c r="AR91"/>
  <c r="AR92"/>
  <c r="AR93"/>
  <c r="AR94"/>
  <c r="AR95"/>
  <c r="AR96"/>
  <c r="AR97"/>
  <c r="AR98"/>
  <c r="AR99"/>
  <c r="AR100"/>
  <c r="AR101"/>
  <c r="AR102"/>
  <c r="AR103"/>
  <c r="AR104"/>
  <c r="AR105"/>
  <c r="AR6" i="44"/>
  <c r="AR7"/>
  <c r="AR8"/>
  <c r="AR9"/>
  <c r="AR10"/>
  <c r="AR11"/>
  <c r="AR12"/>
  <c r="AR13"/>
  <c r="AR14"/>
  <c r="AR15"/>
  <c r="AR16"/>
  <c r="AR18"/>
  <c r="AR19"/>
  <c r="AR20"/>
  <c r="AR21"/>
  <c r="AR22"/>
  <c r="AR23"/>
  <c r="AR24"/>
  <c r="AR25"/>
  <c r="AR26"/>
  <c r="AR27"/>
  <c r="AR28"/>
  <c r="AR29"/>
  <c r="AR30"/>
  <c r="AR31"/>
  <c r="AR32"/>
  <c r="AR33"/>
  <c r="AR34"/>
  <c r="AR35"/>
  <c r="AR36"/>
  <c r="AR37"/>
  <c r="AR38"/>
  <c r="AR39"/>
  <c r="AR40"/>
  <c r="AR41"/>
  <c r="AR42"/>
  <c r="AR43"/>
  <c r="AR44"/>
  <c r="AR45"/>
  <c r="AR46"/>
  <c r="AR47"/>
  <c r="AR48"/>
  <c r="AR49"/>
  <c r="AR50"/>
  <c r="AR51"/>
  <c r="AR52"/>
  <c r="AR55"/>
  <c r="AR89" i="47"/>
  <c r="AR72" i="49"/>
  <c r="AR77"/>
  <c r="AR80"/>
  <c r="AR85"/>
  <c r="AR88"/>
  <c r="AR93"/>
  <c r="AR96"/>
  <c r="AR101"/>
  <c r="AR104"/>
  <c r="AM14" i="48"/>
  <c r="AM17"/>
  <c r="AM22"/>
  <c r="AM25"/>
  <c r="AM30"/>
  <c r="AM33"/>
  <c r="AM38"/>
  <c r="AM41"/>
  <c r="AM46"/>
  <c r="AM49"/>
  <c r="AM54"/>
  <c r="AM57"/>
  <c r="AM62"/>
  <c r="AM65"/>
  <c r="AM70"/>
  <c r="AM73"/>
  <c r="AM78"/>
  <c r="AM81"/>
  <c r="AM86"/>
  <c r="AM89"/>
  <c r="AM94"/>
  <c r="AM97"/>
  <c r="AM102"/>
  <c r="AM105"/>
  <c r="AM110"/>
  <c r="AM12" i="50"/>
  <c r="AM17"/>
  <c r="AM20"/>
  <c r="AM25"/>
  <c r="AM28"/>
  <c r="AM33"/>
  <c r="AM36"/>
  <c r="AM41"/>
  <c r="AM44"/>
  <c r="AM49"/>
  <c r="AM52"/>
  <c r="AM57"/>
  <c r="AM60"/>
  <c r="AM64"/>
  <c r="AM65"/>
  <c r="AM68"/>
  <c r="AM69"/>
  <c r="AM72"/>
  <c r="AM73"/>
  <c r="AM76"/>
  <c r="AM77"/>
  <c r="AM80"/>
  <c r="AM81"/>
  <c r="AM84"/>
  <c r="AM85"/>
  <c r="AM88"/>
  <c r="AM89"/>
  <c r="AM92"/>
  <c r="AM93"/>
  <c r="AM96"/>
  <c r="AM97"/>
  <c r="AR8" i="54"/>
  <c r="AR10"/>
  <c r="AR12"/>
  <c r="AR14"/>
  <c r="AR16"/>
  <c r="AR18"/>
  <c r="AR20"/>
  <c r="AR22"/>
  <c r="AR24"/>
  <c r="AR26"/>
  <c r="AR28"/>
  <c r="AR30"/>
  <c r="AR32"/>
  <c r="AR34"/>
  <c r="AR36"/>
  <c r="AR38"/>
  <c r="AR40"/>
  <c r="AR42"/>
  <c r="AR44"/>
  <c r="AR46"/>
  <c r="AR48"/>
  <c r="AR50"/>
  <c r="AR52"/>
  <c r="AR54"/>
  <c r="AR56"/>
  <c r="AR58"/>
  <c r="AR60"/>
  <c r="AR62"/>
  <c r="AR64"/>
  <c r="AR66"/>
  <c r="AR68"/>
  <c r="AR70"/>
  <c r="AR72"/>
  <c r="AR74"/>
  <c r="AR76"/>
  <c r="AR78"/>
  <c r="AR80"/>
  <c r="AR82"/>
  <c r="AR84"/>
  <c r="AR86"/>
  <c r="AR88"/>
  <c r="AR90"/>
  <c r="AR92"/>
  <c r="AR94"/>
  <c r="AR96"/>
  <c r="AR98"/>
  <c r="AR100"/>
  <c r="AR102"/>
  <c r="AR104"/>
  <c r="AR73" i="49"/>
  <c r="AR76"/>
  <c r="AR81"/>
  <c r="AR84"/>
  <c r="AR89"/>
  <c r="AR92"/>
  <c r="AR97"/>
  <c r="AR100"/>
  <c r="AR105"/>
  <c r="AM13" i="48"/>
  <c r="AM18"/>
  <c r="AM21"/>
  <c r="AM26"/>
  <c r="AM29"/>
  <c r="AM34"/>
  <c r="AM37"/>
  <c r="AM42"/>
  <c r="AM45"/>
  <c r="AM50"/>
  <c r="AM53"/>
  <c r="AM58"/>
  <c r="AM61"/>
  <c r="AM66"/>
  <c r="AM69"/>
  <c r="AM74"/>
  <c r="AM77"/>
  <c r="AM82"/>
  <c r="AM85"/>
  <c r="AM90"/>
  <c r="AM93"/>
  <c r="AM98"/>
  <c r="AM101"/>
  <c r="AM106"/>
  <c r="AM109"/>
  <c r="AM13" i="50"/>
  <c r="AM16"/>
  <c r="AM21"/>
  <c r="AM24"/>
  <c r="AM29"/>
  <c r="AM32"/>
  <c r="AM37"/>
  <c r="AM40"/>
  <c r="AM45"/>
  <c r="AM48"/>
  <c r="AM53"/>
  <c r="AM56"/>
  <c r="AM61"/>
  <c r="AM62"/>
  <c r="AM63"/>
  <c r="AM66"/>
  <c r="AM67"/>
  <c r="AM70"/>
  <c r="AM71"/>
  <c r="AM74"/>
  <c r="AM75"/>
  <c r="AM78"/>
  <c r="AM79"/>
  <c r="AM82"/>
  <c r="AM83"/>
  <c r="AM86"/>
  <c r="AM87"/>
  <c r="AM90"/>
  <c r="AM91"/>
  <c r="AM94"/>
  <c r="AM95"/>
  <c r="AM98"/>
  <c r="AM99"/>
  <c r="AK63" i="51"/>
  <c r="AK85" i="69" s="1"/>
  <c r="AK88" s="1"/>
  <c r="U55" i="51"/>
  <c r="U73" i="69" s="1"/>
  <c r="U75" s="1"/>
  <c r="U54" i="51"/>
  <c r="U71" i="69" s="1"/>
  <c r="U72" s="1"/>
  <c r="U42" i="51"/>
  <c r="U54" i="69" s="1"/>
  <c r="U55" s="1"/>
  <c r="AK41" i="51"/>
  <c r="AK53" i="69" s="1"/>
  <c r="AK55" s="1"/>
  <c r="AK30" i="51"/>
  <c r="AK38" i="69" s="1"/>
  <c r="AK39" s="1"/>
  <c r="AK26" i="51"/>
  <c r="AK32" i="69" s="1"/>
  <c r="AK34" s="1"/>
  <c r="AK25" i="51"/>
  <c r="AK30" i="69" s="1"/>
  <c r="U23" i="51"/>
  <c r="U28" i="69" s="1"/>
  <c r="U31" s="1"/>
  <c r="AK22" i="51"/>
  <c r="AK27" i="69" s="1"/>
  <c r="AK20" i="51"/>
  <c r="AK24" i="69" s="1"/>
  <c r="U18" i="51"/>
  <c r="U21" i="69" s="1"/>
  <c r="AK17" i="51"/>
  <c r="AK20" i="69" s="1"/>
  <c r="AK23" s="1"/>
  <c r="AK15" i="51"/>
  <c r="AC107" i="52"/>
  <c r="AC145" i="70" s="1"/>
  <c r="AL106" i="52"/>
  <c r="AL144" i="70" s="1"/>
  <c r="AC105" i="52"/>
  <c r="AC143" i="70" s="1"/>
  <c r="AC146" s="1"/>
  <c r="M103" i="52"/>
  <c r="AL100"/>
  <c r="AL136" i="70" s="1"/>
  <c r="M100" i="52"/>
  <c r="AC99"/>
  <c r="AC135" i="70" s="1"/>
  <c r="AC138" s="1"/>
  <c r="AC94" i="52"/>
  <c r="AC127" i="70" s="1"/>
  <c r="AC91" i="52"/>
  <c r="AC121" i="70" s="1"/>
  <c r="AL89" i="52"/>
  <c r="AL118" i="70" s="1"/>
  <c r="AL82" i="52"/>
  <c r="AL109" i="70" s="1"/>
  <c r="AL110" s="1"/>
  <c r="M82" i="52"/>
  <c r="AL78"/>
  <c r="AL104" i="70" s="1"/>
  <c r="M78" i="52"/>
  <c r="AC76"/>
  <c r="AC102" i="70" s="1"/>
  <c r="AC106" s="1"/>
  <c r="AL74" i="52"/>
  <c r="AL99" i="70" s="1"/>
  <c r="AC72" i="52"/>
  <c r="AC96" i="70" s="1"/>
  <c r="AC71" i="52"/>
  <c r="AC95" i="70" s="1"/>
  <c r="AC70" i="52"/>
  <c r="AC94" i="70" s="1"/>
  <c r="AC68" i="52"/>
  <c r="AC91" i="70" s="1"/>
  <c r="AL64" i="52"/>
  <c r="AL86" i="70" s="1"/>
  <c r="AL88" s="1"/>
  <c r="M64" i="52"/>
  <c r="AL62"/>
  <c r="AL83" i="70" s="1"/>
  <c r="AL84" s="1"/>
  <c r="AC61" i="52"/>
  <c r="AC82" i="70" s="1"/>
  <c r="AC84" s="1"/>
  <c r="AC59" i="52"/>
  <c r="AC79" i="70" s="1"/>
  <c r="AC81" s="1"/>
  <c r="AC57" i="52"/>
  <c r="AC76" i="70" s="1"/>
  <c r="AC78" s="1"/>
  <c r="AL54" i="52"/>
  <c r="AL71" i="70" s="1"/>
  <c r="AL72" s="1"/>
  <c r="M53" i="52"/>
  <c r="AL50"/>
  <c r="AL66" i="70" s="1"/>
  <c r="M50" i="52"/>
  <c r="AL47"/>
  <c r="AL61" i="70" s="1"/>
  <c r="AL62" s="1"/>
  <c r="AC46" i="52"/>
  <c r="AC60" i="70" s="1"/>
  <c r="AL45" i="52"/>
  <c r="AL58" i="70" s="1"/>
  <c r="AL59" s="1"/>
  <c r="M44" i="52"/>
  <c r="M43"/>
  <c r="AC40"/>
  <c r="AC51" i="70" s="1"/>
  <c r="AL39" i="52"/>
  <c r="AL50" i="70" s="1"/>
  <c r="M29" i="52"/>
  <c r="Y145" i="69"/>
  <c r="I145"/>
  <c r="Y144"/>
  <c r="I144"/>
  <c r="Y143"/>
  <c r="I143"/>
  <c r="Y142"/>
  <c r="I142"/>
  <c r="Y141"/>
  <c r="Y146" s="1"/>
  <c r="I141"/>
  <c r="I146" s="1"/>
  <c r="Y139"/>
  <c r="Y140" s="1"/>
  <c r="I139"/>
  <c r="I140" s="1"/>
  <c r="Y137"/>
  <c r="I137"/>
  <c r="Y136"/>
  <c r="I136"/>
  <c r="Y135"/>
  <c r="Y138" s="1"/>
  <c r="I135"/>
  <c r="I138" s="1"/>
  <c r="Y133"/>
  <c r="Y134" s="1"/>
  <c r="I133"/>
  <c r="I134" s="1"/>
  <c r="Y131"/>
  <c r="Y132" s="1"/>
  <c r="I131"/>
  <c r="I132" s="1"/>
  <c r="Y129"/>
  <c r="I129"/>
  <c r="Y128"/>
  <c r="I128"/>
  <c r="Y127"/>
  <c r="I127"/>
  <c r="Y125"/>
  <c r="Y126" s="1"/>
  <c r="I125"/>
  <c r="I126" s="1"/>
  <c r="Y123"/>
  <c r="Y124" s="1"/>
  <c r="I123"/>
  <c r="I124" s="1"/>
  <c r="Y121"/>
  <c r="I121"/>
  <c r="Y120"/>
  <c r="I120"/>
  <c r="Y118"/>
  <c r="I118"/>
  <c r="Y117"/>
  <c r="I117"/>
  <c r="Y116"/>
  <c r="Y119" s="1"/>
  <c r="I116"/>
  <c r="I119" s="1"/>
  <c r="L114"/>
  <c r="L113"/>
  <c r="L112"/>
  <c r="L111"/>
  <c r="L109"/>
  <c r="L108"/>
  <c r="L107"/>
  <c r="L105"/>
  <c r="L104"/>
  <c r="L103"/>
  <c r="L102"/>
  <c r="L100"/>
  <c r="L99"/>
  <c r="L98"/>
  <c r="L96"/>
  <c r="L95"/>
  <c r="L94"/>
  <c r="L93"/>
  <c r="L91"/>
  <c r="L90"/>
  <c r="L89"/>
  <c r="L87"/>
  <c r="L86"/>
  <c r="L85"/>
  <c r="L83"/>
  <c r="L82"/>
  <c r="L80"/>
  <c r="L79"/>
  <c r="L77"/>
  <c r="L76"/>
  <c r="L74"/>
  <c r="L73"/>
  <c r="L71"/>
  <c r="L70"/>
  <c r="L68"/>
  <c r="L67"/>
  <c r="L66"/>
  <c r="L64"/>
  <c r="L63"/>
  <c r="L61"/>
  <c r="L60"/>
  <c r="L58"/>
  <c r="L57"/>
  <c r="L56"/>
  <c r="L54"/>
  <c r="L53"/>
  <c r="L51"/>
  <c r="L50"/>
  <c r="L49"/>
  <c r="L47"/>
  <c r="L46"/>
  <c r="L44"/>
  <c r="L43"/>
  <c r="L42"/>
  <c r="L41"/>
  <c r="L40"/>
  <c r="L38"/>
  <c r="L39" s="1"/>
  <c r="L36"/>
  <c r="L35"/>
  <c r="L33"/>
  <c r="L32"/>
  <c r="L30"/>
  <c r="L29"/>
  <c r="L28"/>
  <c r="L27"/>
  <c r="L25"/>
  <c r="L24"/>
  <c r="L22"/>
  <c r="L21"/>
  <c r="L20"/>
  <c r="L18"/>
  <c r="L17"/>
  <c r="L15"/>
  <c r="L14"/>
  <c r="L12"/>
  <c r="L11"/>
  <c r="AJ137" i="70"/>
  <c r="AJ138" s="1"/>
  <c r="AJ128"/>
  <c r="AJ130" s="1"/>
  <c r="AJ125"/>
  <c r="AJ126" s="1"/>
  <c r="AJ116"/>
  <c r="AJ119" s="1"/>
  <c r="AJ105"/>
  <c r="AJ106" s="1"/>
  <c r="AJ98"/>
  <c r="AJ101" s="1"/>
  <c r="AJ63"/>
  <c r="AJ65" s="1"/>
  <c r="AJ53"/>
  <c r="AJ55" s="1"/>
  <c r="L145" i="71"/>
  <c r="L144"/>
  <c r="L143"/>
  <c r="L142"/>
  <c r="L141"/>
  <c r="L139"/>
  <c r="L140" s="1"/>
  <c r="L137"/>
  <c r="L136"/>
  <c r="L135"/>
  <c r="L133"/>
  <c r="L134" s="1"/>
  <c r="L131"/>
  <c r="L132" s="1"/>
  <c r="L129"/>
  <c r="L128"/>
  <c r="L127"/>
  <c r="L125"/>
  <c r="L126" s="1"/>
  <c r="L123"/>
  <c r="L124" s="1"/>
  <c r="L121"/>
  <c r="L120"/>
  <c r="L118"/>
  <c r="L117"/>
  <c r="L116"/>
  <c r="L114"/>
  <c r="L113"/>
  <c r="L112"/>
  <c r="L111"/>
  <c r="L109"/>
  <c r="L108"/>
  <c r="L107"/>
  <c r="L105"/>
  <c r="L104"/>
  <c r="L103"/>
  <c r="L102"/>
  <c r="L100"/>
  <c r="L99"/>
  <c r="L98"/>
  <c r="L96"/>
  <c r="L95"/>
  <c r="L94"/>
  <c r="L93"/>
  <c r="L91"/>
  <c r="L90"/>
  <c r="L89"/>
  <c r="L87"/>
  <c r="L86"/>
  <c r="L85"/>
  <c r="L83"/>
  <c r="L82"/>
  <c r="L80"/>
  <c r="L79"/>
  <c r="L77"/>
  <c r="L76"/>
  <c r="L74"/>
  <c r="L73"/>
  <c r="L71"/>
  <c r="L70"/>
  <c r="L68"/>
  <c r="L67"/>
  <c r="L66"/>
  <c r="L64"/>
  <c r="L63"/>
  <c r="L61"/>
  <c r="L60"/>
  <c r="L58"/>
  <c r="L57"/>
  <c r="L56"/>
  <c r="L54"/>
  <c r="L53"/>
  <c r="L51"/>
  <c r="L50"/>
  <c r="L49"/>
  <c r="L47"/>
  <c r="L46"/>
  <c r="L44"/>
  <c r="L43"/>
  <c r="L42"/>
  <c r="L41"/>
  <c r="L40"/>
  <c r="L38"/>
  <c r="L39" s="1"/>
  <c r="L36"/>
  <c r="L35"/>
  <c r="L33"/>
  <c r="L32"/>
  <c r="L30"/>
  <c r="L29"/>
  <c r="L28"/>
  <c r="L27"/>
  <c r="L25"/>
  <c r="L24"/>
  <c r="L22"/>
  <c r="L21"/>
  <c r="L20"/>
  <c r="L18"/>
  <c r="L17"/>
  <c r="L15"/>
  <c r="L14"/>
  <c r="L12"/>
  <c r="L11"/>
  <c r="AR11" i="46"/>
  <c r="AR12"/>
  <c r="AR15"/>
  <c r="AR16"/>
  <c r="AR19"/>
  <c r="AR20"/>
  <c r="AR23"/>
  <c r="AR24"/>
  <c r="AR105" i="44"/>
  <c r="AR6" i="45"/>
  <c r="AR7"/>
  <c r="AR8"/>
  <c r="AR9"/>
  <c r="AR10"/>
  <c r="AR11"/>
  <c r="AR12"/>
  <c r="AR13"/>
  <c r="AR14"/>
  <c r="AR15"/>
  <c r="AR16"/>
  <c r="AR18"/>
  <c r="AR19"/>
  <c r="AR20"/>
  <c r="AR21"/>
  <c r="AR22"/>
  <c r="AR23"/>
  <c r="AR24"/>
  <c r="AR25"/>
  <c r="AR26"/>
  <c r="AR27"/>
  <c r="AR28"/>
  <c r="AR29"/>
  <c r="AR30"/>
  <c r="AR31"/>
  <c r="AR32"/>
  <c r="AR33"/>
  <c r="AR34"/>
  <c r="AR35"/>
  <c r="AR36"/>
  <c r="AR37"/>
  <c r="AR38"/>
  <c r="AR39"/>
  <c r="AR40"/>
  <c r="AR41"/>
  <c r="AR42"/>
  <c r="AR43"/>
  <c r="AR44"/>
  <c r="AR45"/>
  <c r="AR46"/>
  <c r="AR47"/>
  <c r="AR48"/>
  <c r="AR49"/>
  <c r="AR50"/>
  <c r="AR51"/>
  <c r="AR52"/>
  <c r="AR53"/>
  <c r="AR54"/>
  <c r="AR55"/>
  <c r="AR56"/>
  <c r="AR57"/>
  <c r="AR58"/>
  <c r="AR59"/>
  <c r="AR60"/>
  <c r="AR61"/>
  <c r="AR62"/>
  <c r="AR63"/>
  <c r="AR64"/>
  <c r="AR65"/>
  <c r="AR66"/>
  <c r="AR67"/>
  <c r="AR68"/>
  <c r="AR69"/>
  <c r="AR70"/>
  <c r="AR71"/>
  <c r="AR72"/>
  <c r="AR73"/>
  <c r="AR74"/>
  <c r="AR75"/>
  <c r="AR76"/>
  <c r="AR77"/>
  <c r="AR78"/>
  <c r="AR79"/>
  <c r="AR80"/>
  <c r="AR81"/>
  <c r="AR82"/>
  <c r="AR83"/>
  <c r="AR84"/>
  <c r="AR85"/>
  <c r="AR86"/>
  <c r="AR87"/>
  <c r="AR88"/>
  <c r="AR89"/>
  <c r="AR90"/>
  <c r="AR91"/>
  <c r="AR92"/>
  <c r="AR93"/>
  <c r="AR94"/>
  <c r="AR95"/>
  <c r="AR96"/>
  <c r="AR97"/>
  <c r="AR98"/>
  <c r="AR99"/>
  <c r="AR100"/>
  <c r="AR101"/>
  <c r="AR102"/>
  <c r="AR103"/>
  <c r="AR104"/>
  <c r="AR105"/>
  <c r="AR6" i="41"/>
  <c r="AR7"/>
  <c r="AR8"/>
  <c r="AR9"/>
  <c r="AR10"/>
  <c r="AR11"/>
  <c r="AR12"/>
  <c r="AR13"/>
  <c r="AR14"/>
  <c r="AR15"/>
  <c r="AR16"/>
  <c r="AR18"/>
  <c r="AR19"/>
  <c r="AR20"/>
  <c r="AR21"/>
  <c r="AR22"/>
  <c r="AR23"/>
  <c r="AR24"/>
  <c r="AR25"/>
  <c r="AR26"/>
  <c r="AR27"/>
  <c r="AR28"/>
  <c r="AR29"/>
  <c r="AR30"/>
  <c r="AR31"/>
  <c r="AR32"/>
  <c r="AR33"/>
  <c r="AR34"/>
  <c r="AR35"/>
  <c r="AR36"/>
  <c r="AR37"/>
  <c r="AR38"/>
  <c r="AR39"/>
  <c r="AR40"/>
  <c r="AR41"/>
  <c r="AR42"/>
  <c r="AR43"/>
  <c r="AR44"/>
  <c r="AR45"/>
  <c r="AR46"/>
  <c r="AR47"/>
  <c r="AR48"/>
  <c r="AR49"/>
  <c r="AR50"/>
  <c r="AR51"/>
  <c r="AR52"/>
  <c r="AR53"/>
  <c r="AR54"/>
  <c r="AR55"/>
  <c r="AR56"/>
  <c r="AR57"/>
  <c r="AR58"/>
  <c r="AR59"/>
  <c r="AR60"/>
  <c r="AR61"/>
  <c r="AR62"/>
  <c r="AR63"/>
  <c r="AR64"/>
  <c r="AR65"/>
  <c r="AR66"/>
  <c r="AR67"/>
  <c r="AR68"/>
  <c r="AR69"/>
  <c r="AR70"/>
  <c r="AR71"/>
  <c r="AR72"/>
  <c r="AR73"/>
  <c r="AR74"/>
  <c r="AR75"/>
  <c r="AR76"/>
  <c r="AR77"/>
  <c r="AR78"/>
  <c r="AR79"/>
  <c r="AR80"/>
  <c r="AR81"/>
  <c r="AR82"/>
  <c r="AR83"/>
  <c r="AR84"/>
  <c r="AR85"/>
  <c r="AR86"/>
  <c r="AR87"/>
  <c r="AR88"/>
  <c r="AR89"/>
  <c r="AR90"/>
  <c r="AR91"/>
  <c r="AR92"/>
  <c r="AR93"/>
  <c r="AR94"/>
  <c r="AR95"/>
  <c r="AR96"/>
  <c r="AR97"/>
  <c r="AR98"/>
  <c r="AR99"/>
  <c r="AR100"/>
  <c r="AR101"/>
  <c r="AR102"/>
  <c r="AR103"/>
  <c r="AR104"/>
  <c r="AR105"/>
  <c r="AR6" i="46"/>
  <c r="AR7"/>
  <c r="AR8"/>
  <c r="AR9"/>
  <c r="AR10"/>
  <c r="AR13"/>
  <c r="AR14"/>
  <c r="AR18"/>
  <c r="AR21"/>
  <c r="AR22"/>
  <c r="AR11" i="49"/>
  <c r="AR12"/>
  <c r="AR13"/>
  <c r="AR14"/>
  <c r="AR15"/>
  <c r="AR16"/>
  <c r="AR18"/>
  <c r="AR19"/>
  <c r="AR20"/>
  <c r="AR21"/>
  <c r="AR22"/>
  <c r="AR23"/>
  <c r="AR24"/>
  <c r="AR25"/>
  <c r="AR26"/>
  <c r="AR27"/>
  <c r="AR28"/>
  <c r="AR29"/>
  <c r="AR30"/>
  <c r="AR31"/>
  <c r="AR32"/>
  <c r="AR33"/>
  <c r="AR34"/>
  <c r="AR35"/>
  <c r="AR36"/>
  <c r="AR37"/>
  <c r="AR38"/>
  <c r="AR39"/>
  <c r="AR40"/>
  <c r="AR41"/>
  <c r="AR42"/>
  <c r="AR43"/>
  <c r="AR44"/>
  <c r="AR45"/>
  <c r="AR46"/>
  <c r="AR47"/>
  <c r="AR48"/>
  <c r="AR49"/>
  <c r="AR50"/>
  <c r="AR51"/>
  <c r="AR54"/>
  <c r="AR55"/>
  <c r="AR58"/>
  <c r="AR59"/>
  <c r="AR62"/>
  <c r="AR63"/>
  <c r="AR66"/>
  <c r="AR67"/>
  <c r="AR70"/>
  <c r="AR71"/>
  <c r="AR74"/>
  <c r="AR75"/>
  <c r="AR78"/>
  <c r="AR79"/>
  <c r="AR82"/>
  <c r="AR83"/>
  <c r="AR86"/>
  <c r="AR87"/>
  <c r="AR90"/>
  <c r="AR91"/>
  <c r="AR94"/>
  <c r="AR95"/>
  <c r="AR98"/>
  <c r="AR99"/>
  <c r="AR102"/>
  <c r="AR103"/>
  <c r="AM12" i="48"/>
  <c r="AM15"/>
  <c r="AM16"/>
  <c r="AM19"/>
  <c r="AM20"/>
  <c r="AM24"/>
  <c r="AM27"/>
  <c r="AM28"/>
  <c r="AM31"/>
  <c r="AM32"/>
  <c r="AM35"/>
  <c r="AM36"/>
  <c r="AM39"/>
  <c r="AM40"/>
  <c r="AM43"/>
  <c r="AM44"/>
  <c r="AM47"/>
  <c r="AM48"/>
  <c r="AM51"/>
  <c r="AM52"/>
  <c r="AM55"/>
  <c r="AM56"/>
  <c r="AM59"/>
  <c r="AM60"/>
  <c r="AM63"/>
  <c r="AM64"/>
  <c r="AM67"/>
  <c r="AM68"/>
  <c r="AM71"/>
  <c r="AM72"/>
  <c r="AM75"/>
  <c r="AM76"/>
  <c r="AM79"/>
  <c r="AM80"/>
  <c r="AM83"/>
  <c r="AM84"/>
  <c r="AM87"/>
  <c r="AM88"/>
  <c r="AM91"/>
  <c r="AM92"/>
  <c r="AM95"/>
  <c r="AM96"/>
  <c r="AM99"/>
  <c r="AM100"/>
  <c r="AM103"/>
  <c r="AM104"/>
  <c r="AM107"/>
  <c r="AM108"/>
  <c r="AM111"/>
  <c r="AM14" i="50"/>
  <c r="AM15"/>
  <c r="AM18"/>
  <c r="AM19"/>
  <c r="AM22"/>
  <c r="AM26"/>
  <c r="AM27"/>
  <c r="AM30"/>
  <c r="AM31"/>
  <c r="AM34"/>
  <c r="AM35"/>
  <c r="AM38"/>
  <c r="AM39"/>
  <c r="AM42"/>
  <c r="AM43"/>
  <c r="AM46"/>
  <c r="AM47"/>
  <c r="AM50"/>
  <c r="AM51"/>
  <c r="AM54"/>
  <c r="AM55"/>
  <c r="AM58"/>
  <c r="AM59"/>
  <c r="AR52" i="49"/>
  <c r="AR53"/>
  <c r="AR56"/>
  <c r="AR57"/>
  <c r="AR60"/>
  <c r="AR61"/>
  <c r="AR64"/>
  <c r="AR65"/>
  <c r="AR68"/>
  <c r="AR69"/>
  <c r="U63" i="51"/>
  <c r="U85" i="69" s="1"/>
  <c r="U88" s="1"/>
  <c r="AK53" i="51"/>
  <c r="AK70" i="69" s="1"/>
  <c r="AK72" s="1"/>
  <c r="AK50" i="51"/>
  <c r="AK66" i="69" s="1"/>
  <c r="AK43" i="51"/>
  <c r="AK56" i="69" s="1"/>
  <c r="U21" i="51"/>
  <c r="U25" i="69" s="1"/>
  <c r="U26" s="1"/>
  <c r="U14" i="51"/>
  <c r="U15" i="69" s="1"/>
  <c r="U12" i="51"/>
  <c r="M98" i="52"/>
  <c r="AC97"/>
  <c r="AC131" i="70" s="1"/>
  <c r="AC132" s="1"/>
  <c r="M95" i="52"/>
  <c r="AC92"/>
  <c r="AC123" i="70" s="1"/>
  <c r="AC124" s="1"/>
  <c r="M89" i="52"/>
  <c r="AC86"/>
  <c r="AC114" i="70" s="1"/>
  <c r="AC85" i="52"/>
  <c r="AC113" i="70" s="1"/>
  <c r="AC84" i="52"/>
  <c r="AC112" i="70" s="1"/>
  <c r="AC83" i="52"/>
  <c r="AC111" i="70" s="1"/>
  <c r="M73" i="52"/>
  <c r="AC67"/>
  <c r="AC90" i="70" s="1"/>
  <c r="AC92" s="1"/>
  <c r="AC56" i="52"/>
  <c r="AC74" i="70" s="1"/>
  <c r="AC55" i="52"/>
  <c r="AC73" i="70" s="1"/>
  <c r="M54" i="52"/>
  <c r="M108" s="1"/>
  <c r="AI108" i="51"/>
  <c r="AE108"/>
  <c r="S108"/>
  <c r="O108"/>
  <c r="AL107"/>
  <c r="AL145" i="69" s="1"/>
  <c r="AL106" i="51"/>
  <c r="AL144" i="69" s="1"/>
  <c r="AL105" i="51"/>
  <c r="AL143" i="69" s="1"/>
  <c r="AL104" i="51"/>
  <c r="AL142" i="69" s="1"/>
  <c r="AL103" i="51"/>
  <c r="AL141" i="69" s="1"/>
  <c r="AL102" i="51"/>
  <c r="AL139" i="69" s="1"/>
  <c r="AL140" s="1"/>
  <c r="AL101" i="51"/>
  <c r="AL137" i="69" s="1"/>
  <c r="AL100" i="51"/>
  <c r="AL136" i="69" s="1"/>
  <c r="AL99" i="51"/>
  <c r="AL135" i="69" s="1"/>
  <c r="AL98" i="51"/>
  <c r="AL133" i="69" s="1"/>
  <c r="AL134" s="1"/>
  <c r="AL97" i="51"/>
  <c r="AL131" i="69" s="1"/>
  <c r="AL132" s="1"/>
  <c r="AL96" i="51"/>
  <c r="AL129" i="69" s="1"/>
  <c r="AL95" i="51"/>
  <c r="AL128" i="69" s="1"/>
  <c r="AL94" i="51"/>
  <c r="AL127" i="69" s="1"/>
  <c r="AL93" i="51"/>
  <c r="AL125" i="69" s="1"/>
  <c r="AL126" s="1"/>
  <c r="AL92" i="51"/>
  <c r="AL123" i="69" s="1"/>
  <c r="AL124" s="1"/>
  <c r="AL91" i="51"/>
  <c r="AL121" i="69" s="1"/>
  <c r="AL90" i="51"/>
  <c r="AL120" i="69" s="1"/>
  <c r="AL89" i="51"/>
  <c r="AL118" i="69" s="1"/>
  <c r="AL88" i="51"/>
  <c r="AL117" i="69" s="1"/>
  <c r="AL87" i="51"/>
  <c r="AL116" i="69" s="1"/>
  <c r="AC86" i="51"/>
  <c r="AC114" i="69" s="1"/>
  <c r="M86" i="51"/>
  <c r="AC85"/>
  <c r="AC113" i="69" s="1"/>
  <c r="M85" i="51"/>
  <c r="AC84"/>
  <c r="AC112" i="69" s="1"/>
  <c r="M84" i="51"/>
  <c r="AC83"/>
  <c r="AC111" i="69" s="1"/>
  <c r="AC115" s="1"/>
  <c r="M83" i="51"/>
  <c r="AC82"/>
  <c r="AC109" i="69" s="1"/>
  <c r="M82" i="51"/>
  <c r="AC81"/>
  <c r="AC108" i="69" s="1"/>
  <c r="M81" i="51"/>
  <c r="AC80"/>
  <c r="AC107" i="69" s="1"/>
  <c r="M80" i="51"/>
  <c r="AC79"/>
  <c r="AC105" i="69" s="1"/>
  <c r="M79" i="51"/>
  <c r="AC78"/>
  <c r="AC104" i="69" s="1"/>
  <c r="M78" i="51"/>
  <c r="AC77"/>
  <c r="AC103" i="69" s="1"/>
  <c r="M77" i="51"/>
  <c r="AC76"/>
  <c r="AC102" i="69" s="1"/>
  <c r="M76" i="51"/>
  <c r="AC75"/>
  <c r="AC100" i="69" s="1"/>
  <c r="M75" i="51"/>
  <c r="AC74"/>
  <c r="AC99" i="69" s="1"/>
  <c r="M74" i="51"/>
  <c r="AC73"/>
  <c r="AC98" i="69" s="1"/>
  <c r="AC101" s="1"/>
  <c r="M73" i="51"/>
  <c r="AC72"/>
  <c r="AC96" i="69" s="1"/>
  <c r="M72" i="51"/>
  <c r="AC71"/>
  <c r="AC95" i="69" s="1"/>
  <c r="M71" i="51"/>
  <c r="AC70"/>
  <c r="AC94" i="69" s="1"/>
  <c r="M70" i="51"/>
  <c r="AC69"/>
  <c r="AC93" i="69" s="1"/>
  <c r="AC97" s="1"/>
  <c r="M69" i="51"/>
  <c r="AC68"/>
  <c r="AC91" i="69" s="1"/>
  <c r="M68" i="51"/>
  <c r="AC67"/>
  <c r="AC90" i="69" s="1"/>
  <c r="M67" i="51"/>
  <c r="AC66"/>
  <c r="AC89" i="69" s="1"/>
  <c r="M66" i="51"/>
  <c r="AC65"/>
  <c r="AC87" i="69" s="1"/>
  <c r="M65" i="51"/>
  <c r="AC64"/>
  <c r="AC86" i="69" s="1"/>
  <c r="M64" i="51"/>
  <c r="AC63"/>
  <c r="AC85" i="69" s="1"/>
  <c r="AC88" s="1"/>
  <c r="M63" i="51"/>
  <c r="AC62"/>
  <c r="AC83" i="69" s="1"/>
  <c r="M62" i="51"/>
  <c r="AC61"/>
  <c r="AC82" i="69" s="1"/>
  <c r="AC84" s="1"/>
  <c r="M61" i="51"/>
  <c r="AC60"/>
  <c r="AC80" i="69" s="1"/>
  <c r="M60" i="51"/>
  <c r="AC59"/>
  <c r="AC79" i="69" s="1"/>
  <c r="AC81" s="1"/>
  <c r="M59" i="51"/>
  <c r="AC58"/>
  <c r="AC77" i="69" s="1"/>
  <c r="M58" i="51"/>
  <c r="AC57"/>
  <c r="AC76" i="69" s="1"/>
  <c r="AC78" s="1"/>
  <c r="M57" i="51"/>
  <c r="AC56"/>
  <c r="AC74" i="69" s="1"/>
  <c r="M56" i="51"/>
  <c r="AC55"/>
  <c r="AC73" i="69" s="1"/>
  <c r="AC75" s="1"/>
  <c r="M55" i="51"/>
  <c r="AC54"/>
  <c r="AC71" i="69" s="1"/>
  <c r="M54" i="51"/>
  <c r="AC53"/>
  <c r="AC70" i="69" s="1"/>
  <c r="AC72" s="1"/>
  <c r="M53" i="51"/>
  <c r="AC52"/>
  <c r="AC68" i="69" s="1"/>
  <c r="M52" i="51"/>
  <c r="AC51"/>
  <c r="AC67" i="69" s="1"/>
  <c r="M51" i="51"/>
  <c r="AC50"/>
  <c r="AC66" i="69" s="1"/>
  <c r="M50" i="51"/>
  <c r="AC49"/>
  <c r="AC64" i="69" s="1"/>
  <c r="M49" i="51"/>
  <c r="AC48"/>
  <c r="AC63" i="69" s="1"/>
  <c r="M48" i="51"/>
  <c r="AC47"/>
  <c r="AC61" i="69" s="1"/>
  <c r="M47" i="51"/>
  <c r="AC46"/>
  <c r="AC60" i="69" s="1"/>
  <c r="M46" i="51"/>
  <c r="AC45"/>
  <c r="AC58" i="69" s="1"/>
  <c r="M45" i="51"/>
  <c r="AC44"/>
  <c r="AC57" i="69" s="1"/>
  <c r="M44" i="51"/>
  <c r="AC43"/>
  <c r="AC56" i="69" s="1"/>
  <c r="AC59" s="1"/>
  <c r="M43" i="51"/>
  <c r="AC42"/>
  <c r="AC54" i="69" s="1"/>
  <c r="M42" i="51"/>
  <c r="AC41"/>
  <c r="AC53" i="69" s="1"/>
  <c r="AC55" s="1"/>
  <c r="M41" i="51"/>
  <c r="AC40"/>
  <c r="AC51" i="69" s="1"/>
  <c r="M40" i="51"/>
  <c r="AC39"/>
  <c r="AC50" i="69" s="1"/>
  <c r="M39" i="51"/>
  <c r="AC38"/>
  <c r="AC49" i="69" s="1"/>
  <c r="M38" i="51"/>
  <c r="AC37"/>
  <c r="AC47" i="69" s="1"/>
  <c r="M37" i="51"/>
  <c r="AC36"/>
  <c r="AC46" i="69" s="1"/>
  <c r="M36" i="51"/>
  <c r="AC35"/>
  <c r="AC44" i="69" s="1"/>
  <c r="M35" i="51"/>
  <c r="AC34"/>
  <c r="AC43" i="69" s="1"/>
  <c r="M34" i="51"/>
  <c r="AC33"/>
  <c r="AC42" i="69" s="1"/>
  <c r="M33" i="51"/>
  <c r="AC32"/>
  <c r="AC41" i="69" s="1"/>
  <c r="M32" i="51"/>
  <c r="AC31"/>
  <c r="AC40" i="69" s="1"/>
  <c r="AC45" s="1"/>
  <c r="M31" i="51"/>
  <c r="AC30"/>
  <c r="AC38" i="69" s="1"/>
  <c r="AC39" s="1"/>
  <c r="M30" i="51"/>
  <c r="AC29"/>
  <c r="AC36" i="69" s="1"/>
  <c r="M29" i="51"/>
  <c r="AC28"/>
  <c r="AC35" i="69" s="1"/>
  <c r="M28" i="51"/>
  <c r="AC27"/>
  <c r="AC33" i="69" s="1"/>
  <c r="M27" i="51"/>
  <c r="AC26"/>
  <c r="AC32" i="69" s="1"/>
  <c r="M26" i="51"/>
  <c r="AC25"/>
  <c r="AC30" i="69" s="1"/>
  <c r="M25" i="51"/>
  <c r="AC24"/>
  <c r="AC29" i="69" s="1"/>
  <c r="M24" i="51"/>
  <c r="AC23"/>
  <c r="AC28" i="69" s="1"/>
  <c r="M23" i="51"/>
  <c r="AC22"/>
  <c r="AC27" i="69" s="1"/>
  <c r="M22" i="51"/>
  <c r="AC21"/>
  <c r="AC25" i="69" s="1"/>
  <c r="M21" i="51"/>
  <c r="AC20"/>
  <c r="AC24" i="69" s="1"/>
  <c r="M20" i="51"/>
  <c r="AC19"/>
  <c r="AC22" i="69" s="1"/>
  <c r="M19" i="51"/>
  <c r="AC18"/>
  <c r="AC21" i="69" s="1"/>
  <c r="M18" i="51"/>
  <c r="AC17"/>
  <c r="AC20" i="69" s="1"/>
  <c r="AC23" s="1"/>
  <c r="M17" i="51"/>
  <c r="AC16"/>
  <c r="AC18" i="69" s="1"/>
  <c r="M16" i="51"/>
  <c r="AC15"/>
  <c r="AC17" i="69" s="1"/>
  <c r="AC19" s="1"/>
  <c r="M15" i="51"/>
  <c r="AC14"/>
  <c r="AC15" i="69" s="1"/>
  <c r="M14" i="51"/>
  <c r="AC13"/>
  <c r="AC14" i="69" s="1"/>
  <c r="AC16" s="1"/>
  <c r="M13" i="51"/>
  <c r="AC12"/>
  <c r="AC12" i="69" s="1"/>
  <c r="M12" i="51"/>
  <c r="AC11"/>
  <c r="M11"/>
  <c r="AG108" i="52"/>
  <c r="Q108"/>
  <c r="AK107"/>
  <c r="AK145" i="70" s="1"/>
  <c r="U107" i="52"/>
  <c r="U145" i="70" s="1"/>
  <c r="AK106" i="52"/>
  <c r="AK144" i="70" s="1"/>
  <c r="U106" i="52"/>
  <c r="U144" i="70" s="1"/>
  <c r="AK105" i="52"/>
  <c r="AK143" i="70" s="1"/>
  <c r="U105" i="52"/>
  <c r="U143" i="70" s="1"/>
  <c r="AK104" i="52"/>
  <c r="AK142" i="70" s="1"/>
  <c r="U104" i="52"/>
  <c r="U142" i="70" s="1"/>
  <c r="AK103" i="52"/>
  <c r="AK141" i="70" s="1"/>
  <c r="AK146" s="1"/>
  <c r="U103" i="52"/>
  <c r="U141" i="70" s="1"/>
  <c r="AK102" i="52"/>
  <c r="AK139" i="70" s="1"/>
  <c r="AK140" s="1"/>
  <c r="U102" i="52"/>
  <c r="U139" i="70" s="1"/>
  <c r="U140" s="1"/>
  <c r="AK101" i="52"/>
  <c r="AK137" i="70" s="1"/>
  <c r="U101" i="52"/>
  <c r="U137" i="70" s="1"/>
  <c r="AK100" i="52"/>
  <c r="AK136" i="70" s="1"/>
  <c r="U100" i="52"/>
  <c r="U136" i="70" s="1"/>
  <c r="AK99" i="52"/>
  <c r="AK135" i="70" s="1"/>
  <c r="U99" i="52"/>
  <c r="U135" i="70" s="1"/>
  <c r="U138" s="1"/>
  <c r="AK98" i="52"/>
  <c r="AK133" i="70" s="1"/>
  <c r="AK134" s="1"/>
  <c r="U98" i="52"/>
  <c r="U133" i="70" s="1"/>
  <c r="U134" s="1"/>
  <c r="AK97" i="52"/>
  <c r="AK131" i="70" s="1"/>
  <c r="AK132" s="1"/>
  <c r="U97" i="52"/>
  <c r="U131" i="70" s="1"/>
  <c r="U132" s="1"/>
  <c r="AK96" i="52"/>
  <c r="AK129" i="70" s="1"/>
  <c r="U96" i="52"/>
  <c r="U129" i="70" s="1"/>
  <c r="AK95" i="52"/>
  <c r="AK128" i="70" s="1"/>
  <c r="U95" i="52"/>
  <c r="U128" i="70" s="1"/>
  <c r="AK94" i="52"/>
  <c r="AK127" i="70" s="1"/>
  <c r="U94" i="52"/>
  <c r="U127" i="70" s="1"/>
  <c r="AK93" i="52"/>
  <c r="AK125" i="70" s="1"/>
  <c r="AK126" s="1"/>
  <c r="U93" i="52"/>
  <c r="U125" i="70" s="1"/>
  <c r="U126" s="1"/>
  <c r="AK92" i="52"/>
  <c r="AK123" i="70" s="1"/>
  <c r="AK124" s="1"/>
  <c r="U92" i="52"/>
  <c r="U123" i="70" s="1"/>
  <c r="U124" s="1"/>
  <c r="AK91" i="52"/>
  <c r="AK121" i="70" s="1"/>
  <c r="U91" i="52"/>
  <c r="U121" i="70" s="1"/>
  <c r="AK90" i="52"/>
  <c r="AK120" i="70" s="1"/>
  <c r="U90" i="52"/>
  <c r="U120" i="70" s="1"/>
  <c r="AK89" i="52"/>
  <c r="AK118" i="70" s="1"/>
  <c r="U89" i="52"/>
  <c r="U118" i="70" s="1"/>
  <c r="AK88" i="52"/>
  <c r="AK117" i="70" s="1"/>
  <c r="U88" i="52"/>
  <c r="U117" i="70" s="1"/>
  <c r="AK87" i="52"/>
  <c r="AK116" i="70" s="1"/>
  <c r="AK119" s="1"/>
  <c r="U87" i="52"/>
  <c r="U116" i="70" s="1"/>
  <c r="AK86" i="52"/>
  <c r="AK114" i="70" s="1"/>
  <c r="U86" i="52"/>
  <c r="U114" i="70" s="1"/>
  <c r="AK85" i="52"/>
  <c r="AK113" i="70" s="1"/>
  <c r="U85" i="52"/>
  <c r="U113" i="70" s="1"/>
  <c r="AK84" i="52"/>
  <c r="AK112" i="70" s="1"/>
  <c r="U84" i="52"/>
  <c r="U112" i="70" s="1"/>
  <c r="AK83" i="52"/>
  <c r="AK111" i="70" s="1"/>
  <c r="AK115" s="1"/>
  <c r="U83" i="52"/>
  <c r="U111" i="70" s="1"/>
  <c r="AK82" i="52"/>
  <c r="AK109" i="70" s="1"/>
  <c r="U82" i="52"/>
  <c r="U109" i="70" s="1"/>
  <c r="AK81" i="52"/>
  <c r="AK108" i="70" s="1"/>
  <c r="U81" i="52"/>
  <c r="U108" i="70" s="1"/>
  <c r="AK80" i="52"/>
  <c r="AK107" i="70" s="1"/>
  <c r="U80" i="52"/>
  <c r="U107" i="70" s="1"/>
  <c r="AK79" i="52"/>
  <c r="AK105" i="70" s="1"/>
  <c r="U79" i="52"/>
  <c r="U105" i="70" s="1"/>
  <c r="AK78" i="52"/>
  <c r="AK104" i="70" s="1"/>
  <c r="U78" i="52"/>
  <c r="U104" i="70" s="1"/>
  <c r="AK77" i="52"/>
  <c r="AK103" i="70" s="1"/>
  <c r="U77" i="52"/>
  <c r="U103" i="70" s="1"/>
  <c r="AK76" i="52"/>
  <c r="AK102" i="70" s="1"/>
  <c r="U76" i="52"/>
  <c r="U102" i="70" s="1"/>
  <c r="AK75" i="52"/>
  <c r="AK100" i="70" s="1"/>
  <c r="U75" i="52"/>
  <c r="U100" i="70" s="1"/>
  <c r="AK74" i="52"/>
  <c r="AK99" i="70" s="1"/>
  <c r="U74" i="52"/>
  <c r="U99" i="70" s="1"/>
  <c r="AK73" i="52"/>
  <c r="AK98" i="70" s="1"/>
  <c r="U73" i="52"/>
  <c r="U98" i="70" s="1"/>
  <c r="U101" s="1"/>
  <c r="AK72" i="52"/>
  <c r="AK96" i="70" s="1"/>
  <c r="U72" i="52"/>
  <c r="U96" i="70" s="1"/>
  <c r="AK71" i="52"/>
  <c r="AK95" i="70" s="1"/>
  <c r="U71" i="52"/>
  <c r="U95" i="70" s="1"/>
  <c r="AK70" i="52"/>
  <c r="AK94" i="70" s="1"/>
  <c r="U70" i="52"/>
  <c r="U94" i="70" s="1"/>
  <c r="AK69" i="52"/>
  <c r="AK93" i="70" s="1"/>
  <c r="U69" i="52"/>
  <c r="U93" i="70" s="1"/>
  <c r="U97" s="1"/>
  <c r="AK68" i="52"/>
  <c r="AK91" i="70" s="1"/>
  <c r="U68" i="52"/>
  <c r="U91" i="70" s="1"/>
  <c r="AK67" i="52"/>
  <c r="AK90" i="70" s="1"/>
  <c r="U67" i="52"/>
  <c r="U90" i="70" s="1"/>
  <c r="AK66" i="52"/>
  <c r="AK89" i="70" s="1"/>
  <c r="U66" i="52"/>
  <c r="U89" i="70" s="1"/>
  <c r="AK65" i="52"/>
  <c r="AK87" i="70" s="1"/>
  <c r="U65" i="52"/>
  <c r="U87" i="70" s="1"/>
  <c r="AK64" i="52"/>
  <c r="AK86" i="70" s="1"/>
  <c r="U64" i="52"/>
  <c r="U86" i="70" s="1"/>
  <c r="AK63" i="52"/>
  <c r="AK85" i="70" s="1"/>
  <c r="AK88" s="1"/>
  <c r="U63" i="52"/>
  <c r="U85" i="70" s="1"/>
  <c r="AK62" i="52"/>
  <c r="AK83" i="70" s="1"/>
  <c r="U62" i="52"/>
  <c r="U83" i="70" s="1"/>
  <c r="AK61" i="52"/>
  <c r="AK82" i="70" s="1"/>
  <c r="AK84" s="1"/>
  <c r="U61" i="52"/>
  <c r="U82" i="70" s="1"/>
  <c r="AK60" i="52"/>
  <c r="AK80" i="70" s="1"/>
  <c r="U60" i="52"/>
  <c r="U80" i="70" s="1"/>
  <c r="AK59" i="52"/>
  <c r="AK79" i="70" s="1"/>
  <c r="AK81" s="1"/>
  <c r="U59" i="52"/>
  <c r="U79" i="70" s="1"/>
  <c r="AK58" i="52"/>
  <c r="AK77" i="70" s="1"/>
  <c r="U58" i="52"/>
  <c r="U77" i="70" s="1"/>
  <c r="AK57" i="52"/>
  <c r="AK76" i="70" s="1"/>
  <c r="AK78" s="1"/>
  <c r="U57" i="52"/>
  <c r="U76" i="70" s="1"/>
  <c r="AK56" i="52"/>
  <c r="AK74" i="70" s="1"/>
  <c r="U56" i="52"/>
  <c r="U74" i="70" s="1"/>
  <c r="AK55" i="52"/>
  <c r="AK73" i="70" s="1"/>
  <c r="AK75" s="1"/>
  <c r="U55" i="52"/>
  <c r="U73" i="70" s="1"/>
  <c r="AK54" i="52"/>
  <c r="AK71" i="70" s="1"/>
  <c r="U54" i="52"/>
  <c r="U71" i="70" s="1"/>
  <c r="AK53" i="52"/>
  <c r="AK70" i="70" s="1"/>
  <c r="AK72" s="1"/>
  <c r="U53" i="52"/>
  <c r="U70" i="70" s="1"/>
  <c r="U72" s="1"/>
  <c r="AK52" i="52"/>
  <c r="AK68" i="70" s="1"/>
  <c r="U52" i="52"/>
  <c r="U68" i="70" s="1"/>
  <c r="AK51" i="52"/>
  <c r="AK67" i="70" s="1"/>
  <c r="U51" i="52"/>
  <c r="U67" i="70" s="1"/>
  <c r="AK50" i="52"/>
  <c r="AK66" i="70" s="1"/>
  <c r="U50" i="52"/>
  <c r="U66" i="70" s="1"/>
  <c r="AK49" i="52"/>
  <c r="AK64" i="70" s="1"/>
  <c r="U49" i="52"/>
  <c r="U64" i="70" s="1"/>
  <c r="AK48" i="52"/>
  <c r="AK63" i="70" s="1"/>
  <c r="U48" i="52"/>
  <c r="U63" i="70" s="1"/>
  <c r="AK47" i="52"/>
  <c r="AK61" i="70" s="1"/>
  <c r="U47" i="52"/>
  <c r="U61" i="70" s="1"/>
  <c r="AK46" i="52"/>
  <c r="AK60" i="70" s="1"/>
  <c r="U46" i="52"/>
  <c r="U60" i="70" s="1"/>
  <c r="AK45" i="52"/>
  <c r="AK58" i="70" s="1"/>
  <c r="U45" i="52"/>
  <c r="U58" i="70" s="1"/>
  <c r="AK44" i="52"/>
  <c r="AK57" i="70" s="1"/>
  <c r="U44" i="52"/>
  <c r="U57" i="70" s="1"/>
  <c r="AK43" i="52"/>
  <c r="AK56" i="70" s="1"/>
  <c r="AK59" s="1"/>
  <c r="U43" i="52"/>
  <c r="U56" i="70" s="1"/>
  <c r="U59" s="1"/>
  <c r="AK42" i="52"/>
  <c r="AK54" i="70" s="1"/>
  <c r="U42" i="52"/>
  <c r="U54" i="70" s="1"/>
  <c r="AK41" i="52"/>
  <c r="AK53" i="70" s="1"/>
  <c r="U41" i="52"/>
  <c r="U53" i="70" s="1"/>
  <c r="U55" s="1"/>
  <c r="AK40" i="52"/>
  <c r="AK51" i="70" s="1"/>
  <c r="U40" i="52"/>
  <c r="U51" i="70" s="1"/>
  <c r="AK39" i="52"/>
  <c r="AK50" i="70" s="1"/>
  <c r="U39" i="52"/>
  <c r="U50" i="70" s="1"/>
  <c r="AK38" i="52"/>
  <c r="AK49" i="70" s="1"/>
  <c r="U38" i="52"/>
  <c r="U49" i="70" s="1"/>
  <c r="AK37" i="52"/>
  <c r="AK47" i="70" s="1"/>
  <c r="U37" i="52"/>
  <c r="U47" i="70" s="1"/>
  <c r="AK36" i="52"/>
  <c r="AK46" i="70" s="1"/>
  <c r="U36" i="52"/>
  <c r="U46" i="70" s="1"/>
  <c r="AK35" i="52"/>
  <c r="AK44" i="70" s="1"/>
  <c r="U35" i="52"/>
  <c r="U44" i="70" s="1"/>
  <c r="AK34" i="52"/>
  <c r="AK43" i="70" s="1"/>
  <c r="U34" i="52"/>
  <c r="U43" i="70" s="1"/>
  <c r="AK33" i="52"/>
  <c r="AK42" i="70" s="1"/>
  <c r="U33" i="52"/>
  <c r="U42" i="70" s="1"/>
  <c r="AK32" i="52"/>
  <c r="AK41" i="70" s="1"/>
  <c r="U32" i="52"/>
  <c r="U41" i="70" s="1"/>
  <c r="AK31" i="52"/>
  <c r="AK40" i="70" s="1"/>
  <c r="U31" i="52"/>
  <c r="U40" i="70" s="1"/>
  <c r="U45" s="1"/>
  <c r="AK30" i="52"/>
  <c r="AK38" i="70" s="1"/>
  <c r="AK39" s="1"/>
  <c r="U30" i="52"/>
  <c r="U38" i="70" s="1"/>
  <c r="U39" s="1"/>
  <c r="AK29" i="52"/>
  <c r="AK36" i="70" s="1"/>
  <c r="U29" i="52"/>
  <c r="U36" i="70" s="1"/>
  <c r="AK28" i="52"/>
  <c r="AK35" i="70" s="1"/>
  <c r="U28" i="52"/>
  <c r="U35" i="70" s="1"/>
  <c r="AK27" i="52"/>
  <c r="AK33" i="70" s="1"/>
  <c r="U27" i="52"/>
  <c r="U33" i="70" s="1"/>
  <c r="AK26" i="52"/>
  <c r="AK32" i="70" s="1"/>
  <c r="U26" i="52"/>
  <c r="U32" i="70" s="1"/>
  <c r="AK25" i="52"/>
  <c r="AK30" i="70" s="1"/>
  <c r="U25" i="52"/>
  <c r="U30" i="70" s="1"/>
  <c r="AK24" i="52"/>
  <c r="AK29" i="70" s="1"/>
  <c r="U24" i="52"/>
  <c r="U29" i="70" s="1"/>
  <c r="AK23" i="52"/>
  <c r="AK28" i="70" s="1"/>
  <c r="U23" i="52"/>
  <c r="U28" i="70" s="1"/>
  <c r="AK22" i="52"/>
  <c r="AK27" i="70" s="1"/>
  <c r="U22" i="52"/>
  <c r="U27" i="70" s="1"/>
  <c r="AK21" i="52"/>
  <c r="AK25" i="70" s="1"/>
  <c r="U21" i="52"/>
  <c r="U25" i="70" s="1"/>
  <c r="AK20" i="52"/>
  <c r="AK24" i="70" s="1"/>
  <c r="U20" i="52"/>
  <c r="U24" i="70" s="1"/>
  <c r="AK19" i="52"/>
  <c r="AK22" i="70" s="1"/>
  <c r="U19" i="52"/>
  <c r="U22" i="70" s="1"/>
  <c r="AK18" i="52"/>
  <c r="AK21" i="70" s="1"/>
  <c r="U18" i="52"/>
  <c r="U21" i="70" s="1"/>
  <c r="AK17" i="52"/>
  <c r="AK20" i="70" s="1"/>
  <c r="AK23" s="1"/>
  <c r="U17" i="52"/>
  <c r="U20" i="70" s="1"/>
  <c r="AK16" i="52"/>
  <c r="AK18" i="70" s="1"/>
  <c r="U16" i="52"/>
  <c r="U18" i="70" s="1"/>
  <c r="AK15" i="52"/>
  <c r="AK17" i="70" s="1"/>
  <c r="AK19" s="1"/>
  <c r="U15" i="52"/>
  <c r="U17" i="70" s="1"/>
  <c r="AK14" i="52"/>
  <c r="AK15" i="70" s="1"/>
  <c r="U14" i="52"/>
  <c r="U15" i="70" s="1"/>
  <c r="AK13" i="52"/>
  <c r="AK14" i="70" s="1"/>
  <c r="AK16" s="1"/>
  <c r="U13" i="52"/>
  <c r="U14" i="70" s="1"/>
  <c r="AK12" i="52"/>
  <c r="AK12" i="70" s="1"/>
  <c r="U12" i="52"/>
  <c r="U12" i="70" s="1"/>
  <c r="AK11" i="52"/>
  <c r="U11"/>
  <c r="AI108" i="53"/>
  <c r="AE108"/>
  <c r="S108"/>
  <c r="O108"/>
  <c r="AC107"/>
  <c r="AC145" i="71" s="1"/>
  <c r="M107" i="53"/>
  <c r="AC106"/>
  <c r="AC144" i="71" s="1"/>
  <c r="M106" i="53"/>
  <c r="AC105"/>
  <c r="AC143" i="71" s="1"/>
  <c r="M105" i="53"/>
  <c r="AC104"/>
  <c r="AC142" i="71" s="1"/>
  <c r="M104" i="53"/>
  <c r="AC103"/>
  <c r="AC141" i="71" s="1"/>
  <c r="M103" i="53"/>
  <c r="AC102"/>
  <c r="AC139" i="71" s="1"/>
  <c r="AC140" s="1"/>
  <c r="M102" i="53"/>
  <c r="AC101"/>
  <c r="AC137" i="71" s="1"/>
  <c r="M101" i="53"/>
  <c r="AC100"/>
  <c r="AC136" i="71" s="1"/>
  <c r="M100" i="53"/>
  <c r="AC99"/>
  <c r="AC135" i="71" s="1"/>
  <c r="M99" i="53"/>
  <c r="AC98"/>
  <c r="AC133" i="71" s="1"/>
  <c r="AC134" s="1"/>
  <c r="M98" i="53"/>
  <c r="AC97"/>
  <c r="AC131" i="71" s="1"/>
  <c r="AC132" s="1"/>
  <c r="M97" i="53"/>
  <c r="AC96"/>
  <c r="AC129" i="71" s="1"/>
  <c r="M96" i="53"/>
  <c r="AC95"/>
  <c r="AC128" i="71" s="1"/>
  <c r="M95" i="53"/>
  <c r="AC94"/>
  <c r="AC127" i="71" s="1"/>
  <c r="AC130" s="1"/>
  <c r="M94" i="53"/>
  <c r="AC93"/>
  <c r="AC125" i="71" s="1"/>
  <c r="AC126" s="1"/>
  <c r="M93" i="53"/>
  <c r="AC92"/>
  <c r="AC123" i="71" s="1"/>
  <c r="AC124" s="1"/>
  <c r="M92" i="53"/>
  <c r="AC91"/>
  <c r="AC121" i="71" s="1"/>
  <c r="M91" i="53"/>
  <c r="AC90"/>
  <c r="AC120" i="71" s="1"/>
  <c r="AC122" s="1"/>
  <c r="M90" i="53"/>
  <c r="AC89"/>
  <c r="AC118" i="71" s="1"/>
  <c r="M89" i="53"/>
  <c r="AC88"/>
  <c r="AC117" i="71" s="1"/>
  <c r="M88" i="53"/>
  <c r="AC87"/>
  <c r="AC116" i="71" s="1"/>
  <c r="M87" i="53"/>
  <c r="AC86"/>
  <c r="AC114" i="71" s="1"/>
  <c r="M86" i="53"/>
  <c r="AC85"/>
  <c r="AC113" i="71" s="1"/>
  <c r="M85" i="53"/>
  <c r="AC84"/>
  <c r="AC112" i="71" s="1"/>
  <c r="M84" i="53"/>
  <c r="AC83"/>
  <c r="AC111" i="71" s="1"/>
  <c r="M83" i="53"/>
  <c r="AC82"/>
  <c r="AC109" i="71" s="1"/>
  <c r="M82" i="53"/>
  <c r="AC81"/>
  <c r="AC108" i="71" s="1"/>
  <c r="M81" i="53"/>
  <c r="AC80"/>
  <c r="AC107" i="71" s="1"/>
  <c r="AC110" s="1"/>
  <c r="M80" i="53"/>
  <c r="AC79"/>
  <c r="AC105" i="71" s="1"/>
  <c r="M79" i="53"/>
  <c r="AC78"/>
  <c r="AC104" i="71" s="1"/>
  <c r="M78" i="53"/>
  <c r="AC77"/>
  <c r="AC103" i="71" s="1"/>
  <c r="M77" i="53"/>
  <c r="AC76"/>
  <c r="AC102" i="71" s="1"/>
  <c r="AC106" s="1"/>
  <c r="M76" i="53"/>
  <c r="AC75"/>
  <c r="AC100" i="71" s="1"/>
  <c r="M75" i="53"/>
  <c r="AC74"/>
  <c r="AC99" i="71" s="1"/>
  <c r="M74" i="53"/>
  <c r="AC73"/>
  <c r="AC98" i="71" s="1"/>
  <c r="M73" i="53"/>
  <c r="AC72"/>
  <c r="AC96" i="71" s="1"/>
  <c r="M72" i="53"/>
  <c r="AC71"/>
  <c r="AC95" i="71" s="1"/>
  <c r="M71" i="53"/>
  <c r="AC70"/>
  <c r="AC94" i="71" s="1"/>
  <c r="M70" i="53"/>
  <c r="AC69"/>
  <c r="AC93" i="71" s="1"/>
  <c r="M69" i="53"/>
  <c r="AC68"/>
  <c r="AC91" i="71" s="1"/>
  <c r="M68" i="53"/>
  <c r="AC67"/>
  <c r="AC90" i="71" s="1"/>
  <c r="M67" i="53"/>
  <c r="AC66"/>
  <c r="AC89" i="71" s="1"/>
  <c r="AC92" s="1"/>
  <c r="M66" i="53"/>
  <c r="AC65"/>
  <c r="AC87" i="71" s="1"/>
  <c r="M65" i="53"/>
  <c r="AC64"/>
  <c r="AC86" i="71" s="1"/>
  <c r="M64" i="53"/>
  <c r="AC63"/>
  <c r="AC85" i="71" s="1"/>
  <c r="M63" i="53"/>
  <c r="AC62"/>
  <c r="AC83" i="71" s="1"/>
  <c r="M62" i="53"/>
  <c r="AC61"/>
  <c r="AC82" i="71" s="1"/>
  <c r="M61" i="53"/>
  <c r="AC60"/>
  <c r="AC80" i="71" s="1"/>
  <c r="M60" i="53"/>
  <c r="AC59"/>
  <c r="AC79" i="71" s="1"/>
  <c r="M59" i="53"/>
  <c r="AC58"/>
  <c r="AC77" i="71" s="1"/>
  <c r="M58" i="53"/>
  <c r="AC57"/>
  <c r="AC76" i="71" s="1"/>
  <c r="M57" i="53"/>
  <c r="AC56"/>
  <c r="AC74" i="71" s="1"/>
  <c r="M56" i="53"/>
  <c r="AC55"/>
  <c r="AC73" i="71" s="1"/>
  <c r="M55" i="53"/>
  <c r="AC54"/>
  <c r="AC71" i="71" s="1"/>
  <c r="M54" i="53"/>
  <c r="AC53"/>
  <c r="AC70" i="71" s="1"/>
  <c r="M53" i="53"/>
  <c r="AC52"/>
  <c r="AC68" i="71" s="1"/>
  <c r="M52" i="53"/>
  <c r="AC51"/>
  <c r="AC67" i="71" s="1"/>
  <c r="M51" i="53"/>
  <c r="AC50"/>
  <c r="AC66" i="71" s="1"/>
  <c r="AC69" s="1"/>
  <c r="M50" i="53"/>
  <c r="AC49"/>
  <c r="AC64" i="71" s="1"/>
  <c r="M49" i="53"/>
  <c r="AC48"/>
  <c r="AC63" i="71" s="1"/>
  <c r="AC65" s="1"/>
  <c r="M48" i="53"/>
  <c r="AC47"/>
  <c r="AC61" i="71" s="1"/>
  <c r="M47" i="53"/>
  <c r="AC46"/>
  <c r="AC60" i="71" s="1"/>
  <c r="AC62" s="1"/>
  <c r="M46" i="53"/>
  <c r="AC45"/>
  <c r="AC58" i="71" s="1"/>
  <c r="M45" i="53"/>
  <c r="AC44"/>
  <c r="AC57" i="71" s="1"/>
  <c r="M44" i="53"/>
  <c r="AC43"/>
  <c r="AC56" i="71" s="1"/>
  <c r="M43" i="53"/>
  <c r="AC42"/>
  <c r="AC54" i="71" s="1"/>
  <c r="M42" i="53"/>
  <c r="AC41"/>
  <c r="AC53" i="71" s="1"/>
  <c r="M41" i="53"/>
  <c r="AC40"/>
  <c r="AC51" i="71" s="1"/>
  <c r="M40" i="53"/>
  <c r="AC39"/>
  <c r="AC50" i="71" s="1"/>
  <c r="M39" i="53"/>
  <c r="AC38"/>
  <c r="AC49" i="71" s="1"/>
  <c r="AC52" s="1"/>
  <c r="M38" i="53"/>
  <c r="AC37"/>
  <c r="AC47" i="71" s="1"/>
  <c r="M37" i="53"/>
  <c r="AC36"/>
  <c r="AC46" i="71" s="1"/>
  <c r="AC48" s="1"/>
  <c r="M36" i="53"/>
  <c r="AC35"/>
  <c r="AC44" i="71" s="1"/>
  <c r="M35" i="53"/>
  <c r="AC34"/>
  <c r="AC43" i="71" s="1"/>
  <c r="M34" i="53"/>
  <c r="AC33"/>
  <c r="AC42" i="71" s="1"/>
  <c r="M33" i="53"/>
  <c r="AC32"/>
  <c r="AC41" i="71" s="1"/>
  <c r="M32" i="53"/>
  <c r="AC31"/>
  <c r="AC40" i="71" s="1"/>
  <c r="M31" i="53"/>
  <c r="AC30"/>
  <c r="AC38" i="71" s="1"/>
  <c r="AC39" s="1"/>
  <c r="M30" i="53"/>
  <c r="AC29"/>
  <c r="AC36" i="71" s="1"/>
  <c r="M29" i="53"/>
  <c r="AC28"/>
  <c r="AC35" i="71" s="1"/>
  <c r="AC37" s="1"/>
  <c r="M28" i="53"/>
  <c r="AC27"/>
  <c r="AC33" i="71" s="1"/>
  <c r="M27" i="53"/>
  <c r="AC26"/>
  <c r="AC32" i="71" s="1"/>
  <c r="AC34" s="1"/>
  <c r="M26" i="53"/>
  <c r="AC25"/>
  <c r="AC30" i="71" s="1"/>
  <c r="M25" i="53"/>
  <c r="AC24"/>
  <c r="AC29" i="71" s="1"/>
  <c r="M24" i="53"/>
  <c r="AC23"/>
  <c r="AC28" i="71" s="1"/>
  <c r="M23" i="53"/>
  <c r="AC22"/>
  <c r="AC27" i="71" s="1"/>
  <c r="AC31" s="1"/>
  <c r="M22" i="53"/>
  <c r="AC21"/>
  <c r="AC25" i="71" s="1"/>
  <c r="M21" i="53"/>
  <c r="AC20"/>
  <c r="AC24" i="71" s="1"/>
  <c r="AC26" s="1"/>
  <c r="M20" i="53"/>
  <c r="AC19"/>
  <c r="AC22" i="71" s="1"/>
  <c r="M19" i="53"/>
  <c r="AC18"/>
  <c r="AC21" i="71" s="1"/>
  <c r="M18" i="53"/>
  <c r="AC17"/>
  <c r="AC20" i="71" s="1"/>
  <c r="M17" i="53"/>
  <c r="AC16"/>
  <c r="AC18" i="71" s="1"/>
  <c r="M16" i="53"/>
  <c r="AC15"/>
  <c r="AC17" i="71" s="1"/>
  <c r="M15" i="53"/>
  <c r="AC14"/>
  <c r="AC15" i="71" s="1"/>
  <c r="M14" i="53"/>
  <c r="AC13"/>
  <c r="AC14" i="71" s="1"/>
  <c r="M13" i="53"/>
  <c r="AC12"/>
  <c r="AC12" i="71" s="1"/>
  <c r="M12" i="53"/>
  <c r="AC11"/>
  <c r="M11"/>
  <c r="AR6" i="40"/>
  <c r="AR8"/>
  <c r="AR10"/>
  <c r="AR12"/>
  <c r="AR14"/>
  <c r="AR16"/>
  <c r="AR18"/>
  <c r="AR20"/>
  <c r="AR22"/>
  <c r="AR24"/>
  <c r="AR26"/>
  <c r="AR28"/>
  <c r="AR30"/>
  <c r="AR32"/>
  <c r="AR34"/>
  <c r="AR36"/>
  <c r="AR38"/>
  <c r="AR40"/>
  <c r="AR42"/>
  <c r="AR44"/>
  <c r="AR46"/>
  <c r="AR48"/>
  <c r="AR50"/>
  <c r="AR52"/>
  <c r="AR54"/>
  <c r="AR56"/>
  <c r="AR58"/>
  <c r="AR60"/>
  <c r="AR62"/>
  <c r="AR65"/>
  <c r="AR69"/>
  <c r="AR73"/>
  <c r="AR77"/>
  <c r="AR81"/>
  <c r="AR85"/>
  <c r="AR89"/>
  <c r="AR93"/>
  <c r="AR97"/>
  <c r="AR101"/>
  <c r="AR105"/>
  <c r="AR7"/>
  <c r="AR9"/>
  <c r="AR11"/>
  <c r="AR13"/>
  <c r="AR15"/>
  <c r="AR19"/>
  <c r="AR21"/>
  <c r="AR23"/>
  <c r="AR25"/>
  <c r="AR27"/>
  <c r="AR29"/>
  <c r="AR31"/>
  <c r="AR33"/>
  <c r="AR35"/>
  <c r="AR37"/>
  <c r="AR39"/>
  <c r="AR41"/>
  <c r="AR43"/>
  <c r="AR45"/>
  <c r="AR47"/>
  <c r="AR49"/>
  <c r="AR51"/>
  <c r="AR53"/>
  <c r="AR55"/>
  <c r="AR57"/>
  <c r="AR59"/>
  <c r="AR61"/>
  <c r="AR63"/>
  <c r="AR67"/>
  <c r="AR71"/>
  <c r="AR75"/>
  <c r="AR79"/>
  <c r="AR83"/>
  <c r="AR87"/>
  <c r="AR91"/>
  <c r="AR95"/>
  <c r="AR99"/>
  <c r="AR103"/>
  <c r="AR9" i="54"/>
  <c r="AR13"/>
  <c r="AR21"/>
  <c r="AR25"/>
  <c r="AR29"/>
  <c r="AR33"/>
  <c r="AR37"/>
  <c r="AR41"/>
  <c r="AR45"/>
  <c r="AR49"/>
  <c r="AR53"/>
  <c r="AR57"/>
  <c r="AR61"/>
  <c r="AR65"/>
  <c r="AR69"/>
  <c r="AR73"/>
  <c r="AR77"/>
  <c r="AR81"/>
  <c r="AR85"/>
  <c r="AR89"/>
  <c r="AR93"/>
  <c r="AR97"/>
  <c r="AR101"/>
  <c r="AR105"/>
  <c r="AR7"/>
  <c r="AR11"/>
  <c r="AR15"/>
  <c r="AR19"/>
  <c r="AR23"/>
  <c r="AR27"/>
  <c r="AR31"/>
  <c r="AR35"/>
  <c r="AR39"/>
  <c r="AR43"/>
  <c r="AR47"/>
  <c r="AR51"/>
  <c r="AR55"/>
  <c r="AR59"/>
  <c r="AR63"/>
  <c r="AR67"/>
  <c r="AR71"/>
  <c r="AR75"/>
  <c r="AR79"/>
  <c r="AR83"/>
  <c r="AR87"/>
  <c r="AR91"/>
  <c r="AR95"/>
  <c r="AR99"/>
  <c r="AR103"/>
  <c r="AK11" i="48"/>
  <c r="AK114" s="1"/>
  <c r="M11" i="50"/>
  <c r="AM11" s="1"/>
  <c r="AP5" i="45"/>
  <c r="AP108" s="1"/>
  <c r="R5" i="46"/>
  <c r="Z5" i="49"/>
  <c r="Z108" s="1"/>
  <c r="Q147" i="69"/>
  <c r="AJ115"/>
  <c r="AH115"/>
  <c r="AF115"/>
  <c r="AD115"/>
  <c r="AB115"/>
  <c r="Z115"/>
  <c r="X115"/>
  <c r="V115"/>
  <c r="T115"/>
  <c r="W147" i="71"/>
  <c r="G147"/>
  <c r="S115" i="69"/>
  <c r="AA147"/>
  <c r="G147"/>
  <c r="I147" i="70"/>
  <c r="AA147"/>
  <c r="K147"/>
  <c r="AP6" i="54"/>
  <c r="AG11" i="56"/>
  <c r="AG114" s="1"/>
  <c r="AP5" i="43"/>
  <c r="AP108" s="1"/>
  <c r="Z5" i="44"/>
  <c r="Z108" s="1"/>
  <c r="R5" i="45"/>
  <c r="Z5" i="41"/>
  <c r="Z108" s="1"/>
  <c r="AP5" i="46"/>
  <c r="AP108" s="1"/>
  <c r="AH5" i="47"/>
  <c r="AH108" s="1"/>
  <c r="R5" i="42"/>
  <c r="Z5" i="43"/>
  <c r="Z108" s="1"/>
  <c r="AH5" i="44"/>
  <c r="AH108" s="1"/>
  <c r="AP5" i="49"/>
  <c r="AP108" s="1"/>
  <c r="AH5" i="45"/>
  <c r="AH108" s="1"/>
  <c r="AH5" i="41"/>
  <c r="AH108" s="1"/>
  <c r="R5"/>
  <c r="Z5" i="46"/>
  <c r="Z108" s="1"/>
  <c r="U11" i="48"/>
  <c r="U114" s="1"/>
  <c r="AP5" i="40"/>
  <c r="AP108" s="1"/>
  <c r="AP5" i="54"/>
  <c r="AP108" s="1"/>
  <c r="AP5" i="42"/>
  <c r="AP108" s="1"/>
  <c r="AP5" i="44"/>
  <c r="AP108" s="1"/>
  <c r="AP5" i="41"/>
  <c r="AP108" s="1"/>
  <c r="AP5" i="47"/>
  <c r="AP108" s="1"/>
  <c r="AK11" i="50"/>
  <c r="AK114" s="1"/>
  <c r="AH5" i="43"/>
  <c r="AH108" s="1"/>
  <c r="AH5" i="42"/>
  <c r="AH108" s="1"/>
  <c r="AQ5" i="46"/>
  <c r="AH5"/>
  <c r="AH108" s="1"/>
  <c r="AH5" i="40"/>
  <c r="AH108" s="1"/>
  <c r="AH5" i="49"/>
  <c r="AH108" s="1"/>
  <c r="AC11" i="48"/>
  <c r="AC114" s="1"/>
  <c r="AC11" i="50"/>
  <c r="AC114" s="1"/>
  <c r="AQ5" i="45"/>
  <c r="Z5" i="42"/>
  <c r="Z108" s="1"/>
  <c r="Z5" i="54"/>
  <c r="Z108" s="1"/>
  <c r="Z5" i="45"/>
  <c r="Z108" s="1"/>
  <c r="Z5" i="47"/>
  <c r="Z108" s="1"/>
  <c r="Z5" i="40"/>
  <c r="Z108" s="1"/>
  <c r="AQ5" i="42"/>
  <c r="R5" i="40"/>
  <c r="R5" i="43"/>
  <c r="R5" i="44"/>
  <c r="AQ5" i="47"/>
  <c r="R5"/>
  <c r="AQ5" i="49"/>
  <c r="R5"/>
  <c r="AL11" i="48"/>
  <c r="M11"/>
  <c r="AQ5" i="40"/>
  <c r="AQ5" i="43"/>
  <c r="AQ5" i="44"/>
  <c r="AQ5" i="41"/>
  <c r="AL11" i="50"/>
  <c r="AQ6" i="54"/>
  <c r="AH6"/>
  <c r="AQ5"/>
  <c r="AH5"/>
  <c r="AH108" s="1"/>
  <c r="R5"/>
  <c r="AI147" i="71" l="1"/>
  <c r="AC62" i="70"/>
  <c r="AC130"/>
  <c r="AK31" i="69"/>
  <c r="AM97" i="51"/>
  <c r="AM131" i="69" s="1"/>
  <c r="AM132" s="1"/>
  <c r="AM146"/>
  <c r="AM105" i="51"/>
  <c r="AM143" i="69" s="1"/>
  <c r="AR5" i="46"/>
  <c r="U26" i="70"/>
  <c r="U31"/>
  <c r="U34"/>
  <c r="U37"/>
  <c r="U106"/>
  <c r="AK59" i="69"/>
  <c r="I122"/>
  <c r="I130"/>
  <c r="AL119" i="70"/>
  <c r="AL146"/>
  <c r="U23" i="69"/>
  <c r="AM88" i="51"/>
  <c r="AM117" i="69" s="1"/>
  <c r="AM94" i="51"/>
  <c r="AM127" i="69" s="1"/>
  <c r="AM130" s="1"/>
  <c r="AM100" i="51"/>
  <c r="AM136" i="69" s="1"/>
  <c r="AM138" s="1"/>
  <c r="AM102" i="51"/>
  <c r="AM139" i="69" s="1"/>
  <c r="AM140" s="1"/>
  <c r="AM104" i="51"/>
  <c r="AM142" i="69" s="1"/>
  <c r="AL68" i="73"/>
  <c r="AL108"/>
  <c r="AL110" s="1"/>
  <c r="AM95"/>
  <c r="AC119"/>
  <c r="AB139"/>
  <c r="AL26"/>
  <c r="U16" i="69"/>
  <c r="AC52" i="70"/>
  <c r="AL101"/>
  <c r="AM119" i="69"/>
  <c r="AM89" i="51"/>
  <c r="AM118" i="69" s="1"/>
  <c r="AM93" i="51"/>
  <c r="AM125" i="69" s="1"/>
  <c r="AM126" s="1"/>
  <c r="AM101" i="51"/>
  <c r="AM137" i="69" s="1"/>
  <c r="AM60" i="73"/>
  <c r="AM48"/>
  <c r="AR5" i="40"/>
  <c r="AC16" i="71"/>
  <c r="AC19"/>
  <c r="AC23"/>
  <c r="AC45"/>
  <c r="AC55"/>
  <c r="AC59"/>
  <c r="AC72"/>
  <c r="AC75"/>
  <c r="AC78"/>
  <c r="AC81"/>
  <c r="AC84"/>
  <c r="AC88"/>
  <c r="AC97"/>
  <c r="AC101"/>
  <c r="AC115"/>
  <c r="AC119"/>
  <c r="AC138"/>
  <c r="AC146"/>
  <c r="AK48" i="70"/>
  <c r="AK52"/>
  <c r="AK62"/>
  <c r="AK65"/>
  <c r="AK69"/>
  <c r="AK92"/>
  <c r="AK110"/>
  <c r="AK122"/>
  <c r="AK130"/>
  <c r="AC26" i="69"/>
  <c r="AC31"/>
  <c r="AC34"/>
  <c r="AC37"/>
  <c r="AC48"/>
  <c r="AC52"/>
  <c r="AC62"/>
  <c r="AC65"/>
  <c r="AC69"/>
  <c r="AC92"/>
  <c r="AC106"/>
  <c r="AC110"/>
  <c r="AK69"/>
  <c r="Y122"/>
  <c r="Y147" s="1"/>
  <c r="Y130"/>
  <c r="AL52" i="70"/>
  <c r="AL69"/>
  <c r="AL106"/>
  <c r="AC122"/>
  <c r="AL138"/>
  <c r="AK26" i="69"/>
  <c r="M119"/>
  <c r="M138"/>
  <c r="M146"/>
  <c r="AM15" i="73"/>
  <c r="AL91"/>
  <c r="AL93" s="1"/>
  <c r="AL80"/>
  <c r="AC78"/>
  <c r="M11" i="62"/>
  <c r="AK11" i="71"/>
  <c r="AK13" s="1"/>
  <c r="AK108" i="53"/>
  <c r="T112" i="68"/>
  <c r="V112" s="1"/>
  <c r="AC108" i="52"/>
  <c r="F157" i="73"/>
  <c r="AL116"/>
  <c r="AL96"/>
  <c r="AL95"/>
  <c r="AL140"/>
  <c r="AL142" s="1"/>
  <c r="AM12"/>
  <c r="AC131"/>
  <c r="AB59"/>
  <c r="AB128"/>
  <c r="AJ66"/>
  <c r="AJ106"/>
  <c r="AL103"/>
  <c r="AB152"/>
  <c r="AK90"/>
  <c r="AK101"/>
  <c r="AL86"/>
  <c r="AK139"/>
  <c r="AC142"/>
  <c r="AM18"/>
  <c r="AC97"/>
  <c r="AM25"/>
  <c r="M19"/>
  <c r="AC84"/>
  <c r="AL88"/>
  <c r="AL13"/>
  <c r="AL51"/>
  <c r="AM129"/>
  <c r="AL130"/>
  <c r="AL131" s="1"/>
  <c r="AM44"/>
  <c r="M52"/>
  <c r="AM126"/>
  <c r="AM55"/>
  <c r="AM89"/>
  <c r="M90"/>
  <c r="M97"/>
  <c r="AL23"/>
  <c r="M87"/>
  <c r="AK16"/>
  <c r="M101"/>
  <c r="AM54"/>
  <c r="AC81"/>
  <c r="M106"/>
  <c r="AC31"/>
  <c r="AM21"/>
  <c r="AL40"/>
  <c r="AL41" s="1"/>
  <c r="AM109"/>
  <c r="M139"/>
  <c r="AM123"/>
  <c r="AM118"/>
  <c r="M142"/>
  <c r="AL105"/>
  <c r="AK56"/>
  <c r="AM76"/>
  <c r="AC56"/>
  <c r="AL34"/>
  <c r="AL87"/>
  <c r="AM104"/>
  <c r="AM98"/>
  <c r="M49"/>
  <c r="AB115"/>
  <c r="AC19"/>
  <c r="M37"/>
  <c r="AC26"/>
  <c r="AB106"/>
  <c r="AM137"/>
  <c r="AK22"/>
  <c r="AM130"/>
  <c r="AM131" s="1"/>
  <c r="AC93"/>
  <c r="AB87"/>
  <c r="AL118"/>
  <c r="AL119" s="1"/>
  <c r="M13"/>
  <c r="AK66"/>
  <c r="AM121"/>
  <c r="AF157"/>
  <c r="J157"/>
  <c r="AM47"/>
  <c r="AJ148"/>
  <c r="AC69"/>
  <c r="AC87"/>
  <c r="AL149"/>
  <c r="AL152" s="1"/>
  <c r="AL145"/>
  <c r="AC49"/>
  <c r="AM71"/>
  <c r="AM113"/>
  <c r="AL120"/>
  <c r="AM14"/>
  <c r="AM16" s="1"/>
  <c r="AC74"/>
  <c r="AM138"/>
  <c r="AM103"/>
  <c r="M26"/>
  <c r="AM77"/>
  <c r="AM99"/>
  <c r="AK37"/>
  <c r="AM80"/>
  <c r="AL37"/>
  <c r="AM70"/>
  <c r="AL16"/>
  <c r="AM36"/>
  <c r="AL113"/>
  <c r="AK26"/>
  <c r="AM92"/>
  <c r="AH157"/>
  <c r="V157"/>
  <c r="AL18"/>
  <c r="AL19" s="1"/>
  <c r="X157"/>
  <c r="AM27"/>
  <c r="AM125"/>
  <c r="AC106"/>
  <c r="AC128"/>
  <c r="AM29"/>
  <c r="AM75"/>
  <c r="AM78" s="1"/>
  <c r="AM116"/>
  <c r="M84"/>
  <c r="Z157"/>
  <c r="M81"/>
  <c r="AM153"/>
  <c r="AM154" s="1"/>
  <c r="AK31"/>
  <c r="AM65"/>
  <c r="AC139"/>
  <c r="AM24"/>
  <c r="AM26" s="1"/>
  <c r="AM100"/>
  <c r="M63"/>
  <c r="AC11" i="56"/>
  <c r="AC114" s="1"/>
  <c r="V92" i="68"/>
  <c r="N109"/>
  <c r="N105"/>
  <c r="N101"/>
  <c r="N97"/>
  <c r="N93"/>
  <c r="N89"/>
  <c r="N85"/>
  <c r="N81"/>
  <c r="N77"/>
  <c r="N73"/>
  <c r="N47"/>
  <c r="N43"/>
  <c r="N39"/>
  <c r="N35"/>
  <c r="N31"/>
  <c r="N27"/>
  <c r="N23"/>
  <c r="N19"/>
  <c r="N15"/>
  <c r="U11" i="71"/>
  <c r="U13" s="1"/>
  <c r="U108" i="53"/>
  <c r="P69" i="68"/>
  <c r="R69" s="1"/>
  <c r="P65"/>
  <c r="R65" s="1"/>
  <c r="P61"/>
  <c r="R61" s="1"/>
  <c r="P57"/>
  <c r="R57" s="1"/>
  <c r="P53"/>
  <c r="R53" s="1"/>
  <c r="P49"/>
  <c r="R49" s="1"/>
  <c r="P46"/>
  <c r="R46" s="1"/>
  <c r="P42"/>
  <c r="R42" s="1"/>
  <c r="P38"/>
  <c r="R38" s="1"/>
  <c r="P34"/>
  <c r="R34" s="1"/>
  <c r="P30"/>
  <c r="R30" s="1"/>
  <c r="P26"/>
  <c r="R26" s="1"/>
  <c r="P22"/>
  <c r="R22" s="1"/>
  <c r="P18"/>
  <c r="R18" s="1"/>
  <c r="P14"/>
  <c r="R14" s="1"/>
  <c r="X112"/>
  <c r="Z112" s="1"/>
  <c r="P113"/>
  <c r="R113" s="1"/>
  <c r="P67"/>
  <c r="R67" s="1"/>
  <c r="T67"/>
  <c r="P63"/>
  <c r="R63" s="1"/>
  <c r="T63" s="1"/>
  <c r="P59"/>
  <c r="R59" s="1"/>
  <c r="T59" s="1"/>
  <c r="P55"/>
  <c r="R55" s="1"/>
  <c r="T55" s="1"/>
  <c r="P51"/>
  <c r="R51" s="1"/>
  <c r="P48"/>
  <c r="R48" s="1"/>
  <c r="P44"/>
  <c r="R44" s="1"/>
  <c r="P40"/>
  <c r="R40" s="1"/>
  <c r="P36"/>
  <c r="R36" s="1"/>
  <c r="P32"/>
  <c r="R32" s="1"/>
  <c r="P28"/>
  <c r="R28" s="1"/>
  <c r="P24"/>
  <c r="R24" s="1"/>
  <c r="P20"/>
  <c r="R20" s="1"/>
  <c r="P16"/>
  <c r="R16" s="1"/>
  <c r="P12"/>
  <c r="R12" s="1"/>
  <c r="N111"/>
  <c r="N107"/>
  <c r="N103"/>
  <c r="N99"/>
  <c r="N95"/>
  <c r="N91"/>
  <c r="N87"/>
  <c r="N83"/>
  <c r="N79"/>
  <c r="N75"/>
  <c r="N71"/>
  <c r="N45"/>
  <c r="N41"/>
  <c r="N37"/>
  <c r="N33"/>
  <c r="N29"/>
  <c r="N25"/>
  <c r="N21"/>
  <c r="N17"/>
  <c r="N13"/>
  <c r="T110"/>
  <c r="T108"/>
  <c r="T106"/>
  <c r="T104"/>
  <c r="T102"/>
  <c r="T100"/>
  <c r="T98"/>
  <c r="T96"/>
  <c r="T94"/>
  <c r="T90"/>
  <c r="T88"/>
  <c r="T86"/>
  <c r="T84"/>
  <c r="T82"/>
  <c r="T80"/>
  <c r="T78"/>
  <c r="T76"/>
  <c r="T74"/>
  <c r="T72"/>
  <c r="T70"/>
  <c r="T66"/>
  <c r="T62"/>
  <c r="T58"/>
  <c r="T54"/>
  <c r="T50"/>
  <c r="T68"/>
  <c r="T64"/>
  <c r="T60"/>
  <c r="T56"/>
  <c r="T52"/>
  <c r="AM150" i="73"/>
  <c r="AC152"/>
  <c r="AM149"/>
  <c r="AM114"/>
  <c r="N157"/>
  <c r="AM45"/>
  <c r="AL139"/>
  <c r="AM32"/>
  <c r="AM120"/>
  <c r="M115"/>
  <c r="M110"/>
  <c r="M124"/>
  <c r="AL56"/>
  <c r="AM141"/>
  <c r="AC148"/>
  <c r="AM108"/>
  <c r="AM94"/>
  <c r="M119"/>
  <c r="M78"/>
  <c r="AL115"/>
  <c r="AL106"/>
  <c r="K157"/>
  <c r="AL101"/>
  <c r="AL66"/>
  <c r="AL124"/>
  <c r="AL74"/>
  <c r="AL128"/>
  <c r="AM72"/>
  <c r="AC16"/>
  <c r="K158"/>
  <c r="AK11" i="58"/>
  <c r="AK114" s="1"/>
  <c r="AL97" i="73"/>
  <c r="AL134"/>
  <c r="AL135" s="1"/>
  <c r="AD157"/>
  <c r="AM40"/>
  <c r="AM41" s="1"/>
  <c r="AM50"/>
  <c r="AL143"/>
  <c r="AL144" s="1"/>
  <c r="AL84"/>
  <c r="AC101"/>
  <c r="AM22"/>
  <c r="AC115"/>
  <c r="AL90"/>
  <c r="AL78"/>
  <c r="O157"/>
  <c r="AC63"/>
  <c r="AL81"/>
  <c r="AL69"/>
  <c r="AL59"/>
  <c r="AK78"/>
  <c r="AM53"/>
  <c r="AM12" i="56"/>
  <c r="AM88" i="73"/>
  <c r="AM90" s="1"/>
  <c r="AM82"/>
  <c r="AR5" i="49"/>
  <c r="M11" i="67"/>
  <c r="U11"/>
  <c r="U114" s="1"/>
  <c r="O114"/>
  <c r="W114" i="65"/>
  <c r="AC11"/>
  <c r="AC114" s="1"/>
  <c r="AE114" i="64"/>
  <c r="AK11"/>
  <c r="AK114" s="1"/>
  <c r="AK11" i="62"/>
  <c r="AK114" s="1"/>
  <c r="AE114"/>
  <c r="U11" i="60"/>
  <c r="U114" s="1"/>
  <c r="O114"/>
  <c r="U11" i="61"/>
  <c r="U114" s="1"/>
  <c r="O114"/>
  <c r="AC11"/>
  <c r="AC114" s="1"/>
  <c r="W114"/>
  <c r="AK11"/>
  <c r="AK114" s="1"/>
  <c r="AE114"/>
  <c r="U11" i="58"/>
  <c r="U114" s="1"/>
  <c r="O114"/>
  <c r="O114" i="59"/>
  <c r="U11"/>
  <c r="U114" s="1"/>
  <c r="AK11"/>
  <c r="AK114" s="1"/>
  <c r="AE114"/>
  <c r="AC11" i="68"/>
  <c r="AC114" s="1"/>
  <c r="W114"/>
  <c r="AE114"/>
  <c r="AK11"/>
  <c r="AK114" s="1"/>
  <c r="AR5" i="45"/>
  <c r="U11" i="66"/>
  <c r="U114" s="1"/>
  <c r="O114"/>
  <c r="AC11"/>
  <c r="AC114" s="1"/>
  <c r="W114"/>
  <c r="AK11"/>
  <c r="AK114" s="1"/>
  <c r="AE114"/>
  <c r="AC11" i="67"/>
  <c r="AC114" s="1"/>
  <c r="W114"/>
  <c r="AK11"/>
  <c r="AK114" s="1"/>
  <c r="AE114"/>
  <c r="M11" i="65"/>
  <c r="O114"/>
  <c r="U11"/>
  <c r="U114" s="1"/>
  <c r="AK11"/>
  <c r="AK114" s="1"/>
  <c r="AE114"/>
  <c r="M11" i="64"/>
  <c r="U11"/>
  <c r="U114" s="1"/>
  <c r="O114"/>
  <c r="W114"/>
  <c r="AC11"/>
  <c r="AC114" s="1"/>
  <c r="O114" i="63"/>
  <c r="U11"/>
  <c r="U114" s="1"/>
  <c r="W114"/>
  <c r="AC11"/>
  <c r="AC114" s="1"/>
  <c r="AK11"/>
  <c r="AK114" s="1"/>
  <c r="AE114"/>
  <c r="W114" i="60"/>
  <c r="AC11"/>
  <c r="AC114" s="1"/>
  <c r="AK11"/>
  <c r="AK114" s="1"/>
  <c r="AE114"/>
  <c r="AC11" i="58"/>
  <c r="AC114" s="1"/>
  <c r="W114"/>
  <c r="M11" i="68"/>
  <c r="U11"/>
  <c r="U114" s="1"/>
  <c r="O114"/>
  <c r="AC59" i="73"/>
  <c r="AM64"/>
  <c r="AM35"/>
  <c r="AM37" s="1"/>
  <c r="AC37"/>
  <c r="AC124"/>
  <c r="AC11" i="62"/>
  <c r="AC114" s="1"/>
  <c r="W114"/>
  <c r="U11"/>
  <c r="U114" s="1"/>
  <c r="O114"/>
  <c r="AM155" i="73"/>
  <c r="AM156" s="1"/>
  <c r="AL52"/>
  <c r="M152"/>
  <c r="M23"/>
  <c r="AL49"/>
  <c r="M148"/>
  <c r="M11" i="58"/>
  <c r="M16" i="73"/>
  <c r="I158"/>
  <c r="AL153"/>
  <c r="AL154" s="1"/>
  <c r="M131"/>
  <c r="M128"/>
  <c r="M74"/>
  <c r="M66"/>
  <c r="M31"/>
  <c r="AM143"/>
  <c r="AM144" s="1"/>
  <c r="AL132"/>
  <c r="AL133" s="1"/>
  <c r="AL63"/>
  <c r="I157"/>
  <c r="L157"/>
  <c r="G157"/>
  <c r="AC23"/>
  <c r="AM20"/>
  <c r="L156"/>
  <c r="AL155"/>
  <c r="AL156" s="1"/>
  <c r="AG52"/>
  <c r="AK51"/>
  <c r="AG63"/>
  <c r="AK62"/>
  <c r="AK73"/>
  <c r="AG74"/>
  <c r="AK85"/>
  <c r="AG87"/>
  <c r="AG97"/>
  <c r="AK96"/>
  <c r="AK107"/>
  <c r="AG110"/>
  <c r="AK117"/>
  <c r="AG119"/>
  <c r="AK127"/>
  <c r="AG128"/>
  <c r="AG142"/>
  <c r="AK140"/>
  <c r="AG152"/>
  <c r="AK151"/>
  <c r="AM86"/>
  <c r="AL148"/>
  <c r="AL28"/>
  <c r="AL31" s="1"/>
  <c r="AM147"/>
  <c r="AK23"/>
  <c r="S11"/>
  <c r="S114" i="72"/>
  <c r="Q11" i="73"/>
  <c r="Q114" i="72"/>
  <c r="P11" i="68"/>
  <c r="R11" s="1"/>
  <c r="T11"/>
  <c r="AK83" i="73"/>
  <c r="AK84" s="1"/>
  <c r="AE84"/>
  <c r="AK17"/>
  <c r="AG19"/>
  <c r="AK33"/>
  <c r="AG34"/>
  <c r="AK46"/>
  <c r="AG49"/>
  <c r="AK57"/>
  <c r="AG59"/>
  <c r="AK68"/>
  <c r="AG69"/>
  <c r="AK79"/>
  <c r="AG81"/>
  <c r="AG93"/>
  <c r="AK91"/>
  <c r="AG106"/>
  <c r="AK102"/>
  <c r="AK112"/>
  <c r="AG115"/>
  <c r="AK122"/>
  <c r="AG124"/>
  <c r="AG135"/>
  <c r="AK134"/>
  <c r="AG148"/>
  <c r="AK146"/>
  <c r="I147" i="69"/>
  <c r="L13" i="71"/>
  <c r="L16"/>
  <c r="L19"/>
  <c r="L23"/>
  <c r="L45"/>
  <c r="L55"/>
  <c r="L59"/>
  <c r="L72"/>
  <c r="L75"/>
  <c r="L78"/>
  <c r="L81"/>
  <c r="L84"/>
  <c r="L88"/>
  <c r="L97"/>
  <c r="L101"/>
  <c r="L115"/>
  <c r="L119"/>
  <c r="L138"/>
  <c r="L146"/>
  <c r="L26" i="69"/>
  <c r="L31"/>
  <c r="L34"/>
  <c r="L37"/>
  <c r="L48"/>
  <c r="L52"/>
  <c r="L62"/>
  <c r="L65"/>
  <c r="L69"/>
  <c r="L92"/>
  <c r="L106"/>
  <c r="L110"/>
  <c r="AC97" i="70"/>
  <c r="M11" i="56"/>
  <c r="AJ157" i="73"/>
  <c r="AM67"/>
  <c r="AM111"/>
  <c r="AM145"/>
  <c r="AM136"/>
  <c r="AB157"/>
  <c r="AM61"/>
  <c r="AM105"/>
  <c r="AK11" i="56"/>
  <c r="AK114" s="1"/>
  <c r="AM28" i="73"/>
  <c r="AM31" s="1"/>
  <c r="AC11" i="59"/>
  <c r="AC114" s="1"/>
  <c r="Y114"/>
  <c r="M11" i="63"/>
  <c r="M11" i="59"/>
  <c r="T157" i="73"/>
  <c r="M43"/>
  <c r="AM42"/>
  <c r="AM43" s="1"/>
  <c r="M133"/>
  <c r="AM132"/>
  <c r="AM133" s="1"/>
  <c r="M39"/>
  <c r="AM38"/>
  <c r="M11" i="61"/>
  <c r="M11" i="60"/>
  <c r="AM11" i="48"/>
  <c r="M11" i="66"/>
  <c r="O158" i="73"/>
  <c r="U11" i="56"/>
  <c r="U114" s="1"/>
  <c r="O114"/>
  <c r="T11" i="63"/>
  <c r="T11" i="60"/>
  <c r="M114" i="72"/>
  <c r="G158" i="73"/>
  <c r="AR5" i="42"/>
  <c r="AR5" i="41"/>
  <c r="Y147" i="71"/>
  <c r="AL122" i="69"/>
  <c r="AL130"/>
  <c r="I147" i="71"/>
  <c r="Q147"/>
  <c r="AG147"/>
  <c r="M11"/>
  <c r="AM11" i="53"/>
  <c r="M108"/>
  <c r="M12" i="71"/>
  <c r="AM12" i="53"/>
  <c r="AM12" i="71" s="1"/>
  <c r="M14"/>
  <c r="AM13" i="53"/>
  <c r="AM14" i="71" s="1"/>
  <c r="M15"/>
  <c r="AM14" i="53"/>
  <c r="AM15" i="71" s="1"/>
  <c r="M17"/>
  <c r="AM15" i="53"/>
  <c r="AM17" i="71" s="1"/>
  <c r="M18"/>
  <c r="AM16" i="53"/>
  <c r="AM18" i="71" s="1"/>
  <c r="M20"/>
  <c r="AM17" i="53"/>
  <c r="AM20" i="71" s="1"/>
  <c r="M21"/>
  <c r="AM18" i="53"/>
  <c r="AM21" i="71" s="1"/>
  <c r="M22"/>
  <c r="AM19" i="53"/>
  <c r="AM22" i="71" s="1"/>
  <c r="M24"/>
  <c r="AM20" i="53"/>
  <c r="AM24" i="71" s="1"/>
  <c r="M25"/>
  <c r="AM21" i="53"/>
  <c r="AM25" i="71" s="1"/>
  <c r="M27"/>
  <c r="AM22" i="53"/>
  <c r="AM27" i="71" s="1"/>
  <c r="M28"/>
  <c r="AM23" i="53"/>
  <c r="AM28" i="71" s="1"/>
  <c r="M29"/>
  <c r="AM24" i="53"/>
  <c r="AM29" i="71" s="1"/>
  <c r="M30"/>
  <c r="AM25" i="53"/>
  <c r="AM30" i="71" s="1"/>
  <c r="M32"/>
  <c r="AM26" i="53"/>
  <c r="AM32" i="71" s="1"/>
  <c r="M33"/>
  <c r="AM27" i="53"/>
  <c r="AM33" i="71" s="1"/>
  <c r="M35"/>
  <c r="AM28" i="53"/>
  <c r="AM35" i="71" s="1"/>
  <c r="M36"/>
  <c r="AM29" i="53"/>
  <c r="AM36" i="71" s="1"/>
  <c r="M38"/>
  <c r="M39" s="1"/>
  <c r="AM30" i="53"/>
  <c r="AM38" i="71" s="1"/>
  <c r="AM39" s="1"/>
  <c r="M40"/>
  <c r="AM31" i="53"/>
  <c r="AM40" i="71" s="1"/>
  <c r="M41"/>
  <c r="AM32" i="53"/>
  <c r="AM41" i="71" s="1"/>
  <c r="M42"/>
  <c r="AM33" i="53"/>
  <c r="AM42" i="71" s="1"/>
  <c r="M43"/>
  <c r="AM34" i="53"/>
  <c r="AM43" i="71" s="1"/>
  <c r="M44"/>
  <c r="AM35" i="53"/>
  <c r="AM44" i="71" s="1"/>
  <c r="M46"/>
  <c r="AM36" i="53"/>
  <c r="AM46" i="71" s="1"/>
  <c r="M47"/>
  <c r="AM37" i="53"/>
  <c r="AM47" i="71" s="1"/>
  <c r="M49"/>
  <c r="AM38" i="53"/>
  <c r="AM49" i="71" s="1"/>
  <c r="M50"/>
  <c r="AM39" i="53"/>
  <c r="AM50" i="71" s="1"/>
  <c r="M51"/>
  <c r="AM40" i="53"/>
  <c r="AM51" i="71" s="1"/>
  <c r="M53"/>
  <c r="AM41" i="53"/>
  <c r="AM53" i="71" s="1"/>
  <c r="M54"/>
  <c r="AM42" i="53"/>
  <c r="AM54" i="71" s="1"/>
  <c r="M56"/>
  <c r="AM43" i="53"/>
  <c r="AM56" i="71" s="1"/>
  <c r="M57"/>
  <c r="AM44" i="53"/>
  <c r="AM57" i="71" s="1"/>
  <c r="M58"/>
  <c r="AM45" i="53"/>
  <c r="AM58" i="71" s="1"/>
  <c r="M60"/>
  <c r="AM46" i="53"/>
  <c r="AM60" i="71" s="1"/>
  <c r="M61"/>
  <c r="AM47" i="53"/>
  <c r="AM61" i="71" s="1"/>
  <c r="M63"/>
  <c r="AM48" i="53"/>
  <c r="AM63" i="71" s="1"/>
  <c r="M64"/>
  <c r="AM49" i="53"/>
  <c r="AM64" i="71" s="1"/>
  <c r="M66"/>
  <c r="AM50" i="53"/>
  <c r="AM66" i="71" s="1"/>
  <c r="M67"/>
  <c r="AM51" i="53"/>
  <c r="AM67" i="71" s="1"/>
  <c r="M68"/>
  <c r="AM52" i="53"/>
  <c r="AM68" i="71" s="1"/>
  <c r="M70"/>
  <c r="AM53" i="53"/>
  <c r="AM70" i="71" s="1"/>
  <c r="M71"/>
  <c r="AM54" i="53"/>
  <c r="AM71" i="71" s="1"/>
  <c r="M73"/>
  <c r="AM55" i="53"/>
  <c r="AM73" i="71" s="1"/>
  <c r="M74"/>
  <c r="AM56" i="53"/>
  <c r="AM74" i="71" s="1"/>
  <c r="M76"/>
  <c r="AM57" i="53"/>
  <c r="AM76" i="71" s="1"/>
  <c r="M77"/>
  <c r="AM58" i="53"/>
  <c r="AM77" i="71" s="1"/>
  <c r="M79"/>
  <c r="AM59" i="53"/>
  <c r="AM79" i="71" s="1"/>
  <c r="M80"/>
  <c r="AM60" i="53"/>
  <c r="AM80" i="71" s="1"/>
  <c r="M82"/>
  <c r="AM61" i="53"/>
  <c r="AM82" i="71" s="1"/>
  <c r="M83"/>
  <c r="AM62" i="53"/>
  <c r="AM83" i="71" s="1"/>
  <c r="M85"/>
  <c r="AM63" i="53"/>
  <c r="AM85" i="71" s="1"/>
  <c r="M86"/>
  <c r="AM64" i="53"/>
  <c r="AM86" i="71" s="1"/>
  <c r="M87"/>
  <c r="AM65" i="53"/>
  <c r="AM87" i="71" s="1"/>
  <c r="M89"/>
  <c r="AM66" i="53"/>
  <c r="AM89" i="71" s="1"/>
  <c r="M90"/>
  <c r="AM67" i="53"/>
  <c r="AM90" i="71" s="1"/>
  <c r="M91"/>
  <c r="AM68" i="53"/>
  <c r="AM91" i="71" s="1"/>
  <c r="M93"/>
  <c r="AM69" i="53"/>
  <c r="AM93" i="71" s="1"/>
  <c r="M94"/>
  <c r="AM70" i="53"/>
  <c r="AM94" i="71" s="1"/>
  <c r="M95"/>
  <c r="AM71" i="53"/>
  <c r="AM95" i="71" s="1"/>
  <c r="M96"/>
  <c r="AM72" i="53"/>
  <c r="AM96" i="71" s="1"/>
  <c r="M98"/>
  <c r="AM73" i="53"/>
  <c r="AM98" i="71" s="1"/>
  <c r="M99"/>
  <c r="AM74" i="53"/>
  <c r="AM99" i="71" s="1"/>
  <c r="M100"/>
  <c r="AM75" i="53"/>
  <c r="AM100" i="71" s="1"/>
  <c r="M102"/>
  <c r="AM76" i="53"/>
  <c r="AM102" i="71" s="1"/>
  <c r="M103"/>
  <c r="AM77" i="53"/>
  <c r="AM103" i="71" s="1"/>
  <c r="M104"/>
  <c r="AM78" i="53"/>
  <c r="AM104" i="71" s="1"/>
  <c r="M105"/>
  <c r="AM79" i="53"/>
  <c r="AM105" i="71" s="1"/>
  <c r="M107"/>
  <c r="AM80" i="53"/>
  <c r="AM107" i="71" s="1"/>
  <c r="M108"/>
  <c r="AM81" i="53"/>
  <c r="AM108" i="71" s="1"/>
  <c r="M109"/>
  <c r="AM82" i="53"/>
  <c r="AM109" i="71" s="1"/>
  <c r="M111"/>
  <c r="AM83" i="53"/>
  <c r="AM111" i="71" s="1"/>
  <c r="M112"/>
  <c r="AM84" i="53"/>
  <c r="AM112" i="71" s="1"/>
  <c r="M113"/>
  <c r="AM85" i="53"/>
  <c r="AM113" i="71" s="1"/>
  <c r="M114"/>
  <c r="AM86" i="53"/>
  <c r="AM114" i="71" s="1"/>
  <c r="M116"/>
  <c r="AM87" i="53"/>
  <c r="AM116" i="71" s="1"/>
  <c r="M117"/>
  <c r="AM88" i="53"/>
  <c r="AM117" i="71" s="1"/>
  <c r="M118"/>
  <c r="AM89" i="53"/>
  <c r="AM118" i="71" s="1"/>
  <c r="M120"/>
  <c r="AM90" i="53"/>
  <c r="AM120" i="71" s="1"/>
  <c r="M121"/>
  <c r="AM91" i="53"/>
  <c r="AM121" i="71" s="1"/>
  <c r="M123"/>
  <c r="M124" s="1"/>
  <c r="AM92" i="53"/>
  <c r="AM123" i="71" s="1"/>
  <c r="AM124" s="1"/>
  <c r="M125"/>
  <c r="M126" s="1"/>
  <c r="AM93" i="53"/>
  <c r="AM125" i="71" s="1"/>
  <c r="AM126" s="1"/>
  <c r="M127"/>
  <c r="AM94" i="53"/>
  <c r="AM127" i="71" s="1"/>
  <c r="M128"/>
  <c r="AM95" i="53"/>
  <c r="AM128" i="71" s="1"/>
  <c r="M129"/>
  <c r="AM96" i="53"/>
  <c r="AM129" i="71" s="1"/>
  <c r="M131"/>
  <c r="M132" s="1"/>
  <c r="AM97" i="53"/>
  <c r="AM131" i="71" s="1"/>
  <c r="AM132" s="1"/>
  <c r="M133"/>
  <c r="M134" s="1"/>
  <c r="AM98" i="53"/>
  <c r="AM133" i="71" s="1"/>
  <c r="AM134" s="1"/>
  <c r="M135"/>
  <c r="AM99" i="53"/>
  <c r="AM135" i="71" s="1"/>
  <c r="M136"/>
  <c r="AM100" i="53"/>
  <c r="AM136" i="71" s="1"/>
  <c r="M137"/>
  <c r="AM101" i="53"/>
  <c r="AM137" i="71" s="1"/>
  <c r="M139"/>
  <c r="M140" s="1"/>
  <c r="AM102" i="53"/>
  <c r="AM139" i="71" s="1"/>
  <c r="AM140" s="1"/>
  <c r="M141"/>
  <c r="AM103" i="53"/>
  <c r="AM141" i="71" s="1"/>
  <c r="M142"/>
  <c r="AM104" i="53"/>
  <c r="AM142" i="71" s="1"/>
  <c r="M143"/>
  <c r="AM105" i="53"/>
  <c r="AM143" i="71" s="1"/>
  <c r="M144"/>
  <c r="AM106" i="53"/>
  <c r="AM144" i="71" s="1"/>
  <c r="M145"/>
  <c r="AM107" i="53"/>
  <c r="AM145" i="71" s="1"/>
  <c r="U11" i="70"/>
  <c r="U108" i="52"/>
  <c r="M11" i="69"/>
  <c r="M108" i="51"/>
  <c r="AM11"/>
  <c r="M12" i="69"/>
  <c r="AM12" i="51"/>
  <c r="AM12" i="69" s="1"/>
  <c r="M14"/>
  <c r="AM13" i="51"/>
  <c r="AM14" i="69" s="1"/>
  <c r="M15"/>
  <c r="AM14" i="51"/>
  <c r="AM15" i="69" s="1"/>
  <c r="M17"/>
  <c r="AM15" i="51"/>
  <c r="AM17" i="69" s="1"/>
  <c r="M18"/>
  <c r="AM16" i="51"/>
  <c r="AM18" i="69" s="1"/>
  <c r="M20"/>
  <c r="AM17" i="51"/>
  <c r="AM20" i="69" s="1"/>
  <c r="M21"/>
  <c r="AM18" i="51"/>
  <c r="AM21" i="69" s="1"/>
  <c r="M22"/>
  <c r="AM19" i="51"/>
  <c r="AM22" i="69" s="1"/>
  <c r="M24"/>
  <c r="AM20" i="51"/>
  <c r="AM24" i="69" s="1"/>
  <c r="M25"/>
  <c r="AM21" i="51"/>
  <c r="AM25" i="69" s="1"/>
  <c r="M27"/>
  <c r="AM22" i="51"/>
  <c r="AM27" i="69" s="1"/>
  <c r="M28"/>
  <c r="AM23" i="51"/>
  <c r="AM28" i="69" s="1"/>
  <c r="M29"/>
  <c r="AM24" i="51"/>
  <c r="AM29" i="69" s="1"/>
  <c r="M30"/>
  <c r="AM25" i="51"/>
  <c r="AM30" i="69" s="1"/>
  <c r="M32"/>
  <c r="AM26" i="51"/>
  <c r="AM32" i="69" s="1"/>
  <c r="M33"/>
  <c r="AM27" i="51"/>
  <c r="AM33" i="69" s="1"/>
  <c r="M35"/>
  <c r="AM28" i="51"/>
  <c r="AM35" i="69" s="1"/>
  <c r="M36"/>
  <c r="AM29" i="51"/>
  <c r="AM36" i="69" s="1"/>
  <c r="M38"/>
  <c r="M39" s="1"/>
  <c r="AM30" i="51"/>
  <c r="AM38" i="69" s="1"/>
  <c r="AM39" s="1"/>
  <c r="M40"/>
  <c r="AM31" i="51"/>
  <c r="AM40" i="69" s="1"/>
  <c r="M41"/>
  <c r="AM32" i="51"/>
  <c r="AM41" i="69" s="1"/>
  <c r="M42"/>
  <c r="AM33" i="51"/>
  <c r="AM42" i="69" s="1"/>
  <c r="M43"/>
  <c r="AM34" i="51"/>
  <c r="AM43" i="69" s="1"/>
  <c r="M44"/>
  <c r="AM35" i="51"/>
  <c r="AM44" i="69" s="1"/>
  <c r="M46"/>
  <c r="AM36" i="51"/>
  <c r="AM46" i="69" s="1"/>
  <c r="M47"/>
  <c r="AM37" i="51"/>
  <c r="AM47" i="69" s="1"/>
  <c r="M49"/>
  <c r="AM38" i="51"/>
  <c r="AM49" i="69" s="1"/>
  <c r="M50"/>
  <c r="AM39" i="51"/>
  <c r="AM50" i="69" s="1"/>
  <c r="M51"/>
  <c r="AM40" i="51"/>
  <c r="AM51" i="69" s="1"/>
  <c r="M53"/>
  <c r="AM41" i="51"/>
  <c r="AM53" i="69" s="1"/>
  <c r="M54"/>
  <c r="AM42" i="51"/>
  <c r="AM54" i="69" s="1"/>
  <c r="M56"/>
  <c r="AM43" i="51"/>
  <c r="AM56" i="69" s="1"/>
  <c r="M57"/>
  <c r="AM44" i="51"/>
  <c r="AM57" i="69" s="1"/>
  <c r="M58"/>
  <c r="AM45" i="51"/>
  <c r="AM58" i="69" s="1"/>
  <c r="M60"/>
  <c r="AM46" i="51"/>
  <c r="AM60" i="69" s="1"/>
  <c r="M61"/>
  <c r="AM47" i="51"/>
  <c r="AM61" i="69" s="1"/>
  <c r="M63"/>
  <c r="AM48" i="51"/>
  <c r="AM63" i="69" s="1"/>
  <c r="M64"/>
  <c r="AM49" i="51"/>
  <c r="AM64" i="69" s="1"/>
  <c r="M66"/>
  <c r="AM50" i="51"/>
  <c r="AM66" i="69" s="1"/>
  <c r="M67"/>
  <c r="AM51" i="51"/>
  <c r="AM67" i="69" s="1"/>
  <c r="M68"/>
  <c r="AM52" i="51"/>
  <c r="AM68" i="69" s="1"/>
  <c r="M70"/>
  <c r="AM53" i="51"/>
  <c r="AM70" i="69" s="1"/>
  <c r="M71"/>
  <c r="AM54" i="51"/>
  <c r="AM71" i="69" s="1"/>
  <c r="M73"/>
  <c r="AM55" i="51"/>
  <c r="AM73" i="69" s="1"/>
  <c r="M74"/>
  <c r="AM56" i="51"/>
  <c r="AM74" i="69" s="1"/>
  <c r="M76"/>
  <c r="AM57" i="51"/>
  <c r="AM76" i="69" s="1"/>
  <c r="M77"/>
  <c r="AM58" i="51"/>
  <c r="AM77" i="69" s="1"/>
  <c r="M79"/>
  <c r="AM59" i="51"/>
  <c r="AM79" i="69" s="1"/>
  <c r="M80"/>
  <c r="AM60" i="51"/>
  <c r="AM80" i="69" s="1"/>
  <c r="M82"/>
  <c r="AM61" i="51"/>
  <c r="AM82" i="69" s="1"/>
  <c r="M83"/>
  <c r="AM62" i="51"/>
  <c r="AM83" i="69" s="1"/>
  <c r="M85"/>
  <c r="AM63" i="51"/>
  <c r="AM85" i="69" s="1"/>
  <c r="M86"/>
  <c r="AM64" i="51"/>
  <c r="AM86" i="69" s="1"/>
  <c r="M87"/>
  <c r="AM65" i="51"/>
  <c r="AM87" i="69" s="1"/>
  <c r="M89"/>
  <c r="AM66" i="51"/>
  <c r="AM89" i="69" s="1"/>
  <c r="M90"/>
  <c r="AM67" i="51"/>
  <c r="AM90" i="69" s="1"/>
  <c r="M91"/>
  <c r="AM68" i="51"/>
  <c r="AM91" i="69" s="1"/>
  <c r="M93"/>
  <c r="AM69" i="51"/>
  <c r="AM93" i="69" s="1"/>
  <c r="M94"/>
  <c r="AM70" i="51"/>
  <c r="AM94" i="69" s="1"/>
  <c r="M95"/>
  <c r="AM71" i="51"/>
  <c r="AM95" i="69" s="1"/>
  <c r="M96"/>
  <c r="AM72" i="51"/>
  <c r="AM96" i="69" s="1"/>
  <c r="M98"/>
  <c r="AM73" i="51"/>
  <c r="AM98" i="69" s="1"/>
  <c r="M99"/>
  <c r="AM74" i="51"/>
  <c r="AM99" i="69" s="1"/>
  <c r="M100"/>
  <c r="AM75" i="51"/>
  <c r="AM100" i="69" s="1"/>
  <c r="M102"/>
  <c r="AM76" i="51"/>
  <c r="AM102" i="69" s="1"/>
  <c r="M103"/>
  <c r="AM77" i="51"/>
  <c r="AM103" i="69" s="1"/>
  <c r="M104"/>
  <c r="AM78" i="51"/>
  <c r="AM104" i="69" s="1"/>
  <c r="M105"/>
  <c r="AM79" i="51"/>
  <c r="AM105" i="69" s="1"/>
  <c r="M107"/>
  <c r="AM80" i="51"/>
  <c r="AM107" i="69" s="1"/>
  <c r="M108"/>
  <c r="AM81" i="51"/>
  <c r="AM108" i="69" s="1"/>
  <c r="M109"/>
  <c r="AM82" i="51"/>
  <c r="AM109" i="69" s="1"/>
  <c r="M111"/>
  <c r="AM83" i="51"/>
  <c r="AM111" i="69" s="1"/>
  <c r="M112"/>
  <c r="AM84" i="51"/>
  <c r="AM112" i="69" s="1"/>
  <c r="M113"/>
  <c r="AM85" i="51"/>
  <c r="AM113" i="69" s="1"/>
  <c r="M114"/>
  <c r="AM86" i="51"/>
  <c r="AM114" i="69" s="1"/>
  <c r="M118" i="70"/>
  <c r="M119" s="1"/>
  <c r="AM89" i="52"/>
  <c r="AM118" i="70" s="1"/>
  <c r="M128"/>
  <c r="M130" s="1"/>
  <c r="AM95" i="52"/>
  <c r="AM128" i="70" s="1"/>
  <c r="M133"/>
  <c r="M134" s="1"/>
  <c r="AM98" i="52"/>
  <c r="AM133" i="70" s="1"/>
  <c r="AM134" s="1"/>
  <c r="M56"/>
  <c r="AM43" i="52"/>
  <c r="AM56" i="70" s="1"/>
  <c r="U11" i="72"/>
  <c r="U114" s="1"/>
  <c r="AM11" i="52"/>
  <c r="U16" i="70"/>
  <c r="AM13" i="52"/>
  <c r="AM14" i="70" s="1"/>
  <c r="U19"/>
  <c r="AM15" i="52"/>
  <c r="AM17" i="70" s="1"/>
  <c r="U23"/>
  <c r="AM17" i="52"/>
  <c r="AM20" i="70" s="1"/>
  <c r="AM19" i="52"/>
  <c r="AM22" i="70" s="1"/>
  <c r="AK26"/>
  <c r="AM21" i="52"/>
  <c r="AM25" i="70" s="1"/>
  <c r="AK31"/>
  <c r="AM23" i="52"/>
  <c r="AM28" i="70" s="1"/>
  <c r="AM25" i="52"/>
  <c r="AM30" i="70" s="1"/>
  <c r="AK34"/>
  <c r="AM27" i="52"/>
  <c r="AM33" i="70" s="1"/>
  <c r="AK37"/>
  <c r="AM30" i="52"/>
  <c r="AM38" i="70" s="1"/>
  <c r="AM39" s="1"/>
  <c r="AK45"/>
  <c r="AM32" i="52"/>
  <c r="AM41" i="70" s="1"/>
  <c r="AM34" i="52"/>
  <c r="AM43" i="70" s="1"/>
  <c r="U48"/>
  <c r="AM36" i="52"/>
  <c r="AM46" i="70" s="1"/>
  <c r="U52"/>
  <c r="AM38" i="52"/>
  <c r="AM49" i="70" s="1"/>
  <c r="AM40" i="52"/>
  <c r="AM51" i="70" s="1"/>
  <c r="AK55"/>
  <c r="AM42" i="52"/>
  <c r="AM54" i="70" s="1"/>
  <c r="U62"/>
  <c r="AM46" i="52"/>
  <c r="AM60" i="70" s="1"/>
  <c r="U65"/>
  <c r="AM48" i="52"/>
  <c r="AM63" i="70" s="1"/>
  <c r="U69"/>
  <c r="AM51" i="52"/>
  <c r="AM67" i="70" s="1"/>
  <c r="U75"/>
  <c r="AM55" i="52"/>
  <c r="AM73" i="70" s="1"/>
  <c r="U78"/>
  <c r="AM57" i="52"/>
  <c r="AM76" i="70" s="1"/>
  <c r="U81"/>
  <c r="AM59" i="52"/>
  <c r="AM79" i="70" s="1"/>
  <c r="U84"/>
  <c r="AM61" i="52"/>
  <c r="AM82" i="70" s="1"/>
  <c r="U88"/>
  <c r="AM63" i="52"/>
  <c r="AM85" i="70" s="1"/>
  <c r="U92"/>
  <c r="AM66" i="52"/>
  <c r="AM89" i="70" s="1"/>
  <c r="AM68" i="52"/>
  <c r="AM91" i="70" s="1"/>
  <c r="AK97"/>
  <c r="AM70" i="52"/>
  <c r="AM94" i="70" s="1"/>
  <c r="AM72" i="52"/>
  <c r="AM96" i="70" s="1"/>
  <c r="AK101"/>
  <c r="AM75" i="52"/>
  <c r="AM100" i="70" s="1"/>
  <c r="AK106"/>
  <c r="AM77" i="52"/>
  <c r="AM103" i="70" s="1"/>
  <c r="U110"/>
  <c r="AM80" i="52"/>
  <c r="AM107" i="70" s="1"/>
  <c r="U115"/>
  <c r="AM83" i="52"/>
  <c r="AM111" i="70" s="1"/>
  <c r="AM85" i="52"/>
  <c r="AM113" i="70" s="1"/>
  <c r="U119"/>
  <c r="AM87" i="52"/>
  <c r="AM116" i="70" s="1"/>
  <c r="U122"/>
  <c r="AM90" i="52"/>
  <c r="AM120" i="70" s="1"/>
  <c r="AM92" i="52"/>
  <c r="AM123" i="70" s="1"/>
  <c r="AM124" s="1"/>
  <c r="U130"/>
  <c r="AM94" i="52"/>
  <c r="AM127" i="70" s="1"/>
  <c r="AM97" i="52"/>
  <c r="AM131" i="70" s="1"/>
  <c r="AM132" s="1"/>
  <c r="AK138"/>
  <c r="AM101" i="52"/>
  <c r="AM137" i="70" s="1"/>
  <c r="U146"/>
  <c r="AM104" i="52"/>
  <c r="AM142" i="70" s="1"/>
  <c r="AM106" i="52"/>
  <c r="AM144" i="70" s="1"/>
  <c r="AL119" i="69"/>
  <c r="AL138"/>
  <c r="AL146"/>
  <c r="AC75" i="70"/>
  <c r="AC115"/>
  <c r="AC11" i="71"/>
  <c r="AC108" i="53"/>
  <c r="AK11" i="70"/>
  <c r="AK108" i="52"/>
  <c r="AC11" i="69"/>
  <c r="AC108" i="51"/>
  <c r="M71" i="70"/>
  <c r="AM54" i="52"/>
  <c r="AM71" i="70" s="1"/>
  <c r="M98"/>
  <c r="M101" s="1"/>
  <c r="AM73" i="52"/>
  <c r="AM98" i="70" s="1"/>
  <c r="U12" i="69"/>
  <c r="U108" i="51"/>
  <c r="M36" i="70"/>
  <c r="M37" s="1"/>
  <c r="AM29" i="52"/>
  <c r="AM36" i="70" s="1"/>
  <c r="M57"/>
  <c r="AM44" i="52"/>
  <c r="AM57" i="70" s="1"/>
  <c r="M66"/>
  <c r="M69" s="1"/>
  <c r="AM50" i="52"/>
  <c r="AM66" i="70" s="1"/>
  <c r="M70"/>
  <c r="M72" s="1"/>
  <c r="AM53" i="52"/>
  <c r="AM70" i="70" s="1"/>
  <c r="AM72" s="1"/>
  <c r="M86"/>
  <c r="M88" s="1"/>
  <c r="AM64" i="52"/>
  <c r="AM86" i="70" s="1"/>
  <c r="M104"/>
  <c r="M106" s="1"/>
  <c r="AM78" i="52"/>
  <c r="AM104" i="70" s="1"/>
  <c r="M109"/>
  <c r="M110" s="1"/>
  <c r="AM82" i="52"/>
  <c r="AM109" i="70" s="1"/>
  <c r="M136"/>
  <c r="M138" s="1"/>
  <c r="AM100" i="52"/>
  <c r="AM136" i="70" s="1"/>
  <c r="M141"/>
  <c r="M146" s="1"/>
  <c r="AM103" i="52"/>
  <c r="AM141" i="70" s="1"/>
  <c r="AK17" i="69"/>
  <c r="AK108" i="51"/>
  <c r="AM12" i="52"/>
  <c r="AM12" i="70" s="1"/>
  <c r="AM14" i="52"/>
  <c r="AM15" i="70" s="1"/>
  <c r="AM16" i="52"/>
  <c r="AM18" i="70" s="1"/>
  <c r="AM18" i="52"/>
  <c r="AM21" i="70" s="1"/>
  <c r="AM20" i="52"/>
  <c r="AM24" i="70" s="1"/>
  <c r="AM26" s="1"/>
  <c r="AM22" i="52"/>
  <c r="AM27" i="70" s="1"/>
  <c r="AM24" i="52"/>
  <c r="AM29" i="70" s="1"/>
  <c r="AM26" i="52"/>
  <c r="AM32" i="70" s="1"/>
  <c r="AM28" i="52"/>
  <c r="AM35" i="70" s="1"/>
  <c r="AM31" i="52"/>
  <c r="AM40" i="70" s="1"/>
  <c r="AM33" i="52"/>
  <c r="AM42" i="70" s="1"/>
  <c r="AM35" i="52"/>
  <c r="AM44" i="70" s="1"/>
  <c r="AM37" i="52"/>
  <c r="AM47" i="70" s="1"/>
  <c r="AM39" i="52"/>
  <c r="AM50" i="70" s="1"/>
  <c r="AM41" i="52"/>
  <c r="AM53" i="70" s="1"/>
  <c r="AM55" s="1"/>
  <c r="AM45" i="52"/>
  <c r="AM58" i="70" s="1"/>
  <c r="AM47" i="52"/>
  <c r="AM61" i="70" s="1"/>
  <c r="AM49" i="52"/>
  <c r="AM64" i="70" s="1"/>
  <c r="AM52" i="52"/>
  <c r="AM68" i="70" s="1"/>
  <c r="AM56" i="52"/>
  <c r="AM74" i="70" s="1"/>
  <c r="AM58" i="52"/>
  <c r="AM77" i="70" s="1"/>
  <c r="AM60" i="52"/>
  <c r="AM80" i="70" s="1"/>
  <c r="AM62" i="52"/>
  <c r="AM83" i="70" s="1"/>
  <c r="AM65" i="52"/>
  <c r="AM87" i="70" s="1"/>
  <c r="AM67" i="52"/>
  <c r="AM90" i="70" s="1"/>
  <c r="AM69" i="52"/>
  <c r="AM93" i="70" s="1"/>
  <c r="AM71" i="52"/>
  <c r="AM95" i="70" s="1"/>
  <c r="AM74" i="52"/>
  <c r="AM99" i="70" s="1"/>
  <c r="AM76" i="52"/>
  <c r="AM102" i="70" s="1"/>
  <c r="AM79" i="52"/>
  <c r="AM105" i="70" s="1"/>
  <c r="AM81" i="52"/>
  <c r="AM108" i="70" s="1"/>
  <c r="AM84" i="52"/>
  <c r="AM112" i="70" s="1"/>
  <c r="AM86" i="52"/>
  <c r="AM114" i="70" s="1"/>
  <c r="AM88" i="52"/>
  <c r="AM117" i="70" s="1"/>
  <c r="AM91" i="52"/>
  <c r="AM121" i="70" s="1"/>
  <c r="AM93" i="52"/>
  <c r="AM125" i="70" s="1"/>
  <c r="AM126" s="1"/>
  <c r="AM96" i="52"/>
  <c r="AM129" i="70" s="1"/>
  <c r="AM99" i="52"/>
  <c r="AM135" i="70" s="1"/>
  <c r="AM138" s="1"/>
  <c r="AM102" i="52"/>
  <c r="AM139" i="70" s="1"/>
  <c r="AM140" s="1"/>
  <c r="AM105" i="52"/>
  <c r="AM143" i="70" s="1"/>
  <c r="AM107" i="52"/>
  <c r="AM145" i="70" s="1"/>
  <c r="L26" i="71"/>
  <c r="L31"/>
  <c r="L34"/>
  <c r="L37"/>
  <c r="L48"/>
  <c r="L52"/>
  <c r="L62"/>
  <c r="L65"/>
  <c r="L69"/>
  <c r="L92"/>
  <c r="L106"/>
  <c r="L110"/>
  <c r="L122"/>
  <c r="L130"/>
  <c r="L13" i="69"/>
  <c r="L16"/>
  <c r="L19"/>
  <c r="L23"/>
  <c r="L45"/>
  <c r="L55"/>
  <c r="L59"/>
  <c r="L72"/>
  <c r="L75"/>
  <c r="L78"/>
  <c r="L81"/>
  <c r="L84"/>
  <c r="L88"/>
  <c r="L97"/>
  <c r="L101"/>
  <c r="L115"/>
  <c r="T11" i="72"/>
  <c r="AR5" i="43"/>
  <c r="AR5" i="44"/>
  <c r="AR5" i="47"/>
  <c r="AR5" i="54"/>
  <c r="AR6"/>
  <c r="AM34" i="70" l="1"/>
  <c r="U147" i="71"/>
  <c r="T61" i="68"/>
  <c r="T69"/>
  <c r="T57"/>
  <c r="T65"/>
  <c r="AK147" i="71"/>
  <c r="AM11" i="62"/>
  <c r="AM101" i="73"/>
  <c r="AM139"/>
  <c r="AM66"/>
  <c r="AM56"/>
  <c r="V55" i="68"/>
  <c r="V56"/>
  <c r="V64"/>
  <c r="V50"/>
  <c r="V58"/>
  <c r="V66"/>
  <c r="V72"/>
  <c r="V76"/>
  <c r="V80"/>
  <c r="V84"/>
  <c r="V88"/>
  <c r="V94"/>
  <c r="V98"/>
  <c r="V102"/>
  <c r="V106"/>
  <c r="V110"/>
  <c r="P13"/>
  <c r="R13" s="1"/>
  <c r="P17"/>
  <c r="R17" s="1"/>
  <c r="P21"/>
  <c r="R21" s="1"/>
  <c r="P25"/>
  <c r="R25" s="1"/>
  <c r="P29"/>
  <c r="R29" s="1"/>
  <c r="P33"/>
  <c r="R33" s="1"/>
  <c r="P37"/>
  <c r="R37" s="1"/>
  <c r="P41"/>
  <c r="R41" s="1"/>
  <c r="P45"/>
  <c r="R45" s="1"/>
  <c r="P71"/>
  <c r="R71" s="1"/>
  <c r="P75"/>
  <c r="R75" s="1"/>
  <c r="P79"/>
  <c r="R79" s="1"/>
  <c r="P83"/>
  <c r="R83" s="1"/>
  <c r="P87"/>
  <c r="R87" s="1"/>
  <c r="P91"/>
  <c r="R91" s="1"/>
  <c r="P95"/>
  <c r="R95" s="1"/>
  <c r="P99"/>
  <c r="R99" s="1"/>
  <c r="P103"/>
  <c r="R103" s="1"/>
  <c r="P107"/>
  <c r="R107" s="1"/>
  <c r="P111"/>
  <c r="R111" s="1"/>
  <c r="P15"/>
  <c r="R15" s="1"/>
  <c r="P19"/>
  <c r="R19" s="1"/>
  <c r="P23"/>
  <c r="R23" s="1"/>
  <c r="P27"/>
  <c r="R27" s="1"/>
  <c r="P31"/>
  <c r="R31" s="1"/>
  <c r="P35"/>
  <c r="R35" s="1"/>
  <c r="P39"/>
  <c r="R39" s="1"/>
  <c r="P43"/>
  <c r="R43" s="1"/>
  <c r="P47"/>
  <c r="R47" s="1"/>
  <c r="P73"/>
  <c r="R73" s="1"/>
  <c r="P77"/>
  <c r="R77" s="1"/>
  <c r="P81"/>
  <c r="R81" s="1"/>
  <c r="P85"/>
  <c r="R85" s="1"/>
  <c r="P89"/>
  <c r="R89" s="1"/>
  <c r="P93"/>
  <c r="R93" s="1"/>
  <c r="P97"/>
  <c r="R97" s="1"/>
  <c r="P101"/>
  <c r="R101" s="1"/>
  <c r="P105"/>
  <c r="R105" s="1"/>
  <c r="P109"/>
  <c r="R109" s="1"/>
  <c r="X92"/>
  <c r="Z92" s="1"/>
  <c r="T12"/>
  <c r="T16"/>
  <c r="T20"/>
  <c r="T24"/>
  <c r="T28"/>
  <c r="T32"/>
  <c r="T36"/>
  <c r="T40"/>
  <c r="T44"/>
  <c r="T48"/>
  <c r="T113"/>
  <c r="AB112"/>
  <c r="T14"/>
  <c r="T18"/>
  <c r="T22"/>
  <c r="T26"/>
  <c r="T30"/>
  <c r="T34"/>
  <c r="T38"/>
  <c r="T42"/>
  <c r="T46"/>
  <c r="V52"/>
  <c r="V60"/>
  <c r="V68"/>
  <c r="V54"/>
  <c r="V62"/>
  <c r="V70"/>
  <c r="V74"/>
  <c r="V78"/>
  <c r="V82"/>
  <c r="V86"/>
  <c r="V90"/>
  <c r="V96"/>
  <c r="V100"/>
  <c r="V104"/>
  <c r="V108"/>
  <c r="V59"/>
  <c r="V63"/>
  <c r="V67"/>
  <c r="V57"/>
  <c r="V61"/>
  <c r="V65"/>
  <c r="V69"/>
  <c r="AM37" i="70"/>
  <c r="AC147"/>
  <c r="T51" i="68"/>
  <c r="T49"/>
  <c r="T53"/>
  <c r="AM23" i="73"/>
  <c r="AM11" i="68"/>
  <c r="AM11" i="64"/>
  <c r="AM11" i="65"/>
  <c r="AM11" i="67"/>
  <c r="AM11" i="58"/>
  <c r="M157" i="73"/>
  <c r="M158"/>
  <c r="AL157"/>
  <c r="AK148"/>
  <c r="AM146"/>
  <c r="AK135"/>
  <c r="AM134"/>
  <c r="AM135" s="1"/>
  <c r="AK106"/>
  <c r="AM102"/>
  <c r="AM106" s="1"/>
  <c r="AM91"/>
  <c r="AM93" s="1"/>
  <c r="AK93"/>
  <c r="V11" i="68"/>
  <c r="AM127" i="73"/>
  <c r="AM128" s="1"/>
  <c r="AK128"/>
  <c r="AK119"/>
  <c r="AM117"/>
  <c r="AM119" s="1"/>
  <c r="AM107"/>
  <c r="AM110" s="1"/>
  <c r="AK110"/>
  <c r="AK87"/>
  <c r="AM85"/>
  <c r="AM87" s="1"/>
  <c r="AM73"/>
  <c r="AM74" s="1"/>
  <c r="AK74"/>
  <c r="AM148"/>
  <c r="AM83"/>
  <c r="AM84" s="1"/>
  <c r="AK124"/>
  <c r="AM122"/>
  <c r="AM124" s="1"/>
  <c r="AK115"/>
  <c r="AM112"/>
  <c r="AM115" s="1"/>
  <c r="AK81"/>
  <c r="AM79"/>
  <c r="AM81" s="1"/>
  <c r="AK69"/>
  <c r="AM68"/>
  <c r="AM69" s="1"/>
  <c r="AK59"/>
  <c r="AM57"/>
  <c r="AM59" s="1"/>
  <c r="AM46"/>
  <c r="AM49" s="1"/>
  <c r="AK49"/>
  <c r="AK34"/>
  <c r="AM33"/>
  <c r="AM34" s="1"/>
  <c r="AM17"/>
  <c r="AM19" s="1"/>
  <c r="AK19"/>
  <c r="Q13"/>
  <c r="Q158" s="1"/>
  <c r="U11"/>
  <c r="S13"/>
  <c r="S157" s="1"/>
  <c r="AK152"/>
  <c r="AM151"/>
  <c r="AM152" s="1"/>
  <c r="AK142"/>
  <c r="AM140"/>
  <c r="AM142" s="1"/>
  <c r="AK97"/>
  <c r="AM96"/>
  <c r="AM97" s="1"/>
  <c r="AM62"/>
  <c r="AM63" s="1"/>
  <c r="AK63"/>
  <c r="AK52"/>
  <c r="AM51"/>
  <c r="AM52" s="1"/>
  <c r="AM11" i="56"/>
  <c r="AM11" i="63"/>
  <c r="AM11" i="59"/>
  <c r="AM39" i="73"/>
  <c r="AM11" i="61"/>
  <c r="AM11" i="60"/>
  <c r="AM11" i="66"/>
  <c r="T11" i="62"/>
  <c r="T11" i="61"/>
  <c r="AM97" i="70"/>
  <c r="AM31"/>
  <c r="M13" i="71"/>
  <c r="AM45" i="70"/>
  <c r="AM146"/>
  <c r="AM69"/>
  <c r="AM101"/>
  <c r="AM122"/>
  <c r="AM119"/>
  <c r="AM52"/>
  <c r="AM48"/>
  <c r="M59"/>
  <c r="M115" i="69"/>
  <c r="M110"/>
  <c r="M106"/>
  <c r="M101"/>
  <c r="M97"/>
  <c r="M92"/>
  <c r="M88"/>
  <c r="M84"/>
  <c r="M81"/>
  <c r="M78"/>
  <c r="M75"/>
  <c r="M72"/>
  <c r="M69"/>
  <c r="M65"/>
  <c r="M62"/>
  <c r="M59"/>
  <c r="M55"/>
  <c r="M52"/>
  <c r="M48"/>
  <c r="M45"/>
  <c r="M37"/>
  <c r="M34"/>
  <c r="M31"/>
  <c r="M26"/>
  <c r="M23"/>
  <c r="M19"/>
  <c r="M16"/>
  <c r="AM146" i="71"/>
  <c r="AM138"/>
  <c r="AM130"/>
  <c r="AM122"/>
  <c r="AM119"/>
  <c r="AM115"/>
  <c r="AM110"/>
  <c r="AM106"/>
  <c r="AM101"/>
  <c r="AM97"/>
  <c r="AM92"/>
  <c r="AM88"/>
  <c r="AM84"/>
  <c r="AM81"/>
  <c r="AM78"/>
  <c r="AM75"/>
  <c r="AM72"/>
  <c r="AM69"/>
  <c r="AM65"/>
  <c r="AM62"/>
  <c r="AM59"/>
  <c r="AM55"/>
  <c r="AM52"/>
  <c r="AM48"/>
  <c r="AM45"/>
  <c r="AM37"/>
  <c r="AM34"/>
  <c r="AM31"/>
  <c r="AM26"/>
  <c r="AM23"/>
  <c r="AM19"/>
  <c r="AM16"/>
  <c r="M147" i="70"/>
  <c r="AK19" i="69"/>
  <c r="AK147" s="1"/>
  <c r="U13"/>
  <c r="U147" s="1"/>
  <c r="AC13"/>
  <c r="AC147" s="1"/>
  <c r="AK13" i="70"/>
  <c r="AK147" s="1"/>
  <c r="AC13" i="71"/>
  <c r="AC147" s="1"/>
  <c r="AM11" i="70"/>
  <c r="AM108" i="52"/>
  <c r="AM11" i="69"/>
  <c r="AM108" i="51"/>
  <c r="M13" i="69"/>
  <c r="M147" s="1"/>
  <c r="U13" i="70"/>
  <c r="U147" s="1"/>
  <c r="AM11" i="71"/>
  <c r="AM108" i="53"/>
  <c r="AM106" i="70"/>
  <c r="AM130"/>
  <c r="AM115"/>
  <c r="AM110"/>
  <c r="AM92"/>
  <c r="AM88"/>
  <c r="AM84"/>
  <c r="AM81"/>
  <c r="AM78"/>
  <c r="AM75"/>
  <c r="AM65"/>
  <c r="AM62"/>
  <c r="AM23"/>
  <c r="AM19"/>
  <c r="AM16"/>
  <c r="AM59"/>
  <c r="AM115" i="69"/>
  <c r="AM110"/>
  <c r="AM106"/>
  <c r="AM101"/>
  <c r="AM97"/>
  <c r="AM92"/>
  <c r="AM88"/>
  <c r="AM84"/>
  <c r="AM81"/>
  <c r="AM78"/>
  <c r="AM75"/>
  <c r="AM72"/>
  <c r="AM69"/>
  <c r="AM65"/>
  <c r="AM62"/>
  <c r="AM59"/>
  <c r="AM55"/>
  <c r="AM52"/>
  <c r="AM48"/>
  <c r="AM45"/>
  <c r="AM37"/>
  <c r="AM34"/>
  <c r="AM31"/>
  <c r="AM26"/>
  <c r="AM23"/>
  <c r="AM19"/>
  <c r="AM16"/>
  <c r="M146" i="71"/>
  <c r="M138"/>
  <c r="M130"/>
  <c r="M122"/>
  <c r="M119"/>
  <c r="M115"/>
  <c r="M110"/>
  <c r="M106"/>
  <c r="M101"/>
  <c r="M97"/>
  <c r="M92"/>
  <c r="M88"/>
  <c r="M84"/>
  <c r="M81"/>
  <c r="M78"/>
  <c r="M75"/>
  <c r="M72"/>
  <c r="M69"/>
  <c r="M65"/>
  <c r="M62"/>
  <c r="M59"/>
  <c r="M55"/>
  <c r="M52"/>
  <c r="M48"/>
  <c r="M45"/>
  <c r="M37"/>
  <c r="M34"/>
  <c r="M31"/>
  <c r="M26"/>
  <c r="M23"/>
  <c r="M19"/>
  <c r="M16"/>
  <c r="V49" i="68" l="1"/>
  <c r="V46"/>
  <c r="V38"/>
  <c r="V30"/>
  <c r="V22"/>
  <c r="V14"/>
  <c r="V113"/>
  <c r="V44"/>
  <c r="V36"/>
  <c r="V28"/>
  <c r="V20"/>
  <c r="V12"/>
  <c r="X110"/>
  <c r="Z110" s="1"/>
  <c r="X106"/>
  <c r="Z106" s="1"/>
  <c r="X102"/>
  <c r="Z102" s="1"/>
  <c r="X98"/>
  <c r="Z98" s="1"/>
  <c r="X94"/>
  <c r="Z94" s="1"/>
  <c r="X88"/>
  <c r="Z88" s="1"/>
  <c r="X84"/>
  <c r="Z84" s="1"/>
  <c r="X80"/>
  <c r="Z80" s="1"/>
  <c r="X76"/>
  <c r="Z76" s="1"/>
  <c r="X72"/>
  <c r="Z72" s="1"/>
  <c r="X66"/>
  <c r="Z66" s="1"/>
  <c r="X58"/>
  <c r="Z58" s="1"/>
  <c r="X50"/>
  <c r="Z50" s="1"/>
  <c r="X64"/>
  <c r="Z64" s="1"/>
  <c r="X56"/>
  <c r="Z56" s="1"/>
  <c r="X55"/>
  <c r="Z55" s="1"/>
  <c r="V53"/>
  <c r="V51"/>
  <c r="X69"/>
  <c r="Z69" s="1"/>
  <c r="X65"/>
  <c r="Z65" s="1"/>
  <c r="X61"/>
  <c r="Z61" s="1"/>
  <c r="X57"/>
  <c r="Z57" s="1"/>
  <c r="X67"/>
  <c r="Z67" s="1"/>
  <c r="X63"/>
  <c r="Z63" s="1"/>
  <c r="X59"/>
  <c r="Z59" s="1"/>
  <c r="X108"/>
  <c r="Z108" s="1"/>
  <c r="X104"/>
  <c r="Z104" s="1"/>
  <c r="X100"/>
  <c r="Z100" s="1"/>
  <c r="X96"/>
  <c r="Z96" s="1"/>
  <c r="X90"/>
  <c r="Z90" s="1"/>
  <c r="X86"/>
  <c r="Z86" s="1"/>
  <c r="X82"/>
  <c r="Z82" s="1"/>
  <c r="X78"/>
  <c r="Z78" s="1"/>
  <c r="X74"/>
  <c r="Z74" s="1"/>
  <c r="X70"/>
  <c r="Z70" s="1"/>
  <c r="X62"/>
  <c r="Z62" s="1"/>
  <c r="X54"/>
  <c r="Z54" s="1"/>
  <c r="X68"/>
  <c r="Z68" s="1"/>
  <c r="X60"/>
  <c r="Z60" s="1"/>
  <c r="X52"/>
  <c r="Z52" s="1"/>
  <c r="V42"/>
  <c r="V34"/>
  <c r="V26"/>
  <c r="V18"/>
  <c r="AD112"/>
  <c r="V48"/>
  <c r="V40"/>
  <c r="V32"/>
  <c r="V24"/>
  <c r="V16"/>
  <c r="AB92"/>
  <c r="T109"/>
  <c r="T105"/>
  <c r="T101"/>
  <c r="T97"/>
  <c r="T93"/>
  <c r="T89"/>
  <c r="T85"/>
  <c r="T81"/>
  <c r="T77"/>
  <c r="T73"/>
  <c r="T47"/>
  <c r="T43"/>
  <c r="T39"/>
  <c r="T35"/>
  <c r="T31"/>
  <c r="T27"/>
  <c r="T23"/>
  <c r="T19"/>
  <c r="T15"/>
  <c r="T111"/>
  <c r="T107"/>
  <c r="T103"/>
  <c r="T99"/>
  <c r="T95"/>
  <c r="T91"/>
  <c r="T87"/>
  <c r="T83"/>
  <c r="T79"/>
  <c r="T75"/>
  <c r="T71"/>
  <c r="T45"/>
  <c r="T41"/>
  <c r="T37"/>
  <c r="T33"/>
  <c r="T29"/>
  <c r="T25"/>
  <c r="T21"/>
  <c r="T17"/>
  <c r="T13"/>
  <c r="Q157" i="73"/>
  <c r="S158"/>
  <c r="U13"/>
  <c r="U158" s="1"/>
  <c r="X11" i="68"/>
  <c r="Z11" s="1"/>
  <c r="W11" i="73"/>
  <c r="W114" i="72"/>
  <c r="AB11" i="63"/>
  <c r="M147" i="71"/>
  <c r="AM13"/>
  <c r="AM147" s="1"/>
  <c r="AM13" i="69"/>
  <c r="AM147" s="1"/>
  <c r="AM13" i="70"/>
  <c r="AM147" s="1"/>
  <c r="V17" i="68" l="1"/>
  <c r="V25"/>
  <c r="V33"/>
  <c r="V41"/>
  <c r="V71"/>
  <c r="V79"/>
  <c r="V87"/>
  <c r="V95"/>
  <c r="V103"/>
  <c r="V111"/>
  <c r="V19"/>
  <c r="V27"/>
  <c r="V35"/>
  <c r="V43"/>
  <c r="V73"/>
  <c r="V81"/>
  <c r="V89"/>
  <c r="V97"/>
  <c r="V105"/>
  <c r="AD92"/>
  <c r="X16"/>
  <c r="Z16" s="1"/>
  <c r="X24"/>
  <c r="Z24" s="1"/>
  <c r="X32"/>
  <c r="Z32" s="1"/>
  <c r="AB32" s="1"/>
  <c r="X40"/>
  <c r="Z40" s="1"/>
  <c r="AB40" s="1"/>
  <c r="X48"/>
  <c r="Z48" s="1"/>
  <c r="AF112"/>
  <c r="AH112" s="1"/>
  <c r="X18"/>
  <c r="Z18" s="1"/>
  <c r="X26"/>
  <c r="Z26" s="1"/>
  <c r="X34"/>
  <c r="Z34" s="1"/>
  <c r="AB34" s="1"/>
  <c r="X42"/>
  <c r="Z42" s="1"/>
  <c r="X51"/>
  <c r="Z51" s="1"/>
  <c r="AB51" s="1"/>
  <c r="X53"/>
  <c r="Z53" s="1"/>
  <c r="X12"/>
  <c r="Z12" s="1"/>
  <c r="X20"/>
  <c r="Z20" s="1"/>
  <c r="X28"/>
  <c r="Z28" s="1"/>
  <c r="X36"/>
  <c r="Z36" s="1"/>
  <c r="X44"/>
  <c r="Z44" s="1"/>
  <c r="X113"/>
  <c r="Z113" s="1"/>
  <c r="X14"/>
  <c r="Z14" s="1"/>
  <c r="X22"/>
  <c r="Z22" s="1"/>
  <c r="X30"/>
  <c r="Z30" s="1"/>
  <c r="X38"/>
  <c r="Z38" s="1"/>
  <c r="X46"/>
  <c r="Z46" s="1"/>
  <c r="X49"/>
  <c r="Z49" s="1"/>
  <c r="V13"/>
  <c r="V21"/>
  <c r="V29"/>
  <c r="V37"/>
  <c r="V45"/>
  <c r="V75"/>
  <c r="V83"/>
  <c r="V91"/>
  <c r="V99"/>
  <c r="V107"/>
  <c r="V15"/>
  <c r="V23"/>
  <c r="V31"/>
  <c r="V39"/>
  <c r="V47"/>
  <c r="V77"/>
  <c r="V85"/>
  <c r="V93"/>
  <c r="V101"/>
  <c r="V109"/>
  <c r="AB52"/>
  <c r="AB60"/>
  <c r="AB68"/>
  <c r="AB54"/>
  <c r="AB62"/>
  <c r="AB70"/>
  <c r="AB74"/>
  <c r="AB78"/>
  <c r="AB82"/>
  <c r="AB86"/>
  <c r="AB90"/>
  <c r="AB96"/>
  <c r="AB100"/>
  <c r="AB104"/>
  <c r="AB108"/>
  <c r="AB59"/>
  <c r="AB63"/>
  <c r="AB67"/>
  <c r="AB57"/>
  <c r="AB61"/>
  <c r="AB65"/>
  <c r="AB69"/>
  <c r="AB55"/>
  <c r="AB56"/>
  <c r="AB64"/>
  <c r="AB50"/>
  <c r="AB58"/>
  <c r="AB66"/>
  <c r="AB72"/>
  <c r="AB76"/>
  <c r="AB80"/>
  <c r="AB84"/>
  <c r="AB88"/>
  <c r="AB94"/>
  <c r="AB98"/>
  <c r="AB102"/>
  <c r="AB106"/>
  <c r="AB110"/>
  <c r="AB11"/>
  <c r="U157" i="73"/>
  <c r="W13"/>
  <c r="W157" s="1"/>
  <c r="AB11" i="60"/>
  <c r="AB11" i="61"/>
  <c r="AB16" i="68" l="1"/>
  <c r="AD16" s="1"/>
  <c r="AB12"/>
  <c r="AB24"/>
  <c r="AB26"/>
  <c r="AB18"/>
  <c r="AD18" s="1"/>
  <c r="AB49"/>
  <c r="AD51"/>
  <c r="AD34"/>
  <c r="AD32"/>
  <c r="AD40"/>
  <c r="AD106"/>
  <c r="AD98"/>
  <c r="AD88"/>
  <c r="AD80"/>
  <c r="AD72"/>
  <c r="AD58"/>
  <c r="AD64"/>
  <c r="AD55"/>
  <c r="AD65"/>
  <c r="AD57"/>
  <c r="AD63"/>
  <c r="AD108"/>
  <c r="AD100"/>
  <c r="AD90"/>
  <c r="AD82"/>
  <c r="AD74"/>
  <c r="AD62"/>
  <c r="AD68"/>
  <c r="AD52"/>
  <c r="X109"/>
  <c r="Z109" s="1"/>
  <c r="X101"/>
  <c r="Z101" s="1"/>
  <c r="AB101" s="1"/>
  <c r="X93"/>
  <c r="Z93" s="1"/>
  <c r="X85"/>
  <c r="Z85" s="1"/>
  <c r="X77"/>
  <c r="Z77" s="1"/>
  <c r="X47"/>
  <c r="Z47" s="1"/>
  <c r="X39"/>
  <c r="Z39" s="1"/>
  <c r="X31"/>
  <c r="Z31" s="1"/>
  <c r="X23"/>
  <c r="Z23" s="1"/>
  <c r="X15"/>
  <c r="Z15" s="1"/>
  <c r="X107"/>
  <c r="Z107" s="1"/>
  <c r="X99"/>
  <c r="Z99" s="1"/>
  <c r="X91"/>
  <c r="Z91" s="1"/>
  <c r="X83"/>
  <c r="Z83" s="1"/>
  <c r="X75"/>
  <c r="Z75" s="1"/>
  <c r="X45"/>
  <c r="Z45" s="1"/>
  <c r="X37"/>
  <c r="Z37" s="1"/>
  <c r="X29"/>
  <c r="Z29" s="1"/>
  <c r="X21"/>
  <c r="Z21" s="1"/>
  <c r="X13"/>
  <c r="Z13" s="1"/>
  <c r="AD12"/>
  <c r="AD26"/>
  <c r="AD24"/>
  <c r="AF92"/>
  <c r="AH92" s="1"/>
  <c r="X105"/>
  <c r="Z105" s="1"/>
  <c r="X97"/>
  <c r="Z97" s="1"/>
  <c r="X89"/>
  <c r="Z89" s="1"/>
  <c r="X81"/>
  <c r="Z81" s="1"/>
  <c r="X73"/>
  <c r="Z73" s="1"/>
  <c r="X43"/>
  <c r="Z43" s="1"/>
  <c r="X35"/>
  <c r="Z35" s="1"/>
  <c r="X27"/>
  <c r="Z27" s="1"/>
  <c r="X19"/>
  <c r="Z19" s="1"/>
  <c r="X111"/>
  <c r="Z111" s="1"/>
  <c r="X103"/>
  <c r="Z103" s="1"/>
  <c r="X95"/>
  <c r="Z95" s="1"/>
  <c r="X87"/>
  <c r="Z87" s="1"/>
  <c r="X79"/>
  <c r="Z79" s="1"/>
  <c r="X71"/>
  <c r="Z71" s="1"/>
  <c r="X41"/>
  <c r="Z41" s="1"/>
  <c r="X33"/>
  <c r="Z33" s="1"/>
  <c r="X25"/>
  <c r="Z25" s="1"/>
  <c r="X17"/>
  <c r="Z17" s="1"/>
  <c r="AB46"/>
  <c r="AB38"/>
  <c r="AB30"/>
  <c r="AB22"/>
  <c r="AB14"/>
  <c r="AB113"/>
  <c r="AB44"/>
  <c r="AB36"/>
  <c r="AB28"/>
  <c r="AB20"/>
  <c r="AB42"/>
  <c r="AD110"/>
  <c r="AD102"/>
  <c r="AD94"/>
  <c r="AD84"/>
  <c r="AD76"/>
  <c r="AD66"/>
  <c r="AD50"/>
  <c r="AD56"/>
  <c r="AD69"/>
  <c r="AD61"/>
  <c r="AD67"/>
  <c r="AD59"/>
  <c r="AD104"/>
  <c r="AD96"/>
  <c r="AD86"/>
  <c r="AD78"/>
  <c r="AD70"/>
  <c r="AD54"/>
  <c r="AD60"/>
  <c r="AD49"/>
  <c r="AB53"/>
  <c r="AJ112"/>
  <c r="AL112" s="1"/>
  <c r="AB48"/>
  <c r="W158" i="73"/>
  <c r="AD11" i="68"/>
  <c r="Y11" i="73"/>
  <c r="Y114" i="72"/>
  <c r="AJ11" i="63"/>
  <c r="AL11" s="1"/>
  <c r="AB11" i="62"/>
  <c r="AB11" i="72"/>
  <c r="AB109" i="68" l="1"/>
  <c r="AD101"/>
  <c r="AD42"/>
  <c r="AD28"/>
  <c r="AD44"/>
  <c r="AD14"/>
  <c r="AD30"/>
  <c r="AD46"/>
  <c r="AF16"/>
  <c r="AH16" s="1"/>
  <c r="AJ16" s="1"/>
  <c r="AL16" s="1"/>
  <c r="AF24"/>
  <c r="AH24" s="1"/>
  <c r="AF18"/>
  <c r="AH18" s="1"/>
  <c r="AF26"/>
  <c r="AH26" s="1"/>
  <c r="AF12"/>
  <c r="AH12" s="1"/>
  <c r="AF52"/>
  <c r="AH52" s="1"/>
  <c r="AF68"/>
  <c r="AH68" s="1"/>
  <c r="AF62"/>
  <c r="AH62" s="1"/>
  <c r="AF74"/>
  <c r="AH74" s="1"/>
  <c r="AF82"/>
  <c r="AH82" s="1"/>
  <c r="AF90"/>
  <c r="AH90" s="1"/>
  <c r="AF100"/>
  <c r="AH100" s="1"/>
  <c r="AF108"/>
  <c r="AH108" s="1"/>
  <c r="AF63"/>
  <c r="AH63" s="1"/>
  <c r="AF57"/>
  <c r="AH57" s="1"/>
  <c r="AF65"/>
  <c r="AH65" s="1"/>
  <c r="AF55"/>
  <c r="AH55" s="1"/>
  <c r="AF64"/>
  <c r="AH64" s="1"/>
  <c r="AF58"/>
  <c r="AH58" s="1"/>
  <c r="AF72"/>
  <c r="AH72" s="1"/>
  <c r="AF80"/>
  <c r="AH80" s="1"/>
  <c r="AF88"/>
  <c r="AH88" s="1"/>
  <c r="AF98"/>
  <c r="AH98" s="1"/>
  <c r="AF106"/>
  <c r="AH106" s="1"/>
  <c r="AF40"/>
  <c r="AH40" s="1"/>
  <c r="AJ32"/>
  <c r="AL32" s="1"/>
  <c r="AF32"/>
  <c r="AH32" s="1"/>
  <c r="AF34"/>
  <c r="AH34" s="1"/>
  <c r="AF51"/>
  <c r="AH51" s="1"/>
  <c r="AD48"/>
  <c r="AD53"/>
  <c r="AF49"/>
  <c r="AH49" s="1"/>
  <c r="AF60"/>
  <c r="AH60" s="1"/>
  <c r="AF54"/>
  <c r="AH54" s="1"/>
  <c r="AF70"/>
  <c r="AH70" s="1"/>
  <c r="AF78"/>
  <c r="AH78" s="1"/>
  <c r="AF86"/>
  <c r="AH86" s="1"/>
  <c r="AF96"/>
  <c r="AH96" s="1"/>
  <c r="AF104"/>
  <c r="AH104" s="1"/>
  <c r="AF59"/>
  <c r="AH59" s="1"/>
  <c r="AF67"/>
  <c r="AH67" s="1"/>
  <c r="AF61"/>
  <c r="AH61" s="1"/>
  <c r="AF69"/>
  <c r="AH69" s="1"/>
  <c r="AF56"/>
  <c r="AH56" s="1"/>
  <c r="AF50"/>
  <c r="AH50" s="1"/>
  <c r="AF66"/>
  <c r="AH66" s="1"/>
  <c r="AF76"/>
  <c r="AH76" s="1"/>
  <c r="AF84"/>
  <c r="AH84" s="1"/>
  <c r="AF94"/>
  <c r="AH94" s="1"/>
  <c r="AF102"/>
  <c r="AH102" s="1"/>
  <c r="AF110"/>
  <c r="AH110" s="1"/>
  <c r="AD20"/>
  <c r="AD36"/>
  <c r="AD113"/>
  <c r="AD22"/>
  <c r="AD38"/>
  <c r="AD109"/>
  <c r="AB17"/>
  <c r="AB25"/>
  <c r="AB33"/>
  <c r="AB41"/>
  <c r="AB71"/>
  <c r="AB79"/>
  <c r="AB87"/>
  <c r="AB95"/>
  <c r="AB103"/>
  <c r="AB111"/>
  <c r="AB19"/>
  <c r="AB27"/>
  <c r="AB35"/>
  <c r="AB43"/>
  <c r="AB73"/>
  <c r="AB81"/>
  <c r="AB89"/>
  <c r="AB97"/>
  <c r="AB105"/>
  <c r="AJ92"/>
  <c r="AL92" s="1"/>
  <c r="AB13"/>
  <c r="AB21"/>
  <c r="AB29"/>
  <c r="AB37"/>
  <c r="AB45"/>
  <c r="AB75"/>
  <c r="AB83"/>
  <c r="AB91"/>
  <c r="AB99"/>
  <c r="AB107"/>
  <c r="AB15"/>
  <c r="AB23"/>
  <c r="AB31"/>
  <c r="AB39"/>
  <c r="AB47"/>
  <c r="AB77"/>
  <c r="AB85"/>
  <c r="AB93"/>
  <c r="AA11" i="73"/>
  <c r="AC11" s="1"/>
  <c r="AA114" i="72"/>
  <c r="AF11" i="68"/>
  <c r="AH11" s="1"/>
  <c r="Y13" i="73"/>
  <c r="Y157" s="1"/>
  <c r="AJ11" i="60"/>
  <c r="AL11" s="1"/>
  <c r="AJ11" i="61"/>
  <c r="AL11" s="1"/>
  <c r="AC11" i="72"/>
  <c r="AC114" s="1"/>
  <c r="AJ34" i="68" l="1"/>
  <c r="AL34" s="1"/>
  <c r="AJ40"/>
  <c r="AL40" s="1"/>
  <c r="AJ12"/>
  <c r="AL12" s="1"/>
  <c r="AJ26"/>
  <c r="AL26" s="1"/>
  <c r="AJ18"/>
  <c r="AL18" s="1"/>
  <c r="AJ24"/>
  <c r="AL24" s="1"/>
  <c r="AD85"/>
  <c r="AD47"/>
  <c r="AD31"/>
  <c r="AD15"/>
  <c r="AD99"/>
  <c r="AD83"/>
  <c r="AD45"/>
  <c r="AD29"/>
  <c r="AD13"/>
  <c r="AD105"/>
  <c r="AD89"/>
  <c r="AD73"/>
  <c r="AD35"/>
  <c r="AD19"/>
  <c r="AD103"/>
  <c r="AD87"/>
  <c r="AD71"/>
  <c r="AD33"/>
  <c r="AD17"/>
  <c r="AF109"/>
  <c r="AH109" s="1"/>
  <c r="AF38"/>
  <c r="AH38" s="1"/>
  <c r="AJ38" s="1"/>
  <c r="AL38" s="1"/>
  <c r="AF22"/>
  <c r="AH22" s="1"/>
  <c r="AJ22" s="1"/>
  <c r="AL22" s="1"/>
  <c r="AF113"/>
  <c r="AH113" s="1"/>
  <c r="AF36"/>
  <c r="AH36" s="1"/>
  <c r="AF20"/>
  <c r="AH20" s="1"/>
  <c r="AF53"/>
  <c r="AH53" s="1"/>
  <c r="AF48"/>
  <c r="AH48" s="1"/>
  <c r="AF46"/>
  <c r="AH46" s="1"/>
  <c r="AF30"/>
  <c r="AH30" s="1"/>
  <c r="AF14"/>
  <c r="AH14" s="1"/>
  <c r="AF44"/>
  <c r="AH44" s="1"/>
  <c r="AF28"/>
  <c r="AH28" s="1"/>
  <c r="AF42"/>
  <c r="AH42" s="1"/>
  <c r="AF101"/>
  <c r="AH101" s="1"/>
  <c r="AD93"/>
  <c r="AD77"/>
  <c r="AD39"/>
  <c r="AD23"/>
  <c r="AD107"/>
  <c r="AD91"/>
  <c r="AD75"/>
  <c r="AD37"/>
  <c r="AD21"/>
  <c r="AD97"/>
  <c r="AD81"/>
  <c r="AD43"/>
  <c r="AD27"/>
  <c r="AD111"/>
  <c r="AD95"/>
  <c r="AD79"/>
  <c r="AD41"/>
  <c r="AD25"/>
  <c r="AJ11"/>
  <c r="AL11" s="1"/>
  <c r="AJ110"/>
  <c r="AL110" s="1"/>
  <c r="AJ102"/>
  <c r="AL102" s="1"/>
  <c r="AJ94"/>
  <c r="AL94" s="1"/>
  <c r="AJ84"/>
  <c r="AL84" s="1"/>
  <c r="AJ76"/>
  <c r="AL76" s="1"/>
  <c r="AJ66"/>
  <c r="AL66" s="1"/>
  <c r="AJ50"/>
  <c r="AL50" s="1"/>
  <c r="AJ56"/>
  <c r="AL56" s="1"/>
  <c r="AJ69"/>
  <c r="AL69" s="1"/>
  <c r="AJ61"/>
  <c r="AL61" s="1"/>
  <c r="AJ67"/>
  <c r="AL67" s="1"/>
  <c r="AJ59"/>
  <c r="AL59" s="1"/>
  <c r="AJ104"/>
  <c r="AL104" s="1"/>
  <c r="AJ96"/>
  <c r="AL96" s="1"/>
  <c r="AJ86"/>
  <c r="AL86" s="1"/>
  <c r="AJ78"/>
  <c r="AL78" s="1"/>
  <c r="AJ70"/>
  <c r="AL70" s="1"/>
  <c r="AJ54"/>
  <c r="AL54" s="1"/>
  <c r="AJ60"/>
  <c r="AL60" s="1"/>
  <c r="AJ49"/>
  <c r="AL49" s="1"/>
  <c r="AJ51"/>
  <c r="AL51" s="1"/>
  <c r="AJ106"/>
  <c r="AL106" s="1"/>
  <c r="AJ98"/>
  <c r="AL98" s="1"/>
  <c r="AJ88"/>
  <c r="AL88" s="1"/>
  <c r="AJ80"/>
  <c r="AL80" s="1"/>
  <c r="AJ72"/>
  <c r="AL72" s="1"/>
  <c r="AJ58"/>
  <c r="AL58" s="1"/>
  <c r="AJ64"/>
  <c r="AL64" s="1"/>
  <c r="AJ55"/>
  <c r="AL55" s="1"/>
  <c r="AJ65"/>
  <c r="AL65" s="1"/>
  <c r="AJ57"/>
  <c r="AL57" s="1"/>
  <c r="AJ63"/>
  <c r="AL63" s="1"/>
  <c r="AJ108"/>
  <c r="AL108" s="1"/>
  <c r="AJ100"/>
  <c r="AL100" s="1"/>
  <c r="AJ90"/>
  <c r="AL90" s="1"/>
  <c r="AJ82"/>
  <c r="AL82" s="1"/>
  <c r="AJ74"/>
  <c r="AL74" s="1"/>
  <c r="AJ62"/>
  <c r="AL62" s="1"/>
  <c r="AJ68"/>
  <c r="AL68" s="1"/>
  <c r="AJ52"/>
  <c r="AL52" s="1"/>
  <c r="AA13" i="73"/>
  <c r="AA157" s="1"/>
  <c r="Y158"/>
  <c r="AC13"/>
  <c r="AC158" s="1"/>
  <c r="AJ11" i="62"/>
  <c r="AL11" s="1"/>
  <c r="AJ42" i="68" l="1"/>
  <c r="AL42" s="1"/>
  <c r="AJ28"/>
  <c r="AL28" s="1"/>
  <c r="AJ44"/>
  <c r="AL44" s="1"/>
  <c r="AJ14"/>
  <c r="AL14" s="1"/>
  <c r="AJ30"/>
  <c r="AL30" s="1"/>
  <c r="AJ46"/>
  <c r="AL46" s="1"/>
  <c r="AJ20"/>
  <c r="AL20" s="1"/>
  <c r="AJ36"/>
  <c r="AL36" s="1"/>
  <c r="AF25"/>
  <c r="AH25" s="1"/>
  <c r="AF41"/>
  <c r="AH41" s="1"/>
  <c r="AF79"/>
  <c r="AH79" s="1"/>
  <c r="AF95"/>
  <c r="AH95" s="1"/>
  <c r="AF111"/>
  <c r="AH111" s="1"/>
  <c r="AF27"/>
  <c r="AH27" s="1"/>
  <c r="AF43"/>
  <c r="AH43" s="1"/>
  <c r="AF81"/>
  <c r="AH81" s="1"/>
  <c r="AF97"/>
  <c r="AH97" s="1"/>
  <c r="AF21"/>
  <c r="AH21" s="1"/>
  <c r="AF37"/>
  <c r="AH37" s="1"/>
  <c r="AF75"/>
  <c r="AH75" s="1"/>
  <c r="AF91"/>
  <c r="AH91" s="1"/>
  <c r="AF107"/>
  <c r="AH107" s="1"/>
  <c r="AF23"/>
  <c r="AH23" s="1"/>
  <c r="AF39"/>
  <c r="AH39" s="1"/>
  <c r="AF77"/>
  <c r="AH77" s="1"/>
  <c r="AF93"/>
  <c r="AH93" s="1"/>
  <c r="AF17"/>
  <c r="AH17" s="1"/>
  <c r="AF33"/>
  <c r="AH33" s="1"/>
  <c r="AF71"/>
  <c r="AH71" s="1"/>
  <c r="AF87"/>
  <c r="AH87" s="1"/>
  <c r="AF103"/>
  <c r="AH103" s="1"/>
  <c r="AF19"/>
  <c r="AH19" s="1"/>
  <c r="AF35"/>
  <c r="AH35" s="1"/>
  <c r="AF73"/>
  <c r="AH73" s="1"/>
  <c r="AF89"/>
  <c r="AH89" s="1"/>
  <c r="AF105"/>
  <c r="AH105" s="1"/>
  <c r="AF13"/>
  <c r="AH13" s="1"/>
  <c r="AF29"/>
  <c r="AH29" s="1"/>
  <c r="AF45"/>
  <c r="AH45" s="1"/>
  <c r="AF83"/>
  <c r="AH83" s="1"/>
  <c r="AF99"/>
  <c r="AH99" s="1"/>
  <c r="AF15"/>
  <c r="AH15" s="1"/>
  <c r="AF31"/>
  <c r="AH31" s="1"/>
  <c r="AF47"/>
  <c r="AH47" s="1"/>
  <c r="AF85"/>
  <c r="AH85" s="1"/>
  <c r="AJ101"/>
  <c r="AL101" s="1"/>
  <c r="AJ48"/>
  <c r="AL48" s="1"/>
  <c r="AJ53"/>
  <c r="AL53" s="1"/>
  <c r="AJ113"/>
  <c r="AL113" s="1"/>
  <c r="AJ109"/>
  <c r="AL109" s="1"/>
  <c r="AA158" i="73"/>
  <c r="AE11"/>
  <c r="AE114" i="72"/>
  <c r="AC157" i="73"/>
  <c r="AJ85" i="68" l="1"/>
  <c r="AL85" s="1"/>
  <c r="AJ47"/>
  <c r="AL47" s="1"/>
  <c r="AJ31"/>
  <c r="AL31" s="1"/>
  <c r="AJ15"/>
  <c r="AL15" s="1"/>
  <c r="AJ99"/>
  <c r="AL99" s="1"/>
  <c r="AJ83"/>
  <c r="AL83" s="1"/>
  <c r="AJ45"/>
  <c r="AL45" s="1"/>
  <c r="AJ29"/>
  <c r="AL29" s="1"/>
  <c r="AJ13"/>
  <c r="AL13" s="1"/>
  <c r="AJ105"/>
  <c r="AL105" s="1"/>
  <c r="AJ89"/>
  <c r="AL89" s="1"/>
  <c r="AJ73"/>
  <c r="AL73" s="1"/>
  <c r="AJ35"/>
  <c r="AL35" s="1"/>
  <c r="AJ19"/>
  <c r="AL19" s="1"/>
  <c r="AJ103"/>
  <c r="AL103" s="1"/>
  <c r="AJ87"/>
  <c r="AL87" s="1"/>
  <c r="AJ71"/>
  <c r="AL71" s="1"/>
  <c r="AJ33"/>
  <c r="AL33" s="1"/>
  <c r="AJ17"/>
  <c r="AL17" s="1"/>
  <c r="AJ93"/>
  <c r="AL93" s="1"/>
  <c r="AJ77"/>
  <c r="AL77" s="1"/>
  <c r="AJ39"/>
  <c r="AL39" s="1"/>
  <c r="AJ23"/>
  <c r="AL23" s="1"/>
  <c r="AJ107"/>
  <c r="AL107" s="1"/>
  <c r="AJ91"/>
  <c r="AL91" s="1"/>
  <c r="AJ75"/>
  <c r="AL75" s="1"/>
  <c r="AJ37"/>
  <c r="AL37" s="1"/>
  <c r="AJ21"/>
  <c r="AL21" s="1"/>
  <c r="AJ97"/>
  <c r="AL97" s="1"/>
  <c r="AJ81"/>
  <c r="AL81" s="1"/>
  <c r="AJ43"/>
  <c r="AL43" s="1"/>
  <c r="AJ27"/>
  <c r="AL27" s="1"/>
  <c r="AJ111"/>
  <c r="AL111" s="1"/>
  <c r="AJ95"/>
  <c r="AL95" s="1"/>
  <c r="AJ79"/>
  <c r="AL79" s="1"/>
  <c r="AJ41"/>
  <c r="AL41" s="1"/>
  <c r="AJ25"/>
  <c r="AL25" s="1"/>
  <c r="AE13" i="73"/>
  <c r="AE157" s="1"/>
  <c r="AG114" i="72"/>
  <c r="AG11" i="73"/>
  <c r="AJ11" i="72"/>
  <c r="AL11" s="1"/>
  <c r="AI11" i="73" l="1"/>
  <c r="AK11" s="1"/>
  <c r="AI114" i="72"/>
  <c r="AG13" i="73"/>
  <c r="AG157" s="1"/>
  <c r="AE158"/>
  <c r="AK11" i="72"/>
  <c r="AK114" s="1"/>
  <c r="AG158" i="73" l="1"/>
  <c r="AK13"/>
  <c r="AK158" s="1"/>
  <c r="AM11"/>
  <c r="AI13"/>
  <c r="AI158" s="1"/>
  <c r="AM11" i="72"/>
  <c r="AM114" s="1"/>
  <c r="AM116" l="1"/>
  <c r="G116"/>
  <c r="O116"/>
  <c r="K116"/>
  <c r="I116"/>
  <c r="M116"/>
  <c r="S116"/>
  <c r="U116"/>
  <c r="Q116"/>
  <c r="W116"/>
  <c r="Y116"/>
  <c r="AA116"/>
  <c r="AC116"/>
  <c r="AE116"/>
  <c r="AG116"/>
  <c r="AK116"/>
  <c r="AI116"/>
  <c r="AK157" i="73"/>
  <c r="AI157"/>
  <c r="AM13"/>
  <c r="AM157" s="1"/>
  <c r="L17" i="46"/>
  <c r="Q17"/>
  <c r="G23" i="64" l="1"/>
  <c r="L108" i="46"/>
  <c r="R17"/>
  <c r="R108" s="1"/>
  <c r="AM158" i="73"/>
  <c r="AQ17" i="46"/>
  <c r="AR17"/>
  <c r="AR108" s="1"/>
  <c r="AR110" s="1"/>
  <c r="M23" i="64" l="1"/>
  <c r="G114"/>
  <c r="L17" i="45"/>
  <c r="L17" i="41"/>
  <c r="R17" s="1"/>
  <c r="R108" s="1"/>
  <c r="Q17" i="45"/>
  <c r="AQ17" s="1"/>
  <c r="L17" i="40"/>
  <c r="L23" i="48"/>
  <c r="AL23" s="1"/>
  <c r="G23"/>
  <c r="Q17" i="41"/>
  <c r="AQ17" s="1"/>
  <c r="L17" i="44"/>
  <c r="L17" i="49"/>
  <c r="L17" i="42"/>
  <c r="G23" i="50"/>
  <c r="L23"/>
  <c r="L17" i="47"/>
  <c r="Q17"/>
  <c r="AQ17" s="1"/>
  <c r="L17" i="43"/>
  <c r="Q17" i="49"/>
  <c r="Q17" i="43"/>
  <c r="AQ17" s="1"/>
  <c r="Q17" i="54"/>
  <c r="Q17" i="42"/>
  <c r="AQ17" s="1"/>
  <c r="L17" i="54"/>
  <c r="Q17" i="44"/>
  <c r="AQ17" s="1"/>
  <c r="Q17" i="40"/>
  <c r="G23" i="65" l="1"/>
  <c r="L108" i="47"/>
  <c r="G23" i="68"/>
  <c r="G114" i="50"/>
  <c r="G23" i="67"/>
  <c r="L108" i="49"/>
  <c r="G23" i="66"/>
  <c r="G114" i="48"/>
  <c r="AM23" i="64"/>
  <c r="AM114" s="1"/>
  <c r="M114"/>
  <c r="G23" i="63"/>
  <c r="L108" i="41"/>
  <c r="G23" i="62"/>
  <c r="L108" i="45"/>
  <c r="G23" i="60"/>
  <c r="L108" i="44"/>
  <c r="G23" i="61"/>
  <c r="L108" i="42"/>
  <c r="G23" i="58"/>
  <c r="L108" i="43"/>
  <c r="G23" i="59"/>
  <c r="L108" i="40"/>
  <c r="G23" i="56"/>
  <c r="M23" s="1"/>
  <c r="AM23" s="1"/>
  <c r="L108" i="54"/>
  <c r="G114" i="56"/>
  <c r="R17" i="54"/>
  <c r="R108" s="1"/>
  <c r="AL23" i="50"/>
  <c r="R17" i="43"/>
  <c r="R108" s="1"/>
  <c r="R17" i="44"/>
  <c r="R108" s="1"/>
  <c r="AQ17" i="40"/>
  <c r="AQ17" i="54"/>
  <c r="AQ17" i="49"/>
  <c r="R17" i="40"/>
  <c r="R108" s="1"/>
  <c r="R17" i="47"/>
  <c r="R108" s="1"/>
  <c r="AR17" i="41"/>
  <c r="AR108" s="1"/>
  <c r="AR110" s="1"/>
  <c r="R17" i="45"/>
  <c r="R108" s="1"/>
  <c r="M23" i="48"/>
  <c r="M114" s="1"/>
  <c r="R17" i="42"/>
  <c r="R108" s="1"/>
  <c r="M23" i="50"/>
  <c r="M114" s="1"/>
  <c r="R17" i="49"/>
  <c r="R108" s="1"/>
  <c r="M23" i="66" l="1"/>
  <c r="G114"/>
  <c r="M23" i="67"/>
  <c r="G114"/>
  <c r="M23" i="68"/>
  <c r="G114"/>
  <c r="M23" i="65"/>
  <c r="G114"/>
  <c r="M23" i="63"/>
  <c r="G114"/>
  <c r="M23" i="62"/>
  <c r="G114"/>
  <c r="M23" i="60"/>
  <c r="G114"/>
  <c r="M23" i="61"/>
  <c r="G114"/>
  <c r="M23" i="58"/>
  <c r="G114"/>
  <c r="M23" i="59"/>
  <c r="G114"/>
  <c r="M114" i="56"/>
  <c r="AR17" i="54"/>
  <c r="AR108" s="1"/>
  <c r="AR110" s="1"/>
  <c r="AM23" i="50"/>
  <c r="AM114" s="1"/>
  <c r="AM23" i="48"/>
  <c r="AM114" s="1"/>
  <c r="AR17" i="40"/>
  <c r="AR108" s="1"/>
  <c r="AR110" s="1"/>
  <c r="AR17" i="44"/>
  <c r="AR108" s="1"/>
  <c r="AR110" s="1"/>
  <c r="AR17" i="49"/>
  <c r="AR108" s="1"/>
  <c r="AR17" i="42"/>
  <c r="AR108" s="1"/>
  <c r="AR110" s="1"/>
  <c r="AR17" i="45"/>
  <c r="AR108" s="1"/>
  <c r="AR110" s="1"/>
  <c r="AR17" i="47"/>
  <c r="AR108" s="1"/>
  <c r="AR110" s="1"/>
  <c r="AR17" i="43"/>
  <c r="AR108" s="1"/>
  <c r="AR110" s="1"/>
  <c r="AM23" i="65" l="1"/>
  <c r="AM114" s="1"/>
  <c r="M114"/>
  <c r="AM23" i="68"/>
  <c r="AM114" s="1"/>
  <c r="M114"/>
  <c r="AM23" i="67"/>
  <c r="AM114" s="1"/>
  <c r="M114"/>
  <c r="AM23" i="66"/>
  <c r="AM114" s="1"/>
  <c r="M114"/>
  <c r="AM23" i="63"/>
  <c r="AM114" s="1"/>
  <c r="M114"/>
  <c r="AM23" i="62"/>
  <c r="AM114" s="1"/>
  <c r="M114"/>
  <c r="AM23" i="60"/>
  <c r="AM114" s="1"/>
  <c r="M114"/>
  <c r="AM23" i="61"/>
  <c r="AM114" s="1"/>
  <c r="M114"/>
  <c r="AM23" i="58"/>
  <c r="AM114" s="1"/>
  <c r="M114"/>
  <c r="AM23" i="59"/>
  <c r="AM114" s="1"/>
  <c r="M114"/>
  <c r="AM114" i="56"/>
</calcChain>
</file>

<file path=xl/sharedStrings.xml><?xml version="1.0" encoding="utf-8"?>
<sst xmlns="http://schemas.openxmlformats.org/spreadsheetml/2006/main" count="9915" uniqueCount="260">
  <si>
    <t>Total</t>
  </si>
  <si>
    <t>May</t>
  </si>
  <si>
    <t>Brand</t>
  </si>
  <si>
    <t>Jan</t>
  </si>
  <si>
    <t>Feb</t>
  </si>
  <si>
    <t>Mar</t>
  </si>
  <si>
    <t>Apr</t>
  </si>
  <si>
    <t>Jun</t>
  </si>
  <si>
    <t>Jul</t>
  </si>
  <si>
    <t>Aug</t>
  </si>
  <si>
    <t>Oct</t>
  </si>
  <si>
    <t>Nov</t>
  </si>
  <si>
    <t>Dec</t>
  </si>
  <si>
    <t>Sep</t>
  </si>
  <si>
    <t>Sl.</t>
  </si>
  <si>
    <t>Aimchlor 5G</t>
  </si>
  <si>
    <t>AGDC</t>
  </si>
  <si>
    <t>AGDL</t>
  </si>
  <si>
    <t>AGQR</t>
  </si>
  <si>
    <t>AGQS</t>
  </si>
  <si>
    <t>AGL4</t>
  </si>
  <si>
    <t>AGL5</t>
  </si>
  <si>
    <t>AGUN</t>
  </si>
  <si>
    <t>AGUJ</t>
  </si>
  <si>
    <t>AGUI</t>
  </si>
  <si>
    <t>AGEE</t>
  </si>
  <si>
    <t>AGEF</t>
  </si>
  <si>
    <t>AGV8</t>
  </si>
  <si>
    <t>AGKL</t>
  </si>
  <si>
    <t>AGEA</t>
  </si>
  <si>
    <t>AGVD</t>
  </si>
  <si>
    <t>AGP6</t>
  </si>
  <si>
    <t>AGVY</t>
  </si>
  <si>
    <t>AGEO</t>
  </si>
  <si>
    <t>AGVL</t>
  </si>
  <si>
    <t>AG0P</t>
  </si>
  <si>
    <t>AG33</t>
  </si>
  <si>
    <t>AG31</t>
  </si>
  <si>
    <t>AGDX</t>
  </si>
  <si>
    <t>AGDY</t>
  </si>
  <si>
    <t>AGDU</t>
  </si>
  <si>
    <t>AG18</t>
  </si>
  <si>
    <t>AGK1</t>
  </si>
  <si>
    <t>AGIL</t>
  </si>
  <si>
    <t>AGDT</t>
  </si>
  <si>
    <t>AGEP</t>
  </si>
  <si>
    <t>AGDD</t>
  </si>
  <si>
    <t>AGE1</t>
  </si>
  <si>
    <t>AGDF</t>
  </si>
  <si>
    <t>AG49</t>
  </si>
  <si>
    <t>AG48</t>
  </si>
  <si>
    <t>AG47</t>
  </si>
  <si>
    <t>AGID</t>
  </si>
  <si>
    <t>AGIE</t>
  </si>
  <si>
    <t>AGH3</t>
  </si>
  <si>
    <t>AGEU</t>
  </si>
  <si>
    <t>AGFL</t>
  </si>
  <si>
    <t>AGQ7</t>
  </si>
  <si>
    <t>AGM9</t>
  </si>
  <si>
    <t>AGMA</t>
  </si>
  <si>
    <t>AGUW</t>
  </si>
  <si>
    <t>AGWL</t>
  </si>
  <si>
    <t>AGWM</t>
  </si>
  <si>
    <t>AGWN</t>
  </si>
  <si>
    <t>AGLY</t>
  </si>
  <si>
    <t>AGN6</t>
  </si>
  <si>
    <t>AGN7</t>
  </si>
  <si>
    <t>AGGI</t>
  </si>
  <si>
    <t>AGGK</t>
  </si>
  <si>
    <t>AGAA</t>
  </si>
  <si>
    <t>AGAB</t>
  </si>
  <si>
    <t>AGAC</t>
  </si>
  <si>
    <t>AGF1</t>
  </si>
  <si>
    <t>AGF3</t>
  </si>
  <si>
    <t>AGFO</t>
  </si>
  <si>
    <t>AGF0</t>
  </si>
  <si>
    <t>AGK0</t>
  </si>
  <si>
    <t>AGGH</t>
  </si>
  <si>
    <t>AGM1</t>
  </si>
  <si>
    <t>AGM2</t>
  </si>
  <si>
    <t>AGM3</t>
  </si>
  <si>
    <t>AGEM</t>
  </si>
  <si>
    <t>AGGB</t>
  </si>
  <si>
    <t>AG0C</t>
  </si>
  <si>
    <t>AGLS</t>
  </si>
  <si>
    <t>AGUU</t>
  </si>
  <si>
    <t>AG0D</t>
  </si>
  <si>
    <t>AGFP</t>
  </si>
  <si>
    <t>AGG3</t>
  </si>
  <si>
    <t>AGFE</t>
  </si>
  <si>
    <t>AG0B</t>
  </si>
  <si>
    <t>AGEH</t>
  </si>
  <si>
    <t>AGEI</t>
  </si>
  <si>
    <t>AGKM</t>
  </si>
  <si>
    <t>AGFQ</t>
  </si>
  <si>
    <t>AGZM</t>
  </si>
  <si>
    <t>AGUV</t>
  </si>
  <si>
    <t>Superheat 500 EC</t>
  </si>
  <si>
    <t>Super Power 10 WP</t>
  </si>
  <si>
    <t>Super Care 25 EC</t>
  </si>
  <si>
    <t>Release 9 EC</t>
  </si>
  <si>
    <t>Conza 5 EC</t>
  </si>
  <si>
    <t>Aimcozim 50 WP</t>
  </si>
  <si>
    <t>Nemispore 80 WP</t>
  </si>
  <si>
    <t>Nuben 72 WP</t>
  </si>
  <si>
    <t>Proud 25 EC</t>
  </si>
  <si>
    <t>Rovanon 50 WP</t>
  </si>
  <si>
    <t>Xtramil 720 WP</t>
  </si>
  <si>
    <t>AG32</t>
  </si>
  <si>
    <t>Brifur 5 G</t>
  </si>
  <si>
    <t>Carbofuran 3 G</t>
  </si>
  <si>
    <t>Rajdhan 10 G</t>
  </si>
  <si>
    <t>Furan 3 G</t>
  </si>
  <si>
    <t>Goolee 3 Gr</t>
  </si>
  <si>
    <t>Cidial 5 G</t>
  </si>
  <si>
    <t>AGEG</t>
  </si>
  <si>
    <t>AGK2</t>
  </si>
  <si>
    <t>AC Mix 55 EC</t>
  </si>
  <si>
    <t>Acamite 1.8 EC</t>
  </si>
  <si>
    <t>Caught 10 EC</t>
  </si>
  <si>
    <t>Classic 20 EC</t>
  </si>
  <si>
    <t>Fighter 2.5 EC</t>
  </si>
  <si>
    <t>Gola 48 EC</t>
  </si>
  <si>
    <t>Care 50 SP</t>
  </si>
  <si>
    <t>Platinum 20 SP</t>
  </si>
  <si>
    <t>Protect 50 SG</t>
  </si>
  <si>
    <t>Acicarb 85 WP</t>
  </si>
  <si>
    <t>AGEQ</t>
  </si>
  <si>
    <t>Tiddo 20 SL</t>
  </si>
  <si>
    <t>Supersulf 90%</t>
  </si>
  <si>
    <t>Product Code</t>
  </si>
  <si>
    <t>Product</t>
  </si>
  <si>
    <t>Sulfox 80 WDG</t>
  </si>
  <si>
    <t>Fielder</t>
  </si>
  <si>
    <t>Sunup 48 SL</t>
  </si>
  <si>
    <t>AGHN</t>
  </si>
  <si>
    <t>AGIK</t>
  </si>
  <si>
    <t>AGFK</t>
  </si>
  <si>
    <t>AGGJ</t>
  </si>
  <si>
    <t>AGI6</t>
  </si>
  <si>
    <t xml:space="preserve">Paraxone  </t>
  </si>
  <si>
    <t xml:space="preserve">Flora </t>
  </si>
  <si>
    <t>Sku               (gm,ml)</t>
  </si>
  <si>
    <t>Aimcoround 48 SL</t>
  </si>
  <si>
    <t>TP
/Unit</t>
  </si>
  <si>
    <t>Value Fig. in Tk. Mio.</t>
  </si>
  <si>
    <t>ACI Crop Care</t>
  </si>
  <si>
    <t>Lamix 24.7 SC</t>
  </si>
  <si>
    <t>New</t>
  </si>
  <si>
    <t>Benthiam 40 WDG</t>
  </si>
  <si>
    <t>Betajel 6 WG</t>
  </si>
  <si>
    <t>AGA2</t>
  </si>
  <si>
    <t>AG8I</t>
  </si>
  <si>
    <t xml:space="preserve">  Total</t>
  </si>
  <si>
    <t>Volume</t>
  </si>
  <si>
    <t>Value</t>
  </si>
  <si>
    <t>Volume (without Product Bonus) Fig. in Pcs.</t>
  </si>
  <si>
    <t>Product &amp; SKU wise Field Crop Budget - 2015</t>
  </si>
  <si>
    <t>1st Qtr.</t>
  </si>
  <si>
    <t>2nd  Qtr.</t>
  </si>
  <si>
    <t>3rd Qtr.</t>
  </si>
  <si>
    <t>4th Qtr.</t>
  </si>
  <si>
    <t>Staff ID:</t>
  </si>
  <si>
    <t>Name of Territory:</t>
  </si>
  <si>
    <t>Name of TO / STO:</t>
  </si>
  <si>
    <t>Name of RSM:</t>
  </si>
  <si>
    <t>Name of Region:</t>
  </si>
  <si>
    <t>Aimchlor 5G Total</t>
  </si>
  <si>
    <t>Superheat 500 EC Total</t>
  </si>
  <si>
    <t>Super Power 10 WP Total</t>
  </si>
  <si>
    <t>Super Care 25 EC Total</t>
  </si>
  <si>
    <t>Fielder Total</t>
  </si>
  <si>
    <t>Paraxone   Total</t>
  </si>
  <si>
    <t>Sunup 48 SL Total</t>
  </si>
  <si>
    <t>Aimcoround 48 SL Total</t>
  </si>
  <si>
    <t>Release 9 EC Total</t>
  </si>
  <si>
    <t>Aimcozim 50 WP Total</t>
  </si>
  <si>
    <t>Conza 5 EC Total</t>
  </si>
  <si>
    <t>Nemispore 80 WP Total</t>
  </si>
  <si>
    <t>Nuben 72 WP Total</t>
  </si>
  <si>
    <t>Proud 25 EC Total</t>
  </si>
  <si>
    <t>Rovanon 50 WP Total</t>
  </si>
  <si>
    <t>Xtramil 720 WP Total</t>
  </si>
  <si>
    <t>Brifur 5 G Total</t>
  </si>
  <si>
    <t>Carbofuran 3 G Total</t>
  </si>
  <si>
    <t>Furan 3 G Total</t>
  </si>
  <si>
    <t>Rajdhan 10 G Total</t>
  </si>
  <si>
    <t>Cidial 5 G Total</t>
  </si>
  <si>
    <t>Goolee 3 Gr Total</t>
  </si>
  <si>
    <t>AC Mix 55 EC Total</t>
  </si>
  <si>
    <t>Acamite 1.8 EC Total</t>
  </si>
  <si>
    <t>Caught 10 EC Total</t>
  </si>
  <si>
    <t>Classic 20 EC Total</t>
  </si>
  <si>
    <t>Fighter 2.5 EC Total</t>
  </si>
  <si>
    <t>Gola 48 EC Total</t>
  </si>
  <si>
    <t>Tiddo 20 SL Total</t>
  </si>
  <si>
    <t>Lamix 24.7 SC Total</t>
  </si>
  <si>
    <t>Platinum 20 SP Total</t>
  </si>
  <si>
    <t>Protect 50 SG Total</t>
  </si>
  <si>
    <t>Acicarb 85 WP Total</t>
  </si>
  <si>
    <t>Care 50 SP Total</t>
  </si>
  <si>
    <t>Benthiam 40 WDG Total</t>
  </si>
  <si>
    <t>Betajel 6 WG Total</t>
  </si>
  <si>
    <t>Sulfox 80 WDG Total</t>
  </si>
  <si>
    <t>Supersulf 90% Total</t>
  </si>
  <si>
    <t>Flora  Total</t>
  </si>
  <si>
    <t>Grand Total</t>
  </si>
  <si>
    <t>Volume (without Product Bonus) Fig. in MT / KL .</t>
  </si>
  <si>
    <t>Prepared by</t>
  </si>
  <si>
    <t>Approved by</t>
  </si>
  <si>
    <t>Recommended by</t>
  </si>
  <si>
    <t>Mio</t>
  </si>
  <si>
    <t>Product &amp; SKU wise Field Crop 
Budget - 2015</t>
  </si>
  <si>
    <t>MT /KL</t>
  </si>
  <si>
    <t xml:space="preserve"> </t>
  </si>
  <si>
    <t>Supermix 18 WP</t>
  </si>
  <si>
    <t>CC17</t>
  </si>
  <si>
    <t>Weednil 5 EC</t>
  </si>
  <si>
    <t>AGOF</t>
  </si>
  <si>
    <t>Differ 300 EC</t>
  </si>
  <si>
    <t>AGH0</t>
  </si>
  <si>
    <t>AGOB</t>
  </si>
  <si>
    <t>AGOC</t>
  </si>
  <si>
    <t>AGOD</t>
  </si>
  <si>
    <t>CC16</t>
  </si>
  <si>
    <t>AGUA</t>
  </si>
  <si>
    <t>AGGZ</t>
  </si>
  <si>
    <t>CC43</t>
  </si>
  <si>
    <t>CC22</t>
  </si>
  <si>
    <t>Aciprid Plus 95 SP</t>
  </si>
  <si>
    <t>CC19</t>
  </si>
  <si>
    <t>CC20</t>
  </si>
  <si>
    <t>CC21</t>
  </si>
  <si>
    <t>Product &amp; SKU wise Field Crop Budget - 2016</t>
  </si>
  <si>
    <t>AGII</t>
  </si>
  <si>
    <t>Supermix 18 WP Total</t>
  </si>
  <si>
    <t>Weednil 5 EC Total</t>
  </si>
  <si>
    <t>Differ 300 EC Total</t>
  </si>
  <si>
    <t>Aciprid Plus 95 SP Total</t>
  </si>
  <si>
    <t>Volume (without Product Bonus) Fig. MT/KL.</t>
  </si>
  <si>
    <t>Biorote 9%</t>
  </si>
  <si>
    <t>Lock 57% (Loose)</t>
  </si>
  <si>
    <t>AG15</t>
  </si>
  <si>
    <t>AGoG</t>
  </si>
  <si>
    <t>Biorote 9% Total</t>
  </si>
  <si>
    <t>Lock 57% (Loose) Total</t>
  </si>
  <si>
    <t>AGOG</t>
  </si>
  <si>
    <t>Monthly Phasing % (Field)</t>
  </si>
  <si>
    <t>Monthly Phasing % (MGT Budget)</t>
  </si>
  <si>
    <t>CCPH</t>
  </si>
  <si>
    <t>SAA8</t>
  </si>
  <si>
    <t>SAA3</t>
  </si>
  <si>
    <t>SAC3</t>
  </si>
  <si>
    <t>SAA6</t>
  </si>
  <si>
    <t>SA77</t>
  </si>
  <si>
    <t>SA44</t>
  </si>
  <si>
    <t>SAA5</t>
  </si>
  <si>
    <t>SAA7</t>
  </si>
  <si>
    <t>SA001</t>
  </si>
  <si>
    <t>SA88</t>
  </si>
</sst>
</file>

<file path=xl/styles.xml><?xml version="1.0" encoding="utf-8"?>
<styleSheet xmlns="http://schemas.openxmlformats.org/spreadsheetml/2006/main">
  <numFmts count="4">
    <numFmt numFmtId="43" formatCode="_(* #,##0.00_);_(* \(#,##0.00\);_(* &quot;-&quot;??_);_(@_)"/>
    <numFmt numFmtId="164" formatCode="_(* #,##0_);_(* \(#,##0\);_(* &quot;-&quot;??_);_(@_)"/>
    <numFmt numFmtId="165" formatCode="0.00_);[Red]\(0.00\)"/>
    <numFmt numFmtId="166" formatCode="0_);[Red]\(0\)"/>
  </numFmts>
  <fonts count="12">
    <font>
      <sz val="10"/>
      <name val="Arial"/>
    </font>
    <font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12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sz val="9"/>
      <color indexed="8"/>
      <name val="Arial"/>
      <family val="2"/>
    </font>
    <font>
      <u/>
      <sz val="8"/>
      <name val="Arial"/>
      <family val="2"/>
    </font>
    <font>
      <sz val="9"/>
      <color theme="1"/>
      <name val="Arial"/>
      <family val="2"/>
    </font>
    <font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5">
    <xf numFmtId="0" fontId="0" fillId="0" borderId="0"/>
    <xf numFmtId="43" fontId="2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9" fontId="11" fillId="0" borderId="0" applyFont="0" applyFill="0" applyBorder="0" applyAlignment="0" applyProtection="0"/>
  </cellStyleXfs>
  <cellXfs count="128">
    <xf numFmtId="0" fontId="0" fillId="0" borderId="0" xfId="0"/>
    <xf numFmtId="0" fontId="3" fillId="0" borderId="0" xfId="0" applyFont="1" applyFill="1" applyBorder="1"/>
    <xf numFmtId="0" fontId="3" fillId="0" borderId="0" xfId="0" applyFont="1" applyFill="1"/>
    <xf numFmtId="0" fontId="3" fillId="0" borderId="0" xfId="0" applyFont="1" applyFill="1" applyAlignment="1">
      <alignment horizontal="center" vertical="center" wrapText="1"/>
    </xf>
    <xf numFmtId="0" fontId="3" fillId="0" borderId="0" xfId="0" applyFont="1" applyFill="1" applyAlignment="1">
      <alignment horizontal="center"/>
    </xf>
    <xf numFmtId="0" fontId="3" fillId="0" borderId="0" xfId="0" applyFont="1" applyFill="1" applyAlignment="1">
      <alignment horizontal="right" vertical="center"/>
    </xf>
    <xf numFmtId="0" fontId="3" fillId="0" borderId="0" xfId="0" applyFont="1" applyFill="1" applyAlignment="1">
      <alignment horizontal="center" vertical="center"/>
    </xf>
    <xf numFmtId="0" fontId="4" fillId="0" borderId="0" xfId="0" applyFont="1" applyFill="1"/>
    <xf numFmtId="0" fontId="3" fillId="0" borderId="0" xfId="0" applyFont="1" applyFill="1" applyAlignment="1">
      <alignment horizontal="right"/>
    </xf>
    <xf numFmtId="0" fontId="6" fillId="0" borderId="1" xfId="0" applyFont="1" applyFill="1" applyBorder="1" applyAlignment="1">
      <alignment vertical="center" wrapText="1"/>
    </xf>
    <xf numFmtId="2" fontId="6" fillId="0" borderId="1" xfId="1" applyNumberFormat="1" applyFont="1" applyFill="1" applyBorder="1" applyAlignment="1">
      <alignment horizontal="center" vertical="center"/>
    </xf>
    <xf numFmtId="2" fontId="6" fillId="0" borderId="1" xfId="0" applyNumberFormat="1" applyFont="1" applyFill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6" fillId="2" borderId="0" xfId="0" applyFont="1" applyFill="1" applyAlignment="1">
      <alignment vertical="center"/>
    </xf>
    <xf numFmtId="0" fontId="6" fillId="0" borderId="0" xfId="0" applyFont="1" applyFill="1" applyAlignment="1">
      <alignment vertical="center"/>
    </xf>
    <xf numFmtId="0" fontId="7" fillId="0" borderId="0" xfId="0" applyFont="1" applyFill="1" applyAlignment="1">
      <alignment vertical="center"/>
    </xf>
    <xf numFmtId="164" fontId="4" fillId="0" borderId="0" xfId="1" applyNumberFormat="1" applyFont="1" applyFill="1" applyAlignment="1">
      <alignment horizontal="center"/>
    </xf>
    <xf numFmtId="0" fontId="6" fillId="0" borderId="1" xfId="0" applyFont="1" applyFill="1" applyBorder="1" applyAlignment="1">
      <alignment horizontal="left" vertical="center" wrapText="1"/>
    </xf>
    <xf numFmtId="166" fontId="6" fillId="0" borderId="1" xfId="0" applyNumberFormat="1" applyFont="1" applyFill="1" applyBorder="1" applyAlignment="1">
      <alignment horizontal="center" vertical="center"/>
    </xf>
    <xf numFmtId="166" fontId="6" fillId="0" borderId="1" xfId="1" applyNumberFormat="1" applyFont="1" applyFill="1" applyBorder="1" applyAlignment="1">
      <alignment horizontal="center" vertical="center"/>
    </xf>
    <xf numFmtId="164" fontId="3" fillId="0" borderId="0" xfId="1" applyNumberFormat="1" applyFont="1" applyFill="1" applyBorder="1" applyAlignment="1">
      <alignment horizontal="center"/>
    </xf>
    <xf numFmtId="2" fontId="3" fillId="0" borderId="0" xfId="1" applyNumberFormat="1" applyFont="1" applyFill="1" applyBorder="1" applyAlignment="1">
      <alignment horizontal="center"/>
    </xf>
    <xf numFmtId="164" fontId="3" fillId="0" borderId="0" xfId="1" applyNumberFormat="1" applyFont="1" applyFill="1" applyAlignment="1">
      <alignment horizontal="center"/>
    </xf>
    <xf numFmtId="2" fontId="4" fillId="0" borderId="0" xfId="1" applyNumberFormat="1" applyFont="1" applyFill="1" applyAlignment="1">
      <alignment horizontal="center"/>
    </xf>
    <xf numFmtId="2" fontId="3" fillId="0" borderId="0" xfId="1" applyNumberFormat="1" applyFont="1" applyFill="1" applyAlignment="1">
      <alignment horizontal="center"/>
    </xf>
    <xf numFmtId="166" fontId="7" fillId="0" borderId="1" xfId="1" applyNumberFormat="1" applyFont="1" applyFill="1" applyBorder="1" applyAlignment="1">
      <alignment horizontal="center" vertical="center"/>
    </xf>
    <xf numFmtId="166" fontId="8" fillId="0" borderId="1" xfId="0" applyNumberFormat="1" applyFont="1" applyFill="1" applyBorder="1" applyAlignment="1">
      <alignment horizontal="center" vertical="center"/>
    </xf>
    <xf numFmtId="1" fontId="10" fillId="0" borderId="1" xfId="0" applyNumberFormat="1" applyFont="1" applyFill="1" applyBorder="1" applyAlignment="1">
      <alignment horizontal="center"/>
    </xf>
    <xf numFmtId="2" fontId="7" fillId="3" borderId="1" xfId="1" applyNumberFormat="1" applyFont="1" applyFill="1" applyBorder="1" applyAlignment="1">
      <alignment horizontal="center" vertical="center"/>
    </xf>
    <xf numFmtId="0" fontId="6" fillId="0" borderId="2" xfId="0" applyFont="1" applyFill="1" applyBorder="1" applyAlignment="1">
      <alignment vertical="center" wrapText="1"/>
    </xf>
    <xf numFmtId="0" fontId="6" fillId="0" borderId="2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 wrapText="1"/>
    </xf>
    <xf numFmtId="164" fontId="4" fillId="3" borderId="1" xfId="1" applyNumberFormat="1" applyFont="1" applyFill="1" applyBorder="1" applyAlignment="1">
      <alignment horizontal="center" vertical="center" wrapText="1"/>
    </xf>
    <xf numFmtId="2" fontId="4" fillId="3" borderId="1" xfId="1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vertical="center"/>
    </xf>
    <xf numFmtId="0" fontId="6" fillId="0" borderId="4" xfId="0" applyFont="1" applyFill="1" applyBorder="1" applyAlignment="1">
      <alignment vertical="center"/>
    </xf>
    <xf numFmtId="0" fontId="6" fillId="0" borderId="4" xfId="0" applyFont="1" applyFill="1" applyBorder="1" applyAlignment="1">
      <alignment horizontal="right" vertical="center"/>
    </xf>
    <xf numFmtId="0" fontId="6" fillId="0" borderId="1" xfId="0" applyFont="1" applyFill="1" applyBorder="1" applyAlignment="1">
      <alignment horizontal="right" vertical="center"/>
    </xf>
    <xf numFmtId="164" fontId="7" fillId="3" borderId="1" xfId="1" applyNumberFormat="1" applyFont="1" applyFill="1" applyBorder="1" applyAlignment="1">
      <alignment horizontal="center" vertical="center"/>
    </xf>
    <xf numFmtId="0" fontId="4" fillId="0" borderId="0" xfId="0" applyFont="1" applyFill="1" applyAlignment="1">
      <alignment horizontal="center"/>
    </xf>
    <xf numFmtId="164" fontId="3" fillId="0" borderId="0" xfId="1" applyNumberFormat="1" applyFont="1" applyFill="1" applyBorder="1" applyAlignment="1"/>
    <xf numFmtId="2" fontId="7" fillId="0" borderId="1" xfId="1" applyNumberFormat="1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165" fontId="6" fillId="0" borderId="1" xfId="1" applyNumberFormat="1" applyFont="1" applyFill="1" applyBorder="1" applyAlignment="1">
      <alignment horizontal="center" vertical="center"/>
    </xf>
    <xf numFmtId="0" fontId="7" fillId="0" borderId="1" xfId="0" applyNumberFormat="1" applyFont="1" applyFill="1" applyBorder="1" applyAlignment="1">
      <alignment vertical="center" wrapText="1"/>
    </xf>
    <xf numFmtId="0" fontId="7" fillId="0" borderId="1" xfId="0" applyFont="1" applyFill="1" applyBorder="1" applyAlignment="1">
      <alignment vertical="center" wrapText="1"/>
    </xf>
    <xf numFmtId="0" fontId="7" fillId="0" borderId="1" xfId="0" applyFont="1" applyFill="1" applyBorder="1" applyAlignment="1">
      <alignment horizontal="left" vertical="center" wrapText="1"/>
    </xf>
    <xf numFmtId="0" fontId="6" fillId="3" borderId="1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vertical="center" wrapText="1"/>
    </xf>
    <xf numFmtId="0" fontId="6" fillId="3" borderId="1" xfId="0" applyFont="1" applyFill="1" applyBorder="1" applyAlignment="1">
      <alignment horizontal="right" vertical="center"/>
    </xf>
    <xf numFmtId="2" fontId="6" fillId="3" borderId="1" xfId="0" applyNumberFormat="1" applyFont="1" applyFill="1" applyBorder="1" applyAlignment="1">
      <alignment horizontal="center" vertical="center"/>
    </xf>
    <xf numFmtId="165" fontId="6" fillId="3" borderId="1" xfId="1" applyNumberFormat="1" applyFont="1" applyFill="1" applyBorder="1" applyAlignment="1">
      <alignment horizontal="center" vertical="center"/>
    </xf>
    <xf numFmtId="2" fontId="6" fillId="3" borderId="1" xfId="1" applyNumberFormat="1" applyFont="1" applyFill="1" applyBorder="1" applyAlignment="1">
      <alignment horizontal="center" vertical="center"/>
    </xf>
    <xf numFmtId="164" fontId="4" fillId="0" borderId="5" xfId="1" applyNumberFormat="1" applyFont="1" applyFill="1" applyBorder="1" applyAlignment="1">
      <alignment horizontal="center"/>
    </xf>
    <xf numFmtId="0" fontId="9" fillId="0" borderId="5" xfId="0" applyFont="1" applyFill="1" applyBorder="1" applyAlignment="1">
      <alignment horizontal="center" vertical="center" wrapText="1"/>
    </xf>
    <xf numFmtId="2" fontId="3" fillId="0" borderId="5" xfId="1" applyNumberFormat="1" applyFont="1" applyFill="1" applyBorder="1" applyAlignment="1">
      <alignment horizontal="center"/>
    </xf>
    <xf numFmtId="164" fontId="3" fillId="0" borderId="5" xfId="1" applyNumberFormat="1" applyFont="1" applyFill="1" applyBorder="1" applyAlignment="1">
      <alignment horizontal="center"/>
    </xf>
    <xf numFmtId="2" fontId="4" fillId="0" borderId="5" xfId="1" applyNumberFormat="1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right" vertical="center"/>
    </xf>
    <xf numFmtId="2" fontId="6" fillId="0" borderId="0" xfId="0" applyNumberFormat="1" applyFont="1" applyFill="1" applyBorder="1" applyAlignment="1">
      <alignment horizontal="center" vertical="center"/>
    </xf>
    <xf numFmtId="165" fontId="6" fillId="0" borderId="0" xfId="1" applyNumberFormat="1" applyFont="1" applyFill="1" applyBorder="1" applyAlignment="1">
      <alignment horizontal="center" vertical="center"/>
    </xf>
    <xf numFmtId="2" fontId="6" fillId="0" borderId="0" xfId="1" applyNumberFormat="1" applyFont="1" applyFill="1" applyBorder="1" applyAlignment="1">
      <alignment horizontal="center" vertical="center"/>
    </xf>
    <xf numFmtId="164" fontId="3" fillId="0" borderId="4" xfId="1" applyNumberFormat="1" applyFont="1" applyFill="1" applyBorder="1" applyAlignment="1"/>
    <xf numFmtId="164" fontId="3" fillId="0" borderId="6" xfId="1" applyNumberFormat="1" applyFont="1" applyFill="1" applyBorder="1" applyAlignment="1"/>
    <xf numFmtId="164" fontId="3" fillId="0" borderId="7" xfId="1" applyNumberFormat="1" applyFont="1" applyFill="1" applyBorder="1" applyAlignment="1"/>
    <xf numFmtId="164" fontId="4" fillId="0" borderId="0" xfId="1" applyNumberFormat="1" applyFont="1" applyFill="1" applyBorder="1" applyAlignment="1">
      <alignment horizontal="center"/>
    </xf>
    <xf numFmtId="2" fontId="4" fillId="0" borderId="0" xfId="1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9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right"/>
    </xf>
    <xf numFmtId="0" fontId="0" fillId="0" borderId="0" xfId="0" applyBorder="1"/>
    <xf numFmtId="0" fontId="7" fillId="3" borderId="1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164" fontId="3" fillId="0" borderId="0" xfId="1" applyNumberFormat="1" applyFont="1" applyFill="1" applyBorder="1" applyAlignment="1">
      <alignment horizontal="left"/>
    </xf>
    <xf numFmtId="0" fontId="7" fillId="3" borderId="1" xfId="0" applyFont="1" applyFill="1" applyBorder="1" applyAlignment="1">
      <alignment horizontal="center" vertical="center"/>
    </xf>
    <xf numFmtId="164" fontId="3" fillId="0" borderId="1" xfId="1" applyNumberFormat="1" applyFont="1" applyFill="1" applyBorder="1" applyAlignment="1">
      <alignment horizontal="left"/>
    </xf>
    <xf numFmtId="164" fontId="4" fillId="0" borderId="5" xfId="1" applyNumberFormat="1" applyFont="1" applyFill="1" applyBorder="1" applyAlignment="1"/>
    <xf numFmtId="0" fontId="6" fillId="0" borderId="0" xfId="0" applyFont="1" applyFill="1" applyBorder="1" applyAlignment="1">
      <alignment vertical="center" wrapText="1"/>
    </xf>
    <xf numFmtId="0" fontId="6" fillId="0" borderId="8" xfId="0" applyFont="1" applyFill="1" applyBorder="1" applyAlignment="1">
      <alignment horizontal="center" vertical="center"/>
    </xf>
    <xf numFmtId="0" fontId="6" fillId="0" borderId="8" xfId="0" applyFont="1" applyFill="1" applyBorder="1" applyAlignment="1">
      <alignment vertical="center" wrapText="1"/>
    </xf>
    <xf numFmtId="0" fontId="6" fillId="0" borderId="8" xfId="0" applyFont="1" applyFill="1" applyBorder="1" applyAlignment="1">
      <alignment horizontal="right" vertical="center"/>
    </xf>
    <xf numFmtId="2" fontId="6" fillId="0" borderId="8" xfId="0" applyNumberFormat="1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right" vertical="center"/>
    </xf>
    <xf numFmtId="2" fontId="7" fillId="4" borderId="1" xfId="0" applyNumberFormat="1" applyFont="1" applyFill="1" applyBorder="1" applyAlignment="1">
      <alignment horizontal="center" vertical="center"/>
    </xf>
    <xf numFmtId="165" fontId="7" fillId="4" borderId="1" xfId="1" applyNumberFormat="1" applyFont="1" applyFill="1" applyBorder="1" applyAlignment="1">
      <alignment horizontal="center" vertical="center"/>
    </xf>
    <xf numFmtId="2" fontId="7" fillId="4" borderId="1" xfId="1" applyNumberFormat="1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right"/>
    </xf>
    <xf numFmtId="0" fontId="4" fillId="4" borderId="1" xfId="0" applyFont="1" applyFill="1" applyBorder="1"/>
    <xf numFmtId="164" fontId="4" fillId="4" borderId="1" xfId="1" applyNumberFormat="1" applyFont="1" applyFill="1" applyBorder="1" applyAlignment="1">
      <alignment horizontal="center"/>
    </xf>
    <xf numFmtId="2" fontId="4" fillId="4" borderId="1" xfId="1" applyNumberFormat="1" applyFont="1" applyFill="1" applyBorder="1" applyAlignment="1">
      <alignment horizontal="center"/>
    </xf>
    <xf numFmtId="166" fontId="6" fillId="0" borderId="1" xfId="1" applyNumberFormat="1" applyFont="1" applyFill="1" applyBorder="1" applyAlignment="1" applyProtection="1">
      <alignment horizontal="center" vertical="center"/>
    </xf>
    <xf numFmtId="0" fontId="5" fillId="0" borderId="0" xfId="0" applyFont="1" applyFill="1" applyAlignment="1">
      <alignment horizontal="left"/>
    </xf>
    <xf numFmtId="0" fontId="4" fillId="0" borderId="0" xfId="0" applyFont="1" applyFill="1" applyBorder="1" applyAlignment="1">
      <alignment horizontal="left"/>
    </xf>
    <xf numFmtId="9" fontId="7" fillId="5" borderId="1" xfId="4" applyFont="1" applyFill="1" applyBorder="1" applyAlignment="1">
      <alignment horizontal="center" vertical="center"/>
    </xf>
    <xf numFmtId="9" fontId="7" fillId="0" borderId="0" xfId="4" applyFont="1" applyFill="1" applyAlignment="1">
      <alignment vertical="center"/>
    </xf>
    <xf numFmtId="0" fontId="7" fillId="3" borderId="1" xfId="0" applyFont="1" applyFill="1" applyBorder="1" applyAlignment="1">
      <alignment horizontal="center" vertical="center"/>
    </xf>
    <xf numFmtId="164" fontId="4" fillId="3" borderId="1" xfId="1" applyNumberFormat="1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/>
    </xf>
    <xf numFmtId="0" fontId="4" fillId="3" borderId="7" xfId="0" applyFont="1" applyFill="1" applyBorder="1" applyAlignment="1">
      <alignment horizontal="center"/>
    </xf>
    <xf numFmtId="0" fontId="4" fillId="3" borderId="6" xfId="0" applyFont="1" applyFill="1" applyBorder="1" applyAlignment="1">
      <alignment horizontal="center"/>
    </xf>
    <xf numFmtId="164" fontId="3" fillId="0" borderId="1" xfId="1" applyNumberFormat="1" applyFont="1" applyFill="1" applyBorder="1" applyAlignment="1">
      <alignment horizontal="left"/>
    </xf>
    <xf numFmtId="164" fontId="3" fillId="0" borderId="0" xfId="1" applyNumberFormat="1" applyFont="1" applyFill="1" applyBorder="1" applyAlignment="1">
      <alignment horizontal="left"/>
    </xf>
    <xf numFmtId="164" fontId="3" fillId="0" borderId="0" xfId="1" applyNumberFormat="1" applyFont="1" applyFill="1" applyBorder="1" applyAlignment="1">
      <alignment horizontal="center"/>
    </xf>
    <xf numFmtId="164" fontId="4" fillId="0" borderId="0" xfId="1" applyNumberFormat="1" applyFont="1" applyFill="1" applyAlignment="1">
      <alignment horizontal="center"/>
    </xf>
    <xf numFmtId="164" fontId="4" fillId="0" borderId="5" xfId="1" applyNumberFormat="1" applyFont="1" applyFill="1" applyBorder="1" applyAlignment="1">
      <alignment horizontal="center"/>
    </xf>
    <xf numFmtId="164" fontId="3" fillId="0" borderId="4" xfId="1" applyNumberFormat="1" applyFont="1" applyFill="1" applyBorder="1" applyAlignment="1">
      <alignment horizontal="left"/>
    </xf>
    <xf numFmtId="164" fontId="3" fillId="0" borderId="6" xfId="1" applyNumberFormat="1" applyFont="1" applyFill="1" applyBorder="1" applyAlignment="1">
      <alignment horizontal="left"/>
    </xf>
    <xf numFmtId="0" fontId="5" fillId="0" borderId="0" xfId="0" applyFont="1" applyFill="1" applyAlignment="1">
      <alignment horizontal="left"/>
    </xf>
    <xf numFmtId="0" fontId="4" fillId="0" borderId="0" xfId="0" applyFont="1" applyFill="1" applyBorder="1" applyAlignment="1">
      <alignment horizontal="left"/>
    </xf>
    <xf numFmtId="9" fontId="7" fillId="5" borderId="4" xfId="4" applyFont="1" applyFill="1" applyBorder="1" applyAlignment="1">
      <alignment horizontal="center" vertical="center"/>
    </xf>
    <xf numFmtId="9" fontId="7" fillId="5" borderId="7" xfId="4" applyFont="1" applyFill="1" applyBorder="1" applyAlignment="1">
      <alignment horizontal="center" vertical="center"/>
    </xf>
    <xf numFmtId="9" fontId="7" fillId="5" borderId="6" xfId="4" applyFont="1" applyFill="1" applyBorder="1" applyAlignment="1">
      <alignment horizontal="center" vertical="center"/>
    </xf>
    <xf numFmtId="164" fontId="3" fillId="0" borderId="4" xfId="1" applyNumberFormat="1" applyFont="1" applyFill="1" applyBorder="1" applyAlignment="1">
      <alignment horizontal="center"/>
    </xf>
    <xf numFmtId="164" fontId="3" fillId="0" borderId="7" xfId="1" applyNumberFormat="1" applyFont="1" applyFill="1" applyBorder="1" applyAlignment="1">
      <alignment horizontal="center"/>
    </xf>
    <xf numFmtId="164" fontId="3" fillId="0" borderId="6" xfId="1" applyNumberFormat="1" applyFont="1" applyFill="1" applyBorder="1" applyAlignment="1">
      <alignment horizontal="center"/>
    </xf>
    <xf numFmtId="0" fontId="3" fillId="0" borderId="0" xfId="0" applyFont="1" applyFill="1" applyAlignment="1">
      <alignment horizontal="center" vertical="center" wrapText="1"/>
    </xf>
    <xf numFmtId="0" fontId="7" fillId="4" borderId="4" xfId="0" applyFont="1" applyFill="1" applyBorder="1" applyAlignment="1">
      <alignment horizontal="center" vertical="center"/>
    </xf>
    <xf numFmtId="0" fontId="7" fillId="4" borderId="6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left" wrapText="1"/>
    </xf>
    <xf numFmtId="0" fontId="4" fillId="4" borderId="4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left" wrapText="1"/>
    </xf>
  </cellXfs>
  <cellStyles count="5">
    <cellStyle name="Comma" xfId="1" builtinId="3"/>
    <cellStyle name="Normal" xfId="0" builtinId="0"/>
    <cellStyle name="Normal 2" xfId="2"/>
    <cellStyle name="Normal 3" xfId="3"/>
    <cellStyle name="Percent" xfId="4" builtinId="5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FFFF00"/>
  </sheetPr>
  <dimension ref="A1:AS158"/>
  <sheetViews>
    <sheetView showGridLines="0" zoomScaleSheetLayoutView="100" workbookViewId="0">
      <pane xSplit="5" ySplit="10" topLeftCell="F11" activePane="bottomRight" state="frozen"/>
      <selection activeCell="AI4" activeCellId="2" sqref="S4:V6 X4:AA6 AI4:AL6"/>
      <selection pane="topRight" activeCell="AI4" activeCellId="2" sqref="S4:V6 X4:AA6 AI4:AL6"/>
      <selection pane="bottomLeft" activeCell="AI4" activeCellId="2" sqref="S4:V6 X4:AA6 AI4:AL6"/>
      <selection pane="bottomRight" activeCell="H11" sqref="H11:H12"/>
    </sheetView>
  </sheetViews>
  <sheetFormatPr defaultRowHeight="17.25" customHeight="1" outlineLevelRow="2"/>
  <cols>
    <col min="1" max="1" width="3.85546875" style="4" customWidth="1"/>
    <col min="2" max="2" width="17.140625" style="3" customWidth="1"/>
    <col min="3" max="3" width="7" style="4" customWidth="1"/>
    <col min="4" max="4" width="6.85546875" style="8" customWidth="1"/>
    <col min="5" max="5" width="8.28515625" style="2" customWidth="1"/>
    <col min="6" max="6" width="8" style="23" customWidth="1"/>
    <col min="7" max="7" width="8" style="25" customWidth="1"/>
    <col min="8" max="8" width="8" style="23" customWidth="1"/>
    <col min="9" max="9" width="8" style="25" customWidth="1"/>
    <col min="10" max="10" width="8" style="23" customWidth="1"/>
    <col min="11" max="11" width="8" style="25" customWidth="1"/>
    <col min="12" max="12" width="8" style="17" customWidth="1"/>
    <col min="13" max="13" width="8" style="24" customWidth="1"/>
    <col min="14" max="14" width="8" style="23" customWidth="1"/>
    <col min="15" max="15" width="8" style="25" customWidth="1"/>
    <col min="16" max="16" width="8" style="23" customWidth="1"/>
    <col min="17" max="17" width="8" style="25" customWidth="1"/>
    <col min="18" max="18" width="8" style="23" customWidth="1"/>
    <col min="19" max="19" width="8" style="25" customWidth="1"/>
    <col min="20" max="20" width="8" style="17" customWidth="1"/>
    <col min="21" max="21" width="8" style="24" customWidth="1"/>
    <col min="22" max="22" width="8" style="23" customWidth="1"/>
    <col min="23" max="23" width="8" style="25" customWidth="1"/>
    <col min="24" max="24" width="8" style="23" customWidth="1"/>
    <col min="25" max="25" width="8" style="25" customWidth="1"/>
    <col min="26" max="26" width="8" style="23" customWidth="1"/>
    <col min="27" max="27" width="8" style="25" customWidth="1"/>
    <col min="28" max="28" width="8" style="17" customWidth="1"/>
    <col min="29" max="29" width="8" style="24" customWidth="1"/>
    <col min="30" max="30" width="8" style="23" customWidth="1"/>
    <col min="31" max="31" width="8" style="25" customWidth="1"/>
    <col min="32" max="32" width="8" style="23" customWidth="1"/>
    <col min="33" max="33" width="8" style="25" customWidth="1"/>
    <col min="34" max="34" width="8" style="23" customWidth="1"/>
    <col min="35" max="35" width="8" style="25" customWidth="1"/>
    <col min="36" max="36" width="8" style="17" customWidth="1"/>
    <col min="37" max="37" width="8" style="24" customWidth="1"/>
    <col min="38" max="38" width="8" style="23" customWidth="1"/>
    <col min="39" max="39" width="8" style="25" customWidth="1"/>
    <col min="41" max="16384" width="9.140625" style="2"/>
  </cols>
  <sheetData>
    <row r="1" spans="1:45" ht="17.25" customHeight="1">
      <c r="A1" s="113" t="s">
        <v>146</v>
      </c>
      <c r="B1" s="113"/>
      <c r="C1" s="113"/>
      <c r="D1" s="113"/>
      <c r="E1" s="1"/>
      <c r="N1" s="17"/>
      <c r="O1" s="24"/>
      <c r="P1" s="17"/>
      <c r="Q1" s="24"/>
      <c r="R1" s="17"/>
      <c r="S1" s="24"/>
    </row>
    <row r="2" spans="1:45" ht="17.25" customHeight="1">
      <c r="A2" s="114" t="s">
        <v>233</v>
      </c>
      <c r="B2" s="114"/>
      <c r="C2" s="114"/>
      <c r="D2" s="114"/>
      <c r="E2" s="114"/>
      <c r="Q2" s="24"/>
      <c r="R2" s="17"/>
      <c r="S2" s="24"/>
      <c r="AB2" s="109"/>
      <c r="AC2" s="109"/>
      <c r="AD2" s="109"/>
    </row>
    <row r="3" spans="1:45" ht="17.25" customHeight="1">
      <c r="A3" s="40"/>
      <c r="D3" s="5"/>
      <c r="E3" s="6"/>
      <c r="F3" s="2"/>
      <c r="G3" s="2"/>
      <c r="H3" s="2"/>
      <c r="I3" s="2"/>
      <c r="J3" s="2"/>
      <c r="K3" s="2"/>
      <c r="L3" s="2"/>
    </row>
    <row r="4" spans="1:45" ht="17.25" customHeight="1">
      <c r="A4" s="40"/>
      <c r="D4" s="107"/>
      <c r="E4" s="107"/>
      <c r="F4" s="41"/>
      <c r="G4" s="41"/>
      <c r="H4" s="41"/>
      <c r="I4" s="41"/>
      <c r="J4" s="41"/>
      <c r="K4" s="107"/>
      <c r="L4" s="107"/>
      <c r="M4" s="108"/>
      <c r="N4" s="108"/>
      <c r="O4" s="108"/>
      <c r="P4" s="108"/>
      <c r="Q4" s="111" t="s">
        <v>165</v>
      </c>
      <c r="R4" s="112"/>
      <c r="S4" s="65"/>
      <c r="T4" s="67"/>
      <c r="U4" s="67"/>
      <c r="V4" s="66"/>
      <c r="X4" s="65"/>
      <c r="Y4" s="67"/>
      <c r="Z4" s="67"/>
      <c r="AA4" s="66"/>
      <c r="AB4" s="108"/>
      <c r="AC4" s="108"/>
      <c r="AD4" s="108"/>
      <c r="AE4" s="108"/>
      <c r="AF4" s="41"/>
      <c r="AG4" s="106" t="s">
        <v>165</v>
      </c>
      <c r="AH4" s="106"/>
      <c r="AI4" s="65">
        <f>S4</f>
        <v>0</v>
      </c>
      <c r="AJ4" s="67"/>
      <c r="AK4" s="67"/>
      <c r="AL4" s="66"/>
      <c r="AN4" s="107"/>
      <c r="AO4" s="107"/>
      <c r="AP4" s="108"/>
      <c r="AQ4" s="108"/>
      <c r="AR4" s="108"/>
      <c r="AS4" s="108"/>
    </row>
    <row r="5" spans="1:45" ht="17.25" customHeight="1">
      <c r="A5" s="40"/>
      <c r="D5" s="107"/>
      <c r="E5" s="107"/>
      <c r="F5" s="41"/>
      <c r="G5" s="41"/>
      <c r="H5" s="41"/>
      <c r="I5" s="41"/>
      <c r="J5" s="41"/>
      <c r="K5" s="107"/>
      <c r="L5" s="107"/>
      <c r="M5" s="108"/>
      <c r="N5" s="108"/>
      <c r="O5" s="108"/>
      <c r="P5" s="108"/>
      <c r="Q5" s="111" t="s">
        <v>162</v>
      </c>
      <c r="R5" s="112"/>
      <c r="S5" s="65"/>
      <c r="T5" s="67"/>
      <c r="U5" s="67"/>
      <c r="V5" s="66"/>
      <c r="X5" s="65"/>
      <c r="Y5" s="67"/>
      <c r="Z5" s="67"/>
      <c r="AA5" s="66"/>
      <c r="AB5" s="108"/>
      <c r="AC5" s="108"/>
      <c r="AD5" s="108"/>
      <c r="AE5" s="108"/>
      <c r="AF5" s="41"/>
      <c r="AG5" s="106" t="s">
        <v>162</v>
      </c>
      <c r="AH5" s="106"/>
      <c r="AI5" s="65">
        <f>S5</f>
        <v>0</v>
      </c>
      <c r="AJ5" s="67"/>
      <c r="AK5" s="67"/>
      <c r="AL5" s="66"/>
      <c r="AN5" s="107"/>
      <c r="AO5" s="107"/>
      <c r="AP5" s="108"/>
      <c r="AQ5" s="108"/>
      <c r="AR5" s="108"/>
      <c r="AS5" s="108"/>
    </row>
    <row r="6" spans="1:45" ht="17.25" customHeight="1">
      <c r="A6" s="40"/>
      <c r="D6" s="107"/>
      <c r="E6" s="107"/>
      <c r="F6" s="41"/>
      <c r="G6" s="41"/>
      <c r="H6" s="41"/>
      <c r="I6" s="41"/>
      <c r="J6" s="41"/>
      <c r="K6" s="107"/>
      <c r="L6" s="107"/>
      <c r="M6" s="108"/>
      <c r="N6" s="108"/>
      <c r="O6" s="108"/>
      <c r="P6" s="108"/>
      <c r="Q6" s="111" t="s">
        <v>166</v>
      </c>
      <c r="R6" s="112"/>
      <c r="S6" s="65"/>
      <c r="T6" s="67"/>
      <c r="U6" s="67"/>
      <c r="V6" s="66"/>
      <c r="X6" s="65"/>
      <c r="Y6" s="67"/>
      <c r="Z6" s="67"/>
      <c r="AA6" s="66"/>
      <c r="AB6" s="108"/>
      <c r="AC6" s="108"/>
      <c r="AD6" s="108"/>
      <c r="AE6" s="108"/>
      <c r="AF6" s="41"/>
      <c r="AG6" s="106" t="s">
        <v>166</v>
      </c>
      <c r="AH6" s="106"/>
      <c r="AI6" s="65">
        <f>S6</f>
        <v>0</v>
      </c>
      <c r="AJ6" s="67"/>
      <c r="AK6" s="67"/>
      <c r="AL6" s="66"/>
      <c r="AN6" s="107"/>
      <c r="AO6" s="107"/>
      <c r="AP6" s="108"/>
      <c r="AQ6" s="108"/>
      <c r="AR6" s="108"/>
      <c r="AS6" s="108"/>
    </row>
    <row r="8" spans="1:45" ht="17.25" customHeight="1">
      <c r="A8" s="40"/>
      <c r="D8" s="5"/>
      <c r="E8" s="6"/>
      <c r="M8" s="79" t="s">
        <v>239</v>
      </c>
      <c r="N8" s="79"/>
      <c r="O8" s="79"/>
      <c r="P8" s="79"/>
      <c r="Q8" s="79"/>
      <c r="S8" s="109" t="s">
        <v>145</v>
      </c>
      <c r="T8" s="109"/>
      <c r="U8" s="109"/>
      <c r="AB8" s="109"/>
      <c r="AC8" s="109"/>
      <c r="AD8" s="109"/>
      <c r="AF8" s="110" t="s">
        <v>156</v>
      </c>
      <c r="AG8" s="110"/>
      <c r="AH8" s="110"/>
      <c r="AI8" s="110"/>
      <c r="AJ8" s="110"/>
      <c r="AK8" s="109" t="s">
        <v>145</v>
      </c>
      <c r="AL8" s="109"/>
      <c r="AM8" s="109"/>
    </row>
    <row r="9" spans="1:45" s="7" customFormat="1" ht="17.25" customHeight="1">
      <c r="A9" s="103" t="s">
        <v>131</v>
      </c>
      <c r="B9" s="104"/>
      <c r="C9" s="104"/>
      <c r="D9" s="104"/>
      <c r="E9" s="105"/>
      <c r="F9" s="102" t="s">
        <v>3</v>
      </c>
      <c r="G9" s="102"/>
      <c r="H9" s="102" t="s">
        <v>4</v>
      </c>
      <c r="I9" s="102"/>
      <c r="J9" s="102" t="s">
        <v>5</v>
      </c>
      <c r="K9" s="102"/>
      <c r="L9" s="102" t="s">
        <v>158</v>
      </c>
      <c r="M9" s="102"/>
      <c r="N9" s="102" t="s">
        <v>6</v>
      </c>
      <c r="O9" s="102"/>
      <c r="P9" s="102" t="s">
        <v>1</v>
      </c>
      <c r="Q9" s="102"/>
      <c r="R9" s="102" t="s">
        <v>7</v>
      </c>
      <c r="S9" s="102"/>
      <c r="T9" s="102" t="s">
        <v>159</v>
      </c>
      <c r="U9" s="102"/>
      <c r="V9" s="102" t="s">
        <v>8</v>
      </c>
      <c r="W9" s="102"/>
      <c r="X9" s="102" t="s">
        <v>9</v>
      </c>
      <c r="Y9" s="102"/>
      <c r="Z9" s="102" t="s">
        <v>13</v>
      </c>
      <c r="AA9" s="102"/>
      <c r="AB9" s="102" t="s">
        <v>160</v>
      </c>
      <c r="AC9" s="102"/>
      <c r="AD9" s="102" t="s">
        <v>10</v>
      </c>
      <c r="AE9" s="102"/>
      <c r="AF9" s="102" t="s">
        <v>11</v>
      </c>
      <c r="AG9" s="102"/>
      <c r="AH9" s="102" t="s">
        <v>12</v>
      </c>
      <c r="AI9" s="102"/>
      <c r="AJ9" s="102" t="s">
        <v>161</v>
      </c>
      <c r="AK9" s="102"/>
      <c r="AL9" s="102" t="s">
        <v>0</v>
      </c>
      <c r="AM9" s="102"/>
    </row>
    <row r="10" spans="1:45" s="3" customFormat="1" ht="30" customHeight="1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154</v>
      </c>
      <c r="G10" s="34" t="s">
        <v>155</v>
      </c>
      <c r="H10" s="33" t="s">
        <v>154</v>
      </c>
      <c r="I10" s="34" t="s">
        <v>155</v>
      </c>
      <c r="J10" s="33" t="s">
        <v>154</v>
      </c>
      <c r="K10" s="34" t="s">
        <v>155</v>
      </c>
      <c r="L10" s="33" t="s">
        <v>154</v>
      </c>
      <c r="M10" s="34" t="s">
        <v>155</v>
      </c>
      <c r="N10" s="33" t="s">
        <v>154</v>
      </c>
      <c r="O10" s="34" t="s">
        <v>155</v>
      </c>
      <c r="P10" s="33" t="s">
        <v>154</v>
      </c>
      <c r="Q10" s="34" t="s">
        <v>155</v>
      </c>
      <c r="R10" s="33" t="s">
        <v>154</v>
      </c>
      <c r="S10" s="34" t="s">
        <v>155</v>
      </c>
      <c r="T10" s="33" t="s">
        <v>154</v>
      </c>
      <c r="U10" s="34" t="s">
        <v>155</v>
      </c>
      <c r="V10" s="33" t="s">
        <v>154</v>
      </c>
      <c r="W10" s="34" t="s">
        <v>155</v>
      </c>
      <c r="X10" s="33" t="s">
        <v>154</v>
      </c>
      <c r="Y10" s="34" t="s">
        <v>155</v>
      </c>
      <c r="Z10" s="33" t="s">
        <v>154</v>
      </c>
      <c r="AA10" s="34" t="s">
        <v>155</v>
      </c>
      <c r="AB10" s="33" t="s">
        <v>154</v>
      </c>
      <c r="AC10" s="34" t="s">
        <v>155</v>
      </c>
      <c r="AD10" s="33" t="s">
        <v>154</v>
      </c>
      <c r="AE10" s="34" t="s">
        <v>155</v>
      </c>
      <c r="AF10" s="33" t="s">
        <v>154</v>
      </c>
      <c r="AG10" s="34" t="s">
        <v>155</v>
      </c>
      <c r="AH10" s="33" t="s">
        <v>154</v>
      </c>
      <c r="AI10" s="34" t="s">
        <v>155</v>
      </c>
      <c r="AJ10" s="33" t="s">
        <v>154</v>
      </c>
      <c r="AK10" s="34" t="s">
        <v>155</v>
      </c>
      <c r="AL10" s="33" t="s">
        <v>154</v>
      </c>
      <c r="AM10" s="34" t="s">
        <v>155</v>
      </c>
    </row>
    <row r="11" spans="1:45" s="15" customFormat="1" ht="17.25" hidden="1" customHeight="1" outlineLevel="2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20">
        <f>Dinajpur!F11*'MT or KL'!$D11/1000000</f>
        <v>3.5</v>
      </c>
      <c r="G11" s="10">
        <f>Dinajpur!G11</f>
        <v>0.16450000000000001</v>
      </c>
      <c r="H11" s="20">
        <f>Dinajpur!H11*'MT or KL'!$D11/1000000</f>
        <v>0.88</v>
      </c>
      <c r="I11" s="10">
        <f>Dinajpur!I11</f>
        <v>4.1360000000000001E-2</v>
      </c>
      <c r="J11" s="20">
        <f>Dinajpur!J11*'MT or KL'!$D11/1000000</f>
        <v>0</v>
      </c>
      <c r="K11" s="10">
        <f>Dinajpur!K11</f>
        <v>0</v>
      </c>
      <c r="L11" s="26">
        <f>F11+H11+J11</f>
        <v>4.38</v>
      </c>
      <c r="M11" s="42">
        <f>G11+I11+K11</f>
        <v>0.20586000000000002</v>
      </c>
      <c r="N11" s="20">
        <f>Dinajpur!N11*'MT or KL'!$D11/1000000</f>
        <v>0</v>
      </c>
      <c r="O11" s="10">
        <f>Dinajpur!O11</f>
        <v>0</v>
      </c>
      <c r="P11" s="20">
        <f>Dinajpur!P11*'MT or KL'!$D11/1000000</f>
        <v>0</v>
      </c>
      <c r="Q11" s="10">
        <f>Dinajpur!Q11</f>
        <v>0</v>
      </c>
      <c r="R11" s="20">
        <f>Dinajpur!R11*'MT or KL'!$D11/1000000</f>
        <v>10.94</v>
      </c>
      <c r="S11" s="10">
        <f>Dinajpur!S11</f>
        <v>0.51417999999999997</v>
      </c>
      <c r="T11" s="26">
        <f>N11+P11+R11</f>
        <v>10.94</v>
      </c>
      <c r="U11" s="42">
        <f>O11+Q11+S11</f>
        <v>0.51417999999999997</v>
      </c>
      <c r="V11" s="20">
        <f>Dinajpur!V11*'MT or KL'!$D11/1000000</f>
        <v>6</v>
      </c>
      <c r="W11" s="10">
        <f>Dinajpur!W11</f>
        <v>0.28199999999999997</v>
      </c>
      <c r="X11" s="20">
        <f>Dinajpur!X11*'MT or KL'!$D11/1000000</f>
        <v>0</v>
      </c>
      <c r="Y11" s="10">
        <f>Dinajpur!Y11</f>
        <v>0</v>
      </c>
      <c r="Z11" s="20">
        <f>Dinajpur!Z11*'MT or KL'!$D11/1000000</f>
        <v>0</v>
      </c>
      <c r="AA11" s="10">
        <f>Dinajpur!AA11</f>
        <v>0</v>
      </c>
      <c r="AB11" s="26">
        <f>V11+X11+Z11</f>
        <v>6</v>
      </c>
      <c r="AC11" s="42">
        <f>W11+Y11+AA11</f>
        <v>0.28199999999999997</v>
      </c>
      <c r="AD11" s="20">
        <f>Dinajpur!AD11*'MT or KL'!$D11/1000000</f>
        <v>0</v>
      </c>
      <c r="AE11" s="10">
        <f>Dinajpur!AE11</f>
        <v>0</v>
      </c>
      <c r="AF11" s="20">
        <f>Dinajpur!AF11*'MT or KL'!$D11/1000000</f>
        <v>0</v>
      </c>
      <c r="AG11" s="10">
        <f>Dinajpur!AG11</f>
        <v>0</v>
      </c>
      <c r="AH11" s="20">
        <f>Dinajpur!AH11*'MT or KL'!$D11/1000000</f>
        <v>1.24</v>
      </c>
      <c r="AI11" s="10">
        <f>Dinajpur!AI11</f>
        <v>5.8279999999999998E-2</v>
      </c>
      <c r="AJ11" s="26">
        <f>AD11+AF11+AH11</f>
        <v>1.24</v>
      </c>
      <c r="AK11" s="42">
        <f>AE11+AG11+AI11</f>
        <v>5.8279999999999998E-2</v>
      </c>
      <c r="AL11" s="26">
        <f>L11+T11+AB11+AJ11</f>
        <v>22.56</v>
      </c>
      <c r="AM11" s="42">
        <f>M11+U11+AC11+AK11</f>
        <v>1.0603199999999999</v>
      </c>
    </row>
    <row r="12" spans="1:45" s="15" customFormat="1" ht="17.25" hidden="1" customHeight="1" outlineLevel="2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20">
        <f>Dinajpur!F12*'MT or KL'!$D12/1000000</f>
        <v>4.04</v>
      </c>
      <c r="G12" s="10">
        <f>Dinajpur!G12</f>
        <v>0.17574000000000001</v>
      </c>
      <c r="H12" s="20">
        <f>Dinajpur!H12*'MT or KL'!$D12/1000000</f>
        <v>1.72</v>
      </c>
      <c r="I12" s="10">
        <f>Dinajpur!I12</f>
        <v>7.4819999999999998E-2</v>
      </c>
      <c r="J12" s="20">
        <f>Dinajpur!J12*'MT or KL'!$D12/1000000</f>
        <v>0</v>
      </c>
      <c r="K12" s="10">
        <f>Dinajpur!K12</f>
        <v>0</v>
      </c>
      <c r="L12" s="26">
        <f t="shared" ref="L12:L102" si="0">F12+H12+J12</f>
        <v>5.76</v>
      </c>
      <c r="M12" s="42">
        <f t="shared" ref="M12:M102" si="1">G12+I12+K12</f>
        <v>0.25056</v>
      </c>
      <c r="N12" s="20">
        <f>Dinajpur!N12*'MT or KL'!$D12/1000000</f>
        <v>0</v>
      </c>
      <c r="O12" s="10">
        <f>Dinajpur!O12</f>
        <v>0</v>
      </c>
      <c r="P12" s="20">
        <f>Dinajpur!P12*'MT or KL'!$D12/1000000</f>
        <v>0</v>
      </c>
      <c r="Q12" s="10">
        <f>Dinajpur!Q12</f>
        <v>0</v>
      </c>
      <c r="R12" s="20">
        <f>Dinajpur!R12*'MT or KL'!$D12/1000000</f>
        <v>3.56</v>
      </c>
      <c r="S12" s="10">
        <f>Dinajpur!S12</f>
        <v>0.15486</v>
      </c>
      <c r="T12" s="26">
        <f t="shared" ref="T12:T102" si="2">N12+P12+R12</f>
        <v>3.56</v>
      </c>
      <c r="U12" s="42">
        <f t="shared" ref="U12:U102" si="3">O12+Q12+S12</f>
        <v>0.15486</v>
      </c>
      <c r="V12" s="20">
        <f>Dinajpur!V12*'MT or KL'!$D12/1000000</f>
        <v>10.44</v>
      </c>
      <c r="W12" s="10">
        <f>Dinajpur!W12</f>
        <v>0.45413999999999999</v>
      </c>
      <c r="X12" s="20">
        <f>Dinajpur!X12*'MT or KL'!$D12/1000000</f>
        <v>0</v>
      </c>
      <c r="Y12" s="10">
        <f>Dinajpur!Y12</f>
        <v>0</v>
      </c>
      <c r="Z12" s="20">
        <f>Dinajpur!Z12*'MT or KL'!$D12/1000000</f>
        <v>0</v>
      </c>
      <c r="AA12" s="10">
        <f>Dinajpur!AA12</f>
        <v>0</v>
      </c>
      <c r="AB12" s="26">
        <f t="shared" ref="AB12:AB102" si="4">V12+X12+Z12</f>
        <v>10.44</v>
      </c>
      <c r="AC12" s="42">
        <f t="shared" ref="AC12:AC102" si="5">W12+Y12+AA12</f>
        <v>0.45413999999999999</v>
      </c>
      <c r="AD12" s="20">
        <f>Dinajpur!AD12*'MT or KL'!$D12/1000000</f>
        <v>0</v>
      </c>
      <c r="AE12" s="10">
        <f>Dinajpur!AE12</f>
        <v>0</v>
      </c>
      <c r="AF12" s="20">
        <f>Dinajpur!AF12*'MT or KL'!$D12/1000000</f>
        <v>0</v>
      </c>
      <c r="AG12" s="10">
        <f>Dinajpur!AG12</f>
        <v>0</v>
      </c>
      <c r="AH12" s="20">
        <f>Dinajpur!AH12*'MT or KL'!$D12/1000000</f>
        <v>10.34</v>
      </c>
      <c r="AI12" s="10">
        <f>Dinajpur!AI12</f>
        <v>0.44979000000000002</v>
      </c>
      <c r="AJ12" s="26">
        <f t="shared" ref="AJ12:AJ102" si="6">AD12+AF12+AH12</f>
        <v>10.34</v>
      </c>
      <c r="AK12" s="42">
        <f t="shared" ref="AK12:AK102" si="7">AE12+AG12+AI12</f>
        <v>0.44979000000000002</v>
      </c>
      <c r="AL12" s="26">
        <f t="shared" ref="AL12:AL102" si="8">L12+T12+AB12+AJ12</f>
        <v>30.099999999999998</v>
      </c>
      <c r="AM12" s="42">
        <f t="shared" ref="AM12:AM102" si="9">M12+U12+AC12+AK12</f>
        <v>1.30935</v>
      </c>
    </row>
    <row r="13" spans="1:45" s="15" customFormat="1" ht="17.25" customHeight="1" outlineLevel="1" collapsed="1">
      <c r="A13" s="13"/>
      <c r="B13" s="45" t="s">
        <v>167</v>
      </c>
      <c r="C13" s="13"/>
      <c r="D13" s="36"/>
      <c r="E13" s="11"/>
      <c r="F13" s="20">
        <f t="shared" ref="F13:AM13" si="10">SUBTOTAL(9,F11:F12)</f>
        <v>7.54</v>
      </c>
      <c r="G13" s="10">
        <f t="shared" si="10"/>
        <v>0.34023999999999999</v>
      </c>
      <c r="H13" s="20">
        <f t="shared" si="10"/>
        <v>2.6</v>
      </c>
      <c r="I13" s="10">
        <f t="shared" si="10"/>
        <v>0.11618000000000001</v>
      </c>
      <c r="J13" s="20">
        <f t="shared" si="10"/>
        <v>0</v>
      </c>
      <c r="K13" s="10">
        <f t="shared" si="10"/>
        <v>0</v>
      </c>
      <c r="L13" s="26">
        <f t="shared" si="10"/>
        <v>10.14</v>
      </c>
      <c r="M13" s="42">
        <f t="shared" si="10"/>
        <v>0.45642000000000005</v>
      </c>
      <c r="N13" s="20">
        <f t="shared" si="10"/>
        <v>0</v>
      </c>
      <c r="O13" s="10">
        <f t="shared" si="10"/>
        <v>0</v>
      </c>
      <c r="P13" s="20">
        <f t="shared" si="10"/>
        <v>0</v>
      </c>
      <c r="Q13" s="10">
        <f t="shared" si="10"/>
        <v>0</v>
      </c>
      <c r="R13" s="20">
        <f t="shared" si="10"/>
        <v>14.5</v>
      </c>
      <c r="S13" s="10">
        <f t="shared" si="10"/>
        <v>0.66903999999999997</v>
      </c>
      <c r="T13" s="26">
        <f t="shared" si="10"/>
        <v>14.5</v>
      </c>
      <c r="U13" s="42">
        <f t="shared" si="10"/>
        <v>0.66903999999999997</v>
      </c>
      <c r="V13" s="20">
        <f t="shared" si="10"/>
        <v>16.439999999999998</v>
      </c>
      <c r="W13" s="10">
        <f t="shared" si="10"/>
        <v>0.73614000000000002</v>
      </c>
      <c r="X13" s="20">
        <f t="shared" si="10"/>
        <v>0</v>
      </c>
      <c r="Y13" s="10">
        <f t="shared" si="10"/>
        <v>0</v>
      </c>
      <c r="Z13" s="20">
        <f t="shared" si="10"/>
        <v>0</v>
      </c>
      <c r="AA13" s="10">
        <f t="shared" si="10"/>
        <v>0</v>
      </c>
      <c r="AB13" s="26">
        <f t="shared" si="10"/>
        <v>16.439999999999998</v>
      </c>
      <c r="AC13" s="42">
        <f t="shared" si="10"/>
        <v>0.73614000000000002</v>
      </c>
      <c r="AD13" s="20">
        <f t="shared" si="10"/>
        <v>0</v>
      </c>
      <c r="AE13" s="10">
        <f t="shared" si="10"/>
        <v>0</v>
      </c>
      <c r="AF13" s="20">
        <f t="shared" si="10"/>
        <v>0</v>
      </c>
      <c r="AG13" s="10">
        <f t="shared" si="10"/>
        <v>0</v>
      </c>
      <c r="AH13" s="20">
        <f t="shared" si="10"/>
        <v>11.58</v>
      </c>
      <c r="AI13" s="10">
        <f t="shared" si="10"/>
        <v>0.50807000000000002</v>
      </c>
      <c r="AJ13" s="26">
        <f t="shared" si="10"/>
        <v>11.58</v>
      </c>
      <c r="AK13" s="42">
        <f t="shared" si="10"/>
        <v>0.50807000000000002</v>
      </c>
      <c r="AL13" s="26">
        <f t="shared" si="10"/>
        <v>52.66</v>
      </c>
      <c r="AM13" s="42">
        <f t="shared" si="10"/>
        <v>2.3696700000000002</v>
      </c>
    </row>
    <row r="14" spans="1:45" s="15" customFormat="1" ht="17.25" hidden="1" customHeight="1" outlineLevel="2">
      <c r="A14" s="13">
        <v>3</v>
      </c>
      <c r="B14" s="9" t="s">
        <v>97</v>
      </c>
      <c r="C14" s="13" t="s">
        <v>18</v>
      </c>
      <c r="D14" s="36">
        <v>100</v>
      </c>
      <c r="E14" s="11">
        <v>76</v>
      </c>
      <c r="F14" s="20">
        <f>Dinajpur!F13*'MT or KL'!$D14/1000000</f>
        <v>1.022</v>
      </c>
      <c r="G14" s="10">
        <f>Dinajpur!G13</f>
        <v>0.77671999999999997</v>
      </c>
      <c r="H14" s="20">
        <f>Dinajpur!H13*'MT or KL'!$D14/1000000</f>
        <v>1.4570000000000001</v>
      </c>
      <c r="I14" s="10">
        <f>Dinajpur!I13</f>
        <v>1.1073200000000001</v>
      </c>
      <c r="J14" s="20">
        <f>Dinajpur!J13*'MT or KL'!$D14/1000000</f>
        <v>0.03</v>
      </c>
      <c r="K14" s="10">
        <f>Dinajpur!K13</f>
        <v>2.2800000000000001E-2</v>
      </c>
      <c r="L14" s="26">
        <f t="shared" si="0"/>
        <v>2.5089999999999999</v>
      </c>
      <c r="M14" s="42">
        <f t="shared" si="1"/>
        <v>1.9068400000000001</v>
      </c>
      <c r="N14" s="20">
        <f>Dinajpur!N13*'MT or KL'!$D14/1000000</f>
        <v>0</v>
      </c>
      <c r="O14" s="10">
        <f>Dinajpur!O13</f>
        <v>0</v>
      </c>
      <c r="P14" s="20">
        <f>Dinajpur!P13*'MT or KL'!$D14/1000000</f>
        <v>0</v>
      </c>
      <c r="Q14" s="10">
        <f>Dinajpur!Q13</f>
        <v>0</v>
      </c>
      <c r="R14" s="20">
        <f>Dinajpur!R13*'MT or KL'!$D14/1000000</f>
        <v>1.625</v>
      </c>
      <c r="S14" s="10">
        <f>Dinajpur!S13</f>
        <v>1.2350000000000001</v>
      </c>
      <c r="T14" s="26">
        <f t="shared" si="2"/>
        <v>1.625</v>
      </c>
      <c r="U14" s="42">
        <f t="shared" si="3"/>
        <v>1.2350000000000001</v>
      </c>
      <c r="V14" s="20">
        <f>Dinajpur!V13*'MT or KL'!$D14/1000000</f>
        <v>2.524</v>
      </c>
      <c r="W14" s="10">
        <f>Dinajpur!W13</f>
        <v>1.9182399999999999</v>
      </c>
      <c r="X14" s="20">
        <f>Dinajpur!X13*'MT or KL'!$D14/1000000</f>
        <v>0.22</v>
      </c>
      <c r="Y14" s="10">
        <f>Dinajpur!Y13</f>
        <v>0.16719999999999999</v>
      </c>
      <c r="Z14" s="20">
        <f>Dinajpur!Z13*'MT or KL'!$D14/1000000</f>
        <v>0</v>
      </c>
      <c r="AA14" s="10">
        <f>Dinajpur!AA13</f>
        <v>0</v>
      </c>
      <c r="AB14" s="26">
        <f t="shared" si="4"/>
        <v>2.7440000000000002</v>
      </c>
      <c r="AC14" s="42">
        <f t="shared" si="5"/>
        <v>2.0854399999999997</v>
      </c>
      <c r="AD14" s="20">
        <f>Dinajpur!AD13*'MT or KL'!$D14/1000000</f>
        <v>0</v>
      </c>
      <c r="AE14" s="10">
        <f>Dinajpur!AE13</f>
        <v>0</v>
      </c>
      <c r="AF14" s="20">
        <f>Dinajpur!AF13*'MT or KL'!$D14/1000000</f>
        <v>0</v>
      </c>
      <c r="AG14" s="10">
        <f>Dinajpur!AG13</f>
        <v>0</v>
      </c>
      <c r="AH14" s="20">
        <f>Dinajpur!AH13*'MT or KL'!$D14/1000000</f>
        <v>0.75</v>
      </c>
      <c r="AI14" s="10">
        <f>Dinajpur!AI13</f>
        <v>0.56999999999999995</v>
      </c>
      <c r="AJ14" s="26">
        <f t="shared" si="6"/>
        <v>0.75</v>
      </c>
      <c r="AK14" s="42">
        <f t="shared" si="7"/>
        <v>0.56999999999999995</v>
      </c>
      <c r="AL14" s="26">
        <f t="shared" si="8"/>
        <v>7.6280000000000001</v>
      </c>
      <c r="AM14" s="42">
        <f t="shared" si="9"/>
        <v>5.7972800000000007</v>
      </c>
    </row>
    <row r="15" spans="1:45" s="15" customFormat="1" ht="17.25" hidden="1" customHeight="1" outlineLevel="2">
      <c r="A15" s="31">
        <v>4</v>
      </c>
      <c r="B15" s="9" t="s">
        <v>97</v>
      </c>
      <c r="C15" s="13" t="s">
        <v>19</v>
      </c>
      <c r="D15" s="36">
        <v>500</v>
      </c>
      <c r="E15" s="11">
        <v>330</v>
      </c>
      <c r="F15" s="20">
        <f>Dinajpur!F14*'MT or KL'!$D15/1000000</f>
        <v>1.7749999999999999</v>
      </c>
      <c r="G15" s="10">
        <f>Dinajpur!G14</f>
        <v>1.1715</v>
      </c>
      <c r="H15" s="20">
        <f>Dinajpur!H14*'MT or KL'!$D15/1000000</f>
        <v>1.48</v>
      </c>
      <c r="I15" s="10">
        <f>Dinajpur!I14</f>
        <v>0.9768</v>
      </c>
      <c r="J15" s="20">
        <f>Dinajpur!J14*'MT or KL'!$D15/1000000</f>
        <v>0</v>
      </c>
      <c r="K15" s="10">
        <f>Dinajpur!K14</f>
        <v>0</v>
      </c>
      <c r="L15" s="26">
        <f t="shared" si="0"/>
        <v>3.2549999999999999</v>
      </c>
      <c r="M15" s="42">
        <f t="shared" si="1"/>
        <v>2.1482999999999999</v>
      </c>
      <c r="N15" s="20">
        <f>Dinajpur!N14*'MT or KL'!$D15/1000000</f>
        <v>0</v>
      </c>
      <c r="O15" s="10">
        <f>Dinajpur!O14</f>
        <v>0</v>
      </c>
      <c r="P15" s="20">
        <f>Dinajpur!P14*'MT or KL'!$D15/1000000</f>
        <v>0</v>
      </c>
      <c r="Q15" s="10">
        <f>Dinajpur!Q14</f>
        <v>0</v>
      </c>
      <c r="R15" s="20">
        <f>Dinajpur!R14*'MT or KL'!$D15/1000000</f>
        <v>2.5449999999999999</v>
      </c>
      <c r="S15" s="10">
        <f>Dinajpur!S14</f>
        <v>1.6797</v>
      </c>
      <c r="T15" s="26">
        <f t="shared" si="2"/>
        <v>2.5449999999999999</v>
      </c>
      <c r="U15" s="42">
        <f t="shared" si="3"/>
        <v>1.6797</v>
      </c>
      <c r="V15" s="20">
        <f>Dinajpur!V14*'MT or KL'!$D15/1000000</f>
        <v>3.875</v>
      </c>
      <c r="W15" s="10">
        <f>Dinajpur!W14</f>
        <v>2.5575000000000001</v>
      </c>
      <c r="X15" s="20">
        <f>Dinajpur!X14*'MT or KL'!$D15/1000000</f>
        <v>0.15</v>
      </c>
      <c r="Y15" s="10">
        <f>Dinajpur!Y14</f>
        <v>9.9000000000000005E-2</v>
      </c>
      <c r="Z15" s="20">
        <f>Dinajpur!Z14*'MT or KL'!$D15/1000000</f>
        <v>0</v>
      </c>
      <c r="AA15" s="10">
        <f>Dinajpur!AA14</f>
        <v>0</v>
      </c>
      <c r="AB15" s="26">
        <f t="shared" si="4"/>
        <v>4.0250000000000004</v>
      </c>
      <c r="AC15" s="42">
        <f t="shared" si="5"/>
        <v>2.6565000000000003</v>
      </c>
      <c r="AD15" s="20">
        <f>Dinajpur!AD14*'MT or KL'!$D15/1000000</f>
        <v>0</v>
      </c>
      <c r="AE15" s="10">
        <f>Dinajpur!AE14</f>
        <v>0</v>
      </c>
      <c r="AF15" s="20">
        <f>Dinajpur!AF14*'MT or KL'!$D15/1000000</f>
        <v>0</v>
      </c>
      <c r="AG15" s="10">
        <f>Dinajpur!AG14</f>
        <v>0</v>
      </c>
      <c r="AH15" s="20">
        <f>Dinajpur!AH14*'MT or KL'!$D15/1000000</f>
        <v>2.5750000000000002</v>
      </c>
      <c r="AI15" s="10">
        <f>Dinajpur!AI14</f>
        <v>1.6995</v>
      </c>
      <c r="AJ15" s="26">
        <f t="shared" si="6"/>
        <v>2.5750000000000002</v>
      </c>
      <c r="AK15" s="42">
        <f t="shared" si="7"/>
        <v>1.6995</v>
      </c>
      <c r="AL15" s="26">
        <f t="shared" si="8"/>
        <v>12.399999999999999</v>
      </c>
      <c r="AM15" s="42">
        <f t="shared" si="9"/>
        <v>8.1840000000000011</v>
      </c>
    </row>
    <row r="16" spans="1:45" s="15" customFormat="1" ht="17.25" customHeight="1" outlineLevel="1" collapsed="1">
      <c r="A16" s="31"/>
      <c r="B16" s="46" t="s">
        <v>168</v>
      </c>
      <c r="C16" s="13"/>
      <c r="D16" s="36"/>
      <c r="E16" s="11"/>
      <c r="F16" s="20">
        <f t="shared" ref="F16:AM16" si="11">SUBTOTAL(9,F14:F15)</f>
        <v>2.7969999999999997</v>
      </c>
      <c r="G16" s="10">
        <f t="shared" si="11"/>
        <v>1.9482200000000001</v>
      </c>
      <c r="H16" s="20">
        <f t="shared" si="11"/>
        <v>2.9370000000000003</v>
      </c>
      <c r="I16" s="10">
        <f t="shared" si="11"/>
        <v>2.08412</v>
      </c>
      <c r="J16" s="20">
        <f t="shared" si="11"/>
        <v>0.03</v>
      </c>
      <c r="K16" s="10">
        <f t="shared" si="11"/>
        <v>2.2800000000000001E-2</v>
      </c>
      <c r="L16" s="26">
        <f t="shared" si="11"/>
        <v>5.7639999999999993</v>
      </c>
      <c r="M16" s="42">
        <f t="shared" si="11"/>
        <v>4.0551399999999997</v>
      </c>
      <c r="N16" s="20">
        <f t="shared" si="11"/>
        <v>0</v>
      </c>
      <c r="O16" s="10">
        <f t="shared" si="11"/>
        <v>0</v>
      </c>
      <c r="P16" s="20">
        <f t="shared" si="11"/>
        <v>0</v>
      </c>
      <c r="Q16" s="10">
        <f t="shared" si="11"/>
        <v>0</v>
      </c>
      <c r="R16" s="20">
        <f t="shared" si="11"/>
        <v>4.17</v>
      </c>
      <c r="S16" s="10">
        <f t="shared" si="11"/>
        <v>2.9146999999999998</v>
      </c>
      <c r="T16" s="26">
        <f t="shared" si="11"/>
        <v>4.17</v>
      </c>
      <c r="U16" s="42">
        <f t="shared" si="11"/>
        <v>2.9146999999999998</v>
      </c>
      <c r="V16" s="20">
        <f t="shared" si="11"/>
        <v>6.399</v>
      </c>
      <c r="W16" s="10">
        <f t="shared" si="11"/>
        <v>4.4757400000000001</v>
      </c>
      <c r="X16" s="20">
        <f t="shared" si="11"/>
        <v>0.37</v>
      </c>
      <c r="Y16" s="10">
        <f t="shared" si="11"/>
        <v>0.26619999999999999</v>
      </c>
      <c r="Z16" s="20">
        <f t="shared" si="11"/>
        <v>0</v>
      </c>
      <c r="AA16" s="10">
        <f t="shared" si="11"/>
        <v>0</v>
      </c>
      <c r="AB16" s="26">
        <f t="shared" si="11"/>
        <v>6.7690000000000001</v>
      </c>
      <c r="AC16" s="42">
        <f t="shared" si="11"/>
        <v>4.7419399999999996</v>
      </c>
      <c r="AD16" s="20">
        <f t="shared" si="11"/>
        <v>0</v>
      </c>
      <c r="AE16" s="10">
        <f t="shared" si="11"/>
        <v>0</v>
      </c>
      <c r="AF16" s="20">
        <f t="shared" si="11"/>
        <v>0</v>
      </c>
      <c r="AG16" s="10">
        <f t="shared" si="11"/>
        <v>0</v>
      </c>
      <c r="AH16" s="20">
        <f t="shared" si="11"/>
        <v>3.3250000000000002</v>
      </c>
      <c r="AI16" s="10">
        <f t="shared" si="11"/>
        <v>2.2694999999999999</v>
      </c>
      <c r="AJ16" s="26">
        <f t="shared" si="11"/>
        <v>3.3250000000000002</v>
      </c>
      <c r="AK16" s="42">
        <f t="shared" si="11"/>
        <v>2.2694999999999999</v>
      </c>
      <c r="AL16" s="26">
        <f t="shared" si="11"/>
        <v>20.027999999999999</v>
      </c>
      <c r="AM16" s="42">
        <f t="shared" si="11"/>
        <v>13.981280000000002</v>
      </c>
    </row>
    <row r="17" spans="1:39" s="15" customFormat="1" ht="17.25" hidden="1" customHeight="1" outlineLevel="2">
      <c r="A17" s="13">
        <v>5</v>
      </c>
      <c r="B17" s="9" t="s">
        <v>98</v>
      </c>
      <c r="C17" s="13" t="s">
        <v>20</v>
      </c>
      <c r="D17" s="36">
        <v>25</v>
      </c>
      <c r="E17" s="11">
        <v>28</v>
      </c>
      <c r="F17" s="20">
        <f>Dinajpur!F15*'MT or KL'!$D17/1000000</f>
        <v>0.49475000000000002</v>
      </c>
      <c r="G17" s="10">
        <f>Dinajpur!G15</f>
        <v>0.55411999999999995</v>
      </c>
      <c r="H17" s="20">
        <f>Dinajpur!H15*'MT or KL'!$D17/1000000</f>
        <v>0.28037499999999999</v>
      </c>
      <c r="I17" s="10">
        <f>Dinajpur!I15</f>
        <v>0.31402000000000002</v>
      </c>
      <c r="J17" s="20">
        <f>Dinajpur!J15*'MT or KL'!$D17/1000000</f>
        <v>1.7500000000000002E-2</v>
      </c>
      <c r="K17" s="10">
        <f>Dinajpur!K15</f>
        <v>1.9599999999999999E-2</v>
      </c>
      <c r="L17" s="26">
        <f t="shared" si="0"/>
        <v>0.79262500000000002</v>
      </c>
      <c r="M17" s="42">
        <f t="shared" si="1"/>
        <v>0.88773999999999986</v>
      </c>
      <c r="N17" s="20">
        <f>Dinajpur!N15*'MT or KL'!$D17/1000000</f>
        <v>0</v>
      </c>
      <c r="O17" s="10">
        <f>Dinajpur!O15</f>
        <v>0</v>
      </c>
      <c r="P17" s="20">
        <f>Dinajpur!P15*'MT or KL'!$D17/1000000</f>
        <v>0</v>
      </c>
      <c r="Q17" s="10">
        <f>Dinajpur!Q15</f>
        <v>0</v>
      </c>
      <c r="R17" s="20">
        <f>Dinajpur!R15*'MT or KL'!$D17/1000000</f>
        <v>0.314</v>
      </c>
      <c r="S17" s="10">
        <f>Dinajpur!S15</f>
        <v>0.35167999999999999</v>
      </c>
      <c r="T17" s="26">
        <f t="shared" si="2"/>
        <v>0.314</v>
      </c>
      <c r="U17" s="42">
        <f t="shared" si="3"/>
        <v>0.35167999999999999</v>
      </c>
      <c r="V17" s="20">
        <f>Dinajpur!V15*'MT or KL'!$D17/1000000</f>
        <v>0.95474999999999999</v>
      </c>
      <c r="W17" s="10">
        <f>Dinajpur!W15</f>
        <v>1.06932</v>
      </c>
      <c r="X17" s="20">
        <f>Dinajpur!X15*'MT or KL'!$D17/1000000</f>
        <v>5.7500000000000002E-2</v>
      </c>
      <c r="Y17" s="10">
        <f>Dinajpur!Y15</f>
        <v>6.4399999999999999E-2</v>
      </c>
      <c r="Z17" s="20">
        <f>Dinajpur!Z15*'MT or KL'!$D17/1000000</f>
        <v>0</v>
      </c>
      <c r="AA17" s="10">
        <f>Dinajpur!AA15</f>
        <v>0</v>
      </c>
      <c r="AB17" s="26">
        <f t="shared" si="4"/>
        <v>1.0122500000000001</v>
      </c>
      <c r="AC17" s="42">
        <f t="shared" si="5"/>
        <v>1.1337200000000001</v>
      </c>
      <c r="AD17" s="20">
        <f>Dinajpur!AD15*'MT or KL'!$D17/1000000</f>
        <v>0</v>
      </c>
      <c r="AE17" s="10">
        <f>Dinajpur!AE15</f>
        <v>0</v>
      </c>
      <c r="AF17" s="20">
        <f>Dinajpur!AF15*'MT or KL'!$D17/1000000</f>
        <v>0</v>
      </c>
      <c r="AG17" s="10">
        <f>Dinajpur!AG15</f>
        <v>0</v>
      </c>
      <c r="AH17" s="20">
        <f>Dinajpur!AH15*'MT or KL'!$D17/1000000</f>
        <v>0.43149999999999999</v>
      </c>
      <c r="AI17" s="10">
        <f>Dinajpur!AI15</f>
        <v>0.48327999999999999</v>
      </c>
      <c r="AJ17" s="26">
        <f t="shared" si="6"/>
        <v>0.43149999999999999</v>
      </c>
      <c r="AK17" s="42">
        <f t="shared" si="7"/>
        <v>0.48327999999999999</v>
      </c>
      <c r="AL17" s="26">
        <f t="shared" si="8"/>
        <v>2.5503749999999998</v>
      </c>
      <c r="AM17" s="42">
        <f t="shared" si="9"/>
        <v>2.8564200000000004</v>
      </c>
    </row>
    <row r="18" spans="1:39" s="15" customFormat="1" ht="17.25" hidden="1" customHeight="1" outlineLevel="2">
      <c r="A18" s="13">
        <v>6</v>
      </c>
      <c r="B18" s="9" t="s">
        <v>98</v>
      </c>
      <c r="C18" s="13" t="s">
        <v>21</v>
      </c>
      <c r="D18" s="36">
        <v>100</v>
      </c>
      <c r="E18" s="11">
        <v>100</v>
      </c>
      <c r="F18" s="20">
        <f>Dinajpur!F16*'MT or KL'!$D18/1000000</f>
        <v>0.58899999999999997</v>
      </c>
      <c r="G18" s="10">
        <f>Dinajpur!G16</f>
        <v>0.58899999999999997</v>
      </c>
      <c r="H18" s="20">
        <f>Dinajpur!H16*'MT or KL'!$D18/1000000</f>
        <v>0.2155</v>
      </c>
      <c r="I18" s="10">
        <f>Dinajpur!I16</f>
        <v>0.2155</v>
      </c>
      <c r="J18" s="20">
        <f>Dinajpur!J16*'MT or KL'!$D18/1000000</f>
        <v>5.0000000000000001E-3</v>
      </c>
      <c r="K18" s="10">
        <f>Dinajpur!K16</f>
        <v>5.0000000000000001E-3</v>
      </c>
      <c r="L18" s="26">
        <f t="shared" si="0"/>
        <v>0.8095</v>
      </c>
      <c r="M18" s="42">
        <f t="shared" si="1"/>
        <v>0.8095</v>
      </c>
      <c r="N18" s="20">
        <f>Dinajpur!N16*'MT or KL'!$D18/1000000</f>
        <v>0</v>
      </c>
      <c r="O18" s="10">
        <f>Dinajpur!O16</f>
        <v>0</v>
      </c>
      <c r="P18" s="20">
        <f>Dinajpur!P16*'MT or KL'!$D18/1000000</f>
        <v>0</v>
      </c>
      <c r="Q18" s="10">
        <f>Dinajpur!Q16</f>
        <v>0</v>
      </c>
      <c r="R18" s="20">
        <f>Dinajpur!R16*'MT or KL'!$D18/1000000</f>
        <v>0.60699999999999998</v>
      </c>
      <c r="S18" s="10">
        <f>Dinajpur!S16</f>
        <v>0.60699999999999998</v>
      </c>
      <c r="T18" s="26">
        <f t="shared" si="2"/>
        <v>0.60699999999999998</v>
      </c>
      <c r="U18" s="42">
        <f t="shared" si="3"/>
        <v>0.60699999999999998</v>
      </c>
      <c r="V18" s="20">
        <f>Dinajpur!V16*'MT or KL'!$D18/1000000</f>
        <v>1.17</v>
      </c>
      <c r="W18" s="10">
        <f>Dinajpur!W16</f>
        <v>1.17</v>
      </c>
      <c r="X18" s="20">
        <f>Dinajpur!X16*'MT or KL'!$D18/1000000</f>
        <v>0.03</v>
      </c>
      <c r="Y18" s="10">
        <f>Dinajpur!Y16</f>
        <v>0.03</v>
      </c>
      <c r="Z18" s="20">
        <f>Dinajpur!Z16*'MT or KL'!$D18/1000000</f>
        <v>0</v>
      </c>
      <c r="AA18" s="10">
        <f>Dinajpur!AA16</f>
        <v>0</v>
      </c>
      <c r="AB18" s="26">
        <f t="shared" si="4"/>
        <v>1.2</v>
      </c>
      <c r="AC18" s="42">
        <f t="shared" si="5"/>
        <v>1.2</v>
      </c>
      <c r="AD18" s="20">
        <f>Dinajpur!AD16*'MT or KL'!$D18/1000000</f>
        <v>0</v>
      </c>
      <c r="AE18" s="10">
        <f>Dinajpur!AE16</f>
        <v>0</v>
      </c>
      <c r="AF18" s="20">
        <f>Dinajpur!AF16*'MT or KL'!$D18/1000000</f>
        <v>0</v>
      </c>
      <c r="AG18" s="10">
        <f>Dinajpur!AG16</f>
        <v>0</v>
      </c>
      <c r="AH18" s="20">
        <f>Dinajpur!AH16*'MT or KL'!$D18/1000000</f>
        <v>0.67600000000000005</v>
      </c>
      <c r="AI18" s="10">
        <f>Dinajpur!AI16</f>
        <v>0.67600000000000005</v>
      </c>
      <c r="AJ18" s="26">
        <f t="shared" si="6"/>
        <v>0.67600000000000005</v>
      </c>
      <c r="AK18" s="42">
        <f t="shared" si="7"/>
        <v>0.67600000000000005</v>
      </c>
      <c r="AL18" s="26">
        <f t="shared" si="8"/>
        <v>3.2925000000000004</v>
      </c>
      <c r="AM18" s="42">
        <f t="shared" si="9"/>
        <v>3.2925000000000004</v>
      </c>
    </row>
    <row r="19" spans="1:39" s="15" customFormat="1" ht="17.25" customHeight="1" outlineLevel="1" collapsed="1">
      <c r="A19" s="31"/>
      <c r="B19" s="46" t="s">
        <v>169</v>
      </c>
      <c r="C19" s="13"/>
      <c r="D19" s="36"/>
      <c r="E19" s="11"/>
      <c r="F19" s="20">
        <f t="shared" ref="F19:AM19" si="12">SUBTOTAL(9,F17:F18)</f>
        <v>1.08375</v>
      </c>
      <c r="G19" s="10">
        <f t="shared" si="12"/>
        <v>1.1431199999999999</v>
      </c>
      <c r="H19" s="20">
        <f t="shared" si="12"/>
        <v>0.49587499999999995</v>
      </c>
      <c r="I19" s="10">
        <f t="shared" si="12"/>
        <v>0.52951999999999999</v>
      </c>
      <c r="J19" s="20">
        <f t="shared" si="12"/>
        <v>2.2500000000000003E-2</v>
      </c>
      <c r="K19" s="10">
        <f t="shared" si="12"/>
        <v>2.46E-2</v>
      </c>
      <c r="L19" s="26">
        <f t="shared" si="12"/>
        <v>1.602125</v>
      </c>
      <c r="M19" s="42">
        <f t="shared" si="12"/>
        <v>1.6972399999999999</v>
      </c>
      <c r="N19" s="20">
        <f t="shared" si="12"/>
        <v>0</v>
      </c>
      <c r="O19" s="10">
        <f t="shared" si="12"/>
        <v>0</v>
      </c>
      <c r="P19" s="20">
        <f t="shared" si="12"/>
        <v>0</v>
      </c>
      <c r="Q19" s="10">
        <f t="shared" si="12"/>
        <v>0</v>
      </c>
      <c r="R19" s="20">
        <f t="shared" si="12"/>
        <v>0.92100000000000004</v>
      </c>
      <c r="S19" s="10">
        <f t="shared" si="12"/>
        <v>0.95867999999999998</v>
      </c>
      <c r="T19" s="26">
        <f t="shared" si="12"/>
        <v>0.92100000000000004</v>
      </c>
      <c r="U19" s="42">
        <f t="shared" si="12"/>
        <v>0.95867999999999998</v>
      </c>
      <c r="V19" s="20">
        <f t="shared" si="12"/>
        <v>2.1247499999999997</v>
      </c>
      <c r="W19" s="10">
        <f t="shared" si="12"/>
        <v>2.2393200000000002</v>
      </c>
      <c r="X19" s="20">
        <f t="shared" si="12"/>
        <v>8.7499999999999994E-2</v>
      </c>
      <c r="Y19" s="10">
        <f t="shared" si="12"/>
        <v>9.4399999999999998E-2</v>
      </c>
      <c r="Z19" s="20">
        <f t="shared" si="12"/>
        <v>0</v>
      </c>
      <c r="AA19" s="10">
        <f t="shared" si="12"/>
        <v>0</v>
      </c>
      <c r="AB19" s="26">
        <f t="shared" si="12"/>
        <v>2.21225</v>
      </c>
      <c r="AC19" s="42">
        <f t="shared" si="12"/>
        <v>2.33372</v>
      </c>
      <c r="AD19" s="20">
        <f t="shared" si="12"/>
        <v>0</v>
      </c>
      <c r="AE19" s="10">
        <f t="shared" si="12"/>
        <v>0</v>
      </c>
      <c r="AF19" s="20">
        <f t="shared" si="12"/>
        <v>0</v>
      </c>
      <c r="AG19" s="10">
        <f t="shared" si="12"/>
        <v>0</v>
      </c>
      <c r="AH19" s="20">
        <f t="shared" si="12"/>
        <v>1.1074999999999999</v>
      </c>
      <c r="AI19" s="10">
        <f t="shared" si="12"/>
        <v>1.1592800000000001</v>
      </c>
      <c r="AJ19" s="26">
        <f t="shared" si="12"/>
        <v>1.1074999999999999</v>
      </c>
      <c r="AK19" s="42">
        <f t="shared" si="12"/>
        <v>1.1592800000000001</v>
      </c>
      <c r="AL19" s="26">
        <f t="shared" si="12"/>
        <v>5.8428750000000003</v>
      </c>
      <c r="AM19" s="42">
        <f t="shared" si="12"/>
        <v>6.1489200000000004</v>
      </c>
    </row>
    <row r="20" spans="1:39" s="15" customFormat="1" ht="17.25" hidden="1" customHeight="1" outlineLevel="2">
      <c r="A20" s="31">
        <v>7</v>
      </c>
      <c r="B20" s="9" t="s">
        <v>99</v>
      </c>
      <c r="C20" s="13" t="s">
        <v>22</v>
      </c>
      <c r="D20" s="36">
        <v>50</v>
      </c>
      <c r="E20" s="11">
        <v>88</v>
      </c>
      <c r="F20" s="20">
        <f>Dinajpur!F17*'MT or KL'!$D20/1000000</f>
        <v>0</v>
      </c>
      <c r="G20" s="10">
        <f>Dinajpur!G17</f>
        <v>0</v>
      </c>
      <c r="H20" s="20">
        <f>Dinajpur!H17*'MT or KL'!$D20/1000000</f>
        <v>0</v>
      </c>
      <c r="I20" s="10">
        <f>Dinajpur!I17</f>
        <v>0</v>
      </c>
      <c r="J20" s="20">
        <f>Dinajpur!J17*'MT or KL'!$D20/1000000</f>
        <v>0</v>
      </c>
      <c r="K20" s="10">
        <f>Dinajpur!K17</f>
        <v>0</v>
      </c>
      <c r="L20" s="26">
        <f t="shared" si="0"/>
        <v>0</v>
      </c>
      <c r="M20" s="42">
        <f t="shared" si="1"/>
        <v>0</v>
      </c>
      <c r="N20" s="20">
        <f>Dinajpur!N17*'MT or KL'!$D20/1000000</f>
        <v>0</v>
      </c>
      <c r="O20" s="10">
        <f>Dinajpur!O17</f>
        <v>0</v>
      </c>
      <c r="P20" s="20">
        <f>Dinajpur!P17*'MT or KL'!$D20/1000000</f>
        <v>0</v>
      </c>
      <c r="Q20" s="10">
        <f>Dinajpur!Q17</f>
        <v>0</v>
      </c>
      <c r="R20" s="20">
        <f>Dinajpur!R17*'MT or KL'!$D20/1000000</f>
        <v>0</v>
      </c>
      <c r="S20" s="10">
        <f>Dinajpur!S17</f>
        <v>0</v>
      </c>
      <c r="T20" s="26">
        <f t="shared" si="2"/>
        <v>0</v>
      </c>
      <c r="U20" s="42">
        <f t="shared" si="3"/>
        <v>0</v>
      </c>
      <c r="V20" s="20">
        <f>Dinajpur!V17*'MT or KL'!$D20/1000000</f>
        <v>0</v>
      </c>
      <c r="W20" s="10">
        <f>Dinajpur!W17</f>
        <v>0</v>
      </c>
      <c r="X20" s="20">
        <f>Dinajpur!X17*'MT or KL'!$D20/1000000</f>
        <v>0</v>
      </c>
      <c r="Y20" s="10">
        <f>Dinajpur!Y17</f>
        <v>0</v>
      </c>
      <c r="Z20" s="20">
        <f>Dinajpur!Z17*'MT or KL'!$D20/1000000</f>
        <v>0</v>
      </c>
      <c r="AA20" s="10">
        <f>Dinajpur!AA17</f>
        <v>0</v>
      </c>
      <c r="AB20" s="26">
        <f t="shared" si="4"/>
        <v>0</v>
      </c>
      <c r="AC20" s="42">
        <f t="shared" si="5"/>
        <v>0</v>
      </c>
      <c r="AD20" s="20">
        <f>Dinajpur!AD17*'MT or KL'!$D20/1000000</f>
        <v>0</v>
      </c>
      <c r="AE20" s="10">
        <f>Dinajpur!AE17</f>
        <v>0</v>
      </c>
      <c r="AF20" s="20">
        <f>Dinajpur!AF17*'MT or KL'!$D20/1000000</f>
        <v>0</v>
      </c>
      <c r="AG20" s="10">
        <f>Dinajpur!AG17</f>
        <v>0</v>
      </c>
      <c r="AH20" s="20">
        <f>Dinajpur!AH17*'MT or KL'!$D20/1000000</f>
        <v>0</v>
      </c>
      <c r="AI20" s="10">
        <f>Dinajpur!AI17</f>
        <v>0</v>
      </c>
      <c r="AJ20" s="26">
        <f t="shared" si="6"/>
        <v>0</v>
      </c>
      <c r="AK20" s="42">
        <f t="shared" si="7"/>
        <v>0</v>
      </c>
      <c r="AL20" s="26">
        <f t="shared" si="8"/>
        <v>0</v>
      </c>
      <c r="AM20" s="42">
        <f t="shared" si="9"/>
        <v>0</v>
      </c>
    </row>
    <row r="21" spans="1:39" s="15" customFormat="1" ht="17.25" hidden="1" customHeight="1" outlineLevel="2">
      <c r="A21" s="13">
        <v>8</v>
      </c>
      <c r="B21" s="9" t="s">
        <v>99</v>
      </c>
      <c r="C21" s="13" t="s">
        <v>23</v>
      </c>
      <c r="D21" s="36">
        <v>100</v>
      </c>
      <c r="E21" s="11">
        <v>166</v>
      </c>
      <c r="F21" s="20">
        <f>Dinajpur!F18*'MT or KL'!$D21/1000000</f>
        <v>0.01</v>
      </c>
      <c r="G21" s="10">
        <f>Dinajpur!G18</f>
        <v>1.66E-2</v>
      </c>
      <c r="H21" s="20">
        <f>Dinajpur!H18*'MT or KL'!$D21/1000000</f>
        <v>0</v>
      </c>
      <c r="I21" s="10">
        <f>Dinajpur!I18</f>
        <v>0</v>
      </c>
      <c r="J21" s="20">
        <f>Dinajpur!J18*'MT or KL'!$D21/1000000</f>
        <v>0</v>
      </c>
      <c r="K21" s="10">
        <f>Dinajpur!K18</f>
        <v>0</v>
      </c>
      <c r="L21" s="26">
        <f t="shared" si="0"/>
        <v>0.01</v>
      </c>
      <c r="M21" s="42">
        <f t="shared" si="1"/>
        <v>1.66E-2</v>
      </c>
      <c r="N21" s="20">
        <f>Dinajpur!N18*'MT or KL'!$D21/1000000</f>
        <v>0</v>
      </c>
      <c r="O21" s="10">
        <f>Dinajpur!O18</f>
        <v>0</v>
      </c>
      <c r="P21" s="20">
        <f>Dinajpur!P18*'MT or KL'!$D21/1000000</f>
        <v>0</v>
      </c>
      <c r="Q21" s="10">
        <f>Dinajpur!Q18</f>
        <v>0</v>
      </c>
      <c r="R21" s="20">
        <f>Dinajpur!R18*'MT or KL'!$D21/1000000</f>
        <v>0</v>
      </c>
      <c r="S21" s="10">
        <f>Dinajpur!S18</f>
        <v>0</v>
      </c>
      <c r="T21" s="26">
        <f t="shared" si="2"/>
        <v>0</v>
      </c>
      <c r="U21" s="42">
        <f t="shared" si="3"/>
        <v>0</v>
      </c>
      <c r="V21" s="20">
        <f>Dinajpur!V18*'MT or KL'!$D21/1000000</f>
        <v>0</v>
      </c>
      <c r="W21" s="10">
        <f>Dinajpur!W18</f>
        <v>0</v>
      </c>
      <c r="X21" s="20">
        <f>Dinajpur!X18*'MT or KL'!$D21/1000000</f>
        <v>0</v>
      </c>
      <c r="Y21" s="10">
        <f>Dinajpur!Y18</f>
        <v>0</v>
      </c>
      <c r="Z21" s="20">
        <f>Dinajpur!Z18*'MT or KL'!$D21/1000000</f>
        <v>0</v>
      </c>
      <c r="AA21" s="10">
        <f>Dinajpur!AA18</f>
        <v>0</v>
      </c>
      <c r="AB21" s="26">
        <f t="shared" si="4"/>
        <v>0</v>
      </c>
      <c r="AC21" s="42">
        <f t="shared" si="5"/>
        <v>0</v>
      </c>
      <c r="AD21" s="20">
        <f>Dinajpur!AD18*'MT or KL'!$D21/1000000</f>
        <v>0</v>
      </c>
      <c r="AE21" s="10">
        <f>Dinajpur!AE18</f>
        <v>0</v>
      </c>
      <c r="AF21" s="20">
        <f>Dinajpur!AF18*'MT or KL'!$D21/1000000</f>
        <v>0</v>
      </c>
      <c r="AG21" s="10">
        <f>Dinajpur!AG18</f>
        <v>0</v>
      </c>
      <c r="AH21" s="20">
        <f>Dinajpur!AH18*'MT or KL'!$D21/1000000</f>
        <v>0</v>
      </c>
      <c r="AI21" s="10">
        <f>Dinajpur!AI18</f>
        <v>0</v>
      </c>
      <c r="AJ21" s="26">
        <f t="shared" si="6"/>
        <v>0</v>
      </c>
      <c r="AK21" s="42">
        <f t="shared" si="7"/>
        <v>0</v>
      </c>
      <c r="AL21" s="26">
        <f t="shared" si="8"/>
        <v>0.01</v>
      </c>
      <c r="AM21" s="42">
        <f t="shared" si="9"/>
        <v>1.66E-2</v>
      </c>
    </row>
    <row r="22" spans="1:39" s="15" customFormat="1" ht="17.25" hidden="1" customHeight="1" outlineLevel="2">
      <c r="A22" s="13">
        <v>9</v>
      </c>
      <c r="B22" s="9" t="s">
        <v>99</v>
      </c>
      <c r="C22" s="13" t="s">
        <v>24</v>
      </c>
      <c r="D22" s="36">
        <v>400</v>
      </c>
      <c r="E22" s="11">
        <v>640</v>
      </c>
      <c r="F22" s="20">
        <f>Dinajpur!F19*'MT or KL'!$D22/1000000</f>
        <v>0</v>
      </c>
      <c r="G22" s="10">
        <f>Dinajpur!G19</f>
        <v>0</v>
      </c>
      <c r="H22" s="20">
        <f>Dinajpur!H19*'MT or KL'!$D22/1000000</f>
        <v>0</v>
      </c>
      <c r="I22" s="10">
        <f>Dinajpur!I19</f>
        <v>0</v>
      </c>
      <c r="J22" s="20">
        <f>Dinajpur!J19*'MT or KL'!$D22/1000000</f>
        <v>0</v>
      </c>
      <c r="K22" s="10">
        <f>Dinajpur!K19</f>
        <v>0</v>
      </c>
      <c r="L22" s="26">
        <f t="shared" si="0"/>
        <v>0</v>
      </c>
      <c r="M22" s="42">
        <f t="shared" si="1"/>
        <v>0</v>
      </c>
      <c r="N22" s="20">
        <f>Dinajpur!N19*'MT or KL'!$D22/1000000</f>
        <v>0</v>
      </c>
      <c r="O22" s="10">
        <f>Dinajpur!O19</f>
        <v>0</v>
      </c>
      <c r="P22" s="20">
        <f>Dinajpur!P19*'MT or KL'!$D22/1000000</f>
        <v>0</v>
      </c>
      <c r="Q22" s="10">
        <f>Dinajpur!Q19</f>
        <v>0</v>
      </c>
      <c r="R22" s="20">
        <f>Dinajpur!R19*'MT or KL'!$D22/1000000</f>
        <v>0</v>
      </c>
      <c r="S22" s="10">
        <f>Dinajpur!S19</f>
        <v>0</v>
      </c>
      <c r="T22" s="26">
        <f t="shared" si="2"/>
        <v>0</v>
      </c>
      <c r="U22" s="42">
        <f t="shared" si="3"/>
        <v>0</v>
      </c>
      <c r="V22" s="20">
        <f>Dinajpur!V19*'MT or KL'!$D22/1000000</f>
        <v>0</v>
      </c>
      <c r="W22" s="10">
        <f>Dinajpur!W19</f>
        <v>0</v>
      </c>
      <c r="X22" s="20">
        <f>Dinajpur!X19*'MT or KL'!$D22/1000000</f>
        <v>0</v>
      </c>
      <c r="Y22" s="10">
        <f>Dinajpur!Y19</f>
        <v>0</v>
      </c>
      <c r="Z22" s="20">
        <f>Dinajpur!Z19*'MT or KL'!$D22/1000000</f>
        <v>0</v>
      </c>
      <c r="AA22" s="10">
        <f>Dinajpur!AA19</f>
        <v>0</v>
      </c>
      <c r="AB22" s="26">
        <f t="shared" si="4"/>
        <v>0</v>
      </c>
      <c r="AC22" s="42">
        <f t="shared" si="5"/>
        <v>0</v>
      </c>
      <c r="AD22" s="20">
        <f>Dinajpur!AD19*'MT or KL'!$D22/1000000</f>
        <v>0</v>
      </c>
      <c r="AE22" s="10">
        <f>Dinajpur!AE19</f>
        <v>0</v>
      </c>
      <c r="AF22" s="20">
        <f>Dinajpur!AF19*'MT or KL'!$D22/1000000</f>
        <v>0</v>
      </c>
      <c r="AG22" s="10">
        <f>Dinajpur!AG19</f>
        <v>0</v>
      </c>
      <c r="AH22" s="20">
        <f>Dinajpur!AH19*'MT or KL'!$D22/1000000</f>
        <v>0</v>
      </c>
      <c r="AI22" s="10">
        <f>Dinajpur!AI19</f>
        <v>0</v>
      </c>
      <c r="AJ22" s="26">
        <f t="shared" si="6"/>
        <v>0</v>
      </c>
      <c r="AK22" s="42">
        <f t="shared" si="7"/>
        <v>0</v>
      </c>
      <c r="AL22" s="26">
        <f t="shared" si="8"/>
        <v>0</v>
      </c>
      <c r="AM22" s="42">
        <f t="shared" si="9"/>
        <v>0</v>
      </c>
    </row>
    <row r="23" spans="1:39" s="15" customFormat="1" ht="17.25" customHeight="1" outlineLevel="1" collapsed="1">
      <c r="A23" s="31"/>
      <c r="B23" s="46" t="s">
        <v>170</v>
      </c>
      <c r="C23" s="13"/>
      <c r="D23" s="36"/>
      <c r="E23" s="11"/>
      <c r="F23" s="20">
        <f t="shared" ref="F23:AM23" si="13">SUBTOTAL(9,F20:F22)</f>
        <v>0.01</v>
      </c>
      <c r="G23" s="10">
        <f t="shared" si="13"/>
        <v>1.66E-2</v>
      </c>
      <c r="H23" s="20">
        <f t="shared" si="13"/>
        <v>0</v>
      </c>
      <c r="I23" s="10">
        <f t="shared" si="13"/>
        <v>0</v>
      </c>
      <c r="J23" s="20">
        <f t="shared" si="13"/>
        <v>0</v>
      </c>
      <c r="K23" s="10">
        <f t="shared" si="13"/>
        <v>0</v>
      </c>
      <c r="L23" s="26">
        <f t="shared" si="13"/>
        <v>0.01</v>
      </c>
      <c r="M23" s="42">
        <f t="shared" si="13"/>
        <v>1.66E-2</v>
      </c>
      <c r="N23" s="20">
        <f t="shared" si="13"/>
        <v>0</v>
      </c>
      <c r="O23" s="10">
        <f t="shared" si="13"/>
        <v>0</v>
      </c>
      <c r="P23" s="20">
        <f t="shared" si="13"/>
        <v>0</v>
      </c>
      <c r="Q23" s="10">
        <f t="shared" si="13"/>
        <v>0</v>
      </c>
      <c r="R23" s="20">
        <f t="shared" si="13"/>
        <v>0</v>
      </c>
      <c r="S23" s="10">
        <f t="shared" si="13"/>
        <v>0</v>
      </c>
      <c r="T23" s="26">
        <f t="shared" si="13"/>
        <v>0</v>
      </c>
      <c r="U23" s="42">
        <f t="shared" si="13"/>
        <v>0</v>
      </c>
      <c r="V23" s="20">
        <f t="shared" si="13"/>
        <v>0</v>
      </c>
      <c r="W23" s="10">
        <f t="shared" si="13"/>
        <v>0</v>
      </c>
      <c r="X23" s="20">
        <f t="shared" si="13"/>
        <v>0</v>
      </c>
      <c r="Y23" s="10">
        <f t="shared" si="13"/>
        <v>0</v>
      </c>
      <c r="Z23" s="20">
        <f t="shared" si="13"/>
        <v>0</v>
      </c>
      <c r="AA23" s="10">
        <f t="shared" si="13"/>
        <v>0</v>
      </c>
      <c r="AB23" s="26">
        <f t="shared" si="13"/>
        <v>0</v>
      </c>
      <c r="AC23" s="42">
        <f t="shared" si="13"/>
        <v>0</v>
      </c>
      <c r="AD23" s="20">
        <f t="shared" si="13"/>
        <v>0</v>
      </c>
      <c r="AE23" s="10">
        <f t="shared" si="13"/>
        <v>0</v>
      </c>
      <c r="AF23" s="20">
        <f t="shared" si="13"/>
        <v>0</v>
      </c>
      <c r="AG23" s="10">
        <f t="shared" si="13"/>
        <v>0</v>
      </c>
      <c r="AH23" s="20">
        <f t="shared" si="13"/>
        <v>0</v>
      </c>
      <c r="AI23" s="10">
        <f t="shared" si="13"/>
        <v>0</v>
      </c>
      <c r="AJ23" s="26">
        <f t="shared" si="13"/>
        <v>0</v>
      </c>
      <c r="AK23" s="42">
        <f t="shared" si="13"/>
        <v>0</v>
      </c>
      <c r="AL23" s="26">
        <f t="shared" si="13"/>
        <v>0.01</v>
      </c>
      <c r="AM23" s="42">
        <f t="shared" si="13"/>
        <v>1.66E-2</v>
      </c>
    </row>
    <row r="24" spans="1:39" s="15" customFormat="1" ht="17.25" hidden="1" customHeight="1" outlineLevel="2">
      <c r="A24" s="31">
        <v>10</v>
      </c>
      <c r="B24" s="9" t="s">
        <v>133</v>
      </c>
      <c r="C24" s="13" t="s">
        <v>25</v>
      </c>
      <c r="D24" s="36">
        <v>100</v>
      </c>
      <c r="E24" s="11">
        <v>60</v>
      </c>
      <c r="F24" s="20">
        <f>Dinajpur!F20*'MT or KL'!$D24/1000000</f>
        <v>0.19400000000000001</v>
      </c>
      <c r="G24" s="10">
        <f>Dinajpur!G20</f>
        <v>0.1164</v>
      </c>
      <c r="H24" s="20">
        <f>Dinajpur!H20*'MT or KL'!$D24/1000000</f>
        <v>0</v>
      </c>
      <c r="I24" s="10">
        <f>Dinajpur!I20</f>
        <v>0</v>
      </c>
      <c r="J24" s="20">
        <f>Dinajpur!J20*'MT or KL'!$D24/1000000</f>
        <v>0</v>
      </c>
      <c r="K24" s="10">
        <f>Dinajpur!K20</f>
        <v>0</v>
      </c>
      <c r="L24" s="26">
        <f t="shared" si="0"/>
        <v>0.19400000000000001</v>
      </c>
      <c r="M24" s="42">
        <f t="shared" si="1"/>
        <v>0.1164</v>
      </c>
      <c r="N24" s="20">
        <f>Dinajpur!N20*'MT or KL'!$D24/1000000</f>
        <v>2.5000000000000001E-2</v>
      </c>
      <c r="O24" s="10">
        <f>Dinajpur!O20</f>
        <v>1.4999999999999999E-2</v>
      </c>
      <c r="P24" s="20">
        <f>Dinajpur!P20*'MT or KL'!$D24/1000000</f>
        <v>0</v>
      </c>
      <c r="Q24" s="10">
        <f>Dinajpur!Q20</f>
        <v>0</v>
      </c>
      <c r="R24" s="20">
        <f>Dinajpur!R20*'MT or KL'!$D24/1000000</f>
        <v>0</v>
      </c>
      <c r="S24" s="10">
        <f>Dinajpur!S20</f>
        <v>0</v>
      </c>
      <c r="T24" s="26">
        <f t="shared" si="2"/>
        <v>2.5000000000000001E-2</v>
      </c>
      <c r="U24" s="42">
        <f t="shared" si="3"/>
        <v>1.4999999999999999E-2</v>
      </c>
      <c r="V24" s="20">
        <f>Dinajpur!V20*'MT or KL'!$D24/1000000</f>
        <v>7.9000000000000001E-2</v>
      </c>
      <c r="W24" s="10">
        <f>Dinajpur!W20</f>
        <v>4.7399999999999998E-2</v>
      </c>
      <c r="X24" s="20">
        <f>Dinajpur!X20*'MT or KL'!$D24/1000000</f>
        <v>0.25600000000000001</v>
      </c>
      <c r="Y24" s="10">
        <f>Dinajpur!Y20</f>
        <v>0.15359999999999999</v>
      </c>
      <c r="Z24" s="20">
        <f>Dinajpur!Z20*'MT or KL'!$D24/1000000</f>
        <v>0.02</v>
      </c>
      <c r="AA24" s="10">
        <f>Dinajpur!AA20</f>
        <v>1.2E-2</v>
      </c>
      <c r="AB24" s="26">
        <f t="shared" si="4"/>
        <v>0.35500000000000004</v>
      </c>
      <c r="AC24" s="42">
        <f t="shared" si="5"/>
        <v>0.21299999999999999</v>
      </c>
      <c r="AD24" s="20">
        <f>Dinajpur!AD20*'MT or KL'!$D24/1000000</f>
        <v>8.0000000000000002E-3</v>
      </c>
      <c r="AE24" s="10">
        <f>Dinajpur!AE20</f>
        <v>4.7999999999999996E-3</v>
      </c>
      <c r="AF24" s="20">
        <f>Dinajpur!AF20*'MT or KL'!$D24/1000000</f>
        <v>2.4E-2</v>
      </c>
      <c r="AG24" s="10">
        <f>Dinajpur!AG20</f>
        <v>1.44E-2</v>
      </c>
      <c r="AH24" s="20">
        <f>Dinajpur!AH20*'MT or KL'!$D24/1000000</f>
        <v>0.16900000000000001</v>
      </c>
      <c r="AI24" s="10">
        <f>Dinajpur!AI20</f>
        <v>0.1014</v>
      </c>
      <c r="AJ24" s="26">
        <f t="shared" si="6"/>
        <v>0.20100000000000001</v>
      </c>
      <c r="AK24" s="42">
        <f t="shared" si="7"/>
        <v>0.1206</v>
      </c>
      <c r="AL24" s="26">
        <f t="shared" si="8"/>
        <v>0.77500000000000013</v>
      </c>
      <c r="AM24" s="42">
        <f t="shared" si="9"/>
        <v>0.46500000000000002</v>
      </c>
    </row>
    <row r="25" spans="1:39" s="15" customFormat="1" ht="17.25" hidden="1" customHeight="1" outlineLevel="2">
      <c r="A25" s="13">
        <v>11</v>
      </c>
      <c r="B25" s="9" t="s">
        <v>133</v>
      </c>
      <c r="C25" s="13" t="s">
        <v>26</v>
      </c>
      <c r="D25" s="36">
        <v>400</v>
      </c>
      <c r="E25" s="11">
        <v>210</v>
      </c>
      <c r="F25" s="20">
        <f>Dinajpur!F21*'MT or KL'!$D25/1000000</f>
        <v>0.06</v>
      </c>
      <c r="G25" s="10">
        <f>Dinajpur!G21</f>
        <v>3.15E-2</v>
      </c>
      <c r="H25" s="20">
        <f>Dinajpur!H21*'MT or KL'!$D25/1000000</f>
        <v>0</v>
      </c>
      <c r="I25" s="10">
        <f>Dinajpur!I21</f>
        <v>0</v>
      </c>
      <c r="J25" s="20">
        <f>Dinajpur!J21*'MT or KL'!$D25/1000000</f>
        <v>0</v>
      </c>
      <c r="K25" s="10">
        <f>Dinajpur!K21</f>
        <v>0</v>
      </c>
      <c r="L25" s="26">
        <f t="shared" si="0"/>
        <v>0.06</v>
      </c>
      <c r="M25" s="42">
        <f t="shared" si="1"/>
        <v>3.15E-2</v>
      </c>
      <c r="N25" s="20">
        <f>Dinajpur!N21*'MT or KL'!$D25/1000000</f>
        <v>0</v>
      </c>
      <c r="O25" s="10">
        <f>Dinajpur!O21</f>
        <v>0</v>
      </c>
      <c r="P25" s="20">
        <f>Dinajpur!P21*'MT or KL'!$D25/1000000</f>
        <v>0</v>
      </c>
      <c r="Q25" s="10">
        <f>Dinajpur!Q21</f>
        <v>0</v>
      </c>
      <c r="R25" s="20">
        <f>Dinajpur!R21*'MT or KL'!$D25/1000000</f>
        <v>0</v>
      </c>
      <c r="S25" s="10">
        <f>Dinajpur!S21</f>
        <v>0</v>
      </c>
      <c r="T25" s="26">
        <f t="shared" si="2"/>
        <v>0</v>
      </c>
      <c r="U25" s="42">
        <f t="shared" si="3"/>
        <v>0</v>
      </c>
      <c r="V25" s="20">
        <f>Dinajpur!V21*'MT or KL'!$D25/1000000</f>
        <v>0.06</v>
      </c>
      <c r="W25" s="10">
        <f>Dinajpur!W21</f>
        <v>3.15E-2</v>
      </c>
      <c r="X25" s="20">
        <f>Dinajpur!X21*'MT or KL'!$D25/1000000</f>
        <v>0.248</v>
      </c>
      <c r="Y25" s="10">
        <f>Dinajpur!Y21</f>
        <v>0.13020000000000001</v>
      </c>
      <c r="Z25" s="20">
        <f>Dinajpur!Z21*'MT or KL'!$D25/1000000</f>
        <v>9.6000000000000002E-2</v>
      </c>
      <c r="AA25" s="10">
        <f>Dinajpur!AA21</f>
        <v>5.04E-2</v>
      </c>
      <c r="AB25" s="26">
        <f t="shared" si="4"/>
        <v>0.40400000000000003</v>
      </c>
      <c r="AC25" s="42">
        <f t="shared" si="5"/>
        <v>0.21210000000000001</v>
      </c>
      <c r="AD25" s="20">
        <f>Dinajpur!AD21*'MT or KL'!$D25/1000000</f>
        <v>0</v>
      </c>
      <c r="AE25" s="10">
        <f>Dinajpur!AE21</f>
        <v>0</v>
      </c>
      <c r="AF25" s="20">
        <f>Dinajpur!AF21*'MT or KL'!$D25/1000000</f>
        <v>2.4E-2</v>
      </c>
      <c r="AG25" s="10">
        <f>Dinajpur!AG21</f>
        <v>1.26E-2</v>
      </c>
      <c r="AH25" s="20">
        <f>Dinajpur!AH21*'MT or KL'!$D25/1000000</f>
        <v>0.26800000000000002</v>
      </c>
      <c r="AI25" s="10">
        <f>Dinajpur!AI21</f>
        <v>0.14069999999999999</v>
      </c>
      <c r="AJ25" s="26">
        <f t="shared" si="6"/>
        <v>0.29200000000000004</v>
      </c>
      <c r="AK25" s="42">
        <f t="shared" si="7"/>
        <v>0.15329999999999999</v>
      </c>
      <c r="AL25" s="26">
        <f t="shared" si="8"/>
        <v>0.75600000000000001</v>
      </c>
      <c r="AM25" s="42">
        <f t="shared" si="9"/>
        <v>0.39690000000000003</v>
      </c>
    </row>
    <row r="26" spans="1:39" s="15" customFormat="1" ht="17.25" customHeight="1" outlineLevel="1" collapsed="1">
      <c r="A26" s="13"/>
      <c r="B26" s="46" t="s">
        <v>171</v>
      </c>
      <c r="C26" s="13"/>
      <c r="D26" s="36"/>
      <c r="E26" s="11"/>
      <c r="F26" s="20">
        <f t="shared" ref="F26:AM26" si="14">SUBTOTAL(9,F24:F25)</f>
        <v>0.254</v>
      </c>
      <c r="G26" s="10">
        <f t="shared" si="14"/>
        <v>0.1479</v>
      </c>
      <c r="H26" s="20">
        <f t="shared" si="14"/>
        <v>0</v>
      </c>
      <c r="I26" s="10">
        <f t="shared" si="14"/>
        <v>0</v>
      </c>
      <c r="J26" s="20">
        <f t="shared" si="14"/>
        <v>0</v>
      </c>
      <c r="K26" s="10">
        <f t="shared" si="14"/>
        <v>0</v>
      </c>
      <c r="L26" s="26">
        <f t="shared" si="14"/>
        <v>0.254</v>
      </c>
      <c r="M26" s="42">
        <f t="shared" si="14"/>
        <v>0.1479</v>
      </c>
      <c r="N26" s="20">
        <f t="shared" si="14"/>
        <v>2.5000000000000001E-2</v>
      </c>
      <c r="O26" s="10">
        <f t="shared" si="14"/>
        <v>1.4999999999999999E-2</v>
      </c>
      <c r="P26" s="20">
        <f t="shared" si="14"/>
        <v>0</v>
      </c>
      <c r="Q26" s="10">
        <f t="shared" si="14"/>
        <v>0</v>
      </c>
      <c r="R26" s="20">
        <f t="shared" si="14"/>
        <v>0</v>
      </c>
      <c r="S26" s="10">
        <f t="shared" si="14"/>
        <v>0</v>
      </c>
      <c r="T26" s="26">
        <f t="shared" si="14"/>
        <v>2.5000000000000001E-2</v>
      </c>
      <c r="U26" s="42">
        <f t="shared" si="14"/>
        <v>1.4999999999999999E-2</v>
      </c>
      <c r="V26" s="20">
        <f t="shared" si="14"/>
        <v>0.13900000000000001</v>
      </c>
      <c r="W26" s="10">
        <f t="shared" si="14"/>
        <v>7.8899999999999998E-2</v>
      </c>
      <c r="X26" s="20">
        <f t="shared" si="14"/>
        <v>0.504</v>
      </c>
      <c r="Y26" s="10">
        <f t="shared" si="14"/>
        <v>0.2838</v>
      </c>
      <c r="Z26" s="20">
        <f t="shared" si="14"/>
        <v>0.11600000000000001</v>
      </c>
      <c r="AA26" s="10">
        <f t="shared" si="14"/>
        <v>6.2399999999999997E-2</v>
      </c>
      <c r="AB26" s="26">
        <f t="shared" si="14"/>
        <v>0.75900000000000012</v>
      </c>
      <c r="AC26" s="42">
        <f t="shared" si="14"/>
        <v>0.42510000000000003</v>
      </c>
      <c r="AD26" s="20">
        <f t="shared" si="14"/>
        <v>8.0000000000000002E-3</v>
      </c>
      <c r="AE26" s="10">
        <f t="shared" si="14"/>
        <v>4.7999999999999996E-3</v>
      </c>
      <c r="AF26" s="20">
        <f t="shared" si="14"/>
        <v>4.8000000000000001E-2</v>
      </c>
      <c r="AG26" s="10">
        <f t="shared" si="14"/>
        <v>2.7E-2</v>
      </c>
      <c r="AH26" s="20">
        <f t="shared" si="14"/>
        <v>0.43700000000000006</v>
      </c>
      <c r="AI26" s="10">
        <f t="shared" si="14"/>
        <v>0.24209999999999998</v>
      </c>
      <c r="AJ26" s="26">
        <f t="shared" si="14"/>
        <v>0.49300000000000005</v>
      </c>
      <c r="AK26" s="42">
        <f t="shared" si="14"/>
        <v>0.27389999999999998</v>
      </c>
      <c r="AL26" s="26">
        <f t="shared" si="14"/>
        <v>1.5310000000000001</v>
      </c>
      <c r="AM26" s="42">
        <f t="shared" si="14"/>
        <v>0.86190000000000011</v>
      </c>
    </row>
    <row r="27" spans="1:39" s="15" customFormat="1" ht="17.25" hidden="1" customHeight="1" outlineLevel="2">
      <c r="A27" s="13">
        <v>12</v>
      </c>
      <c r="B27" s="9" t="s">
        <v>140</v>
      </c>
      <c r="C27" s="13" t="s">
        <v>27</v>
      </c>
      <c r="D27" s="36">
        <v>500</v>
      </c>
      <c r="E27" s="11">
        <v>270</v>
      </c>
      <c r="F27" s="20">
        <f>Dinajpur!F22*'MT or KL'!$D27/1000000</f>
        <v>0.16200000000000001</v>
      </c>
      <c r="G27" s="10">
        <f>Dinajpur!G22</f>
        <v>8.7480000000000002E-2</v>
      </c>
      <c r="H27" s="20">
        <f>Dinajpur!H22*'MT or KL'!$D27/1000000</f>
        <v>2.5000000000000001E-2</v>
      </c>
      <c r="I27" s="10">
        <f>Dinajpur!I22</f>
        <v>1.35E-2</v>
      </c>
      <c r="J27" s="20">
        <f>Dinajpur!J22*'MT or KL'!$D27/1000000</f>
        <v>0.15</v>
      </c>
      <c r="K27" s="10">
        <f>Dinajpur!K22</f>
        <v>8.1000000000000003E-2</v>
      </c>
      <c r="L27" s="26">
        <f t="shared" si="0"/>
        <v>0.33699999999999997</v>
      </c>
      <c r="M27" s="42">
        <f t="shared" si="1"/>
        <v>0.18198</v>
      </c>
      <c r="N27" s="20">
        <f>Dinajpur!N22*'MT or KL'!$D27/1000000</f>
        <v>0.125</v>
      </c>
      <c r="O27" s="10">
        <f>Dinajpur!O22</f>
        <v>6.7500000000000004E-2</v>
      </c>
      <c r="P27" s="20">
        <f>Dinajpur!P22*'MT or KL'!$D27/1000000</f>
        <v>0.05</v>
      </c>
      <c r="Q27" s="10">
        <f>Dinajpur!Q22</f>
        <v>2.7E-2</v>
      </c>
      <c r="R27" s="20">
        <f>Dinajpur!R22*'MT or KL'!$D27/1000000</f>
        <v>0.06</v>
      </c>
      <c r="S27" s="10">
        <f>Dinajpur!S22</f>
        <v>3.2399999999999998E-2</v>
      </c>
      <c r="T27" s="26">
        <f t="shared" si="2"/>
        <v>0.23499999999999999</v>
      </c>
      <c r="U27" s="42">
        <f t="shared" si="3"/>
        <v>0.12690000000000001</v>
      </c>
      <c r="V27" s="20">
        <f>Dinajpur!V22*'MT or KL'!$D27/1000000</f>
        <v>0.125</v>
      </c>
      <c r="W27" s="10">
        <f>Dinajpur!W22</f>
        <v>6.7500000000000004E-2</v>
      </c>
      <c r="X27" s="20">
        <f>Dinajpur!X22*'MT or KL'!$D27/1000000</f>
        <v>0.105</v>
      </c>
      <c r="Y27" s="10">
        <f>Dinajpur!Y22</f>
        <v>5.67E-2</v>
      </c>
      <c r="Z27" s="20">
        <f>Dinajpur!Z22*'MT or KL'!$D27/1000000</f>
        <v>0.23</v>
      </c>
      <c r="AA27" s="10">
        <f>Dinajpur!AA22</f>
        <v>0.1242</v>
      </c>
      <c r="AB27" s="26">
        <f t="shared" si="4"/>
        <v>0.45999999999999996</v>
      </c>
      <c r="AC27" s="42">
        <f t="shared" si="5"/>
        <v>0.24840000000000001</v>
      </c>
      <c r="AD27" s="20">
        <f>Dinajpur!AD22*'MT or KL'!$D27/1000000</f>
        <v>2.5000000000000001E-2</v>
      </c>
      <c r="AE27" s="10">
        <f>Dinajpur!AE22</f>
        <v>1.35E-2</v>
      </c>
      <c r="AF27" s="20">
        <f>Dinajpur!AF22*'MT or KL'!$D27/1000000</f>
        <v>0</v>
      </c>
      <c r="AG27" s="10">
        <f>Dinajpur!AG22</f>
        <v>0</v>
      </c>
      <c r="AH27" s="20">
        <f>Dinajpur!AH22*'MT or KL'!$D27/1000000</f>
        <v>7.0000000000000007E-2</v>
      </c>
      <c r="AI27" s="10">
        <f>Dinajpur!AI22</f>
        <v>3.78E-2</v>
      </c>
      <c r="AJ27" s="26">
        <f t="shared" si="6"/>
        <v>9.5000000000000001E-2</v>
      </c>
      <c r="AK27" s="42">
        <f t="shared" si="7"/>
        <v>5.1299999999999998E-2</v>
      </c>
      <c r="AL27" s="26">
        <f t="shared" si="8"/>
        <v>1.127</v>
      </c>
      <c r="AM27" s="42">
        <f t="shared" si="9"/>
        <v>0.60858000000000001</v>
      </c>
    </row>
    <row r="28" spans="1:39" s="15" customFormat="1" ht="17.25" hidden="1" customHeight="1" outlineLevel="2">
      <c r="A28" s="31">
        <v>13</v>
      </c>
      <c r="B28" s="9" t="s">
        <v>140</v>
      </c>
      <c r="C28" s="13" t="s">
        <v>28</v>
      </c>
      <c r="D28" s="36">
        <v>1000</v>
      </c>
      <c r="E28" s="11">
        <v>525</v>
      </c>
      <c r="F28" s="20">
        <f>Dinajpur!F23*'MT or KL'!$D28/1000000</f>
        <v>0.52400000000000002</v>
      </c>
      <c r="G28" s="10">
        <f>Dinajpur!G23</f>
        <v>0.27510000000000001</v>
      </c>
      <c r="H28" s="20">
        <f>Dinajpur!H23*'MT or KL'!$D28/1000000</f>
        <v>7.0000000000000007E-2</v>
      </c>
      <c r="I28" s="10">
        <f>Dinajpur!I23</f>
        <v>3.6749999999999998E-2</v>
      </c>
      <c r="J28" s="20">
        <f>Dinajpur!J23*'MT or KL'!$D28/1000000</f>
        <v>0.04</v>
      </c>
      <c r="K28" s="10">
        <f>Dinajpur!K23</f>
        <v>2.1000000000000001E-2</v>
      </c>
      <c r="L28" s="26">
        <f t="shared" si="0"/>
        <v>0.63400000000000012</v>
      </c>
      <c r="M28" s="42">
        <f t="shared" si="1"/>
        <v>0.33285000000000003</v>
      </c>
      <c r="N28" s="20">
        <f>Dinajpur!N23*'MT or KL'!$D28/1000000</f>
        <v>0.1</v>
      </c>
      <c r="O28" s="10">
        <f>Dinajpur!O23</f>
        <v>5.2499999999999998E-2</v>
      </c>
      <c r="P28" s="20">
        <f>Dinajpur!P23*'MT or KL'!$D28/1000000</f>
        <v>0.11</v>
      </c>
      <c r="Q28" s="10">
        <f>Dinajpur!Q23</f>
        <v>5.7750000000000003E-2</v>
      </c>
      <c r="R28" s="20">
        <f>Dinajpur!R23*'MT or KL'!$D28/1000000</f>
        <v>0.17</v>
      </c>
      <c r="S28" s="10">
        <f>Dinajpur!S23</f>
        <v>8.9249999999999996E-2</v>
      </c>
      <c r="T28" s="26">
        <f t="shared" si="2"/>
        <v>0.38</v>
      </c>
      <c r="U28" s="42">
        <f t="shared" si="3"/>
        <v>0.19950000000000001</v>
      </c>
      <c r="V28" s="20">
        <f>Dinajpur!V23*'MT or KL'!$D28/1000000</f>
        <v>0.18</v>
      </c>
      <c r="W28" s="10">
        <f>Dinajpur!W23</f>
        <v>9.4500000000000001E-2</v>
      </c>
      <c r="X28" s="20">
        <f>Dinajpur!X23*'MT or KL'!$D28/1000000</f>
        <v>0.13</v>
      </c>
      <c r="Y28" s="10">
        <f>Dinajpur!Y23</f>
        <v>6.8250000000000005E-2</v>
      </c>
      <c r="Z28" s="20">
        <f>Dinajpur!Z23*'MT or KL'!$D28/1000000</f>
        <v>0.23</v>
      </c>
      <c r="AA28" s="10">
        <f>Dinajpur!AA23</f>
        <v>0.12075</v>
      </c>
      <c r="AB28" s="26">
        <f t="shared" si="4"/>
        <v>0.54</v>
      </c>
      <c r="AC28" s="42">
        <f t="shared" si="5"/>
        <v>0.28349999999999997</v>
      </c>
      <c r="AD28" s="20">
        <f>Dinajpur!AD23*'MT or KL'!$D28/1000000</f>
        <v>0.05</v>
      </c>
      <c r="AE28" s="10">
        <f>Dinajpur!AE23</f>
        <v>2.6249999999999999E-2</v>
      </c>
      <c r="AF28" s="20">
        <f>Dinajpur!AF23*'MT or KL'!$D28/1000000</f>
        <v>0.02</v>
      </c>
      <c r="AG28" s="10">
        <f>Dinajpur!AG23</f>
        <v>1.0500000000000001E-2</v>
      </c>
      <c r="AH28" s="20">
        <f>Dinajpur!AH23*'MT or KL'!$D28/1000000</f>
        <v>0.1</v>
      </c>
      <c r="AI28" s="10">
        <f>Dinajpur!AI23</f>
        <v>5.2499999999999998E-2</v>
      </c>
      <c r="AJ28" s="26">
        <f t="shared" si="6"/>
        <v>0.17</v>
      </c>
      <c r="AK28" s="42">
        <f t="shared" si="7"/>
        <v>8.9249999999999996E-2</v>
      </c>
      <c r="AL28" s="26">
        <f t="shared" si="8"/>
        <v>1.7240000000000002</v>
      </c>
      <c r="AM28" s="42">
        <f t="shared" si="9"/>
        <v>0.90510000000000002</v>
      </c>
    </row>
    <row r="29" spans="1:39" s="15" customFormat="1" ht="17.25" hidden="1" customHeight="1" outlineLevel="2">
      <c r="A29" s="13">
        <v>14</v>
      </c>
      <c r="B29" s="9" t="s">
        <v>140</v>
      </c>
      <c r="C29" s="13" t="s">
        <v>29</v>
      </c>
      <c r="D29" s="36">
        <v>5000</v>
      </c>
      <c r="E29" s="11">
        <v>2525</v>
      </c>
      <c r="F29" s="20">
        <f>Dinajpur!F24*'MT or KL'!$D29/1000000</f>
        <v>0</v>
      </c>
      <c r="G29" s="10">
        <f>Dinajpur!G24</f>
        <v>0</v>
      </c>
      <c r="H29" s="20">
        <f>Dinajpur!H24*'MT or KL'!$D29/1000000</f>
        <v>0</v>
      </c>
      <c r="I29" s="10">
        <f>Dinajpur!I24</f>
        <v>0</v>
      </c>
      <c r="J29" s="20">
        <f>Dinajpur!J24*'MT or KL'!$D29/1000000</f>
        <v>0</v>
      </c>
      <c r="K29" s="10">
        <f>Dinajpur!K24</f>
        <v>0</v>
      </c>
      <c r="L29" s="26">
        <f t="shared" si="0"/>
        <v>0</v>
      </c>
      <c r="M29" s="42">
        <f t="shared" si="1"/>
        <v>0</v>
      </c>
      <c r="N29" s="20">
        <f>Dinajpur!N24*'MT or KL'!$D29/1000000</f>
        <v>0</v>
      </c>
      <c r="O29" s="10">
        <f>Dinajpur!O24</f>
        <v>0</v>
      </c>
      <c r="P29" s="20">
        <f>Dinajpur!P24*'MT or KL'!$D29/1000000</f>
        <v>0</v>
      </c>
      <c r="Q29" s="10">
        <f>Dinajpur!Q24</f>
        <v>0</v>
      </c>
      <c r="R29" s="20">
        <f>Dinajpur!R24*'MT or KL'!$D29/1000000</f>
        <v>0</v>
      </c>
      <c r="S29" s="10">
        <f>Dinajpur!S24</f>
        <v>0</v>
      </c>
      <c r="T29" s="26">
        <f t="shared" si="2"/>
        <v>0</v>
      </c>
      <c r="U29" s="42">
        <f t="shared" si="3"/>
        <v>0</v>
      </c>
      <c r="V29" s="20">
        <f>Dinajpur!V24*'MT or KL'!$D29/1000000</f>
        <v>0</v>
      </c>
      <c r="W29" s="10">
        <f>Dinajpur!W24</f>
        <v>0</v>
      </c>
      <c r="X29" s="20">
        <f>Dinajpur!X24*'MT or KL'!$D29/1000000</f>
        <v>0</v>
      </c>
      <c r="Y29" s="10">
        <f>Dinajpur!Y24</f>
        <v>0</v>
      </c>
      <c r="Z29" s="20">
        <f>Dinajpur!Z24*'MT or KL'!$D29/1000000</f>
        <v>0.1</v>
      </c>
      <c r="AA29" s="10">
        <f>Dinajpur!AA24</f>
        <v>5.0500000000000003E-2</v>
      </c>
      <c r="AB29" s="26">
        <f t="shared" si="4"/>
        <v>0.1</v>
      </c>
      <c r="AC29" s="42">
        <f t="shared" si="5"/>
        <v>5.0500000000000003E-2</v>
      </c>
      <c r="AD29" s="20">
        <f>Dinajpur!AD24*'MT or KL'!$D29/1000000</f>
        <v>0</v>
      </c>
      <c r="AE29" s="10">
        <f>Dinajpur!AE24</f>
        <v>0</v>
      </c>
      <c r="AF29" s="20">
        <f>Dinajpur!AF24*'MT or KL'!$D29/1000000</f>
        <v>0</v>
      </c>
      <c r="AG29" s="10">
        <f>Dinajpur!AG24</f>
        <v>0</v>
      </c>
      <c r="AH29" s="20">
        <f>Dinajpur!AH24*'MT or KL'!$D29/1000000</f>
        <v>0</v>
      </c>
      <c r="AI29" s="10">
        <f>Dinajpur!AI24</f>
        <v>0</v>
      </c>
      <c r="AJ29" s="26">
        <f t="shared" si="6"/>
        <v>0</v>
      </c>
      <c r="AK29" s="42">
        <f t="shared" si="7"/>
        <v>0</v>
      </c>
      <c r="AL29" s="26">
        <f t="shared" si="8"/>
        <v>0.1</v>
      </c>
      <c r="AM29" s="42">
        <f t="shared" si="9"/>
        <v>5.0500000000000003E-2</v>
      </c>
    </row>
    <row r="30" spans="1:39" s="15" customFormat="1" ht="17.25" hidden="1" customHeight="1" outlineLevel="2">
      <c r="A30" s="13">
        <v>15</v>
      </c>
      <c r="B30" s="9" t="s">
        <v>140</v>
      </c>
      <c r="C30" s="13" t="s">
        <v>30</v>
      </c>
      <c r="D30" s="36">
        <v>20000</v>
      </c>
      <c r="E30" s="11">
        <v>9100</v>
      </c>
      <c r="F30" s="20">
        <f>Dinajpur!F25*'MT or KL'!$D30/1000000</f>
        <v>0</v>
      </c>
      <c r="G30" s="10">
        <f>Dinajpur!G25</f>
        <v>0</v>
      </c>
      <c r="H30" s="20">
        <f>Dinajpur!H25*'MT or KL'!$D30/1000000</f>
        <v>0</v>
      </c>
      <c r="I30" s="10">
        <f>Dinajpur!I25</f>
        <v>0</v>
      </c>
      <c r="J30" s="20">
        <f>Dinajpur!J25*'MT or KL'!$D30/1000000</f>
        <v>0</v>
      </c>
      <c r="K30" s="10">
        <f>Dinajpur!K25</f>
        <v>0</v>
      </c>
      <c r="L30" s="26">
        <f t="shared" si="0"/>
        <v>0</v>
      </c>
      <c r="M30" s="42">
        <f t="shared" si="1"/>
        <v>0</v>
      </c>
      <c r="N30" s="20">
        <f>Dinajpur!N25*'MT or KL'!$D30/1000000</f>
        <v>0</v>
      </c>
      <c r="O30" s="10">
        <f>Dinajpur!O25</f>
        <v>0</v>
      </c>
      <c r="P30" s="20">
        <f>Dinajpur!P25*'MT or KL'!$D30/1000000</f>
        <v>0</v>
      </c>
      <c r="Q30" s="10">
        <f>Dinajpur!Q25</f>
        <v>0</v>
      </c>
      <c r="R30" s="20">
        <f>Dinajpur!R25*'MT or KL'!$D30/1000000</f>
        <v>0</v>
      </c>
      <c r="S30" s="10">
        <f>Dinajpur!S25</f>
        <v>0</v>
      </c>
      <c r="T30" s="26">
        <f t="shared" si="2"/>
        <v>0</v>
      </c>
      <c r="U30" s="42">
        <f t="shared" si="3"/>
        <v>0</v>
      </c>
      <c r="V30" s="20">
        <f>Dinajpur!V25*'MT or KL'!$D30/1000000</f>
        <v>0</v>
      </c>
      <c r="W30" s="10">
        <f>Dinajpur!W25</f>
        <v>0</v>
      </c>
      <c r="X30" s="20">
        <f>Dinajpur!X25*'MT or KL'!$D30/1000000</f>
        <v>0</v>
      </c>
      <c r="Y30" s="10">
        <f>Dinajpur!Y25</f>
        <v>0</v>
      </c>
      <c r="Z30" s="20">
        <f>Dinajpur!Z25*'MT or KL'!$D30/1000000</f>
        <v>0</v>
      </c>
      <c r="AA30" s="10">
        <f>Dinajpur!AA25</f>
        <v>0</v>
      </c>
      <c r="AB30" s="26">
        <f t="shared" si="4"/>
        <v>0</v>
      </c>
      <c r="AC30" s="42">
        <f t="shared" si="5"/>
        <v>0</v>
      </c>
      <c r="AD30" s="20">
        <f>Dinajpur!AD25*'MT or KL'!$D30/1000000</f>
        <v>0</v>
      </c>
      <c r="AE30" s="10">
        <f>Dinajpur!AE25</f>
        <v>0</v>
      </c>
      <c r="AF30" s="20">
        <f>Dinajpur!AF25*'MT or KL'!$D30/1000000</f>
        <v>0</v>
      </c>
      <c r="AG30" s="10">
        <f>Dinajpur!AG25</f>
        <v>0</v>
      </c>
      <c r="AH30" s="20">
        <f>Dinajpur!AH25*'MT or KL'!$D30/1000000</f>
        <v>0</v>
      </c>
      <c r="AI30" s="10">
        <f>Dinajpur!AI25</f>
        <v>0</v>
      </c>
      <c r="AJ30" s="26">
        <f t="shared" si="6"/>
        <v>0</v>
      </c>
      <c r="AK30" s="42">
        <f t="shared" si="7"/>
        <v>0</v>
      </c>
      <c r="AL30" s="26">
        <f t="shared" si="8"/>
        <v>0</v>
      </c>
      <c r="AM30" s="42">
        <f t="shared" si="9"/>
        <v>0</v>
      </c>
    </row>
    <row r="31" spans="1:39" s="15" customFormat="1" ht="17.25" customHeight="1" outlineLevel="1" collapsed="1">
      <c r="A31" s="31"/>
      <c r="B31" s="46" t="s">
        <v>172</v>
      </c>
      <c r="C31" s="13"/>
      <c r="D31" s="36"/>
      <c r="E31" s="11"/>
      <c r="F31" s="20">
        <f t="shared" ref="F31:AM31" si="15">SUBTOTAL(9,F27:F30)</f>
        <v>0.68600000000000005</v>
      </c>
      <c r="G31" s="10">
        <f t="shared" si="15"/>
        <v>0.36258000000000001</v>
      </c>
      <c r="H31" s="20">
        <f t="shared" si="15"/>
        <v>9.5000000000000001E-2</v>
      </c>
      <c r="I31" s="10">
        <f t="shared" si="15"/>
        <v>5.0249999999999996E-2</v>
      </c>
      <c r="J31" s="20">
        <f t="shared" si="15"/>
        <v>0.19</v>
      </c>
      <c r="K31" s="10">
        <f t="shared" si="15"/>
        <v>0.10200000000000001</v>
      </c>
      <c r="L31" s="26">
        <f t="shared" si="15"/>
        <v>0.97100000000000009</v>
      </c>
      <c r="M31" s="42">
        <f t="shared" si="15"/>
        <v>0.51483000000000001</v>
      </c>
      <c r="N31" s="20">
        <f t="shared" si="15"/>
        <v>0.22500000000000001</v>
      </c>
      <c r="O31" s="10">
        <f t="shared" si="15"/>
        <v>0.12</v>
      </c>
      <c r="P31" s="20">
        <f t="shared" si="15"/>
        <v>0.16</v>
      </c>
      <c r="Q31" s="10">
        <f t="shared" si="15"/>
        <v>8.4750000000000006E-2</v>
      </c>
      <c r="R31" s="20">
        <f t="shared" si="15"/>
        <v>0.23</v>
      </c>
      <c r="S31" s="10">
        <f t="shared" si="15"/>
        <v>0.12164999999999999</v>
      </c>
      <c r="T31" s="26">
        <f t="shared" si="15"/>
        <v>0.61499999999999999</v>
      </c>
      <c r="U31" s="42">
        <f t="shared" si="15"/>
        <v>0.32640000000000002</v>
      </c>
      <c r="V31" s="20">
        <f t="shared" si="15"/>
        <v>0.30499999999999999</v>
      </c>
      <c r="W31" s="10">
        <f t="shared" si="15"/>
        <v>0.16200000000000001</v>
      </c>
      <c r="X31" s="20">
        <f t="shared" si="15"/>
        <v>0.23499999999999999</v>
      </c>
      <c r="Y31" s="10">
        <f t="shared" si="15"/>
        <v>0.12495000000000001</v>
      </c>
      <c r="Z31" s="20">
        <f t="shared" si="15"/>
        <v>0.56000000000000005</v>
      </c>
      <c r="AA31" s="10">
        <f t="shared" si="15"/>
        <v>0.29544999999999999</v>
      </c>
      <c r="AB31" s="26">
        <f t="shared" si="15"/>
        <v>1.1000000000000001</v>
      </c>
      <c r="AC31" s="42">
        <f t="shared" si="15"/>
        <v>0.58240000000000003</v>
      </c>
      <c r="AD31" s="20">
        <f t="shared" si="15"/>
        <v>7.5000000000000011E-2</v>
      </c>
      <c r="AE31" s="10">
        <f t="shared" si="15"/>
        <v>3.9750000000000001E-2</v>
      </c>
      <c r="AF31" s="20">
        <f t="shared" si="15"/>
        <v>0.02</v>
      </c>
      <c r="AG31" s="10">
        <f t="shared" si="15"/>
        <v>1.0500000000000001E-2</v>
      </c>
      <c r="AH31" s="20">
        <f t="shared" si="15"/>
        <v>0.17</v>
      </c>
      <c r="AI31" s="10">
        <f t="shared" si="15"/>
        <v>9.0299999999999991E-2</v>
      </c>
      <c r="AJ31" s="26">
        <f t="shared" si="15"/>
        <v>0.26500000000000001</v>
      </c>
      <c r="AK31" s="42">
        <f t="shared" si="15"/>
        <v>0.14055000000000001</v>
      </c>
      <c r="AL31" s="26">
        <f t="shared" si="15"/>
        <v>2.9510000000000001</v>
      </c>
      <c r="AM31" s="42">
        <f t="shared" si="15"/>
        <v>1.5641799999999999</v>
      </c>
    </row>
    <row r="32" spans="1:39" s="15" customFormat="1" ht="17.25" hidden="1" customHeight="1" outlineLevel="2">
      <c r="A32" s="31">
        <v>16</v>
      </c>
      <c r="B32" s="9" t="s">
        <v>134</v>
      </c>
      <c r="C32" s="13" t="s">
        <v>31</v>
      </c>
      <c r="D32" s="36">
        <v>400</v>
      </c>
      <c r="E32" s="11">
        <v>235</v>
      </c>
      <c r="F32" s="20">
        <f>Dinajpur!F26*'MT or KL'!$D32/1000000</f>
        <v>0.08</v>
      </c>
      <c r="G32" s="10">
        <f>Dinajpur!G26</f>
        <v>4.7E-2</v>
      </c>
      <c r="H32" s="20">
        <f>Dinajpur!H26*'MT or KL'!$D32/1000000</f>
        <v>4.0000000000000001E-3</v>
      </c>
      <c r="I32" s="10">
        <f>Dinajpur!I26</f>
        <v>2.3500000000000001E-3</v>
      </c>
      <c r="J32" s="20">
        <f>Dinajpur!J26*'MT or KL'!$D32/1000000</f>
        <v>0</v>
      </c>
      <c r="K32" s="10">
        <f>Dinajpur!K26</f>
        <v>0</v>
      </c>
      <c r="L32" s="26">
        <f t="shared" si="0"/>
        <v>8.4000000000000005E-2</v>
      </c>
      <c r="M32" s="42">
        <f t="shared" si="1"/>
        <v>4.9349999999999998E-2</v>
      </c>
      <c r="N32" s="20">
        <f>Dinajpur!N26*'MT or KL'!$D32/1000000</f>
        <v>0.1</v>
      </c>
      <c r="O32" s="10">
        <f>Dinajpur!O26</f>
        <v>5.8749999999999997E-2</v>
      </c>
      <c r="P32" s="20">
        <f>Dinajpur!P26*'MT or KL'!$D32/1000000</f>
        <v>5.6000000000000001E-2</v>
      </c>
      <c r="Q32" s="10">
        <f>Dinajpur!Q26</f>
        <v>3.2899999999999999E-2</v>
      </c>
      <c r="R32" s="20">
        <f>Dinajpur!R26*'MT or KL'!$D32/1000000</f>
        <v>1.6E-2</v>
      </c>
      <c r="S32" s="10">
        <f>Dinajpur!S26</f>
        <v>9.4000000000000004E-3</v>
      </c>
      <c r="T32" s="26">
        <f t="shared" si="2"/>
        <v>0.17199999999999999</v>
      </c>
      <c r="U32" s="42">
        <f t="shared" si="3"/>
        <v>0.10105</v>
      </c>
      <c r="V32" s="20">
        <f>Dinajpur!V26*'MT or KL'!$D32/1000000</f>
        <v>2.4E-2</v>
      </c>
      <c r="W32" s="10">
        <f>Dinajpur!W26</f>
        <v>1.41E-2</v>
      </c>
      <c r="X32" s="20">
        <f>Dinajpur!X26*'MT or KL'!$D32/1000000</f>
        <v>9.1999999999999998E-2</v>
      </c>
      <c r="Y32" s="10">
        <f>Dinajpur!Y26</f>
        <v>5.4050000000000001E-2</v>
      </c>
      <c r="Z32" s="20">
        <f>Dinajpur!Z26*'MT or KL'!$D32/1000000</f>
        <v>0.08</v>
      </c>
      <c r="AA32" s="10">
        <f>Dinajpur!AA26</f>
        <v>4.7E-2</v>
      </c>
      <c r="AB32" s="26">
        <f t="shared" si="4"/>
        <v>0.19600000000000001</v>
      </c>
      <c r="AC32" s="42">
        <f t="shared" si="5"/>
        <v>0.11515</v>
      </c>
      <c r="AD32" s="20">
        <f>Dinajpur!AD26*'MT or KL'!$D32/1000000</f>
        <v>0</v>
      </c>
      <c r="AE32" s="10">
        <f>Dinajpur!AE26</f>
        <v>0</v>
      </c>
      <c r="AF32" s="20">
        <f>Dinajpur!AF26*'MT or KL'!$D32/1000000</f>
        <v>0</v>
      </c>
      <c r="AG32" s="10">
        <f>Dinajpur!AG26</f>
        <v>0</v>
      </c>
      <c r="AH32" s="20">
        <f>Dinajpur!AH26*'MT or KL'!$D32/1000000</f>
        <v>1.6E-2</v>
      </c>
      <c r="AI32" s="10">
        <f>Dinajpur!AI26</f>
        <v>9.4000000000000004E-3</v>
      </c>
      <c r="AJ32" s="26">
        <f t="shared" si="6"/>
        <v>1.6E-2</v>
      </c>
      <c r="AK32" s="42">
        <f t="shared" si="7"/>
        <v>9.4000000000000004E-3</v>
      </c>
      <c r="AL32" s="26">
        <f t="shared" si="8"/>
        <v>0.46800000000000003</v>
      </c>
      <c r="AM32" s="42">
        <f t="shared" si="9"/>
        <v>0.27495000000000003</v>
      </c>
    </row>
    <row r="33" spans="1:39" s="15" customFormat="1" ht="17.25" hidden="1" customHeight="1" outlineLevel="2">
      <c r="A33" s="13">
        <v>17</v>
      </c>
      <c r="B33" s="9" t="s">
        <v>134</v>
      </c>
      <c r="C33" s="13" t="s">
        <v>32</v>
      </c>
      <c r="D33" s="36">
        <v>1000</v>
      </c>
      <c r="E33" s="11">
        <v>520</v>
      </c>
      <c r="F33" s="20">
        <f>Dinajpur!F27*'MT or KL'!$D33/1000000</f>
        <v>0.1</v>
      </c>
      <c r="G33" s="10">
        <f>Dinajpur!G27</f>
        <v>5.1999999999999998E-2</v>
      </c>
      <c r="H33" s="20">
        <f>Dinajpur!H27*'MT or KL'!$D33/1000000</f>
        <v>0.03</v>
      </c>
      <c r="I33" s="10">
        <f>Dinajpur!I27</f>
        <v>1.5599999999999999E-2</v>
      </c>
      <c r="J33" s="20">
        <f>Dinajpur!J27*'MT or KL'!$D33/1000000</f>
        <v>0.05</v>
      </c>
      <c r="K33" s="10">
        <f>Dinajpur!K27</f>
        <v>2.5999999999999999E-2</v>
      </c>
      <c r="L33" s="26">
        <f t="shared" si="0"/>
        <v>0.18</v>
      </c>
      <c r="M33" s="42">
        <f t="shared" si="1"/>
        <v>9.3599999999999989E-2</v>
      </c>
      <c r="N33" s="20">
        <f>Dinajpur!N27*'MT or KL'!$D33/1000000</f>
        <v>0.1</v>
      </c>
      <c r="O33" s="10">
        <f>Dinajpur!O27</f>
        <v>5.1999999999999998E-2</v>
      </c>
      <c r="P33" s="20">
        <f>Dinajpur!P27*'MT or KL'!$D33/1000000</f>
        <v>0.06</v>
      </c>
      <c r="Q33" s="10">
        <f>Dinajpur!Q27</f>
        <v>3.1199999999999999E-2</v>
      </c>
      <c r="R33" s="20">
        <f>Dinajpur!R27*'MT or KL'!$D33/1000000</f>
        <v>7.0000000000000007E-2</v>
      </c>
      <c r="S33" s="10">
        <f>Dinajpur!S27</f>
        <v>3.6400000000000002E-2</v>
      </c>
      <c r="T33" s="26">
        <f t="shared" si="2"/>
        <v>0.23</v>
      </c>
      <c r="U33" s="42">
        <f t="shared" si="3"/>
        <v>0.1196</v>
      </c>
      <c r="V33" s="20">
        <f>Dinajpur!V27*'MT or KL'!$D33/1000000</f>
        <v>0.125</v>
      </c>
      <c r="W33" s="10">
        <f>Dinajpur!W27</f>
        <v>6.5000000000000002E-2</v>
      </c>
      <c r="X33" s="20">
        <f>Dinajpur!X27*'MT or KL'!$D33/1000000</f>
        <v>0.05</v>
      </c>
      <c r="Y33" s="10">
        <f>Dinajpur!Y27</f>
        <v>2.5999999999999999E-2</v>
      </c>
      <c r="Z33" s="20">
        <f>Dinajpur!Z27*'MT or KL'!$D33/1000000</f>
        <v>0.124</v>
      </c>
      <c r="AA33" s="10">
        <f>Dinajpur!AA27</f>
        <v>6.4479999999999996E-2</v>
      </c>
      <c r="AB33" s="26">
        <f t="shared" si="4"/>
        <v>0.29899999999999999</v>
      </c>
      <c r="AC33" s="42">
        <f t="shared" si="5"/>
        <v>0.15548000000000001</v>
      </c>
      <c r="AD33" s="20">
        <f>Dinajpur!AD27*'MT or KL'!$D33/1000000</f>
        <v>0</v>
      </c>
      <c r="AE33" s="10">
        <f>Dinajpur!AE27</f>
        <v>0</v>
      </c>
      <c r="AF33" s="20">
        <f>Dinajpur!AF27*'MT or KL'!$D33/1000000</f>
        <v>0.01</v>
      </c>
      <c r="AG33" s="10">
        <f>Dinajpur!AG27</f>
        <v>5.1999999999999998E-3</v>
      </c>
      <c r="AH33" s="20">
        <f>Dinajpur!AH27*'MT or KL'!$D33/1000000</f>
        <v>0.11</v>
      </c>
      <c r="AI33" s="10">
        <f>Dinajpur!AI27</f>
        <v>5.7200000000000001E-2</v>
      </c>
      <c r="AJ33" s="26">
        <f t="shared" si="6"/>
        <v>0.12</v>
      </c>
      <c r="AK33" s="42">
        <f t="shared" si="7"/>
        <v>6.2399999999999997E-2</v>
      </c>
      <c r="AL33" s="26">
        <f t="shared" si="8"/>
        <v>0.82900000000000007</v>
      </c>
      <c r="AM33" s="42">
        <f t="shared" si="9"/>
        <v>0.43108000000000002</v>
      </c>
    </row>
    <row r="34" spans="1:39" s="15" customFormat="1" ht="17.25" customHeight="1" outlineLevel="1" collapsed="1">
      <c r="A34" s="13"/>
      <c r="B34" s="46" t="s">
        <v>173</v>
      </c>
      <c r="C34" s="13"/>
      <c r="D34" s="36"/>
      <c r="E34" s="11"/>
      <c r="F34" s="20">
        <f t="shared" ref="F34:AM34" si="16">SUBTOTAL(9,F32:F33)</f>
        <v>0.18</v>
      </c>
      <c r="G34" s="10">
        <f t="shared" si="16"/>
        <v>9.9000000000000005E-2</v>
      </c>
      <c r="H34" s="20">
        <f t="shared" si="16"/>
        <v>3.4000000000000002E-2</v>
      </c>
      <c r="I34" s="10">
        <f t="shared" si="16"/>
        <v>1.7950000000000001E-2</v>
      </c>
      <c r="J34" s="20">
        <f t="shared" si="16"/>
        <v>0.05</v>
      </c>
      <c r="K34" s="10">
        <f t="shared" si="16"/>
        <v>2.5999999999999999E-2</v>
      </c>
      <c r="L34" s="26">
        <f t="shared" si="16"/>
        <v>0.26400000000000001</v>
      </c>
      <c r="M34" s="42">
        <f t="shared" si="16"/>
        <v>0.14294999999999999</v>
      </c>
      <c r="N34" s="20">
        <f t="shared" si="16"/>
        <v>0.2</v>
      </c>
      <c r="O34" s="10">
        <f t="shared" si="16"/>
        <v>0.11074999999999999</v>
      </c>
      <c r="P34" s="20">
        <f t="shared" si="16"/>
        <v>0.11599999999999999</v>
      </c>
      <c r="Q34" s="10">
        <f t="shared" si="16"/>
        <v>6.409999999999999E-2</v>
      </c>
      <c r="R34" s="20">
        <f t="shared" si="16"/>
        <v>8.6000000000000007E-2</v>
      </c>
      <c r="S34" s="10">
        <f t="shared" si="16"/>
        <v>4.58E-2</v>
      </c>
      <c r="T34" s="26">
        <f t="shared" si="16"/>
        <v>0.40200000000000002</v>
      </c>
      <c r="U34" s="42">
        <f t="shared" si="16"/>
        <v>0.22065000000000001</v>
      </c>
      <c r="V34" s="20">
        <f t="shared" si="16"/>
        <v>0.14899999999999999</v>
      </c>
      <c r="W34" s="10">
        <f t="shared" si="16"/>
        <v>7.9100000000000004E-2</v>
      </c>
      <c r="X34" s="20">
        <f t="shared" si="16"/>
        <v>0.14200000000000002</v>
      </c>
      <c r="Y34" s="10">
        <f t="shared" si="16"/>
        <v>8.0049999999999996E-2</v>
      </c>
      <c r="Z34" s="20">
        <f t="shared" si="16"/>
        <v>0.20400000000000001</v>
      </c>
      <c r="AA34" s="10">
        <f t="shared" si="16"/>
        <v>0.11148</v>
      </c>
      <c r="AB34" s="26">
        <f t="shared" si="16"/>
        <v>0.495</v>
      </c>
      <c r="AC34" s="42">
        <f t="shared" si="16"/>
        <v>0.27063000000000004</v>
      </c>
      <c r="AD34" s="20">
        <f t="shared" si="16"/>
        <v>0</v>
      </c>
      <c r="AE34" s="10">
        <f t="shared" si="16"/>
        <v>0</v>
      </c>
      <c r="AF34" s="20">
        <f t="shared" si="16"/>
        <v>0.01</v>
      </c>
      <c r="AG34" s="10">
        <f t="shared" si="16"/>
        <v>5.1999999999999998E-3</v>
      </c>
      <c r="AH34" s="20">
        <f t="shared" si="16"/>
        <v>0.126</v>
      </c>
      <c r="AI34" s="10">
        <f t="shared" si="16"/>
        <v>6.6600000000000006E-2</v>
      </c>
      <c r="AJ34" s="26">
        <f t="shared" si="16"/>
        <v>0.13600000000000001</v>
      </c>
      <c r="AK34" s="42">
        <f t="shared" si="16"/>
        <v>7.1800000000000003E-2</v>
      </c>
      <c r="AL34" s="26">
        <f t="shared" si="16"/>
        <v>1.2970000000000002</v>
      </c>
      <c r="AM34" s="42">
        <f t="shared" si="16"/>
        <v>0.70603000000000005</v>
      </c>
    </row>
    <row r="35" spans="1:39" s="15" customFormat="1" ht="17.25" hidden="1" customHeight="1" outlineLevel="2">
      <c r="A35" s="13">
        <v>18</v>
      </c>
      <c r="B35" s="9" t="s">
        <v>143</v>
      </c>
      <c r="C35" s="13" t="s">
        <v>33</v>
      </c>
      <c r="D35" s="36">
        <v>5000</v>
      </c>
      <c r="E35" s="11">
        <v>2475</v>
      </c>
      <c r="F35" s="20">
        <f>Dinajpur!F28*'MT or KL'!$D35/1000000</f>
        <v>0</v>
      </c>
      <c r="G35" s="10">
        <f>Dinajpur!G28</f>
        <v>0</v>
      </c>
      <c r="H35" s="20">
        <f>Dinajpur!H28*'MT or KL'!$D35/1000000</f>
        <v>0</v>
      </c>
      <c r="I35" s="10">
        <f>Dinajpur!I28</f>
        <v>0</v>
      </c>
      <c r="J35" s="20">
        <f>Dinajpur!J28*'MT or KL'!$D35/1000000</f>
        <v>0</v>
      </c>
      <c r="K35" s="10">
        <f>Dinajpur!K28</f>
        <v>0</v>
      </c>
      <c r="L35" s="26">
        <f t="shared" si="0"/>
        <v>0</v>
      </c>
      <c r="M35" s="42">
        <f t="shared" si="1"/>
        <v>0</v>
      </c>
      <c r="N35" s="20">
        <f>Dinajpur!N28*'MT or KL'!$D35/1000000</f>
        <v>0</v>
      </c>
      <c r="O35" s="10">
        <f>Dinajpur!O28</f>
        <v>0</v>
      </c>
      <c r="P35" s="20">
        <f>Dinajpur!P28*'MT or KL'!$D35/1000000</f>
        <v>0</v>
      </c>
      <c r="Q35" s="10">
        <f>Dinajpur!Q28</f>
        <v>0</v>
      </c>
      <c r="R35" s="20">
        <f>Dinajpur!R28*'MT or KL'!$D35/1000000</f>
        <v>0</v>
      </c>
      <c r="S35" s="10">
        <f>Dinajpur!S28</f>
        <v>0</v>
      </c>
      <c r="T35" s="26">
        <f t="shared" si="2"/>
        <v>0</v>
      </c>
      <c r="U35" s="42">
        <f t="shared" si="3"/>
        <v>0</v>
      </c>
      <c r="V35" s="20">
        <f>Dinajpur!V28*'MT or KL'!$D35/1000000</f>
        <v>0.15</v>
      </c>
      <c r="W35" s="10">
        <f>Dinajpur!W28</f>
        <v>7.4249999999999997E-2</v>
      </c>
      <c r="X35" s="20">
        <f>Dinajpur!X28*'MT or KL'!$D35/1000000</f>
        <v>0</v>
      </c>
      <c r="Y35" s="10">
        <f>Dinajpur!Y28</f>
        <v>0</v>
      </c>
      <c r="Z35" s="20">
        <f>Dinajpur!Z28*'MT or KL'!$D35/1000000</f>
        <v>0.06</v>
      </c>
      <c r="AA35" s="10">
        <f>Dinajpur!AA28</f>
        <v>2.9700000000000001E-2</v>
      </c>
      <c r="AB35" s="26">
        <f t="shared" si="4"/>
        <v>0.21</v>
      </c>
      <c r="AC35" s="42">
        <f t="shared" si="5"/>
        <v>0.10395</v>
      </c>
      <c r="AD35" s="20">
        <f>Dinajpur!AD28*'MT or KL'!$D35/1000000</f>
        <v>0</v>
      </c>
      <c r="AE35" s="10">
        <f>Dinajpur!AE28</f>
        <v>0</v>
      </c>
      <c r="AF35" s="20">
        <f>Dinajpur!AF28*'MT or KL'!$D35/1000000</f>
        <v>0</v>
      </c>
      <c r="AG35" s="10">
        <f>Dinajpur!AG28</f>
        <v>0</v>
      </c>
      <c r="AH35" s="20">
        <f>Dinajpur!AH28*'MT or KL'!$D35/1000000</f>
        <v>0.15</v>
      </c>
      <c r="AI35" s="10">
        <f>Dinajpur!AI28</f>
        <v>7.4249999999999997E-2</v>
      </c>
      <c r="AJ35" s="26">
        <f t="shared" si="6"/>
        <v>0.15</v>
      </c>
      <c r="AK35" s="42">
        <f t="shared" si="7"/>
        <v>7.4249999999999997E-2</v>
      </c>
      <c r="AL35" s="26">
        <f t="shared" si="8"/>
        <v>0.36</v>
      </c>
      <c r="AM35" s="42">
        <f t="shared" si="9"/>
        <v>0.1782</v>
      </c>
    </row>
    <row r="36" spans="1:39" s="15" customFormat="1" ht="17.25" hidden="1" customHeight="1" outlineLevel="2">
      <c r="A36" s="31">
        <v>19</v>
      </c>
      <c r="B36" s="9" t="s">
        <v>143</v>
      </c>
      <c r="C36" s="13" t="s">
        <v>34</v>
      </c>
      <c r="D36" s="36">
        <v>20000</v>
      </c>
      <c r="E36" s="11">
        <v>7920</v>
      </c>
      <c r="F36" s="20">
        <f>Dinajpur!F29*'MT or KL'!$D36/1000000</f>
        <v>0</v>
      </c>
      <c r="G36" s="10">
        <f>Dinajpur!G29</f>
        <v>0</v>
      </c>
      <c r="H36" s="20">
        <f>Dinajpur!H29*'MT or KL'!$D36/1000000</f>
        <v>0</v>
      </c>
      <c r="I36" s="10">
        <f>Dinajpur!I29</f>
        <v>0</v>
      </c>
      <c r="J36" s="20">
        <f>Dinajpur!J29*'MT or KL'!$D36/1000000</f>
        <v>0</v>
      </c>
      <c r="K36" s="10">
        <f>Dinajpur!K29</f>
        <v>0</v>
      </c>
      <c r="L36" s="26">
        <f t="shared" si="0"/>
        <v>0</v>
      </c>
      <c r="M36" s="42">
        <f t="shared" si="1"/>
        <v>0</v>
      </c>
      <c r="N36" s="20">
        <f>Dinajpur!N29*'MT or KL'!$D36/1000000</f>
        <v>0</v>
      </c>
      <c r="O36" s="10">
        <f>Dinajpur!O29</f>
        <v>0</v>
      </c>
      <c r="P36" s="20">
        <f>Dinajpur!P29*'MT or KL'!$D36/1000000</f>
        <v>0</v>
      </c>
      <c r="Q36" s="10">
        <f>Dinajpur!Q29</f>
        <v>0</v>
      </c>
      <c r="R36" s="20">
        <f>Dinajpur!R29*'MT or KL'!$D36/1000000</f>
        <v>0</v>
      </c>
      <c r="S36" s="10">
        <f>Dinajpur!S29</f>
        <v>0</v>
      </c>
      <c r="T36" s="26">
        <f t="shared" si="2"/>
        <v>0</v>
      </c>
      <c r="U36" s="42">
        <f t="shared" si="3"/>
        <v>0</v>
      </c>
      <c r="V36" s="20">
        <f>Dinajpur!V29*'MT or KL'!$D36/1000000</f>
        <v>0</v>
      </c>
      <c r="W36" s="10">
        <f>Dinajpur!W29</f>
        <v>0</v>
      </c>
      <c r="X36" s="20">
        <f>Dinajpur!X29*'MT or KL'!$D36/1000000</f>
        <v>0</v>
      </c>
      <c r="Y36" s="10">
        <f>Dinajpur!Y29</f>
        <v>0</v>
      </c>
      <c r="Z36" s="20">
        <f>Dinajpur!Z29*'MT or KL'!$D36/1000000</f>
        <v>0</v>
      </c>
      <c r="AA36" s="10">
        <f>Dinajpur!AA29</f>
        <v>0</v>
      </c>
      <c r="AB36" s="26">
        <f t="shared" si="4"/>
        <v>0</v>
      </c>
      <c r="AC36" s="42">
        <f t="shared" si="5"/>
        <v>0</v>
      </c>
      <c r="AD36" s="20">
        <f>Dinajpur!AD29*'MT or KL'!$D36/1000000</f>
        <v>0</v>
      </c>
      <c r="AE36" s="10">
        <f>Dinajpur!AE29</f>
        <v>0</v>
      </c>
      <c r="AF36" s="20">
        <f>Dinajpur!AF29*'MT or KL'!$D36/1000000</f>
        <v>0</v>
      </c>
      <c r="AG36" s="10">
        <f>Dinajpur!AG29</f>
        <v>0</v>
      </c>
      <c r="AH36" s="20">
        <f>Dinajpur!AH29*'MT or KL'!$D36/1000000</f>
        <v>0</v>
      </c>
      <c r="AI36" s="10">
        <f>Dinajpur!AI29</f>
        <v>0</v>
      </c>
      <c r="AJ36" s="26">
        <f t="shared" si="6"/>
        <v>0</v>
      </c>
      <c r="AK36" s="42">
        <f t="shared" si="7"/>
        <v>0</v>
      </c>
      <c r="AL36" s="26">
        <f t="shared" si="8"/>
        <v>0</v>
      </c>
      <c r="AM36" s="42">
        <f t="shared" si="9"/>
        <v>0</v>
      </c>
    </row>
    <row r="37" spans="1:39" s="15" customFormat="1" ht="17.25" customHeight="1" outlineLevel="1" collapsed="1">
      <c r="A37" s="31"/>
      <c r="B37" s="46" t="s">
        <v>174</v>
      </c>
      <c r="C37" s="13"/>
      <c r="D37" s="36"/>
      <c r="E37" s="11"/>
      <c r="F37" s="20">
        <f t="shared" ref="F37:AM37" si="17">SUBTOTAL(9,F35:F36)</f>
        <v>0</v>
      </c>
      <c r="G37" s="10">
        <f t="shared" si="17"/>
        <v>0</v>
      </c>
      <c r="H37" s="20">
        <f t="shared" si="17"/>
        <v>0</v>
      </c>
      <c r="I37" s="10">
        <f t="shared" si="17"/>
        <v>0</v>
      </c>
      <c r="J37" s="20">
        <f t="shared" si="17"/>
        <v>0</v>
      </c>
      <c r="K37" s="10">
        <f t="shared" si="17"/>
        <v>0</v>
      </c>
      <c r="L37" s="26">
        <f t="shared" si="17"/>
        <v>0</v>
      </c>
      <c r="M37" s="42">
        <f t="shared" si="17"/>
        <v>0</v>
      </c>
      <c r="N37" s="20">
        <f t="shared" si="17"/>
        <v>0</v>
      </c>
      <c r="O37" s="10">
        <f t="shared" si="17"/>
        <v>0</v>
      </c>
      <c r="P37" s="20">
        <f t="shared" si="17"/>
        <v>0</v>
      </c>
      <c r="Q37" s="10">
        <f t="shared" si="17"/>
        <v>0</v>
      </c>
      <c r="R37" s="20">
        <f t="shared" si="17"/>
        <v>0</v>
      </c>
      <c r="S37" s="10">
        <f t="shared" si="17"/>
        <v>0</v>
      </c>
      <c r="T37" s="26">
        <f t="shared" si="17"/>
        <v>0</v>
      </c>
      <c r="U37" s="42">
        <f t="shared" si="17"/>
        <v>0</v>
      </c>
      <c r="V37" s="20">
        <f t="shared" si="17"/>
        <v>0.15</v>
      </c>
      <c r="W37" s="10">
        <f t="shared" si="17"/>
        <v>7.4249999999999997E-2</v>
      </c>
      <c r="X37" s="20">
        <f t="shared" si="17"/>
        <v>0</v>
      </c>
      <c r="Y37" s="10">
        <f t="shared" si="17"/>
        <v>0</v>
      </c>
      <c r="Z37" s="20">
        <f t="shared" si="17"/>
        <v>0.06</v>
      </c>
      <c r="AA37" s="10">
        <f t="shared" si="17"/>
        <v>2.9700000000000001E-2</v>
      </c>
      <c r="AB37" s="26">
        <f t="shared" si="17"/>
        <v>0.21</v>
      </c>
      <c r="AC37" s="42">
        <f t="shared" si="17"/>
        <v>0.10395</v>
      </c>
      <c r="AD37" s="20">
        <f t="shared" si="17"/>
        <v>0</v>
      </c>
      <c r="AE37" s="10">
        <f t="shared" si="17"/>
        <v>0</v>
      </c>
      <c r="AF37" s="20">
        <f t="shared" si="17"/>
        <v>0</v>
      </c>
      <c r="AG37" s="10">
        <f t="shared" si="17"/>
        <v>0</v>
      </c>
      <c r="AH37" s="20">
        <f t="shared" si="17"/>
        <v>0.15</v>
      </c>
      <c r="AI37" s="10">
        <f t="shared" si="17"/>
        <v>7.4249999999999997E-2</v>
      </c>
      <c r="AJ37" s="26">
        <f t="shared" si="17"/>
        <v>0.15</v>
      </c>
      <c r="AK37" s="42">
        <f t="shared" si="17"/>
        <v>7.4249999999999997E-2</v>
      </c>
      <c r="AL37" s="26">
        <f t="shared" si="17"/>
        <v>0.36</v>
      </c>
      <c r="AM37" s="42">
        <f t="shared" si="17"/>
        <v>0.1782</v>
      </c>
    </row>
    <row r="38" spans="1:39" s="15" customFormat="1" ht="17.25" hidden="1" customHeight="1" outlineLevel="2">
      <c r="A38" s="13">
        <v>20</v>
      </c>
      <c r="B38" s="18" t="s">
        <v>100</v>
      </c>
      <c r="C38" s="13" t="s">
        <v>35</v>
      </c>
      <c r="D38" s="36">
        <v>100</v>
      </c>
      <c r="E38" s="11">
        <v>175</v>
      </c>
      <c r="F38" s="20">
        <f>Dinajpur!F30*'MT or KL'!$D38/1000000</f>
        <v>0</v>
      </c>
      <c r="G38" s="10">
        <f>Dinajpur!G30</f>
        <v>0</v>
      </c>
      <c r="H38" s="20">
        <f>Dinajpur!H30*'MT or KL'!$D38/1000000</f>
        <v>0</v>
      </c>
      <c r="I38" s="10">
        <f>Dinajpur!I30</f>
        <v>0</v>
      </c>
      <c r="J38" s="20">
        <f>Dinajpur!J30*'MT or KL'!$D38/1000000</f>
        <v>0</v>
      </c>
      <c r="K38" s="10">
        <f>Dinajpur!K30</f>
        <v>0</v>
      </c>
      <c r="L38" s="26">
        <f t="shared" si="0"/>
        <v>0</v>
      </c>
      <c r="M38" s="42">
        <f t="shared" si="1"/>
        <v>0</v>
      </c>
      <c r="N38" s="20">
        <f>Dinajpur!N30*'MT or KL'!$D38/1000000</f>
        <v>0.04</v>
      </c>
      <c r="O38" s="10">
        <f>Dinajpur!O30</f>
        <v>7.0000000000000007E-2</v>
      </c>
      <c r="P38" s="20">
        <f>Dinajpur!P30*'MT or KL'!$D38/1000000</f>
        <v>0.03</v>
      </c>
      <c r="Q38" s="10">
        <f>Dinajpur!Q30</f>
        <v>5.2499999999999998E-2</v>
      </c>
      <c r="R38" s="20">
        <f>Dinajpur!R30*'MT or KL'!$D38/1000000</f>
        <v>0</v>
      </c>
      <c r="S38" s="10">
        <f>Dinajpur!S30</f>
        <v>0</v>
      </c>
      <c r="T38" s="26">
        <f t="shared" si="2"/>
        <v>7.0000000000000007E-2</v>
      </c>
      <c r="U38" s="42">
        <f t="shared" si="3"/>
        <v>0.1225</v>
      </c>
      <c r="V38" s="20">
        <f>Dinajpur!V30*'MT or KL'!$D38/1000000</f>
        <v>0</v>
      </c>
      <c r="W38" s="10">
        <f>Dinajpur!W30</f>
        <v>0</v>
      </c>
      <c r="X38" s="20">
        <f>Dinajpur!X30*'MT or KL'!$D38/1000000</f>
        <v>0</v>
      </c>
      <c r="Y38" s="10">
        <f>Dinajpur!Y30</f>
        <v>0</v>
      </c>
      <c r="Z38" s="20">
        <f>Dinajpur!Z30*'MT or KL'!$D38/1000000</f>
        <v>0</v>
      </c>
      <c r="AA38" s="10">
        <f>Dinajpur!AA30</f>
        <v>0</v>
      </c>
      <c r="AB38" s="26">
        <f t="shared" si="4"/>
        <v>0</v>
      </c>
      <c r="AC38" s="42">
        <f t="shared" si="5"/>
        <v>0</v>
      </c>
      <c r="AD38" s="20">
        <f>Dinajpur!AD30*'MT or KL'!$D38/1000000</f>
        <v>0</v>
      </c>
      <c r="AE38" s="10">
        <f>Dinajpur!AE30</f>
        <v>0</v>
      </c>
      <c r="AF38" s="20">
        <f>Dinajpur!AF30*'MT or KL'!$D38/1000000</f>
        <v>0</v>
      </c>
      <c r="AG38" s="10">
        <f>Dinajpur!AG30</f>
        <v>0</v>
      </c>
      <c r="AH38" s="20">
        <f>Dinajpur!AH30*'MT or KL'!$D38/1000000</f>
        <v>0</v>
      </c>
      <c r="AI38" s="10">
        <f>Dinajpur!AI30</f>
        <v>0</v>
      </c>
      <c r="AJ38" s="26">
        <f t="shared" si="6"/>
        <v>0</v>
      </c>
      <c r="AK38" s="42">
        <f t="shared" si="7"/>
        <v>0</v>
      </c>
      <c r="AL38" s="26">
        <f t="shared" si="8"/>
        <v>7.0000000000000007E-2</v>
      </c>
      <c r="AM38" s="42">
        <f t="shared" si="9"/>
        <v>0.1225</v>
      </c>
    </row>
    <row r="39" spans="1:39" s="15" customFormat="1" ht="17.25" customHeight="1" outlineLevel="1" collapsed="1">
      <c r="A39" s="13"/>
      <c r="B39" s="47" t="s">
        <v>175</v>
      </c>
      <c r="C39" s="13"/>
      <c r="D39" s="36"/>
      <c r="E39" s="11"/>
      <c r="F39" s="20">
        <f t="shared" ref="F39:AM39" si="18">SUBTOTAL(9,F38:F38)</f>
        <v>0</v>
      </c>
      <c r="G39" s="10">
        <f t="shared" si="18"/>
        <v>0</v>
      </c>
      <c r="H39" s="20">
        <f t="shared" si="18"/>
        <v>0</v>
      </c>
      <c r="I39" s="10">
        <f t="shared" si="18"/>
        <v>0</v>
      </c>
      <c r="J39" s="20">
        <f t="shared" si="18"/>
        <v>0</v>
      </c>
      <c r="K39" s="10">
        <f t="shared" si="18"/>
        <v>0</v>
      </c>
      <c r="L39" s="26">
        <f t="shared" si="18"/>
        <v>0</v>
      </c>
      <c r="M39" s="42">
        <f t="shared" si="18"/>
        <v>0</v>
      </c>
      <c r="N39" s="20">
        <f t="shared" si="18"/>
        <v>0.04</v>
      </c>
      <c r="O39" s="10">
        <f t="shared" si="18"/>
        <v>7.0000000000000007E-2</v>
      </c>
      <c r="P39" s="20">
        <f t="shared" si="18"/>
        <v>0.03</v>
      </c>
      <c r="Q39" s="10">
        <f t="shared" si="18"/>
        <v>5.2499999999999998E-2</v>
      </c>
      <c r="R39" s="20">
        <f t="shared" si="18"/>
        <v>0</v>
      </c>
      <c r="S39" s="10">
        <f t="shared" si="18"/>
        <v>0</v>
      </c>
      <c r="T39" s="26">
        <f t="shared" si="18"/>
        <v>7.0000000000000007E-2</v>
      </c>
      <c r="U39" s="42">
        <f t="shared" si="18"/>
        <v>0.1225</v>
      </c>
      <c r="V39" s="20">
        <f t="shared" si="18"/>
        <v>0</v>
      </c>
      <c r="W39" s="10">
        <f t="shared" si="18"/>
        <v>0</v>
      </c>
      <c r="X39" s="20">
        <f t="shared" si="18"/>
        <v>0</v>
      </c>
      <c r="Y39" s="10">
        <f t="shared" si="18"/>
        <v>0</v>
      </c>
      <c r="Z39" s="20">
        <f t="shared" si="18"/>
        <v>0</v>
      </c>
      <c r="AA39" s="10">
        <f t="shared" si="18"/>
        <v>0</v>
      </c>
      <c r="AB39" s="26">
        <f t="shared" si="18"/>
        <v>0</v>
      </c>
      <c r="AC39" s="42">
        <f t="shared" si="18"/>
        <v>0</v>
      </c>
      <c r="AD39" s="20">
        <f t="shared" si="18"/>
        <v>0</v>
      </c>
      <c r="AE39" s="10">
        <f t="shared" si="18"/>
        <v>0</v>
      </c>
      <c r="AF39" s="20">
        <f t="shared" si="18"/>
        <v>0</v>
      </c>
      <c r="AG39" s="10">
        <f t="shared" si="18"/>
        <v>0</v>
      </c>
      <c r="AH39" s="20">
        <f t="shared" si="18"/>
        <v>0</v>
      </c>
      <c r="AI39" s="10">
        <f t="shared" si="18"/>
        <v>0</v>
      </c>
      <c r="AJ39" s="26">
        <f t="shared" si="18"/>
        <v>0</v>
      </c>
      <c r="AK39" s="42">
        <f t="shared" si="18"/>
        <v>0</v>
      </c>
      <c r="AL39" s="26">
        <f t="shared" si="18"/>
        <v>7.0000000000000007E-2</v>
      </c>
      <c r="AM39" s="42">
        <f t="shared" si="18"/>
        <v>0.1225</v>
      </c>
    </row>
    <row r="40" spans="1:39" s="15" customFormat="1" ht="17.25" hidden="1" customHeight="1" outlineLevel="2">
      <c r="A40" s="13">
        <v>21</v>
      </c>
      <c r="B40" s="18" t="s">
        <v>215</v>
      </c>
      <c r="C40" s="13" t="s">
        <v>216</v>
      </c>
      <c r="D40" s="36">
        <v>100</v>
      </c>
      <c r="E40" s="11">
        <v>54</v>
      </c>
      <c r="F40" s="20">
        <f>Dinajpur!F31*'MT or KL'!$D40/1000000</f>
        <v>0.45</v>
      </c>
      <c r="G40" s="10">
        <f>Dinajpur!G31</f>
        <v>0.216</v>
      </c>
      <c r="H40" s="20">
        <f>Dinajpur!H31*'MT or KL'!$D40/1000000</f>
        <v>0.23</v>
      </c>
      <c r="I40" s="10">
        <f>Dinajpur!I31</f>
        <v>0.1104</v>
      </c>
      <c r="J40" s="20">
        <f>Dinajpur!J31*'MT or KL'!$D40/1000000</f>
        <v>0</v>
      </c>
      <c r="K40" s="10">
        <f>Dinajpur!K31</f>
        <v>0</v>
      </c>
      <c r="L40" s="26">
        <f t="shared" si="0"/>
        <v>0.68</v>
      </c>
      <c r="M40" s="42">
        <f t="shared" si="1"/>
        <v>0.32640000000000002</v>
      </c>
      <c r="N40" s="20">
        <f>Dinajpur!N31*'MT or KL'!$D40/1000000</f>
        <v>0</v>
      </c>
      <c r="O40" s="10">
        <f>Dinajpur!O31</f>
        <v>0</v>
      </c>
      <c r="P40" s="20">
        <f>Dinajpur!P31*'MT or KL'!$D40/1000000</f>
        <v>0</v>
      </c>
      <c r="Q40" s="10">
        <f>Dinajpur!Q31</f>
        <v>0</v>
      </c>
      <c r="R40" s="20">
        <f>Dinajpur!R31*'MT or KL'!$D40/1000000</f>
        <v>0.38</v>
      </c>
      <c r="S40" s="10">
        <f>Dinajpur!S31</f>
        <v>0.18240000000000001</v>
      </c>
      <c r="T40" s="26">
        <f t="shared" si="2"/>
        <v>0.38</v>
      </c>
      <c r="U40" s="42">
        <f t="shared" si="3"/>
        <v>0.18240000000000001</v>
      </c>
      <c r="V40" s="20">
        <f>Dinajpur!V31*'MT or KL'!$D40/1000000</f>
        <v>1.0549999999999999</v>
      </c>
      <c r="W40" s="10">
        <f>Dinajpur!W31</f>
        <v>0.50639999999999996</v>
      </c>
      <c r="X40" s="20">
        <f>Dinajpur!X31*'MT or KL'!$D40/1000000</f>
        <v>0.03</v>
      </c>
      <c r="Y40" s="10">
        <f>Dinajpur!Y31</f>
        <v>1.44E-2</v>
      </c>
      <c r="Z40" s="20">
        <f>Dinajpur!Z31*'MT or KL'!$D40/1000000</f>
        <v>0</v>
      </c>
      <c r="AA40" s="10">
        <f>Dinajpur!AA31</f>
        <v>0</v>
      </c>
      <c r="AB40" s="26">
        <f t="shared" si="4"/>
        <v>1.085</v>
      </c>
      <c r="AC40" s="42">
        <f t="shared" si="5"/>
        <v>0.52079999999999993</v>
      </c>
      <c r="AD40" s="20">
        <f>Dinajpur!AD31*'MT or KL'!$D40/1000000</f>
        <v>0</v>
      </c>
      <c r="AE40" s="10">
        <f>Dinajpur!AE31</f>
        <v>0</v>
      </c>
      <c r="AF40" s="20">
        <f>Dinajpur!AF31*'MT or KL'!$D40/1000000</f>
        <v>0</v>
      </c>
      <c r="AG40" s="10">
        <f>Dinajpur!AG31</f>
        <v>0</v>
      </c>
      <c r="AH40" s="20">
        <f>Dinajpur!AH31*'MT or KL'!$D40/1000000</f>
        <v>0.66</v>
      </c>
      <c r="AI40" s="10">
        <f>Dinajpur!AI31</f>
        <v>0.31680000000000003</v>
      </c>
      <c r="AJ40" s="26">
        <f t="shared" si="6"/>
        <v>0.66</v>
      </c>
      <c r="AK40" s="42">
        <f t="shared" si="7"/>
        <v>0.31680000000000003</v>
      </c>
      <c r="AL40" s="26">
        <f t="shared" si="8"/>
        <v>2.8050000000000002</v>
      </c>
      <c r="AM40" s="42">
        <f t="shared" si="9"/>
        <v>1.3463999999999998</v>
      </c>
    </row>
    <row r="41" spans="1:39" s="15" customFormat="1" ht="17.25" customHeight="1" outlineLevel="1" collapsed="1">
      <c r="A41" s="31"/>
      <c r="B41" s="47" t="s">
        <v>235</v>
      </c>
      <c r="C41" s="13"/>
      <c r="D41" s="36"/>
      <c r="E41" s="11"/>
      <c r="F41" s="20">
        <f t="shared" ref="F41:AM41" si="19">SUBTOTAL(9,F40:F40)</f>
        <v>0.45</v>
      </c>
      <c r="G41" s="10">
        <f t="shared" si="19"/>
        <v>0.216</v>
      </c>
      <c r="H41" s="20">
        <f t="shared" si="19"/>
        <v>0.23</v>
      </c>
      <c r="I41" s="10">
        <f t="shared" si="19"/>
        <v>0.1104</v>
      </c>
      <c r="J41" s="20">
        <f t="shared" si="19"/>
        <v>0</v>
      </c>
      <c r="K41" s="10">
        <f t="shared" si="19"/>
        <v>0</v>
      </c>
      <c r="L41" s="26">
        <f t="shared" si="19"/>
        <v>0.68</v>
      </c>
      <c r="M41" s="42">
        <f t="shared" si="19"/>
        <v>0.32640000000000002</v>
      </c>
      <c r="N41" s="20">
        <f t="shared" si="19"/>
        <v>0</v>
      </c>
      <c r="O41" s="10">
        <f t="shared" si="19"/>
        <v>0</v>
      </c>
      <c r="P41" s="20">
        <f t="shared" si="19"/>
        <v>0</v>
      </c>
      <c r="Q41" s="10">
        <f t="shared" si="19"/>
        <v>0</v>
      </c>
      <c r="R41" s="20">
        <f t="shared" si="19"/>
        <v>0.38</v>
      </c>
      <c r="S41" s="10">
        <f t="shared" si="19"/>
        <v>0.18240000000000001</v>
      </c>
      <c r="T41" s="26">
        <f t="shared" si="19"/>
        <v>0.38</v>
      </c>
      <c r="U41" s="42">
        <f t="shared" si="19"/>
        <v>0.18240000000000001</v>
      </c>
      <c r="V41" s="20">
        <f t="shared" si="19"/>
        <v>1.0549999999999999</v>
      </c>
      <c r="W41" s="10">
        <f t="shared" si="19"/>
        <v>0.50639999999999996</v>
      </c>
      <c r="X41" s="20">
        <f t="shared" si="19"/>
        <v>0.03</v>
      </c>
      <c r="Y41" s="10">
        <f t="shared" si="19"/>
        <v>1.44E-2</v>
      </c>
      <c r="Z41" s="20">
        <f t="shared" si="19"/>
        <v>0</v>
      </c>
      <c r="AA41" s="10">
        <f t="shared" si="19"/>
        <v>0</v>
      </c>
      <c r="AB41" s="26">
        <f t="shared" si="19"/>
        <v>1.085</v>
      </c>
      <c r="AC41" s="42">
        <f t="shared" si="19"/>
        <v>0.52079999999999993</v>
      </c>
      <c r="AD41" s="20">
        <f t="shared" si="19"/>
        <v>0</v>
      </c>
      <c r="AE41" s="10">
        <f t="shared" si="19"/>
        <v>0</v>
      </c>
      <c r="AF41" s="20">
        <f t="shared" si="19"/>
        <v>0</v>
      </c>
      <c r="AG41" s="10">
        <f t="shared" si="19"/>
        <v>0</v>
      </c>
      <c r="AH41" s="20">
        <f t="shared" si="19"/>
        <v>0.66</v>
      </c>
      <c r="AI41" s="10">
        <f t="shared" si="19"/>
        <v>0.31680000000000003</v>
      </c>
      <c r="AJ41" s="26">
        <f t="shared" si="19"/>
        <v>0.66</v>
      </c>
      <c r="AK41" s="42">
        <f t="shared" si="19"/>
        <v>0.31680000000000003</v>
      </c>
      <c r="AL41" s="26">
        <f t="shared" si="19"/>
        <v>2.8050000000000002</v>
      </c>
      <c r="AM41" s="42">
        <f t="shared" si="19"/>
        <v>1.3463999999999998</v>
      </c>
    </row>
    <row r="42" spans="1:39" s="15" customFormat="1" ht="17.25" hidden="1" customHeight="1" outlineLevel="2">
      <c r="A42" s="31">
        <v>22</v>
      </c>
      <c r="B42" s="18" t="s">
        <v>217</v>
      </c>
      <c r="C42" s="13" t="s">
        <v>218</v>
      </c>
      <c r="D42" s="36">
        <v>100</v>
      </c>
      <c r="E42" s="11">
        <v>125</v>
      </c>
      <c r="F42" s="20">
        <f>Dinajpur!F32*'MT or KL'!$D42/1000000</f>
        <v>0</v>
      </c>
      <c r="G42" s="10">
        <f>Dinajpur!G32</f>
        <v>0</v>
      </c>
      <c r="H42" s="20">
        <f>Dinajpur!H32*'MT or KL'!$D42/1000000</f>
        <v>0</v>
      </c>
      <c r="I42" s="10">
        <f>Dinajpur!I32</f>
        <v>0</v>
      </c>
      <c r="J42" s="20">
        <f>Dinajpur!J32*'MT or KL'!$D42/1000000</f>
        <v>0</v>
      </c>
      <c r="K42" s="10">
        <f>Dinajpur!K32</f>
        <v>0</v>
      </c>
      <c r="L42" s="26">
        <f t="shared" si="0"/>
        <v>0</v>
      </c>
      <c r="M42" s="42">
        <f t="shared" si="1"/>
        <v>0</v>
      </c>
      <c r="N42" s="20">
        <f>Dinajpur!N32*'MT or KL'!$D42/1000000</f>
        <v>0</v>
      </c>
      <c r="O42" s="10">
        <f>Dinajpur!O32</f>
        <v>0</v>
      </c>
      <c r="P42" s="20">
        <f>Dinajpur!P32*'MT or KL'!$D42/1000000</f>
        <v>0</v>
      </c>
      <c r="Q42" s="10">
        <f>Dinajpur!Q32</f>
        <v>0</v>
      </c>
      <c r="R42" s="20">
        <f>Dinajpur!R32*'MT or KL'!$D42/1000000</f>
        <v>0</v>
      </c>
      <c r="S42" s="10">
        <f>Dinajpur!S32</f>
        <v>0</v>
      </c>
      <c r="T42" s="26">
        <f t="shared" si="2"/>
        <v>0</v>
      </c>
      <c r="U42" s="42">
        <f t="shared" si="3"/>
        <v>0</v>
      </c>
      <c r="V42" s="20">
        <f>Dinajpur!V32*'MT or KL'!$D42/1000000</f>
        <v>0</v>
      </c>
      <c r="W42" s="10">
        <f>Dinajpur!W32</f>
        <v>0</v>
      </c>
      <c r="X42" s="20">
        <f>Dinajpur!X32*'MT or KL'!$D42/1000000</f>
        <v>0</v>
      </c>
      <c r="Y42" s="10">
        <f>Dinajpur!Y32</f>
        <v>0</v>
      </c>
      <c r="Z42" s="20">
        <f>Dinajpur!Z32*'MT or KL'!$D42/1000000</f>
        <v>0</v>
      </c>
      <c r="AA42" s="10">
        <f>Dinajpur!AA32</f>
        <v>0</v>
      </c>
      <c r="AB42" s="26">
        <f t="shared" si="4"/>
        <v>0</v>
      </c>
      <c r="AC42" s="42">
        <f t="shared" si="5"/>
        <v>0</v>
      </c>
      <c r="AD42" s="20">
        <f>Dinajpur!AD32*'MT or KL'!$D42/1000000</f>
        <v>0</v>
      </c>
      <c r="AE42" s="10">
        <f>Dinajpur!AE32</f>
        <v>0</v>
      </c>
      <c r="AF42" s="20">
        <f>Dinajpur!AF32*'MT or KL'!$D42/1000000</f>
        <v>0</v>
      </c>
      <c r="AG42" s="10">
        <f>Dinajpur!AG32</f>
        <v>0</v>
      </c>
      <c r="AH42" s="20">
        <f>Dinajpur!AH32*'MT or KL'!$D42/1000000</f>
        <v>0.02</v>
      </c>
      <c r="AI42" s="10">
        <f>Dinajpur!AI32</f>
        <v>2.5000000000000001E-2</v>
      </c>
      <c r="AJ42" s="26">
        <f t="shared" si="6"/>
        <v>0.02</v>
      </c>
      <c r="AK42" s="42">
        <f t="shared" si="7"/>
        <v>2.5000000000000001E-2</v>
      </c>
      <c r="AL42" s="26">
        <f t="shared" si="8"/>
        <v>0.02</v>
      </c>
      <c r="AM42" s="42">
        <f t="shared" si="9"/>
        <v>2.5000000000000001E-2</v>
      </c>
    </row>
    <row r="43" spans="1:39" s="15" customFormat="1" ht="17.25" customHeight="1" outlineLevel="1" collapsed="1">
      <c r="A43" s="31"/>
      <c r="B43" s="47" t="s">
        <v>236</v>
      </c>
      <c r="C43" s="13"/>
      <c r="D43" s="36"/>
      <c r="E43" s="11"/>
      <c r="F43" s="20">
        <f t="shared" ref="F43:AM43" si="20">SUBTOTAL(9,F42:F42)</f>
        <v>0</v>
      </c>
      <c r="G43" s="10">
        <f t="shared" si="20"/>
        <v>0</v>
      </c>
      <c r="H43" s="20">
        <f t="shared" si="20"/>
        <v>0</v>
      </c>
      <c r="I43" s="10">
        <f t="shared" si="20"/>
        <v>0</v>
      </c>
      <c r="J43" s="20">
        <f t="shared" si="20"/>
        <v>0</v>
      </c>
      <c r="K43" s="10">
        <f t="shared" si="20"/>
        <v>0</v>
      </c>
      <c r="L43" s="26">
        <f t="shared" si="20"/>
        <v>0</v>
      </c>
      <c r="M43" s="42">
        <f t="shared" si="20"/>
        <v>0</v>
      </c>
      <c r="N43" s="20">
        <f t="shared" si="20"/>
        <v>0</v>
      </c>
      <c r="O43" s="10">
        <f t="shared" si="20"/>
        <v>0</v>
      </c>
      <c r="P43" s="20">
        <f t="shared" si="20"/>
        <v>0</v>
      </c>
      <c r="Q43" s="10">
        <f t="shared" si="20"/>
        <v>0</v>
      </c>
      <c r="R43" s="20">
        <f t="shared" si="20"/>
        <v>0</v>
      </c>
      <c r="S43" s="10">
        <f t="shared" si="20"/>
        <v>0</v>
      </c>
      <c r="T43" s="26">
        <f t="shared" si="20"/>
        <v>0</v>
      </c>
      <c r="U43" s="42">
        <f t="shared" si="20"/>
        <v>0</v>
      </c>
      <c r="V43" s="20">
        <f t="shared" si="20"/>
        <v>0</v>
      </c>
      <c r="W43" s="10">
        <f t="shared" si="20"/>
        <v>0</v>
      </c>
      <c r="X43" s="20">
        <f t="shared" si="20"/>
        <v>0</v>
      </c>
      <c r="Y43" s="10">
        <f t="shared" si="20"/>
        <v>0</v>
      </c>
      <c r="Z43" s="20">
        <f t="shared" si="20"/>
        <v>0</v>
      </c>
      <c r="AA43" s="10">
        <f t="shared" si="20"/>
        <v>0</v>
      </c>
      <c r="AB43" s="26">
        <f t="shared" si="20"/>
        <v>0</v>
      </c>
      <c r="AC43" s="42">
        <f t="shared" si="20"/>
        <v>0</v>
      </c>
      <c r="AD43" s="20">
        <f t="shared" si="20"/>
        <v>0</v>
      </c>
      <c r="AE43" s="10">
        <f t="shared" si="20"/>
        <v>0</v>
      </c>
      <c r="AF43" s="20">
        <f t="shared" si="20"/>
        <v>0</v>
      </c>
      <c r="AG43" s="10">
        <f t="shared" si="20"/>
        <v>0</v>
      </c>
      <c r="AH43" s="20">
        <f t="shared" si="20"/>
        <v>0.02</v>
      </c>
      <c r="AI43" s="10">
        <f t="shared" si="20"/>
        <v>2.5000000000000001E-2</v>
      </c>
      <c r="AJ43" s="26">
        <f t="shared" si="20"/>
        <v>0.02</v>
      </c>
      <c r="AK43" s="42">
        <f t="shared" si="20"/>
        <v>2.5000000000000001E-2</v>
      </c>
      <c r="AL43" s="26">
        <f t="shared" si="20"/>
        <v>0.02</v>
      </c>
      <c r="AM43" s="42">
        <f t="shared" si="20"/>
        <v>2.5000000000000001E-2</v>
      </c>
    </row>
    <row r="44" spans="1:39" s="15" customFormat="1" ht="17.25" hidden="1" customHeight="1" outlineLevel="2">
      <c r="A44" s="13">
        <v>23</v>
      </c>
      <c r="B44" s="9" t="s">
        <v>102</v>
      </c>
      <c r="C44" s="13" t="s">
        <v>45</v>
      </c>
      <c r="D44" s="36">
        <v>25</v>
      </c>
      <c r="E44" s="11">
        <v>37</v>
      </c>
      <c r="F44" s="20">
        <f>Dinajpur!F33*'MT or KL'!$D44/1000000</f>
        <v>2.1000000000000001E-2</v>
      </c>
      <c r="G44" s="10">
        <f>Dinajpur!G33</f>
        <v>3.108E-2</v>
      </c>
      <c r="H44" s="20">
        <f>Dinajpur!H33*'MT or KL'!$D44/1000000</f>
        <v>1.0874999999999999E-2</v>
      </c>
      <c r="I44" s="10">
        <f>Dinajpur!I33</f>
        <v>1.6095000000000002E-2</v>
      </c>
      <c r="J44" s="20">
        <f>Dinajpur!J33*'MT or KL'!$D44/1000000</f>
        <v>1.325E-2</v>
      </c>
      <c r="K44" s="10">
        <f>Dinajpur!K33</f>
        <v>1.9609999999999999E-2</v>
      </c>
      <c r="L44" s="26">
        <f t="shared" si="0"/>
        <v>4.5124999999999998E-2</v>
      </c>
      <c r="M44" s="42">
        <f t="shared" si="1"/>
        <v>6.6784999999999997E-2</v>
      </c>
      <c r="N44" s="20">
        <f>Dinajpur!N33*'MT or KL'!$D44/1000000</f>
        <v>7.7499999999999999E-3</v>
      </c>
      <c r="O44" s="10">
        <f>Dinajpur!O33</f>
        <v>1.1469999999999999E-2</v>
      </c>
      <c r="P44" s="20">
        <f>Dinajpur!P33*'MT or KL'!$D44/1000000</f>
        <v>2.5000000000000001E-3</v>
      </c>
      <c r="Q44" s="10">
        <f>Dinajpur!Q33</f>
        <v>3.7000000000000002E-3</v>
      </c>
      <c r="R44" s="20">
        <f>Dinajpur!R33*'MT or KL'!$D44/1000000</f>
        <v>1.2500000000000001E-2</v>
      </c>
      <c r="S44" s="10">
        <f>Dinajpur!S33</f>
        <v>1.8499999999999999E-2</v>
      </c>
      <c r="T44" s="26">
        <f t="shared" si="2"/>
        <v>2.2749999999999999E-2</v>
      </c>
      <c r="U44" s="42">
        <f t="shared" si="3"/>
        <v>3.3669999999999999E-2</v>
      </c>
      <c r="V44" s="20">
        <f>Dinajpur!V33*'MT or KL'!$D44/1000000</f>
        <v>2.5000000000000001E-3</v>
      </c>
      <c r="W44" s="10">
        <f>Dinajpur!W33</f>
        <v>3.7000000000000002E-3</v>
      </c>
      <c r="X44" s="20">
        <f>Dinajpur!X33*'MT or KL'!$D44/1000000</f>
        <v>0.03</v>
      </c>
      <c r="Y44" s="10">
        <f>Dinajpur!Y33</f>
        <v>4.4400000000000002E-2</v>
      </c>
      <c r="Z44" s="20">
        <f>Dinajpur!Z33*'MT or KL'!$D44/1000000</f>
        <v>0.02</v>
      </c>
      <c r="AA44" s="10">
        <f>Dinajpur!AA33</f>
        <v>2.9600000000000001E-2</v>
      </c>
      <c r="AB44" s="26">
        <f t="shared" si="4"/>
        <v>5.2500000000000005E-2</v>
      </c>
      <c r="AC44" s="42">
        <f t="shared" si="5"/>
        <v>7.7700000000000005E-2</v>
      </c>
      <c r="AD44" s="20">
        <f>Dinajpur!AD33*'MT or KL'!$D44/1000000</f>
        <v>5.7499999999999999E-3</v>
      </c>
      <c r="AE44" s="10">
        <f>Dinajpur!AE33</f>
        <v>8.5100000000000002E-3</v>
      </c>
      <c r="AF44" s="20">
        <f>Dinajpur!AF33*'MT or KL'!$D44/1000000</f>
        <v>1.175E-2</v>
      </c>
      <c r="AG44" s="10">
        <f>Dinajpur!AG33</f>
        <v>1.7389999999999999E-2</v>
      </c>
      <c r="AH44" s="20">
        <f>Dinajpur!AH33*'MT or KL'!$D44/1000000</f>
        <v>1.25E-3</v>
      </c>
      <c r="AI44" s="10">
        <f>Dinajpur!AI33</f>
        <v>1.8500000000000001E-3</v>
      </c>
      <c r="AJ44" s="26">
        <f t="shared" si="6"/>
        <v>1.8750000000000003E-2</v>
      </c>
      <c r="AK44" s="42">
        <f t="shared" si="7"/>
        <v>2.775E-2</v>
      </c>
      <c r="AL44" s="26">
        <f t="shared" si="8"/>
        <v>0.139125</v>
      </c>
      <c r="AM44" s="42">
        <f t="shared" si="9"/>
        <v>0.205905</v>
      </c>
    </row>
    <row r="45" spans="1:39" s="15" customFormat="1" ht="17.25" hidden="1" customHeight="1" outlineLevel="2">
      <c r="A45" s="13">
        <v>24</v>
      </c>
      <c r="B45" s="9" t="s">
        <v>102</v>
      </c>
      <c r="C45" s="13" t="s">
        <v>46</v>
      </c>
      <c r="D45" s="36">
        <v>50</v>
      </c>
      <c r="E45" s="11">
        <v>68</v>
      </c>
      <c r="F45" s="20">
        <f>Dinajpur!F34*'MT or KL'!$D45/1000000</f>
        <v>6.7500000000000004E-2</v>
      </c>
      <c r="G45" s="10">
        <f>Dinajpur!G34</f>
        <v>9.1800000000000007E-2</v>
      </c>
      <c r="H45" s="20">
        <f>Dinajpur!H34*'MT or KL'!$D45/1000000</f>
        <v>4.4999999999999998E-2</v>
      </c>
      <c r="I45" s="10">
        <f>Dinajpur!I34</f>
        <v>6.1199999999999997E-2</v>
      </c>
      <c r="J45" s="20">
        <f>Dinajpur!J34*'MT or KL'!$D45/1000000</f>
        <v>8.6499999999999994E-2</v>
      </c>
      <c r="K45" s="10">
        <f>Dinajpur!K34</f>
        <v>0.11763999999999999</v>
      </c>
      <c r="L45" s="26">
        <f t="shared" si="0"/>
        <v>0.19900000000000001</v>
      </c>
      <c r="M45" s="42">
        <f t="shared" si="1"/>
        <v>0.27063999999999999</v>
      </c>
      <c r="N45" s="20">
        <f>Dinajpur!N34*'MT or KL'!$D45/1000000</f>
        <v>1.4999999999999999E-2</v>
      </c>
      <c r="O45" s="10">
        <f>Dinajpur!O34</f>
        <v>2.0400000000000001E-2</v>
      </c>
      <c r="P45" s="20">
        <f>Dinajpur!P34*'MT or KL'!$D45/1000000</f>
        <v>6.8500000000000005E-2</v>
      </c>
      <c r="Q45" s="10">
        <f>Dinajpur!Q34</f>
        <v>9.3160000000000007E-2</v>
      </c>
      <c r="R45" s="20">
        <f>Dinajpur!R34*'MT or KL'!$D45/1000000</f>
        <v>5.0000000000000001E-3</v>
      </c>
      <c r="S45" s="10">
        <f>Dinajpur!S34</f>
        <v>6.7999999999999996E-3</v>
      </c>
      <c r="T45" s="26">
        <f t="shared" si="2"/>
        <v>8.8500000000000009E-2</v>
      </c>
      <c r="U45" s="42">
        <f t="shared" si="3"/>
        <v>0.12036000000000001</v>
      </c>
      <c r="V45" s="20">
        <f>Dinajpur!V34*'MT or KL'!$D45/1000000</f>
        <v>1.4500000000000001E-2</v>
      </c>
      <c r="W45" s="10">
        <f>Dinajpur!W34</f>
        <v>1.9720000000000001E-2</v>
      </c>
      <c r="X45" s="20">
        <f>Dinajpur!X34*'MT or KL'!$D45/1000000</f>
        <v>0.11700000000000001</v>
      </c>
      <c r="Y45" s="10">
        <f>Dinajpur!Y34</f>
        <v>0.15912000000000001</v>
      </c>
      <c r="Z45" s="20">
        <f>Dinajpur!Z34*'MT or KL'!$D45/1000000</f>
        <v>0.11</v>
      </c>
      <c r="AA45" s="10">
        <f>Dinajpur!AA34</f>
        <v>0.14960000000000001</v>
      </c>
      <c r="AB45" s="26">
        <f t="shared" si="4"/>
        <v>0.24149999999999999</v>
      </c>
      <c r="AC45" s="42">
        <f t="shared" si="5"/>
        <v>0.32844000000000001</v>
      </c>
      <c r="AD45" s="20">
        <f>Dinajpur!AD34*'MT or KL'!$D45/1000000</f>
        <v>1.2500000000000001E-2</v>
      </c>
      <c r="AE45" s="10">
        <f>Dinajpur!AE34</f>
        <v>1.7000000000000001E-2</v>
      </c>
      <c r="AF45" s="20">
        <f>Dinajpur!AF34*'MT or KL'!$D45/1000000</f>
        <v>1.4500000000000001E-2</v>
      </c>
      <c r="AG45" s="10">
        <f>Dinajpur!AG34</f>
        <v>1.9720000000000001E-2</v>
      </c>
      <c r="AH45" s="20">
        <f>Dinajpur!AH34*'MT or KL'!$D45/1000000</f>
        <v>5.7500000000000002E-2</v>
      </c>
      <c r="AI45" s="10">
        <f>Dinajpur!AI34</f>
        <v>7.8200000000000006E-2</v>
      </c>
      <c r="AJ45" s="26">
        <f t="shared" si="6"/>
        <v>8.4500000000000006E-2</v>
      </c>
      <c r="AK45" s="42">
        <f t="shared" si="7"/>
        <v>0.11492000000000001</v>
      </c>
      <c r="AL45" s="26">
        <f t="shared" si="8"/>
        <v>0.61350000000000005</v>
      </c>
      <c r="AM45" s="42">
        <f t="shared" si="9"/>
        <v>0.8343600000000001</v>
      </c>
    </row>
    <row r="46" spans="1:39" s="15" customFormat="1" ht="17.25" hidden="1" customHeight="1" outlineLevel="2">
      <c r="A46" s="31">
        <v>25</v>
      </c>
      <c r="B46" s="9" t="s">
        <v>102</v>
      </c>
      <c r="C46" s="13" t="s">
        <v>47</v>
      </c>
      <c r="D46" s="36">
        <v>100</v>
      </c>
      <c r="E46" s="11">
        <v>122</v>
      </c>
      <c r="F46" s="20">
        <f>Dinajpur!F35*'MT or KL'!$D46/1000000</f>
        <v>0.224</v>
      </c>
      <c r="G46" s="10">
        <f>Dinajpur!G35</f>
        <v>0.27328000000000002</v>
      </c>
      <c r="H46" s="20">
        <f>Dinajpur!H35*'MT or KL'!$D46/1000000</f>
        <v>0.111</v>
      </c>
      <c r="I46" s="10">
        <f>Dinajpur!I35</f>
        <v>0.13542000000000001</v>
      </c>
      <c r="J46" s="20">
        <f>Dinajpur!J35*'MT or KL'!$D46/1000000</f>
        <v>0.16500000000000001</v>
      </c>
      <c r="K46" s="10">
        <f>Dinajpur!K35</f>
        <v>0.20130000000000001</v>
      </c>
      <c r="L46" s="26">
        <f t="shared" si="0"/>
        <v>0.5</v>
      </c>
      <c r="M46" s="42">
        <f t="shared" si="1"/>
        <v>0.6100000000000001</v>
      </c>
      <c r="N46" s="20">
        <f>Dinajpur!N35*'MT or KL'!$D46/1000000</f>
        <v>2.9000000000000001E-2</v>
      </c>
      <c r="O46" s="10">
        <f>Dinajpur!O35</f>
        <v>3.5380000000000002E-2</v>
      </c>
      <c r="P46" s="20">
        <f>Dinajpur!P35*'MT or KL'!$D46/1000000</f>
        <v>8.5999999999999993E-2</v>
      </c>
      <c r="Q46" s="10">
        <f>Dinajpur!Q35</f>
        <v>0.10492</v>
      </c>
      <c r="R46" s="20">
        <f>Dinajpur!R35*'MT or KL'!$D46/1000000</f>
        <v>2.35E-2</v>
      </c>
      <c r="S46" s="10">
        <f>Dinajpur!S35</f>
        <v>2.8670000000000001E-2</v>
      </c>
      <c r="T46" s="26">
        <f t="shared" si="2"/>
        <v>0.13849999999999998</v>
      </c>
      <c r="U46" s="42">
        <f t="shared" si="3"/>
        <v>0.16897000000000001</v>
      </c>
      <c r="V46" s="20">
        <f>Dinajpur!V35*'MT or KL'!$D46/1000000</f>
        <v>1.6E-2</v>
      </c>
      <c r="W46" s="10">
        <f>Dinajpur!W35</f>
        <v>1.9519999999999999E-2</v>
      </c>
      <c r="X46" s="20">
        <f>Dinajpur!X35*'MT or KL'!$D46/1000000</f>
        <v>0.215</v>
      </c>
      <c r="Y46" s="10">
        <f>Dinajpur!Y35</f>
        <v>0.26229999999999998</v>
      </c>
      <c r="Z46" s="20">
        <f>Dinajpur!Z35*'MT or KL'!$D46/1000000</f>
        <v>0.246</v>
      </c>
      <c r="AA46" s="10">
        <f>Dinajpur!AA35</f>
        <v>0.30012</v>
      </c>
      <c r="AB46" s="26">
        <f t="shared" si="4"/>
        <v>0.47699999999999998</v>
      </c>
      <c r="AC46" s="42">
        <f t="shared" si="5"/>
        <v>0.5819399999999999</v>
      </c>
      <c r="AD46" s="20">
        <f>Dinajpur!AD35*'MT or KL'!$D46/1000000</f>
        <v>1.0999999999999999E-2</v>
      </c>
      <c r="AE46" s="10">
        <f>Dinajpur!AE35</f>
        <v>1.342E-2</v>
      </c>
      <c r="AF46" s="20">
        <f>Dinajpur!AF35*'MT or KL'!$D46/1000000</f>
        <v>4.2999999999999997E-2</v>
      </c>
      <c r="AG46" s="10">
        <f>Dinajpur!AG35</f>
        <v>5.246E-2</v>
      </c>
      <c r="AH46" s="20">
        <f>Dinajpur!AH35*'MT or KL'!$D46/1000000</f>
        <v>9.9000000000000005E-2</v>
      </c>
      <c r="AI46" s="10">
        <f>Dinajpur!AI35</f>
        <v>0.12078</v>
      </c>
      <c r="AJ46" s="26">
        <f t="shared" si="6"/>
        <v>0.153</v>
      </c>
      <c r="AK46" s="42">
        <f t="shared" si="7"/>
        <v>0.18665999999999999</v>
      </c>
      <c r="AL46" s="26">
        <f t="shared" si="8"/>
        <v>1.2685</v>
      </c>
      <c r="AM46" s="42">
        <f t="shared" si="9"/>
        <v>1.5475700000000001</v>
      </c>
    </row>
    <row r="47" spans="1:39" s="15" customFormat="1" ht="17.25" hidden="1" customHeight="1" outlineLevel="2">
      <c r="A47" s="13">
        <v>26</v>
      </c>
      <c r="B47" s="9" t="s">
        <v>102</v>
      </c>
      <c r="C47" s="13" t="s">
        <v>48</v>
      </c>
      <c r="D47" s="36">
        <v>500</v>
      </c>
      <c r="E47" s="11">
        <v>517</v>
      </c>
      <c r="F47" s="20">
        <f>Dinajpur!F36*'MT or KL'!$D47/1000000</f>
        <v>0.66749999999999998</v>
      </c>
      <c r="G47" s="10">
        <f>Dinajpur!G36</f>
        <v>0.690195</v>
      </c>
      <c r="H47" s="20">
        <f>Dinajpur!H36*'MT or KL'!$D47/1000000</f>
        <v>0.18</v>
      </c>
      <c r="I47" s="10">
        <f>Dinajpur!I36</f>
        <v>0.18612000000000001</v>
      </c>
      <c r="J47" s="20">
        <f>Dinajpur!J36*'MT or KL'!$D47/1000000</f>
        <v>0.51749999999999996</v>
      </c>
      <c r="K47" s="10">
        <f>Dinajpur!K36</f>
        <v>0.53509499999999999</v>
      </c>
      <c r="L47" s="26">
        <f t="shared" si="0"/>
        <v>1.3649999999999998</v>
      </c>
      <c r="M47" s="42">
        <f t="shared" si="1"/>
        <v>1.4114100000000001</v>
      </c>
      <c r="N47" s="20">
        <f>Dinajpur!N36*'MT or KL'!$D47/1000000</f>
        <v>0.10249999999999999</v>
      </c>
      <c r="O47" s="10">
        <f>Dinajpur!O36</f>
        <v>0.105985</v>
      </c>
      <c r="P47" s="20">
        <f>Dinajpur!P36*'MT or KL'!$D47/1000000</f>
        <v>0.15</v>
      </c>
      <c r="Q47" s="10">
        <f>Dinajpur!Q36</f>
        <v>0.15509999999999999</v>
      </c>
      <c r="R47" s="20">
        <f>Dinajpur!R36*'MT or KL'!$D47/1000000</f>
        <v>0</v>
      </c>
      <c r="S47" s="10">
        <f>Dinajpur!S36</f>
        <v>0</v>
      </c>
      <c r="T47" s="26">
        <f t="shared" si="2"/>
        <v>0.2525</v>
      </c>
      <c r="U47" s="42">
        <f t="shared" si="3"/>
        <v>0.26108500000000001</v>
      </c>
      <c r="V47" s="20">
        <f>Dinajpur!V36*'MT or KL'!$D47/1000000</f>
        <v>0</v>
      </c>
      <c r="W47" s="10">
        <f>Dinajpur!W36</f>
        <v>0</v>
      </c>
      <c r="X47" s="20">
        <f>Dinajpur!X36*'MT or KL'!$D47/1000000</f>
        <v>0.41499999999999998</v>
      </c>
      <c r="Y47" s="10">
        <f>Dinajpur!Y36</f>
        <v>0.42910999999999999</v>
      </c>
      <c r="Z47" s="20">
        <f>Dinajpur!Z36*'MT or KL'!$D47/1000000</f>
        <v>0.40500000000000003</v>
      </c>
      <c r="AA47" s="10">
        <f>Dinajpur!AA36</f>
        <v>0.41876999999999998</v>
      </c>
      <c r="AB47" s="26">
        <f t="shared" si="4"/>
        <v>0.82000000000000006</v>
      </c>
      <c r="AC47" s="42">
        <f t="shared" si="5"/>
        <v>0.84787999999999997</v>
      </c>
      <c r="AD47" s="20">
        <f>Dinajpur!AD36*'MT or KL'!$D47/1000000</f>
        <v>2.5000000000000001E-2</v>
      </c>
      <c r="AE47" s="10">
        <f>Dinajpur!AE36</f>
        <v>2.5850000000000001E-2</v>
      </c>
      <c r="AF47" s="20">
        <f>Dinajpur!AF36*'MT or KL'!$D47/1000000</f>
        <v>4.4999999999999998E-2</v>
      </c>
      <c r="AG47" s="10">
        <f>Dinajpur!AG36</f>
        <v>4.6530000000000002E-2</v>
      </c>
      <c r="AH47" s="20">
        <f>Dinajpur!AH36*'MT or KL'!$D47/1000000</f>
        <v>0.24</v>
      </c>
      <c r="AI47" s="10">
        <f>Dinajpur!AI36</f>
        <v>0.24815999999999999</v>
      </c>
      <c r="AJ47" s="26">
        <f t="shared" si="6"/>
        <v>0.31</v>
      </c>
      <c r="AK47" s="42">
        <f t="shared" si="7"/>
        <v>0.32053999999999999</v>
      </c>
      <c r="AL47" s="26">
        <f t="shared" si="8"/>
        <v>2.7475000000000001</v>
      </c>
      <c r="AM47" s="42">
        <f t="shared" si="9"/>
        <v>2.8409149999999999</v>
      </c>
    </row>
    <row r="48" spans="1:39" s="15" customFormat="1" ht="17.25" hidden="1" customHeight="1" outlineLevel="2">
      <c r="A48" s="13">
        <v>27</v>
      </c>
      <c r="B48" s="9" t="s">
        <v>102</v>
      </c>
      <c r="C48" s="13" t="s">
        <v>135</v>
      </c>
      <c r="D48" s="36">
        <v>25000</v>
      </c>
      <c r="E48" s="11">
        <v>13125</v>
      </c>
      <c r="F48" s="20">
        <f>Dinajpur!F37*'MT or KL'!$D48/1000000</f>
        <v>0</v>
      </c>
      <c r="G48" s="10">
        <f>Dinajpur!G37</f>
        <v>0</v>
      </c>
      <c r="H48" s="20">
        <f>Dinajpur!H37*'MT or KL'!$D48/1000000</f>
        <v>0</v>
      </c>
      <c r="I48" s="10">
        <f>Dinajpur!I37</f>
        <v>0</v>
      </c>
      <c r="J48" s="20">
        <f>Dinajpur!J37*'MT or KL'!$D48/1000000</f>
        <v>0</v>
      </c>
      <c r="K48" s="10">
        <f>Dinajpur!K37</f>
        <v>0</v>
      </c>
      <c r="L48" s="26">
        <f t="shared" si="0"/>
        <v>0</v>
      </c>
      <c r="M48" s="42">
        <f t="shared" si="1"/>
        <v>0</v>
      </c>
      <c r="N48" s="20">
        <f>Dinajpur!N37*'MT or KL'!$D48/1000000</f>
        <v>0</v>
      </c>
      <c r="O48" s="10">
        <f>Dinajpur!O37</f>
        <v>0</v>
      </c>
      <c r="P48" s="20">
        <f>Dinajpur!P37*'MT or KL'!$D48/1000000</f>
        <v>0</v>
      </c>
      <c r="Q48" s="10">
        <f>Dinajpur!Q37</f>
        <v>0</v>
      </c>
      <c r="R48" s="20">
        <f>Dinajpur!R37*'MT or KL'!$D48/1000000</f>
        <v>0</v>
      </c>
      <c r="S48" s="10">
        <f>Dinajpur!S37</f>
        <v>0</v>
      </c>
      <c r="T48" s="26">
        <f t="shared" si="2"/>
        <v>0</v>
      </c>
      <c r="U48" s="42">
        <f t="shared" si="3"/>
        <v>0</v>
      </c>
      <c r="V48" s="20">
        <f>Dinajpur!V37*'MT or KL'!$D48/1000000</f>
        <v>0</v>
      </c>
      <c r="W48" s="10">
        <f>Dinajpur!W37</f>
        <v>0</v>
      </c>
      <c r="X48" s="20">
        <f>Dinajpur!X37*'MT or KL'!$D48/1000000</f>
        <v>0</v>
      </c>
      <c r="Y48" s="10">
        <f>Dinajpur!Y37</f>
        <v>0</v>
      </c>
      <c r="Z48" s="20">
        <f>Dinajpur!Z37*'MT or KL'!$D48/1000000</f>
        <v>0</v>
      </c>
      <c r="AA48" s="10">
        <f>Dinajpur!AA37</f>
        <v>0</v>
      </c>
      <c r="AB48" s="26">
        <f t="shared" si="4"/>
        <v>0</v>
      </c>
      <c r="AC48" s="42">
        <f t="shared" si="5"/>
        <v>0</v>
      </c>
      <c r="AD48" s="20">
        <f>Dinajpur!AD37*'MT or KL'!$D48/1000000</f>
        <v>0</v>
      </c>
      <c r="AE48" s="10">
        <f>Dinajpur!AE37</f>
        <v>0</v>
      </c>
      <c r="AF48" s="20">
        <f>Dinajpur!AF37*'MT or KL'!$D48/1000000</f>
        <v>0</v>
      </c>
      <c r="AG48" s="10">
        <f>Dinajpur!AG37</f>
        <v>0</v>
      </c>
      <c r="AH48" s="20">
        <f>Dinajpur!AH37*'MT or KL'!$D48/1000000</f>
        <v>0</v>
      </c>
      <c r="AI48" s="10">
        <f>Dinajpur!AI37</f>
        <v>0</v>
      </c>
      <c r="AJ48" s="26">
        <f t="shared" si="6"/>
        <v>0</v>
      </c>
      <c r="AK48" s="42">
        <f t="shared" si="7"/>
        <v>0</v>
      </c>
      <c r="AL48" s="26">
        <f t="shared" si="8"/>
        <v>0</v>
      </c>
      <c r="AM48" s="42">
        <f t="shared" si="9"/>
        <v>0</v>
      </c>
    </row>
    <row r="49" spans="1:39" s="15" customFormat="1" ht="17.25" customHeight="1" outlineLevel="1" collapsed="1">
      <c r="A49" s="31"/>
      <c r="B49" s="46" t="s">
        <v>176</v>
      </c>
      <c r="C49" s="13"/>
      <c r="D49" s="36"/>
      <c r="E49" s="11"/>
      <c r="F49" s="20">
        <f t="shared" ref="F49:AM49" si="21">SUBTOTAL(9,F44:F48)</f>
        <v>0.98</v>
      </c>
      <c r="G49" s="10">
        <f t="shared" si="21"/>
        <v>1.086355</v>
      </c>
      <c r="H49" s="20">
        <f t="shared" si="21"/>
        <v>0.34687499999999999</v>
      </c>
      <c r="I49" s="10">
        <f t="shared" si="21"/>
        <v>0.39883500000000005</v>
      </c>
      <c r="J49" s="20">
        <f t="shared" si="21"/>
        <v>0.78224999999999989</v>
      </c>
      <c r="K49" s="10">
        <f t="shared" si="21"/>
        <v>0.873645</v>
      </c>
      <c r="L49" s="26">
        <f t="shared" si="21"/>
        <v>2.1091249999999997</v>
      </c>
      <c r="M49" s="42">
        <f t="shared" si="21"/>
        <v>2.358835</v>
      </c>
      <c r="N49" s="20">
        <f t="shared" si="21"/>
        <v>0.15425</v>
      </c>
      <c r="O49" s="10">
        <f t="shared" si="21"/>
        <v>0.173235</v>
      </c>
      <c r="P49" s="20">
        <f t="shared" si="21"/>
        <v>0.307</v>
      </c>
      <c r="Q49" s="10">
        <f t="shared" si="21"/>
        <v>0.35687999999999998</v>
      </c>
      <c r="R49" s="20">
        <f t="shared" si="21"/>
        <v>4.1000000000000002E-2</v>
      </c>
      <c r="S49" s="10">
        <f t="shared" si="21"/>
        <v>5.3970000000000004E-2</v>
      </c>
      <c r="T49" s="26">
        <f t="shared" si="21"/>
        <v>0.50224999999999997</v>
      </c>
      <c r="U49" s="42">
        <f t="shared" si="21"/>
        <v>0.58408499999999997</v>
      </c>
      <c r="V49" s="20">
        <f t="shared" si="21"/>
        <v>3.3000000000000002E-2</v>
      </c>
      <c r="W49" s="10">
        <f t="shared" si="21"/>
        <v>4.2940000000000006E-2</v>
      </c>
      <c r="X49" s="20">
        <f t="shared" si="21"/>
        <v>0.77699999999999991</v>
      </c>
      <c r="Y49" s="10">
        <f t="shared" si="21"/>
        <v>0.89493</v>
      </c>
      <c r="Z49" s="20">
        <f t="shared" si="21"/>
        <v>0.78100000000000003</v>
      </c>
      <c r="AA49" s="10">
        <f t="shared" si="21"/>
        <v>0.89809000000000005</v>
      </c>
      <c r="AB49" s="26">
        <f t="shared" si="21"/>
        <v>1.591</v>
      </c>
      <c r="AC49" s="42">
        <f t="shared" si="21"/>
        <v>1.8359599999999998</v>
      </c>
      <c r="AD49" s="20">
        <f t="shared" si="21"/>
        <v>5.4250000000000007E-2</v>
      </c>
      <c r="AE49" s="10">
        <f t="shared" si="21"/>
        <v>6.4780000000000004E-2</v>
      </c>
      <c r="AF49" s="20">
        <f t="shared" si="21"/>
        <v>0.11425</v>
      </c>
      <c r="AG49" s="10">
        <f t="shared" si="21"/>
        <v>0.1361</v>
      </c>
      <c r="AH49" s="20">
        <f t="shared" si="21"/>
        <v>0.39774999999999999</v>
      </c>
      <c r="AI49" s="10">
        <f t="shared" si="21"/>
        <v>0.44899</v>
      </c>
      <c r="AJ49" s="26">
        <f t="shared" si="21"/>
        <v>0.56624999999999992</v>
      </c>
      <c r="AK49" s="42">
        <f t="shared" si="21"/>
        <v>0.64986999999999995</v>
      </c>
      <c r="AL49" s="26">
        <f t="shared" si="21"/>
        <v>4.7686250000000001</v>
      </c>
      <c r="AM49" s="42">
        <f t="shared" si="21"/>
        <v>5.42875</v>
      </c>
    </row>
    <row r="50" spans="1:39" s="15" customFormat="1" ht="17.25" hidden="1" customHeight="1" outlineLevel="2">
      <c r="A50" s="31">
        <v>28</v>
      </c>
      <c r="B50" s="9" t="s">
        <v>101</v>
      </c>
      <c r="C50" s="13" t="s">
        <v>52</v>
      </c>
      <c r="D50" s="36">
        <v>100</v>
      </c>
      <c r="E50" s="11">
        <v>74</v>
      </c>
      <c r="F50" s="20">
        <f>Dinajpur!F38*'MT or KL'!$D50/1000000</f>
        <v>6.3500000000000001E-2</v>
      </c>
      <c r="G50" s="10">
        <f>Dinajpur!G38</f>
        <v>4.6989999999999997E-2</v>
      </c>
      <c r="H50" s="20">
        <f>Dinajpur!H38*'MT or KL'!$D50/1000000</f>
        <v>0.32100000000000001</v>
      </c>
      <c r="I50" s="10">
        <f>Dinajpur!I38</f>
        <v>0.23754</v>
      </c>
      <c r="J50" s="20">
        <f>Dinajpur!J38*'MT or KL'!$D50/1000000</f>
        <v>0.57299999999999995</v>
      </c>
      <c r="K50" s="10">
        <f>Dinajpur!K38</f>
        <v>0.42402000000000001</v>
      </c>
      <c r="L50" s="26">
        <f t="shared" si="0"/>
        <v>0.95750000000000002</v>
      </c>
      <c r="M50" s="42">
        <f t="shared" si="1"/>
        <v>0.70855000000000001</v>
      </c>
      <c r="N50" s="20">
        <f>Dinajpur!N38*'MT or KL'!$D50/1000000</f>
        <v>0.1196</v>
      </c>
      <c r="O50" s="10">
        <f>Dinajpur!O38</f>
        <v>8.8503999999999999E-2</v>
      </c>
      <c r="P50" s="20">
        <f>Dinajpur!P38*'MT or KL'!$D50/1000000</f>
        <v>2.4E-2</v>
      </c>
      <c r="Q50" s="10">
        <f>Dinajpur!Q38</f>
        <v>1.7760000000000001E-2</v>
      </c>
      <c r="R50" s="20">
        <f>Dinajpur!R38*'MT or KL'!$D50/1000000</f>
        <v>1.7500000000000002E-2</v>
      </c>
      <c r="S50" s="10">
        <f>Dinajpur!S38</f>
        <v>1.295E-2</v>
      </c>
      <c r="T50" s="26">
        <f t="shared" si="2"/>
        <v>0.16110000000000002</v>
      </c>
      <c r="U50" s="42">
        <f t="shared" si="3"/>
        <v>0.119214</v>
      </c>
      <c r="V50" s="20">
        <f>Dinajpur!V38*'MT or KL'!$D50/1000000</f>
        <v>0.123</v>
      </c>
      <c r="W50" s="10">
        <f>Dinajpur!W38</f>
        <v>9.1020000000000004E-2</v>
      </c>
      <c r="X50" s="20">
        <f>Dinajpur!X38*'MT or KL'!$D50/1000000</f>
        <v>1.8</v>
      </c>
      <c r="Y50" s="10">
        <f>Dinajpur!Y38</f>
        <v>1.3320000000000001</v>
      </c>
      <c r="Z50" s="20">
        <f>Dinajpur!Z38*'MT or KL'!$D50/1000000</f>
        <v>0.88800000000000001</v>
      </c>
      <c r="AA50" s="10">
        <f>Dinajpur!AA38</f>
        <v>0.65712000000000004</v>
      </c>
      <c r="AB50" s="26">
        <f t="shared" si="4"/>
        <v>2.8109999999999999</v>
      </c>
      <c r="AC50" s="42">
        <f t="shared" si="5"/>
        <v>2.0801400000000001</v>
      </c>
      <c r="AD50" s="20">
        <f>Dinajpur!AD38*'MT or KL'!$D50/1000000</f>
        <v>1.0999999999999999E-2</v>
      </c>
      <c r="AE50" s="10">
        <f>Dinajpur!AE38</f>
        <v>8.1399999999999997E-3</v>
      </c>
      <c r="AF50" s="20">
        <f>Dinajpur!AF38*'MT or KL'!$D50/1000000</f>
        <v>0</v>
      </c>
      <c r="AG50" s="10">
        <f>Dinajpur!AG38</f>
        <v>0</v>
      </c>
      <c r="AH50" s="20">
        <f>Dinajpur!AH38*'MT or KL'!$D50/1000000</f>
        <v>0</v>
      </c>
      <c r="AI50" s="10">
        <f>Dinajpur!AI38</f>
        <v>0</v>
      </c>
      <c r="AJ50" s="26">
        <f t="shared" si="6"/>
        <v>1.0999999999999999E-2</v>
      </c>
      <c r="AK50" s="42">
        <f t="shared" si="7"/>
        <v>8.1399999999999997E-3</v>
      </c>
      <c r="AL50" s="26">
        <f t="shared" si="8"/>
        <v>3.9405999999999999</v>
      </c>
      <c r="AM50" s="42">
        <f t="shared" si="9"/>
        <v>2.9160440000000003</v>
      </c>
    </row>
    <row r="51" spans="1:39" s="15" customFormat="1" ht="17.25" hidden="1" customHeight="1" outlineLevel="2">
      <c r="A51" s="13">
        <v>29</v>
      </c>
      <c r="B51" s="9" t="s">
        <v>101</v>
      </c>
      <c r="C51" s="13" t="s">
        <v>53</v>
      </c>
      <c r="D51" s="36">
        <v>500</v>
      </c>
      <c r="E51" s="11">
        <v>360</v>
      </c>
      <c r="F51" s="20">
        <f>Dinajpur!F39*'MT or KL'!$D51/1000000</f>
        <v>0.27500000000000002</v>
      </c>
      <c r="G51" s="10">
        <f>Dinajpur!G39</f>
        <v>0.19800000000000001</v>
      </c>
      <c r="H51" s="20">
        <f>Dinajpur!H39*'MT or KL'!$D51/1000000</f>
        <v>0.47</v>
      </c>
      <c r="I51" s="10">
        <f>Dinajpur!I39</f>
        <v>0.33839999999999998</v>
      </c>
      <c r="J51" s="20">
        <f>Dinajpur!J39*'MT or KL'!$D51/1000000</f>
        <v>1.2150000000000001</v>
      </c>
      <c r="K51" s="10">
        <f>Dinajpur!K39</f>
        <v>0.87480000000000002</v>
      </c>
      <c r="L51" s="26">
        <f t="shared" si="0"/>
        <v>1.96</v>
      </c>
      <c r="M51" s="42">
        <f t="shared" si="1"/>
        <v>1.4112</v>
      </c>
      <c r="N51" s="20">
        <f>Dinajpur!N39*'MT or KL'!$D51/1000000</f>
        <v>0.22900000000000001</v>
      </c>
      <c r="O51" s="10">
        <f>Dinajpur!O39</f>
        <v>0.16488</v>
      </c>
      <c r="P51" s="20">
        <f>Dinajpur!P39*'MT or KL'!$D51/1000000</f>
        <v>0</v>
      </c>
      <c r="Q51" s="10">
        <f>Dinajpur!Q39</f>
        <v>0</v>
      </c>
      <c r="R51" s="20">
        <f>Dinajpur!R39*'MT or KL'!$D51/1000000</f>
        <v>2.5000000000000001E-2</v>
      </c>
      <c r="S51" s="10">
        <f>Dinajpur!S39</f>
        <v>1.7999999999999999E-2</v>
      </c>
      <c r="T51" s="26">
        <f t="shared" si="2"/>
        <v>0.254</v>
      </c>
      <c r="U51" s="42">
        <f t="shared" si="3"/>
        <v>0.18287999999999999</v>
      </c>
      <c r="V51" s="20">
        <f>Dinajpur!V39*'MT or KL'!$D51/1000000</f>
        <v>0.16500000000000001</v>
      </c>
      <c r="W51" s="10">
        <f>Dinajpur!W39</f>
        <v>0.1188</v>
      </c>
      <c r="X51" s="20">
        <f>Dinajpur!X39*'MT or KL'!$D51/1000000</f>
        <v>3.3</v>
      </c>
      <c r="Y51" s="10">
        <f>Dinajpur!Y39</f>
        <v>2.3759999999999999</v>
      </c>
      <c r="Z51" s="20">
        <f>Dinajpur!Z39*'MT or KL'!$D51/1000000</f>
        <v>2.2000000000000002</v>
      </c>
      <c r="AA51" s="10">
        <f>Dinajpur!AA39</f>
        <v>1.5840000000000001</v>
      </c>
      <c r="AB51" s="26">
        <f t="shared" si="4"/>
        <v>5.665</v>
      </c>
      <c r="AC51" s="42">
        <f t="shared" si="5"/>
        <v>4.0787999999999993</v>
      </c>
      <c r="AD51" s="20">
        <f>Dinajpur!AD39*'MT or KL'!$D51/1000000</f>
        <v>0</v>
      </c>
      <c r="AE51" s="10">
        <f>Dinajpur!AE39</f>
        <v>0</v>
      </c>
      <c r="AF51" s="20">
        <f>Dinajpur!AF39*'MT or KL'!$D51/1000000</f>
        <v>0</v>
      </c>
      <c r="AG51" s="10">
        <f>Dinajpur!AG39</f>
        <v>0</v>
      </c>
      <c r="AH51" s="20">
        <f>Dinajpur!AH39*'MT or KL'!$D51/1000000</f>
        <v>0</v>
      </c>
      <c r="AI51" s="10">
        <f>Dinajpur!AI39</f>
        <v>0</v>
      </c>
      <c r="AJ51" s="26">
        <f t="shared" si="6"/>
        <v>0</v>
      </c>
      <c r="AK51" s="42">
        <f t="shared" si="7"/>
        <v>0</v>
      </c>
      <c r="AL51" s="26">
        <f t="shared" si="8"/>
        <v>7.8789999999999996</v>
      </c>
      <c r="AM51" s="42">
        <f t="shared" si="9"/>
        <v>5.6728799999999993</v>
      </c>
    </row>
    <row r="52" spans="1:39" s="15" customFormat="1" ht="17.25" customHeight="1" outlineLevel="1" collapsed="1">
      <c r="A52" s="13"/>
      <c r="B52" s="46" t="s">
        <v>177</v>
      </c>
      <c r="C52" s="13"/>
      <c r="D52" s="36"/>
      <c r="E52" s="11"/>
      <c r="F52" s="20">
        <f t="shared" ref="F52:AM52" si="22">SUBTOTAL(9,F50:F51)</f>
        <v>0.33850000000000002</v>
      </c>
      <c r="G52" s="10">
        <f t="shared" si="22"/>
        <v>0.24499000000000001</v>
      </c>
      <c r="H52" s="20">
        <f t="shared" si="22"/>
        <v>0.79099999999999993</v>
      </c>
      <c r="I52" s="10">
        <f t="shared" si="22"/>
        <v>0.57594000000000001</v>
      </c>
      <c r="J52" s="20">
        <f t="shared" si="22"/>
        <v>1.788</v>
      </c>
      <c r="K52" s="10">
        <f t="shared" si="22"/>
        <v>1.2988200000000001</v>
      </c>
      <c r="L52" s="26">
        <f t="shared" si="22"/>
        <v>2.9175</v>
      </c>
      <c r="M52" s="42">
        <f t="shared" si="22"/>
        <v>2.1197499999999998</v>
      </c>
      <c r="N52" s="20">
        <f t="shared" si="22"/>
        <v>0.34860000000000002</v>
      </c>
      <c r="O52" s="10">
        <f t="shared" si="22"/>
        <v>0.253384</v>
      </c>
      <c r="P52" s="20">
        <f t="shared" si="22"/>
        <v>2.4E-2</v>
      </c>
      <c r="Q52" s="10">
        <f t="shared" si="22"/>
        <v>1.7760000000000001E-2</v>
      </c>
      <c r="R52" s="20">
        <f t="shared" si="22"/>
        <v>4.2500000000000003E-2</v>
      </c>
      <c r="S52" s="10">
        <f t="shared" si="22"/>
        <v>3.0949999999999998E-2</v>
      </c>
      <c r="T52" s="26">
        <f t="shared" si="22"/>
        <v>0.41510000000000002</v>
      </c>
      <c r="U52" s="42">
        <f t="shared" si="22"/>
        <v>0.30209399999999997</v>
      </c>
      <c r="V52" s="20">
        <f t="shared" si="22"/>
        <v>0.28800000000000003</v>
      </c>
      <c r="W52" s="10">
        <f t="shared" si="22"/>
        <v>0.20982000000000001</v>
      </c>
      <c r="X52" s="20">
        <f t="shared" si="22"/>
        <v>5.0999999999999996</v>
      </c>
      <c r="Y52" s="10">
        <f t="shared" si="22"/>
        <v>3.7080000000000002</v>
      </c>
      <c r="Z52" s="20">
        <f t="shared" si="22"/>
        <v>3.0880000000000001</v>
      </c>
      <c r="AA52" s="10">
        <f t="shared" si="22"/>
        <v>2.24112</v>
      </c>
      <c r="AB52" s="26">
        <f t="shared" si="22"/>
        <v>8.4759999999999991</v>
      </c>
      <c r="AC52" s="42">
        <f t="shared" si="22"/>
        <v>6.1589399999999994</v>
      </c>
      <c r="AD52" s="20">
        <f t="shared" si="22"/>
        <v>1.0999999999999999E-2</v>
      </c>
      <c r="AE52" s="10">
        <f t="shared" si="22"/>
        <v>8.1399999999999997E-3</v>
      </c>
      <c r="AF52" s="20">
        <f t="shared" si="22"/>
        <v>0</v>
      </c>
      <c r="AG52" s="10">
        <f t="shared" si="22"/>
        <v>0</v>
      </c>
      <c r="AH52" s="20">
        <f t="shared" si="22"/>
        <v>0</v>
      </c>
      <c r="AI52" s="10">
        <f t="shared" si="22"/>
        <v>0</v>
      </c>
      <c r="AJ52" s="26">
        <f t="shared" si="22"/>
        <v>1.0999999999999999E-2</v>
      </c>
      <c r="AK52" s="42">
        <f t="shared" si="22"/>
        <v>8.1399999999999997E-3</v>
      </c>
      <c r="AL52" s="26">
        <f t="shared" si="22"/>
        <v>11.819599999999999</v>
      </c>
      <c r="AM52" s="42">
        <f t="shared" si="22"/>
        <v>8.5889239999999987</v>
      </c>
    </row>
    <row r="53" spans="1:39" s="15" customFormat="1" ht="17.25" hidden="1" customHeight="1" outlineLevel="2">
      <c r="A53" s="13">
        <v>30</v>
      </c>
      <c r="B53" s="9" t="s">
        <v>103</v>
      </c>
      <c r="C53" s="13" t="s">
        <v>49</v>
      </c>
      <c r="D53" s="36">
        <v>100</v>
      </c>
      <c r="E53" s="11">
        <v>67</v>
      </c>
      <c r="F53" s="20">
        <f>Dinajpur!F40*'MT or KL'!$D53/1000000</f>
        <v>0.128</v>
      </c>
      <c r="G53" s="10">
        <f>Dinajpur!G40</f>
        <v>9.6000000000000002E-2</v>
      </c>
      <c r="H53" s="20">
        <f>Dinajpur!H40*'MT or KL'!$D53/1000000</f>
        <v>9.4E-2</v>
      </c>
      <c r="I53" s="10">
        <f>Dinajpur!I40</f>
        <v>7.0499999999999993E-2</v>
      </c>
      <c r="J53" s="20">
        <f>Dinajpur!J40*'MT or KL'!$D53/1000000</f>
        <v>5.7000000000000002E-2</v>
      </c>
      <c r="K53" s="10">
        <f>Dinajpur!K40</f>
        <v>4.2750000000000003E-2</v>
      </c>
      <c r="L53" s="26">
        <f t="shared" si="0"/>
        <v>0.27900000000000003</v>
      </c>
      <c r="M53" s="42">
        <f t="shared" si="1"/>
        <v>0.20924999999999999</v>
      </c>
      <c r="N53" s="20">
        <f>Dinajpur!N40*'MT or KL'!$D53/1000000</f>
        <v>2.5000000000000001E-3</v>
      </c>
      <c r="O53" s="10">
        <f>Dinajpur!O40</f>
        <v>1.8749999999999999E-3</v>
      </c>
      <c r="P53" s="20">
        <f>Dinajpur!P40*'MT or KL'!$D53/1000000</f>
        <v>1.0999999999999999E-2</v>
      </c>
      <c r="Q53" s="10">
        <f>Dinajpur!Q40</f>
        <v>8.2500000000000004E-3</v>
      </c>
      <c r="R53" s="20">
        <f>Dinajpur!R40*'MT or KL'!$D53/1000000</f>
        <v>3.0000000000000001E-3</v>
      </c>
      <c r="S53" s="10">
        <f>Dinajpur!S40</f>
        <v>2.2499999999999998E-3</v>
      </c>
      <c r="T53" s="26">
        <f t="shared" si="2"/>
        <v>1.6500000000000001E-2</v>
      </c>
      <c r="U53" s="42">
        <f t="shared" si="3"/>
        <v>1.2375000000000001E-2</v>
      </c>
      <c r="V53" s="20">
        <f>Dinajpur!V40*'MT or KL'!$D53/1000000</f>
        <v>3.5000000000000003E-2</v>
      </c>
      <c r="W53" s="10">
        <f>Dinajpur!W40</f>
        <v>2.6249999999999999E-2</v>
      </c>
      <c r="X53" s="20">
        <f>Dinajpur!X40*'MT or KL'!$D53/1000000</f>
        <v>9.0999999999999998E-2</v>
      </c>
      <c r="Y53" s="10">
        <f>Dinajpur!Y40</f>
        <v>6.8250000000000005E-2</v>
      </c>
      <c r="Z53" s="20">
        <f>Dinajpur!Z40*'MT or KL'!$D53/1000000</f>
        <v>0.24399999999999999</v>
      </c>
      <c r="AA53" s="10">
        <f>Dinajpur!AA40</f>
        <v>0.183</v>
      </c>
      <c r="AB53" s="26">
        <f t="shared" si="4"/>
        <v>0.37</v>
      </c>
      <c r="AC53" s="42">
        <f t="shared" si="5"/>
        <v>0.27749999999999997</v>
      </c>
      <c r="AD53" s="20">
        <f>Dinajpur!AD40*'MT or KL'!$D53/1000000</f>
        <v>0.40200000000000002</v>
      </c>
      <c r="AE53" s="10">
        <f>Dinajpur!AE40</f>
        <v>0.30149999999999999</v>
      </c>
      <c r="AF53" s="20">
        <f>Dinajpur!AF40*'MT or KL'!$D53/1000000</f>
        <v>0.20300000000000001</v>
      </c>
      <c r="AG53" s="10">
        <f>Dinajpur!AG40</f>
        <v>0.15225</v>
      </c>
      <c r="AH53" s="20">
        <f>Dinajpur!AH40*'MT or KL'!$D53/1000000</f>
        <v>0.24</v>
      </c>
      <c r="AI53" s="10">
        <f>Dinajpur!AI40</f>
        <v>0.18</v>
      </c>
      <c r="AJ53" s="26">
        <f t="shared" si="6"/>
        <v>0.84499999999999997</v>
      </c>
      <c r="AK53" s="42">
        <f t="shared" si="7"/>
        <v>0.63375000000000004</v>
      </c>
      <c r="AL53" s="26">
        <f t="shared" si="8"/>
        <v>1.5105</v>
      </c>
      <c r="AM53" s="42">
        <f t="shared" si="9"/>
        <v>1.1328749999999999</v>
      </c>
    </row>
    <row r="54" spans="1:39" s="15" customFormat="1" ht="17.25" hidden="1" customHeight="1" outlineLevel="2">
      <c r="A54" s="31">
        <v>31</v>
      </c>
      <c r="B54" s="9" t="s">
        <v>103</v>
      </c>
      <c r="C54" s="13" t="s">
        <v>50</v>
      </c>
      <c r="D54" s="36">
        <v>500</v>
      </c>
      <c r="E54" s="11">
        <v>285</v>
      </c>
      <c r="F54" s="20">
        <f>Dinajpur!F41*'MT or KL'!$D54/1000000</f>
        <v>0.38750000000000001</v>
      </c>
      <c r="G54" s="10">
        <f>Dinajpur!G41</f>
        <v>0.248</v>
      </c>
      <c r="H54" s="20">
        <f>Dinajpur!H41*'MT or KL'!$D54/1000000</f>
        <v>0.13100000000000001</v>
      </c>
      <c r="I54" s="10">
        <f>Dinajpur!I41</f>
        <v>8.3839999999999998E-2</v>
      </c>
      <c r="J54" s="20">
        <f>Dinajpur!J41*'MT or KL'!$D54/1000000</f>
        <v>0.105</v>
      </c>
      <c r="K54" s="10">
        <f>Dinajpur!K41</f>
        <v>6.7199999999999996E-2</v>
      </c>
      <c r="L54" s="26">
        <f t="shared" si="0"/>
        <v>0.62349999999999994</v>
      </c>
      <c r="M54" s="42">
        <f t="shared" si="1"/>
        <v>0.39904000000000001</v>
      </c>
      <c r="N54" s="20">
        <f>Dinajpur!N41*'MT or KL'!$D54/1000000</f>
        <v>3.5000000000000003E-2</v>
      </c>
      <c r="O54" s="10">
        <f>Dinajpur!O41</f>
        <v>2.24E-2</v>
      </c>
      <c r="P54" s="20">
        <f>Dinajpur!P41*'MT or KL'!$D54/1000000</f>
        <v>0</v>
      </c>
      <c r="Q54" s="10">
        <f>Dinajpur!Q41</f>
        <v>0</v>
      </c>
      <c r="R54" s="20">
        <f>Dinajpur!R41*'MT or KL'!$D54/1000000</f>
        <v>0.03</v>
      </c>
      <c r="S54" s="10">
        <f>Dinajpur!S41</f>
        <v>1.9199999999999998E-2</v>
      </c>
      <c r="T54" s="26">
        <f t="shared" si="2"/>
        <v>6.5000000000000002E-2</v>
      </c>
      <c r="U54" s="42">
        <f t="shared" si="3"/>
        <v>4.1599999999999998E-2</v>
      </c>
      <c r="V54" s="20">
        <f>Dinajpur!V41*'MT or KL'!$D54/1000000</f>
        <v>1.4999999999999999E-2</v>
      </c>
      <c r="W54" s="10">
        <f>Dinajpur!W41</f>
        <v>9.5999999999999992E-3</v>
      </c>
      <c r="X54" s="20">
        <f>Dinajpur!X41*'MT or KL'!$D54/1000000</f>
        <v>0.16</v>
      </c>
      <c r="Y54" s="10">
        <f>Dinajpur!Y41</f>
        <v>0.1024</v>
      </c>
      <c r="Z54" s="20">
        <f>Dinajpur!Z41*'MT or KL'!$D54/1000000</f>
        <v>0.75</v>
      </c>
      <c r="AA54" s="10">
        <f>Dinajpur!AA41</f>
        <v>0.48</v>
      </c>
      <c r="AB54" s="26">
        <f t="shared" si="4"/>
        <v>0.92500000000000004</v>
      </c>
      <c r="AC54" s="42">
        <f t="shared" si="5"/>
        <v>0.59199999999999997</v>
      </c>
      <c r="AD54" s="20">
        <f>Dinajpur!AD41*'MT or KL'!$D54/1000000</f>
        <v>1.23</v>
      </c>
      <c r="AE54" s="10">
        <f>Dinajpur!AE41</f>
        <v>0.78720000000000001</v>
      </c>
      <c r="AF54" s="20">
        <f>Dinajpur!AF41*'MT or KL'!$D54/1000000</f>
        <v>1.0449999999999999</v>
      </c>
      <c r="AG54" s="10">
        <f>Dinajpur!AG41</f>
        <v>0.66879999999999995</v>
      </c>
      <c r="AH54" s="20">
        <f>Dinajpur!AH41*'MT or KL'!$D54/1000000</f>
        <v>0.73</v>
      </c>
      <c r="AI54" s="10">
        <f>Dinajpur!AI41</f>
        <v>0.4672</v>
      </c>
      <c r="AJ54" s="26">
        <f t="shared" si="6"/>
        <v>3.0049999999999999</v>
      </c>
      <c r="AK54" s="42">
        <f t="shared" si="7"/>
        <v>1.9232</v>
      </c>
      <c r="AL54" s="26">
        <f t="shared" si="8"/>
        <v>4.6185</v>
      </c>
      <c r="AM54" s="42">
        <f t="shared" si="9"/>
        <v>2.9558400000000002</v>
      </c>
    </row>
    <row r="55" spans="1:39" s="15" customFormat="1" ht="17.25" hidden="1" customHeight="1" outlineLevel="2">
      <c r="A55" s="13">
        <v>32</v>
      </c>
      <c r="B55" s="9" t="s">
        <v>103</v>
      </c>
      <c r="C55" s="13" t="s">
        <v>51</v>
      </c>
      <c r="D55" s="36">
        <v>1000</v>
      </c>
      <c r="E55" s="11">
        <v>530</v>
      </c>
      <c r="F55" s="20">
        <f>Dinajpur!F42*'MT or KL'!$D55/1000000</f>
        <v>0.36</v>
      </c>
      <c r="G55" s="10">
        <f>Dinajpur!G42</f>
        <v>0.21240000000000001</v>
      </c>
      <c r="H55" s="20">
        <f>Dinajpur!H42*'MT or KL'!$D55/1000000</f>
        <v>0.27</v>
      </c>
      <c r="I55" s="10">
        <f>Dinajpur!I42</f>
        <v>0.1593</v>
      </c>
      <c r="J55" s="20">
        <f>Dinajpur!J42*'MT or KL'!$D55/1000000</f>
        <v>0.02</v>
      </c>
      <c r="K55" s="10">
        <f>Dinajpur!K42</f>
        <v>1.18E-2</v>
      </c>
      <c r="L55" s="26">
        <f t="shared" si="0"/>
        <v>0.65</v>
      </c>
      <c r="M55" s="42">
        <f t="shared" si="1"/>
        <v>0.38350000000000001</v>
      </c>
      <c r="N55" s="20">
        <f>Dinajpur!N42*'MT or KL'!$D55/1000000</f>
        <v>0</v>
      </c>
      <c r="O55" s="10">
        <f>Dinajpur!O42</f>
        <v>0</v>
      </c>
      <c r="P55" s="20">
        <f>Dinajpur!P42*'MT or KL'!$D55/1000000</f>
        <v>0.1</v>
      </c>
      <c r="Q55" s="10">
        <f>Dinajpur!Q42</f>
        <v>5.8999999999999997E-2</v>
      </c>
      <c r="R55" s="20">
        <f>Dinajpur!R42*'MT or KL'!$D55/1000000</f>
        <v>0.04</v>
      </c>
      <c r="S55" s="10">
        <f>Dinajpur!S42</f>
        <v>2.3599999999999999E-2</v>
      </c>
      <c r="T55" s="26">
        <f t="shared" si="2"/>
        <v>0.14000000000000001</v>
      </c>
      <c r="U55" s="42">
        <f t="shared" si="3"/>
        <v>8.2599999999999993E-2</v>
      </c>
      <c r="V55" s="20">
        <f>Dinajpur!V42*'MT or KL'!$D55/1000000</f>
        <v>0</v>
      </c>
      <c r="W55" s="10">
        <f>Dinajpur!W42</f>
        <v>0</v>
      </c>
      <c r="X55" s="20">
        <f>Dinajpur!X42*'MT or KL'!$D55/1000000</f>
        <v>0.09</v>
      </c>
      <c r="Y55" s="10">
        <f>Dinajpur!Y42</f>
        <v>5.3100000000000001E-2</v>
      </c>
      <c r="Z55" s="20">
        <f>Dinajpur!Z42*'MT or KL'!$D55/1000000</f>
        <v>1.01</v>
      </c>
      <c r="AA55" s="10">
        <f>Dinajpur!AA42</f>
        <v>0.59589999999999999</v>
      </c>
      <c r="AB55" s="26">
        <f t="shared" si="4"/>
        <v>1.1000000000000001</v>
      </c>
      <c r="AC55" s="42">
        <f t="shared" si="5"/>
        <v>0.64900000000000002</v>
      </c>
      <c r="AD55" s="20">
        <f>Dinajpur!AD42*'MT or KL'!$D55/1000000</f>
        <v>1.095</v>
      </c>
      <c r="AE55" s="10">
        <f>Dinajpur!AE42</f>
        <v>0.64605000000000001</v>
      </c>
      <c r="AF55" s="20">
        <f>Dinajpur!AF42*'MT or KL'!$D55/1000000</f>
        <v>1.95</v>
      </c>
      <c r="AG55" s="10">
        <f>Dinajpur!AG42</f>
        <v>1.1505000000000001</v>
      </c>
      <c r="AH55" s="20">
        <f>Dinajpur!AH42*'MT or KL'!$D55/1000000</f>
        <v>1.73</v>
      </c>
      <c r="AI55" s="10">
        <f>Dinajpur!AI42</f>
        <v>1.0206999999999999</v>
      </c>
      <c r="AJ55" s="26">
        <f t="shared" si="6"/>
        <v>4.7750000000000004</v>
      </c>
      <c r="AK55" s="42">
        <f t="shared" si="7"/>
        <v>2.81725</v>
      </c>
      <c r="AL55" s="26">
        <f t="shared" si="8"/>
        <v>6.6650000000000009</v>
      </c>
      <c r="AM55" s="42">
        <f t="shared" si="9"/>
        <v>3.93235</v>
      </c>
    </row>
    <row r="56" spans="1:39" s="15" customFormat="1" ht="17.25" customHeight="1" outlineLevel="1" collapsed="1">
      <c r="A56" s="13"/>
      <c r="B56" s="46" t="s">
        <v>178</v>
      </c>
      <c r="C56" s="13"/>
      <c r="D56" s="36"/>
      <c r="E56" s="11"/>
      <c r="F56" s="20">
        <f t="shared" ref="F56:AM56" si="23">SUBTOTAL(9,F53:F55)</f>
        <v>0.87550000000000006</v>
      </c>
      <c r="G56" s="10">
        <f t="shared" si="23"/>
        <v>0.55640000000000001</v>
      </c>
      <c r="H56" s="20">
        <f t="shared" si="23"/>
        <v>0.495</v>
      </c>
      <c r="I56" s="10">
        <f t="shared" si="23"/>
        <v>0.31363999999999997</v>
      </c>
      <c r="J56" s="20">
        <f t="shared" si="23"/>
        <v>0.182</v>
      </c>
      <c r="K56" s="10">
        <f t="shared" si="23"/>
        <v>0.12175</v>
      </c>
      <c r="L56" s="26">
        <f t="shared" si="23"/>
        <v>1.5525</v>
      </c>
      <c r="M56" s="42">
        <f t="shared" si="23"/>
        <v>0.99178999999999995</v>
      </c>
      <c r="N56" s="20">
        <f t="shared" si="23"/>
        <v>3.7500000000000006E-2</v>
      </c>
      <c r="O56" s="10">
        <f t="shared" si="23"/>
        <v>2.4274999999999998E-2</v>
      </c>
      <c r="P56" s="20">
        <f t="shared" si="23"/>
        <v>0.111</v>
      </c>
      <c r="Q56" s="10">
        <f t="shared" si="23"/>
        <v>6.7250000000000004E-2</v>
      </c>
      <c r="R56" s="20">
        <f t="shared" si="23"/>
        <v>7.3000000000000009E-2</v>
      </c>
      <c r="S56" s="10">
        <f t="shared" si="23"/>
        <v>4.5049999999999993E-2</v>
      </c>
      <c r="T56" s="26">
        <f t="shared" si="23"/>
        <v>0.22150000000000003</v>
      </c>
      <c r="U56" s="42">
        <f t="shared" si="23"/>
        <v>0.136575</v>
      </c>
      <c r="V56" s="20">
        <f t="shared" si="23"/>
        <v>0.05</v>
      </c>
      <c r="W56" s="10">
        <f t="shared" si="23"/>
        <v>3.585E-2</v>
      </c>
      <c r="X56" s="20">
        <f t="shared" si="23"/>
        <v>0.34099999999999997</v>
      </c>
      <c r="Y56" s="10">
        <f t="shared" si="23"/>
        <v>0.22375000000000003</v>
      </c>
      <c r="Z56" s="20">
        <f t="shared" si="23"/>
        <v>2.004</v>
      </c>
      <c r="AA56" s="10">
        <f t="shared" si="23"/>
        <v>1.2589000000000001</v>
      </c>
      <c r="AB56" s="26">
        <f t="shared" si="23"/>
        <v>2.395</v>
      </c>
      <c r="AC56" s="42">
        <f t="shared" si="23"/>
        <v>1.5185</v>
      </c>
      <c r="AD56" s="20">
        <f t="shared" si="23"/>
        <v>2.7270000000000003</v>
      </c>
      <c r="AE56" s="10">
        <f t="shared" si="23"/>
        <v>1.73475</v>
      </c>
      <c r="AF56" s="20">
        <f t="shared" si="23"/>
        <v>3.198</v>
      </c>
      <c r="AG56" s="10">
        <f t="shared" si="23"/>
        <v>1.9715500000000001</v>
      </c>
      <c r="AH56" s="20">
        <f t="shared" si="23"/>
        <v>2.7</v>
      </c>
      <c r="AI56" s="10">
        <f t="shared" si="23"/>
        <v>1.6678999999999999</v>
      </c>
      <c r="AJ56" s="26">
        <f t="shared" si="23"/>
        <v>8.625</v>
      </c>
      <c r="AK56" s="42">
        <f t="shared" si="23"/>
        <v>5.3742000000000001</v>
      </c>
      <c r="AL56" s="26">
        <f t="shared" si="23"/>
        <v>12.794</v>
      </c>
      <c r="AM56" s="42">
        <f t="shared" si="23"/>
        <v>8.0210650000000001</v>
      </c>
    </row>
    <row r="57" spans="1:39" s="15" customFormat="1" ht="17.25" hidden="1" customHeight="1" outlineLevel="2">
      <c r="A57" s="13">
        <v>33</v>
      </c>
      <c r="B57" s="9" t="s">
        <v>104</v>
      </c>
      <c r="C57" s="13" t="s">
        <v>54</v>
      </c>
      <c r="D57" s="36">
        <v>100</v>
      </c>
      <c r="E57" s="11">
        <v>92</v>
      </c>
      <c r="F57" s="20">
        <f>Dinajpur!F43*'MT or KL'!$D57/1000000</f>
        <v>0.36</v>
      </c>
      <c r="G57" s="10">
        <f>Dinajpur!G43</f>
        <v>0.36</v>
      </c>
      <c r="H57" s="20">
        <f>Dinajpur!H43*'MT or KL'!$D57/1000000</f>
        <v>0.13500000000000001</v>
      </c>
      <c r="I57" s="10">
        <f>Dinajpur!I43</f>
        <v>0.13500000000000001</v>
      </c>
      <c r="J57" s="20">
        <f>Dinajpur!J43*'MT or KL'!$D57/1000000</f>
        <v>6.4000000000000001E-2</v>
      </c>
      <c r="K57" s="10">
        <f>Dinajpur!K43</f>
        <v>6.4000000000000001E-2</v>
      </c>
      <c r="L57" s="26">
        <f t="shared" si="0"/>
        <v>0.55899999999999994</v>
      </c>
      <c r="M57" s="42">
        <f t="shared" si="1"/>
        <v>0.55899999999999994</v>
      </c>
      <c r="N57" s="20">
        <f>Dinajpur!N43*'MT or KL'!$D57/1000000</f>
        <v>1.2E-2</v>
      </c>
      <c r="O57" s="10">
        <f>Dinajpur!O43</f>
        <v>1.2E-2</v>
      </c>
      <c r="P57" s="20">
        <f>Dinajpur!P43*'MT or KL'!$D57/1000000</f>
        <v>2.3E-2</v>
      </c>
      <c r="Q57" s="10">
        <f>Dinajpur!Q43</f>
        <v>2.3E-2</v>
      </c>
      <c r="R57" s="20">
        <f>Dinajpur!R43*'MT or KL'!$D57/1000000</f>
        <v>0</v>
      </c>
      <c r="S57" s="10">
        <f>Dinajpur!S43</f>
        <v>0</v>
      </c>
      <c r="T57" s="26">
        <f t="shared" si="2"/>
        <v>3.5000000000000003E-2</v>
      </c>
      <c r="U57" s="42">
        <f t="shared" si="3"/>
        <v>3.5000000000000003E-2</v>
      </c>
      <c r="V57" s="20">
        <f>Dinajpur!V43*'MT or KL'!$D57/1000000</f>
        <v>4.7E-2</v>
      </c>
      <c r="W57" s="10">
        <f>Dinajpur!W43</f>
        <v>4.7E-2</v>
      </c>
      <c r="X57" s="20">
        <f>Dinajpur!X43*'MT or KL'!$D57/1000000</f>
        <v>9.9000000000000005E-2</v>
      </c>
      <c r="Y57" s="10">
        <f>Dinajpur!Y43</f>
        <v>9.9000000000000005E-2</v>
      </c>
      <c r="Z57" s="20">
        <f>Dinajpur!Z43*'MT or KL'!$D57/1000000</f>
        <v>0.33100000000000002</v>
      </c>
      <c r="AA57" s="10">
        <f>Dinajpur!AA43</f>
        <v>0.33100000000000002</v>
      </c>
      <c r="AB57" s="26">
        <f t="shared" si="4"/>
        <v>0.47700000000000004</v>
      </c>
      <c r="AC57" s="42">
        <f t="shared" si="5"/>
        <v>0.47700000000000004</v>
      </c>
      <c r="AD57" s="20">
        <f>Dinajpur!AD43*'MT or KL'!$D57/1000000</f>
        <v>0.27300000000000002</v>
      </c>
      <c r="AE57" s="10">
        <f>Dinajpur!AE43</f>
        <v>0.27300000000000002</v>
      </c>
      <c r="AF57" s="20">
        <f>Dinajpur!AF43*'MT or KL'!$D57/1000000</f>
        <v>0.27600000000000002</v>
      </c>
      <c r="AG57" s="10">
        <f>Dinajpur!AG43</f>
        <v>0.27600000000000002</v>
      </c>
      <c r="AH57" s="20">
        <f>Dinajpur!AH43*'MT or KL'!$D57/1000000</f>
        <v>0.58399999999999996</v>
      </c>
      <c r="AI57" s="10">
        <f>Dinajpur!AI43</f>
        <v>0.58399999999999996</v>
      </c>
      <c r="AJ57" s="26">
        <f t="shared" si="6"/>
        <v>1.133</v>
      </c>
      <c r="AK57" s="42">
        <f t="shared" si="7"/>
        <v>1.133</v>
      </c>
      <c r="AL57" s="26">
        <f t="shared" si="8"/>
        <v>2.2039999999999997</v>
      </c>
      <c r="AM57" s="42">
        <f t="shared" si="9"/>
        <v>2.2039999999999997</v>
      </c>
    </row>
    <row r="58" spans="1:39" s="15" customFormat="1" ht="17.25" hidden="1" customHeight="1" outlineLevel="2">
      <c r="A58" s="31">
        <v>34</v>
      </c>
      <c r="B58" s="9" t="s">
        <v>104</v>
      </c>
      <c r="C58" s="13" t="s">
        <v>55</v>
      </c>
      <c r="D58" s="36">
        <v>500</v>
      </c>
      <c r="E58" s="11">
        <v>410</v>
      </c>
      <c r="F58" s="20">
        <f>Dinajpur!F44*'MT or KL'!$D58/1000000</f>
        <v>0.76</v>
      </c>
      <c r="G58" s="10">
        <f>Dinajpur!G44</f>
        <v>0.68400000000000005</v>
      </c>
      <c r="H58" s="20">
        <f>Dinajpur!H44*'MT or KL'!$D58/1000000</f>
        <v>0.11</v>
      </c>
      <c r="I58" s="10">
        <f>Dinajpur!I44</f>
        <v>9.9000000000000005E-2</v>
      </c>
      <c r="J58" s="20">
        <f>Dinajpur!J44*'MT or KL'!$D58/1000000</f>
        <v>0.115</v>
      </c>
      <c r="K58" s="10">
        <f>Dinajpur!K44</f>
        <v>0.10349999999999999</v>
      </c>
      <c r="L58" s="26">
        <f t="shared" si="0"/>
        <v>0.98499999999999999</v>
      </c>
      <c r="M58" s="42">
        <f t="shared" si="1"/>
        <v>0.88650000000000007</v>
      </c>
      <c r="N58" s="20">
        <f>Dinajpur!N44*'MT or KL'!$D58/1000000</f>
        <v>0</v>
      </c>
      <c r="O58" s="10">
        <f>Dinajpur!O44</f>
        <v>0</v>
      </c>
      <c r="P58" s="20">
        <f>Dinajpur!P44*'MT or KL'!$D58/1000000</f>
        <v>0</v>
      </c>
      <c r="Q58" s="10">
        <f>Dinajpur!Q44</f>
        <v>0</v>
      </c>
      <c r="R58" s="20">
        <f>Dinajpur!R44*'MT or KL'!$D58/1000000</f>
        <v>0.02</v>
      </c>
      <c r="S58" s="10">
        <f>Dinajpur!S44</f>
        <v>1.7999999999999999E-2</v>
      </c>
      <c r="T58" s="26">
        <f t="shared" si="2"/>
        <v>0.02</v>
      </c>
      <c r="U58" s="42">
        <f t="shared" si="3"/>
        <v>1.7999999999999999E-2</v>
      </c>
      <c r="V58" s="20">
        <f>Dinajpur!V44*'MT or KL'!$D58/1000000</f>
        <v>7.0000000000000007E-2</v>
      </c>
      <c r="W58" s="10">
        <f>Dinajpur!W44</f>
        <v>6.3E-2</v>
      </c>
      <c r="X58" s="20">
        <f>Dinajpur!X44*'MT or KL'!$D58/1000000</f>
        <v>0.31</v>
      </c>
      <c r="Y58" s="10">
        <f>Dinajpur!Y44</f>
        <v>0.27900000000000003</v>
      </c>
      <c r="Z58" s="20">
        <f>Dinajpur!Z44*'MT or KL'!$D58/1000000</f>
        <v>2.1850000000000001</v>
      </c>
      <c r="AA58" s="10">
        <f>Dinajpur!AA44</f>
        <v>1.9664999999999999</v>
      </c>
      <c r="AB58" s="26">
        <f t="shared" si="4"/>
        <v>2.5649999999999999</v>
      </c>
      <c r="AC58" s="42">
        <f t="shared" si="5"/>
        <v>2.3085</v>
      </c>
      <c r="AD58" s="20">
        <f>Dinajpur!AD44*'MT or KL'!$D58/1000000</f>
        <v>0.42</v>
      </c>
      <c r="AE58" s="10">
        <f>Dinajpur!AE44</f>
        <v>0.378</v>
      </c>
      <c r="AF58" s="20">
        <f>Dinajpur!AF44*'MT or KL'!$D58/1000000</f>
        <v>0.70750000000000002</v>
      </c>
      <c r="AG58" s="10">
        <f>Dinajpur!AG44</f>
        <v>0.63675000000000004</v>
      </c>
      <c r="AH58" s="20">
        <f>Dinajpur!AH44*'MT or KL'!$D58/1000000</f>
        <v>1.5149999999999999</v>
      </c>
      <c r="AI58" s="10">
        <f>Dinajpur!AI44</f>
        <v>1.3634999999999999</v>
      </c>
      <c r="AJ58" s="26">
        <f t="shared" si="6"/>
        <v>2.6425000000000001</v>
      </c>
      <c r="AK58" s="42">
        <f t="shared" si="7"/>
        <v>2.37825</v>
      </c>
      <c r="AL58" s="26">
        <f t="shared" si="8"/>
        <v>6.2125000000000004</v>
      </c>
      <c r="AM58" s="42">
        <f t="shared" si="9"/>
        <v>5.5912500000000005</v>
      </c>
    </row>
    <row r="59" spans="1:39" s="15" customFormat="1" ht="17.25" customHeight="1" outlineLevel="1" collapsed="1">
      <c r="A59" s="31"/>
      <c r="B59" s="46" t="s">
        <v>179</v>
      </c>
      <c r="C59" s="13"/>
      <c r="D59" s="36"/>
      <c r="E59" s="11"/>
      <c r="F59" s="20">
        <f t="shared" ref="F59:AM59" si="24">SUBTOTAL(9,F57:F58)</f>
        <v>1.1200000000000001</v>
      </c>
      <c r="G59" s="10">
        <f t="shared" si="24"/>
        <v>1.044</v>
      </c>
      <c r="H59" s="20">
        <f t="shared" si="24"/>
        <v>0.245</v>
      </c>
      <c r="I59" s="10">
        <f t="shared" si="24"/>
        <v>0.23400000000000001</v>
      </c>
      <c r="J59" s="20">
        <f t="shared" si="24"/>
        <v>0.17899999999999999</v>
      </c>
      <c r="K59" s="10">
        <f t="shared" si="24"/>
        <v>0.16749999999999998</v>
      </c>
      <c r="L59" s="26">
        <f t="shared" si="24"/>
        <v>1.544</v>
      </c>
      <c r="M59" s="42">
        <f t="shared" si="24"/>
        <v>1.4455</v>
      </c>
      <c r="N59" s="20">
        <f t="shared" si="24"/>
        <v>1.2E-2</v>
      </c>
      <c r="O59" s="10">
        <f t="shared" si="24"/>
        <v>1.2E-2</v>
      </c>
      <c r="P59" s="20">
        <f t="shared" si="24"/>
        <v>2.3E-2</v>
      </c>
      <c r="Q59" s="10">
        <f t="shared" si="24"/>
        <v>2.3E-2</v>
      </c>
      <c r="R59" s="20">
        <f t="shared" si="24"/>
        <v>0.02</v>
      </c>
      <c r="S59" s="10">
        <f t="shared" si="24"/>
        <v>1.7999999999999999E-2</v>
      </c>
      <c r="T59" s="26">
        <f t="shared" si="24"/>
        <v>5.5000000000000007E-2</v>
      </c>
      <c r="U59" s="42">
        <f t="shared" si="24"/>
        <v>5.3000000000000005E-2</v>
      </c>
      <c r="V59" s="20">
        <f t="shared" si="24"/>
        <v>0.11700000000000001</v>
      </c>
      <c r="W59" s="10">
        <f t="shared" si="24"/>
        <v>0.11</v>
      </c>
      <c r="X59" s="20">
        <f t="shared" si="24"/>
        <v>0.40900000000000003</v>
      </c>
      <c r="Y59" s="10">
        <f t="shared" si="24"/>
        <v>0.378</v>
      </c>
      <c r="Z59" s="20">
        <f t="shared" si="24"/>
        <v>2.516</v>
      </c>
      <c r="AA59" s="10">
        <f t="shared" si="24"/>
        <v>2.2974999999999999</v>
      </c>
      <c r="AB59" s="26">
        <f t="shared" si="24"/>
        <v>3.0419999999999998</v>
      </c>
      <c r="AC59" s="42">
        <f t="shared" si="24"/>
        <v>2.7854999999999999</v>
      </c>
      <c r="AD59" s="20">
        <f t="shared" si="24"/>
        <v>0.69300000000000006</v>
      </c>
      <c r="AE59" s="10">
        <f t="shared" si="24"/>
        <v>0.65100000000000002</v>
      </c>
      <c r="AF59" s="20">
        <f t="shared" si="24"/>
        <v>0.98350000000000004</v>
      </c>
      <c r="AG59" s="10">
        <f t="shared" si="24"/>
        <v>0.91275000000000006</v>
      </c>
      <c r="AH59" s="20">
        <f t="shared" si="24"/>
        <v>2.0989999999999998</v>
      </c>
      <c r="AI59" s="10">
        <f t="shared" si="24"/>
        <v>1.9474999999999998</v>
      </c>
      <c r="AJ59" s="26">
        <f t="shared" si="24"/>
        <v>3.7755000000000001</v>
      </c>
      <c r="AK59" s="42">
        <f t="shared" si="24"/>
        <v>3.51125</v>
      </c>
      <c r="AL59" s="26">
        <f t="shared" si="24"/>
        <v>8.4164999999999992</v>
      </c>
      <c r="AM59" s="42">
        <f t="shared" si="24"/>
        <v>7.7952500000000002</v>
      </c>
    </row>
    <row r="60" spans="1:39" s="15" customFormat="1" ht="17.25" hidden="1" customHeight="1" outlineLevel="2">
      <c r="A60" s="13">
        <v>35</v>
      </c>
      <c r="B60" s="9" t="s">
        <v>105</v>
      </c>
      <c r="C60" s="13" t="s">
        <v>56</v>
      </c>
      <c r="D60" s="36">
        <v>50</v>
      </c>
      <c r="E60" s="11">
        <v>80</v>
      </c>
      <c r="F60" s="20">
        <f>Dinajpur!F45*'MT or KL'!$D60/1000000</f>
        <v>7.4999999999999997E-3</v>
      </c>
      <c r="G60" s="10">
        <f>Dinajpur!G45</f>
        <v>1.2E-2</v>
      </c>
      <c r="H60" s="20">
        <f>Dinajpur!H45*'MT or KL'!$D60/1000000</f>
        <v>1.5E-3</v>
      </c>
      <c r="I60" s="10">
        <f>Dinajpur!I45</f>
        <v>2.3999999999999998E-3</v>
      </c>
      <c r="J60" s="20">
        <f>Dinajpur!J45*'MT or KL'!$D60/1000000</f>
        <v>1.5E-3</v>
      </c>
      <c r="K60" s="10">
        <f>Dinajpur!K45</f>
        <v>2.3999999999999998E-3</v>
      </c>
      <c r="L60" s="26">
        <f t="shared" si="0"/>
        <v>1.0499999999999999E-2</v>
      </c>
      <c r="M60" s="42">
        <f t="shared" si="1"/>
        <v>1.6799999999999999E-2</v>
      </c>
      <c r="N60" s="20">
        <f>Dinajpur!N45*'MT or KL'!$D60/1000000</f>
        <v>1.5E-3</v>
      </c>
      <c r="O60" s="10">
        <f>Dinajpur!O45</f>
        <v>2.3999999999999998E-3</v>
      </c>
      <c r="P60" s="20">
        <f>Dinajpur!P45*'MT or KL'!$D60/1000000</f>
        <v>5.0000000000000001E-3</v>
      </c>
      <c r="Q60" s="10">
        <f>Dinajpur!Q45</f>
        <v>8.0000000000000002E-3</v>
      </c>
      <c r="R60" s="20">
        <f>Dinajpur!R45*'MT or KL'!$D60/1000000</f>
        <v>1.5E-3</v>
      </c>
      <c r="S60" s="10">
        <f>Dinajpur!S45</f>
        <v>2.3999999999999998E-3</v>
      </c>
      <c r="T60" s="26">
        <f t="shared" si="2"/>
        <v>8.0000000000000002E-3</v>
      </c>
      <c r="U60" s="42">
        <f t="shared" si="3"/>
        <v>1.2799999999999999E-2</v>
      </c>
      <c r="V60" s="20">
        <f>Dinajpur!V45*'MT or KL'!$D60/1000000</f>
        <v>0</v>
      </c>
      <c r="W60" s="10">
        <f>Dinajpur!W45</f>
        <v>0</v>
      </c>
      <c r="X60" s="20">
        <f>Dinajpur!X45*'MT or KL'!$D60/1000000</f>
        <v>0.01</v>
      </c>
      <c r="Y60" s="10">
        <f>Dinajpur!Y45</f>
        <v>1.6E-2</v>
      </c>
      <c r="Z60" s="20">
        <f>Dinajpur!Z45*'MT or KL'!$D60/1000000</f>
        <v>0.01</v>
      </c>
      <c r="AA60" s="10">
        <f>Dinajpur!AA45</f>
        <v>1.6E-2</v>
      </c>
      <c r="AB60" s="26">
        <f t="shared" si="4"/>
        <v>0.02</v>
      </c>
      <c r="AC60" s="42">
        <f t="shared" si="5"/>
        <v>3.2000000000000001E-2</v>
      </c>
      <c r="AD60" s="20">
        <f>Dinajpur!AD45*'MT or KL'!$D60/1000000</f>
        <v>0</v>
      </c>
      <c r="AE60" s="10">
        <f>Dinajpur!AE45</f>
        <v>0</v>
      </c>
      <c r="AF60" s="20">
        <f>Dinajpur!AF45*'MT or KL'!$D60/1000000</f>
        <v>0</v>
      </c>
      <c r="AG60" s="10">
        <f>Dinajpur!AG45</f>
        <v>0</v>
      </c>
      <c r="AH60" s="20">
        <f>Dinajpur!AH45*'MT or KL'!$D60/1000000</f>
        <v>0</v>
      </c>
      <c r="AI60" s="10">
        <f>Dinajpur!AI45</f>
        <v>0</v>
      </c>
      <c r="AJ60" s="26">
        <f t="shared" si="6"/>
        <v>0</v>
      </c>
      <c r="AK60" s="42">
        <f t="shared" si="7"/>
        <v>0</v>
      </c>
      <c r="AL60" s="26">
        <f t="shared" si="8"/>
        <v>3.85E-2</v>
      </c>
      <c r="AM60" s="42">
        <f t="shared" si="9"/>
        <v>6.1600000000000002E-2</v>
      </c>
    </row>
    <row r="61" spans="1:39" s="15" customFormat="1" ht="17.25" hidden="1" customHeight="1" outlineLevel="2">
      <c r="A61" s="13">
        <v>36</v>
      </c>
      <c r="B61" s="9" t="s">
        <v>105</v>
      </c>
      <c r="C61" s="13" t="s">
        <v>57</v>
      </c>
      <c r="D61" s="36">
        <v>100</v>
      </c>
      <c r="E61" s="11">
        <v>148</v>
      </c>
      <c r="F61" s="20">
        <f>Dinajpur!F46*'MT or KL'!$D61/1000000</f>
        <v>4.3999999999999997E-2</v>
      </c>
      <c r="G61" s="10">
        <f>Dinajpur!G46</f>
        <v>6.5119999999999997E-2</v>
      </c>
      <c r="H61" s="20">
        <f>Dinajpur!H46*'MT or KL'!$D61/1000000</f>
        <v>2.4E-2</v>
      </c>
      <c r="I61" s="10">
        <f>Dinajpur!I46</f>
        <v>3.5520000000000003E-2</v>
      </c>
      <c r="J61" s="20">
        <f>Dinajpur!J46*'MT or KL'!$D61/1000000</f>
        <v>3.4000000000000002E-2</v>
      </c>
      <c r="K61" s="10">
        <f>Dinajpur!K46</f>
        <v>5.0319999999999997E-2</v>
      </c>
      <c r="L61" s="26">
        <f t="shared" si="0"/>
        <v>0.10200000000000001</v>
      </c>
      <c r="M61" s="42">
        <f t="shared" si="1"/>
        <v>0.15096000000000001</v>
      </c>
      <c r="N61" s="20">
        <f>Dinajpur!N46*'MT or KL'!$D61/1000000</f>
        <v>7.4999999999999997E-3</v>
      </c>
      <c r="O61" s="10">
        <f>Dinajpur!O46</f>
        <v>1.11E-2</v>
      </c>
      <c r="P61" s="20">
        <f>Dinajpur!P46*'MT or KL'!$D61/1000000</f>
        <v>0.02</v>
      </c>
      <c r="Q61" s="10">
        <f>Dinajpur!Q46</f>
        <v>2.9600000000000001E-2</v>
      </c>
      <c r="R61" s="20">
        <f>Dinajpur!R46*'MT or KL'!$D61/1000000</f>
        <v>8.0000000000000002E-3</v>
      </c>
      <c r="S61" s="10">
        <f>Dinajpur!S46</f>
        <v>1.184E-2</v>
      </c>
      <c r="T61" s="26">
        <f t="shared" si="2"/>
        <v>3.5500000000000004E-2</v>
      </c>
      <c r="U61" s="42">
        <f t="shared" si="3"/>
        <v>5.2540000000000003E-2</v>
      </c>
      <c r="V61" s="20">
        <f>Dinajpur!V46*'MT or KL'!$D61/1000000</f>
        <v>3.0000000000000001E-3</v>
      </c>
      <c r="W61" s="10">
        <f>Dinajpur!W46</f>
        <v>4.4400000000000004E-3</v>
      </c>
      <c r="X61" s="20">
        <f>Dinajpur!X46*'MT or KL'!$D61/1000000</f>
        <v>7.9000000000000001E-2</v>
      </c>
      <c r="Y61" s="10">
        <f>Dinajpur!Y46</f>
        <v>0.11692</v>
      </c>
      <c r="Z61" s="20">
        <f>Dinajpur!Z46*'MT or KL'!$D61/1000000</f>
        <v>0.04</v>
      </c>
      <c r="AA61" s="10">
        <f>Dinajpur!AA46</f>
        <v>5.9200000000000003E-2</v>
      </c>
      <c r="AB61" s="26">
        <f t="shared" si="4"/>
        <v>0.122</v>
      </c>
      <c r="AC61" s="42">
        <f t="shared" si="5"/>
        <v>0.18056</v>
      </c>
      <c r="AD61" s="20">
        <f>Dinajpur!AD46*'MT or KL'!$D61/1000000</f>
        <v>7.0000000000000001E-3</v>
      </c>
      <c r="AE61" s="10">
        <f>Dinajpur!AE46</f>
        <v>1.0359999999999999E-2</v>
      </c>
      <c r="AF61" s="20">
        <f>Dinajpur!AF46*'MT or KL'!$D61/1000000</f>
        <v>0.02</v>
      </c>
      <c r="AG61" s="10">
        <f>Dinajpur!AG46</f>
        <v>2.9600000000000001E-2</v>
      </c>
      <c r="AH61" s="20">
        <f>Dinajpur!AH46*'MT or KL'!$D61/1000000</f>
        <v>5.0000000000000001E-3</v>
      </c>
      <c r="AI61" s="10">
        <f>Dinajpur!AI46</f>
        <v>7.4000000000000003E-3</v>
      </c>
      <c r="AJ61" s="26">
        <f t="shared" si="6"/>
        <v>3.2000000000000001E-2</v>
      </c>
      <c r="AK61" s="42">
        <f t="shared" si="7"/>
        <v>4.7359999999999999E-2</v>
      </c>
      <c r="AL61" s="26">
        <f t="shared" si="8"/>
        <v>0.29149999999999998</v>
      </c>
      <c r="AM61" s="42">
        <f t="shared" si="9"/>
        <v>0.43142000000000003</v>
      </c>
    </row>
    <row r="62" spans="1:39" s="15" customFormat="1" ht="17.25" hidden="1" customHeight="1" outlineLevel="2">
      <c r="A62" s="31">
        <v>37</v>
      </c>
      <c r="B62" s="9" t="s">
        <v>105</v>
      </c>
      <c r="C62" s="13" t="s">
        <v>137</v>
      </c>
      <c r="D62" s="36">
        <v>450</v>
      </c>
      <c r="E62" s="11">
        <v>640</v>
      </c>
      <c r="F62" s="20">
        <f>Dinajpur!F47*'MT or KL'!$D62/1000000</f>
        <v>9.9000000000000005E-2</v>
      </c>
      <c r="G62" s="10">
        <f>Dinajpur!G47</f>
        <v>0.14080000000000001</v>
      </c>
      <c r="H62" s="20">
        <f>Dinajpur!H47*'MT or KL'!$D62/1000000</f>
        <v>5.8500000000000003E-2</v>
      </c>
      <c r="I62" s="10">
        <f>Dinajpur!I47</f>
        <v>8.3199999999999996E-2</v>
      </c>
      <c r="J62" s="20">
        <f>Dinajpur!J47*'MT or KL'!$D62/1000000</f>
        <v>2.9250000000000002E-2</v>
      </c>
      <c r="K62" s="10">
        <f>Dinajpur!K47</f>
        <v>4.1599999999999998E-2</v>
      </c>
      <c r="L62" s="26">
        <f t="shared" si="0"/>
        <v>0.18675</v>
      </c>
      <c r="M62" s="42">
        <f t="shared" si="1"/>
        <v>0.2656</v>
      </c>
      <c r="N62" s="20">
        <f>Dinajpur!N47*'MT or KL'!$D62/1000000</f>
        <v>0</v>
      </c>
      <c r="O62" s="10">
        <f>Dinajpur!O47</f>
        <v>0</v>
      </c>
      <c r="P62" s="20">
        <f>Dinajpur!P47*'MT or KL'!$D62/1000000</f>
        <v>2.2499999999999999E-2</v>
      </c>
      <c r="Q62" s="10">
        <f>Dinajpur!Q47</f>
        <v>3.2000000000000001E-2</v>
      </c>
      <c r="R62" s="20">
        <f>Dinajpur!R47*'MT or KL'!$D62/1000000</f>
        <v>4.725E-2</v>
      </c>
      <c r="S62" s="10">
        <f>Dinajpur!S47</f>
        <v>6.7199999999999996E-2</v>
      </c>
      <c r="T62" s="26">
        <f t="shared" si="2"/>
        <v>6.9750000000000006E-2</v>
      </c>
      <c r="U62" s="42">
        <f t="shared" si="3"/>
        <v>9.9199999999999997E-2</v>
      </c>
      <c r="V62" s="20">
        <f>Dinajpur!V47*'MT or KL'!$D62/1000000</f>
        <v>0.09</v>
      </c>
      <c r="W62" s="10">
        <f>Dinajpur!W47</f>
        <v>0.128</v>
      </c>
      <c r="X62" s="20">
        <f>Dinajpur!X47*'MT or KL'!$D62/1000000</f>
        <v>0.20025000000000001</v>
      </c>
      <c r="Y62" s="10">
        <f>Dinajpur!Y47</f>
        <v>0.2848</v>
      </c>
      <c r="Z62" s="20">
        <f>Dinajpur!Z47*'MT or KL'!$D62/1000000</f>
        <v>0.18</v>
      </c>
      <c r="AA62" s="10">
        <f>Dinajpur!AA47</f>
        <v>0.25600000000000001</v>
      </c>
      <c r="AB62" s="26">
        <f t="shared" si="4"/>
        <v>0.47025</v>
      </c>
      <c r="AC62" s="42">
        <f t="shared" si="5"/>
        <v>0.66880000000000006</v>
      </c>
      <c r="AD62" s="20">
        <f>Dinajpur!AD47*'MT or KL'!$D62/1000000</f>
        <v>1.35E-2</v>
      </c>
      <c r="AE62" s="10">
        <f>Dinajpur!AE47</f>
        <v>1.9199999999999998E-2</v>
      </c>
      <c r="AF62" s="20">
        <f>Dinajpur!AF47*'MT or KL'!$D62/1000000</f>
        <v>2.2499999999999999E-2</v>
      </c>
      <c r="AG62" s="10">
        <f>Dinajpur!AG47</f>
        <v>3.2000000000000001E-2</v>
      </c>
      <c r="AH62" s="20">
        <f>Dinajpur!AH47*'MT or KL'!$D62/1000000</f>
        <v>8.1000000000000003E-2</v>
      </c>
      <c r="AI62" s="10">
        <f>Dinajpur!AI47</f>
        <v>0.1152</v>
      </c>
      <c r="AJ62" s="26">
        <f t="shared" si="6"/>
        <v>0.11699999999999999</v>
      </c>
      <c r="AK62" s="42">
        <f t="shared" si="7"/>
        <v>0.16639999999999999</v>
      </c>
      <c r="AL62" s="26">
        <f t="shared" si="8"/>
        <v>0.84375</v>
      </c>
      <c r="AM62" s="42">
        <f t="shared" si="9"/>
        <v>1.2000000000000002</v>
      </c>
    </row>
    <row r="63" spans="1:39" s="15" customFormat="1" ht="17.25" customHeight="1" outlineLevel="1" collapsed="1">
      <c r="A63" s="31"/>
      <c r="B63" s="46" t="s">
        <v>180</v>
      </c>
      <c r="C63" s="13"/>
      <c r="D63" s="36"/>
      <c r="E63" s="11"/>
      <c r="F63" s="20">
        <f t="shared" ref="F63:AM63" si="25">SUBTOTAL(9,F60:F62)</f>
        <v>0.15049999999999999</v>
      </c>
      <c r="G63" s="10">
        <f t="shared" si="25"/>
        <v>0.21792</v>
      </c>
      <c r="H63" s="20">
        <f t="shared" si="25"/>
        <v>8.4000000000000005E-2</v>
      </c>
      <c r="I63" s="10">
        <f t="shared" si="25"/>
        <v>0.12112000000000001</v>
      </c>
      <c r="J63" s="20">
        <f t="shared" si="25"/>
        <v>6.4750000000000002E-2</v>
      </c>
      <c r="K63" s="10">
        <f t="shared" si="25"/>
        <v>9.4319999999999987E-2</v>
      </c>
      <c r="L63" s="26">
        <f t="shared" si="25"/>
        <v>0.29925000000000002</v>
      </c>
      <c r="M63" s="42">
        <f t="shared" si="25"/>
        <v>0.43336000000000002</v>
      </c>
      <c r="N63" s="20">
        <f t="shared" si="25"/>
        <v>8.9999999999999993E-3</v>
      </c>
      <c r="O63" s="10">
        <f t="shared" si="25"/>
        <v>1.35E-2</v>
      </c>
      <c r="P63" s="20">
        <f t="shared" si="25"/>
        <v>4.7500000000000001E-2</v>
      </c>
      <c r="Q63" s="10">
        <f t="shared" si="25"/>
        <v>6.9599999999999995E-2</v>
      </c>
      <c r="R63" s="20">
        <f t="shared" si="25"/>
        <v>5.6750000000000002E-2</v>
      </c>
      <c r="S63" s="10">
        <f t="shared" si="25"/>
        <v>8.1439999999999999E-2</v>
      </c>
      <c r="T63" s="26">
        <f t="shared" si="25"/>
        <v>0.11325000000000002</v>
      </c>
      <c r="U63" s="42">
        <f t="shared" si="25"/>
        <v>0.16454000000000002</v>
      </c>
      <c r="V63" s="20">
        <f t="shared" si="25"/>
        <v>9.2999999999999999E-2</v>
      </c>
      <c r="W63" s="10">
        <f t="shared" si="25"/>
        <v>0.13244</v>
      </c>
      <c r="X63" s="20">
        <f t="shared" si="25"/>
        <v>0.28925000000000001</v>
      </c>
      <c r="Y63" s="10">
        <f t="shared" si="25"/>
        <v>0.41771999999999998</v>
      </c>
      <c r="Z63" s="20">
        <f t="shared" si="25"/>
        <v>0.22999999999999998</v>
      </c>
      <c r="AA63" s="10">
        <f t="shared" si="25"/>
        <v>0.33119999999999999</v>
      </c>
      <c r="AB63" s="26">
        <f t="shared" si="25"/>
        <v>0.61224999999999996</v>
      </c>
      <c r="AC63" s="42">
        <f t="shared" si="25"/>
        <v>0.88136000000000003</v>
      </c>
      <c r="AD63" s="20">
        <f t="shared" si="25"/>
        <v>2.0500000000000001E-2</v>
      </c>
      <c r="AE63" s="10">
        <f t="shared" si="25"/>
        <v>2.9559999999999996E-2</v>
      </c>
      <c r="AF63" s="20">
        <f t="shared" si="25"/>
        <v>4.2499999999999996E-2</v>
      </c>
      <c r="AG63" s="10">
        <f t="shared" si="25"/>
        <v>6.1600000000000002E-2</v>
      </c>
      <c r="AH63" s="20">
        <f t="shared" si="25"/>
        <v>8.6000000000000007E-2</v>
      </c>
      <c r="AI63" s="10">
        <f t="shared" si="25"/>
        <v>0.1226</v>
      </c>
      <c r="AJ63" s="26">
        <f t="shared" si="25"/>
        <v>0.14899999999999999</v>
      </c>
      <c r="AK63" s="42">
        <f t="shared" si="25"/>
        <v>0.21376000000000001</v>
      </c>
      <c r="AL63" s="26">
        <f t="shared" si="25"/>
        <v>1.1737500000000001</v>
      </c>
      <c r="AM63" s="42">
        <f t="shared" si="25"/>
        <v>1.6930200000000002</v>
      </c>
    </row>
    <row r="64" spans="1:39" s="15" customFormat="1" ht="17.25" hidden="1" customHeight="1" outlineLevel="2">
      <c r="A64" s="13">
        <v>38</v>
      </c>
      <c r="B64" s="9" t="s">
        <v>106</v>
      </c>
      <c r="C64" s="13" t="s">
        <v>58</v>
      </c>
      <c r="D64" s="36">
        <v>50</v>
      </c>
      <c r="E64" s="11">
        <v>126</v>
      </c>
      <c r="F64" s="20">
        <f>Dinajpur!F48*'MT or KL'!$D64/1000000</f>
        <v>1.9E-2</v>
      </c>
      <c r="G64" s="10">
        <f>Dinajpur!G48</f>
        <v>4.7879999999999999E-2</v>
      </c>
      <c r="H64" s="20">
        <f>Dinajpur!H48*'MT or KL'!$D64/1000000</f>
        <v>0</v>
      </c>
      <c r="I64" s="10">
        <f>Dinajpur!I48</f>
        <v>0</v>
      </c>
      <c r="J64" s="20">
        <f>Dinajpur!J48*'MT or KL'!$D64/1000000</f>
        <v>8.9999999999999993E-3</v>
      </c>
      <c r="K64" s="10">
        <f>Dinajpur!K48</f>
        <v>2.2679999999999999E-2</v>
      </c>
      <c r="L64" s="26">
        <f t="shared" si="0"/>
        <v>2.7999999999999997E-2</v>
      </c>
      <c r="M64" s="42">
        <f t="shared" si="1"/>
        <v>7.0559999999999998E-2</v>
      </c>
      <c r="N64" s="20">
        <f>Dinajpur!N48*'MT or KL'!$D64/1000000</f>
        <v>0</v>
      </c>
      <c r="O64" s="10">
        <f>Dinajpur!O48</f>
        <v>0</v>
      </c>
      <c r="P64" s="20">
        <f>Dinajpur!P48*'MT or KL'!$D64/1000000</f>
        <v>2.5000000000000001E-3</v>
      </c>
      <c r="Q64" s="10">
        <f>Dinajpur!Q48</f>
        <v>6.3E-3</v>
      </c>
      <c r="R64" s="20">
        <f>Dinajpur!R48*'MT or KL'!$D64/1000000</f>
        <v>4.0000000000000001E-3</v>
      </c>
      <c r="S64" s="10">
        <f>Dinajpur!S48</f>
        <v>1.008E-2</v>
      </c>
      <c r="T64" s="26">
        <f t="shared" si="2"/>
        <v>6.5000000000000006E-3</v>
      </c>
      <c r="U64" s="42">
        <f t="shared" si="3"/>
        <v>1.6379999999999999E-2</v>
      </c>
      <c r="V64" s="20">
        <f>Dinajpur!V48*'MT or KL'!$D64/1000000</f>
        <v>0</v>
      </c>
      <c r="W64" s="10">
        <f>Dinajpur!W48</f>
        <v>0</v>
      </c>
      <c r="X64" s="20">
        <f>Dinajpur!X48*'MT or KL'!$D64/1000000</f>
        <v>2.5000000000000001E-2</v>
      </c>
      <c r="Y64" s="10">
        <f>Dinajpur!Y48</f>
        <v>6.3E-2</v>
      </c>
      <c r="Z64" s="20">
        <f>Dinajpur!Z48*'MT or KL'!$D64/1000000</f>
        <v>3.9E-2</v>
      </c>
      <c r="AA64" s="10">
        <f>Dinajpur!AA48</f>
        <v>9.8280000000000006E-2</v>
      </c>
      <c r="AB64" s="26">
        <f t="shared" si="4"/>
        <v>6.4000000000000001E-2</v>
      </c>
      <c r="AC64" s="42">
        <f t="shared" si="5"/>
        <v>0.16128000000000001</v>
      </c>
      <c r="AD64" s="20">
        <f>Dinajpur!AD48*'MT or KL'!$D64/1000000</f>
        <v>4.0000000000000001E-3</v>
      </c>
      <c r="AE64" s="10">
        <f>Dinajpur!AE48</f>
        <v>1.008E-2</v>
      </c>
      <c r="AF64" s="20">
        <f>Dinajpur!AF48*'MT or KL'!$D64/1000000</f>
        <v>1.2999999999999999E-2</v>
      </c>
      <c r="AG64" s="10">
        <f>Dinajpur!AG48</f>
        <v>3.2759999999999997E-2</v>
      </c>
      <c r="AH64" s="20">
        <f>Dinajpur!AH48*'MT or KL'!$D64/1000000</f>
        <v>3.6999999999999998E-2</v>
      </c>
      <c r="AI64" s="10">
        <f>Dinajpur!AI48</f>
        <v>9.3240000000000003E-2</v>
      </c>
      <c r="AJ64" s="26">
        <f t="shared" si="6"/>
        <v>5.3999999999999999E-2</v>
      </c>
      <c r="AK64" s="42">
        <f t="shared" si="7"/>
        <v>0.13608000000000001</v>
      </c>
      <c r="AL64" s="26">
        <f t="shared" si="8"/>
        <v>0.1525</v>
      </c>
      <c r="AM64" s="42">
        <f t="shared" si="9"/>
        <v>0.38429999999999997</v>
      </c>
    </row>
    <row r="65" spans="1:39" s="15" customFormat="1" ht="17.25" hidden="1" customHeight="1" outlineLevel="2">
      <c r="A65" s="13">
        <v>39</v>
      </c>
      <c r="B65" s="9" t="s">
        <v>106</v>
      </c>
      <c r="C65" s="13" t="s">
        <v>59</v>
      </c>
      <c r="D65" s="36">
        <v>100</v>
      </c>
      <c r="E65" s="11">
        <v>240</v>
      </c>
      <c r="F65" s="20">
        <f>Dinajpur!F49*'MT or KL'!$D65/1000000</f>
        <v>9.6000000000000002E-2</v>
      </c>
      <c r="G65" s="10">
        <f>Dinajpur!G49</f>
        <v>0.23039999999999999</v>
      </c>
      <c r="H65" s="20">
        <f>Dinajpur!H49*'MT or KL'!$D65/1000000</f>
        <v>1.2999999999999999E-2</v>
      </c>
      <c r="I65" s="10">
        <f>Dinajpur!I49</f>
        <v>3.1199999999999999E-2</v>
      </c>
      <c r="J65" s="20">
        <f>Dinajpur!J49*'MT or KL'!$D65/1000000</f>
        <v>2.4E-2</v>
      </c>
      <c r="K65" s="10">
        <f>Dinajpur!K49</f>
        <v>5.7599999999999998E-2</v>
      </c>
      <c r="L65" s="26">
        <f t="shared" si="0"/>
        <v>0.13300000000000001</v>
      </c>
      <c r="M65" s="42">
        <f t="shared" si="1"/>
        <v>0.31919999999999998</v>
      </c>
      <c r="N65" s="20">
        <f>Dinajpur!N49*'MT or KL'!$D65/1000000</f>
        <v>0</v>
      </c>
      <c r="O65" s="10">
        <f>Dinajpur!O49</f>
        <v>0</v>
      </c>
      <c r="P65" s="20">
        <f>Dinajpur!P49*'MT or KL'!$D65/1000000</f>
        <v>3.0000000000000001E-3</v>
      </c>
      <c r="Q65" s="10">
        <f>Dinajpur!Q49</f>
        <v>7.1999999999999998E-3</v>
      </c>
      <c r="R65" s="20">
        <f>Dinajpur!R49*'MT or KL'!$D65/1000000</f>
        <v>0.01</v>
      </c>
      <c r="S65" s="10">
        <f>Dinajpur!S49</f>
        <v>2.4E-2</v>
      </c>
      <c r="T65" s="26">
        <f t="shared" si="2"/>
        <v>1.3000000000000001E-2</v>
      </c>
      <c r="U65" s="42">
        <f t="shared" si="3"/>
        <v>3.1199999999999999E-2</v>
      </c>
      <c r="V65" s="20">
        <f>Dinajpur!V49*'MT or KL'!$D65/1000000</f>
        <v>0</v>
      </c>
      <c r="W65" s="10">
        <f>Dinajpur!W49</f>
        <v>0</v>
      </c>
      <c r="X65" s="20">
        <f>Dinajpur!X49*'MT or KL'!$D65/1000000</f>
        <v>0.03</v>
      </c>
      <c r="Y65" s="10">
        <f>Dinajpur!Y49</f>
        <v>7.1999999999999995E-2</v>
      </c>
      <c r="Z65" s="20">
        <f>Dinajpur!Z49*'MT or KL'!$D65/1000000</f>
        <v>8.2000000000000003E-2</v>
      </c>
      <c r="AA65" s="10">
        <f>Dinajpur!AA49</f>
        <v>0.1968</v>
      </c>
      <c r="AB65" s="26">
        <f t="shared" si="4"/>
        <v>0.112</v>
      </c>
      <c r="AC65" s="42">
        <f t="shared" si="5"/>
        <v>0.26879999999999998</v>
      </c>
      <c r="AD65" s="20">
        <f>Dinajpur!AD49*'MT or KL'!$D65/1000000</f>
        <v>6.0000000000000001E-3</v>
      </c>
      <c r="AE65" s="10">
        <f>Dinajpur!AE49</f>
        <v>1.44E-2</v>
      </c>
      <c r="AF65" s="20">
        <f>Dinajpur!AF49*'MT or KL'!$D65/1000000</f>
        <v>2.1000000000000001E-2</v>
      </c>
      <c r="AG65" s="10">
        <f>Dinajpur!AG49</f>
        <v>5.04E-2</v>
      </c>
      <c r="AH65" s="20">
        <f>Dinajpur!AH49*'MT or KL'!$D65/1000000</f>
        <v>6.3E-2</v>
      </c>
      <c r="AI65" s="10">
        <f>Dinajpur!AI49</f>
        <v>0.1512</v>
      </c>
      <c r="AJ65" s="26">
        <f t="shared" si="6"/>
        <v>0.09</v>
      </c>
      <c r="AK65" s="42">
        <f t="shared" si="7"/>
        <v>0.216</v>
      </c>
      <c r="AL65" s="26">
        <f t="shared" si="8"/>
        <v>0.34799999999999998</v>
      </c>
      <c r="AM65" s="42">
        <f t="shared" si="9"/>
        <v>0.83519999999999994</v>
      </c>
    </row>
    <row r="66" spans="1:39" s="15" customFormat="1" ht="17.25" customHeight="1" outlineLevel="1" collapsed="1">
      <c r="A66" s="31"/>
      <c r="B66" s="46" t="s">
        <v>181</v>
      </c>
      <c r="C66" s="13"/>
      <c r="D66" s="36"/>
      <c r="E66" s="11"/>
      <c r="F66" s="20">
        <f t="shared" ref="F66:AM66" si="26">SUBTOTAL(9,F64:F65)</f>
        <v>0.115</v>
      </c>
      <c r="G66" s="10">
        <f t="shared" si="26"/>
        <v>0.27827999999999997</v>
      </c>
      <c r="H66" s="20">
        <f t="shared" si="26"/>
        <v>1.2999999999999999E-2</v>
      </c>
      <c r="I66" s="10">
        <f t="shared" si="26"/>
        <v>3.1199999999999999E-2</v>
      </c>
      <c r="J66" s="20">
        <f t="shared" si="26"/>
        <v>3.3000000000000002E-2</v>
      </c>
      <c r="K66" s="10">
        <f t="shared" si="26"/>
        <v>8.027999999999999E-2</v>
      </c>
      <c r="L66" s="26">
        <f t="shared" si="26"/>
        <v>0.161</v>
      </c>
      <c r="M66" s="42">
        <f t="shared" si="26"/>
        <v>0.38976</v>
      </c>
      <c r="N66" s="20">
        <f t="shared" si="26"/>
        <v>0</v>
      </c>
      <c r="O66" s="10">
        <f t="shared" si="26"/>
        <v>0</v>
      </c>
      <c r="P66" s="20">
        <f t="shared" si="26"/>
        <v>5.4999999999999997E-3</v>
      </c>
      <c r="Q66" s="10">
        <f t="shared" si="26"/>
        <v>1.35E-2</v>
      </c>
      <c r="R66" s="20">
        <f t="shared" si="26"/>
        <v>1.4E-2</v>
      </c>
      <c r="S66" s="10">
        <f t="shared" si="26"/>
        <v>3.4079999999999999E-2</v>
      </c>
      <c r="T66" s="26">
        <f t="shared" si="26"/>
        <v>1.9500000000000003E-2</v>
      </c>
      <c r="U66" s="42">
        <f t="shared" si="26"/>
        <v>4.7579999999999997E-2</v>
      </c>
      <c r="V66" s="20">
        <f t="shared" si="26"/>
        <v>0</v>
      </c>
      <c r="W66" s="10">
        <f t="shared" si="26"/>
        <v>0</v>
      </c>
      <c r="X66" s="20">
        <f t="shared" si="26"/>
        <v>5.5E-2</v>
      </c>
      <c r="Y66" s="10">
        <f t="shared" si="26"/>
        <v>0.13500000000000001</v>
      </c>
      <c r="Z66" s="20">
        <f t="shared" si="26"/>
        <v>0.121</v>
      </c>
      <c r="AA66" s="10">
        <f t="shared" si="26"/>
        <v>0.29508000000000001</v>
      </c>
      <c r="AB66" s="26">
        <f t="shared" si="26"/>
        <v>0.17599999999999999</v>
      </c>
      <c r="AC66" s="42">
        <f t="shared" si="26"/>
        <v>0.43008000000000002</v>
      </c>
      <c r="AD66" s="20">
        <f t="shared" si="26"/>
        <v>0.01</v>
      </c>
      <c r="AE66" s="10">
        <f t="shared" si="26"/>
        <v>2.4480000000000002E-2</v>
      </c>
      <c r="AF66" s="20">
        <f t="shared" si="26"/>
        <v>3.4000000000000002E-2</v>
      </c>
      <c r="AG66" s="10">
        <f t="shared" si="26"/>
        <v>8.3159999999999998E-2</v>
      </c>
      <c r="AH66" s="20">
        <f t="shared" si="26"/>
        <v>0.1</v>
      </c>
      <c r="AI66" s="10">
        <f t="shared" si="26"/>
        <v>0.24443999999999999</v>
      </c>
      <c r="AJ66" s="26">
        <f t="shared" si="26"/>
        <v>0.14399999999999999</v>
      </c>
      <c r="AK66" s="42">
        <f t="shared" si="26"/>
        <v>0.35208</v>
      </c>
      <c r="AL66" s="26">
        <f t="shared" si="26"/>
        <v>0.50049999999999994</v>
      </c>
      <c r="AM66" s="42">
        <f t="shared" si="26"/>
        <v>1.2195</v>
      </c>
    </row>
    <row r="67" spans="1:39" s="15" customFormat="1" ht="17.25" hidden="1" customHeight="1" outlineLevel="2">
      <c r="A67" s="31">
        <v>40</v>
      </c>
      <c r="B67" s="9" t="s">
        <v>107</v>
      </c>
      <c r="C67" s="13" t="s">
        <v>96</v>
      </c>
      <c r="D67" s="36">
        <v>100</v>
      </c>
      <c r="E67" s="11">
        <v>93</v>
      </c>
      <c r="F67" s="20">
        <f>Dinajpur!F50*'MT or KL'!$D67/1000000</f>
        <v>0.125</v>
      </c>
      <c r="G67" s="10">
        <f>Dinajpur!G50</f>
        <v>0.125</v>
      </c>
      <c r="H67" s="20">
        <f>Dinajpur!H50*'MT or KL'!$D67/1000000</f>
        <v>7.9000000000000001E-2</v>
      </c>
      <c r="I67" s="10">
        <f>Dinajpur!I50</f>
        <v>7.9000000000000001E-2</v>
      </c>
      <c r="J67" s="20">
        <f>Dinajpur!J50*'MT or KL'!$D67/1000000</f>
        <v>6.8000000000000005E-2</v>
      </c>
      <c r="K67" s="10">
        <f>Dinajpur!K50</f>
        <v>6.8000000000000005E-2</v>
      </c>
      <c r="L67" s="26">
        <f t="shared" si="0"/>
        <v>0.27200000000000002</v>
      </c>
      <c r="M67" s="42">
        <f t="shared" si="1"/>
        <v>0.27200000000000002</v>
      </c>
      <c r="N67" s="20">
        <f>Dinajpur!N50*'MT or KL'!$D67/1000000</f>
        <v>1.0999999999999999E-2</v>
      </c>
      <c r="O67" s="10">
        <f>Dinajpur!O50</f>
        <v>1.0999999999999999E-2</v>
      </c>
      <c r="P67" s="20">
        <f>Dinajpur!P50*'MT or KL'!$D67/1000000</f>
        <v>6.0000000000000001E-3</v>
      </c>
      <c r="Q67" s="10">
        <f>Dinajpur!Q50</f>
        <v>6.0000000000000001E-3</v>
      </c>
      <c r="R67" s="20">
        <f>Dinajpur!R50*'MT or KL'!$D67/1000000</f>
        <v>1.4999999999999999E-2</v>
      </c>
      <c r="S67" s="10">
        <f>Dinajpur!S50</f>
        <v>1.4999999999999999E-2</v>
      </c>
      <c r="T67" s="26">
        <f t="shared" si="2"/>
        <v>3.2000000000000001E-2</v>
      </c>
      <c r="U67" s="42">
        <f t="shared" si="3"/>
        <v>3.2000000000000001E-2</v>
      </c>
      <c r="V67" s="20">
        <f>Dinajpur!V50*'MT or KL'!$D67/1000000</f>
        <v>7.0000000000000001E-3</v>
      </c>
      <c r="W67" s="10">
        <f>Dinajpur!W50</f>
        <v>7.0000000000000001E-3</v>
      </c>
      <c r="X67" s="20">
        <f>Dinajpur!X50*'MT or KL'!$D67/1000000</f>
        <v>7.0000000000000007E-2</v>
      </c>
      <c r="Y67" s="10">
        <f>Dinajpur!Y50</f>
        <v>7.0000000000000007E-2</v>
      </c>
      <c r="Z67" s="20">
        <f>Dinajpur!Z50*'MT or KL'!$D67/1000000</f>
        <v>0.13500000000000001</v>
      </c>
      <c r="AA67" s="10">
        <f>Dinajpur!AA50</f>
        <v>0.13500000000000001</v>
      </c>
      <c r="AB67" s="26">
        <f t="shared" si="4"/>
        <v>0.21200000000000002</v>
      </c>
      <c r="AC67" s="42">
        <f t="shared" si="5"/>
        <v>0.21200000000000002</v>
      </c>
      <c r="AD67" s="20">
        <f>Dinajpur!AD50*'MT or KL'!$D67/1000000</f>
        <v>0.14399999999999999</v>
      </c>
      <c r="AE67" s="10">
        <f>Dinajpur!AE50</f>
        <v>0.14399999999999999</v>
      </c>
      <c r="AF67" s="20">
        <f>Dinajpur!AF50*'MT or KL'!$D67/1000000</f>
        <v>0.10199999999999999</v>
      </c>
      <c r="AG67" s="10">
        <f>Dinajpur!AG50</f>
        <v>0.10199999999999999</v>
      </c>
      <c r="AH67" s="20">
        <f>Dinajpur!AH50*'MT or KL'!$D67/1000000</f>
        <v>0.13</v>
      </c>
      <c r="AI67" s="10">
        <f>Dinajpur!AI50</f>
        <v>0.13</v>
      </c>
      <c r="AJ67" s="26">
        <f t="shared" si="6"/>
        <v>0.376</v>
      </c>
      <c r="AK67" s="42">
        <f t="shared" si="7"/>
        <v>0.376</v>
      </c>
      <c r="AL67" s="26">
        <f t="shared" si="8"/>
        <v>0.89200000000000002</v>
      </c>
      <c r="AM67" s="42">
        <f t="shared" si="9"/>
        <v>0.89200000000000002</v>
      </c>
    </row>
    <row r="68" spans="1:39" s="15" customFormat="1" ht="17.25" hidden="1" customHeight="1" outlineLevel="2">
      <c r="A68" s="13">
        <v>41</v>
      </c>
      <c r="B68" s="9" t="s">
        <v>107</v>
      </c>
      <c r="C68" s="13" t="s">
        <v>60</v>
      </c>
      <c r="D68" s="36">
        <v>500</v>
      </c>
      <c r="E68" s="11">
        <v>415</v>
      </c>
      <c r="F68" s="20">
        <f>Dinajpur!F51*'MT or KL'!$D68/1000000</f>
        <v>0.38500000000000001</v>
      </c>
      <c r="G68" s="10">
        <f>Dinajpur!G51</f>
        <v>0.34649999999999997</v>
      </c>
      <c r="H68" s="20">
        <f>Dinajpur!H51*'MT or KL'!$D68/1000000</f>
        <v>7.4999999999999997E-2</v>
      </c>
      <c r="I68" s="10">
        <f>Dinajpur!I51</f>
        <v>6.7500000000000004E-2</v>
      </c>
      <c r="J68" s="20">
        <f>Dinajpur!J51*'MT or KL'!$D68/1000000</f>
        <v>2.5000000000000001E-2</v>
      </c>
      <c r="K68" s="10">
        <f>Dinajpur!K51</f>
        <v>2.2499999999999999E-2</v>
      </c>
      <c r="L68" s="26">
        <f t="shared" si="0"/>
        <v>0.48500000000000004</v>
      </c>
      <c r="M68" s="42">
        <f t="shared" si="1"/>
        <v>0.4365</v>
      </c>
      <c r="N68" s="20">
        <f>Dinajpur!N51*'MT or KL'!$D68/1000000</f>
        <v>0</v>
      </c>
      <c r="O68" s="10">
        <f>Dinajpur!O51</f>
        <v>0</v>
      </c>
      <c r="P68" s="20">
        <f>Dinajpur!P51*'MT or KL'!$D68/1000000</f>
        <v>2.5000000000000001E-2</v>
      </c>
      <c r="Q68" s="10">
        <f>Dinajpur!Q51</f>
        <v>2.2499999999999999E-2</v>
      </c>
      <c r="R68" s="20">
        <f>Dinajpur!R51*'MT or KL'!$D68/1000000</f>
        <v>2.5000000000000001E-2</v>
      </c>
      <c r="S68" s="10">
        <f>Dinajpur!S51</f>
        <v>2.2499999999999999E-2</v>
      </c>
      <c r="T68" s="26">
        <f t="shared" si="2"/>
        <v>0.05</v>
      </c>
      <c r="U68" s="42">
        <f t="shared" si="3"/>
        <v>4.4999999999999998E-2</v>
      </c>
      <c r="V68" s="20">
        <f>Dinajpur!V51*'MT or KL'!$D68/1000000</f>
        <v>5.0000000000000001E-3</v>
      </c>
      <c r="W68" s="10">
        <f>Dinajpur!W51</f>
        <v>4.4999999999999997E-3</v>
      </c>
      <c r="X68" s="20">
        <f>Dinajpur!X51*'MT or KL'!$D68/1000000</f>
        <v>0.17</v>
      </c>
      <c r="Y68" s="10">
        <f>Dinajpur!Y51</f>
        <v>0.153</v>
      </c>
      <c r="Z68" s="20">
        <f>Dinajpur!Z51*'MT or KL'!$D68/1000000</f>
        <v>0.28999999999999998</v>
      </c>
      <c r="AA68" s="10">
        <f>Dinajpur!AA51</f>
        <v>0.26100000000000001</v>
      </c>
      <c r="AB68" s="26">
        <f t="shared" si="4"/>
        <v>0.46499999999999997</v>
      </c>
      <c r="AC68" s="42">
        <f t="shared" si="5"/>
        <v>0.41849999999999998</v>
      </c>
      <c r="AD68" s="20">
        <f>Dinajpur!AD51*'MT or KL'!$D68/1000000</f>
        <v>0.41249999999999998</v>
      </c>
      <c r="AE68" s="10">
        <f>Dinajpur!AE51</f>
        <v>0.37125000000000002</v>
      </c>
      <c r="AF68" s="20">
        <f>Dinajpur!AF51*'MT or KL'!$D68/1000000</f>
        <v>0.185</v>
      </c>
      <c r="AG68" s="10">
        <f>Dinajpur!AG51</f>
        <v>0.16650000000000001</v>
      </c>
      <c r="AH68" s="20">
        <f>Dinajpur!AH51*'MT or KL'!$D68/1000000</f>
        <v>0.65</v>
      </c>
      <c r="AI68" s="10">
        <f>Dinajpur!AI51</f>
        <v>0.58499999999999996</v>
      </c>
      <c r="AJ68" s="26">
        <f t="shared" si="6"/>
        <v>1.2475000000000001</v>
      </c>
      <c r="AK68" s="42">
        <f t="shared" si="7"/>
        <v>1.1227499999999999</v>
      </c>
      <c r="AL68" s="26">
        <f t="shared" si="8"/>
        <v>2.2475000000000001</v>
      </c>
      <c r="AM68" s="42">
        <f t="shared" si="9"/>
        <v>2.0227499999999998</v>
      </c>
    </row>
    <row r="69" spans="1:39" s="15" customFormat="1" ht="17.25" customHeight="1" outlineLevel="1" collapsed="1">
      <c r="A69" s="13"/>
      <c r="B69" s="46" t="s">
        <v>182</v>
      </c>
      <c r="C69" s="13"/>
      <c r="D69" s="36"/>
      <c r="E69" s="11"/>
      <c r="F69" s="20">
        <f t="shared" ref="F69:AM69" si="27">SUBTOTAL(9,F67:F68)</f>
        <v>0.51</v>
      </c>
      <c r="G69" s="10">
        <f t="shared" si="27"/>
        <v>0.47149999999999997</v>
      </c>
      <c r="H69" s="20">
        <f t="shared" si="27"/>
        <v>0.154</v>
      </c>
      <c r="I69" s="10">
        <f t="shared" si="27"/>
        <v>0.14650000000000002</v>
      </c>
      <c r="J69" s="20">
        <f t="shared" si="27"/>
        <v>9.2999999999999999E-2</v>
      </c>
      <c r="K69" s="10">
        <f t="shared" si="27"/>
        <v>9.0499999999999997E-2</v>
      </c>
      <c r="L69" s="26">
        <f t="shared" si="27"/>
        <v>0.75700000000000012</v>
      </c>
      <c r="M69" s="42">
        <f t="shared" si="27"/>
        <v>0.70850000000000002</v>
      </c>
      <c r="N69" s="20">
        <f t="shared" si="27"/>
        <v>1.0999999999999999E-2</v>
      </c>
      <c r="O69" s="10">
        <f t="shared" si="27"/>
        <v>1.0999999999999999E-2</v>
      </c>
      <c r="P69" s="20">
        <f t="shared" si="27"/>
        <v>3.1E-2</v>
      </c>
      <c r="Q69" s="10">
        <f t="shared" si="27"/>
        <v>2.8499999999999998E-2</v>
      </c>
      <c r="R69" s="20">
        <f t="shared" si="27"/>
        <v>0.04</v>
      </c>
      <c r="S69" s="10">
        <f t="shared" si="27"/>
        <v>3.7499999999999999E-2</v>
      </c>
      <c r="T69" s="26">
        <f t="shared" si="27"/>
        <v>8.2000000000000003E-2</v>
      </c>
      <c r="U69" s="42">
        <f t="shared" si="27"/>
        <v>7.6999999999999999E-2</v>
      </c>
      <c r="V69" s="20">
        <f t="shared" si="27"/>
        <v>1.2E-2</v>
      </c>
      <c r="W69" s="10">
        <f t="shared" si="27"/>
        <v>1.15E-2</v>
      </c>
      <c r="X69" s="20">
        <f t="shared" si="27"/>
        <v>0.24000000000000002</v>
      </c>
      <c r="Y69" s="10">
        <f t="shared" si="27"/>
        <v>0.223</v>
      </c>
      <c r="Z69" s="20">
        <f t="shared" si="27"/>
        <v>0.42499999999999999</v>
      </c>
      <c r="AA69" s="10">
        <f t="shared" si="27"/>
        <v>0.39600000000000002</v>
      </c>
      <c r="AB69" s="26">
        <f t="shared" si="27"/>
        <v>0.67700000000000005</v>
      </c>
      <c r="AC69" s="42">
        <f t="shared" si="27"/>
        <v>0.63050000000000006</v>
      </c>
      <c r="AD69" s="20">
        <f t="shared" si="27"/>
        <v>0.55649999999999999</v>
      </c>
      <c r="AE69" s="10">
        <f t="shared" si="27"/>
        <v>0.51524999999999999</v>
      </c>
      <c r="AF69" s="20">
        <f t="shared" si="27"/>
        <v>0.28699999999999998</v>
      </c>
      <c r="AG69" s="10">
        <f t="shared" si="27"/>
        <v>0.26850000000000002</v>
      </c>
      <c r="AH69" s="20">
        <f t="shared" si="27"/>
        <v>0.78</v>
      </c>
      <c r="AI69" s="10">
        <f t="shared" si="27"/>
        <v>0.71499999999999997</v>
      </c>
      <c r="AJ69" s="26">
        <f t="shared" si="27"/>
        <v>1.6234999999999999</v>
      </c>
      <c r="AK69" s="42">
        <f t="shared" si="27"/>
        <v>1.4987499999999998</v>
      </c>
      <c r="AL69" s="26">
        <f t="shared" si="27"/>
        <v>3.1395</v>
      </c>
      <c r="AM69" s="42">
        <f t="shared" si="27"/>
        <v>2.9147499999999997</v>
      </c>
    </row>
    <row r="70" spans="1:39" s="15" customFormat="1" ht="17.25" hidden="1" customHeight="1" outlineLevel="2">
      <c r="A70" s="13">
        <v>42</v>
      </c>
      <c r="B70" s="9" t="s">
        <v>219</v>
      </c>
      <c r="C70" s="13" t="s">
        <v>221</v>
      </c>
      <c r="D70" s="36">
        <v>25</v>
      </c>
      <c r="E70" s="11">
        <v>70</v>
      </c>
      <c r="F70" s="20">
        <f>Dinajpur!F52*'MT or KL'!$D70/1000000</f>
        <v>1.2500000000000001E-2</v>
      </c>
      <c r="G70" s="10">
        <f>Dinajpur!G52</f>
        <v>3.5000000000000003E-2</v>
      </c>
      <c r="H70" s="20">
        <f>Dinajpur!H52*'MT or KL'!$D70/1000000</f>
        <v>5.0000000000000001E-3</v>
      </c>
      <c r="I70" s="10">
        <f>Dinajpur!I52</f>
        <v>1.4E-2</v>
      </c>
      <c r="J70" s="20">
        <f>Dinajpur!J52*'MT or KL'!$D70/1000000</f>
        <v>1.4500000000000001E-2</v>
      </c>
      <c r="K70" s="10">
        <f>Dinajpur!K52</f>
        <v>4.0599999999999997E-2</v>
      </c>
      <c r="L70" s="26">
        <f t="shared" si="0"/>
        <v>3.2000000000000001E-2</v>
      </c>
      <c r="M70" s="42">
        <f t="shared" si="1"/>
        <v>8.9599999999999999E-2</v>
      </c>
      <c r="N70" s="20">
        <f>Dinajpur!N52*'MT or KL'!$D70/1000000</f>
        <v>1.25E-3</v>
      </c>
      <c r="O70" s="10">
        <f>Dinajpur!O52</f>
        <v>3.5000000000000001E-3</v>
      </c>
      <c r="P70" s="20">
        <f>Dinajpur!P52*'MT or KL'!$D70/1000000</f>
        <v>0</v>
      </c>
      <c r="Q70" s="10">
        <f>Dinajpur!Q52</f>
        <v>0</v>
      </c>
      <c r="R70" s="20">
        <f>Dinajpur!R52*'MT or KL'!$D70/1000000</f>
        <v>0</v>
      </c>
      <c r="S70" s="10">
        <f>Dinajpur!S52</f>
        <v>0</v>
      </c>
      <c r="T70" s="26">
        <f t="shared" si="2"/>
        <v>1.25E-3</v>
      </c>
      <c r="U70" s="42">
        <f t="shared" si="3"/>
        <v>3.5000000000000001E-3</v>
      </c>
      <c r="V70" s="20">
        <f>Dinajpur!V52*'MT or KL'!$D70/1000000</f>
        <v>1.4999999999999999E-2</v>
      </c>
      <c r="W70" s="10">
        <f>Dinajpur!W52</f>
        <v>4.2000000000000003E-2</v>
      </c>
      <c r="X70" s="20">
        <f>Dinajpur!X52*'MT or KL'!$D70/1000000</f>
        <v>4.7500000000000001E-2</v>
      </c>
      <c r="Y70" s="10">
        <f>Dinajpur!Y52</f>
        <v>0.13300000000000001</v>
      </c>
      <c r="Z70" s="20">
        <f>Dinajpur!Z52*'MT or KL'!$D70/1000000</f>
        <v>8.9999999999999993E-3</v>
      </c>
      <c r="AA70" s="10">
        <f>Dinajpur!AA52</f>
        <v>2.52E-2</v>
      </c>
      <c r="AB70" s="26">
        <f t="shared" si="4"/>
        <v>7.1499999999999994E-2</v>
      </c>
      <c r="AC70" s="42">
        <f t="shared" si="5"/>
        <v>0.20020000000000002</v>
      </c>
      <c r="AD70" s="20">
        <f>Dinajpur!AD52*'MT or KL'!$D70/1000000</f>
        <v>0</v>
      </c>
      <c r="AE70" s="10">
        <f>Dinajpur!AE52</f>
        <v>0</v>
      </c>
      <c r="AF70" s="20">
        <f>Dinajpur!AF52*'MT or KL'!$D70/1000000</f>
        <v>5.0000000000000001E-3</v>
      </c>
      <c r="AG70" s="10">
        <f>Dinajpur!AG52</f>
        <v>1.4E-2</v>
      </c>
      <c r="AH70" s="20">
        <f>Dinajpur!AH52*'MT or KL'!$D70/1000000</f>
        <v>0</v>
      </c>
      <c r="AI70" s="10">
        <f>Dinajpur!AI52</f>
        <v>0</v>
      </c>
      <c r="AJ70" s="26">
        <f t="shared" si="6"/>
        <v>5.0000000000000001E-3</v>
      </c>
      <c r="AK70" s="42">
        <f t="shared" si="7"/>
        <v>1.4E-2</v>
      </c>
      <c r="AL70" s="26">
        <f t="shared" si="8"/>
        <v>0.10975</v>
      </c>
      <c r="AM70" s="42">
        <f t="shared" si="9"/>
        <v>0.30730000000000002</v>
      </c>
    </row>
    <row r="71" spans="1:39" s="15" customFormat="1" ht="17.25" hidden="1" customHeight="1" outlineLevel="2">
      <c r="A71" s="31">
        <v>43</v>
      </c>
      <c r="B71" s="9" t="s">
        <v>219</v>
      </c>
      <c r="C71" s="13" t="s">
        <v>222</v>
      </c>
      <c r="D71" s="36">
        <v>50</v>
      </c>
      <c r="E71" s="11">
        <v>137</v>
      </c>
      <c r="F71" s="20">
        <f>Dinajpur!F53*'MT or KL'!$D71/1000000</f>
        <v>3.2500000000000001E-2</v>
      </c>
      <c r="G71" s="10">
        <f>Dinajpur!G53</f>
        <v>8.9050000000000004E-2</v>
      </c>
      <c r="H71" s="20">
        <f>Dinajpur!H53*'MT or KL'!$D71/1000000</f>
        <v>1.6500000000000001E-2</v>
      </c>
      <c r="I71" s="10">
        <f>Dinajpur!I53</f>
        <v>4.521E-2</v>
      </c>
      <c r="J71" s="20">
        <f>Dinajpur!J53*'MT or KL'!$D71/1000000</f>
        <v>6.2E-2</v>
      </c>
      <c r="K71" s="10">
        <f>Dinajpur!K53</f>
        <v>0.16988</v>
      </c>
      <c r="L71" s="26">
        <f t="shared" si="0"/>
        <v>0.111</v>
      </c>
      <c r="M71" s="42">
        <f t="shared" si="1"/>
        <v>0.30413999999999997</v>
      </c>
      <c r="N71" s="20">
        <f>Dinajpur!N53*'MT or KL'!$D71/1000000</f>
        <v>0.03</v>
      </c>
      <c r="O71" s="10">
        <f>Dinajpur!O53</f>
        <v>8.2199999999999995E-2</v>
      </c>
      <c r="P71" s="20">
        <f>Dinajpur!P53*'MT or KL'!$D71/1000000</f>
        <v>2.9499999999999998E-2</v>
      </c>
      <c r="Q71" s="10">
        <f>Dinajpur!Q53</f>
        <v>8.0829999999999999E-2</v>
      </c>
      <c r="R71" s="20">
        <f>Dinajpur!R53*'MT or KL'!$D71/1000000</f>
        <v>3.2250000000000001E-2</v>
      </c>
      <c r="S71" s="10">
        <f>Dinajpur!S53</f>
        <v>8.8364999999999999E-2</v>
      </c>
      <c r="T71" s="26">
        <f t="shared" si="2"/>
        <v>9.1749999999999998E-2</v>
      </c>
      <c r="U71" s="42">
        <f t="shared" si="3"/>
        <v>0.25139500000000004</v>
      </c>
      <c r="V71" s="20">
        <f>Dinajpur!V53*'MT or KL'!$D71/1000000</f>
        <v>2.8000000000000001E-2</v>
      </c>
      <c r="W71" s="10">
        <f>Dinajpur!W53</f>
        <v>7.6719999999999997E-2</v>
      </c>
      <c r="X71" s="20">
        <f>Dinajpur!X53*'MT or KL'!$D71/1000000</f>
        <v>0.14749999999999999</v>
      </c>
      <c r="Y71" s="10">
        <f>Dinajpur!Y53</f>
        <v>0.40415000000000001</v>
      </c>
      <c r="Z71" s="20">
        <f>Dinajpur!Z53*'MT or KL'!$D71/1000000</f>
        <v>9.2499999999999999E-2</v>
      </c>
      <c r="AA71" s="10">
        <f>Dinajpur!AA53</f>
        <v>0.25345000000000001</v>
      </c>
      <c r="AB71" s="26">
        <f t="shared" si="4"/>
        <v>0.26800000000000002</v>
      </c>
      <c r="AC71" s="42">
        <f t="shared" si="5"/>
        <v>0.73432000000000008</v>
      </c>
      <c r="AD71" s="20">
        <f>Dinajpur!AD53*'MT or KL'!$D71/1000000</f>
        <v>7.4999999999999997E-3</v>
      </c>
      <c r="AE71" s="10">
        <f>Dinajpur!AE53</f>
        <v>2.0549999999999999E-2</v>
      </c>
      <c r="AF71" s="20">
        <f>Dinajpur!AF53*'MT or KL'!$D71/1000000</f>
        <v>0</v>
      </c>
      <c r="AG71" s="10">
        <f>Dinajpur!AG53</f>
        <v>0</v>
      </c>
      <c r="AH71" s="20">
        <f>Dinajpur!AH53*'MT or KL'!$D71/1000000</f>
        <v>0</v>
      </c>
      <c r="AI71" s="10">
        <f>Dinajpur!AI53</f>
        <v>0</v>
      </c>
      <c r="AJ71" s="26">
        <f t="shared" si="6"/>
        <v>7.4999999999999997E-3</v>
      </c>
      <c r="AK71" s="42">
        <f t="shared" si="7"/>
        <v>2.0549999999999999E-2</v>
      </c>
      <c r="AL71" s="26">
        <f t="shared" si="8"/>
        <v>0.47825000000000001</v>
      </c>
      <c r="AM71" s="42">
        <f t="shared" si="9"/>
        <v>1.3104050000000003</v>
      </c>
    </row>
    <row r="72" spans="1:39" s="15" customFormat="1" ht="17.25" hidden="1" customHeight="1" outlineLevel="2">
      <c r="A72" s="13">
        <v>44</v>
      </c>
      <c r="B72" s="9" t="s">
        <v>219</v>
      </c>
      <c r="C72" s="13" t="s">
        <v>223</v>
      </c>
      <c r="D72" s="36">
        <v>100</v>
      </c>
      <c r="E72" s="11">
        <v>270</v>
      </c>
      <c r="F72" s="20">
        <f>Dinajpur!F54*'MT or KL'!$D72/1000000</f>
        <v>6.2E-2</v>
      </c>
      <c r="G72" s="10">
        <f>Dinajpur!G54</f>
        <v>0.16739999999999999</v>
      </c>
      <c r="H72" s="20">
        <f>Dinajpur!H54*'MT or KL'!$D72/1000000</f>
        <v>1.2999999999999999E-2</v>
      </c>
      <c r="I72" s="10">
        <f>Dinajpur!I54</f>
        <v>3.5099999999999999E-2</v>
      </c>
      <c r="J72" s="20">
        <f>Dinajpur!J54*'MT or KL'!$D72/1000000</f>
        <v>9.7000000000000003E-2</v>
      </c>
      <c r="K72" s="10">
        <f>Dinajpur!K54</f>
        <v>0.26190000000000002</v>
      </c>
      <c r="L72" s="26">
        <f t="shared" si="0"/>
        <v>0.17199999999999999</v>
      </c>
      <c r="M72" s="42">
        <f t="shared" si="1"/>
        <v>0.46440000000000003</v>
      </c>
      <c r="N72" s="20">
        <f>Dinajpur!N54*'MT or KL'!$D72/1000000</f>
        <v>3.1E-2</v>
      </c>
      <c r="O72" s="10">
        <f>Dinajpur!O54</f>
        <v>8.3699999999999997E-2</v>
      </c>
      <c r="P72" s="20">
        <f>Dinajpur!P54*'MT or KL'!$D72/1000000</f>
        <v>6.7000000000000004E-2</v>
      </c>
      <c r="Q72" s="10">
        <f>Dinajpur!Q54</f>
        <v>0.18090000000000001</v>
      </c>
      <c r="R72" s="20">
        <f>Dinajpur!R54*'MT or KL'!$D72/1000000</f>
        <v>5.3999999999999999E-2</v>
      </c>
      <c r="S72" s="10">
        <f>Dinajpur!S54</f>
        <v>0.14580000000000001</v>
      </c>
      <c r="T72" s="26">
        <f t="shared" si="2"/>
        <v>0.152</v>
      </c>
      <c r="U72" s="42">
        <f t="shared" si="3"/>
        <v>0.41039999999999999</v>
      </c>
      <c r="V72" s="20">
        <f>Dinajpur!V54*'MT or KL'!$D72/1000000</f>
        <v>2.7E-2</v>
      </c>
      <c r="W72" s="10">
        <f>Dinajpur!W54</f>
        <v>7.2900000000000006E-2</v>
      </c>
      <c r="X72" s="20">
        <f>Dinajpur!X54*'MT or KL'!$D72/1000000</f>
        <v>0.245</v>
      </c>
      <c r="Y72" s="10">
        <f>Dinajpur!Y54</f>
        <v>0.66149999999999998</v>
      </c>
      <c r="Z72" s="20">
        <f>Dinajpur!Z54*'MT or KL'!$D72/1000000</f>
        <v>0.20699999999999999</v>
      </c>
      <c r="AA72" s="10">
        <f>Dinajpur!AA54</f>
        <v>0.55889999999999995</v>
      </c>
      <c r="AB72" s="26">
        <f t="shared" si="4"/>
        <v>0.47899999999999998</v>
      </c>
      <c r="AC72" s="42">
        <f t="shared" si="5"/>
        <v>1.2932999999999999</v>
      </c>
      <c r="AD72" s="20">
        <f>Dinajpur!AD54*'MT or KL'!$D72/1000000</f>
        <v>1.2999999999999999E-2</v>
      </c>
      <c r="AE72" s="10">
        <f>Dinajpur!AE54</f>
        <v>3.5099999999999999E-2</v>
      </c>
      <c r="AF72" s="20">
        <f>Dinajpur!AF54*'MT or KL'!$D72/1000000</f>
        <v>0</v>
      </c>
      <c r="AG72" s="10">
        <f>Dinajpur!AG54</f>
        <v>0</v>
      </c>
      <c r="AH72" s="20">
        <f>Dinajpur!AH54*'MT or KL'!$D72/1000000</f>
        <v>0</v>
      </c>
      <c r="AI72" s="10">
        <f>Dinajpur!AI54</f>
        <v>0</v>
      </c>
      <c r="AJ72" s="26">
        <f t="shared" si="6"/>
        <v>1.2999999999999999E-2</v>
      </c>
      <c r="AK72" s="42">
        <f t="shared" si="7"/>
        <v>3.5099999999999999E-2</v>
      </c>
      <c r="AL72" s="26">
        <f t="shared" si="8"/>
        <v>0.81599999999999995</v>
      </c>
      <c r="AM72" s="42">
        <f t="shared" si="9"/>
        <v>2.2031999999999998</v>
      </c>
    </row>
    <row r="73" spans="1:39" s="15" customFormat="1" ht="17.25" hidden="1" customHeight="1" outlineLevel="2">
      <c r="A73" s="13">
        <v>45</v>
      </c>
      <c r="B73" s="9" t="s">
        <v>219</v>
      </c>
      <c r="C73" s="13" t="s">
        <v>224</v>
      </c>
      <c r="D73" s="36">
        <v>400</v>
      </c>
      <c r="E73" s="11">
        <v>1070</v>
      </c>
      <c r="F73" s="20">
        <f>Dinajpur!F55*'MT or KL'!$D73/1000000</f>
        <v>0.04</v>
      </c>
      <c r="G73" s="10">
        <f>Dinajpur!G55</f>
        <v>0.107</v>
      </c>
      <c r="H73" s="20">
        <f>Dinajpur!H55*'MT or KL'!$D73/1000000</f>
        <v>0</v>
      </c>
      <c r="I73" s="10">
        <f>Dinajpur!I55</f>
        <v>0</v>
      </c>
      <c r="J73" s="20">
        <f>Dinajpur!J55*'MT or KL'!$D73/1000000</f>
        <v>0.02</v>
      </c>
      <c r="K73" s="10">
        <f>Dinajpur!K55</f>
        <v>5.3499999999999999E-2</v>
      </c>
      <c r="L73" s="26">
        <f t="shared" si="0"/>
        <v>0.06</v>
      </c>
      <c r="M73" s="42">
        <f t="shared" si="1"/>
        <v>0.1605</v>
      </c>
      <c r="N73" s="20">
        <f>Dinajpur!N55*'MT or KL'!$D73/1000000</f>
        <v>0</v>
      </c>
      <c r="O73" s="10">
        <f>Dinajpur!O55</f>
        <v>0</v>
      </c>
      <c r="P73" s="20">
        <f>Dinajpur!P55*'MT or KL'!$D73/1000000</f>
        <v>1.2E-2</v>
      </c>
      <c r="Q73" s="10">
        <f>Dinajpur!Q55</f>
        <v>3.2099999999999997E-2</v>
      </c>
      <c r="R73" s="20">
        <f>Dinajpur!R55*'MT or KL'!$D73/1000000</f>
        <v>0</v>
      </c>
      <c r="S73" s="10">
        <f>Dinajpur!S55</f>
        <v>0</v>
      </c>
      <c r="T73" s="26">
        <f t="shared" si="2"/>
        <v>1.2E-2</v>
      </c>
      <c r="U73" s="42">
        <f t="shared" si="3"/>
        <v>3.2099999999999997E-2</v>
      </c>
      <c r="V73" s="20">
        <f>Dinajpur!V55*'MT or KL'!$D73/1000000</f>
        <v>4.8000000000000001E-2</v>
      </c>
      <c r="W73" s="10">
        <f>Dinajpur!W55</f>
        <v>0.12839999999999999</v>
      </c>
      <c r="X73" s="20">
        <f>Dinajpur!X55*'MT or KL'!$D73/1000000</f>
        <v>0.06</v>
      </c>
      <c r="Y73" s="10">
        <f>Dinajpur!Y55</f>
        <v>0.1605</v>
      </c>
      <c r="Z73" s="20">
        <f>Dinajpur!Z55*'MT or KL'!$D73/1000000</f>
        <v>1.2E-2</v>
      </c>
      <c r="AA73" s="10">
        <f>Dinajpur!AA55</f>
        <v>3.2099999999999997E-2</v>
      </c>
      <c r="AB73" s="26">
        <f t="shared" si="4"/>
        <v>0.12</v>
      </c>
      <c r="AC73" s="42">
        <f t="shared" si="5"/>
        <v>0.32100000000000001</v>
      </c>
      <c r="AD73" s="20">
        <f>Dinajpur!AD55*'MT or KL'!$D73/1000000</f>
        <v>0</v>
      </c>
      <c r="AE73" s="10">
        <f>Dinajpur!AE55</f>
        <v>0</v>
      </c>
      <c r="AF73" s="20">
        <f>Dinajpur!AF55*'MT or KL'!$D73/1000000</f>
        <v>0</v>
      </c>
      <c r="AG73" s="10">
        <f>Dinajpur!AG55</f>
        <v>0</v>
      </c>
      <c r="AH73" s="20">
        <f>Dinajpur!AH55*'MT or KL'!$D73/1000000</f>
        <v>0</v>
      </c>
      <c r="AI73" s="10">
        <f>Dinajpur!AI55</f>
        <v>0</v>
      </c>
      <c r="AJ73" s="26">
        <f t="shared" si="6"/>
        <v>0</v>
      </c>
      <c r="AK73" s="42">
        <f t="shared" si="7"/>
        <v>0</v>
      </c>
      <c r="AL73" s="26">
        <f t="shared" si="8"/>
        <v>0.192</v>
      </c>
      <c r="AM73" s="42">
        <f t="shared" si="9"/>
        <v>0.51360000000000006</v>
      </c>
    </row>
    <row r="74" spans="1:39" s="15" customFormat="1" ht="17.25" customHeight="1" outlineLevel="1" collapsed="1">
      <c r="A74" s="31"/>
      <c r="B74" s="46" t="s">
        <v>237</v>
      </c>
      <c r="C74" s="13"/>
      <c r="D74" s="36"/>
      <c r="E74" s="11"/>
      <c r="F74" s="20">
        <f t="shared" ref="F74:AM74" si="28">SUBTOTAL(9,F70:F73)</f>
        <v>0.14699999999999999</v>
      </c>
      <c r="G74" s="10">
        <f t="shared" si="28"/>
        <v>0.39844999999999997</v>
      </c>
      <c r="H74" s="20">
        <f t="shared" si="28"/>
        <v>3.4500000000000003E-2</v>
      </c>
      <c r="I74" s="10">
        <f t="shared" si="28"/>
        <v>9.4310000000000005E-2</v>
      </c>
      <c r="J74" s="20">
        <f t="shared" si="28"/>
        <v>0.19349999999999998</v>
      </c>
      <c r="K74" s="10">
        <f t="shared" si="28"/>
        <v>0.52588000000000001</v>
      </c>
      <c r="L74" s="26">
        <f t="shared" si="28"/>
        <v>0.375</v>
      </c>
      <c r="M74" s="42">
        <f t="shared" si="28"/>
        <v>1.01864</v>
      </c>
      <c r="N74" s="20">
        <f t="shared" si="28"/>
        <v>6.225E-2</v>
      </c>
      <c r="O74" s="10">
        <f t="shared" si="28"/>
        <v>0.1694</v>
      </c>
      <c r="P74" s="20">
        <f t="shared" si="28"/>
        <v>0.1085</v>
      </c>
      <c r="Q74" s="10">
        <f t="shared" si="28"/>
        <v>0.29383000000000004</v>
      </c>
      <c r="R74" s="20">
        <f t="shared" si="28"/>
        <v>8.6249999999999993E-2</v>
      </c>
      <c r="S74" s="10">
        <f t="shared" si="28"/>
        <v>0.23416500000000001</v>
      </c>
      <c r="T74" s="26">
        <f t="shared" si="28"/>
        <v>0.25700000000000001</v>
      </c>
      <c r="U74" s="42">
        <f t="shared" si="28"/>
        <v>0.69739499999999999</v>
      </c>
      <c r="V74" s="20">
        <f t="shared" si="28"/>
        <v>0.11799999999999999</v>
      </c>
      <c r="W74" s="10">
        <f t="shared" si="28"/>
        <v>0.32001999999999997</v>
      </c>
      <c r="X74" s="20">
        <f t="shared" si="28"/>
        <v>0.5</v>
      </c>
      <c r="Y74" s="10">
        <f t="shared" si="28"/>
        <v>1.3591500000000001</v>
      </c>
      <c r="Z74" s="20">
        <f t="shared" si="28"/>
        <v>0.32050000000000001</v>
      </c>
      <c r="AA74" s="10">
        <f t="shared" si="28"/>
        <v>0.86965000000000003</v>
      </c>
      <c r="AB74" s="26">
        <f t="shared" si="28"/>
        <v>0.9385</v>
      </c>
      <c r="AC74" s="42">
        <f t="shared" si="28"/>
        <v>2.5488200000000001</v>
      </c>
      <c r="AD74" s="20">
        <f t="shared" si="28"/>
        <v>2.0499999999999997E-2</v>
      </c>
      <c r="AE74" s="10">
        <f t="shared" si="28"/>
        <v>5.5649999999999998E-2</v>
      </c>
      <c r="AF74" s="20">
        <f t="shared" si="28"/>
        <v>5.0000000000000001E-3</v>
      </c>
      <c r="AG74" s="10">
        <f t="shared" si="28"/>
        <v>1.4E-2</v>
      </c>
      <c r="AH74" s="20">
        <f t="shared" si="28"/>
        <v>0</v>
      </c>
      <c r="AI74" s="10">
        <f t="shared" si="28"/>
        <v>0</v>
      </c>
      <c r="AJ74" s="26">
        <f t="shared" si="28"/>
        <v>2.5500000000000002E-2</v>
      </c>
      <c r="AK74" s="42">
        <f t="shared" si="28"/>
        <v>6.964999999999999E-2</v>
      </c>
      <c r="AL74" s="26">
        <f t="shared" si="28"/>
        <v>1.5959999999999999</v>
      </c>
      <c r="AM74" s="42">
        <f t="shared" si="28"/>
        <v>4.3345050000000001</v>
      </c>
    </row>
    <row r="75" spans="1:39" s="15" customFormat="1" ht="17.25" hidden="1" customHeight="1" outlineLevel="2">
      <c r="A75" s="31">
        <v>46</v>
      </c>
      <c r="B75" s="9" t="s">
        <v>109</v>
      </c>
      <c r="C75" s="13" t="s">
        <v>37</v>
      </c>
      <c r="D75" s="36">
        <v>500</v>
      </c>
      <c r="E75" s="11">
        <v>64</v>
      </c>
      <c r="F75" s="20">
        <f>Dinajpur!F56*'MT or KL'!$D75/1000000</f>
        <v>0.38500000000000001</v>
      </c>
      <c r="G75" s="10">
        <f>Dinajpur!G56</f>
        <v>4.9279999999999997E-2</v>
      </c>
      <c r="H75" s="20">
        <f>Dinajpur!H56*'MT or KL'!$D75/1000000</f>
        <v>0.01</v>
      </c>
      <c r="I75" s="10">
        <f>Dinajpur!I56</f>
        <v>1.2800000000000001E-3</v>
      </c>
      <c r="J75" s="20">
        <f>Dinajpur!J56*'MT or KL'!$D75/1000000</f>
        <v>0.26</v>
      </c>
      <c r="K75" s="10">
        <f>Dinajpur!K56</f>
        <v>3.3279999999999997E-2</v>
      </c>
      <c r="L75" s="26">
        <f t="shared" si="0"/>
        <v>0.65500000000000003</v>
      </c>
      <c r="M75" s="42">
        <f t="shared" si="1"/>
        <v>8.3839999999999998E-2</v>
      </c>
      <c r="N75" s="20">
        <f>Dinajpur!N56*'MT or KL'!$D75/1000000</f>
        <v>0</v>
      </c>
      <c r="O75" s="10">
        <f>Dinajpur!O56</f>
        <v>0</v>
      </c>
      <c r="P75" s="20">
        <f>Dinajpur!P56*'MT or KL'!$D75/1000000</f>
        <v>0.1</v>
      </c>
      <c r="Q75" s="10">
        <f>Dinajpur!Q56</f>
        <v>1.2800000000000001E-2</v>
      </c>
      <c r="R75" s="20">
        <f>Dinajpur!R56*'MT or KL'!$D75/1000000</f>
        <v>0.54</v>
      </c>
      <c r="S75" s="10">
        <f>Dinajpur!S56</f>
        <v>6.9120000000000001E-2</v>
      </c>
      <c r="T75" s="26">
        <f t="shared" si="2"/>
        <v>0.64</v>
      </c>
      <c r="U75" s="42">
        <f t="shared" si="3"/>
        <v>8.1920000000000007E-2</v>
      </c>
      <c r="V75" s="20">
        <f>Dinajpur!V56*'MT or KL'!$D75/1000000</f>
        <v>0.38</v>
      </c>
      <c r="W75" s="10">
        <f>Dinajpur!W56</f>
        <v>4.8640000000000003E-2</v>
      </c>
      <c r="X75" s="20">
        <f>Dinajpur!X56*'MT or KL'!$D75/1000000</f>
        <v>0</v>
      </c>
      <c r="Y75" s="10">
        <f>Dinajpur!Y56</f>
        <v>0</v>
      </c>
      <c r="Z75" s="20">
        <f>Dinajpur!Z56*'MT or KL'!$D75/1000000</f>
        <v>0.01</v>
      </c>
      <c r="AA75" s="10">
        <f>Dinajpur!AA56</f>
        <v>1.2800000000000001E-3</v>
      </c>
      <c r="AB75" s="26">
        <f t="shared" si="4"/>
        <v>0.39</v>
      </c>
      <c r="AC75" s="42">
        <f t="shared" si="5"/>
        <v>4.9920000000000006E-2</v>
      </c>
      <c r="AD75" s="20">
        <f>Dinajpur!AD56*'MT or KL'!$D75/1000000</f>
        <v>0.05</v>
      </c>
      <c r="AE75" s="10">
        <f>Dinajpur!AE56</f>
        <v>6.4000000000000003E-3</v>
      </c>
      <c r="AF75" s="20">
        <f>Dinajpur!AF56*'MT or KL'!$D75/1000000</f>
        <v>0</v>
      </c>
      <c r="AG75" s="10">
        <f>Dinajpur!AG56</f>
        <v>0</v>
      </c>
      <c r="AH75" s="20">
        <f>Dinajpur!AH56*'MT or KL'!$D75/1000000</f>
        <v>0.26</v>
      </c>
      <c r="AI75" s="10">
        <f>Dinajpur!AI56</f>
        <v>3.3279999999999997E-2</v>
      </c>
      <c r="AJ75" s="26">
        <f t="shared" si="6"/>
        <v>0.31</v>
      </c>
      <c r="AK75" s="42">
        <f t="shared" si="7"/>
        <v>3.968E-2</v>
      </c>
      <c r="AL75" s="26">
        <f t="shared" si="8"/>
        <v>1.9950000000000001</v>
      </c>
      <c r="AM75" s="42">
        <f t="shared" si="9"/>
        <v>0.25536000000000003</v>
      </c>
    </row>
    <row r="76" spans="1:39" s="15" customFormat="1" ht="17.25" hidden="1" customHeight="1" outlineLevel="2">
      <c r="A76" s="13">
        <v>47</v>
      </c>
      <c r="B76" s="9" t="s">
        <v>109</v>
      </c>
      <c r="C76" s="13" t="s">
        <v>108</v>
      </c>
      <c r="D76" s="36">
        <v>1000</v>
      </c>
      <c r="E76" s="11">
        <v>124</v>
      </c>
      <c r="F76" s="20">
        <f>Dinajpur!F57*'MT or KL'!$D76/1000000</f>
        <v>2.7</v>
      </c>
      <c r="G76" s="10">
        <f>Dinajpur!G57</f>
        <v>0.33479999999999999</v>
      </c>
      <c r="H76" s="20">
        <f>Dinajpur!H57*'MT or KL'!$D76/1000000</f>
        <v>3.87</v>
      </c>
      <c r="I76" s="10">
        <f>Dinajpur!I57</f>
        <v>0.47987999999999997</v>
      </c>
      <c r="J76" s="20">
        <f>Dinajpur!J57*'MT or KL'!$D76/1000000</f>
        <v>5.3</v>
      </c>
      <c r="K76" s="10">
        <f>Dinajpur!K57</f>
        <v>0.65720000000000001</v>
      </c>
      <c r="L76" s="26">
        <f t="shared" si="0"/>
        <v>11.870000000000001</v>
      </c>
      <c r="M76" s="42">
        <f t="shared" si="1"/>
        <v>1.4718800000000001</v>
      </c>
      <c r="N76" s="20">
        <f>Dinajpur!N57*'MT or KL'!$D76/1000000</f>
        <v>0.2</v>
      </c>
      <c r="O76" s="10">
        <f>Dinajpur!O57</f>
        <v>2.4799999999999999E-2</v>
      </c>
      <c r="P76" s="20">
        <f>Dinajpur!P57*'MT or KL'!$D76/1000000</f>
        <v>0.5</v>
      </c>
      <c r="Q76" s="10">
        <f>Dinajpur!Q57</f>
        <v>6.2E-2</v>
      </c>
      <c r="R76" s="20">
        <f>Dinajpur!R57*'MT or KL'!$D76/1000000</f>
        <v>7.64</v>
      </c>
      <c r="S76" s="10">
        <f>Dinajpur!S57</f>
        <v>0.94735999999999998</v>
      </c>
      <c r="T76" s="26">
        <f t="shared" si="2"/>
        <v>8.34</v>
      </c>
      <c r="U76" s="42">
        <f t="shared" si="3"/>
        <v>1.03416</v>
      </c>
      <c r="V76" s="20">
        <f>Dinajpur!V57*'MT or KL'!$D76/1000000</f>
        <v>8.1</v>
      </c>
      <c r="W76" s="10">
        <f>Dinajpur!W57</f>
        <v>1.0044</v>
      </c>
      <c r="X76" s="20">
        <f>Dinajpur!X57*'MT or KL'!$D76/1000000</f>
        <v>2.35</v>
      </c>
      <c r="Y76" s="10">
        <f>Dinajpur!Y57</f>
        <v>0.29139999999999999</v>
      </c>
      <c r="Z76" s="20">
        <f>Dinajpur!Z57*'MT or KL'!$D76/1000000</f>
        <v>1.2</v>
      </c>
      <c r="AA76" s="10">
        <f>Dinajpur!AA57</f>
        <v>0.14879999999999999</v>
      </c>
      <c r="AB76" s="26">
        <f t="shared" si="4"/>
        <v>11.649999999999999</v>
      </c>
      <c r="AC76" s="42">
        <f t="shared" si="5"/>
        <v>1.4445999999999999</v>
      </c>
      <c r="AD76" s="20">
        <f>Dinajpur!AD57*'MT or KL'!$D76/1000000</f>
        <v>1.22</v>
      </c>
      <c r="AE76" s="10">
        <f>Dinajpur!AE57</f>
        <v>0.15128</v>
      </c>
      <c r="AF76" s="20">
        <f>Dinajpur!AF57*'MT or KL'!$D76/1000000</f>
        <v>2.46</v>
      </c>
      <c r="AG76" s="10">
        <f>Dinajpur!AG57</f>
        <v>0.30503999999999998</v>
      </c>
      <c r="AH76" s="20">
        <f>Dinajpur!AH57*'MT or KL'!$D76/1000000</f>
        <v>9.8000000000000007</v>
      </c>
      <c r="AI76" s="10">
        <f>Dinajpur!AI57</f>
        <v>1.2152000000000001</v>
      </c>
      <c r="AJ76" s="26">
        <f t="shared" si="6"/>
        <v>13.48</v>
      </c>
      <c r="AK76" s="42">
        <f t="shared" si="7"/>
        <v>1.6715200000000001</v>
      </c>
      <c r="AL76" s="26">
        <f t="shared" si="8"/>
        <v>45.34</v>
      </c>
      <c r="AM76" s="42">
        <f t="shared" si="9"/>
        <v>5.62216</v>
      </c>
    </row>
    <row r="77" spans="1:39" s="15" customFormat="1" ht="17.25" hidden="1" customHeight="1" outlineLevel="2">
      <c r="A77" s="13">
        <v>48</v>
      </c>
      <c r="B77" s="9" t="s">
        <v>109</v>
      </c>
      <c r="C77" s="13" t="s">
        <v>36</v>
      </c>
      <c r="D77" s="36">
        <v>2000</v>
      </c>
      <c r="E77" s="11">
        <v>242</v>
      </c>
      <c r="F77" s="20">
        <f>Dinajpur!F58*'MT or KL'!$D77/1000000</f>
        <v>6</v>
      </c>
      <c r="G77" s="10">
        <f>Dinajpur!G58</f>
        <v>0.72599999999999998</v>
      </c>
      <c r="H77" s="20">
        <f>Dinajpur!H58*'MT or KL'!$D77/1000000</f>
        <v>9.58</v>
      </c>
      <c r="I77" s="10">
        <f>Dinajpur!I58</f>
        <v>1.1591800000000001</v>
      </c>
      <c r="J77" s="20">
        <f>Dinajpur!J58*'MT or KL'!$D77/1000000</f>
        <v>14.8</v>
      </c>
      <c r="K77" s="10">
        <f>Dinajpur!K58</f>
        <v>1.7907999999999999</v>
      </c>
      <c r="L77" s="26">
        <f t="shared" si="0"/>
        <v>30.380000000000003</v>
      </c>
      <c r="M77" s="42">
        <f t="shared" si="1"/>
        <v>3.67598</v>
      </c>
      <c r="N77" s="20">
        <f>Dinajpur!N58*'MT or KL'!$D77/1000000</f>
        <v>0.3</v>
      </c>
      <c r="O77" s="10">
        <f>Dinajpur!O58</f>
        <v>3.6299999999999999E-2</v>
      </c>
      <c r="P77" s="20">
        <f>Dinajpur!P58*'MT or KL'!$D77/1000000</f>
        <v>1.4</v>
      </c>
      <c r="Q77" s="10">
        <f>Dinajpur!Q58</f>
        <v>0.1694</v>
      </c>
      <c r="R77" s="20">
        <f>Dinajpur!R58*'MT or KL'!$D77/1000000</f>
        <v>22.46</v>
      </c>
      <c r="S77" s="10">
        <f>Dinajpur!S58</f>
        <v>2.71766</v>
      </c>
      <c r="T77" s="26">
        <f t="shared" si="2"/>
        <v>24.16</v>
      </c>
      <c r="U77" s="42">
        <f t="shared" si="3"/>
        <v>2.9233599999999997</v>
      </c>
      <c r="V77" s="20">
        <f>Dinajpur!V58*'MT or KL'!$D77/1000000</f>
        <v>15.45</v>
      </c>
      <c r="W77" s="10">
        <f>Dinajpur!W58</f>
        <v>1.8694500000000001</v>
      </c>
      <c r="X77" s="20">
        <f>Dinajpur!X58*'MT or KL'!$D77/1000000</f>
        <v>4.5999999999999996</v>
      </c>
      <c r="Y77" s="10">
        <f>Dinajpur!Y58</f>
        <v>0.55659999999999998</v>
      </c>
      <c r="Z77" s="20">
        <f>Dinajpur!Z58*'MT or KL'!$D77/1000000</f>
        <v>4.2</v>
      </c>
      <c r="AA77" s="10">
        <f>Dinajpur!AA58</f>
        <v>0.50819999999999999</v>
      </c>
      <c r="AB77" s="26">
        <f t="shared" si="4"/>
        <v>24.249999999999996</v>
      </c>
      <c r="AC77" s="42">
        <f t="shared" si="5"/>
        <v>2.93425</v>
      </c>
      <c r="AD77" s="20">
        <f>Dinajpur!AD58*'MT or KL'!$D77/1000000</f>
        <v>2.2000000000000002</v>
      </c>
      <c r="AE77" s="10">
        <f>Dinajpur!AE58</f>
        <v>0.26619999999999999</v>
      </c>
      <c r="AF77" s="20">
        <f>Dinajpur!AF58*'MT or KL'!$D77/1000000</f>
        <v>5.24</v>
      </c>
      <c r="AG77" s="10">
        <f>Dinajpur!AG58</f>
        <v>0.63404000000000005</v>
      </c>
      <c r="AH77" s="20">
        <f>Dinajpur!AH58*'MT or KL'!$D77/1000000</f>
        <v>20.2</v>
      </c>
      <c r="AI77" s="10">
        <f>Dinajpur!AI58</f>
        <v>2.4441999999999999</v>
      </c>
      <c r="AJ77" s="26">
        <f t="shared" si="6"/>
        <v>27.64</v>
      </c>
      <c r="AK77" s="42">
        <f t="shared" si="7"/>
        <v>3.3444400000000001</v>
      </c>
      <c r="AL77" s="26">
        <f t="shared" si="8"/>
        <v>106.43</v>
      </c>
      <c r="AM77" s="42">
        <f t="shared" si="9"/>
        <v>12.878030000000001</v>
      </c>
    </row>
    <row r="78" spans="1:39" s="15" customFormat="1" ht="17.25" customHeight="1" outlineLevel="1" collapsed="1">
      <c r="A78" s="31"/>
      <c r="B78" s="46" t="s">
        <v>183</v>
      </c>
      <c r="C78" s="13"/>
      <c r="D78" s="36"/>
      <c r="E78" s="11"/>
      <c r="F78" s="20">
        <f t="shared" ref="F78:AM78" si="29">SUBTOTAL(9,F75:F77)</f>
        <v>9.0850000000000009</v>
      </c>
      <c r="G78" s="10">
        <f t="shared" si="29"/>
        <v>1.11008</v>
      </c>
      <c r="H78" s="20">
        <f t="shared" si="29"/>
        <v>13.46</v>
      </c>
      <c r="I78" s="10">
        <f t="shared" si="29"/>
        <v>1.6403400000000001</v>
      </c>
      <c r="J78" s="20">
        <f t="shared" si="29"/>
        <v>20.36</v>
      </c>
      <c r="K78" s="10">
        <f t="shared" si="29"/>
        <v>2.4812799999999999</v>
      </c>
      <c r="L78" s="26">
        <f t="shared" si="29"/>
        <v>42.905000000000001</v>
      </c>
      <c r="M78" s="42">
        <f t="shared" si="29"/>
        <v>5.2317</v>
      </c>
      <c r="N78" s="20">
        <f t="shared" si="29"/>
        <v>0.5</v>
      </c>
      <c r="O78" s="10">
        <f t="shared" si="29"/>
        <v>6.1100000000000002E-2</v>
      </c>
      <c r="P78" s="20">
        <f t="shared" si="29"/>
        <v>2</v>
      </c>
      <c r="Q78" s="10">
        <f t="shared" si="29"/>
        <v>0.2442</v>
      </c>
      <c r="R78" s="20">
        <f t="shared" si="29"/>
        <v>30.64</v>
      </c>
      <c r="S78" s="10">
        <f t="shared" si="29"/>
        <v>3.73414</v>
      </c>
      <c r="T78" s="26">
        <f t="shared" si="29"/>
        <v>33.14</v>
      </c>
      <c r="U78" s="42">
        <f t="shared" si="29"/>
        <v>4.0394399999999999</v>
      </c>
      <c r="V78" s="20">
        <f t="shared" si="29"/>
        <v>23.93</v>
      </c>
      <c r="W78" s="10">
        <f t="shared" si="29"/>
        <v>2.9224899999999998</v>
      </c>
      <c r="X78" s="20">
        <f t="shared" si="29"/>
        <v>6.9499999999999993</v>
      </c>
      <c r="Y78" s="10">
        <f t="shared" si="29"/>
        <v>0.84799999999999998</v>
      </c>
      <c r="Z78" s="20">
        <f t="shared" si="29"/>
        <v>5.41</v>
      </c>
      <c r="AA78" s="10">
        <f t="shared" si="29"/>
        <v>0.65827999999999998</v>
      </c>
      <c r="AB78" s="26">
        <f t="shared" si="29"/>
        <v>36.289999999999992</v>
      </c>
      <c r="AC78" s="42">
        <f t="shared" si="29"/>
        <v>4.4287700000000001</v>
      </c>
      <c r="AD78" s="20">
        <f t="shared" si="29"/>
        <v>3.47</v>
      </c>
      <c r="AE78" s="10">
        <f t="shared" si="29"/>
        <v>0.42387999999999998</v>
      </c>
      <c r="AF78" s="20">
        <f t="shared" si="29"/>
        <v>7.7</v>
      </c>
      <c r="AG78" s="10">
        <f t="shared" si="29"/>
        <v>0.93908000000000003</v>
      </c>
      <c r="AH78" s="20">
        <f t="shared" si="29"/>
        <v>30.259999999999998</v>
      </c>
      <c r="AI78" s="10">
        <f t="shared" si="29"/>
        <v>3.6926800000000002</v>
      </c>
      <c r="AJ78" s="26">
        <f t="shared" si="29"/>
        <v>41.43</v>
      </c>
      <c r="AK78" s="42">
        <f t="shared" si="29"/>
        <v>5.0556400000000004</v>
      </c>
      <c r="AL78" s="26">
        <f t="shared" si="29"/>
        <v>153.76500000000001</v>
      </c>
      <c r="AM78" s="42">
        <f t="shared" si="29"/>
        <v>18.755549999999999</v>
      </c>
    </row>
    <row r="79" spans="1:39" s="15" customFormat="1" ht="17.25" hidden="1" customHeight="1" outlineLevel="2">
      <c r="A79" s="31">
        <v>49</v>
      </c>
      <c r="B79" s="9" t="s">
        <v>110</v>
      </c>
      <c r="C79" s="13" t="s">
        <v>38</v>
      </c>
      <c r="D79" s="36">
        <v>1000</v>
      </c>
      <c r="E79" s="11">
        <v>85</v>
      </c>
      <c r="F79" s="20">
        <f>Dinajpur!F59*'MT or KL'!$D79/1000000</f>
        <v>0</v>
      </c>
      <c r="G79" s="10">
        <f>Dinajpur!G59</f>
        <v>0</v>
      </c>
      <c r="H79" s="20">
        <f>Dinajpur!H59*'MT or KL'!$D79/1000000</f>
        <v>0</v>
      </c>
      <c r="I79" s="10">
        <f>Dinajpur!I59</f>
        <v>0</v>
      </c>
      <c r="J79" s="20">
        <f>Dinajpur!J59*'MT or KL'!$D79/1000000</f>
        <v>0</v>
      </c>
      <c r="K79" s="10">
        <f>Dinajpur!K59</f>
        <v>0</v>
      </c>
      <c r="L79" s="26">
        <f t="shared" si="0"/>
        <v>0</v>
      </c>
      <c r="M79" s="42">
        <f t="shared" si="1"/>
        <v>0</v>
      </c>
      <c r="N79" s="20">
        <f>Dinajpur!N59*'MT or KL'!$D79/1000000</f>
        <v>0</v>
      </c>
      <c r="O79" s="10">
        <f>Dinajpur!O59</f>
        <v>0</v>
      </c>
      <c r="P79" s="20">
        <f>Dinajpur!P59*'MT or KL'!$D79/1000000</f>
        <v>0</v>
      </c>
      <c r="Q79" s="10">
        <f>Dinajpur!Q59</f>
        <v>0</v>
      </c>
      <c r="R79" s="20">
        <f>Dinajpur!R59*'MT or KL'!$D79/1000000</f>
        <v>0</v>
      </c>
      <c r="S79" s="10">
        <f>Dinajpur!S59</f>
        <v>0</v>
      </c>
      <c r="T79" s="26">
        <f t="shared" si="2"/>
        <v>0</v>
      </c>
      <c r="U79" s="42">
        <f t="shared" si="3"/>
        <v>0</v>
      </c>
      <c r="V79" s="20">
        <f>Dinajpur!V59*'MT or KL'!$D79/1000000</f>
        <v>0</v>
      </c>
      <c r="W79" s="10">
        <f>Dinajpur!W59</f>
        <v>0</v>
      </c>
      <c r="X79" s="20">
        <f>Dinajpur!X59*'MT or KL'!$D79/1000000</f>
        <v>0.15</v>
      </c>
      <c r="Y79" s="10">
        <f>Dinajpur!Y59</f>
        <v>1.2749999999999999E-2</v>
      </c>
      <c r="Z79" s="20">
        <f>Dinajpur!Z59*'MT or KL'!$D79/1000000</f>
        <v>0.16</v>
      </c>
      <c r="AA79" s="10">
        <f>Dinajpur!AA59</f>
        <v>1.3599999999999999E-2</v>
      </c>
      <c r="AB79" s="26">
        <f t="shared" si="4"/>
        <v>0.31</v>
      </c>
      <c r="AC79" s="42">
        <f t="shared" si="5"/>
        <v>2.6349999999999998E-2</v>
      </c>
      <c r="AD79" s="20">
        <f>Dinajpur!AD59*'MT or KL'!$D79/1000000</f>
        <v>0</v>
      </c>
      <c r="AE79" s="10">
        <f>Dinajpur!AE59</f>
        <v>0</v>
      </c>
      <c r="AF79" s="20">
        <f>Dinajpur!AF59*'MT or KL'!$D79/1000000</f>
        <v>0</v>
      </c>
      <c r="AG79" s="10">
        <f>Dinajpur!AG59</f>
        <v>0</v>
      </c>
      <c r="AH79" s="20">
        <f>Dinajpur!AH59*'MT or KL'!$D79/1000000</f>
        <v>0</v>
      </c>
      <c r="AI79" s="10">
        <f>Dinajpur!AI59</f>
        <v>0</v>
      </c>
      <c r="AJ79" s="26">
        <f t="shared" si="6"/>
        <v>0</v>
      </c>
      <c r="AK79" s="42">
        <f t="shared" si="7"/>
        <v>0</v>
      </c>
      <c r="AL79" s="26">
        <f t="shared" si="8"/>
        <v>0.31</v>
      </c>
      <c r="AM79" s="42">
        <f t="shared" si="9"/>
        <v>2.6349999999999998E-2</v>
      </c>
    </row>
    <row r="80" spans="1:39" s="15" customFormat="1" ht="17.25" hidden="1" customHeight="1" outlineLevel="2">
      <c r="A80" s="13">
        <v>50</v>
      </c>
      <c r="B80" s="9" t="s">
        <v>110</v>
      </c>
      <c r="C80" s="13" t="s">
        <v>39</v>
      </c>
      <c r="D80" s="36">
        <v>2000</v>
      </c>
      <c r="E80" s="11">
        <v>163</v>
      </c>
      <c r="F80" s="20">
        <f>Dinajpur!F60*'MT or KL'!$D80/1000000</f>
        <v>0</v>
      </c>
      <c r="G80" s="10">
        <f>Dinajpur!G60</f>
        <v>0</v>
      </c>
      <c r="H80" s="20">
        <f>Dinajpur!H60*'MT or KL'!$D80/1000000</f>
        <v>0</v>
      </c>
      <c r="I80" s="10">
        <f>Dinajpur!I60</f>
        <v>0</v>
      </c>
      <c r="J80" s="20">
        <f>Dinajpur!J60*'MT or KL'!$D80/1000000</f>
        <v>0</v>
      </c>
      <c r="K80" s="10">
        <f>Dinajpur!K60</f>
        <v>0</v>
      </c>
      <c r="L80" s="26">
        <f t="shared" si="0"/>
        <v>0</v>
      </c>
      <c r="M80" s="42">
        <f t="shared" si="1"/>
        <v>0</v>
      </c>
      <c r="N80" s="20">
        <f>Dinajpur!N60*'MT or KL'!$D80/1000000</f>
        <v>0</v>
      </c>
      <c r="O80" s="10">
        <f>Dinajpur!O60</f>
        <v>0</v>
      </c>
      <c r="P80" s="20">
        <f>Dinajpur!P60*'MT or KL'!$D80/1000000</f>
        <v>0</v>
      </c>
      <c r="Q80" s="10">
        <f>Dinajpur!Q60</f>
        <v>0</v>
      </c>
      <c r="R80" s="20">
        <f>Dinajpur!R60*'MT or KL'!$D80/1000000</f>
        <v>0</v>
      </c>
      <c r="S80" s="10">
        <f>Dinajpur!S60</f>
        <v>0</v>
      </c>
      <c r="T80" s="26">
        <f t="shared" si="2"/>
        <v>0</v>
      </c>
      <c r="U80" s="42">
        <f t="shared" si="3"/>
        <v>0</v>
      </c>
      <c r="V80" s="20">
        <f>Dinajpur!V60*'MT or KL'!$D80/1000000</f>
        <v>0</v>
      </c>
      <c r="W80" s="10">
        <f>Dinajpur!W60</f>
        <v>0</v>
      </c>
      <c r="X80" s="20">
        <f>Dinajpur!X60*'MT or KL'!$D80/1000000</f>
        <v>0</v>
      </c>
      <c r="Y80" s="10">
        <f>Dinajpur!Y60</f>
        <v>0</v>
      </c>
      <c r="Z80" s="20">
        <f>Dinajpur!Z60*'MT or KL'!$D80/1000000</f>
        <v>0</v>
      </c>
      <c r="AA80" s="10">
        <f>Dinajpur!AA60</f>
        <v>0</v>
      </c>
      <c r="AB80" s="26">
        <f t="shared" si="4"/>
        <v>0</v>
      </c>
      <c r="AC80" s="42">
        <f t="shared" si="5"/>
        <v>0</v>
      </c>
      <c r="AD80" s="20">
        <f>Dinajpur!AD60*'MT or KL'!$D80/1000000</f>
        <v>0</v>
      </c>
      <c r="AE80" s="10">
        <f>Dinajpur!AE60</f>
        <v>0</v>
      </c>
      <c r="AF80" s="20">
        <f>Dinajpur!AF60*'MT or KL'!$D80/1000000</f>
        <v>0</v>
      </c>
      <c r="AG80" s="10">
        <f>Dinajpur!AG60</f>
        <v>0</v>
      </c>
      <c r="AH80" s="20">
        <f>Dinajpur!AH60*'MT or KL'!$D80/1000000</f>
        <v>0</v>
      </c>
      <c r="AI80" s="10">
        <f>Dinajpur!AI60</f>
        <v>0</v>
      </c>
      <c r="AJ80" s="26">
        <f t="shared" si="6"/>
        <v>0</v>
      </c>
      <c r="AK80" s="42">
        <f t="shared" si="7"/>
        <v>0</v>
      </c>
      <c r="AL80" s="26">
        <f t="shared" si="8"/>
        <v>0</v>
      </c>
      <c r="AM80" s="42">
        <f t="shared" si="9"/>
        <v>0</v>
      </c>
    </row>
    <row r="81" spans="1:39" s="15" customFormat="1" ht="17.25" customHeight="1" outlineLevel="1" collapsed="1">
      <c r="A81" s="13"/>
      <c r="B81" s="46" t="s">
        <v>184</v>
      </c>
      <c r="C81" s="13"/>
      <c r="D81" s="36"/>
      <c r="E81" s="11"/>
      <c r="F81" s="20">
        <f t="shared" ref="F81:AM81" si="30">SUBTOTAL(9,F79:F80)</f>
        <v>0</v>
      </c>
      <c r="G81" s="10">
        <f t="shared" si="30"/>
        <v>0</v>
      </c>
      <c r="H81" s="20">
        <f t="shared" si="30"/>
        <v>0</v>
      </c>
      <c r="I81" s="10">
        <f t="shared" si="30"/>
        <v>0</v>
      </c>
      <c r="J81" s="20">
        <f t="shared" si="30"/>
        <v>0</v>
      </c>
      <c r="K81" s="10">
        <f t="shared" si="30"/>
        <v>0</v>
      </c>
      <c r="L81" s="26">
        <f t="shared" si="30"/>
        <v>0</v>
      </c>
      <c r="M81" s="42">
        <f t="shared" si="30"/>
        <v>0</v>
      </c>
      <c r="N81" s="20">
        <f t="shared" si="30"/>
        <v>0</v>
      </c>
      <c r="O81" s="10">
        <f t="shared" si="30"/>
        <v>0</v>
      </c>
      <c r="P81" s="20">
        <f t="shared" si="30"/>
        <v>0</v>
      </c>
      <c r="Q81" s="10">
        <f t="shared" si="30"/>
        <v>0</v>
      </c>
      <c r="R81" s="20">
        <f t="shared" si="30"/>
        <v>0</v>
      </c>
      <c r="S81" s="10">
        <f t="shared" si="30"/>
        <v>0</v>
      </c>
      <c r="T81" s="26">
        <f t="shared" si="30"/>
        <v>0</v>
      </c>
      <c r="U81" s="42">
        <f t="shared" si="30"/>
        <v>0</v>
      </c>
      <c r="V81" s="20">
        <f t="shared" si="30"/>
        <v>0</v>
      </c>
      <c r="W81" s="10">
        <f t="shared" si="30"/>
        <v>0</v>
      </c>
      <c r="X81" s="20">
        <f t="shared" si="30"/>
        <v>0.15</v>
      </c>
      <c r="Y81" s="10">
        <f t="shared" si="30"/>
        <v>1.2749999999999999E-2</v>
      </c>
      <c r="Z81" s="20">
        <f t="shared" si="30"/>
        <v>0.16</v>
      </c>
      <c r="AA81" s="10">
        <f t="shared" si="30"/>
        <v>1.3599999999999999E-2</v>
      </c>
      <c r="AB81" s="26">
        <f t="shared" si="30"/>
        <v>0.31</v>
      </c>
      <c r="AC81" s="42">
        <f t="shared" si="30"/>
        <v>2.6349999999999998E-2</v>
      </c>
      <c r="AD81" s="20">
        <f t="shared" si="30"/>
        <v>0</v>
      </c>
      <c r="AE81" s="10">
        <f t="shared" si="30"/>
        <v>0</v>
      </c>
      <c r="AF81" s="20">
        <f t="shared" si="30"/>
        <v>0</v>
      </c>
      <c r="AG81" s="10">
        <f t="shared" si="30"/>
        <v>0</v>
      </c>
      <c r="AH81" s="20">
        <f t="shared" si="30"/>
        <v>0</v>
      </c>
      <c r="AI81" s="10">
        <f t="shared" si="30"/>
        <v>0</v>
      </c>
      <c r="AJ81" s="26">
        <f t="shared" si="30"/>
        <v>0</v>
      </c>
      <c r="AK81" s="42">
        <f t="shared" si="30"/>
        <v>0</v>
      </c>
      <c r="AL81" s="26">
        <f t="shared" si="30"/>
        <v>0.31</v>
      </c>
      <c r="AM81" s="42">
        <f t="shared" si="30"/>
        <v>2.6349999999999998E-2</v>
      </c>
    </row>
    <row r="82" spans="1:39" s="15" customFormat="1" ht="17.25" hidden="1" customHeight="1" outlineLevel="2">
      <c r="A82" s="13">
        <v>51</v>
      </c>
      <c r="B82" s="9" t="s">
        <v>112</v>
      </c>
      <c r="C82" s="13" t="s">
        <v>136</v>
      </c>
      <c r="D82" s="36">
        <v>1000</v>
      </c>
      <c r="E82" s="11">
        <v>85</v>
      </c>
      <c r="F82" s="20">
        <f>Dinajpur!F61*'MT or KL'!$D82/1000000</f>
        <v>0.1</v>
      </c>
      <c r="G82" s="10">
        <f>Dinajpur!G61</f>
        <v>8.5000000000000006E-3</v>
      </c>
      <c r="H82" s="20">
        <f>Dinajpur!H61*'MT or KL'!$D82/1000000</f>
        <v>0.5</v>
      </c>
      <c r="I82" s="10">
        <f>Dinajpur!I61</f>
        <v>4.2500000000000003E-2</v>
      </c>
      <c r="J82" s="20">
        <f>Dinajpur!J61*'MT or KL'!$D82/1000000</f>
        <v>0.15</v>
      </c>
      <c r="K82" s="10">
        <f>Dinajpur!K61</f>
        <v>1.2749999999999999E-2</v>
      </c>
      <c r="L82" s="26">
        <f t="shared" si="0"/>
        <v>0.75</v>
      </c>
      <c r="M82" s="42">
        <f t="shared" si="1"/>
        <v>6.3750000000000001E-2</v>
      </c>
      <c r="N82" s="20">
        <f>Dinajpur!N61*'MT or KL'!$D82/1000000</f>
        <v>0</v>
      </c>
      <c r="O82" s="10">
        <f>Dinajpur!O61</f>
        <v>0</v>
      </c>
      <c r="P82" s="20">
        <f>Dinajpur!P61*'MT or KL'!$D82/1000000</f>
        <v>0</v>
      </c>
      <c r="Q82" s="10">
        <f>Dinajpur!Q61</f>
        <v>0</v>
      </c>
      <c r="R82" s="20">
        <f>Dinajpur!R61*'MT or KL'!$D82/1000000</f>
        <v>0.1</v>
      </c>
      <c r="S82" s="10">
        <f>Dinajpur!S61</f>
        <v>8.5000000000000006E-3</v>
      </c>
      <c r="T82" s="26">
        <f t="shared" si="2"/>
        <v>0.1</v>
      </c>
      <c r="U82" s="42">
        <f t="shared" si="3"/>
        <v>8.5000000000000006E-3</v>
      </c>
      <c r="V82" s="20">
        <f>Dinajpur!V61*'MT or KL'!$D82/1000000</f>
        <v>0.85</v>
      </c>
      <c r="W82" s="10">
        <f>Dinajpur!W61</f>
        <v>7.2249999999999995E-2</v>
      </c>
      <c r="X82" s="20">
        <f>Dinajpur!X61*'MT or KL'!$D82/1000000</f>
        <v>0</v>
      </c>
      <c r="Y82" s="10">
        <f>Dinajpur!Y61</f>
        <v>0</v>
      </c>
      <c r="Z82" s="20">
        <f>Dinajpur!Z61*'MT or KL'!$D82/1000000</f>
        <v>0.2</v>
      </c>
      <c r="AA82" s="10">
        <f>Dinajpur!AA61</f>
        <v>1.7000000000000001E-2</v>
      </c>
      <c r="AB82" s="26">
        <f t="shared" si="4"/>
        <v>1.05</v>
      </c>
      <c r="AC82" s="42">
        <f t="shared" si="5"/>
        <v>8.9249999999999996E-2</v>
      </c>
      <c r="AD82" s="20">
        <f>Dinajpur!AD61*'MT or KL'!$D82/1000000</f>
        <v>0.25</v>
      </c>
      <c r="AE82" s="10">
        <f>Dinajpur!AE61</f>
        <v>2.1250000000000002E-2</v>
      </c>
      <c r="AF82" s="20">
        <f>Dinajpur!AF61*'MT or KL'!$D82/1000000</f>
        <v>1.3</v>
      </c>
      <c r="AG82" s="10">
        <f>Dinajpur!AG61</f>
        <v>0.1105</v>
      </c>
      <c r="AH82" s="20">
        <f>Dinajpur!AH61*'MT or KL'!$D82/1000000</f>
        <v>0.45</v>
      </c>
      <c r="AI82" s="10">
        <f>Dinajpur!AI61</f>
        <v>3.8249999999999999E-2</v>
      </c>
      <c r="AJ82" s="26">
        <f t="shared" si="6"/>
        <v>2</v>
      </c>
      <c r="AK82" s="42">
        <f t="shared" si="7"/>
        <v>0.17</v>
      </c>
      <c r="AL82" s="26">
        <f t="shared" si="8"/>
        <v>3.9</v>
      </c>
      <c r="AM82" s="42">
        <f t="shared" si="9"/>
        <v>0.33150000000000002</v>
      </c>
    </row>
    <row r="83" spans="1:39" s="15" customFormat="1" ht="17.25" hidden="1" customHeight="1" outlineLevel="2">
      <c r="A83" s="31">
        <v>52</v>
      </c>
      <c r="B83" s="9" t="s">
        <v>112</v>
      </c>
      <c r="C83" s="13" t="s">
        <v>43</v>
      </c>
      <c r="D83" s="36">
        <v>2000</v>
      </c>
      <c r="E83" s="11">
        <v>163</v>
      </c>
      <c r="F83" s="20">
        <f>Dinajpur!F62*'MT or KL'!$D83/1000000</f>
        <v>0</v>
      </c>
      <c r="G83" s="10">
        <f>Dinajpur!G62</f>
        <v>0</v>
      </c>
      <c r="H83" s="20">
        <f>Dinajpur!H62*'MT or KL'!$D83/1000000</f>
        <v>1</v>
      </c>
      <c r="I83" s="10">
        <f>Dinajpur!I62</f>
        <v>8.1500000000000003E-2</v>
      </c>
      <c r="J83" s="20">
        <f>Dinajpur!J62*'MT or KL'!$D83/1000000</f>
        <v>1</v>
      </c>
      <c r="K83" s="10">
        <f>Dinajpur!K62</f>
        <v>8.1500000000000003E-2</v>
      </c>
      <c r="L83" s="26">
        <f t="shared" si="0"/>
        <v>2</v>
      </c>
      <c r="M83" s="42">
        <f t="shared" si="1"/>
        <v>0.16300000000000001</v>
      </c>
      <c r="N83" s="20">
        <f>Dinajpur!N62*'MT or KL'!$D83/1000000</f>
        <v>0</v>
      </c>
      <c r="O83" s="10">
        <f>Dinajpur!O62</f>
        <v>0</v>
      </c>
      <c r="P83" s="20">
        <f>Dinajpur!P62*'MT or KL'!$D83/1000000</f>
        <v>0</v>
      </c>
      <c r="Q83" s="10">
        <f>Dinajpur!Q62</f>
        <v>0</v>
      </c>
      <c r="R83" s="20">
        <f>Dinajpur!R62*'MT or KL'!$D83/1000000</f>
        <v>0.2</v>
      </c>
      <c r="S83" s="10">
        <f>Dinajpur!S62</f>
        <v>1.6299999999999999E-2</v>
      </c>
      <c r="T83" s="26">
        <f t="shared" si="2"/>
        <v>0.2</v>
      </c>
      <c r="U83" s="42">
        <f t="shared" si="3"/>
        <v>1.6299999999999999E-2</v>
      </c>
      <c r="V83" s="20">
        <f>Dinajpur!V62*'MT or KL'!$D83/1000000</f>
        <v>1.24</v>
      </c>
      <c r="W83" s="10">
        <f>Dinajpur!W62</f>
        <v>0.10106</v>
      </c>
      <c r="X83" s="20">
        <f>Dinajpur!X62*'MT or KL'!$D83/1000000</f>
        <v>0</v>
      </c>
      <c r="Y83" s="10">
        <f>Dinajpur!Y62</f>
        <v>0</v>
      </c>
      <c r="Z83" s="20">
        <f>Dinajpur!Z62*'MT or KL'!$D83/1000000</f>
        <v>0.2</v>
      </c>
      <c r="AA83" s="10">
        <f>Dinajpur!AA62</f>
        <v>1.6299999999999999E-2</v>
      </c>
      <c r="AB83" s="26">
        <f t="shared" si="4"/>
        <v>1.44</v>
      </c>
      <c r="AC83" s="42">
        <f t="shared" si="5"/>
        <v>0.11735999999999999</v>
      </c>
      <c r="AD83" s="20">
        <f>Dinajpur!AD62*'MT or KL'!$D83/1000000</f>
        <v>0.3</v>
      </c>
      <c r="AE83" s="10">
        <f>Dinajpur!AE62</f>
        <v>2.445E-2</v>
      </c>
      <c r="AF83" s="20">
        <f>Dinajpur!AF62*'MT or KL'!$D83/1000000</f>
        <v>2.2999999999999998</v>
      </c>
      <c r="AG83" s="10">
        <f>Dinajpur!AG62</f>
        <v>0.18745000000000001</v>
      </c>
      <c r="AH83" s="20">
        <f>Dinajpur!AH62*'MT or KL'!$D83/1000000</f>
        <v>1.8</v>
      </c>
      <c r="AI83" s="10">
        <f>Dinajpur!AI62</f>
        <v>0.1467</v>
      </c>
      <c r="AJ83" s="26">
        <f t="shared" si="6"/>
        <v>4.3999999999999995</v>
      </c>
      <c r="AK83" s="42">
        <f t="shared" si="7"/>
        <v>0.35860000000000003</v>
      </c>
      <c r="AL83" s="26">
        <f t="shared" si="8"/>
        <v>8.0399999999999991</v>
      </c>
      <c r="AM83" s="42">
        <f t="shared" si="9"/>
        <v>0.65526000000000006</v>
      </c>
    </row>
    <row r="84" spans="1:39" s="15" customFormat="1" ht="17.25" customHeight="1" outlineLevel="1" collapsed="1">
      <c r="A84" s="31"/>
      <c r="B84" s="46" t="s">
        <v>185</v>
      </c>
      <c r="C84" s="13"/>
      <c r="D84" s="36"/>
      <c r="E84" s="11"/>
      <c r="F84" s="20">
        <f t="shared" ref="F84:AM84" si="31">SUBTOTAL(9,F82:F83)</f>
        <v>0.1</v>
      </c>
      <c r="G84" s="10">
        <f t="shared" si="31"/>
        <v>8.5000000000000006E-3</v>
      </c>
      <c r="H84" s="20">
        <f t="shared" si="31"/>
        <v>1.5</v>
      </c>
      <c r="I84" s="10">
        <f t="shared" si="31"/>
        <v>0.124</v>
      </c>
      <c r="J84" s="20">
        <f t="shared" si="31"/>
        <v>1.1499999999999999</v>
      </c>
      <c r="K84" s="10">
        <f t="shared" si="31"/>
        <v>9.425E-2</v>
      </c>
      <c r="L84" s="26">
        <f t="shared" si="31"/>
        <v>2.75</v>
      </c>
      <c r="M84" s="42">
        <f t="shared" si="31"/>
        <v>0.22675000000000001</v>
      </c>
      <c r="N84" s="20">
        <f t="shared" si="31"/>
        <v>0</v>
      </c>
      <c r="O84" s="10">
        <f t="shared" si="31"/>
        <v>0</v>
      </c>
      <c r="P84" s="20">
        <f t="shared" si="31"/>
        <v>0</v>
      </c>
      <c r="Q84" s="10">
        <f t="shared" si="31"/>
        <v>0</v>
      </c>
      <c r="R84" s="20">
        <f t="shared" si="31"/>
        <v>0.30000000000000004</v>
      </c>
      <c r="S84" s="10">
        <f t="shared" si="31"/>
        <v>2.4799999999999999E-2</v>
      </c>
      <c r="T84" s="26">
        <f t="shared" si="31"/>
        <v>0.30000000000000004</v>
      </c>
      <c r="U84" s="42">
        <f t="shared" si="31"/>
        <v>2.4799999999999999E-2</v>
      </c>
      <c r="V84" s="20">
        <f t="shared" si="31"/>
        <v>2.09</v>
      </c>
      <c r="W84" s="10">
        <f t="shared" si="31"/>
        <v>0.17330999999999999</v>
      </c>
      <c r="X84" s="20">
        <f t="shared" si="31"/>
        <v>0</v>
      </c>
      <c r="Y84" s="10">
        <f t="shared" si="31"/>
        <v>0</v>
      </c>
      <c r="Z84" s="20">
        <f t="shared" si="31"/>
        <v>0.4</v>
      </c>
      <c r="AA84" s="10">
        <f t="shared" si="31"/>
        <v>3.3299999999999996E-2</v>
      </c>
      <c r="AB84" s="26">
        <f t="shared" si="31"/>
        <v>2.4900000000000002</v>
      </c>
      <c r="AC84" s="42">
        <f t="shared" si="31"/>
        <v>0.20660999999999999</v>
      </c>
      <c r="AD84" s="20">
        <f t="shared" si="31"/>
        <v>0.55000000000000004</v>
      </c>
      <c r="AE84" s="10">
        <f t="shared" si="31"/>
        <v>4.5700000000000005E-2</v>
      </c>
      <c r="AF84" s="20">
        <f t="shared" si="31"/>
        <v>3.5999999999999996</v>
      </c>
      <c r="AG84" s="10">
        <f t="shared" si="31"/>
        <v>0.29794999999999999</v>
      </c>
      <c r="AH84" s="20">
        <f t="shared" si="31"/>
        <v>2.25</v>
      </c>
      <c r="AI84" s="10">
        <f t="shared" si="31"/>
        <v>0.18495</v>
      </c>
      <c r="AJ84" s="26">
        <f t="shared" si="31"/>
        <v>6.3999999999999995</v>
      </c>
      <c r="AK84" s="42">
        <f t="shared" si="31"/>
        <v>0.52860000000000007</v>
      </c>
      <c r="AL84" s="26">
        <f t="shared" si="31"/>
        <v>11.94</v>
      </c>
      <c r="AM84" s="42">
        <f t="shared" si="31"/>
        <v>0.98676000000000008</v>
      </c>
    </row>
    <row r="85" spans="1:39" s="15" customFormat="1" ht="17.25" hidden="1" customHeight="1" outlineLevel="2">
      <c r="A85" s="13">
        <v>53</v>
      </c>
      <c r="B85" s="9" t="s">
        <v>111</v>
      </c>
      <c r="C85" s="13" t="s">
        <v>44</v>
      </c>
      <c r="D85" s="36">
        <v>1000</v>
      </c>
      <c r="E85" s="11">
        <v>152</v>
      </c>
      <c r="F85" s="20">
        <f>Dinajpur!F63*'MT or KL'!$D85/1000000</f>
        <v>4.218</v>
      </c>
      <c r="G85" s="10">
        <f>Dinajpur!G63</f>
        <v>0.64113600000000004</v>
      </c>
      <c r="H85" s="20">
        <f>Dinajpur!H63*'MT or KL'!$D85/1000000</f>
        <v>4.6900000000000004</v>
      </c>
      <c r="I85" s="10">
        <f>Dinajpur!I63</f>
        <v>0.71287999999999996</v>
      </c>
      <c r="J85" s="20">
        <f>Dinajpur!J63*'MT or KL'!$D85/1000000</f>
        <v>6.33</v>
      </c>
      <c r="K85" s="10">
        <f>Dinajpur!K63</f>
        <v>0.96216000000000002</v>
      </c>
      <c r="L85" s="26">
        <f t="shared" si="0"/>
        <v>15.238000000000001</v>
      </c>
      <c r="M85" s="42">
        <f t="shared" si="1"/>
        <v>2.316176</v>
      </c>
      <c r="N85" s="20">
        <f>Dinajpur!N63*'MT or KL'!$D85/1000000</f>
        <v>0</v>
      </c>
      <c r="O85" s="10">
        <f>Dinajpur!O63</f>
        <v>0</v>
      </c>
      <c r="P85" s="20">
        <f>Dinajpur!P63*'MT or KL'!$D85/1000000</f>
        <v>0</v>
      </c>
      <c r="Q85" s="10">
        <f>Dinajpur!Q63</f>
        <v>0</v>
      </c>
      <c r="R85" s="20">
        <f>Dinajpur!R63*'MT or KL'!$D85/1000000</f>
        <v>7.5</v>
      </c>
      <c r="S85" s="10">
        <f>Dinajpur!S63</f>
        <v>1.1399999999999999</v>
      </c>
      <c r="T85" s="26">
        <f t="shared" si="2"/>
        <v>7.5</v>
      </c>
      <c r="U85" s="42">
        <f t="shared" si="3"/>
        <v>1.1399999999999999</v>
      </c>
      <c r="V85" s="20">
        <f>Dinajpur!V63*'MT or KL'!$D85/1000000</f>
        <v>8.6300000000000008</v>
      </c>
      <c r="W85" s="10">
        <f>Dinajpur!W63</f>
        <v>1.31176</v>
      </c>
      <c r="X85" s="20">
        <f>Dinajpur!X63*'MT or KL'!$D85/1000000</f>
        <v>4.5999999999999996</v>
      </c>
      <c r="Y85" s="10">
        <f>Dinajpur!Y63</f>
        <v>0.69920000000000004</v>
      </c>
      <c r="Z85" s="20">
        <f>Dinajpur!Z63*'MT or KL'!$D85/1000000</f>
        <v>1.36</v>
      </c>
      <c r="AA85" s="10">
        <f>Dinajpur!AA63</f>
        <v>0.20671999999999999</v>
      </c>
      <c r="AB85" s="26">
        <f t="shared" si="4"/>
        <v>14.59</v>
      </c>
      <c r="AC85" s="42">
        <f t="shared" si="5"/>
        <v>2.2176799999999997</v>
      </c>
      <c r="AD85" s="20">
        <f>Dinajpur!AD63*'MT or KL'!$D85/1000000</f>
        <v>0.2</v>
      </c>
      <c r="AE85" s="10">
        <f>Dinajpur!AE63</f>
        <v>3.04E-2</v>
      </c>
      <c r="AF85" s="20">
        <f>Dinajpur!AF63*'MT or KL'!$D85/1000000</f>
        <v>0.1</v>
      </c>
      <c r="AG85" s="10">
        <f>Dinajpur!AG63</f>
        <v>1.52E-2</v>
      </c>
      <c r="AH85" s="20">
        <f>Dinajpur!AH63*'MT or KL'!$D85/1000000</f>
        <v>8.8000000000000007</v>
      </c>
      <c r="AI85" s="10">
        <f>Dinajpur!AI63</f>
        <v>1.3375999999999999</v>
      </c>
      <c r="AJ85" s="26">
        <f t="shared" si="6"/>
        <v>9.1000000000000014</v>
      </c>
      <c r="AK85" s="42">
        <f t="shared" si="7"/>
        <v>1.3832</v>
      </c>
      <c r="AL85" s="26">
        <f t="shared" si="8"/>
        <v>46.428000000000004</v>
      </c>
      <c r="AM85" s="42">
        <f t="shared" si="9"/>
        <v>7.0570559999999993</v>
      </c>
    </row>
    <row r="86" spans="1:39" s="15" customFormat="1" ht="17.25" hidden="1" customHeight="1" outlineLevel="2">
      <c r="A86" s="13">
        <v>54</v>
      </c>
      <c r="B86" s="9" t="s">
        <v>111</v>
      </c>
      <c r="C86" s="13" t="s">
        <v>40</v>
      </c>
      <c r="D86" s="36">
        <v>2000</v>
      </c>
      <c r="E86" s="11">
        <v>288</v>
      </c>
      <c r="F86" s="20">
        <f>Dinajpur!F64*'MT or KL'!$D86/1000000</f>
        <v>6.3520000000000003</v>
      </c>
      <c r="G86" s="10">
        <f>Dinajpur!G64</f>
        <v>0.91468799999999995</v>
      </c>
      <c r="H86" s="20">
        <f>Dinajpur!H64*'MT or KL'!$D86/1000000</f>
        <v>5.69</v>
      </c>
      <c r="I86" s="10">
        <f>Dinajpur!I64</f>
        <v>0.81935999999999998</v>
      </c>
      <c r="J86" s="20">
        <f>Dinajpur!J64*'MT or KL'!$D86/1000000</f>
        <v>10.62</v>
      </c>
      <c r="K86" s="10">
        <f>Dinajpur!K64</f>
        <v>1.52928</v>
      </c>
      <c r="L86" s="26">
        <f t="shared" si="0"/>
        <v>22.661999999999999</v>
      </c>
      <c r="M86" s="42">
        <f t="shared" si="1"/>
        <v>3.263328</v>
      </c>
      <c r="N86" s="20">
        <f>Dinajpur!N64*'MT or KL'!$D86/1000000</f>
        <v>0.04</v>
      </c>
      <c r="O86" s="10">
        <f>Dinajpur!O64</f>
        <v>5.7600000000000004E-3</v>
      </c>
      <c r="P86" s="20">
        <f>Dinajpur!P64*'MT or KL'!$D86/1000000</f>
        <v>0</v>
      </c>
      <c r="Q86" s="10">
        <f>Dinajpur!Q64</f>
        <v>0</v>
      </c>
      <c r="R86" s="20">
        <f>Dinajpur!R64*'MT or KL'!$D86/1000000</f>
        <v>12.08</v>
      </c>
      <c r="S86" s="10">
        <f>Dinajpur!S64</f>
        <v>1.73952</v>
      </c>
      <c r="T86" s="26">
        <f t="shared" si="2"/>
        <v>12.12</v>
      </c>
      <c r="U86" s="42">
        <f t="shared" si="3"/>
        <v>1.7452799999999999</v>
      </c>
      <c r="V86" s="20">
        <f>Dinajpur!V64*'MT or KL'!$D86/1000000</f>
        <v>9.94</v>
      </c>
      <c r="W86" s="10">
        <f>Dinajpur!W64</f>
        <v>1.43136</v>
      </c>
      <c r="X86" s="20">
        <f>Dinajpur!X64*'MT or KL'!$D86/1000000</f>
        <v>7.3</v>
      </c>
      <c r="Y86" s="10">
        <f>Dinajpur!Y64</f>
        <v>1.0511999999999999</v>
      </c>
      <c r="Z86" s="20">
        <f>Dinajpur!Z64*'MT or KL'!$D86/1000000</f>
        <v>2.9</v>
      </c>
      <c r="AA86" s="10">
        <f>Dinajpur!AA64</f>
        <v>0.41760000000000003</v>
      </c>
      <c r="AB86" s="26">
        <f t="shared" si="4"/>
        <v>20.139999999999997</v>
      </c>
      <c r="AC86" s="42">
        <f t="shared" si="5"/>
        <v>2.9001600000000001</v>
      </c>
      <c r="AD86" s="20">
        <f>Dinajpur!AD64*'MT or KL'!$D86/1000000</f>
        <v>0.38</v>
      </c>
      <c r="AE86" s="10">
        <f>Dinajpur!AE64</f>
        <v>5.4719999999999998E-2</v>
      </c>
      <c r="AF86" s="20">
        <f>Dinajpur!AF64*'MT or KL'!$D86/1000000</f>
        <v>0.48</v>
      </c>
      <c r="AG86" s="10">
        <f>Dinajpur!AG64</f>
        <v>6.9120000000000001E-2</v>
      </c>
      <c r="AH86" s="20">
        <f>Dinajpur!AH64*'MT or KL'!$D86/1000000</f>
        <v>18.100000000000001</v>
      </c>
      <c r="AI86" s="10">
        <f>Dinajpur!AI64</f>
        <v>2.6063999999999998</v>
      </c>
      <c r="AJ86" s="26">
        <f t="shared" si="6"/>
        <v>18.96</v>
      </c>
      <c r="AK86" s="42">
        <f t="shared" si="7"/>
        <v>2.7302399999999998</v>
      </c>
      <c r="AL86" s="26">
        <f t="shared" si="8"/>
        <v>73.882000000000005</v>
      </c>
      <c r="AM86" s="42">
        <f t="shared" si="9"/>
        <v>10.639008</v>
      </c>
    </row>
    <row r="87" spans="1:39" s="15" customFormat="1" ht="17.25" customHeight="1" outlineLevel="1" collapsed="1">
      <c r="A87" s="31"/>
      <c r="B87" s="46" t="s">
        <v>186</v>
      </c>
      <c r="C87" s="13"/>
      <c r="D87" s="36"/>
      <c r="E87" s="11"/>
      <c r="F87" s="20">
        <f t="shared" ref="F87:AM87" si="32">SUBTOTAL(9,F85:F86)</f>
        <v>10.57</v>
      </c>
      <c r="G87" s="10">
        <f t="shared" si="32"/>
        <v>1.5558239999999999</v>
      </c>
      <c r="H87" s="20">
        <f t="shared" si="32"/>
        <v>10.38</v>
      </c>
      <c r="I87" s="10">
        <f t="shared" si="32"/>
        <v>1.5322399999999998</v>
      </c>
      <c r="J87" s="20">
        <f t="shared" si="32"/>
        <v>16.95</v>
      </c>
      <c r="K87" s="10">
        <f t="shared" si="32"/>
        <v>2.4914399999999999</v>
      </c>
      <c r="L87" s="26">
        <f t="shared" si="32"/>
        <v>37.9</v>
      </c>
      <c r="M87" s="42">
        <f t="shared" si="32"/>
        <v>5.579504</v>
      </c>
      <c r="N87" s="20">
        <f t="shared" si="32"/>
        <v>0.04</v>
      </c>
      <c r="O87" s="10">
        <f t="shared" si="32"/>
        <v>5.7600000000000004E-3</v>
      </c>
      <c r="P87" s="20">
        <f t="shared" si="32"/>
        <v>0</v>
      </c>
      <c r="Q87" s="10">
        <f t="shared" si="32"/>
        <v>0</v>
      </c>
      <c r="R87" s="20">
        <f t="shared" si="32"/>
        <v>19.579999999999998</v>
      </c>
      <c r="S87" s="10">
        <f t="shared" si="32"/>
        <v>2.8795199999999999</v>
      </c>
      <c r="T87" s="26">
        <f t="shared" si="32"/>
        <v>19.619999999999997</v>
      </c>
      <c r="U87" s="42">
        <f t="shared" si="32"/>
        <v>2.8852799999999998</v>
      </c>
      <c r="V87" s="20">
        <f t="shared" si="32"/>
        <v>18.57</v>
      </c>
      <c r="W87" s="10">
        <f t="shared" si="32"/>
        <v>2.7431200000000002</v>
      </c>
      <c r="X87" s="20">
        <f t="shared" si="32"/>
        <v>11.899999999999999</v>
      </c>
      <c r="Y87" s="10">
        <f t="shared" si="32"/>
        <v>1.7504</v>
      </c>
      <c r="Z87" s="20">
        <f t="shared" si="32"/>
        <v>4.26</v>
      </c>
      <c r="AA87" s="10">
        <f t="shared" si="32"/>
        <v>0.62431999999999999</v>
      </c>
      <c r="AB87" s="26">
        <f t="shared" si="32"/>
        <v>34.729999999999997</v>
      </c>
      <c r="AC87" s="42">
        <f t="shared" si="32"/>
        <v>5.1178399999999993</v>
      </c>
      <c r="AD87" s="20">
        <f t="shared" si="32"/>
        <v>0.58000000000000007</v>
      </c>
      <c r="AE87" s="10">
        <f t="shared" si="32"/>
        <v>8.5120000000000001E-2</v>
      </c>
      <c r="AF87" s="20">
        <f t="shared" si="32"/>
        <v>0.57999999999999996</v>
      </c>
      <c r="AG87" s="10">
        <f t="shared" si="32"/>
        <v>8.4320000000000006E-2</v>
      </c>
      <c r="AH87" s="20">
        <f t="shared" si="32"/>
        <v>26.900000000000002</v>
      </c>
      <c r="AI87" s="10">
        <f t="shared" si="32"/>
        <v>3.944</v>
      </c>
      <c r="AJ87" s="26">
        <f t="shared" si="32"/>
        <v>28.060000000000002</v>
      </c>
      <c r="AK87" s="42">
        <f t="shared" si="32"/>
        <v>4.1134399999999998</v>
      </c>
      <c r="AL87" s="26">
        <f t="shared" si="32"/>
        <v>120.31</v>
      </c>
      <c r="AM87" s="42">
        <f t="shared" si="32"/>
        <v>17.696064</v>
      </c>
    </row>
    <row r="88" spans="1:39" s="15" customFormat="1" ht="17.25" hidden="1" customHeight="1" outlineLevel="2">
      <c r="A88" s="31">
        <v>55</v>
      </c>
      <c r="B88" s="9" t="s">
        <v>114</v>
      </c>
      <c r="C88" s="13" t="s">
        <v>115</v>
      </c>
      <c r="D88" s="36">
        <v>500</v>
      </c>
      <c r="E88" s="11">
        <v>60</v>
      </c>
      <c r="F88" s="20">
        <f>Dinajpur!F65*'MT or KL'!$D88/1000000</f>
        <v>0</v>
      </c>
      <c r="G88" s="10">
        <f>Dinajpur!G65</f>
        <v>0</v>
      </c>
      <c r="H88" s="20">
        <f>Dinajpur!H65*'MT or KL'!$D88/1000000</f>
        <v>0</v>
      </c>
      <c r="I88" s="10">
        <f>Dinajpur!I65</f>
        <v>0</v>
      </c>
      <c r="J88" s="20">
        <f>Dinajpur!J65*'MT or KL'!$D88/1000000</f>
        <v>0</v>
      </c>
      <c r="K88" s="10">
        <f>Dinajpur!K65</f>
        <v>0</v>
      </c>
      <c r="L88" s="26">
        <f t="shared" si="0"/>
        <v>0</v>
      </c>
      <c r="M88" s="42">
        <f t="shared" si="1"/>
        <v>0</v>
      </c>
      <c r="N88" s="20">
        <f>Dinajpur!N65*'MT or KL'!$D88/1000000</f>
        <v>0</v>
      </c>
      <c r="O88" s="10">
        <f>Dinajpur!O65</f>
        <v>0</v>
      </c>
      <c r="P88" s="20">
        <f>Dinajpur!P65*'MT or KL'!$D88/1000000</f>
        <v>0</v>
      </c>
      <c r="Q88" s="10">
        <f>Dinajpur!Q65</f>
        <v>0</v>
      </c>
      <c r="R88" s="20">
        <f>Dinajpur!R65*'MT or KL'!$D88/1000000</f>
        <v>0</v>
      </c>
      <c r="S88" s="10">
        <f>Dinajpur!S65</f>
        <v>0</v>
      </c>
      <c r="T88" s="26">
        <f t="shared" si="2"/>
        <v>0</v>
      </c>
      <c r="U88" s="42">
        <f t="shared" si="3"/>
        <v>0</v>
      </c>
      <c r="V88" s="20">
        <f>Dinajpur!V65*'MT or KL'!$D88/1000000</f>
        <v>0</v>
      </c>
      <c r="W88" s="10">
        <f>Dinajpur!W65</f>
        <v>0</v>
      </c>
      <c r="X88" s="20">
        <f>Dinajpur!X65*'MT or KL'!$D88/1000000</f>
        <v>0</v>
      </c>
      <c r="Y88" s="10">
        <f>Dinajpur!Y65</f>
        <v>0</v>
      </c>
      <c r="Z88" s="20">
        <f>Dinajpur!Z65*'MT or KL'!$D88/1000000</f>
        <v>0</v>
      </c>
      <c r="AA88" s="10">
        <f>Dinajpur!AA65</f>
        <v>0</v>
      </c>
      <c r="AB88" s="26">
        <f t="shared" si="4"/>
        <v>0</v>
      </c>
      <c r="AC88" s="42">
        <f t="shared" si="5"/>
        <v>0</v>
      </c>
      <c r="AD88" s="20">
        <f>Dinajpur!AD65*'MT or KL'!$D88/1000000</f>
        <v>0</v>
      </c>
      <c r="AE88" s="10">
        <f>Dinajpur!AE65</f>
        <v>0</v>
      </c>
      <c r="AF88" s="20">
        <f>Dinajpur!AF65*'MT or KL'!$D88/1000000</f>
        <v>0</v>
      </c>
      <c r="AG88" s="10">
        <f>Dinajpur!AG65</f>
        <v>0</v>
      </c>
      <c r="AH88" s="20">
        <f>Dinajpur!AH65*'MT or KL'!$D88/1000000</f>
        <v>0.15</v>
      </c>
      <c r="AI88" s="10">
        <f>Dinajpur!AI65</f>
        <v>1.7999999999999999E-2</v>
      </c>
      <c r="AJ88" s="26">
        <f t="shared" si="6"/>
        <v>0.15</v>
      </c>
      <c r="AK88" s="42">
        <f t="shared" si="7"/>
        <v>1.7999999999999999E-2</v>
      </c>
      <c r="AL88" s="26">
        <f t="shared" si="8"/>
        <v>0.15</v>
      </c>
      <c r="AM88" s="42">
        <f t="shared" si="9"/>
        <v>1.7999999999999999E-2</v>
      </c>
    </row>
    <row r="89" spans="1:39" s="15" customFormat="1" ht="17.25" hidden="1" customHeight="1" outlineLevel="2">
      <c r="A89" s="13">
        <v>56</v>
      </c>
      <c r="B89" s="9" t="s">
        <v>114</v>
      </c>
      <c r="C89" s="13" t="s">
        <v>41</v>
      </c>
      <c r="D89" s="36">
        <v>1000</v>
      </c>
      <c r="E89" s="11">
        <v>116</v>
      </c>
      <c r="F89" s="20">
        <f>Dinajpur!F66*'MT or KL'!$D89/1000000</f>
        <v>0.5</v>
      </c>
      <c r="G89" s="10">
        <f>Dinajpur!G66</f>
        <v>5.8000000000000003E-2</v>
      </c>
      <c r="H89" s="20">
        <f>Dinajpur!H66*'MT or KL'!$D89/1000000</f>
        <v>0.45</v>
      </c>
      <c r="I89" s="10">
        <f>Dinajpur!I66</f>
        <v>5.2200000000000003E-2</v>
      </c>
      <c r="J89" s="20">
        <f>Dinajpur!J66*'MT or KL'!$D89/1000000</f>
        <v>0.45</v>
      </c>
      <c r="K89" s="10">
        <f>Dinajpur!K66</f>
        <v>5.2200000000000003E-2</v>
      </c>
      <c r="L89" s="26">
        <f t="shared" si="0"/>
        <v>1.4</v>
      </c>
      <c r="M89" s="42">
        <f t="shared" si="1"/>
        <v>0.16240000000000002</v>
      </c>
      <c r="N89" s="20">
        <f>Dinajpur!N66*'MT or KL'!$D89/1000000</f>
        <v>0.2</v>
      </c>
      <c r="O89" s="10">
        <f>Dinajpur!O66</f>
        <v>2.3199999999999998E-2</v>
      </c>
      <c r="P89" s="20">
        <f>Dinajpur!P66*'MT or KL'!$D89/1000000</f>
        <v>0</v>
      </c>
      <c r="Q89" s="10">
        <f>Dinajpur!Q66</f>
        <v>0</v>
      </c>
      <c r="R89" s="20">
        <f>Dinajpur!R66*'MT or KL'!$D89/1000000</f>
        <v>2.5</v>
      </c>
      <c r="S89" s="10">
        <f>Dinajpur!S66</f>
        <v>0.28999999999999998</v>
      </c>
      <c r="T89" s="26">
        <f t="shared" si="2"/>
        <v>2.7</v>
      </c>
      <c r="U89" s="42">
        <f t="shared" si="3"/>
        <v>0.31319999999999998</v>
      </c>
      <c r="V89" s="20">
        <f>Dinajpur!V66*'MT or KL'!$D89/1000000</f>
        <v>0.17</v>
      </c>
      <c r="W89" s="10">
        <f>Dinajpur!W66</f>
        <v>1.9720000000000001E-2</v>
      </c>
      <c r="X89" s="20">
        <f>Dinajpur!X66*'MT or KL'!$D89/1000000</f>
        <v>0.7</v>
      </c>
      <c r="Y89" s="10">
        <f>Dinajpur!Y66</f>
        <v>8.1199999999999994E-2</v>
      </c>
      <c r="Z89" s="20">
        <f>Dinajpur!Z66*'MT or KL'!$D89/1000000</f>
        <v>1</v>
      </c>
      <c r="AA89" s="10">
        <f>Dinajpur!AA66</f>
        <v>0.11600000000000001</v>
      </c>
      <c r="AB89" s="26">
        <f t="shared" si="4"/>
        <v>1.87</v>
      </c>
      <c r="AC89" s="42">
        <f t="shared" si="5"/>
        <v>0.21692</v>
      </c>
      <c r="AD89" s="20">
        <f>Dinajpur!AD66*'MT or KL'!$D89/1000000</f>
        <v>0.5</v>
      </c>
      <c r="AE89" s="10">
        <f>Dinajpur!AE66</f>
        <v>5.8000000000000003E-2</v>
      </c>
      <c r="AF89" s="20">
        <f>Dinajpur!AF66*'MT or KL'!$D89/1000000</f>
        <v>0.4</v>
      </c>
      <c r="AG89" s="10">
        <f>Dinajpur!AG66</f>
        <v>4.6399999999999997E-2</v>
      </c>
      <c r="AH89" s="20">
        <f>Dinajpur!AH66*'MT or KL'!$D89/1000000</f>
        <v>2.7</v>
      </c>
      <c r="AI89" s="10">
        <f>Dinajpur!AI66</f>
        <v>0.31319999999999998</v>
      </c>
      <c r="AJ89" s="26">
        <f t="shared" si="6"/>
        <v>3.6</v>
      </c>
      <c r="AK89" s="42">
        <f t="shared" si="7"/>
        <v>0.41759999999999997</v>
      </c>
      <c r="AL89" s="26">
        <f t="shared" si="8"/>
        <v>9.57</v>
      </c>
      <c r="AM89" s="42">
        <f t="shared" si="9"/>
        <v>1.11012</v>
      </c>
    </row>
    <row r="90" spans="1:39" s="15" customFormat="1" ht="17.25" customHeight="1" outlineLevel="1" collapsed="1">
      <c r="A90" s="13"/>
      <c r="B90" s="46" t="s">
        <v>187</v>
      </c>
      <c r="C90" s="13"/>
      <c r="D90" s="36"/>
      <c r="E90" s="11"/>
      <c r="F90" s="20">
        <f t="shared" ref="F90:AM90" si="33">SUBTOTAL(9,F88:F89)</f>
        <v>0.5</v>
      </c>
      <c r="G90" s="10">
        <f t="shared" si="33"/>
        <v>5.8000000000000003E-2</v>
      </c>
      <c r="H90" s="20">
        <f t="shared" si="33"/>
        <v>0.45</v>
      </c>
      <c r="I90" s="10">
        <f t="shared" si="33"/>
        <v>5.2200000000000003E-2</v>
      </c>
      <c r="J90" s="20">
        <f t="shared" si="33"/>
        <v>0.45</v>
      </c>
      <c r="K90" s="10">
        <f t="shared" si="33"/>
        <v>5.2200000000000003E-2</v>
      </c>
      <c r="L90" s="26">
        <f t="shared" si="33"/>
        <v>1.4</v>
      </c>
      <c r="M90" s="42">
        <f t="shared" si="33"/>
        <v>0.16240000000000002</v>
      </c>
      <c r="N90" s="20">
        <f t="shared" si="33"/>
        <v>0.2</v>
      </c>
      <c r="O90" s="10">
        <f t="shared" si="33"/>
        <v>2.3199999999999998E-2</v>
      </c>
      <c r="P90" s="20">
        <f t="shared" si="33"/>
        <v>0</v>
      </c>
      <c r="Q90" s="10">
        <f t="shared" si="33"/>
        <v>0</v>
      </c>
      <c r="R90" s="20">
        <f t="shared" si="33"/>
        <v>2.5</v>
      </c>
      <c r="S90" s="10">
        <f t="shared" si="33"/>
        <v>0.28999999999999998</v>
      </c>
      <c r="T90" s="26">
        <f t="shared" si="33"/>
        <v>2.7</v>
      </c>
      <c r="U90" s="42">
        <f t="shared" si="33"/>
        <v>0.31319999999999998</v>
      </c>
      <c r="V90" s="20">
        <f t="shared" si="33"/>
        <v>0.17</v>
      </c>
      <c r="W90" s="10">
        <f t="shared" si="33"/>
        <v>1.9720000000000001E-2</v>
      </c>
      <c r="X90" s="20">
        <f t="shared" si="33"/>
        <v>0.7</v>
      </c>
      <c r="Y90" s="10">
        <f t="shared" si="33"/>
        <v>8.1199999999999994E-2</v>
      </c>
      <c r="Z90" s="20">
        <f t="shared" si="33"/>
        <v>1</v>
      </c>
      <c r="AA90" s="10">
        <f t="shared" si="33"/>
        <v>0.11600000000000001</v>
      </c>
      <c r="AB90" s="26">
        <f t="shared" si="33"/>
        <v>1.87</v>
      </c>
      <c r="AC90" s="42">
        <f t="shared" si="33"/>
        <v>0.21692</v>
      </c>
      <c r="AD90" s="20">
        <f t="shared" si="33"/>
        <v>0.5</v>
      </c>
      <c r="AE90" s="10">
        <f t="shared" si="33"/>
        <v>5.8000000000000003E-2</v>
      </c>
      <c r="AF90" s="20">
        <f t="shared" si="33"/>
        <v>0.4</v>
      </c>
      <c r="AG90" s="10">
        <f t="shared" si="33"/>
        <v>4.6399999999999997E-2</v>
      </c>
      <c r="AH90" s="20">
        <f t="shared" si="33"/>
        <v>2.85</v>
      </c>
      <c r="AI90" s="10">
        <f t="shared" si="33"/>
        <v>0.33119999999999999</v>
      </c>
      <c r="AJ90" s="26">
        <f t="shared" si="33"/>
        <v>3.75</v>
      </c>
      <c r="AK90" s="42">
        <f t="shared" si="33"/>
        <v>0.43559999999999999</v>
      </c>
      <c r="AL90" s="26">
        <f t="shared" si="33"/>
        <v>9.7200000000000006</v>
      </c>
      <c r="AM90" s="42">
        <f t="shared" si="33"/>
        <v>1.12812</v>
      </c>
    </row>
    <row r="91" spans="1:39" s="15" customFormat="1" ht="17.25" hidden="1" customHeight="1" outlineLevel="2">
      <c r="A91" s="13">
        <v>57</v>
      </c>
      <c r="B91" s="9" t="s">
        <v>113</v>
      </c>
      <c r="C91" s="13" t="s">
        <v>42</v>
      </c>
      <c r="D91" s="36">
        <v>1000</v>
      </c>
      <c r="E91" s="11">
        <v>132.5</v>
      </c>
      <c r="F91" s="20">
        <f>Dinajpur!F67*'MT or KL'!$D91/1000000</f>
        <v>2.4300000000000002</v>
      </c>
      <c r="G91" s="10">
        <f>Dinajpur!G67</f>
        <v>0.32197500000000001</v>
      </c>
      <c r="H91" s="20">
        <f>Dinajpur!H67*'MT or KL'!$D91/1000000</f>
        <v>0.83</v>
      </c>
      <c r="I91" s="10">
        <f>Dinajpur!I67</f>
        <v>0.109975</v>
      </c>
      <c r="J91" s="20">
        <f>Dinajpur!J67*'MT or KL'!$D91/1000000</f>
        <v>1.25</v>
      </c>
      <c r="K91" s="10">
        <f>Dinajpur!K67</f>
        <v>0.16562499999999999</v>
      </c>
      <c r="L91" s="26">
        <f t="shared" si="0"/>
        <v>4.51</v>
      </c>
      <c r="M91" s="42">
        <f t="shared" si="1"/>
        <v>0.59757499999999997</v>
      </c>
      <c r="N91" s="20">
        <f>Dinajpur!N67*'MT or KL'!$D91/1000000</f>
        <v>0.09</v>
      </c>
      <c r="O91" s="10">
        <f>Dinajpur!O67</f>
        <v>1.1925E-2</v>
      </c>
      <c r="P91" s="20">
        <f>Dinajpur!P67*'MT or KL'!$D91/1000000</f>
        <v>0.1</v>
      </c>
      <c r="Q91" s="10">
        <f>Dinajpur!Q67</f>
        <v>1.325E-2</v>
      </c>
      <c r="R91" s="20">
        <f>Dinajpur!R67*'MT or KL'!$D91/1000000</f>
        <v>3.4</v>
      </c>
      <c r="S91" s="10">
        <f>Dinajpur!S67</f>
        <v>0.45050000000000001</v>
      </c>
      <c r="T91" s="26">
        <f t="shared" si="2"/>
        <v>3.59</v>
      </c>
      <c r="U91" s="42">
        <f t="shared" si="3"/>
        <v>0.47567500000000001</v>
      </c>
      <c r="V91" s="20">
        <f>Dinajpur!V67*'MT or KL'!$D91/1000000</f>
        <v>1.45</v>
      </c>
      <c r="W91" s="10">
        <f>Dinajpur!W67</f>
        <v>0.19212499999999999</v>
      </c>
      <c r="X91" s="20">
        <f>Dinajpur!X67*'MT or KL'!$D91/1000000</f>
        <v>1.58</v>
      </c>
      <c r="Y91" s="10">
        <f>Dinajpur!Y67</f>
        <v>0.20935000000000001</v>
      </c>
      <c r="Z91" s="20">
        <f>Dinajpur!Z67*'MT or KL'!$D91/1000000</f>
        <v>2.13</v>
      </c>
      <c r="AA91" s="10">
        <f>Dinajpur!AA67</f>
        <v>0.282225</v>
      </c>
      <c r="AB91" s="26">
        <f t="shared" si="4"/>
        <v>5.16</v>
      </c>
      <c r="AC91" s="42">
        <f t="shared" si="5"/>
        <v>0.68369999999999997</v>
      </c>
      <c r="AD91" s="20">
        <f>Dinajpur!AD67*'MT or KL'!$D91/1000000</f>
        <v>0.56000000000000005</v>
      </c>
      <c r="AE91" s="10">
        <f>Dinajpur!AE67</f>
        <v>7.4200000000000002E-2</v>
      </c>
      <c r="AF91" s="20">
        <f>Dinajpur!AF67*'MT or KL'!$D91/1000000</f>
        <v>0.21</v>
      </c>
      <c r="AG91" s="10">
        <f>Dinajpur!AG67</f>
        <v>2.7824999999999999E-2</v>
      </c>
      <c r="AH91" s="20">
        <f>Dinajpur!AH67*'MT or KL'!$D91/1000000</f>
        <v>2.83</v>
      </c>
      <c r="AI91" s="10">
        <f>Dinajpur!AI67</f>
        <v>0.374975</v>
      </c>
      <c r="AJ91" s="26">
        <f t="shared" si="6"/>
        <v>3.6</v>
      </c>
      <c r="AK91" s="42">
        <f t="shared" si="7"/>
        <v>0.47699999999999998</v>
      </c>
      <c r="AL91" s="26">
        <f t="shared" si="8"/>
        <v>16.86</v>
      </c>
      <c r="AM91" s="42">
        <f t="shared" si="9"/>
        <v>2.2339500000000001</v>
      </c>
    </row>
    <row r="92" spans="1:39" s="15" customFormat="1" ht="17.25" hidden="1" customHeight="1" outlineLevel="2">
      <c r="A92" s="31">
        <v>58</v>
      </c>
      <c r="B92" s="9" t="s">
        <v>113</v>
      </c>
      <c r="C92" s="13" t="s">
        <v>116</v>
      </c>
      <c r="D92" s="36">
        <v>2000</v>
      </c>
      <c r="E92" s="11">
        <v>260</v>
      </c>
      <c r="F92" s="20">
        <f>Dinajpur!F68*'MT or KL'!$D92/1000000</f>
        <v>4.68</v>
      </c>
      <c r="G92" s="10">
        <f>Dinajpur!G68</f>
        <v>0.60840000000000005</v>
      </c>
      <c r="H92" s="20">
        <f>Dinajpur!H68*'MT or KL'!$D92/1000000</f>
        <v>1.7</v>
      </c>
      <c r="I92" s="10">
        <f>Dinajpur!I68</f>
        <v>0.221</v>
      </c>
      <c r="J92" s="20">
        <f>Dinajpur!J68*'MT or KL'!$D92/1000000</f>
        <v>3.1</v>
      </c>
      <c r="K92" s="10">
        <f>Dinajpur!K68</f>
        <v>0.40300000000000002</v>
      </c>
      <c r="L92" s="26">
        <f t="shared" si="0"/>
        <v>9.48</v>
      </c>
      <c r="M92" s="42">
        <f t="shared" si="1"/>
        <v>1.2324000000000002</v>
      </c>
      <c r="N92" s="20">
        <f>Dinajpur!N68*'MT or KL'!$D92/1000000</f>
        <v>0.04</v>
      </c>
      <c r="O92" s="10">
        <f>Dinajpur!O68</f>
        <v>5.1999999999999998E-3</v>
      </c>
      <c r="P92" s="20">
        <f>Dinajpur!P68*'MT or KL'!$D92/1000000</f>
        <v>0.16</v>
      </c>
      <c r="Q92" s="10">
        <f>Dinajpur!Q68</f>
        <v>2.0799999999999999E-2</v>
      </c>
      <c r="R92" s="20">
        <f>Dinajpur!R68*'MT or KL'!$D92/1000000</f>
        <v>6.6</v>
      </c>
      <c r="S92" s="10">
        <f>Dinajpur!S68</f>
        <v>0.85799999999999998</v>
      </c>
      <c r="T92" s="26">
        <f t="shared" si="2"/>
        <v>6.8</v>
      </c>
      <c r="U92" s="42">
        <f t="shared" si="3"/>
        <v>0.88400000000000001</v>
      </c>
      <c r="V92" s="20">
        <f>Dinajpur!V68*'MT or KL'!$D92/1000000</f>
        <v>2.7</v>
      </c>
      <c r="W92" s="10">
        <f>Dinajpur!W68</f>
        <v>0.35099999999999998</v>
      </c>
      <c r="X92" s="20">
        <f>Dinajpur!X68*'MT or KL'!$D92/1000000</f>
        <v>2.3199999999999998</v>
      </c>
      <c r="Y92" s="10">
        <f>Dinajpur!Y68</f>
        <v>0.30159999999999998</v>
      </c>
      <c r="Z92" s="20">
        <f>Dinajpur!Z68*'MT or KL'!$D92/1000000</f>
        <v>3.68</v>
      </c>
      <c r="AA92" s="10">
        <f>Dinajpur!AA68</f>
        <v>0.47839999999999999</v>
      </c>
      <c r="AB92" s="26">
        <f t="shared" si="4"/>
        <v>8.6999999999999993</v>
      </c>
      <c r="AC92" s="42">
        <f t="shared" si="5"/>
        <v>1.131</v>
      </c>
      <c r="AD92" s="20">
        <f>Dinajpur!AD68*'MT or KL'!$D92/1000000</f>
        <v>0.94</v>
      </c>
      <c r="AE92" s="10">
        <f>Dinajpur!AE68</f>
        <v>0.1222</v>
      </c>
      <c r="AF92" s="20">
        <f>Dinajpur!AF68*'MT or KL'!$D92/1000000</f>
        <v>0.46</v>
      </c>
      <c r="AG92" s="10">
        <f>Dinajpur!AG68</f>
        <v>5.9799999999999999E-2</v>
      </c>
      <c r="AH92" s="20">
        <f>Dinajpur!AH68*'MT or KL'!$D92/1000000</f>
        <v>4.3</v>
      </c>
      <c r="AI92" s="10">
        <f>Dinajpur!AI68</f>
        <v>0.55900000000000005</v>
      </c>
      <c r="AJ92" s="26">
        <f t="shared" si="6"/>
        <v>5.6999999999999993</v>
      </c>
      <c r="AK92" s="42">
        <f t="shared" si="7"/>
        <v>0.7410000000000001</v>
      </c>
      <c r="AL92" s="26">
        <f t="shared" si="8"/>
        <v>30.68</v>
      </c>
      <c r="AM92" s="42">
        <f t="shared" si="9"/>
        <v>3.9883999999999999</v>
      </c>
    </row>
    <row r="93" spans="1:39" s="15" customFormat="1" ht="17.25" customHeight="1" outlineLevel="1" collapsed="1">
      <c r="A93" s="31"/>
      <c r="B93" s="46" t="s">
        <v>188</v>
      </c>
      <c r="C93" s="13"/>
      <c r="D93" s="36"/>
      <c r="E93" s="11"/>
      <c r="F93" s="20">
        <f t="shared" ref="F93:AM93" si="34">SUBTOTAL(9,F91:F92)</f>
        <v>7.1099999999999994</v>
      </c>
      <c r="G93" s="10">
        <f t="shared" si="34"/>
        <v>0.93037500000000006</v>
      </c>
      <c r="H93" s="20">
        <f t="shared" si="34"/>
        <v>2.5299999999999998</v>
      </c>
      <c r="I93" s="10">
        <f t="shared" si="34"/>
        <v>0.33097500000000002</v>
      </c>
      <c r="J93" s="20">
        <f t="shared" si="34"/>
        <v>4.3499999999999996</v>
      </c>
      <c r="K93" s="10">
        <f t="shared" si="34"/>
        <v>0.56862500000000005</v>
      </c>
      <c r="L93" s="26">
        <f t="shared" si="34"/>
        <v>13.99</v>
      </c>
      <c r="M93" s="42">
        <f t="shared" si="34"/>
        <v>1.8299750000000001</v>
      </c>
      <c r="N93" s="20">
        <f t="shared" si="34"/>
        <v>0.13</v>
      </c>
      <c r="O93" s="10">
        <f t="shared" si="34"/>
        <v>1.7125000000000001E-2</v>
      </c>
      <c r="P93" s="20">
        <f t="shared" si="34"/>
        <v>0.26</v>
      </c>
      <c r="Q93" s="10">
        <f t="shared" si="34"/>
        <v>3.4049999999999997E-2</v>
      </c>
      <c r="R93" s="20">
        <f t="shared" si="34"/>
        <v>10</v>
      </c>
      <c r="S93" s="10">
        <f t="shared" si="34"/>
        <v>1.3085</v>
      </c>
      <c r="T93" s="26">
        <f t="shared" si="34"/>
        <v>10.39</v>
      </c>
      <c r="U93" s="42">
        <f t="shared" si="34"/>
        <v>1.359675</v>
      </c>
      <c r="V93" s="20">
        <f t="shared" si="34"/>
        <v>4.1500000000000004</v>
      </c>
      <c r="W93" s="10">
        <f t="shared" si="34"/>
        <v>0.54312499999999997</v>
      </c>
      <c r="X93" s="20">
        <f t="shared" si="34"/>
        <v>3.9</v>
      </c>
      <c r="Y93" s="10">
        <f t="shared" si="34"/>
        <v>0.51095000000000002</v>
      </c>
      <c r="Z93" s="20">
        <f t="shared" si="34"/>
        <v>5.8100000000000005</v>
      </c>
      <c r="AA93" s="10">
        <f t="shared" si="34"/>
        <v>0.760625</v>
      </c>
      <c r="AB93" s="26">
        <f t="shared" si="34"/>
        <v>13.86</v>
      </c>
      <c r="AC93" s="42">
        <f t="shared" si="34"/>
        <v>1.8147</v>
      </c>
      <c r="AD93" s="20">
        <f t="shared" si="34"/>
        <v>1.5</v>
      </c>
      <c r="AE93" s="10">
        <f t="shared" si="34"/>
        <v>0.19640000000000002</v>
      </c>
      <c r="AF93" s="20">
        <f t="shared" si="34"/>
        <v>0.67</v>
      </c>
      <c r="AG93" s="10">
        <f t="shared" si="34"/>
        <v>8.7624999999999995E-2</v>
      </c>
      <c r="AH93" s="20">
        <f t="shared" si="34"/>
        <v>7.13</v>
      </c>
      <c r="AI93" s="10">
        <f t="shared" si="34"/>
        <v>0.933975</v>
      </c>
      <c r="AJ93" s="26">
        <f t="shared" si="34"/>
        <v>9.2999999999999989</v>
      </c>
      <c r="AK93" s="42">
        <f t="shared" si="34"/>
        <v>1.218</v>
      </c>
      <c r="AL93" s="26">
        <f t="shared" si="34"/>
        <v>47.54</v>
      </c>
      <c r="AM93" s="42">
        <f t="shared" si="34"/>
        <v>6.2223500000000005</v>
      </c>
    </row>
    <row r="94" spans="1:39" s="15" customFormat="1" ht="17.25" hidden="1" customHeight="1" outlineLevel="2">
      <c r="A94" s="13">
        <v>59</v>
      </c>
      <c r="B94" s="9" t="s">
        <v>117</v>
      </c>
      <c r="C94" s="13" t="s">
        <v>61</v>
      </c>
      <c r="D94" s="36">
        <v>50</v>
      </c>
      <c r="E94" s="11">
        <v>70</v>
      </c>
      <c r="F94" s="20">
        <f>Dinajpur!F69*'MT or KL'!$D94/1000000</f>
        <v>2.8500000000000001E-2</v>
      </c>
      <c r="G94" s="10">
        <f>Dinajpur!G69</f>
        <v>3.9899999999999998E-2</v>
      </c>
      <c r="H94" s="20">
        <f>Dinajpur!H69*'MT or KL'!$D94/1000000</f>
        <v>2.5499999999999998E-2</v>
      </c>
      <c r="I94" s="10">
        <f>Dinajpur!I69</f>
        <v>3.5700000000000003E-2</v>
      </c>
      <c r="J94" s="20">
        <f>Dinajpur!J69*'MT or KL'!$D94/1000000</f>
        <v>3.5999999999999997E-2</v>
      </c>
      <c r="K94" s="10">
        <f>Dinajpur!K69</f>
        <v>5.04E-2</v>
      </c>
      <c r="L94" s="26">
        <f t="shared" si="0"/>
        <v>0.09</v>
      </c>
      <c r="M94" s="42">
        <f t="shared" si="1"/>
        <v>0.126</v>
      </c>
      <c r="N94" s="20">
        <f>Dinajpur!N69*'MT or KL'!$D94/1000000</f>
        <v>2.8500000000000001E-2</v>
      </c>
      <c r="O94" s="10">
        <f>Dinajpur!O69</f>
        <v>3.9899999999999998E-2</v>
      </c>
      <c r="P94" s="20">
        <f>Dinajpur!P69*'MT or KL'!$D94/1000000</f>
        <v>3.2000000000000001E-2</v>
      </c>
      <c r="Q94" s="10">
        <f>Dinajpur!Q69</f>
        <v>4.48E-2</v>
      </c>
      <c r="R94" s="20">
        <f>Dinajpur!R69*'MT or KL'!$D94/1000000</f>
        <v>5.0000000000000001E-3</v>
      </c>
      <c r="S94" s="10">
        <f>Dinajpur!S69</f>
        <v>7.0000000000000001E-3</v>
      </c>
      <c r="T94" s="26">
        <f t="shared" si="2"/>
        <v>6.5500000000000003E-2</v>
      </c>
      <c r="U94" s="42">
        <f t="shared" si="3"/>
        <v>9.1700000000000004E-2</v>
      </c>
      <c r="V94" s="20">
        <f>Dinajpur!V69*'MT or KL'!$D94/1000000</f>
        <v>5.0000000000000001E-3</v>
      </c>
      <c r="W94" s="10">
        <f>Dinajpur!W69</f>
        <v>7.0000000000000001E-3</v>
      </c>
      <c r="X94" s="20">
        <f>Dinajpur!X69*'MT or KL'!$D94/1000000</f>
        <v>5.0500000000000003E-2</v>
      </c>
      <c r="Y94" s="10">
        <f>Dinajpur!Y69</f>
        <v>7.0699999999999999E-2</v>
      </c>
      <c r="Z94" s="20">
        <f>Dinajpur!Z69*'MT or KL'!$D94/1000000</f>
        <v>3.2500000000000001E-2</v>
      </c>
      <c r="AA94" s="10">
        <f>Dinajpur!AA69</f>
        <v>4.5499999999999999E-2</v>
      </c>
      <c r="AB94" s="26">
        <f t="shared" si="4"/>
        <v>8.7999999999999995E-2</v>
      </c>
      <c r="AC94" s="42">
        <f t="shared" si="5"/>
        <v>0.1232</v>
      </c>
      <c r="AD94" s="20">
        <f>Dinajpur!AD69*'MT or KL'!$D94/1000000</f>
        <v>6.0000000000000001E-3</v>
      </c>
      <c r="AE94" s="10">
        <f>Dinajpur!AE69</f>
        <v>8.3999999999999995E-3</v>
      </c>
      <c r="AF94" s="20">
        <f>Dinajpur!AF69*'MT or KL'!$D94/1000000</f>
        <v>1.2500000000000001E-2</v>
      </c>
      <c r="AG94" s="10">
        <f>Dinajpur!AG69</f>
        <v>1.7500000000000002E-2</v>
      </c>
      <c r="AH94" s="20">
        <f>Dinajpur!AH69*'MT or KL'!$D94/1000000</f>
        <v>4.1500000000000002E-2</v>
      </c>
      <c r="AI94" s="10">
        <f>Dinajpur!AI69</f>
        <v>5.8099999999999999E-2</v>
      </c>
      <c r="AJ94" s="26">
        <f t="shared" si="6"/>
        <v>6.0000000000000005E-2</v>
      </c>
      <c r="AK94" s="42">
        <f t="shared" si="7"/>
        <v>8.3999999999999991E-2</v>
      </c>
      <c r="AL94" s="26">
        <f t="shared" si="8"/>
        <v>0.30349999999999999</v>
      </c>
      <c r="AM94" s="42">
        <f t="shared" si="9"/>
        <v>0.42489999999999994</v>
      </c>
    </row>
    <row r="95" spans="1:39" s="15" customFormat="1" ht="17.25" hidden="1" customHeight="1" outlineLevel="2">
      <c r="A95" s="13">
        <v>60</v>
      </c>
      <c r="B95" s="9" t="s">
        <v>117</v>
      </c>
      <c r="C95" s="13" t="s">
        <v>62</v>
      </c>
      <c r="D95" s="36">
        <v>100</v>
      </c>
      <c r="E95" s="11">
        <v>130</v>
      </c>
      <c r="F95" s="20">
        <f>Dinajpur!F70*'MT or KL'!$D95/1000000</f>
        <v>0.158</v>
      </c>
      <c r="G95" s="10">
        <f>Dinajpur!G70</f>
        <v>0.2054</v>
      </c>
      <c r="H95" s="20">
        <f>Dinajpur!H70*'MT or KL'!$D95/1000000</f>
        <v>0.109</v>
      </c>
      <c r="I95" s="10">
        <f>Dinajpur!I70</f>
        <v>0.14169999999999999</v>
      </c>
      <c r="J95" s="20">
        <f>Dinajpur!J70*'MT or KL'!$D95/1000000</f>
        <v>0.33100000000000002</v>
      </c>
      <c r="K95" s="10">
        <f>Dinajpur!K70</f>
        <v>0.43030000000000002</v>
      </c>
      <c r="L95" s="26">
        <f t="shared" si="0"/>
        <v>0.59800000000000009</v>
      </c>
      <c r="M95" s="42">
        <f t="shared" si="1"/>
        <v>0.77739999999999998</v>
      </c>
      <c r="N95" s="20">
        <f>Dinajpur!N70*'MT or KL'!$D95/1000000</f>
        <v>7.22E-2</v>
      </c>
      <c r="O95" s="10">
        <f>Dinajpur!O70</f>
        <v>9.3859999999999999E-2</v>
      </c>
      <c r="P95" s="20">
        <f>Dinajpur!P70*'MT or KL'!$D95/1000000</f>
        <v>9.35E-2</v>
      </c>
      <c r="Q95" s="10">
        <f>Dinajpur!Q70</f>
        <v>0.12155000000000001</v>
      </c>
      <c r="R95" s="20">
        <f>Dinajpur!R70*'MT or KL'!$D95/1000000</f>
        <v>8.7999999999999995E-2</v>
      </c>
      <c r="S95" s="10">
        <f>Dinajpur!S70</f>
        <v>0.1144</v>
      </c>
      <c r="T95" s="26">
        <f t="shared" si="2"/>
        <v>0.25370000000000004</v>
      </c>
      <c r="U95" s="42">
        <f t="shared" si="3"/>
        <v>0.32980999999999999</v>
      </c>
      <c r="V95" s="20">
        <f>Dinajpur!V70*'MT or KL'!$D95/1000000</f>
        <v>0.125</v>
      </c>
      <c r="W95" s="10">
        <f>Dinajpur!W70</f>
        <v>0.16250000000000001</v>
      </c>
      <c r="X95" s="20">
        <f>Dinajpur!X70*'MT or KL'!$D95/1000000</f>
        <v>0.3</v>
      </c>
      <c r="Y95" s="10">
        <f>Dinajpur!Y70</f>
        <v>0.39</v>
      </c>
      <c r="Z95" s="20">
        <f>Dinajpur!Z70*'MT or KL'!$D95/1000000</f>
        <v>0.311</v>
      </c>
      <c r="AA95" s="10">
        <f>Dinajpur!AA70</f>
        <v>0.40429999999999999</v>
      </c>
      <c r="AB95" s="26">
        <f t="shared" si="4"/>
        <v>0.73599999999999999</v>
      </c>
      <c r="AC95" s="42">
        <f t="shared" si="5"/>
        <v>0.95679999999999998</v>
      </c>
      <c r="AD95" s="20">
        <f>Dinajpur!AD70*'MT or KL'!$D95/1000000</f>
        <v>4.9000000000000002E-2</v>
      </c>
      <c r="AE95" s="10">
        <f>Dinajpur!AE70</f>
        <v>6.3700000000000007E-2</v>
      </c>
      <c r="AF95" s="20">
        <f>Dinajpur!AF70*'MT or KL'!$D95/1000000</f>
        <v>5.8999999999999997E-2</v>
      </c>
      <c r="AG95" s="10">
        <f>Dinajpur!AG70</f>
        <v>7.6700000000000004E-2</v>
      </c>
      <c r="AH95" s="20">
        <f>Dinajpur!AH70*'MT or KL'!$D95/1000000</f>
        <v>0.22</v>
      </c>
      <c r="AI95" s="10">
        <f>Dinajpur!AI70</f>
        <v>0.28599999999999998</v>
      </c>
      <c r="AJ95" s="26">
        <f t="shared" si="6"/>
        <v>0.32800000000000001</v>
      </c>
      <c r="AK95" s="42">
        <f t="shared" si="7"/>
        <v>0.4264</v>
      </c>
      <c r="AL95" s="26">
        <f t="shared" si="8"/>
        <v>1.9157000000000002</v>
      </c>
      <c r="AM95" s="42">
        <f t="shared" si="9"/>
        <v>2.4904100000000002</v>
      </c>
    </row>
    <row r="96" spans="1:39" s="15" customFormat="1" ht="17.25" hidden="1" customHeight="1" outlineLevel="2">
      <c r="A96" s="31">
        <v>61</v>
      </c>
      <c r="B96" s="9" t="s">
        <v>117</v>
      </c>
      <c r="C96" s="13" t="s">
        <v>63</v>
      </c>
      <c r="D96" s="36">
        <v>500</v>
      </c>
      <c r="E96" s="11">
        <v>620</v>
      </c>
      <c r="F96" s="20">
        <f>Dinajpur!F71*'MT or KL'!$D96/1000000</f>
        <v>9.5000000000000001E-2</v>
      </c>
      <c r="G96" s="10">
        <f>Dinajpur!G71</f>
        <v>0.1178</v>
      </c>
      <c r="H96" s="20">
        <f>Dinajpur!H71*'MT or KL'!$D96/1000000</f>
        <v>0.20499999999999999</v>
      </c>
      <c r="I96" s="10">
        <f>Dinajpur!I71</f>
        <v>0.25419999999999998</v>
      </c>
      <c r="J96" s="20">
        <f>Dinajpur!J71*'MT or KL'!$D96/1000000</f>
        <v>0.68500000000000005</v>
      </c>
      <c r="K96" s="10">
        <f>Dinajpur!K71</f>
        <v>0.84940000000000004</v>
      </c>
      <c r="L96" s="26">
        <f t="shared" si="0"/>
        <v>0.9850000000000001</v>
      </c>
      <c r="M96" s="42">
        <f t="shared" si="1"/>
        <v>1.2214</v>
      </c>
      <c r="N96" s="20">
        <f>Dinajpur!N71*'MT or KL'!$D96/1000000</f>
        <v>0.158</v>
      </c>
      <c r="O96" s="10">
        <f>Dinajpur!O71</f>
        <v>0.19592000000000001</v>
      </c>
      <c r="P96" s="20">
        <f>Dinajpur!P71*'MT or KL'!$D96/1000000</f>
        <v>0.09</v>
      </c>
      <c r="Q96" s="10">
        <f>Dinajpur!Q71</f>
        <v>0.1116</v>
      </c>
      <c r="R96" s="20">
        <f>Dinajpur!R71*'MT or KL'!$D96/1000000</f>
        <v>0.08</v>
      </c>
      <c r="S96" s="10">
        <f>Dinajpur!S71</f>
        <v>9.9199999999999997E-2</v>
      </c>
      <c r="T96" s="26">
        <f t="shared" si="2"/>
        <v>0.32800000000000001</v>
      </c>
      <c r="U96" s="42">
        <f t="shared" si="3"/>
        <v>0.40672000000000003</v>
      </c>
      <c r="V96" s="20">
        <f>Dinajpur!V71*'MT or KL'!$D96/1000000</f>
        <v>0.15</v>
      </c>
      <c r="W96" s="10">
        <f>Dinajpur!W71</f>
        <v>0.186</v>
      </c>
      <c r="X96" s="20">
        <f>Dinajpur!X71*'MT or KL'!$D96/1000000</f>
        <v>0.33500000000000002</v>
      </c>
      <c r="Y96" s="10">
        <f>Dinajpur!Y71</f>
        <v>0.41539999999999999</v>
      </c>
      <c r="Z96" s="20">
        <f>Dinajpur!Z71*'MT or KL'!$D96/1000000</f>
        <v>0.80500000000000005</v>
      </c>
      <c r="AA96" s="10">
        <f>Dinajpur!AA71</f>
        <v>0.99819999999999998</v>
      </c>
      <c r="AB96" s="26">
        <f t="shared" si="4"/>
        <v>1.29</v>
      </c>
      <c r="AC96" s="42">
        <f t="shared" si="5"/>
        <v>1.5995999999999999</v>
      </c>
      <c r="AD96" s="20">
        <f>Dinajpur!AD71*'MT or KL'!$D96/1000000</f>
        <v>0.06</v>
      </c>
      <c r="AE96" s="10">
        <f>Dinajpur!AE71</f>
        <v>7.4399999999999994E-2</v>
      </c>
      <c r="AF96" s="20">
        <f>Dinajpur!AF71*'MT or KL'!$D96/1000000</f>
        <v>6.5000000000000002E-2</v>
      </c>
      <c r="AG96" s="10">
        <f>Dinajpur!AG71</f>
        <v>8.0600000000000005E-2</v>
      </c>
      <c r="AH96" s="20">
        <f>Dinajpur!AH71*'MT or KL'!$D96/1000000</f>
        <v>0.35</v>
      </c>
      <c r="AI96" s="10">
        <f>Dinajpur!AI71</f>
        <v>0.434</v>
      </c>
      <c r="AJ96" s="26">
        <f t="shared" si="6"/>
        <v>0.47499999999999998</v>
      </c>
      <c r="AK96" s="42">
        <f t="shared" si="7"/>
        <v>0.58899999999999997</v>
      </c>
      <c r="AL96" s="26">
        <f t="shared" si="8"/>
        <v>3.0780000000000003</v>
      </c>
      <c r="AM96" s="42">
        <f t="shared" si="9"/>
        <v>3.8167199999999997</v>
      </c>
    </row>
    <row r="97" spans="1:39" s="15" customFormat="1" ht="17.25" customHeight="1" outlineLevel="1" collapsed="1">
      <c r="A97" s="31"/>
      <c r="B97" s="46" t="s">
        <v>189</v>
      </c>
      <c r="C97" s="13"/>
      <c r="D97" s="36"/>
      <c r="E97" s="11"/>
      <c r="F97" s="20">
        <f t="shared" ref="F97:AM97" si="35">SUBTOTAL(9,F94:F96)</f>
        <v>0.28149999999999997</v>
      </c>
      <c r="G97" s="10">
        <f t="shared" si="35"/>
        <v>0.36309999999999998</v>
      </c>
      <c r="H97" s="20">
        <f t="shared" si="35"/>
        <v>0.33950000000000002</v>
      </c>
      <c r="I97" s="10">
        <f t="shared" si="35"/>
        <v>0.43159999999999998</v>
      </c>
      <c r="J97" s="20">
        <f t="shared" si="35"/>
        <v>1.052</v>
      </c>
      <c r="K97" s="10">
        <f t="shared" si="35"/>
        <v>1.3301000000000001</v>
      </c>
      <c r="L97" s="26">
        <f t="shared" si="35"/>
        <v>1.673</v>
      </c>
      <c r="M97" s="42">
        <f t="shared" si="35"/>
        <v>2.1248</v>
      </c>
      <c r="N97" s="20">
        <f t="shared" si="35"/>
        <v>0.25869999999999999</v>
      </c>
      <c r="O97" s="10">
        <f t="shared" si="35"/>
        <v>0.32967999999999997</v>
      </c>
      <c r="P97" s="20">
        <f t="shared" si="35"/>
        <v>0.2155</v>
      </c>
      <c r="Q97" s="10">
        <f t="shared" si="35"/>
        <v>0.27795000000000003</v>
      </c>
      <c r="R97" s="20">
        <f t="shared" si="35"/>
        <v>0.17299999999999999</v>
      </c>
      <c r="S97" s="10">
        <f t="shared" si="35"/>
        <v>0.22060000000000002</v>
      </c>
      <c r="T97" s="26">
        <f t="shared" si="35"/>
        <v>0.6472</v>
      </c>
      <c r="U97" s="42">
        <f t="shared" si="35"/>
        <v>0.82823000000000002</v>
      </c>
      <c r="V97" s="20">
        <f t="shared" si="35"/>
        <v>0.28000000000000003</v>
      </c>
      <c r="W97" s="10">
        <f t="shared" si="35"/>
        <v>0.35550000000000004</v>
      </c>
      <c r="X97" s="20">
        <f t="shared" si="35"/>
        <v>0.6855</v>
      </c>
      <c r="Y97" s="10">
        <f t="shared" si="35"/>
        <v>0.87609999999999999</v>
      </c>
      <c r="Z97" s="20">
        <f t="shared" si="35"/>
        <v>1.1485000000000001</v>
      </c>
      <c r="AA97" s="10">
        <f t="shared" si="35"/>
        <v>1.448</v>
      </c>
      <c r="AB97" s="26">
        <f t="shared" si="35"/>
        <v>2.1139999999999999</v>
      </c>
      <c r="AC97" s="42">
        <f t="shared" si="35"/>
        <v>2.6795999999999998</v>
      </c>
      <c r="AD97" s="20">
        <f t="shared" si="35"/>
        <v>0.11499999999999999</v>
      </c>
      <c r="AE97" s="10">
        <f t="shared" si="35"/>
        <v>0.14650000000000002</v>
      </c>
      <c r="AF97" s="20">
        <f t="shared" si="35"/>
        <v>0.13650000000000001</v>
      </c>
      <c r="AG97" s="10">
        <f t="shared" si="35"/>
        <v>0.17480000000000001</v>
      </c>
      <c r="AH97" s="20">
        <f t="shared" si="35"/>
        <v>0.61149999999999993</v>
      </c>
      <c r="AI97" s="10">
        <f t="shared" si="35"/>
        <v>0.77810000000000001</v>
      </c>
      <c r="AJ97" s="26">
        <f t="shared" si="35"/>
        <v>0.86299999999999999</v>
      </c>
      <c r="AK97" s="42">
        <f t="shared" si="35"/>
        <v>1.0993999999999999</v>
      </c>
      <c r="AL97" s="26">
        <f t="shared" si="35"/>
        <v>5.2972000000000001</v>
      </c>
      <c r="AM97" s="42">
        <f t="shared" si="35"/>
        <v>6.73203</v>
      </c>
    </row>
    <row r="98" spans="1:39" s="15" customFormat="1" ht="17.25" hidden="1" customHeight="1" outlineLevel="2">
      <c r="A98" s="13">
        <v>62</v>
      </c>
      <c r="B98" s="9" t="s">
        <v>118</v>
      </c>
      <c r="C98" s="13" t="s">
        <v>64</v>
      </c>
      <c r="D98" s="36">
        <v>50</v>
      </c>
      <c r="E98" s="11">
        <v>60</v>
      </c>
      <c r="F98" s="20">
        <f>Dinajpur!F72*'MT or KL'!$D98/1000000</f>
        <v>5.0000000000000001E-3</v>
      </c>
      <c r="G98" s="10">
        <f>Dinajpur!G72</f>
        <v>6.0000000000000001E-3</v>
      </c>
      <c r="H98" s="20">
        <f>Dinajpur!H72*'MT or KL'!$D98/1000000</f>
        <v>3.5000000000000001E-3</v>
      </c>
      <c r="I98" s="10">
        <f>Dinajpur!I72</f>
        <v>4.1999999999999997E-3</v>
      </c>
      <c r="J98" s="20">
        <f>Dinajpur!J72*'MT or KL'!$D98/1000000</f>
        <v>2.0500000000000001E-2</v>
      </c>
      <c r="K98" s="10">
        <f>Dinajpur!K72</f>
        <v>2.46E-2</v>
      </c>
      <c r="L98" s="26">
        <f t="shared" si="0"/>
        <v>2.9000000000000001E-2</v>
      </c>
      <c r="M98" s="42">
        <f t="shared" si="1"/>
        <v>3.4799999999999998E-2</v>
      </c>
      <c r="N98" s="20">
        <f>Dinajpur!N72*'MT or KL'!$D98/1000000</f>
        <v>5.0000000000000001E-3</v>
      </c>
      <c r="O98" s="10">
        <f>Dinajpur!O72</f>
        <v>6.0000000000000001E-3</v>
      </c>
      <c r="P98" s="20">
        <f>Dinajpur!P72*'MT or KL'!$D98/1000000</f>
        <v>0.01</v>
      </c>
      <c r="Q98" s="10">
        <f>Dinajpur!Q72</f>
        <v>1.2E-2</v>
      </c>
      <c r="R98" s="20">
        <f>Dinajpur!R72*'MT or KL'!$D98/1000000</f>
        <v>0.01</v>
      </c>
      <c r="S98" s="10">
        <f>Dinajpur!S72</f>
        <v>1.2E-2</v>
      </c>
      <c r="T98" s="26">
        <f t="shared" si="2"/>
        <v>2.5000000000000001E-2</v>
      </c>
      <c r="U98" s="42">
        <f t="shared" si="3"/>
        <v>3.0000000000000002E-2</v>
      </c>
      <c r="V98" s="20">
        <f>Dinajpur!V72*'MT or KL'!$D98/1000000</f>
        <v>0</v>
      </c>
      <c r="W98" s="10">
        <f>Dinajpur!W72</f>
        <v>0</v>
      </c>
      <c r="X98" s="20">
        <f>Dinajpur!X72*'MT or KL'!$D98/1000000</f>
        <v>0</v>
      </c>
      <c r="Y98" s="10">
        <f>Dinajpur!Y72</f>
        <v>0</v>
      </c>
      <c r="Z98" s="20">
        <f>Dinajpur!Z72*'MT or KL'!$D98/1000000</f>
        <v>1.7000000000000001E-2</v>
      </c>
      <c r="AA98" s="10">
        <f>Dinajpur!AA72</f>
        <v>2.0400000000000001E-2</v>
      </c>
      <c r="AB98" s="26">
        <f t="shared" si="4"/>
        <v>1.7000000000000001E-2</v>
      </c>
      <c r="AC98" s="42">
        <f t="shared" si="5"/>
        <v>2.0400000000000001E-2</v>
      </c>
      <c r="AD98" s="20">
        <f>Dinajpur!AD72*'MT or KL'!$D98/1000000</f>
        <v>0</v>
      </c>
      <c r="AE98" s="10">
        <f>Dinajpur!AE72</f>
        <v>0</v>
      </c>
      <c r="AF98" s="20">
        <f>Dinajpur!AF72*'MT or KL'!$D98/1000000</f>
        <v>2.5000000000000001E-3</v>
      </c>
      <c r="AG98" s="10">
        <f>Dinajpur!AG72</f>
        <v>3.0000000000000001E-3</v>
      </c>
      <c r="AH98" s="20">
        <f>Dinajpur!AH72*'MT or KL'!$D98/1000000</f>
        <v>2.2499999999999999E-2</v>
      </c>
      <c r="AI98" s="10">
        <f>Dinajpur!AI72</f>
        <v>2.7E-2</v>
      </c>
      <c r="AJ98" s="26">
        <f t="shared" si="6"/>
        <v>2.4999999999999998E-2</v>
      </c>
      <c r="AK98" s="42">
        <f t="shared" si="7"/>
        <v>0.03</v>
      </c>
      <c r="AL98" s="26">
        <f t="shared" si="8"/>
        <v>9.6000000000000002E-2</v>
      </c>
      <c r="AM98" s="42">
        <f t="shared" si="9"/>
        <v>0.1152</v>
      </c>
    </row>
    <row r="99" spans="1:39" s="15" customFormat="1" ht="17.25" hidden="1" customHeight="1" outlineLevel="2">
      <c r="A99" s="13">
        <v>63</v>
      </c>
      <c r="B99" s="9" t="s">
        <v>118</v>
      </c>
      <c r="C99" s="13" t="s">
        <v>65</v>
      </c>
      <c r="D99" s="36">
        <v>100</v>
      </c>
      <c r="E99" s="11">
        <v>110</v>
      </c>
      <c r="F99" s="20">
        <f>Dinajpur!F73*'MT or KL'!$D99/1000000</f>
        <v>3.6499999999999998E-2</v>
      </c>
      <c r="G99" s="10">
        <f>Dinajpur!G73</f>
        <v>4.0149999999999998E-2</v>
      </c>
      <c r="H99" s="20">
        <f>Dinajpur!H73*'MT or KL'!$D99/1000000</f>
        <v>4.3999999999999997E-2</v>
      </c>
      <c r="I99" s="10">
        <f>Dinajpur!I73</f>
        <v>4.8399999999999999E-2</v>
      </c>
      <c r="J99" s="20">
        <f>Dinajpur!J73*'MT or KL'!$D99/1000000</f>
        <v>0.128</v>
      </c>
      <c r="K99" s="10">
        <f>Dinajpur!K73</f>
        <v>0.14080000000000001</v>
      </c>
      <c r="L99" s="26">
        <f t="shared" si="0"/>
        <v>0.20849999999999999</v>
      </c>
      <c r="M99" s="42">
        <f t="shared" si="1"/>
        <v>0.22935</v>
      </c>
      <c r="N99" s="20">
        <f>Dinajpur!N73*'MT or KL'!$D99/1000000</f>
        <v>5.8000000000000003E-2</v>
      </c>
      <c r="O99" s="10">
        <f>Dinajpur!O73</f>
        <v>6.3799999999999996E-2</v>
      </c>
      <c r="P99" s="20">
        <f>Dinajpur!P73*'MT or KL'!$D99/1000000</f>
        <v>2.6499999999999999E-2</v>
      </c>
      <c r="Q99" s="10">
        <f>Dinajpur!Q73</f>
        <v>2.9149999999999999E-2</v>
      </c>
      <c r="R99" s="20">
        <f>Dinajpur!R73*'MT or KL'!$D99/1000000</f>
        <v>0.01</v>
      </c>
      <c r="S99" s="10">
        <f>Dinajpur!S73</f>
        <v>1.0999999999999999E-2</v>
      </c>
      <c r="T99" s="26">
        <f t="shared" si="2"/>
        <v>9.4500000000000001E-2</v>
      </c>
      <c r="U99" s="42">
        <f t="shared" si="3"/>
        <v>0.10394999999999999</v>
      </c>
      <c r="V99" s="20">
        <f>Dinajpur!V73*'MT or KL'!$D99/1000000</f>
        <v>5.0000000000000001E-3</v>
      </c>
      <c r="W99" s="10">
        <f>Dinajpur!W73</f>
        <v>5.4999999999999997E-3</v>
      </c>
      <c r="X99" s="20">
        <f>Dinajpur!X73*'MT or KL'!$D99/1000000</f>
        <v>2.0500000000000001E-2</v>
      </c>
      <c r="Y99" s="10">
        <f>Dinajpur!Y73</f>
        <v>2.2550000000000001E-2</v>
      </c>
      <c r="Z99" s="20">
        <f>Dinajpur!Z73*'MT or KL'!$D99/1000000</f>
        <v>1.2E-2</v>
      </c>
      <c r="AA99" s="10">
        <f>Dinajpur!AA73</f>
        <v>1.32E-2</v>
      </c>
      <c r="AB99" s="26">
        <f t="shared" si="4"/>
        <v>3.7500000000000006E-2</v>
      </c>
      <c r="AC99" s="42">
        <f t="shared" si="5"/>
        <v>4.1249999999999995E-2</v>
      </c>
      <c r="AD99" s="20">
        <f>Dinajpur!AD73*'MT or KL'!$D99/1000000</f>
        <v>2E-3</v>
      </c>
      <c r="AE99" s="10">
        <f>Dinajpur!AE73</f>
        <v>2.2000000000000001E-3</v>
      </c>
      <c r="AF99" s="20">
        <f>Dinajpur!AF73*'MT or KL'!$D99/1000000</f>
        <v>6.0000000000000001E-3</v>
      </c>
      <c r="AG99" s="10">
        <f>Dinajpur!AG73</f>
        <v>6.6E-3</v>
      </c>
      <c r="AH99" s="20">
        <f>Dinajpur!AH73*'MT or KL'!$D99/1000000</f>
        <v>7.4999999999999997E-2</v>
      </c>
      <c r="AI99" s="10">
        <f>Dinajpur!AI73</f>
        <v>8.2500000000000004E-2</v>
      </c>
      <c r="AJ99" s="26">
        <f t="shared" si="6"/>
        <v>8.299999999999999E-2</v>
      </c>
      <c r="AK99" s="42">
        <f t="shared" si="7"/>
        <v>9.1300000000000006E-2</v>
      </c>
      <c r="AL99" s="26">
        <f t="shared" si="8"/>
        <v>0.42349999999999999</v>
      </c>
      <c r="AM99" s="42">
        <f t="shared" si="9"/>
        <v>0.46584999999999999</v>
      </c>
    </row>
    <row r="100" spans="1:39" s="15" customFormat="1" ht="17.25" hidden="1" customHeight="1" outlineLevel="2">
      <c r="A100" s="31">
        <v>64</v>
      </c>
      <c r="B100" s="9" t="s">
        <v>118</v>
      </c>
      <c r="C100" s="13" t="s">
        <v>66</v>
      </c>
      <c r="D100" s="36">
        <v>400</v>
      </c>
      <c r="E100" s="11">
        <v>400</v>
      </c>
      <c r="F100" s="20">
        <f>Dinajpur!F74*'MT or KL'!$D100/1000000</f>
        <v>0.02</v>
      </c>
      <c r="G100" s="10">
        <f>Dinajpur!G74</f>
        <v>0.02</v>
      </c>
      <c r="H100" s="20">
        <f>Dinajpur!H74*'MT or KL'!$D100/1000000</f>
        <v>0.13200000000000001</v>
      </c>
      <c r="I100" s="10">
        <f>Dinajpur!I74</f>
        <v>0.13200000000000001</v>
      </c>
      <c r="J100" s="20">
        <f>Dinajpur!J74*'MT or KL'!$D100/1000000</f>
        <v>0.04</v>
      </c>
      <c r="K100" s="10">
        <f>Dinajpur!K74</f>
        <v>0.04</v>
      </c>
      <c r="L100" s="26">
        <f t="shared" si="0"/>
        <v>0.192</v>
      </c>
      <c r="M100" s="42">
        <f t="shared" si="1"/>
        <v>0.192</v>
      </c>
      <c r="N100" s="20">
        <f>Dinajpur!N74*'MT or KL'!$D100/1000000</f>
        <v>3.5999999999999997E-2</v>
      </c>
      <c r="O100" s="10">
        <f>Dinajpur!O74</f>
        <v>3.5999999999999997E-2</v>
      </c>
      <c r="P100" s="20">
        <f>Dinajpur!P74*'MT or KL'!$D100/1000000</f>
        <v>0.02</v>
      </c>
      <c r="Q100" s="10">
        <f>Dinajpur!Q74</f>
        <v>0.02</v>
      </c>
      <c r="R100" s="20">
        <f>Dinajpur!R74*'MT or KL'!$D100/1000000</f>
        <v>8.0000000000000002E-3</v>
      </c>
      <c r="S100" s="10">
        <f>Dinajpur!S74</f>
        <v>8.0000000000000002E-3</v>
      </c>
      <c r="T100" s="26">
        <f t="shared" si="2"/>
        <v>6.4000000000000001E-2</v>
      </c>
      <c r="U100" s="42">
        <f t="shared" si="3"/>
        <v>6.4000000000000001E-2</v>
      </c>
      <c r="V100" s="20">
        <f>Dinajpur!V74*'MT or KL'!$D100/1000000</f>
        <v>0</v>
      </c>
      <c r="W100" s="10">
        <f>Dinajpur!W74</f>
        <v>0</v>
      </c>
      <c r="X100" s="20">
        <f>Dinajpur!X74*'MT or KL'!$D100/1000000</f>
        <v>7.5999999999999998E-2</v>
      </c>
      <c r="Y100" s="10">
        <f>Dinajpur!Y74</f>
        <v>7.5999999999999998E-2</v>
      </c>
      <c r="Z100" s="20">
        <f>Dinajpur!Z74*'MT or KL'!$D100/1000000</f>
        <v>4.0000000000000001E-3</v>
      </c>
      <c r="AA100" s="10">
        <f>Dinajpur!AA74</f>
        <v>4.0000000000000001E-3</v>
      </c>
      <c r="AB100" s="26">
        <f t="shared" si="4"/>
        <v>0.08</v>
      </c>
      <c r="AC100" s="42">
        <f t="shared" si="5"/>
        <v>0.08</v>
      </c>
      <c r="AD100" s="20">
        <f>Dinajpur!AD74*'MT or KL'!$D100/1000000</f>
        <v>0</v>
      </c>
      <c r="AE100" s="10">
        <f>Dinajpur!AE74</f>
        <v>0</v>
      </c>
      <c r="AF100" s="20">
        <f>Dinajpur!AF74*'MT or KL'!$D100/1000000</f>
        <v>0</v>
      </c>
      <c r="AG100" s="10">
        <f>Dinajpur!AG74</f>
        <v>0</v>
      </c>
      <c r="AH100" s="20">
        <f>Dinajpur!AH74*'MT or KL'!$D100/1000000</f>
        <v>0.32</v>
      </c>
      <c r="AI100" s="10">
        <f>Dinajpur!AI74</f>
        <v>0.32</v>
      </c>
      <c r="AJ100" s="26">
        <f t="shared" si="6"/>
        <v>0.32</v>
      </c>
      <c r="AK100" s="42">
        <f t="shared" si="7"/>
        <v>0.32</v>
      </c>
      <c r="AL100" s="26">
        <f t="shared" si="8"/>
        <v>0.65600000000000003</v>
      </c>
      <c r="AM100" s="42">
        <f t="shared" si="9"/>
        <v>0.65600000000000003</v>
      </c>
    </row>
    <row r="101" spans="1:39" s="15" customFormat="1" ht="17.25" customHeight="1" outlineLevel="1" collapsed="1">
      <c r="A101" s="31"/>
      <c r="B101" s="46" t="s">
        <v>190</v>
      </c>
      <c r="C101" s="13"/>
      <c r="D101" s="36"/>
      <c r="E101" s="11"/>
      <c r="F101" s="20">
        <f t="shared" ref="F101:AM101" si="36">SUBTOTAL(9,F98:F100)</f>
        <v>6.1499999999999999E-2</v>
      </c>
      <c r="G101" s="10">
        <f t="shared" si="36"/>
        <v>6.615E-2</v>
      </c>
      <c r="H101" s="20">
        <f t="shared" si="36"/>
        <v>0.17949999999999999</v>
      </c>
      <c r="I101" s="10">
        <f t="shared" si="36"/>
        <v>0.18460000000000001</v>
      </c>
      <c r="J101" s="20">
        <f t="shared" si="36"/>
        <v>0.1885</v>
      </c>
      <c r="K101" s="10">
        <f t="shared" si="36"/>
        <v>0.20540000000000003</v>
      </c>
      <c r="L101" s="26">
        <f t="shared" si="36"/>
        <v>0.42949999999999999</v>
      </c>
      <c r="M101" s="42">
        <f t="shared" si="36"/>
        <v>0.45615</v>
      </c>
      <c r="N101" s="20">
        <f t="shared" si="36"/>
        <v>9.9000000000000005E-2</v>
      </c>
      <c r="O101" s="10">
        <f t="shared" si="36"/>
        <v>0.10580000000000001</v>
      </c>
      <c r="P101" s="20">
        <f t="shared" si="36"/>
        <v>5.6499999999999995E-2</v>
      </c>
      <c r="Q101" s="10">
        <f t="shared" si="36"/>
        <v>6.1149999999999996E-2</v>
      </c>
      <c r="R101" s="20">
        <f t="shared" si="36"/>
        <v>2.8000000000000001E-2</v>
      </c>
      <c r="S101" s="10">
        <f t="shared" si="36"/>
        <v>3.1E-2</v>
      </c>
      <c r="T101" s="26">
        <f t="shared" si="36"/>
        <v>0.1835</v>
      </c>
      <c r="U101" s="42">
        <f t="shared" si="36"/>
        <v>0.19794999999999999</v>
      </c>
      <c r="V101" s="20">
        <f t="shared" si="36"/>
        <v>5.0000000000000001E-3</v>
      </c>
      <c r="W101" s="10">
        <f t="shared" si="36"/>
        <v>5.4999999999999997E-3</v>
      </c>
      <c r="X101" s="20">
        <f t="shared" si="36"/>
        <v>9.6500000000000002E-2</v>
      </c>
      <c r="Y101" s="10">
        <f t="shared" si="36"/>
        <v>9.8549999999999999E-2</v>
      </c>
      <c r="Z101" s="20">
        <f t="shared" si="36"/>
        <v>3.3000000000000002E-2</v>
      </c>
      <c r="AA101" s="10">
        <f t="shared" si="36"/>
        <v>3.7600000000000008E-2</v>
      </c>
      <c r="AB101" s="26">
        <f t="shared" si="36"/>
        <v>0.13450000000000001</v>
      </c>
      <c r="AC101" s="42">
        <f t="shared" si="36"/>
        <v>0.14165</v>
      </c>
      <c r="AD101" s="20">
        <f t="shared" si="36"/>
        <v>2E-3</v>
      </c>
      <c r="AE101" s="10">
        <f t="shared" si="36"/>
        <v>2.2000000000000001E-3</v>
      </c>
      <c r="AF101" s="20">
        <f t="shared" si="36"/>
        <v>8.5000000000000006E-3</v>
      </c>
      <c r="AG101" s="10">
        <f t="shared" si="36"/>
        <v>9.6000000000000009E-3</v>
      </c>
      <c r="AH101" s="20">
        <f t="shared" si="36"/>
        <v>0.41749999999999998</v>
      </c>
      <c r="AI101" s="10">
        <f t="shared" si="36"/>
        <v>0.42949999999999999</v>
      </c>
      <c r="AJ101" s="26">
        <f t="shared" si="36"/>
        <v>0.42799999999999999</v>
      </c>
      <c r="AK101" s="42">
        <f t="shared" si="36"/>
        <v>0.44130000000000003</v>
      </c>
      <c r="AL101" s="26">
        <f t="shared" si="36"/>
        <v>1.1755</v>
      </c>
      <c r="AM101" s="42">
        <f t="shared" si="36"/>
        <v>1.23705</v>
      </c>
    </row>
    <row r="102" spans="1:39" s="15" customFormat="1" ht="17.25" hidden="1" customHeight="1" outlineLevel="2">
      <c r="A102" s="13">
        <v>65</v>
      </c>
      <c r="B102" s="9" t="s">
        <v>119</v>
      </c>
      <c r="C102" s="13" t="s">
        <v>67</v>
      </c>
      <c r="D102" s="36">
        <v>25</v>
      </c>
      <c r="E102" s="11">
        <v>25.5</v>
      </c>
      <c r="F102" s="20">
        <f>Dinajpur!F75*'MT or KL'!$D102/1000000</f>
        <v>0</v>
      </c>
      <c r="G102" s="10">
        <f>Dinajpur!G75</f>
        <v>0</v>
      </c>
      <c r="H102" s="20">
        <f>Dinajpur!H75*'MT or KL'!$D102/1000000</f>
        <v>2.5000000000000001E-3</v>
      </c>
      <c r="I102" s="10">
        <f>Dinajpur!I75</f>
        <v>2.5500000000000002E-3</v>
      </c>
      <c r="J102" s="20">
        <f>Dinajpur!J75*'MT or KL'!$D102/1000000</f>
        <v>0</v>
      </c>
      <c r="K102" s="10">
        <f>Dinajpur!K75</f>
        <v>0</v>
      </c>
      <c r="L102" s="26">
        <f t="shared" si="0"/>
        <v>2.5000000000000001E-3</v>
      </c>
      <c r="M102" s="42">
        <f t="shared" si="1"/>
        <v>2.5500000000000002E-3</v>
      </c>
      <c r="N102" s="20">
        <f>Dinajpur!N75*'MT or KL'!$D102/1000000</f>
        <v>5.0000000000000001E-3</v>
      </c>
      <c r="O102" s="10">
        <f>Dinajpur!O75</f>
        <v>5.1000000000000004E-3</v>
      </c>
      <c r="P102" s="20">
        <f>Dinajpur!P75*'MT or KL'!$D102/1000000</f>
        <v>0</v>
      </c>
      <c r="Q102" s="10">
        <f>Dinajpur!Q75</f>
        <v>0</v>
      </c>
      <c r="R102" s="20">
        <f>Dinajpur!R75*'MT or KL'!$D102/1000000</f>
        <v>0</v>
      </c>
      <c r="S102" s="10">
        <f>Dinajpur!S75</f>
        <v>0</v>
      </c>
      <c r="T102" s="26">
        <f t="shared" si="2"/>
        <v>5.0000000000000001E-3</v>
      </c>
      <c r="U102" s="42">
        <f t="shared" si="3"/>
        <v>5.1000000000000004E-3</v>
      </c>
      <c r="V102" s="20">
        <f>Dinajpur!V75*'MT or KL'!$D102/1000000</f>
        <v>0</v>
      </c>
      <c r="W102" s="10">
        <f>Dinajpur!W75</f>
        <v>0</v>
      </c>
      <c r="X102" s="20">
        <f>Dinajpur!X75*'MT or KL'!$D102/1000000</f>
        <v>0</v>
      </c>
      <c r="Y102" s="10">
        <f>Dinajpur!Y75</f>
        <v>0</v>
      </c>
      <c r="Z102" s="20">
        <f>Dinajpur!Z75*'MT or KL'!$D102/1000000</f>
        <v>0</v>
      </c>
      <c r="AA102" s="10">
        <f>Dinajpur!AA75</f>
        <v>0</v>
      </c>
      <c r="AB102" s="26">
        <f t="shared" si="4"/>
        <v>0</v>
      </c>
      <c r="AC102" s="42">
        <f t="shared" si="5"/>
        <v>0</v>
      </c>
      <c r="AD102" s="20">
        <f>Dinajpur!AD75*'MT or KL'!$D102/1000000</f>
        <v>0</v>
      </c>
      <c r="AE102" s="10">
        <f>Dinajpur!AE75</f>
        <v>0</v>
      </c>
      <c r="AF102" s="20">
        <f>Dinajpur!AF75*'MT or KL'!$D102/1000000</f>
        <v>0</v>
      </c>
      <c r="AG102" s="10">
        <f>Dinajpur!AG75</f>
        <v>0</v>
      </c>
      <c r="AH102" s="20">
        <f>Dinajpur!AH75*'MT or KL'!$D102/1000000</f>
        <v>0</v>
      </c>
      <c r="AI102" s="10">
        <f>Dinajpur!AI75</f>
        <v>0</v>
      </c>
      <c r="AJ102" s="26">
        <f t="shared" si="6"/>
        <v>0</v>
      </c>
      <c r="AK102" s="42">
        <f t="shared" si="7"/>
        <v>0</v>
      </c>
      <c r="AL102" s="26">
        <f t="shared" si="8"/>
        <v>7.4999999999999997E-3</v>
      </c>
      <c r="AM102" s="42">
        <f t="shared" si="9"/>
        <v>7.6500000000000005E-3</v>
      </c>
    </row>
    <row r="103" spans="1:39" s="15" customFormat="1" ht="17.25" hidden="1" customHeight="1" outlineLevel="2">
      <c r="A103" s="13">
        <v>66</v>
      </c>
      <c r="B103" s="9" t="s">
        <v>119</v>
      </c>
      <c r="C103" s="13" t="s">
        <v>138</v>
      </c>
      <c r="D103" s="36">
        <v>50</v>
      </c>
      <c r="E103" s="11">
        <v>44</v>
      </c>
      <c r="F103" s="20">
        <f>Dinajpur!F76*'MT or KL'!$D103/1000000</f>
        <v>4.2500000000000003E-2</v>
      </c>
      <c r="G103" s="10">
        <f>Dinajpur!G76</f>
        <v>3.7400000000000003E-2</v>
      </c>
      <c r="H103" s="20">
        <f>Dinajpur!H76*'MT or KL'!$D103/1000000</f>
        <v>4.4999999999999998E-2</v>
      </c>
      <c r="I103" s="10">
        <f>Dinajpur!I76</f>
        <v>3.9600000000000003E-2</v>
      </c>
      <c r="J103" s="20">
        <f>Dinajpur!J76*'MT or KL'!$D103/1000000</f>
        <v>8.3500000000000005E-2</v>
      </c>
      <c r="K103" s="10">
        <f>Dinajpur!K76</f>
        <v>7.3480000000000004E-2</v>
      </c>
      <c r="L103" s="26">
        <f t="shared" ref="L103:L155" si="37">F103+H103+J103</f>
        <v>0.17099999999999999</v>
      </c>
      <c r="M103" s="42">
        <f t="shared" ref="M103:M155" si="38">G103+I103+K103</f>
        <v>0.15048</v>
      </c>
      <c r="N103" s="20">
        <f>Dinajpur!N76*'MT or KL'!$D103/1000000</f>
        <v>7.0250000000000007E-2</v>
      </c>
      <c r="O103" s="10">
        <f>Dinajpur!O76</f>
        <v>6.182E-2</v>
      </c>
      <c r="P103" s="20">
        <f>Dinajpur!P76*'MT or KL'!$D103/1000000</f>
        <v>0.1285</v>
      </c>
      <c r="Q103" s="10">
        <f>Dinajpur!Q76</f>
        <v>0.11308</v>
      </c>
      <c r="R103" s="20">
        <f>Dinajpur!R76*'MT or KL'!$D103/1000000</f>
        <v>4.2500000000000003E-2</v>
      </c>
      <c r="S103" s="10">
        <f>Dinajpur!S76</f>
        <v>3.7400000000000003E-2</v>
      </c>
      <c r="T103" s="26">
        <f t="shared" ref="T103:T155" si="39">N103+P103+R103</f>
        <v>0.24125000000000002</v>
      </c>
      <c r="U103" s="42">
        <f t="shared" ref="U103:U155" si="40">O103+Q103+S103</f>
        <v>0.21229999999999999</v>
      </c>
      <c r="V103" s="20">
        <f>Dinajpur!V76*'MT or KL'!$D103/1000000</f>
        <v>4.7E-2</v>
      </c>
      <c r="W103" s="10">
        <f>Dinajpur!W76</f>
        <v>4.1360000000000001E-2</v>
      </c>
      <c r="X103" s="20">
        <f>Dinajpur!X76*'MT or KL'!$D103/1000000</f>
        <v>2.9499999999999998E-2</v>
      </c>
      <c r="Y103" s="10">
        <f>Dinajpur!Y76</f>
        <v>2.596E-2</v>
      </c>
      <c r="Z103" s="20">
        <f>Dinajpur!Z76*'MT or KL'!$D103/1000000</f>
        <v>3.7499999999999999E-2</v>
      </c>
      <c r="AA103" s="10">
        <f>Dinajpur!AA76</f>
        <v>3.3000000000000002E-2</v>
      </c>
      <c r="AB103" s="26">
        <f t="shared" ref="AB103:AB155" si="41">V103+X103+Z103</f>
        <v>0.11399999999999999</v>
      </c>
      <c r="AC103" s="42">
        <f t="shared" ref="AC103:AC155" si="42">W103+Y103+AA103</f>
        <v>0.10032000000000001</v>
      </c>
      <c r="AD103" s="20">
        <f>Dinajpur!AD76*'MT or KL'!$D103/1000000</f>
        <v>3.6999999999999998E-2</v>
      </c>
      <c r="AE103" s="10">
        <f>Dinajpur!AE76</f>
        <v>3.2559999999999999E-2</v>
      </c>
      <c r="AF103" s="20">
        <f>Dinajpur!AF76*'MT or KL'!$D103/1000000</f>
        <v>2.75E-2</v>
      </c>
      <c r="AG103" s="10">
        <f>Dinajpur!AG76</f>
        <v>2.4199999999999999E-2</v>
      </c>
      <c r="AH103" s="20">
        <f>Dinajpur!AH76*'MT or KL'!$D103/1000000</f>
        <v>3.5000000000000003E-2</v>
      </c>
      <c r="AI103" s="10">
        <f>Dinajpur!AI76</f>
        <v>3.0800000000000001E-2</v>
      </c>
      <c r="AJ103" s="26">
        <f t="shared" ref="AJ103:AJ155" si="43">AD103+AF103+AH103</f>
        <v>9.9500000000000005E-2</v>
      </c>
      <c r="AK103" s="42">
        <f t="shared" ref="AK103:AK155" si="44">AE103+AG103+AI103</f>
        <v>8.7559999999999999E-2</v>
      </c>
      <c r="AL103" s="26">
        <f t="shared" ref="AL103:AL155" si="45">L103+T103+AB103+AJ103</f>
        <v>0.62575000000000003</v>
      </c>
      <c r="AM103" s="42">
        <f t="shared" ref="AM103:AM155" si="46">M103+U103+AC103+AK103</f>
        <v>0.55066000000000004</v>
      </c>
    </row>
    <row r="104" spans="1:39" s="15" customFormat="1" ht="17.25" hidden="1" customHeight="1" outlineLevel="2">
      <c r="A104" s="31">
        <v>67</v>
      </c>
      <c r="B104" s="9" t="s">
        <v>119</v>
      </c>
      <c r="C104" s="13" t="s">
        <v>68</v>
      </c>
      <c r="D104" s="36">
        <v>100</v>
      </c>
      <c r="E104" s="11">
        <v>80</v>
      </c>
      <c r="F104" s="20">
        <f>Dinajpur!F77*'MT or KL'!$D104/1000000</f>
        <v>0.249</v>
      </c>
      <c r="G104" s="10">
        <f>Dinajpur!G77</f>
        <v>0.19919999999999999</v>
      </c>
      <c r="H104" s="20">
        <f>Dinajpur!H77*'MT or KL'!$D104/1000000</f>
        <v>0.25</v>
      </c>
      <c r="I104" s="10">
        <f>Dinajpur!I77</f>
        <v>0.2</v>
      </c>
      <c r="J104" s="20">
        <f>Dinajpur!J77*'MT or KL'!$D104/1000000</f>
        <v>0.24399999999999999</v>
      </c>
      <c r="K104" s="10">
        <f>Dinajpur!K77</f>
        <v>0.19520000000000001</v>
      </c>
      <c r="L104" s="26">
        <f t="shared" si="37"/>
        <v>0.74299999999999999</v>
      </c>
      <c r="M104" s="42">
        <f t="shared" si="38"/>
        <v>0.59440000000000004</v>
      </c>
      <c r="N104" s="20">
        <f>Dinajpur!N77*'MT or KL'!$D104/1000000</f>
        <v>0.223</v>
      </c>
      <c r="O104" s="10">
        <f>Dinajpur!O77</f>
        <v>0.1784</v>
      </c>
      <c r="P104" s="20">
        <f>Dinajpur!P77*'MT or KL'!$D104/1000000</f>
        <v>0.254</v>
      </c>
      <c r="Q104" s="10">
        <f>Dinajpur!Q77</f>
        <v>0.20319999999999999</v>
      </c>
      <c r="R104" s="20">
        <f>Dinajpur!R77*'MT or KL'!$D104/1000000</f>
        <v>0.11</v>
      </c>
      <c r="S104" s="10">
        <f>Dinajpur!S77</f>
        <v>8.7999999999999995E-2</v>
      </c>
      <c r="T104" s="26">
        <f t="shared" si="39"/>
        <v>0.58699999999999997</v>
      </c>
      <c r="U104" s="42">
        <f t="shared" si="40"/>
        <v>0.46960000000000002</v>
      </c>
      <c r="V104" s="20">
        <f>Dinajpur!V77*'MT or KL'!$D104/1000000</f>
        <v>0.13100000000000001</v>
      </c>
      <c r="W104" s="10">
        <f>Dinajpur!W77</f>
        <v>0.1048</v>
      </c>
      <c r="X104" s="20">
        <f>Dinajpur!X77*'MT or KL'!$D104/1000000</f>
        <v>0.14449999999999999</v>
      </c>
      <c r="Y104" s="10">
        <f>Dinajpur!Y77</f>
        <v>0.11559999999999999</v>
      </c>
      <c r="Z104" s="20">
        <f>Dinajpur!Z77*'MT or KL'!$D104/1000000</f>
        <v>0.1135</v>
      </c>
      <c r="AA104" s="10">
        <f>Dinajpur!AA77</f>
        <v>9.0800000000000006E-2</v>
      </c>
      <c r="AB104" s="26">
        <f t="shared" si="41"/>
        <v>0.38899999999999996</v>
      </c>
      <c r="AC104" s="42">
        <f t="shared" si="42"/>
        <v>0.31119999999999998</v>
      </c>
      <c r="AD104" s="20">
        <f>Dinajpur!AD77*'MT or KL'!$D104/1000000</f>
        <v>0.17849999999999999</v>
      </c>
      <c r="AE104" s="10">
        <f>Dinajpur!AE77</f>
        <v>0.14280000000000001</v>
      </c>
      <c r="AF104" s="20">
        <f>Dinajpur!AF77*'MT or KL'!$D104/1000000</f>
        <v>3.5000000000000003E-2</v>
      </c>
      <c r="AG104" s="10">
        <f>Dinajpur!AG77</f>
        <v>2.8000000000000001E-2</v>
      </c>
      <c r="AH104" s="20">
        <f>Dinajpur!AH77*'MT or KL'!$D104/1000000</f>
        <v>0.08</v>
      </c>
      <c r="AI104" s="10">
        <f>Dinajpur!AI77</f>
        <v>6.4000000000000001E-2</v>
      </c>
      <c r="AJ104" s="26">
        <f t="shared" si="43"/>
        <v>0.29349999999999998</v>
      </c>
      <c r="AK104" s="42">
        <f t="shared" si="44"/>
        <v>0.23480000000000001</v>
      </c>
      <c r="AL104" s="26">
        <f t="shared" si="45"/>
        <v>2.0125000000000002</v>
      </c>
      <c r="AM104" s="42">
        <f t="shared" si="46"/>
        <v>1.6099999999999999</v>
      </c>
    </row>
    <row r="105" spans="1:39" s="15" customFormat="1" ht="17.25" hidden="1" customHeight="1" outlineLevel="2">
      <c r="A105" s="13">
        <v>68</v>
      </c>
      <c r="B105" s="9" t="s">
        <v>119</v>
      </c>
      <c r="C105" s="13" t="s">
        <v>76</v>
      </c>
      <c r="D105" s="36">
        <v>500</v>
      </c>
      <c r="E105" s="11">
        <v>364</v>
      </c>
      <c r="F105" s="20">
        <f>Dinajpur!F78*'MT or KL'!$D105/1000000</f>
        <v>0.42749999999999999</v>
      </c>
      <c r="G105" s="10">
        <f>Dinajpur!G78</f>
        <v>0.31122</v>
      </c>
      <c r="H105" s="20">
        <f>Dinajpur!H78*'MT or KL'!$D105/1000000</f>
        <v>0.53500000000000003</v>
      </c>
      <c r="I105" s="10">
        <f>Dinajpur!I78</f>
        <v>0.38947999999999999</v>
      </c>
      <c r="J105" s="20">
        <f>Dinajpur!J78*'MT or KL'!$D105/1000000</f>
        <v>0.35</v>
      </c>
      <c r="K105" s="10">
        <f>Dinajpur!K78</f>
        <v>0.25480000000000003</v>
      </c>
      <c r="L105" s="26">
        <f t="shared" si="37"/>
        <v>1.3125</v>
      </c>
      <c r="M105" s="42">
        <f t="shared" si="38"/>
        <v>0.95550000000000002</v>
      </c>
      <c r="N105" s="20">
        <f>Dinajpur!N78*'MT or KL'!$D105/1000000</f>
        <v>0.23749999999999999</v>
      </c>
      <c r="O105" s="10">
        <f>Dinajpur!O78</f>
        <v>0.1729</v>
      </c>
      <c r="P105" s="20">
        <f>Dinajpur!P78*'MT or KL'!$D105/1000000</f>
        <v>0.19500000000000001</v>
      </c>
      <c r="Q105" s="10">
        <f>Dinajpur!Q78</f>
        <v>0.14196</v>
      </c>
      <c r="R105" s="20">
        <f>Dinajpur!R78*'MT or KL'!$D105/1000000</f>
        <v>0.09</v>
      </c>
      <c r="S105" s="10">
        <f>Dinajpur!S78</f>
        <v>6.5519999999999995E-2</v>
      </c>
      <c r="T105" s="26">
        <f t="shared" si="39"/>
        <v>0.52249999999999996</v>
      </c>
      <c r="U105" s="42">
        <f t="shared" si="40"/>
        <v>0.38038000000000005</v>
      </c>
      <c r="V105" s="20">
        <f>Dinajpur!V78*'MT or KL'!$D105/1000000</f>
        <v>0.1075</v>
      </c>
      <c r="W105" s="10">
        <f>Dinajpur!W78</f>
        <v>7.8259999999999996E-2</v>
      </c>
      <c r="X105" s="20">
        <f>Dinajpur!X78*'MT or KL'!$D105/1000000</f>
        <v>0.20499999999999999</v>
      </c>
      <c r="Y105" s="10">
        <f>Dinajpur!Y78</f>
        <v>0.14924000000000001</v>
      </c>
      <c r="Z105" s="20">
        <f>Dinajpur!Z78*'MT or KL'!$D105/1000000</f>
        <v>0.185</v>
      </c>
      <c r="AA105" s="10">
        <f>Dinajpur!AA78</f>
        <v>0.13467999999999999</v>
      </c>
      <c r="AB105" s="26">
        <f t="shared" si="41"/>
        <v>0.4975</v>
      </c>
      <c r="AC105" s="42">
        <f t="shared" si="42"/>
        <v>0.36218</v>
      </c>
      <c r="AD105" s="20">
        <f>Dinajpur!AD78*'MT or KL'!$D105/1000000</f>
        <v>0.20499999999999999</v>
      </c>
      <c r="AE105" s="10">
        <f>Dinajpur!AE78</f>
        <v>0.14924000000000001</v>
      </c>
      <c r="AF105" s="20">
        <f>Dinajpur!AF78*'MT or KL'!$D105/1000000</f>
        <v>2.5000000000000001E-2</v>
      </c>
      <c r="AG105" s="10">
        <f>Dinajpur!AG78</f>
        <v>1.8200000000000001E-2</v>
      </c>
      <c r="AH105" s="20">
        <f>Dinajpur!AH78*'MT or KL'!$D105/1000000</f>
        <v>7.4999999999999997E-2</v>
      </c>
      <c r="AI105" s="10">
        <f>Dinajpur!AI78</f>
        <v>5.4600000000000003E-2</v>
      </c>
      <c r="AJ105" s="26">
        <f t="shared" si="43"/>
        <v>0.30499999999999999</v>
      </c>
      <c r="AK105" s="42">
        <f t="shared" si="44"/>
        <v>0.22204000000000002</v>
      </c>
      <c r="AL105" s="26">
        <f t="shared" si="45"/>
        <v>2.6375000000000002</v>
      </c>
      <c r="AM105" s="42">
        <f t="shared" si="46"/>
        <v>1.9200999999999999</v>
      </c>
    </row>
    <row r="106" spans="1:39" s="15" customFormat="1" ht="17.25" customHeight="1" outlineLevel="1" collapsed="1">
      <c r="A106" s="13"/>
      <c r="B106" s="46" t="s">
        <v>191</v>
      </c>
      <c r="C106" s="13"/>
      <c r="D106" s="36"/>
      <c r="E106" s="11"/>
      <c r="F106" s="20">
        <f t="shared" ref="F106:AM106" si="47">SUBTOTAL(9,F102:F105)</f>
        <v>0.71899999999999997</v>
      </c>
      <c r="G106" s="10">
        <f t="shared" si="47"/>
        <v>0.54781999999999997</v>
      </c>
      <c r="H106" s="20">
        <f t="shared" si="47"/>
        <v>0.83250000000000002</v>
      </c>
      <c r="I106" s="10">
        <f t="shared" si="47"/>
        <v>0.63163000000000002</v>
      </c>
      <c r="J106" s="20">
        <f t="shared" si="47"/>
        <v>0.67749999999999999</v>
      </c>
      <c r="K106" s="10">
        <f t="shared" si="47"/>
        <v>0.52348000000000006</v>
      </c>
      <c r="L106" s="26">
        <f t="shared" si="47"/>
        <v>2.2290000000000001</v>
      </c>
      <c r="M106" s="42">
        <f t="shared" si="47"/>
        <v>1.7029300000000001</v>
      </c>
      <c r="N106" s="20">
        <f t="shared" si="47"/>
        <v>0.53574999999999995</v>
      </c>
      <c r="O106" s="10">
        <f t="shared" si="47"/>
        <v>0.41822000000000004</v>
      </c>
      <c r="P106" s="20">
        <f t="shared" si="47"/>
        <v>0.57750000000000001</v>
      </c>
      <c r="Q106" s="10">
        <f t="shared" si="47"/>
        <v>0.45823999999999998</v>
      </c>
      <c r="R106" s="20">
        <f t="shared" si="47"/>
        <v>0.24249999999999999</v>
      </c>
      <c r="S106" s="10">
        <f t="shared" si="47"/>
        <v>0.19092000000000001</v>
      </c>
      <c r="T106" s="26">
        <f t="shared" si="47"/>
        <v>1.35575</v>
      </c>
      <c r="U106" s="42">
        <f t="shared" si="47"/>
        <v>1.06738</v>
      </c>
      <c r="V106" s="20">
        <f t="shared" si="47"/>
        <v>0.28549999999999998</v>
      </c>
      <c r="W106" s="10">
        <f t="shared" si="47"/>
        <v>0.22442000000000001</v>
      </c>
      <c r="X106" s="20">
        <f t="shared" si="47"/>
        <v>0.379</v>
      </c>
      <c r="Y106" s="10">
        <f t="shared" si="47"/>
        <v>0.2908</v>
      </c>
      <c r="Z106" s="20">
        <f t="shared" si="47"/>
        <v>0.33599999999999997</v>
      </c>
      <c r="AA106" s="10">
        <f t="shared" si="47"/>
        <v>0.25847999999999999</v>
      </c>
      <c r="AB106" s="26">
        <f t="shared" si="47"/>
        <v>1.0004999999999999</v>
      </c>
      <c r="AC106" s="42">
        <f t="shared" si="47"/>
        <v>0.77370000000000005</v>
      </c>
      <c r="AD106" s="20">
        <f t="shared" si="47"/>
        <v>0.42049999999999998</v>
      </c>
      <c r="AE106" s="10">
        <f t="shared" si="47"/>
        <v>0.3246</v>
      </c>
      <c r="AF106" s="20">
        <f t="shared" si="47"/>
        <v>8.7499999999999994E-2</v>
      </c>
      <c r="AG106" s="10">
        <f t="shared" si="47"/>
        <v>7.039999999999999E-2</v>
      </c>
      <c r="AH106" s="20">
        <f t="shared" si="47"/>
        <v>0.19</v>
      </c>
      <c r="AI106" s="10">
        <f t="shared" si="47"/>
        <v>0.14940000000000001</v>
      </c>
      <c r="AJ106" s="26">
        <f t="shared" si="47"/>
        <v>0.69799999999999995</v>
      </c>
      <c r="AK106" s="42">
        <f t="shared" si="47"/>
        <v>0.5444</v>
      </c>
      <c r="AL106" s="26">
        <f t="shared" si="47"/>
        <v>5.2832500000000007</v>
      </c>
      <c r="AM106" s="42">
        <f t="shared" si="47"/>
        <v>4.0884099999999997</v>
      </c>
    </row>
    <row r="107" spans="1:39" s="15" customFormat="1" ht="17.25" hidden="1" customHeight="1" outlineLevel="2">
      <c r="A107" s="13">
        <v>69</v>
      </c>
      <c r="B107" s="9" t="s">
        <v>120</v>
      </c>
      <c r="C107" s="13" t="s">
        <v>69</v>
      </c>
      <c r="D107" s="36">
        <v>50</v>
      </c>
      <c r="E107" s="11">
        <v>36</v>
      </c>
      <c r="F107" s="20">
        <f>Dinajpur!F79*'MT or KL'!$D107/1000000</f>
        <v>0</v>
      </c>
      <c r="G107" s="10">
        <f>Dinajpur!G79</f>
        <v>0</v>
      </c>
      <c r="H107" s="20">
        <f>Dinajpur!H79*'MT or KL'!$D107/1000000</f>
        <v>0</v>
      </c>
      <c r="I107" s="10">
        <f>Dinajpur!I79</f>
        <v>0</v>
      </c>
      <c r="J107" s="20">
        <f>Dinajpur!J79*'MT or KL'!$D107/1000000</f>
        <v>0</v>
      </c>
      <c r="K107" s="10">
        <f>Dinajpur!K79</f>
        <v>0</v>
      </c>
      <c r="L107" s="26">
        <f t="shared" si="37"/>
        <v>0</v>
      </c>
      <c r="M107" s="42">
        <f t="shared" si="38"/>
        <v>0</v>
      </c>
      <c r="N107" s="20">
        <f>Dinajpur!N79*'MT or KL'!$D107/1000000</f>
        <v>0.01</v>
      </c>
      <c r="O107" s="10">
        <f>Dinajpur!O79</f>
        <v>7.1999999999999998E-3</v>
      </c>
      <c r="P107" s="20">
        <f>Dinajpur!P79*'MT or KL'!$D107/1000000</f>
        <v>0</v>
      </c>
      <c r="Q107" s="10">
        <f>Dinajpur!Q79</f>
        <v>0</v>
      </c>
      <c r="R107" s="20">
        <f>Dinajpur!R79*'MT or KL'!$D107/1000000</f>
        <v>0</v>
      </c>
      <c r="S107" s="10">
        <f>Dinajpur!S79</f>
        <v>0</v>
      </c>
      <c r="T107" s="26">
        <f t="shared" si="39"/>
        <v>0.01</v>
      </c>
      <c r="U107" s="42">
        <f t="shared" si="40"/>
        <v>7.1999999999999998E-3</v>
      </c>
      <c r="V107" s="20">
        <f>Dinajpur!V79*'MT or KL'!$D107/1000000</f>
        <v>2.5000000000000001E-3</v>
      </c>
      <c r="W107" s="10">
        <f>Dinajpur!W79</f>
        <v>1.8E-3</v>
      </c>
      <c r="X107" s="20">
        <f>Dinajpur!X79*'MT or KL'!$D107/1000000</f>
        <v>2.5000000000000001E-3</v>
      </c>
      <c r="Y107" s="10">
        <f>Dinajpur!Y79</f>
        <v>1.8E-3</v>
      </c>
      <c r="Z107" s="20">
        <f>Dinajpur!Z79*'MT or KL'!$D107/1000000</f>
        <v>0</v>
      </c>
      <c r="AA107" s="10">
        <f>Dinajpur!AA79</f>
        <v>0</v>
      </c>
      <c r="AB107" s="26">
        <f t="shared" si="41"/>
        <v>5.0000000000000001E-3</v>
      </c>
      <c r="AC107" s="42">
        <f t="shared" si="42"/>
        <v>3.5999999999999999E-3</v>
      </c>
      <c r="AD107" s="20">
        <f>Dinajpur!AD79*'MT or KL'!$D107/1000000</f>
        <v>6.4999999999999997E-3</v>
      </c>
      <c r="AE107" s="10">
        <f>Dinajpur!AE79</f>
        <v>4.6800000000000001E-3</v>
      </c>
      <c r="AF107" s="20">
        <f>Dinajpur!AF79*'MT or KL'!$D107/1000000</f>
        <v>0</v>
      </c>
      <c r="AG107" s="10">
        <f>Dinajpur!AG79</f>
        <v>0</v>
      </c>
      <c r="AH107" s="20">
        <f>Dinajpur!AH79*'MT or KL'!$D107/1000000</f>
        <v>0</v>
      </c>
      <c r="AI107" s="10">
        <f>Dinajpur!AI79</f>
        <v>0</v>
      </c>
      <c r="AJ107" s="26">
        <f t="shared" si="43"/>
        <v>6.4999999999999997E-3</v>
      </c>
      <c r="AK107" s="42">
        <f t="shared" si="44"/>
        <v>4.6800000000000001E-3</v>
      </c>
      <c r="AL107" s="26">
        <f t="shared" si="45"/>
        <v>2.1499999999999998E-2</v>
      </c>
      <c r="AM107" s="42">
        <f t="shared" si="46"/>
        <v>1.5480000000000001E-2</v>
      </c>
    </row>
    <row r="108" spans="1:39" s="15" customFormat="1" ht="17.25" hidden="1" customHeight="1" outlineLevel="2">
      <c r="A108" s="31">
        <v>70</v>
      </c>
      <c r="B108" s="9" t="s">
        <v>120</v>
      </c>
      <c r="C108" s="13" t="s">
        <v>70</v>
      </c>
      <c r="D108" s="36">
        <v>100</v>
      </c>
      <c r="E108" s="11">
        <v>62</v>
      </c>
      <c r="F108" s="20">
        <f>Dinajpur!F80*'MT or KL'!$D108/1000000</f>
        <v>1.2E-2</v>
      </c>
      <c r="G108" s="10">
        <f>Dinajpur!G80</f>
        <v>7.4400000000000004E-3</v>
      </c>
      <c r="H108" s="20">
        <f>Dinajpur!H80*'MT or KL'!$D108/1000000</f>
        <v>7.0000000000000007E-2</v>
      </c>
      <c r="I108" s="10">
        <f>Dinajpur!I80</f>
        <v>4.3400000000000001E-2</v>
      </c>
      <c r="J108" s="20">
        <f>Dinajpur!J80*'MT or KL'!$D108/1000000</f>
        <v>2.4E-2</v>
      </c>
      <c r="K108" s="10">
        <f>Dinajpur!K80</f>
        <v>1.4880000000000001E-2</v>
      </c>
      <c r="L108" s="26">
        <f t="shared" si="37"/>
        <v>0.10600000000000001</v>
      </c>
      <c r="M108" s="42">
        <f t="shared" si="38"/>
        <v>6.5720000000000001E-2</v>
      </c>
      <c r="N108" s="20">
        <f>Dinajpur!N80*'MT or KL'!$D108/1000000</f>
        <v>0</v>
      </c>
      <c r="O108" s="10">
        <f>Dinajpur!O80</f>
        <v>0</v>
      </c>
      <c r="P108" s="20">
        <f>Dinajpur!P80*'MT or KL'!$D108/1000000</f>
        <v>0</v>
      </c>
      <c r="Q108" s="10">
        <f>Dinajpur!Q80</f>
        <v>0</v>
      </c>
      <c r="R108" s="20">
        <f>Dinajpur!R80*'MT or KL'!$D108/1000000</f>
        <v>0</v>
      </c>
      <c r="S108" s="10">
        <f>Dinajpur!S80</f>
        <v>0</v>
      </c>
      <c r="T108" s="26">
        <f t="shared" si="39"/>
        <v>0</v>
      </c>
      <c r="U108" s="42">
        <f t="shared" si="40"/>
        <v>0</v>
      </c>
      <c r="V108" s="20">
        <f>Dinajpur!V80*'MT or KL'!$D108/1000000</f>
        <v>6.0000000000000001E-3</v>
      </c>
      <c r="W108" s="10">
        <f>Dinajpur!W80</f>
        <v>3.7200000000000002E-3</v>
      </c>
      <c r="X108" s="20">
        <f>Dinajpur!X80*'MT or KL'!$D108/1000000</f>
        <v>0</v>
      </c>
      <c r="Y108" s="10">
        <f>Dinajpur!Y80</f>
        <v>0</v>
      </c>
      <c r="Z108" s="20">
        <f>Dinajpur!Z80*'MT or KL'!$D108/1000000</f>
        <v>0</v>
      </c>
      <c r="AA108" s="10">
        <f>Dinajpur!AA80</f>
        <v>0</v>
      </c>
      <c r="AB108" s="26">
        <f t="shared" si="41"/>
        <v>6.0000000000000001E-3</v>
      </c>
      <c r="AC108" s="42">
        <f t="shared" si="42"/>
        <v>3.7200000000000002E-3</v>
      </c>
      <c r="AD108" s="20">
        <f>Dinajpur!AD80*'MT or KL'!$D108/1000000</f>
        <v>2.5000000000000001E-2</v>
      </c>
      <c r="AE108" s="10">
        <f>Dinajpur!AE80</f>
        <v>1.55E-2</v>
      </c>
      <c r="AF108" s="20">
        <f>Dinajpur!AF80*'MT or KL'!$D108/1000000</f>
        <v>0</v>
      </c>
      <c r="AG108" s="10">
        <f>Dinajpur!AG80</f>
        <v>0</v>
      </c>
      <c r="AH108" s="20">
        <f>Dinajpur!AH80*'MT or KL'!$D108/1000000</f>
        <v>0</v>
      </c>
      <c r="AI108" s="10">
        <f>Dinajpur!AI80</f>
        <v>0</v>
      </c>
      <c r="AJ108" s="26">
        <f t="shared" si="43"/>
        <v>2.5000000000000001E-2</v>
      </c>
      <c r="AK108" s="42">
        <f t="shared" si="44"/>
        <v>1.55E-2</v>
      </c>
      <c r="AL108" s="26">
        <f t="shared" si="45"/>
        <v>0.13700000000000001</v>
      </c>
      <c r="AM108" s="42">
        <f t="shared" si="46"/>
        <v>8.4940000000000002E-2</v>
      </c>
    </row>
    <row r="109" spans="1:39" s="15" customFormat="1" ht="17.25" hidden="1" customHeight="1" outlineLevel="2">
      <c r="A109" s="13">
        <v>71</v>
      </c>
      <c r="B109" s="9" t="s">
        <v>120</v>
      </c>
      <c r="C109" s="13" t="s">
        <v>71</v>
      </c>
      <c r="D109" s="36">
        <v>400</v>
      </c>
      <c r="E109" s="11">
        <v>225</v>
      </c>
      <c r="F109" s="20">
        <f>Dinajpur!F81*'MT or KL'!$D109/1000000</f>
        <v>0.01</v>
      </c>
      <c r="G109" s="10">
        <f>Dinajpur!G81</f>
        <v>5.6249999999999998E-3</v>
      </c>
      <c r="H109" s="20">
        <f>Dinajpur!H81*'MT or KL'!$D109/1000000</f>
        <v>0.24</v>
      </c>
      <c r="I109" s="10">
        <f>Dinajpur!I81</f>
        <v>0.13500000000000001</v>
      </c>
      <c r="J109" s="20">
        <f>Dinajpur!J81*'MT or KL'!$D109/1000000</f>
        <v>3.2000000000000001E-2</v>
      </c>
      <c r="K109" s="10">
        <f>Dinajpur!K81</f>
        <v>1.7999999999999999E-2</v>
      </c>
      <c r="L109" s="26">
        <f t="shared" si="37"/>
        <v>0.28200000000000003</v>
      </c>
      <c r="M109" s="42">
        <f t="shared" si="38"/>
        <v>0.15862499999999999</v>
      </c>
      <c r="N109" s="20">
        <f>Dinajpur!N81*'MT or KL'!$D109/1000000</f>
        <v>0.02</v>
      </c>
      <c r="O109" s="10">
        <f>Dinajpur!O81</f>
        <v>1.125E-2</v>
      </c>
      <c r="P109" s="20">
        <f>Dinajpur!P81*'MT or KL'!$D109/1000000</f>
        <v>0</v>
      </c>
      <c r="Q109" s="10">
        <f>Dinajpur!Q81</f>
        <v>0</v>
      </c>
      <c r="R109" s="20">
        <f>Dinajpur!R81*'MT or KL'!$D109/1000000</f>
        <v>0</v>
      </c>
      <c r="S109" s="10">
        <f>Dinajpur!S81</f>
        <v>0</v>
      </c>
      <c r="T109" s="26">
        <f t="shared" si="39"/>
        <v>0.02</v>
      </c>
      <c r="U109" s="42">
        <f t="shared" si="40"/>
        <v>1.125E-2</v>
      </c>
      <c r="V109" s="20">
        <f>Dinajpur!V81*'MT or KL'!$D109/1000000</f>
        <v>8.0000000000000002E-3</v>
      </c>
      <c r="W109" s="10">
        <f>Dinajpur!W81</f>
        <v>4.4999999999999997E-3</v>
      </c>
      <c r="X109" s="20">
        <f>Dinajpur!X81*'MT or KL'!$D109/1000000</f>
        <v>0</v>
      </c>
      <c r="Y109" s="10">
        <f>Dinajpur!Y81</f>
        <v>0</v>
      </c>
      <c r="Z109" s="20">
        <f>Dinajpur!Z81*'MT or KL'!$D109/1000000</f>
        <v>0</v>
      </c>
      <c r="AA109" s="10">
        <f>Dinajpur!AA81</f>
        <v>0</v>
      </c>
      <c r="AB109" s="26">
        <f t="shared" si="41"/>
        <v>8.0000000000000002E-3</v>
      </c>
      <c r="AC109" s="42">
        <f t="shared" si="42"/>
        <v>4.4999999999999997E-3</v>
      </c>
      <c r="AD109" s="20">
        <f>Dinajpur!AD81*'MT or KL'!$D109/1000000</f>
        <v>5.1999999999999998E-2</v>
      </c>
      <c r="AE109" s="10">
        <f>Dinajpur!AE81</f>
        <v>2.9250000000000002E-2</v>
      </c>
      <c r="AF109" s="20">
        <f>Dinajpur!AF81*'MT or KL'!$D109/1000000</f>
        <v>0</v>
      </c>
      <c r="AG109" s="10">
        <f>Dinajpur!AG81</f>
        <v>0</v>
      </c>
      <c r="AH109" s="20">
        <f>Dinajpur!AH81*'MT or KL'!$D109/1000000</f>
        <v>0</v>
      </c>
      <c r="AI109" s="10">
        <f>Dinajpur!AI81</f>
        <v>0</v>
      </c>
      <c r="AJ109" s="26">
        <f t="shared" si="43"/>
        <v>5.1999999999999998E-2</v>
      </c>
      <c r="AK109" s="42">
        <f t="shared" si="44"/>
        <v>2.9250000000000002E-2</v>
      </c>
      <c r="AL109" s="26">
        <f t="shared" si="45"/>
        <v>0.36200000000000004</v>
      </c>
      <c r="AM109" s="42">
        <f t="shared" si="46"/>
        <v>0.203625</v>
      </c>
    </row>
    <row r="110" spans="1:39" s="15" customFormat="1" ht="17.25" customHeight="1" outlineLevel="1" collapsed="1">
      <c r="A110" s="13"/>
      <c r="B110" s="46" t="s">
        <v>192</v>
      </c>
      <c r="C110" s="13"/>
      <c r="D110" s="36"/>
      <c r="E110" s="11"/>
      <c r="F110" s="20">
        <f t="shared" ref="F110:AM110" si="48">SUBTOTAL(9,F107:F109)</f>
        <v>2.1999999999999999E-2</v>
      </c>
      <c r="G110" s="10">
        <f t="shared" si="48"/>
        <v>1.3065E-2</v>
      </c>
      <c r="H110" s="20">
        <f t="shared" si="48"/>
        <v>0.31</v>
      </c>
      <c r="I110" s="10">
        <f t="shared" si="48"/>
        <v>0.1784</v>
      </c>
      <c r="J110" s="20">
        <f t="shared" si="48"/>
        <v>5.6000000000000001E-2</v>
      </c>
      <c r="K110" s="10">
        <f t="shared" si="48"/>
        <v>3.288E-2</v>
      </c>
      <c r="L110" s="26">
        <f t="shared" si="48"/>
        <v>0.38800000000000001</v>
      </c>
      <c r="M110" s="42">
        <f t="shared" si="48"/>
        <v>0.22434499999999999</v>
      </c>
      <c r="N110" s="20">
        <f t="shared" si="48"/>
        <v>0.03</v>
      </c>
      <c r="O110" s="10">
        <f t="shared" si="48"/>
        <v>1.8450000000000001E-2</v>
      </c>
      <c r="P110" s="20">
        <f t="shared" si="48"/>
        <v>0</v>
      </c>
      <c r="Q110" s="10">
        <f t="shared" si="48"/>
        <v>0</v>
      </c>
      <c r="R110" s="20">
        <f t="shared" si="48"/>
        <v>0</v>
      </c>
      <c r="S110" s="10">
        <f t="shared" si="48"/>
        <v>0</v>
      </c>
      <c r="T110" s="26">
        <f t="shared" si="48"/>
        <v>0.03</v>
      </c>
      <c r="U110" s="42">
        <f t="shared" si="48"/>
        <v>1.8450000000000001E-2</v>
      </c>
      <c r="V110" s="20">
        <f t="shared" si="48"/>
        <v>1.6500000000000001E-2</v>
      </c>
      <c r="W110" s="10">
        <f t="shared" si="48"/>
        <v>1.0020000000000001E-2</v>
      </c>
      <c r="X110" s="20">
        <f t="shared" si="48"/>
        <v>2.5000000000000001E-3</v>
      </c>
      <c r="Y110" s="10">
        <f t="shared" si="48"/>
        <v>1.8E-3</v>
      </c>
      <c r="Z110" s="20">
        <f t="shared" si="48"/>
        <v>0</v>
      </c>
      <c r="AA110" s="10">
        <f t="shared" si="48"/>
        <v>0</v>
      </c>
      <c r="AB110" s="26">
        <f t="shared" si="48"/>
        <v>1.9E-2</v>
      </c>
      <c r="AC110" s="42">
        <f t="shared" si="48"/>
        <v>1.1820000000000001E-2</v>
      </c>
      <c r="AD110" s="20">
        <f t="shared" si="48"/>
        <v>8.3499999999999991E-2</v>
      </c>
      <c r="AE110" s="10">
        <f t="shared" si="48"/>
        <v>4.9430000000000002E-2</v>
      </c>
      <c r="AF110" s="20">
        <f t="shared" si="48"/>
        <v>0</v>
      </c>
      <c r="AG110" s="10">
        <f t="shared" si="48"/>
        <v>0</v>
      </c>
      <c r="AH110" s="20">
        <f t="shared" si="48"/>
        <v>0</v>
      </c>
      <c r="AI110" s="10">
        <f t="shared" si="48"/>
        <v>0</v>
      </c>
      <c r="AJ110" s="26">
        <f t="shared" si="48"/>
        <v>8.3499999999999991E-2</v>
      </c>
      <c r="AK110" s="42">
        <f t="shared" si="48"/>
        <v>4.9430000000000002E-2</v>
      </c>
      <c r="AL110" s="26">
        <f t="shared" si="48"/>
        <v>0.52050000000000007</v>
      </c>
      <c r="AM110" s="42">
        <f t="shared" si="48"/>
        <v>0.30404500000000001</v>
      </c>
    </row>
    <row r="111" spans="1:39" s="15" customFormat="1" ht="17.25" hidden="1" customHeight="1" outlineLevel="2">
      <c r="A111" s="13">
        <v>72</v>
      </c>
      <c r="B111" s="9" t="s">
        <v>121</v>
      </c>
      <c r="C111" s="13" t="s">
        <v>72</v>
      </c>
      <c r="D111" s="36">
        <v>25</v>
      </c>
      <c r="E111" s="11">
        <v>28</v>
      </c>
      <c r="F111" s="20">
        <f>Dinajpur!F82*'MT or KL'!$D111/1000000</f>
        <v>0</v>
      </c>
      <c r="G111" s="10">
        <f>Dinajpur!G82</f>
        <v>0</v>
      </c>
      <c r="H111" s="20">
        <f>Dinajpur!H82*'MT or KL'!$D111/1000000</f>
        <v>0</v>
      </c>
      <c r="I111" s="10">
        <f>Dinajpur!I82</f>
        <v>0</v>
      </c>
      <c r="J111" s="20">
        <f>Dinajpur!J82*'MT or KL'!$D111/1000000</f>
        <v>0</v>
      </c>
      <c r="K111" s="10">
        <f>Dinajpur!K82</f>
        <v>0</v>
      </c>
      <c r="L111" s="26">
        <f t="shared" si="37"/>
        <v>0</v>
      </c>
      <c r="M111" s="42">
        <f t="shared" si="38"/>
        <v>0</v>
      </c>
      <c r="N111" s="20">
        <f>Dinajpur!N82*'MT or KL'!$D111/1000000</f>
        <v>0</v>
      </c>
      <c r="O111" s="10">
        <f>Dinajpur!O82</f>
        <v>0</v>
      </c>
      <c r="P111" s="20">
        <f>Dinajpur!P82*'MT or KL'!$D111/1000000</f>
        <v>0</v>
      </c>
      <c r="Q111" s="10">
        <f>Dinajpur!Q82</f>
        <v>0</v>
      </c>
      <c r="R111" s="20">
        <f>Dinajpur!R82*'MT or KL'!$D111/1000000</f>
        <v>0</v>
      </c>
      <c r="S111" s="10">
        <f>Dinajpur!S82</f>
        <v>0</v>
      </c>
      <c r="T111" s="26">
        <f t="shared" si="39"/>
        <v>0</v>
      </c>
      <c r="U111" s="42">
        <f t="shared" si="40"/>
        <v>0</v>
      </c>
      <c r="V111" s="20">
        <f>Dinajpur!V82*'MT or KL'!$D111/1000000</f>
        <v>0</v>
      </c>
      <c r="W111" s="10">
        <f>Dinajpur!W82</f>
        <v>0</v>
      </c>
      <c r="X111" s="20">
        <f>Dinajpur!X82*'MT or KL'!$D111/1000000</f>
        <v>0</v>
      </c>
      <c r="Y111" s="10">
        <f>Dinajpur!Y82</f>
        <v>0</v>
      </c>
      <c r="Z111" s="20">
        <f>Dinajpur!Z82*'MT or KL'!$D111/1000000</f>
        <v>0</v>
      </c>
      <c r="AA111" s="10">
        <f>Dinajpur!AA82</f>
        <v>0</v>
      </c>
      <c r="AB111" s="26">
        <f t="shared" si="41"/>
        <v>0</v>
      </c>
      <c r="AC111" s="42">
        <f t="shared" si="42"/>
        <v>0</v>
      </c>
      <c r="AD111" s="20">
        <f>Dinajpur!AD82*'MT or KL'!$D111/1000000</f>
        <v>0</v>
      </c>
      <c r="AE111" s="10">
        <f>Dinajpur!AE82</f>
        <v>0</v>
      </c>
      <c r="AF111" s="20">
        <f>Dinajpur!AF82*'MT or KL'!$D111/1000000</f>
        <v>0</v>
      </c>
      <c r="AG111" s="10">
        <f>Dinajpur!AG82</f>
        <v>0</v>
      </c>
      <c r="AH111" s="20">
        <f>Dinajpur!AH82*'MT or KL'!$D111/1000000</f>
        <v>0</v>
      </c>
      <c r="AI111" s="10">
        <f>Dinajpur!AI82</f>
        <v>0</v>
      </c>
      <c r="AJ111" s="26">
        <f t="shared" si="43"/>
        <v>0</v>
      </c>
      <c r="AK111" s="42">
        <f t="shared" si="44"/>
        <v>0</v>
      </c>
      <c r="AL111" s="26">
        <f t="shared" si="45"/>
        <v>0</v>
      </c>
      <c r="AM111" s="42">
        <f t="shared" si="46"/>
        <v>0</v>
      </c>
    </row>
    <row r="112" spans="1:39" s="15" customFormat="1" ht="17.25" hidden="1" customHeight="1" outlineLevel="2">
      <c r="A112" s="31">
        <v>73</v>
      </c>
      <c r="B112" s="9" t="s">
        <v>121</v>
      </c>
      <c r="C112" s="13" t="s">
        <v>73</v>
      </c>
      <c r="D112" s="36">
        <v>50</v>
      </c>
      <c r="E112" s="11">
        <v>52</v>
      </c>
      <c r="F112" s="20">
        <f>Dinajpur!F83*'MT or KL'!$D112/1000000</f>
        <v>0.17</v>
      </c>
      <c r="G112" s="10">
        <f>Dinajpur!G83</f>
        <v>0.17680000000000001</v>
      </c>
      <c r="H112" s="20">
        <f>Dinajpur!H83*'MT or KL'!$D112/1000000</f>
        <v>0.111</v>
      </c>
      <c r="I112" s="10">
        <f>Dinajpur!I83</f>
        <v>0.11544</v>
      </c>
      <c r="J112" s="20">
        <f>Dinajpur!J83*'MT or KL'!$D112/1000000</f>
        <v>0.18099999999999999</v>
      </c>
      <c r="K112" s="10">
        <f>Dinajpur!K83</f>
        <v>0.18823999999999999</v>
      </c>
      <c r="L112" s="26">
        <f t="shared" si="37"/>
        <v>0.46200000000000002</v>
      </c>
      <c r="M112" s="42">
        <f t="shared" si="38"/>
        <v>0.48048000000000002</v>
      </c>
      <c r="N112" s="20">
        <f>Dinajpur!N83*'MT or KL'!$D112/1000000</f>
        <v>0.11650000000000001</v>
      </c>
      <c r="O112" s="10">
        <f>Dinajpur!O83</f>
        <v>0.12116</v>
      </c>
      <c r="P112" s="20">
        <f>Dinajpur!P83*'MT or KL'!$D112/1000000</f>
        <v>8.3000000000000004E-2</v>
      </c>
      <c r="Q112" s="10">
        <f>Dinajpur!Q83</f>
        <v>8.6319999999999994E-2</v>
      </c>
      <c r="R112" s="20">
        <f>Dinajpur!R83*'MT or KL'!$D112/1000000</f>
        <v>6.4999999999999997E-3</v>
      </c>
      <c r="S112" s="10">
        <f>Dinajpur!S83</f>
        <v>6.7600000000000004E-3</v>
      </c>
      <c r="T112" s="26">
        <f t="shared" si="39"/>
        <v>0.20600000000000002</v>
      </c>
      <c r="U112" s="42">
        <f t="shared" si="40"/>
        <v>0.21423999999999999</v>
      </c>
      <c r="V112" s="20">
        <f>Dinajpur!V83*'MT or KL'!$D112/1000000</f>
        <v>9.5500000000000002E-2</v>
      </c>
      <c r="W112" s="10">
        <f>Dinajpur!W83</f>
        <v>9.9320000000000006E-2</v>
      </c>
      <c r="X112" s="20">
        <f>Dinajpur!X83*'MT or KL'!$D112/1000000</f>
        <v>0.115</v>
      </c>
      <c r="Y112" s="10">
        <f>Dinajpur!Y83</f>
        <v>0.1196</v>
      </c>
      <c r="Z112" s="20">
        <f>Dinajpur!Z83*'MT or KL'!$D112/1000000</f>
        <v>0.13250000000000001</v>
      </c>
      <c r="AA112" s="10">
        <f>Dinajpur!AA83</f>
        <v>0.13780000000000001</v>
      </c>
      <c r="AB112" s="26">
        <f t="shared" si="41"/>
        <v>0.34300000000000003</v>
      </c>
      <c r="AC112" s="42">
        <f t="shared" si="42"/>
        <v>0.35672000000000004</v>
      </c>
      <c r="AD112" s="20">
        <f>Dinajpur!AD83*'MT or KL'!$D112/1000000</f>
        <v>8.4750000000000006E-2</v>
      </c>
      <c r="AE112" s="10">
        <f>Dinajpur!AE83</f>
        <v>8.8139999999999996E-2</v>
      </c>
      <c r="AF112" s="20">
        <f>Dinajpur!AF83*'MT or KL'!$D112/1000000</f>
        <v>7.0000000000000007E-2</v>
      </c>
      <c r="AG112" s="10">
        <f>Dinajpur!AG83</f>
        <v>7.2800000000000004E-2</v>
      </c>
      <c r="AH112" s="20">
        <f>Dinajpur!AH83*'MT or KL'!$D112/1000000</f>
        <v>0.09</v>
      </c>
      <c r="AI112" s="10">
        <f>Dinajpur!AI83</f>
        <v>9.3600000000000003E-2</v>
      </c>
      <c r="AJ112" s="26">
        <f t="shared" si="43"/>
        <v>0.24475</v>
      </c>
      <c r="AK112" s="42">
        <f t="shared" si="44"/>
        <v>0.25453999999999999</v>
      </c>
      <c r="AL112" s="26">
        <f t="shared" si="45"/>
        <v>1.2557500000000001</v>
      </c>
      <c r="AM112" s="42">
        <f t="shared" si="46"/>
        <v>1.3059799999999999</v>
      </c>
    </row>
    <row r="113" spans="1:39" s="15" customFormat="1" ht="17.25" hidden="1" customHeight="1" outlineLevel="2">
      <c r="A113" s="13">
        <v>74</v>
      </c>
      <c r="B113" s="9" t="s">
        <v>121</v>
      </c>
      <c r="C113" s="13" t="s">
        <v>75</v>
      </c>
      <c r="D113" s="36">
        <v>100</v>
      </c>
      <c r="E113" s="11">
        <v>95</v>
      </c>
      <c r="F113" s="20">
        <f>Dinajpur!F84*'MT or KL'!$D113/1000000</f>
        <v>0.92300000000000004</v>
      </c>
      <c r="G113" s="10">
        <f>Dinajpur!G84</f>
        <v>0.87685000000000002</v>
      </c>
      <c r="H113" s="20">
        <f>Dinajpur!H84*'MT or KL'!$D113/1000000</f>
        <v>0.47649999999999998</v>
      </c>
      <c r="I113" s="10">
        <f>Dinajpur!I84</f>
        <v>0.45267499999999999</v>
      </c>
      <c r="J113" s="20">
        <f>Dinajpur!J84*'MT or KL'!$D113/1000000</f>
        <v>1.36</v>
      </c>
      <c r="K113" s="10">
        <f>Dinajpur!K84</f>
        <v>1.292</v>
      </c>
      <c r="L113" s="26">
        <f t="shared" si="37"/>
        <v>2.7595000000000001</v>
      </c>
      <c r="M113" s="42">
        <f t="shared" si="38"/>
        <v>2.6215250000000001</v>
      </c>
      <c r="N113" s="20">
        <f>Dinajpur!N84*'MT or KL'!$D113/1000000</f>
        <v>0.626</v>
      </c>
      <c r="O113" s="10">
        <f>Dinajpur!O84</f>
        <v>0.59470000000000001</v>
      </c>
      <c r="P113" s="20">
        <f>Dinajpur!P84*'MT or KL'!$D113/1000000</f>
        <v>0.32550000000000001</v>
      </c>
      <c r="Q113" s="10">
        <f>Dinajpur!Q84</f>
        <v>0.30922500000000003</v>
      </c>
      <c r="R113" s="20">
        <f>Dinajpur!R84*'MT or KL'!$D113/1000000</f>
        <v>0.13600000000000001</v>
      </c>
      <c r="S113" s="10">
        <f>Dinajpur!S84</f>
        <v>0.12920000000000001</v>
      </c>
      <c r="T113" s="26">
        <f t="shared" si="39"/>
        <v>1.0874999999999999</v>
      </c>
      <c r="U113" s="42">
        <f t="shared" si="40"/>
        <v>1.0331250000000001</v>
      </c>
      <c r="V113" s="20">
        <f>Dinajpur!V84*'MT or KL'!$D113/1000000</f>
        <v>0.41599999999999998</v>
      </c>
      <c r="W113" s="10">
        <f>Dinajpur!W84</f>
        <v>0.3952</v>
      </c>
      <c r="X113" s="20">
        <f>Dinajpur!X84*'MT or KL'!$D113/1000000</f>
        <v>0.64700000000000002</v>
      </c>
      <c r="Y113" s="10">
        <f>Dinajpur!Y84</f>
        <v>0.61465000000000003</v>
      </c>
      <c r="Z113" s="20">
        <f>Dinajpur!Z84*'MT or KL'!$D113/1000000</f>
        <v>0.81399999999999995</v>
      </c>
      <c r="AA113" s="10">
        <f>Dinajpur!AA84</f>
        <v>0.77329999999999999</v>
      </c>
      <c r="AB113" s="26">
        <f t="shared" si="41"/>
        <v>1.8769999999999998</v>
      </c>
      <c r="AC113" s="42">
        <f t="shared" si="42"/>
        <v>1.78315</v>
      </c>
      <c r="AD113" s="20">
        <f>Dinajpur!AD84*'MT or KL'!$D113/1000000</f>
        <v>0.311</v>
      </c>
      <c r="AE113" s="10">
        <f>Dinajpur!AE84</f>
        <v>0.29544999999999999</v>
      </c>
      <c r="AF113" s="20">
        <f>Dinajpur!AF84*'MT or KL'!$D113/1000000</f>
        <v>0.17</v>
      </c>
      <c r="AG113" s="10">
        <f>Dinajpur!AG84</f>
        <v>0.1615</v>
      </c>
      <c r="AH113" s="20">
        <f>Dinajpur!AH84*'MT or KL'!$D113/1000000</f>
        <v>0.3</v>
      </c>
      <c r="AI113" s="10">
        <f>Dinajpur!AI84</f>
        <v>0.28499999999999998</v>
      </c>
      <c r="AJ113" s="26">
        <f t="shared" si="43"/>
        <v>0.78099999999999992</v>
      </c>
      <c r="AK113" s="42">
        <f t="shared" si="44"/>
        <v>0.74194999999999989</v>
      </c>
      <c r="AL113" s="26">
        <f t="shared" si="45"/>
        <v>6.5049999999999999</v>
      </c>
      <c r="AM113" s="42">
        <f t="shared" si="46"/>
        <v>6.1797500000000003</v>
      </c>
    </row>
    <row r="114" spans="1:39" s="15" customFormat="1" ht="17.25" hidden="1" customHeight="1" outlineLevel="2">
      <c r="A114" s="13">
        <v>75</v>
      </c>
      <c r="B114" s="9" t="s">
        <v>121</v>
      </c>
      <c r="C114" s="13" t="s">
        <v>77</v>
      </c>
      <c r="D114" s="36">
        <v>500</v>
      </c>
      <c r="E114" s="11">
        <v>380</v>
      </c>
      <c r="F114" s="20">
        <f>Dinajpur!F85*'MT or KL'!$D114/1000000</f>
        <v>1.1950000000000001</v>
      </c>
      <c r="G114" s="10">
        <f>Dinajpur!G85</f>
        <v>0.90820000000000001</v>
      </c>
      <c r="H114" s="20">
        <f>Dinajpur!H85*'MT or KL'!$D114/1000000</f>
        <v>1.03</v>
      </c>
      <c r="I114" s="10">
        <f>Dinajpur!I85</f>
        <v>0.78280000000000005</v>
      </c>
      <c r="J114" s="20">
        <f>Dinajpur!J85*'MT or KL'!$D114/1000000</f>
        <v>2.2949999999999999</v>
      </c>
      <c r="K114" s="10">
        <f>Dinajpur!K85</f>
        <v>1.7442</v>
      </c>
      <c r="L114" s="26">
        <f t="shared" si="37"/>
        <v>4.5199999999999996</v>
      </c>
      <c r="M114" s="42">
        <f t="shared" si="38"/>
        <v>3.4352</v>
      </c>
      <c r="N114" s="20">
        <f>Dinajpur!N85*'MT or KL'!$D114/1000000</f>
        <v>0.56499999999999995</v>
      </c>
      <c r="O114" s="10">
        <f>Dinajpur!O85</f>
        <v>0.4294</v>
      </c>
      <c r="P114" s="20">
        <f>Dinajpur!P85*'MT or KL'!$D114/1000000</f>
        <v>0.27750000000000002</v>
      </c>
      <c r="Q114" s="10">
        <f>Dinajpur!Q85</f>
        <v>0.2109</v>
      </c>
      <c r="R114" s="20">
        <f>Dinajpur!R85*'MT or KL'!$D114/1000000</f>
        <v>0.19</v>
      </c>
      <c r="S114" s="10">
        <f>Dinajpur!S85</f>
        <v>0.1444</v>
      </c>
      <c r="T114" s="26">
        <f t="shared" si="39"/>
        <v>1.0325</v>
      </c>
      <c r="U114" s="42">
        <f t="shared" si="40"/>
        <v>0.78469999999999995</v>
      </c>
      <c r="V114" s="20">
        <f>Dinajpur!V85*'MT or KL'!$D114/1000000</f>
        <v>0.60499999999999998</v>
      </c>
      <c r="W114" s="10">
        <f>Dinajpur!W85</f>
        <v>0.45979999999999999</v>
      </c>
      <c r="X114" s="20">
        <f>Dinajpur!X85*'MT or KL'!$D114/1000000</f>
        <v>1.7649999999999999</v>
      </c>
      <c r="Y114" s="10">
        <f>Dinajpur!Y85</f>
        <v>1.3413999999999999</v>
      </c>
      <c r="Z114" s="20">
        <f>Dinajpur!Z85*'MT or KL'!$D114/1000000</f>
        <v>1.48</v>
      </c>
      <c r="AA114" s="10">
        <f>Dinajpur!AA85</f>
        <v>1.1248</v>
      </c>
      <c r="AB114" s="26">
        <f t="shared" si="41"/>
        <v>3.85</v>
      </c>
      <c r="AC114" s="42">
        <f t="shared" si="42"/>
        <v>2.9260000000000002</v>
      </c>
      <c r="AD114" s="20">
        <f>Dinajpur!AD85*'MT or KL'!$D114/1000000</f>
        <v>0.28499999999999998</v>
      </c>
      <c r="AE114" s="10">
        <f>Dinajpur!AE85</f>
        <v>0.21659999999999999</v>
      </c>
      <c r="AF114" s="20">
        <f>Dinajpur!AF85*'MT or KL'!$D114/1000000</f>
        <v>0.33</v>
      </c>
      <c r="AG114" s="10">
        <f>Dinajpur!AG85</f>
        <v>0.25080000000000002</v>
      </c>
      <c r="AH114" s="20">
        <f>Dinajpur!AH85*'MT or KL'!$D114/1000000</f>
        <v>0.875</v>
      </c>
      <c r="AI114" s="10">
        <f>Dinajpur!AI85</f>
        <v>0.66500000000000004</v>
      </c>
      <c r="AJ114" s="26">
        <f t="shared" si="43"/>
        <v>1.49</v>
      </c>
      <c r="AK114" s="42">
        <f t="shared" si="44"/>
        <v>1.1324000000000001</v>
      </c>
      <c r="AL114" s="26">
        <f t="shared" si="45"/>
        <v>10.8925</v>
      </c>
      <c r="AM114" s="42">
        <f t="shared" si="46"/>
        <v>8.2782999999999998</v>
      </c>
    </row>
    <row r="115" spans="1:39" s="15" customFormat="1" ht="17.25" customHeight="1" outlineLevel="1" collapsed="1">
      <c r="A115" s="31"/>
      <c r="B115" s="46" t="s">
        <v>193</v>
      </c>
      <c r="C115" s="13"/>
      <c r="D115" s="36"/>
      <c r="E115" s="11"/>
      <c r="F115" s="20">
        <f t="shared" ref="F115:AM115" si="49">SUBTOTAL(9,F111:F114)</f>
        <v>2.2880000000000003</v>
      </c>
      <c r="G115" s="10">
        <f t="shared" si="49"/>
        <v>1.9618500000000001</v>
      </c>
      <c r="H115" s="20">
        <f t="shared" si="49"/>
        <v>1.6175000000000002</v>
      </c>
      <c r="I115" s="10">
        <f t="shared" si="49"/>
        <v>1.3509150000000001</v>
      </c>
      <c r="J115" s="20">
        <f t="shared" si="49"/>
        <v>3.8360000000000003</v>
      </c>
      <c r="K115" s="10">
        <f t="shared" si="49"/>
        <v>3.22444</v>
      </c>
      <c r="L115" s="26">
        <f t="shared" si="49"/>
        <v>7.7415000000000003</v>
      </c>
      <c r="M115" s="42">
        <f t="shared" si="49"/>
        <v>6.5372050000000002</v>
      </c>
      <c r="N115" s="20">
        <f t="shared" si="49"/>
        <v>1.3075000000000001</v>
      </c>
      <c r="O115" s="10">
        <f t="shared" si="49"/>
        <v>1.1452599999999999</v>
      </c>
      <c r="P115" s="20">
        <f t="shared" si="49"/>
        <v>0.68600000000000005</v>
      </c>
      <c r="Q115" s="10">
        <f t="shared" si="49"/>
        <v>0.60644500000000001</v>
      </c>
      <c r="R115" s="20">
        <f t="shared" si="49"/>
        <v>0.33250000000000002</v>
      </c>
      <c r="S115" s="10">
        <f t="shared" si="49"/>
        <v>0.28036</v>
      </c>
      <c r="T115" s="26">
        <f t="shared" si="49"/>
        <v>2.3259999999999996</v>
      </c>
      <c r="U115" s="42">
        <f t="shared" si="49"/>
        <v>2.0320650000000002</v>
      </c>
      <c r="V115" s="20">
        <f t="shared" si="49"/>
        <v>1.1164999999999998</v>
      </c>
      <c r="W115" s="10">
        <f t="shared" si="49"/>
        <v>0.95432000000000006</v>
      </c>
      <c r="X115" s="20">
        <f t="shared" si="49"/>
        <v>2.5270000000000001</v>
      </c>
      <c r="Y115" s="10">
        <f t="shared" si="49"/>
        <v>2.07565</v>
      </c>
      <c r="Z115" s="20">
        <f t="shared" si="49"/>
        <v>2.4264999999999999</v>
      </c>
      <c r="AA115" s="10">
        <f t="shared" si="49"/>
        <v>2.0358999999999998</v>
      </c>
      <c r="AB115" s="26">
        <f t="shared" si="49"/>
        <v>6.07</v>
      </c>
      <c r="AC115" s="42">
        <f t="shared" si="49"/>
        <v>5.0658700000000003</v>
      </c>
      <c r="AD115" s="20">
        <f t="shared" si="49"/>
        <v>0.68074999999999997</v>
      </c>
      <c r="AE115" s="10">
        <f t="shared" si="49"/>
        <v>0.60019</v>
      </c>
      <c r="AF115" s="20">
        <f t="shared" si="49"/>
        <v>0.57000000000000006</v>
      </c>
      <c r="AG115" s="10">
        <f t="shared" si="49"/>
        <v>0.48510000000000003</v>
      </c>
      <c r="AH115" s="20">
        <f t="shared" si="49"/>
        <v>1.2650000000000001</v>
      </c>
      <c r="AI115" s="10">
        <f t="shared" si="49"/>
        <v>1.0436000000000001</v>
      </c>
      <c r="AJ115" s="26">
        <f t="shared" si="49"/>
        <v>2.5157499999999997</v>
      </c>
      <c r="AK115" s="42">
        <f t="shared" si="49"/>
        <v>2.1288900000000002</v>
      </c>
      <c r="AL115" s="26">
        <f t="shared" si="49"/>
        <v>18.65325</v>
      </c>
      <c r="AM115" s="42">
        <f t="shared" si="49"/>
        <v>15.76403</v>
      </c>
    </row>
    <row r="116" spans="1:39" s="15" customFormat="1" ht="17.25" hidden="1" customHeight="1" outlineLevel="2">
      <c r="A116" s="31">
        <v>76</v>
      </c>
      <c r="B116" s="9" t="s">
        <v>122</v>
      </c>
      <c r="C116" s="13" t="s">
        <v>78</v>
      </c>
      <c r="D116" s="36">
        <v>50</v>
      </c>
      <c r="E116" s="11">
        <v>50</v>
      </c>
      <c r="F116" s="20">
        <f>Dinajpur!F86*'MT or KL'!$D116/1000000</f>
        <v>5.0000000000000001E-3</v>
      </c>
      <c r="G116" s="10">
        <f>Dinajpur!G86</f>
        <v>5.0000000000000001E-3</v>
      </c>
      <c r="H116" s="20">
        <f>Dinajpur!H86*'MT or KL'!$D116/1000000</f>
        <v>1.4999999999999999E-2</v>
      </c>
      <c r="I116" s="10">
        <f>Dinajpur!I86</f>
        <v>1.4999999999999999E-2</v>
      </c>
      <c r="J116" s="20">
        <f>Dinajpur!J86*'MT or KL'!$D116/1000000</f>
        <v>8.0000000000000002E-3</v>
      </c>
      <c r="K116" s="10">
        <f>Dinajpur!K86</f>
        <v>8.0000000000000002E-3</v>
      </c>
      <c r="L116" s="26">
        <f t="shared" si="37"/>
        <v>2.8000000000000001E-2</v>
      </c>
      <c r="M116" s="42">
        <f t="shared" si="38"/>
        <v>2.8000000000000001E-2</v>
      </c>
      <c r="N116" s="20">
        <f>Dinajpur!N86*'MT or KL'!$D116/1000000</f>
        <v>0</v>
      </c>
      <c r="O116" s="10">
        <f>Dinajpur!O86</f>
        <v>0</v>
      </c>
      <c r="P116" s="20">
        <f>Dinajpur!P86*'MT or KL'!$D116/1000000</f>
        <v>8.5000000000000006E-3</v>
      </c>
      <c r="Q116" s="10">
        <f>Dinajpur!Q86</f>
        <v>8.5000000000000006E-3</v>
      </c>
      <c r="R116" s="20">
        <f>Dinajpur!R86*'MT or KL'!$D116/1000000</f>
        <v>0</v>
      </c>
      <c r="S116" s="10">
        <f>Dinajpur!S86</f>
        <v>0</v>
      </c>
      <c r="T116" s="26">
        <f t="shared" si="39"/>
        <v>8.5000000000000006E-3</v>
      </c>
      <c r="U116" s="42">
        <f t="shared" si="40"/>
        <v>8.5000000000000006E-3</v>
      </c>
      <c r="V116" s="20">
        <f>Dinajpur!V86*'MT or KL'!$D116/1000000</f>
        <v>1.5E-3</v>
      </c>
      <c r="W116" s="10">
        <f>Dinajpur!W86</f>
        <v>1.5E-3</v>
      </c>
      <c r="X116" s="20">
        <f>Dinajpur!X86*'MT or KL'!$D116/1000000</f>
        <v>0</v>
      </c>
      <c r="Y116" s="10">
        <f>Dinajpur!Y86</f>
        <v>0</v>
      </c>
      <c r="Z116" s="20">
        <f>Dinajpur!Z86*'MT or KL'!$D116/1000000</f>
        <v>2E-3</v>
      </c>
      <c r="AA116" s="10">
        <f>Dinajpur!AA86</f>
        <v>2E-3</v>
      </c>
      <c r="AB116" s="26">
        <f t="shared" si="41"/>
        <v>3.5000000000000001E-3</v>
      </c>
      <c r="AC116" s="42">
        <f t="shared" si="42"/>
        <v>3.5000000000000001E-3</v>
      </c>
      <c r="AD116" s="20">
        <f>Dinajpur!AD86*'MT or KL'!$D116/1000000</f>
        <v>0</v>
      </c>
      <c r="AE116" s="10">
        <f>Dinajpur!AE86</f>
        <v>0</v>
      </c>
      <c r="AF116" s="20">
        <f>Dinajpur!AF86*'MT or KL'!$D116/1000000</f>
        <v>0</v>
      </c>
      <c r="AG116" s="10">
        <f>Dinajpur!AG86</f>
        <v>0</v>
      </c>
      <c r="AH116" s="20">
        <f>Dinajpur!AH86*'MT or KL'!$D116/1000000</f>
        <v>0.01</v>
      </c>
      <c r="AI116" s="10">
        <f>Dinajpur!AI86</f>
        <v>0.01</v>
      </c>
      <c r="AJ116" s="26">
        <f t="shared" si="43"/>
        <v>0.01</v>
      </c>
      <c r="AK116" s="42">
        <f t="shared" si="44"/>
        <v>0.01</v>
      </c>
      <c r="AL116" s="26">
        <f t="shared" si="45"/>
        <v>5.000000000000001E-2</v>
      </c>
      <c r="AM116" s="42">
        <f t="shared" si="46"/>
        <v>5.000000000000001E-2</v>
      </c>
    </row>
    <row r="117" spans="1:39" s="15" customFormat="1" ht="17.25" hidden="1" customHeight="1" outlineLevel="2">
      <c r="A117" s="13">
        <v>77</v>
      </c>
      <c r="B117" s="9" t="s">
        <v>122</v>
      </c>
      <c r="C117" s="13" t="s">
        <v>79</v>
      </c>
      <c r="D117" s="36">
        <v>100</v>
      </c>
      <c r="E117" s="11">
        <v>94</v>
      </c>
      <c r="F117" s="20">
        <f>Dinajpur!F87*'MT or KL'!$D117/1000000</f>
        <v>1.35E-2</v>
      </c>
      <c r="G117" s="10">
        <f>Dinajpur!G87</f>
        <v>1.269E-2</v>
      </c>
      <c r="H117" s="20">
        <f>Dinajpur!H87*'MT or KL'!$D117/1000000</f>
        <v>6.5000000000000002E-2</v>
      </c>
      <c r="I117" s="10">
        <f>Dinajpur!I87</f>
        <v>6.1100000000000002E-2</v>
      </c>
      <c r="J117" s="20">
        <f>Dinajpur!J87*'MT or KL'!$D117/1000000</f>
        <v>0.13300000000000001</v>
      </c>
      <c r="K117" s="10">
        <f>Dinajpur!K87</f>
        <v>0.12501999999999999</v>
      </c>
      <c r="L117" s="26">
        <f t="shared" si="37"/>
        <v>0.21150000000000002</v>
      </c>
      <c r="M117" s="42">
        <f t="shared" si="38"/>
        <v>0.19880999999999999</v>
      </c>
      <c r="N117" s="20">
        <f>Dinajpur!N87*'MT or KL'!$D117/1000000</f>
        <v>0</v>
      </c>
      <c r="O117" s="10">
        <f>Dinajpur!O87</f>
        <v>0</v>
      </c>
      <c r="P117" s="20">
        <f>Dinajpur!P87*'MT or KL'!$D117/1000000</f>
        <v>8.0000000000000002E-3</v>
      </c>
      <c r="Q117" s="10">
        <f>Dinajpur!Q87</f>
        <v>7.5199999999999998E-3</v>
      </c>
      <c r="R117" s="20">
        <f>Dinajpur!R87*'MT or KL'!$D117/1000000</f>
        <v>7.4999999999999997E-3</v>
      </c>
      <c r="S117" s="10">
        <f>Dinajpur!S87</f>
        <v>7.0499999999999998E-3</v>
      </c>
      <c r="T117" s="26">
        <f t="shared" si="39"/>
        <v>1.55E-2</v>
      </c>
      <c r="U117" s="42">
        <f t="shared" si="40"/>
        <v>1.457E-2</v>
      </c>
      <c r="V117" s="20">
        <f>Dinajpur!V87*'MT or KL'!$D117/1000000</f>
        <v>1.4E-2</v>
      </c>
      <c r="W117" s="10">
        <f>Dinajpur!W87</f>
        <v>1.316E-2</v>
      </c>
      <c r="X117" s="20">
        <f>Dinajpur!X87*'MT or KL'!$D117/1000000</f>
        <v>1.4999999999999999E-2</v>
      </c>
      <c r="Y117" s="10">
        <f>Dinajpur!Y87</f>
        <v>1.41E-2</v>
      </c>
      <c r="Z117" s="20">
        <f>Dinajpur!Z87*'MT or KL'!$D117/1000000</f>
        <v>3.3000000000000002E-2</v>
      </c>
      <c r="AA117" s="10">
        <f>Dinajpur!AA87</f>
        <v>3.1019999999999999E-2</v>
      </c>
      <c r="AB117" s="26">
        <f t="shared" si="41"/>
        <v>6.2E-2</v>
      </c>
      <c r="AC117" s="42">
        <f t="shared" si="42"/>
        <v>5.8279999999999998E-2</v>
      </c>
      <c r="AD117" s="20">
        <f>Dinajpur!AD87*'MT or KL'!$D117/1000000</f>
        <v>3.95E-2</v>
      </c>
      <c r="AE117" s="10">
        <f>Dinajpur!AE87</f>
        <v>3.7130000000000003E-2</v>
      </c>
      <c r="AF117" s="20">
        <f>Dinajpur!AF87*'MT or KL'!$D117/1000000</f>
        <v>0.03</v>
      </c>
      <c r="AG117" s="10">
        <f>Dinajpur!AG87</f>
        <v>2.8199999999999999E-2</v>
      </c>
      <c r="AH117" s="20">
        <f>Dinajpur!AH87*'MT or KL'!$D117/1000000</f>
        <v>0.01</v>
      </c>
      <c r="AI117" s="10">
        <f>Dinajpur!AI87</f>
        <v>9.4000000000000004E-3</v>
      </c>
      <c r="AJ117" s="26">
        <f t="shared" si="43"/>
        <v>7.9500000000000001E-2</v>
      </c>
      <c r="AK117" s="42">
        <f t="shared" si="44"/>
        <v>7.4730000000000005E-2</v>
      </c>
      <c r="AL117" s="26">
        <f t="shared" si="45"/>
        <v>0.36850000000000005</v>
      </c>
      <c r="AM117" s="42">
        <f t="shared" si="46"/>
        <v>0.34639000000000003</v>
      </c>
    </row>
    <row r="118" spans="1:39" s="15" customFormat="1" ht="17.25" hidden="1" customHeight="1" outlineLevel="2">
      <c r="A118" s="13">
        <v>78</v>
      </c>
      <c r="B118" s="9" t="s">
        <v>122</v>
      </c>
      <c r="C118" s="13" t="s">
        <v>80</v>
      </c>
      <c r="D118" s="36">
        <v>400</v>
      </c>
      <c r="E118" s="11">
        <v>333</v>
      </c>
      <c r="F118" s="20">
        <f>Dinajpur!F88*'MT or KL'!$D118/1000000</f>
        <v>2.4E-2</v>
      </c>
      <c r="G118" s="10">
        <f>Dinajpur!G88</f>
        <v>1.9980000000000001E-2</v>
      </c>
      <c r="H118" s="20">
        <f>Dinajpur!H88*'MT or KL'!$D118/1000000</f>
        <v>0.16400000000000001</v>
      </c>
      <c r="I118" s="10">
        <f>Dinajpur!I88</f>
        <v>0.13653000000000001</v>
      </c>
      <c r="J118" s="20">
        <f>Dinajpur!J88*'MT or KL'!$D118/1000000</f>
        <v>9.1999999999999998E-2</v>
      </c>
      <c r="K118" s="10">
        <f>Dinajpur!K88</f>
        <v>7.6590000000000005E-2</v>
      </c>
      <c r="L118" s="26">
        <f t="shared" si="37"/>
        <v>0.28000000000000003</v>
      </c>
      <c r="M118" s="42">
        <f t="shared" si="38"/>
        <v>0.23310000000000003</v>
      </c>
      <c r="N118" s="20">
        <f>Dinajpur!N88*'MT or KL'!$D118/1000000</f>
        <v>1.2E-2</v>
      </c>
      <c r="O118" s="10">
        <f>Dinajpur!O88</f>
        <v>9.9900000000000006E-3</v>
      </c>
      <c r="P118" s="20">
        <f>Dinajpur!P88*'MT or KL'!$D118/1000000</f>
        <v>2.4E-2</v>
      </c>
      <c r="Q118" s="10">
        <f>Dinajpur!Q88</f>
        <v>1.9980000000000001E-2</v>
      </c>
      <c r="R118" s="20">
        <f>Dinajpur!R88*'MT or KL'!$D118/1000000</f>
        <v>1.2E-2</v>
      </c>
      <c r="S118" s="10">
        <f>Dinajpur!S88</f>
        <v>9.9900000000000006E-3</v>
      </c>
      <c r="T118" s="26">
        <f t="shared" si="39"/>
        <v>4.8000000000000001E-2</v>
      </c>
      <c r="U118" s="42">
        <f t="shared" si="40"/>
        <v>3.9960000000000002E-2</v>
      </c>
      <c r="V118" s="20">
        <f>Dinajpur!V88*'MT or KL'!$D118/1000000</f>
        <v>1.2E-2</v>
      </c>
      <c r="W118" s="10">
        <f>Dinajpur!W88</f>
        <v>9.9900000000000006E-3</v>
      </c>
      <c r="X118" s="20">
        <f>Dinajpur!X88*'MT or KL'!$D118/1000000</f>
        <v>0.28799999999999998</v>
      </c>
      <c r="Y118" s="10">
        <f>Dinajpur!Y88</f>
        <v>0.23976</v>
      </c>
      <c r="Z118" s="20">
        <f>Dinajpur!Z88*'MT or KL'!$D118/1000000</f>
        <v>4.8000000000000001E-2</v>
      </c>
      <c r="AA118" s="10">
        <f>Dinajpur!AA88</f>
        <v>3.9960000000000002E-2</v>
      </c>
      <c r="AB118" s="26">
        <f t="shared" si="41"/>
        <v>0.34799999999999998</v>
      </c>
      <c r="AC118" s="42">
        <f t="shared" si="42"/>
        <v>0.28971000000000002</v>
      </c>
      <c r="AD118" s="20">
        <f>Dinajpur!AD88*'MT or KL'!$D118/1000000</f>
        <v>3.4000000000000002E-2</v>
      </c>
      <c r="AE118" s="10">
        <f>Dinajpur!AE88</f>
        <v>2.8305E-2</v>
      </c>
      <c r="AF118" s="20">
        <f>Dinajpur!AF88*'MT or KL'!$D118/1000000</f>
        <v>0.128</v>
      </c>
      <c r="AG118" s="10">
        <f>Dinajpur!AG88</f>
        <v>0.10656</v>
      </c>
      <c r="AH118" s="20">
        <f>Dinajpur!AH88*'MT or KL'!$D118/1000000</f>
        <v>5.6000000000000001E-2</v>
      </c>
      <c r="AI118" s="10">
        <f>Dinajpur!AI88</f>
        <v>4.6620000000000002E-2</v>
      </c>
      <c r="AJ118" s="26">
        <f t="shared" si="43"/>
        <v>0.218</v>
      </c>
      <c r="AK118" s="42">
        <f t="shared" si="44"/>
        <v>0.18148500000000001</v>
      </c>
      <c r="AL118" s="26">
        <f t="shared" si="45"/>
        <v>0.89399999999999991</v>
      </c>
      <c r="AM118" s="42">
        <f t="shared" si="46"/>
        <v>0.744255</v>
      </c>
    </row>
    <row r="119" spans="1:39" s="15" customFormat="1" ht="17.25" customHeight="1" outlineLevel="1" collapsed="1">
      <c r="A119" s="31"/>
      <c r="B119" s="46" t="s">
        <v>194</v>
      </c>
      <c r="C119" s="13"/>
      <c r="D119" s="36"/>
      <c r="E119" s="11"/>
      <c r="F119" s="20">
        <f t="shared" ref="F119:AM119" si="50">SUBTOTAL(9,F116:F118)</f>
        <v>4.2499999999999996E-2</v>
      </c>
      <c r="G119" s="10">
        <f t="shared" si="50"/>
        <v>3.7670000000000002E-2</v>
      </c>
      <c r="H119" s="20">
        <f t="shared" si="50"/>
        <v>0.24399999999999999</v>
      </c>
      <c r="I119" s="10">
        <f t="shared" si="50"/>
        <v>0.21263000000000001</v>
      </c>
      <c r="J119" s="20">
        <f t="shared" si="50"/>
        <v>0.23300000000000001</v>
      </c>
      <c r="K119" s="10">
        <f t="shared" si="50"/>
        <v>0.20961000000000002</v>
      </c>
      <c r="L119" s="26">
        <f t="shared" si="50"/>
        <v>0.51950000000000007</v>
      </c>
      <c r="M119" s="42">
        <f t="shared" si="50"/>
        <v>0.45991000000000004</v>
      </c>
      <c r="N119" s="20">
        <f t="shared" si="50"/>
        <v>1.2E-2</v>
      </c>
      <c r="O119" s="10">
        <f t="shared" si="50"/>
        <v>9.9900000000000006E-3</v>
      </c>
      <c r="P119" s="20">
        <f t="shared" si="50"/>
        <v>4.0500000000000001E-2</v>
      </c>
      <c r="Q119" s="10">
        <f t="shared" si="50"/>
        <v>3.6000000000000004E-2</v>
      </c>
      <c r="R119" s="20">
        <f t="shared" si="50"/>
        <v>1.95E-2</v>
      </c>
      <c r="S119" s="10">
        <f t="shared" si="50"/>
        <v>1.704E-2</v>
      </c>
      <c r="T119" s="26">
        <f t="shared" si="50"/>
        <v>7.2000000000000008E-2</v>
      </c>
      <c r="U119" s="42">
        <f t="shared" si="50"/>
        <v>6.3030000000000003E-2</v>
      </c>
      <c r="V119" s="20">
        <f t="shared" si="50"/>
        <v>2.75E-2</v>
      </c>
      <c r="W119" s="10">
        <f t="shared" si="50"/>
        <v>2.4649999999999998E-2</v>
      </c>
      <c r="X119" s="20">
        <f t="shared" si="50"/>
        <v>0.30299999999999999</v>
      </c>
      <c r="Y119" s="10">
        <f t="shared" si="50"/>
        <v>0.25385999999999997</v>
      </c>
      <c r="Z119" s="20">
        <f t="shared" si="50"/>
        <v>8.3000000000000004E-2</v>
      </c>
      <c r="AA119" s="10">
        <f t="shared" si="50"/>
        <v>7.2980000000000003E-2</v>
      </c>
      <c r="AB119" s="26">
        <f t="shared" si="50"/>
        <v>0.41349999999999998</v>
      </c>
      <c r="AC119" s="42">
        <f t="shared" si="50"/>
        <v>0.35149000000000002</v>
      </c>
      <c r="AD119" s="20">
        <f t="shared" si="50"/>
        <v>7.350000000000001E-2</v>
      </c>
      <c r="AE119" s="10">
        <f t="shared" si="50"/>
        <v>6.5435000000000007E-2</v>
      </c>
      <c r="AF119" s="20">
        <f t="shared" si="50"/>
        <v>0.158</v>
      </c>
      <c r="AG119" s="10">
        <f t="shared" si="50"/>
        <v>0.13475999999999999</v>
      </c>
      <c r="AH119" s="20">
        <f t="shared" si="50"/>
        <v>7.5999999999999998E-2</v>
      </c>
      <c r="AI119" s="10">
        <f t="shared" si="50"/>
        <v>6.6019999999999995E-2</v>
      </c>
      <c r="AJ119" s="26">
        <f t="shared" si="50"/>
        <v>0.3075</v>
      </c>
      <c r="AK119" s="42">
        <f t="shared" si="50"/>
        <v>0.26621499999999998</v>
      </c>
      <c r="AL119" s="26">
        <f t="shared" si="50"/>
        <v>1.3125</v>
      </c>
      <c r="AM119" s="42">
        <f t="shared" si="50"/>
        <v>1.1406450000000001</v>
      </c>
    </row>
    <row r="120" spans="1:39" s="15" customFormat="1" ht="17.25" hidden="1" customHeight="1" outlineLevel="2">
      <c r="A120" s="31">
        <v>79</v>
      </c>
      <c r="B120" s="9" t="s">
        <v>128</v>
      </c>
      <c r="C120" s="13" t="s">
        <v>127</v>
      </c>
      <c r="D120" s="36">
        <v>25</v>
      </c>
      <c r="E120" s="11">
        <v>75.2</v>
      </c>
      <c r="F120" s="20">
        <f>Dinajpur!F89*'MT or KL'!$D120/1000000</f>
        <v>0.17349999999999999</v>
      </c>
      <c r="G120" s="10">
        <f>Dinajpur!G89</f>
        <v>0.52188800000000002</v>
      </c>
      <c r="H120" s="20">
        <f>Dinajpur!H89*'MT or KL'!$D120/1000000</f>
        <v>0.32</v>
      </c>
      <c r="I120" s="10">
        <f>Dinajpur!I89</f>
        <v>0.96255999999999997</v>
      </c>
      <c r="J120" s="20">
        <f>Dinajpur!J89*'MT or KL'!$D120/1000000</f>
        <v>0.1265</v>
      </c>
      <c r="K120" s="10">
        <f>Dinajpur!K89</f>
        <v>0.38051200000000002</v>
      </c>
      <c r="L120" s="26">
        <f t="shared" si="37"/>
        <v>0.62</v>
      </c>
      <c r="M120" s="42">
        <f t="shared" si="38"/>
        <v>1.86496</v>
      </c>
      <c r="N120" s="20">
        <f>Dinajpur!N89*'MT or KL'!$D120/1000000</f>
        <v>1.4250000000000001E-2</v>
      </c>
      <c r="O120" s="10">
        <f>Dinajpur!O89</f>
        <v>4.2863999999999999E-2</v>
      </c>
      <c r="P120" s="20">
        <f>Dinajpur!P89*'MT or KL'!$D120/1000000</f>
        <v>8.9999999999999993E-3</v>
      </c>
      <c r="Q120" s="10">
        <f>Dinajpur!Q89</f>
        <v>2.7071999999999999E-2</v>
      </c>
      <c r="R120" s="20">
        <f>Dinajpur!R89*'MT or KL'!$D120/1000000</f>
        <v>0</v>
      </c>
      <c r="S120" s="10">
        <f>Dinajpur!S89</f>
        <v>0</v>
      </c>
      <c r="T120" s="26">
        <f t="shared" si="39"/>
        <v>2.325E-2</v>
      </c>
      <c r="U120" s="42">
        <f t="shared" si="40"/>
        <v>6.9935999999999998E-2</v>
      </c>
      <c r="V120" s="20">
        <f>Dinajpur!V89*'MT or KL'!$D120/1000000</f>
        <v>0.01</v>
      </c>
      <c r="W120" s="10">
        <f>Dinajpur!W89</f>
        <v>3.0079999999999999E-2</v>
      </c>
      <c r="X120" s="20">
        <f>Dinajpur!X89*'MT or KL'!$D120/1000000</f>
        <v>6.9000000000000006E-2</v>
      </c>
      <c r="Y120" s="10">
        <f>Dinajpur!Y89</f>
        <v>0.20755199999999999</v>
      </c>
      <c r="Z120" s="20">
        <f>Dinajpur!Z89*'MT or KL'!$D120/1000000</f>
        <v>0.1925</v>
      </c>
      <c r="AA120" s="10">
        <f>Dinajpur!AA89</f>
        <v>0.57904</v>
      </c>
      <c r="AB120" s="26">
        <f t="shared" si="41"/>
        <v>0.27150000000000002</v>
      </c>
      <c r="AC120" s="42">
        <f t="shared" si="42"/>
        <v>0.81667199999999995</v>
      </c>
      <c r="AD120" s="20">
        <f>Dinajpur!AD89*'MT or KL'!$D120/1000000</f>
        <v>5.5E-2</v>
      </c>
      <c r="AE120" s="10">
        <f>Dinajpur!AE89</f>
        <v>0.16544</v>
      </c>
      <c r="AF120" s="20">
        <f>Dinajpur!AF89*'MT or KL'!$D120/1000000</f>
        <v>2.7E-2</v>
      </c>
      <c r="AG120" s="10">
        <f>Dinajpur!AG89</f>
        <v>8.1215999999999997E-2</v>
      </c>
      <c r="AH120" s="20">
        <f>Dinajpur!AH89*'MT or KL'!$D120/1000000</f>
        <v>1.6E-2</v>
      </c>
      <c r="AI120" s="10">
        <f>Dinajpur!AI89</f>
        <v>4.8127999999999997E-2</v>
      </c>
      <c r="AJ120" s="26">
        <f t="shared" si="43"/>
        <v>9.8000000000000004E-2</v>
      </c>
      <c r="AK120" s="42">
        <f t="shared" si="44"/>
        <v>0.29478399999999999</v>
      </c>
      <c r="AL120" s="26">
        <f t="shared" si="45"/>
        <v>1.01275</v>
      </c>
      <c r="AM120" s="42">
        <f t="shared" si="46"/>
        <v>3.0463519999999997</v>
      </c>
    </row>
    <row r="121" spans="1:39" s="15" customFormat="1" ht="17.25" hidden="1" customHeight="1" outlineLevel="2">
      <c r="A121" s="13">
        <v>80</v>
      </c>
      <c r="B121" s="9" t="s">
        <v>128</v>
      </c>
      <c r="C121" s="13" t="s">
        <v>81</v>
      </c>
      <c r="D121" s="36">
        <v>50</v>
      </c>
      <c r="E121" s="11">
        <v>144.6</v>
      </c>
      <c r="F121" s="20">
        <f>Dinajpur!F90*'MT or KL'!$D121/1000000</f>
        <v>0.20050000000000001</v>
      </c>
      <c r="G121" s="10">
        <f>Dinajpur!G90</f>
        <v>0.57984599999999997</v>
      </c>
      <c r="H121" s="20">
        <f>Dinajpur!H90*'MT or KL'!$D121/1000000</f>
        <v>0.47549999999999998</v>
      </c>
      <c r="I121" s="10">
        <f>Dinajpur!I90</f>
        <v>1.375146</v>
      </c>
      <c r="J121" s="20">
        <f>Dinajpur!J90*'MT or KL'!$D121/1000000</f>
        <v>0.17050000000000001</v>
      </c>
      <c r="K121" s="10">
        <f>Dinajpur!K90</f>
        <v>0.49308600000000002</v>
      </c>
      <c r="L121" s="26">
        <f t="shared" si="37"/>
        <v>0.84649999999999992</v>
      </c>
      <c r="M121" s="42">
        <f t="shared" si="38"/>
        <v>2.4480779999999998</v>
      </c>
      <c r="N121" s="20">
        <f>Dinajpur!N90*'MT or KL'!$D121/1000000</f>
        <v>3.95E-2</v>
      </c>
      <c r="O121" s="10">
        <f>Dinajpur!O90</f>
        <v>0.114234</v>
      </c>
      <c r="P121" s="20">
        <f>Dinajpur!P90*'MT or KL'!$D121/1000000</f>
        <v>1.8499999999999999E-2</v>
      </c>
      <c r="Q121" s="10">
        <f>Dinajpur!Q90</f>
        <v>5.3502000000000001E-2</v>
      </c>
      <c r="R121" s="20">
        <f>Dinajpur!R90*'MT or KL'!$D121/1000000</f>
        <v>1.4999999999999999E-2</v>
      </c>
      <c r="S121" s="10">
        <f>Dinajpur!S90</f>
        <v>4.3380000000000002E-2</v>
      </c>
      <c r="T121" s="26">
        <f t="shared" si="39"/>
        <v>7.2999999999999995E-2</v>
      </c>
      <c r="U121" s="42">
        <f t="shared" si="40"/>
        <v>0.211116</v>
      </c>
      <c r="V121" s="20">
        <f>Dinajpur!V90*'MT or KL'!$D121/1000000</f>
        <v>2.2499999999999999E-2</v>
      </c>
      <c r="W121" s="10">
        <f>Dinajpur!W90</f>
        <v>6.5070000000000003E-2</v>
      </c>
      <c r="X121" s="20">
        <f>Dinajpur!X90*'MT or KL'!$D121/1000000</f>
        <v>0.13200000000000001</v>
      </c>
      <c r="Y121" s="10">
        <f>Dinajpur!Y90</f>
        <v>0.38174399999999997</v>
      </c>
      <c r="Z121" s="20">
        <f>Dinajpur!Z90*'MT or KL'!$D121/1000000</f>
        <v>0.29499999999999998</v>
      </c>
      <c r="AA121" s="10">
        <f>Dinajpur!AA90</f>
        <v>0.85314000000000001</v>
      </c>
      <c r="AB121" s="26">
        <f t="shared" si="41"/>
        <v>0.44950000000000001</v>
      </c>
      <c r="AC121" s="42">
        <f t="shared" si="42"/>
        <v>1.2999540000000001</v>
      </c>
      <c r="AD121" s="20">
        <f>Dinajpur!AD90*'MT or KL'!$D121/1000000</f>
        <v>0.109</v>
      </c>
      <c r="AE121" s="10">
        <f>Dinajpur!AE90</f>
        <v>0.31522800000000001</v>
      </c>
      <c r="AF121" s="20">
        <f>Dinajpur!AF90*'MT or KL'!$D121/1000000</f>
        <v>4.3999999999999997E-2</v>
      </c>
      <c r="AG121" s="10">
        <f>Dinajpur!AG90</f>
        <v>0.127248</v>
      </c>
      <c r="AH121" s="20">
        <f>Dinajpur!AH90*'MT or KL'!$D121/1000000</f>
        <v>3.9E-2</v>
      </c>
      <c r="AI121" s="10">
        <f>Dinajpur!AI90</f>
        <v>0.112788</v>
      </c>
      <c r="AJ121" s="26">
        <f t="shared" si="43"/>
        <v>0.192</v>
      </c>
      <c r="AK121" s="42">
        <f t="shared" si="44"/>
        <v>0.55526399999999998</v>
      </c>
      <c r="AL121" s="26">
        <f t="shared" si="45"/>
        <v>1.5609999999999997</v>
      </c>
      <c r="AM121" s="42">
        <f t="shared" si="46"/>
        <v>4.5144120000000001</v>
      </c>
    </row>
    <row r="122" spans="1:39" s="15" customFormat="1" ht="17.25" hidden="1" customHeight="1" outlineLevel="2">
      <c r="A122" s="13">
        <v>81</v>
      </c>
      <c r="B122" s="9" t="s">
        <v>128</v>
      </c>
      <c r="C122" s="13" t="s">
        <v>82</v>
      </c>
      <c r="D122" s="36">
        <v>100</v>
      </c>
      <c r="E122" s="11">
        <v>278.10000000000002</v>
      </c>
      <c r="F122" s="20">
        <f>Dinajpur!F91*'MT or KL'!$D122/1000000</f>
        <v>0.312</v>
      </c>
      <c r="G122" s="10">
        <f>Dinajpur!G91</f>
        <v>0.86767200000000011</v>
      </c>
      <c r="H122" s="20">
        <f>Dinajpur!H91*'MT or KL'!$D122/1000000</f>
        <v>0.58699999999999997</v>
      </c>
      <c r="I122" s="10">
        <f>Dinajpur!I91</f>
        <v>1.6324470000000002</v>
      </c>
      <c r="J122" s="20">
        <f>Dinajpur!J91*'MT or KL'!$D122/1000000</f>
        <v>0.27600000000000002</v>
      </c>
      <c r="K122" s="10">
        <f>Dinajpur!K91</f>
        <v>0.76755600000000013</v>
      </c>
      <c r="L122" s="26">
        <f t="shared" si="37"/>
        <v>1.175</v>
      </c>
      <c r="M122" s="42">
        <f t="shared" si="38"/>
        <v>3.2676750000000006</v>
      </c>
      <c r="N122" s="20">
        <f>Dinajpur!N91*'MT or KL'!$D122/1000000</f>
        <v>4.2999999999999997E-2</v>
      </c>
      <c r="O122" s="10">
        <f>Dinajpur!O91</f>
        <v>0.11958300000000001</v>
      </c>
      <c r="P122" s="20">
        <f>Dinajpur!P91*'MT or KL'!$D122/1000000</f>
        <v>3.5999999999999997E-2</v>
      </c>
      <c r="Q122" s="10">
        <f>Dinajpur!Q91</f>
        <v>0.10011600000000001</v>
      </c>
      <c r="R122" s="20">
        <f>Dinajpur!R91*'MT or KL'!$D122/1000000</f>
        <v>1.4999999999999999E-2</v>
      </c>
      <c r="S122" s="10">
        <f>Dinajpur!S91</f>
        <v>4.1715000000000002E-2</v>
      </c>
      <c r="T122" s="26">
        <f t="shared" si="39"/>
        <v>9.3999999999999986E-2</v>
      </c>
      <c r="U122" s="42">
        <f t="shared" si="40"/>
        <v>0.26141400000000004</v>
      </c>
      <c r="V122" s="20">
        <f>Dinajpur!V91*'MT or KL'!$D122/1000000</f>
        <v>5.2999999999999999E-2</v>
      </c>
      <c r="W122" s="10">
        <f>Dinajpur!W91</f>
        <v>0.147393</v>
      </c>
      <c r="X122" s="20">
        <f>Dinajpur!X91*'MT or KL'!$D122/1000000</f>
        <v>0.14399999999999999</v>
      </c>
      <c r="Y122" s="10">
        <f>Dinajpur!Y91</f>
        <v>0.40046400000000004</v>
      </c>
      <c r="Z122" s="20">
        <f>Dinajpur!Z91*'MT or KL'!$D122/1000000</f>
        <v>0.48499999999999999</v>
      </c>
      <c r="AA122" s="10">
        <f>Dinajpur!AA91</f>
        <v>1.3487849999999999</v>
      </c>
      <c r="AB122" s="26">
        <f t="shared" si="41"/>
        <v>0.68199999999999994</v>
      </c>
      <c r="AC122" s="42">
        <f t="shared" si="42"/>
        <v>1.8966419999999999</v>
      </c>
      <c r="AD122" s="20">
        <f>Dinajpur!AD91*'MT or KL'!$D122/1000000</f>
        <v>0.1615</v>
      </c>
      <c r="AE122" s="10">
        <f>Dinajpur!AE91</f>
        <v>0.44913150000000007</v>
      </c>
      <c r="AF122" s="20">
        <f>Dinajpur!AF91*'MT or KL'!$D122/1000000</f>
        <v>3.4000000000000002E-2</v>
      </c>
      <c r="AG122" s="10">
        <f>Dinajpur!AG91</f>
        <v>9.4554000000000013E-2</v>
      </c>
      <c r="AH122" s="20">
        <f>Dinajpur!AH91*'MT or KL'!$D122/1000000</f>
        <v>0.13200000000000001</v>
      </c>
      <c r="AI122" s="10">
        <f>Dinajpur!AI91</f>
        <v>0.36709200000000008</v>
      </c>
      <c r="AJ122" s="26">
        <f t="shared" si="43"/>
        <v>0.32750000000000001</v>
      </c>
      <c r="AK122" s="42">
        <f t="shared" si="44"/>
        <v>0.91077750000000013</v>
      </c>
      <c r="AL122" s="26">
        <f t="shared" si="45"/>
        <v>2.2785000000000002</v>
      </c>
      <c r="AM122" s="42">
        <f t="shared" si="46"/>
        <v>6.3365085000000008</v>
      </c>
    </row>
    <row r="123" spans="1:39" s="15" customFormat="1" ht="17.25" hidden="1" customHeight="1" outlineLevel="2">
      <c r="A123" s="31">
        <v>82</v>
      </c>
      <c r="B123" s="9" t="s">
        <v>128</v>
      </c>
      <c r="C123" s="13" t="s">
        <v>139</v>
      </c>
      <c r="D123" s="36">
        <v>400</v>
      </c>
      <c r="E123" s="11">
        <v>1098.6000000000001</v>
      </c>
      <c r="F123" s="20">
        <f>Dinajpur!F92*'MT or KL'!$D123/1000000</f>
        <v>0.128</v>
      </c>
      <c r="G123" s="10">
        <f>Dinajpur!G92</f>
        <v>0.35155200000000003</v>
      </c>
      <c r="H123" s="20">
        <f>Dinajpur!H92*'MT or KL'!$D123/1000000</f>
        <v>0.28399999999999997</v>
      </c>
      <c r="I123" s="10">
        <f>Dinajpur!I92</f>
        <v>0.78000600000000009</v>
      </c>
      <c r="J123" s="20">
        <f>Dinajpur!J92*'MT or KL'!$D123/1000000</f>
        <v>0.28399999999999997</v>
      </c>
      <c r="K123" s="10">
        <f>Dinajpur!K92</f>
        <v>0.78000600000000009</v>
      </c>
      <c r="L123" s="26">
        <f t="shared" si="37"/>
        <v>0.69599999999999995</v>
      </c>
      <c r="M123" s="42">
        <f t="shared" si="38"/>
        <v>1.9115640000000003</v>
      </c>
      <c r="N123" s="20">
        <f>Dinajpur!N92*'MT or KL'!$D123/1000000</f>
        <v>2.4E-2</v>
      </c>
      <c r="O123" s="10">
        <f>Dinajpur!O92</f>
        <v>6.5916000000000016E-2</v>
      </c>
      <c r="P123" s="20">
        <f>Dinajpur!P92*'MT or KL'!$D123/1000000</f>
        <v>0.108</v>
      </c>
      <c r="Q123" s="10">
        <f>Dinajpur!Q92</f>
        <v>0.29662200000000005</v>
      </c>
      <c r="R123" s="20">
        <f>Dinajpur!R92*'MT or KL'!$D123/1000000</f>
        <v>9.6000000000000002E-2</v>
      </c>
      <c r="S123" s="10">
        <f>Dinajpur!S92</f>
        <v>0.26366400000000006</v>
      </c>
      <c r="T123" s="26">
        <f t="shared" si="39"/>
        <v>0.22800000000000001</v>
      </c>
      <c r="U123" s="42">
        <f t="shared" si="40"/>
        <v>0.62620200000000015</v>
      </c>
      <c r="V123" s="20">
        <f>Dinajpur!V92*'MT or KL'!$D123/1000000</f>
        <v>1.6E-2</v>
      </c>
      <c r="W123" s="10">
        <f>Dinajpur!W92</f>
        <v>4.3944000000000004E-2</v>
      </c>
      <c r="X123" s="20">
        <f>Dinajpur!X92*'MT or KL'!$D123/1000000</f>
        <v>6.8000000000000005E-2</v>
      </c>
      <c r="Y123" s="10">
        <f>Dinajpur!Y92</f>
        <v>0.18676200000000004</v>
      </c>
      <c r="Z123" s="20">
        <f>Dinajpur!Z92*'MT or KL'!$D123/1000000</f>
        <v>0.14799999999999999</v>
      </c>
      <c r="AA123" s="10">
        <f>Dinajpur!AA92</f>
        <v>0.40648200000000007</v>
      </c>
      <c r="AB123" s="26">
        <f t="shared" si="41"/>
        <v>0.23199999999999998</v>
      </c>
      <c r="AC123" s="42">
        <f t="shared" si="42"/>
        <v>0.63718800000000009</v>
      </c>
      <c r="AD123" s="20">
        <f>Dinajpur!AD92*'MT or KL'!$D123/1000000</f>
        <v>4.8000000000000001E-2</v>
      </c>
      <c r="AE123" s="10">
        <f>Dinajpur!AE92</f>
        <v>0.13183200000000003</v>
      </c>
      <c r="AF123" s="20">
        <f>Dinajpur!AF92*'MT or KL'!$D123/1000000</f>
        <v>2.4E-2</v>
      </c>
      <c r="AG123" s="10">
        <f>Dinajpur!AG92</f>
        <v>6.5916000000000016E-2</v>
      </c>
      <c r="AH123" s="20">
        <f>Dinajpur!AH92*'MT or KL'!$D123/1000000</f>
        <v>0.04</v>
      </c>
      <c r="AI123" s="10">
        <f>Dinajpur!AI92</f>
        <v>0.10986000000000001</v>
      </c>
      <c r="AJ123" s="26">
        <f t="shared" si="43"/>
        <v>0.11200000000000002</v>
      </c>
      <c r="AK123" s="42">
        <f t="shared" si="44"/>
        <v>0.30760800000000005</v>
      </c>
      <c r="AL123" s="26">
        <f t="shared" si="45"/>
        <v>1.268</v>
      </c>
      <c r="AM123" s="42">
        <f t="shared" si="46"/>
        <v>3.4825620000000006</v>
      </c>
    </row>
    <row r="124" spans="1:39" s="15" customFormat="1" ht="17.25" customHeight="1" outlineLevel="1" collapsed="1">
      <c r="A124" s="31"/>
      <c r="B124" s="46" t="s">
        <v>195</v>
      </c>
      <c r="C124" s="13"/>
      <c r="D124" s="36"/>
      <c r="E124" s="11"/>
      <c r="F124" s="20">
        <f t="shared" ref="F124:AM124" si="51">SUBTOTAL(9,F120:F123)</f>
        <v>0.81399999999999995</v>
      </c>
      <c r="G124" s="10">
        <f t="shared" si="51"/>
        <v>2.3209580000000001</v>
      </c>
      <c r="H124" s="20">
        <f t="shared" si="51"/>
        <v>1.6664999999999999</v>
      </c>
      <c r="I124" s="10">
        <f t="shared" si="51"/>
        <v>4.750159</v>
      </c>
      <c r="J124" s="20">
        <f t="shared" si="51"/>
        <v>0.85699999999999998</v>
      </c>
      <c r="K124" s="10">
        <f t="shared" si="51"/>
        <v>2.4211600000000004</v>
      </c>
      <c r="L124" s="26">
        <f t="shared" si="51"/>
        <v>3.3374999999999995</v>
      </c>
      <c r="M124" s="42">
        <f t="shared" si="51"/>
        <v>9.4922770000000014</v>
      </c>
      <c r="N124" s="20">
        <f t="shared" si="51"/>
        <v>0.12075</v>
      </c>
      <c r="O124" s="10">
        <f t="shared" si="51"/>
        <v>0.34259700000000004</v>
      </c>
      <c r="P124" s="20">
        <f t="shared" si="51"/>
        <v>0.17149999999999999</v>
      </c>
      <c r="Q124" s="10">
        <f t="shared" si="51"/>
        <v>0.47731200000000007</v>
      </c>
      <c r="R124" s="20">
        <f t="shared" si="51"/>
        <v>0.126</v>
      </c>
      <c r="S124" s="10">
        <f t="shared" si="51"/>
        <v>0.34875900000000004</v>
      </c>
      <c r="T124" s="26">
        <f t="shared" si="51"/>
        <v>0.41825000000000001</v>
      </c>
      <c r="U124" s="42">
        <f t="shared" si="51"/>
        <v>1.1686680000000003</v>
      </c>
      <c r="V124" s="20">
        <f t="shared" si="51"/>
        <v>0.10149999999999999</v>
      </c>
      <c r="W124" s="10">
        <f t="shared" si="51"/>
        <v>0.28648699999999999</v>
      </c>
      <c r="X124" s="20">
        <f t="shared" si="51"/>
        <v>0.41299999999999998</v>
      </c>
      <c r="Y124" s="10">
        <f t="shared" si="51"/>
        <v>1.1765220000000001</v>
      </c>
      <c r="Z124" s="20">
        <f t="shared" si="51"/>
        <v>1.1204999999999998</v>
      </c>
      <c r="AA124" s="10">
        <f t="shared" si="51"/>
        <v>3.1874470000000001</v>
      </c>
      <c r="AB124" s="26">
        <f t="shared" si="51"/>
        <v>1.635</v>
      </c>
      <c r="AC124" s="42">
        <f t="shared" si="51"/>
        <v>4.6504560000000001</v>
      </c>
      <c r="AD124" s="20">
        <f t="shared" si="51"/>
        <v>0.3735</v>
      </c>
      <c r="AE124" s="10">
        <f t="shared" si="51"/>
        <v>1.0616315000000001</v>
      </c>
      <c r="AF124" s="20">
        <f t="shared" si="51"/>
        <v>0.129</v>
      </c>
      <c r="AG124" s="10">
        <f t="shared" si="51"/>
        <v>0.36893400000000004</v>
      </c>
      <c r="AH124" s="20">
        <f t="shared" si="51"/>
        <v>0.22700000000000001</v>
      </c>
      <c r="AI124" s="10">
        <f t="shared" si="51"/>
        <v>0.6378680000000001</v>
      </c>
      <c r="AJ124" s="26">
        <f t="shared" si="51"/>
        <v>0.72950000000000004</v>
      </c>
      <c r="AK124" s="42">
        <f t="shared" si="51"/>
        <v>2.0684335000000003</v>
      </c>
      <c r="AL124" s="26">
        <f t="shared" si="51"/>
        <v>6.1202499999999995</v>
      </c>
      <c r="AM124" s="42">
        <f t="shared" si="51"/>
        <v>17.379834500000001</v>
      </c>
    </row>
    <row r="125" spans="1:39" s="15" customFormat="1" ht="17.25" hidden="1" customHeight="1" outlineLevel="2">
      <c r="A125" s="13">
        <v>83</v>
      </c>
      <c r="B125" s="9" t="s">
        <v>147</v>
      </c>
      <c r="C125" s="13" t="s">
        <v>220</v>
      </c>
      <c r="D125" s="36">
        <v>25</v>
      </c>
      <c r="E125" s="11">
        <v>75</v>
      </c>
      <c r="F125" s="20">
        <f>Dinajpur!F93*'MT or KL'!$D125/1000000</f>
        <v>7.4999999999999997E-3</v>
      </c>
      <c r="G125" s="10">
        <f>Dinajpur!G93</f>
        <v>2.2499999999999999E-2</v>
      </c>
      <c r="H125" s="20">
        <f>Dinajpur!H93*'MT or KL'!$D125/1000000</f>
        <v>1.7500000000000002E-2</v>
      </c>
      <c r="I125" s="10">
        <f>Dinajpur!I93</f>
        <v>5.2499999999999998E-2</v>
      </c>
      <c r="J125" s="20">
        <f>Dinajpur!J93*'MT or KL'!$D125/1000000</f>
        <v>1.0500000000000001E-2</v>
      </c>
      <c r="K125" s="10">
        <f>Dinajpur!K93</f>
        <v>3.15E-2</v>
      </c>
      <c r="L125" s="26">
        <f t="shared" si="37"/>
        <v>3.5500000000000004E-2</v>
      </c>
      <c r="M125" s="42">
        <f t="shared" si="38"/>
        <v>0.1065</v>
      </c>
      <c r="N125" s="20">
        <f>Dinajpur!N93*'MT or KL'!$D125/1000000</f>
        <v>7.2500000000000004E-3</v>
      </c>
      <c r="O125" s="10">
        <f>Dinajpur!O93</f>
        <v>2.1749999999999999E-2</v>
      </c>
      <c r="P125" s="20">
        <f>Dinajpur!P93*'MT or KL'!$D125/1000000</f>
        <v>1.175E-2</v>
      </c>
      <c r="Q125" s="10">
        <f>Dinajpur!Q93</f>
        <v>3.5249999999999997E-2</v>
      </c>
      <c r="R125" s="20">
        <f>Dinajpur!R93*'MT or KL'!$D125/1000000</f>
        <v>2.5000000000000001E-3</v>
      </c>
      <c r="S125" s="10">
        <f>Dinajpur!S93</f>
        <v>7.4999999999999997E-3</v>
      </c>
      <c r="T125" s="26">
        <f t="shared" si="39"/>
        <v>2.1499999999999998E-2</v>
      </c>
      <c r="U125" s="42">
        <f t="shared" si="40"/>
        <v>6.4500000000000002E-2</v>
      </c>
      <c r="V125" s="20">
        <f>Dinajpur!V93*'MT or KL'!$D125/1000000</f>
        <v>1.2500000000000001E-2</v>
      </c>
      <c r="W125" s="10">
        <f>Dinajpur!W93</f>
        <v>3.7499999999999999E-2</v>
      </c>
      <c r="X125" s="20">
        <f>Dinajpur!X93*'MT or KL'!$D125/1000000</f>
        <v>1.4749999999999999E-2</v>
      </c>
      <c r="Y125" s="10">
        <f>Dinajpur!Y93</f>
        <v>4.4249999999999998E-2</v>
      </c>
      <c r="Z125" s="20">
        <f>Dinajpur!Z93*'MT or KL'!$D125/1000000</f>
        <v>1E-3</v>
      </c>
      <c r="AA125" s="10">
        <f>Dinajpur!AA93</f>
        <v>3.0000000000000001E-3</v>
      </c>
      <c r="AB125" s="26">
        <f t="shared" si="41"/>
        <v>2.8250000000000001E-2</v>
      </c>
      <c r="AC125" s="42">
        <f t="shared" si="42"/>
        <v>8.4749999999999992E-2</v>
      </c>
      <c r="AD125" s="20">
        <f>Dinajpur!AD93*'MT or KL'!$D125/1000000</f>
        <v>7.5000000000000002E-4</v>
      </c>
      <c r="AE125" s="10">
        <f>Dinajpur!AE93</f>
        <v>2.2499999999999998E-3</v>
      </c>
      <c r="AF125" s="20">
        <f>Dinajpur!AF93*'MT or KL'!$D125/1000000</f>
        <v>0</v>
      </c>
      <c r="AG125" s="10">
        <f>Dinajpur!AG93</f>
        <v>0</v>
      </c>
      <c r="AH125" s="20">
        <f>Dinajpur!AH93*'MT or KL'!$D125/1000000</f>
        <v>1.125E-2</v>
      </c>
      <c r="AI125" s="10">
        <f>Dinajpur!AI93</f>
        <v>3.3750000000000002E-2</v>
      </c>
      <c r="AJ125" s="26">
        <f t="shared" si="43"/>
        <v>1.2E-2</v>
      </c>
      <c r="AK125" s="42">
        <f t="shared" si="44"/>
        <v>3.6000000000000004E-2</v>
      </c>
      <c r="AL125" s="26">
        <f t="shared" si="45"/>
        <v>9.7250000000000003E-2</v>
      </c>
      <c r="AM125" s="42">
        <f t="shared" si="46"/>
        <v>0.29174999999999995</v>
      </c>
    </row>
    <row r="126" spans="1:39" s="15" customFormat="1" ht="17.25" hidden="1" customHeight="1" outlineLevel="2">
      <c r="A126" s="13">
        <v>84</v>
      </c>
      <c r="B126" s="9" t="s">
        <v>147</v>
      </c>
      <c r="C126" s="13" t="s">
        <v>234</v>
      </c>
      <c r="D126" s="36">
        <v>50</v>
      </c>
      <c r="E126" s="11">
        <v>130</v>
      </c>
      <c r="F126" s="20">
        <f>Dinajpur!F94*'MT or KL'!$D126/1000000</f>
        <v>0.04</v>
      </c>
      <c r="G126" s="10">
        <f>Dinajpur!G94</f>
        <v>0.104</v>
      </c>
      <c r="H126" s="20">
        <f>Dinajpur!H94*'MT or KL'!$D126/1000000</f>
        <v>6.7000000000000004E-2</v>
      </c>
      <c r="I126" s="10">
        <f>Dinajpur!I94</f>
        <v>0.17419999999999999</v>
      </c>
      <c r="J126" s="20">
        <f>Dinajpur!J94*'MT or KL'!$D126/1000000</f>
        <v>0.1135</v>
      </c>
      <c r="K126" s="10">
        <f>Dinajpur!K94</f>
        <v>0.29509999999999997</v>
      </c>
      <c r="L126" s="26">
        <f t="shared" si="37"/>
        <v>0.22050000000000003</v>
      </c>
      <c r="M126" s="42">
        <f t="shared" si="38"/>
        <v>0.57329999999999992</v>
      </c>
      <c r="N126" s="20">
        <f>Dinajpur!N94*'MT or KL'!$D126/1000000</f>
        <v>2.1499999999999998E-2</v>
      </c>
      <c r="O126" s="10">
        <f>Dinajpur!O94</f>
        <v>5.5899999999999998E-2</v>
      </c>
      <c r="P126" s="20">
        <f>Dinajpur!P94*'MT or KL'!$D126/1000000</f>
        <v>2.2499999999999999E-2</v>
      </c>
      <c r="Q126" s="10">
        <f>Dinajpur!Q94</f>
        <v>5.8500000000000003E-2</v>
      </c>
      <c r="R126" s="20">
        <f>Dinajpur!R94*'MT or KL'!$D126/1000000</f>
        <v>1.4500000000000001E-2</v>
      </c>
      <c r="S126" s="10">
        <f>Dinajpur!S94</f>
        <v>3.7699999999999997E-2</v>
      </c>
      <c r="T126" s="26">
        <f t="shared" si="39"/>
        <v>5.8499999999999996E-2</v>
      </c>
      <c r="U126" s="42">
        <f t="shared" si="40"/>
        <v>0.15210000000000001</v>
      </c>
      <c r="V126" s="20">
        <f>Dinajpur!V94*'MT or KL'!$D126/1000000</f>
        <v>4.2500000000000003E-2</v>
      </c>
      <c r="W126" s="10">
        <f>Dinajpur!W94</f>
        <v>0.1105</v>
      </c>
      <c r="X126" s="20">
        <f>Dinajpur!X94*'MT or KL'!$D126/1000000</f>
        <v>0.127</v>
      </c>
      <c r="Y126" s="10">
        <f>Dinajpur!Y94</f>
        <v>0.33019999999999999</v>
      </c>
      <c r="Z126" s="20">
        <f>Dinajpur!Z94*'MT or KL'!$D126/1000000</f>
        <v>6.6000000000000003E-2</v>
      </c>
      <c r="AA126" s="10">
        <f>Dinajpur!AA94</f>
        <v>0.1716</v>
      </c>
      <c r="AB126" s="26">
        <f t="shared" si="41"/>
        <v>0.23550000000000001</v>
      </c>
      <c r="AC126" s="42">
        <f t="shared" si="42"/>
        <v>0.61229999999999996</v>
      </c>
      <c r="AD126" s="20">
        <f>Dinajpur!AD94*'MT or KL'!$D126/1000000</f>
        <v>1.4E-2</v>
      </c>
      <c r="AE126" s="10">
        <f>Dinajpur!AE94</f>
        <v>3.6400000000000002E-2</v>
      </c>
      <c r="AF126" s="20">
        <f>Dinajpur!AF94*'MT or KL'!$D126/1000000</f>
        <v>0.01</v>
      </c>
      <c r="AG126" s="10">
        <f>Dinajpur!AG94</f>
        <v>2.5999999999999999E-2</v>
      </c>
      <c r="AH126" s="20">
        <f>Dinajpur!AH94*'MT or KL'!$D126/1000000</f>
        <v>5.0000000000000001E-3</v>
      </c>
      <c r="AI126" s="10">
        <f>Dinajpur!AI94</f>
        <v>1.2999999999999999E-2</v>
      </c>
      <c r="AJ126" s="26">
        <f t="shared" si="43"/>
        <v>2.9000000000000001E-2</v>
      </c>
      <c r="AK126" s="42">
        <f t="shared" si="44"/>
        <v>7.5399999999999995E-2</v>
      </c>
      <c r="AL126" s="26">
        <f t="shared" si="45"/>
        <v>0.54350000000000009</v>
      </c>
      <c r="AM126" s="42">
        <f t="shared" si="46"/>
        <v>1.4130999999999998</v>
      </c>
    </row>
    <row r="127" spans="1:39" s="15" customFormat="1" ht="17.25" hidden="1" customHeight="1" outlineLevel="2">
      <c r="A127" s="31">
        <v>85</v>
      </c>
      <c r="B127" s="9" t="s">
        <v>147</v>
      </c>
      <c r="C127" s="13" t="s">
        <v>225</v>
      </c>
      <c r="D127" s="36">
        <v>100</v>
      </c>
      <c r="E127" s="11">
        <v>240</v>
      </c>
      <c r="F127" s="20">
        <f>Dinajpur!F95*'MT or KL'!$D127/1000000</f>
        <v>5.1999999999999998E-2</v>
      </c>
      <c r="G127" s="10">
        <f>Dinajpur!G95</f>
        <v>0.12479999999999999</v>
      </c>
      <c r="H127" s="20">
        <f>Dinajpur!H95*'MT or KL'!$D127/1000000</f>
        <v>0.115</v>
      </c>
      <c r="I127" s="10">
        <f>Dinajpur!I95</f>
        <v>0.27600000000000002</v>
      </c>
      <c r="J127" s="20">
        <f>Dinajpur!J95*'MT or KL'!$D127/1000000</f>
        <v>0.125</v>
      </c>
      <c r="K127" s="10">
        <f>Dinajpur!K95</f>
        <v>0.3</v>
      </c>
      <c r="L127" s="26">
        <f t="shared" si="37"/>
        <v>0.29200000000000004</v>
      </c>
      <c r="M127" s="42">
        <f t="shared" si="38"/>
        <v>0.70080000000000009</v>
      </c>
      <c r="N127" s="20">
        <f>Dinajpur!N95*'MT or KL'!$D127/1000000</f>
        <v>1.2E-2</v>
      </c>
      <c r="O127" s="10">
        <f>Dinajpur!O95</f>
        <v>2.8799999999999999E-2</v>
      </c>
      <c r="P127" s="20">
        <f>Dinajpur!P95*'MT or KL'!$D127/1000000</f>
        <v>7.0000000000000001E-3</v>
      </c>
      <c r="Q127" s="10">
        <f>Dinajpur!Q95</f>
        <v>1.6799999999999999E-2</v>
      </c>
      <c r="R127" s="20">
        <f>Dinajpur!R95*'MT or KL'!$D127/1000000</f>
        <v>1E-3</v>
      </c>
      <c r="S127" s="10">
        <f>Dinajpur!S95</f>
        <v>2.3999999999999998E-3</v>
      </c>
      <c r="T127" s="26">
        <f t="shared" si="39"/>
        <v>0.02</v>
      </c>
      <c r="U127" s="42">
        <f t="shared" si="40"/>
        <v>4.8000000000000001E-2</v>
      </c>
      <c r="V127" s="20">
        <f>Dinajpur!V95*'MT or KL'!$D127/1000000</f>
        <v>5.5E-2</v>
      </c>
      <c r="W127" s="10">
        <f>Dinajpur!W95</f>
        <v>0.13200000000000001</v>
      </c>
      <c r="X127" s="20">
        <f>Dinajpur!X95*'MT or KL'!$D127/1000000</f>
        <v>0.29299999999999998</v>
      </c>
      <c r="Y127" s="10">
        <f>Dinajpur!Y95</f>
        <v>0.70320000000000005</v>
      </c>
      <c r="Z127" s="20">
        <f>Dinajpur!Z95*'MT or KL'!$D127/1000000</f>
        <v>0.10299999999999999</v>
      </c>
      <c r="AA127" s="10">
        <f>Dinajpur!AA95</f>
        <v>0.2472</v>
      </c>
      <c r="AB127" s="26">
        <f t="shared" si="41"/>
        <v>0.45099999999999996</v>
      </c>
      <c r="AC127" s="42">
        <f t="shared" si="42"/>
        <v>1.0824</v>
      </c>
      <c r="AD127" s="20">
        <f>Dinajpur!AD95*'MT or KL'!$D127/1000000</f>
        <v>4.9000000000000002E-2</v>
      </c>
      <c r="AE127" s="10">
        <f>Dinajpur!AE95</f>
        <v>0.1176</v>
      </c>
      <c r="AF127" s="20">
        <f>Dinajpur!AF95*'MT or KL'!$D127/1000000</f>
        <v>0.01</v>
      </c>
      <c r="AG127" s="10">
        <f>Dinajpur!AG95</f>
        <v>2.4E-2</v>
      </c>
      <c r="AH127" s="20">
        <f>Dinajpur!AH95*'MT or KL'!$D127/1000000</f>
        <v>0</v>
      </c>
      <c r="AI127" s="10">
        <f>Dinajpur!AI95</f>
        <v>0</v>
      </c>
      <c r="AJ127" s="26">
        <f t="shared" si="43"/>
        <v>5.9000000000000004E-2</v>
      </c>
      <c r="AK127" s="42">
        <f t="shared" si="44"/>
        <v>0.1416</v>
      </c>
      <c r="AL127" s="26">
        <f t="shared" si="45"/>
        <v>0.82200000000000006</v>
      </c>
      <c r="AM127" s="42">
        <f t="shared" si="46"/>
        <v>1.9728000000000001</v>
      </c>
    </row>
    <row r="128" spans="1:39" s="15" customFormat="1" ht="17.25" customHeight="1" outlineLevel="1" collapsed="1">
      <c r="A128" s="31"/>
      <c r="B128" s="46" t="s">
        <v>196</v>
      </c>
      <c r="C128" s="13"/>
      <c r="D128" s="36"/>
      <c r="E128" s="11"/>
      <c r="F128" s="20">
        <f t="shared" ref="F128:AM128" si="52">SUBTOTAL(9,F125:F127)</f>
        <v>9.9500000000000005E-2</v>
      </c>
      <c r="G128" s="10">
        <f t="shared" si="52"/>
        <v>0.25129999999999997</v>
      </c>
      <c r="H128" s="20">
        <f t="shared" si="52"/>
        <v>0.19950000000000001</v>
      </c>
      <c r="I128" s="10">
        <f t="shared" si="52"/>
        <v>0.50270000000000004</v>
      </c>
      <c r="J128" s="20">
        <f t="shared" si="52"/>
        <v>0.249</v>
      </c>
      <c r="K128" s="10">
        <f t="shared" si="52"/>
        <v>0.62660000000000005</v>
      </c>
      <c r="L128" s="26">
        <f t="shared" si="52"/>
        <v>0.54800000000000004</v>
      </c>
      <c r="M128" s="42">
        <f t="shared" si="52"/>
        <v>1.3806</v>
      </c>
      <c r="N128" s="20">
        <f t="shared" si="52"/>
        <v>4.0749999999999995E-2</v>
      </c>
      <c r="O128" s="10">
        <f t="shared" si="52"/>
        <v>0.10644999999999999</v>
      </c>
      <c r="P128" s="20">
        <f t="shared" si="52"/>
        <v>4.1250000000000002E-2</v>
      </c>
      <c r="Q128" s="10">
        <f t="shared" si="52"/>
        <v>0.11055</v>
      </c>
      <c r="R128" s="20">
        <f t="shared" si="52"/>
        <v>1.8000000000000002E-2</v>
      </c>
      <c r="S128" s="10">
        <f t="shared" si="52"/>
        <v>4.7599999999999996E-2</v>
      </c>
      <c r="T128" s="26">
        <f t="shared" si="52"/>
        <v>9.9999999999999992E-2</v>
      </c>
      <c r="U128" s="42">
        <f t="shared" si="52"/>
        <v>0.2646</v>
      </c>
      <c r="V128" s="20">
        <f t="shared" si="52"/>
        <v>0.11000000000000001</v>
      </c>
      <c r="W128" s="10">
        <f t="shared" si="52"/>
        <v>0.28000000000000003</v>
      </c>
      <c r="X128" s="20">
        <f t="shared" si="52"/>
        <v>0.43474999999999997</v>
      </c>
      <c r="Y128" s="10">
        <f t="shared" si="52"/>
        <v>1.07765</v>
      </c>
      <c r="Z128" s="20">
        <f t="shared" si="52"/>
        <v>0.16999999999999998</v>
      </c>
      <c r="AA128" s="10">
        <f t="shared" si="52"/>
        <v>0.42180000000000001</v>
      </c>
      <c r="AB128" s="26">
        <f t="shared" si="52"/>
        <v>0.71475</v>
      </c>
      <c r="AC128" s="42">
        <f t="shared" si="52"/>
        <v>1.77945</v>
      </c>
      <c r="AD128" s="20">
        <f t="shared" si="52"/>
        <v>6.3750000000000001E-2</v>
      </c>
      <c r="AE128" s="10">
        <f t="shared" si="52"/>
        <v>0.15625</v>
      </c>
      <c r="AF128" s="20">
        <f t="shared" si="52"/>
        <v>0.02</v>
      </c>
      <c r="AG128" s="10">
        <f t="shared" si="52"/>
        <v>0.05</v>
      </c>
      <c r="AH128" s="20">
        <f t="shared" si="52"/>
        <v>1.6250000000000001E-2</v>
      </c>
      <c r="AI128" s="10">
        <f t="shared" si="52"/>
        <v>4.675E-2</v>
      </c>
      <c r="AJ128" s="26">
        <f t="shared" si="52"/>
        <v>0.1</v>
      </c>
      <c r="AK128" s="42">
        <f t="shared" si="52"/>
        <v>0.253</v>
      </c>
      <c r="AL128" s="26">
        <f t="shared" si="52"/>
        <v>1.4627500000000002</v>
      </c>
      <c r="AM128" s="42">
        <f t="shared" si="52"/>
        <v>3.6776499999999999</v>
      </c>
    </row>
    <row r="129" spans="1:39" s="15" customFormat="1" ht="17.25" hidden="1" customHeight="1" outlineLevel="2">
      <c r="A129" s="13">
        <v>86</v>
      </c>
      <c r="B129" s="9" t="s">
        <v>124</v>
      </c>
      <c r="C129" s="13" t="s">
        <v>84</v>
      </c>
      <c r="D129" s="36">
        <v>5</v>
      </c>
      <c r="E129" s="11">
        <v>24</v>
      </c>
      <c r="F129" s="20">
        <f>Dinajpur!F96*'MT or KL'!$D129/1000000</f>
        <v>0</v>
      </c>
      <c r="G129" s="10">
        <f>Dinajpur!G96</f>
        <v>0</v>
      </c>
      <c r="H129" s="20">
        <f>Dinajpur!H96*'MT or KL'!$D129/1000000</f>
        <v>9.4999999999999998E-3</v>
      </c>
      <c r="I129" s="10">
        <f>Dinajpur!I96</f>
        <v>4.5600000000000002E-2</v>
      </c>
      <c r="J129" s="20">
        <f>Dinajpur!J96*'MT or KL'!$D129/1000000</f>
        <v>4.4999999999999997E-3</v>
      </c>
      <c r="K129" s="10">
        <f>Dinajpur!K96</f>
        <v>2.1600000000000001E-2</v>
      </c>
      <c r="L129" s="26">
        <f t="shared" si="37"/>
        <v>1.3999999999999999E-2</v>
      </c>
      <c r="M129" s="42">
        <f t="shared" si="38"/>
        <v>6.720000000000001E-2</v>
      </c>
      <c r="N129" s="20">
        <f>Dinajpur!N96*'MT or KL'!$D129/1000000</f>
        <v>1E-3</v>
      </c>
      <c r="O129" s="10">
        <f>Dinajpur!O96</f>
        <v>4.7999999999999996E-3</v>
      </c>
      <c r="P129" s="20">
        <f>Dinajpur!P96*'MT or KL'!$D129/1000000</f>
        <v>1E-3</v>
      </c>
      <c r="Q129" s="10">
        <f>Dinajpur!Q96</f>
        <v>4.7999999999999996E-3</v>
      </c>
      <c r="R129" s="20">
        <f>Dinajpur!R96*'MT or KL'!$D129/1000000</f>
        <v>1.5E-3</v>
      </c>
      <c r="S129" s="10">
        <f>Dinajpur!S96</f>
        <v>7.1999999999999998E-3</v>
      </c>
      <c r="T129" s="26">
        <f t="shared" si="39"/>
        <v>3.5000000000000001E-3</v>
      </c>
      <c r="U129" s="42">
        <f t="shared" si="40"/>
        <v>1.6799999999999999E-2</v>
      </c>
      <c r="V129" s="20">
        <f>Dinajpur!V96*'MT or KL'!$D129/1000000</f>
        <v>1.5E-3</v>
      </c>
      <c r="W129" s="10">
        <f>Dinajpur!W96</f>
        <v>7.1999999999999998E-3</v>
      </c>
      <c r="X129" s="20">
        <f>Dinajpur!X96*'MT or KL'!$D129/1000000</f>
        <v>7.0000000000000001E-3</v>
      </c>
      <c r="Y129" s="10">
        <f>Dinajpur!Y96</f>
        <v>3.3599999999999998E-2</v>
      </c>
      <c r="Z129" s="20">
        <f>Dinajpur!Z96*'MT or KL'!$D129/1000000</f>
        <v>2.5000000000000001E-3</v>
      </c>
      <c r="AA129" s="10">
        <f>Dinajpur!AA96</f>
        <v>1.2E-2</v>
      </c>
      <c r="AB129" s="26">
        <f t="shared" si="41"/>
        <v>1.1000000000000001E-2</v>
      </c>
      <c r="AC129" s="42">
        <f t="shared" si="42"/>
        <v>5.28E-2</v>
      </c>
      <c r="AD129" s="20">
        <f>Dinajpur!AD96*'MT or KL'!$D129/1000000</f>
        <v>2.5500000000000002E-3</v>
      </c>
      <c r="AE129" s="10">
        <f>Dinajpur!AE96</f>
        <v>1.2239999999999999E-2</v>
      </c>
      <c r="AF129" s="20">
        <f>Dinajpur!AF96*'MT or KL'!$D129/1000000</f>
        <v>2.5000000000000001E-3</v>
      </c>
      <c r="AG129" s="10">
        <f>Dinajpur!AG96</f>
        <v>1.2E-2</v>
      </c>
      <c r="AH129" s="20">
        <f>Dinajpur!AH96*'MT or KL'!$D129/1000000</f>
        <v>1E-3</v>
      </c>
      <c r="AI129" s="10">
        <f>Dinajpur!AI96</f>
        <v>4.7999999999999996E-3</v>
      </c>
      <c r="AJ129" s="26">
        <f t="shared" si="43"/>
        <v>6.0500000000000007E-3</v>
      </c>
      <c r="AK129" s="42">
        <f t="shared" si="44"/>
        <v>2.9039999999999996E-2</v>
      </c>
      <c r="AL129" s="26">
        <f t="shared" si="45"/>
        <v>3.4549999999999997E-2</v>
      </c>
      <c r="AM129" s="42">
        <f t="shared" si="46"/>
        <v>0.16583999999999999</v>
      </c>
    </row>
    <row r="130" spans="1:39" s="15" customFormat="1" ht="17.25" hidden="1" customHeight="1" outlineLevel="2">
      <c r="A130" s="13">
        <v>87</v>
      </c>
      <c r="B130" s="9" t="s">
        <v>124</v>
      </c>
      <c r="C130" s="13" t="s">
        <v>83</v>
      </c>
      <c r="D130" s="36">
        <v>20</v>
      </c>
      <c r="E130" s="11">
        <v>65</v>
      </c>
      <c r="F130" s="20">
        <f>Dinajpur!F97*'MT or KL'!$D130/1000000</f>
        <v>0</v>
      </c>
      <c r="G130" s="10">
        <f>Dinajpur!G97</f>
        <v>0</v>
      </c>
      <c r="H130" s="20">
        <f>Dinajpur!H97*'MT or KL'!$D130/1000000</f>
        <v>1.6E-2</v>
      </c>
      <c r="I130" s="10">
        <f>Dinajpur!I97</f>
        <v>5.1999999999999998E-2</v>
      </c>
      <c r="J130" s="20">
        <f>Dinajpur!J97*'MT or KL'!$D130/1000000</f>
        <v>8.0000000000000002E-3</v>
      </c>
      <c r="K130" s="10">
        <f>Dinajpur!K97</f>
        <v>2.5999999999999999E-2</v>
      </c>
      <c r="L130" s="26">
        <f t="shared" si="37"/>
        <v>2.4E-2</v>
      </c>
      <c r="M130" s="42">
        <f t="shared" si="38"/>
        <v>7.8E-2</v>
      </c>
      <c r="N130" s="20">
        <f>Dinajpur!N97*'MT or KL'!$D130/1000000</f>
        <v>2E-3</v>
      </c>
      <c r="O130" s="10">
        <f>Dinajpur!O97</f>
        <v>6.4999999999999997E-3</v>
      </c>
      <c r="P130" s="20">
        <f>Dinajpur!P97*'MT or KL'!$D130/1000000</f>
        <v>7.1000000000000004E-3</v>
      </c>
      <c r="Q130" s="10">
        <f>Dinajpur!Q97</f>
        <v>2.3074999999999998E-2</v>
      </c>
      <c r="R130" s="20">
        <f>Dinajpur!R97*'MT or KL'!$D130/1000000</f>
        <v>4.0000000000000002E-4</v>
      </c>
      <c r="S130" s="10">
        <f>Dinajpur!S97</f>
        <v>1.2999999999999999E-3</v>
      </c>
      <c r="T130" s="26">
        <f t="shared" si="39"/>
        <v>9.4999999999999998E-3</v>
      </c>
      <c r="U130" s="42">
        <f t="shared" si="40"/>
        <v>3.0874999999999996E-2</v>
      </c>
      <c r="V130" s="20">
        <f>Dinajpur!V97*'MT or KL'!$D130/1000000</f>
        <v>0</v>
      </c>
      <c r="W130" s="10">
        <f>Dinajpur!W97</f>
        <v>0</v>
      </c>
      <c r="X130" s="20">
        <f>Dinajpur!X97*'MT or KL'!$D130/1000000</f>
        <v>1.24E-2</v>
      </c>
      <c r="Y130" s="10">
        <f>Dinajpur!Y97</f>
        <v>4.0300000000000002E-2</v>
      </c>
      <c r="Z130" s="20">
        <f>Dinajpur!Z97*'MT or KL'!$D130/1000000</f>
        <v>1.0800000000000001E-2</v>
      </c>
      <c r="AA130" s="10">
        <f>Dinajpur!AA97</f>
        <v>3.5099999999999999E-2</v>
      </c>
      <c r="AB130" s="26">
        <f t="shared" si="41"/>
        <v>2.3199999999999998E-2</v>
      </c>
      <c r="AC130" s="42">
        <f t="shared" si="42"/>
        <v>7.5399999999999995E-2</v>
      </c>
      <c r="AD130" s="20">
        <f>Dinajpur!AD97*'MT or KL'!$D130/1000000</f>
        <v>4.7999999999999996E-3</v>
      </c>
      <c r="AE130" s="10">
        <f>Dinajpur!AE97</f>
        <v>1.5599999999999999E-2</v>
      </c>
      <c r="AF130" s="20">
        <f>Dinajpur!AF97*'MT or KL'!$D130/1000000</f>
        <v>6.7999999999999996E-3</v>
      </c>
      <c r="AG130" s="10">
        <f>Dinajpur!AG97</f>
        <v>2.2100000000000002E-2</v>
      </c>
      <c r="AH130" s="20">
        <f>Dinajpur!AH97*'MT or KL'!$D130/1000000</f>
        <v>0.01</v>
      </c>
      <c r="AI130" s="10">
        <f>Dinajpur!AI97</f>
        <v>3.2500000000000001E-2</v>
      </c>
      <c r="AJ130" s="26">
        <f t="shared" si="43"/>
        <v>2.1600000000000001E-2</v>
      </c>
      <c r="AK130" s="42">
        <f t="shared" si="44"/>
        <v>7.0199999999999999E-2</v>
      </c>
      <c r="AL130" s="26">
        <f t="shared" si="45"/>
        <v>7.8300000000000008E-2</v>
      </c>
      <c r="AM130" s="42">
        <f t="shared" si="46"/>
        <v>0.25447500000000001</v>
      </c>
    </row>
    <row r="131" spans="1:39" s="15" customFormat="1" ht="17.25" customHeight="1" outlineLevel="1" collapsed="1">
      <c r="A131" s="31"/>
      <c r="B131" s="46" t="s">
        <v>197</v>
      </c>
      <c r="C131" s="13"/>
      <c r="D131" s="36"/>
      <c r="E131" s="11"/>
      <c r="F131" s="20">
        <f t="shared" ref="F131:AM131" si="53">SUBTOTAL(9,F129:F130)</f>
        <v>0</v>
      </c>
      <c r="G131" s="10">
        <f t="shared" si="53"/>
        <v>0</v>
      </c>
      <c r="H131" s="20">
        <f t="shared" si="53"/>
        <v>2.5500000000000002E-2</v>
      </c>
      <c r="I131" s="10">
        <f t="shared" si="53"/>
        <v>9.7599999999999992E-2</v>
      </c>
      <c r="J131" s="20">
        <f t="shared" si="53"/>
        <v>1.2500000000000001E-2</v>
      </c>
      <c r="K131" s="10">
        <f t="shared" si="53"/>
        <v>4.7600000000000003E-2</v>
      </c>
      <c r="L131" s="26">
        <f t="shared" si="53"/>
        <v>3.7999999999999999E-2</v>
      </c>
      <c r="M131" s="42">
        <f t="shared" si="53"/>
        <v>0.1452</v>
      </c>
      <c r="N131" s="20">
        <f t="shared" si="53"/>
        <v>3.0000000000000001E-3</v>
      </c>
      <c r="O131" s="10">
        <f t="shared" si="53"/>
        <v>1.1299999999999999E-2</v>
      </c>
      <c r="P131" s="20">
        <f t="shared" si="53"/>
        <v>8.0999999999999996E-3</v>
      </c>
      <c r="Q131" s="10">
        <f t="shared" si="53"/>
        <v>2.7874999999999997E-2</v>
      </c>
      <c r="R131" s="20">
        <f t="shared" si="53"/>
        <v>1.9E-3</v>
      </c>
      <c r="S131" s="10">
        <f t="shared" si="53"/>
        <v>8.5000000000000006E-3</v>
      </c>
      <c r="T131" s="26">
        <f t="shared" si="53"/>
        <v>1.2999999999999999E-2</v>
      </c>
      <c r="U131" s="42">
        <f t="shared" si="53"/>
        <v>4.7674999999999995E-2</v>
      </c>
      <c r="V131" s="20">
        <f t="shared" si="53"/>
        <v>1.5E-3</v>
      </c>
      <c r="W131" s="10">
        <f t="shared" si="53"/>
        <v>7.1999999999999998E-3</v>
      </c>
      <c r="X131" s="20">
        <f t="shared" si="53"/>
        <v>1.9400000000000001E-2</v>
      </c>
      <c r="Y131" s="10">
        <f t="shared" si="53"/>
        <v>7.3899999999999993E-2</v>
      </c>
      <c r="Z131" s="20">
        <f t="shared" si="53"/>
        <v>1.3300000000000001E-2</v>
      </c>
      <c r="AA131" s="10">
        <f t="shared" si="53"/>
        <v>4.7100000000000003E-2</v>
      </c>
      <c r="AB131" s="26">
        <f t="shared" si="53"/>
        <v>3.4200000000000001E-2</v>
      </c>
      <c r="AC131" s="42">
        <f t="shared" si="53"/>
        <v>0.12819999999999998</v>
      </c>
      <c r="AD131" s="20">
        <f t="shared" si="53"/>
        <v>7.3499999999999998E-3</v>
      </c>
      <c r="AE131" s="10">
        <f t="shared" si="53"/>
        <v>2.7839999999999997E-2</v>
      </c>
      <c r="AF131" s="20">
        <f t="shared" si="53"/>
        <v>9.2999999999999992E-3</v>
      </c>
      <c r="AG131" s="10">
        <f t="shared" si="53"/>
        <v>3.4100000000000005E-2</v>
      </c>
      <c r="AH131" s="20">
        <f t="shared" si="53"/>
        <v>1.0999999999999999E-2</v>
      </c>
      <c r="AI131" s="10">
        <f t="shared" si="53"/>
        <v>3.73E-2</v>
      </c>
      <c r="AJ131" s="26">
        <f t="shared" si="53"/>
        <v>2.7650000000000001E-2</v>
      </c>
      <c r="AK131" s="42">
        <f t="shared" si="53"/>
        <v>9.9239999999999995E-2</v>
      </c>
      <c r="AL131" s="26">
        <f t="shared" si="53"/>
        <v>0.11285000000000001</v>
      </c>
      <c r="AM131" s="42">
        <f t="shared" si="53"/>
        <v>0.42031499999999999</v>
      </c>
    </row>
    <row r="132" spans="1:39" s="15" customFormat="1" ht="17.25" hidden="1" customHeight="1" outlineLevel="2">
      <c r="A132" s="31">
        <v>88</v>
      </c>
      <c r="B132" s="18" t="s">
        <v>125</v>
      </c>
      <c r="C132" s="13" t="s">
        <v>85</v>
      </c>
      <c r="D132" s="36">
        <v>10</v>
      </c>
      <c r="E132" s="11">
        <v>24</v>
      </c>
      <c r="F132" s="20">
        <f>Dinajpur!F98*'MT or KL'!$D132/1000000</f>
        <v>5.6500000000000002E-2</v>
      </c>
      <c r="G132" s="10">
        <f>Dinajpur!G98</f>
        <v>0.1356</v>
      </c>
      <c r="H132" s="20">
        <f>Dinajpur!H98*'MT or KL'!$D132/1000000</f>
        <v>2.0500000000000001E-2</v>
      </c>
      <c r="I132" s="10">
        <f>Dinajpur!I98</f>
        <v>4.9200000000000001E-2</v>
      </c>
      <c r="J132" s="20">
        <f>Dinajpur!J98*'MT or KL'!$D132/1000000</f>
        <v>0.32200000000000001</v>
      </c>
      <c r="K132" s="10">
        <f>Dinajpur!K98</f>
        <v>0.77280000000000004</v>
      </c>
      <c r="L132" s="26">
        <f t="shared" si="37"/>
        <v>0.39900000000000002</v>
      </c>
      <c r="M132" s="42">
        <f t="shared" si="38"/>
        <v>0.95760000000000001</v>
      </c>
      <c r="N132" s="20">
        <f>Dinajpur!N98*'MT or KL'!$D132/1000000</f>
        <v>7.0000000000000007E-2</v>
      </c>
      <c r="O132" s="10">
        <f>Dinajpur!O98</f>
        <v>0.16800000000000001</v>
      </c>
      <c r="P132" s="20">
        <f>Dinajpur!P98*'MT or KL'!$D132/1000000</f>
        <v>9.9099999999999994E-2</v>
      </c>
      <c r="Q132" s="10">
        <f>Dinajpur!Q98</f>
        <v>0.23784</v>
      </c>
      <c r="R132" s="20">
        <f>Dinajpur!R98*'MT or KL'!$D132/1000000</f>
        <v>0.10680000000000001</v>
      </c>
      <c r="S132" s="10">
        <f>Dinajpur!S98</f>
        <v>0.25631999999999999</v>
      </c>
      <c r="T132" s="26">
        <f t="shared" si="39"/>
        <v>0.27590000000000003</v>
      </c>
      <c r="U132" s="42">
        <f t="shared" si="40"/>
        <v>0.66215999999999997</v>
      </c>
      <c r="V132" s="20">
        <f>Dinajpur!V98*'MT or KL'!$D132/1000000</f>
        <v>3.2000000000000001E-2</v>
      </c>
      <c r="W132" s="10">
        <f>Dinajpur!W98</f>
        <v>7.6799999999999993E-2</v>
      </c>
      <c r="X132" s="20">
        <f>Dinajpur!X98*'MT or KL'!$D132/1000000</f>
        <v>0.1074</v>
      </c>
      <c r="Y132" s="10">
        <f>Dinajpur!Y98</f>
        <v>0.25775999999999999</v>
      </c>
      <c r="Z132" s="20">
        <f>Dinajpur!Z98*'MT or KL'!$D132/1000000</f>
        <v>4.7E-2</v>
      </c>
      <c r="AA132" s="10">
        <f>Dinajpur!AA98</f>
        <v>0.1128</v>
      </c>
      <c r="AB132" s="26">
        <f t="shared" si="41"/>
        <v>0.18640000000000001</v>
      </c>
      <c r="AC132" s="42">
        <f t="shared" si="42"/>
        <v>0.44735999999999998</v>
      </c>
      <c r="AD132" s="20">
        <f>Dinajpur!AD98*'MT or KL'!$D132/1000000</f>
        <v>5.7500000000000002E-2</v>
      </c>
      <c r="AE132" s="10">
        <f>Dinajpur!AE98</f>
        <v>0.13800000000000001</v>
      </c>
      <c r="AF132" s="20">
        <f>Dinajpur!AF98*'MT or KL'!$D132/1000000</f>
        <v>0.01</v>
      </c>
      <c r="AG132" s="10">
        <f>Dinajpur!AG98</f>
        <v>2.4E-2</v>
      </c>
      <c r="AH132" s="20">
        <f>Dinajpur!AH98*'MT or KL'!$D132/1000000</f>
        <v>1E-3</v>
      </c>
      <c r="AI132" s="10">
        <f>Dinajpur!AI98</f>
        <v>2.3999999999999998E-3</v>
      </c>
      <c r="AJ132" s="26">
        <f t="shared" si="43"/>
        <v>6.8500000000000005E-2</v>
      </c>
      <c r="AK132" s="42">
        <f t="shared" si="44"/>
        <v>0.16440000000000002</v>
      </c>
      <c r="AL132" s="26">
        <f t="shared" si="45"/>
        <v>0.92980000000000007</v>
      </c>
      <c r="AM132" s="42">
        <f t="shared" si="46"/>
        <v>2.2315200000000002</v>
      </c>
    </row>
    <row r="133" spans="1:39" s="15" customFormat="1" ht="17.25" customHeight="1" outlineLevel="1" collapsed="1">
      <c r="A133" s="31"/>
      <c r="B133" s="47" t="s">
        <v>198</v>
      </c>
      <c r="C133" s="13"/>
      <c r="D133" s="36"/>
      <c r="E133" s="11"/>
      <c r="F133" s="20">
        <f t="shared" ref="F133:AM133" si="54">SUBTOTAL(9,F132:F132)</f>
        <v>5.6500000000000002E-2</v>
      </c>
      <c r="G133" s="10">
        <f t="shared" si="54"/>
        <v>0.1356</v>
      </c>
      <c r="H133" s="20">
        <f t="shared" si="54"/>
        <v>2.0500000000000001E-2</v>
      </c>
      <c r="I133" s="10">
        <f t="shared" si="54"/>
        <v>4.9200000000000001E-2</v>
      </c>
      <c r="J133" s="20">
        <f t="shared" si="54"/>
        <v>0.32200000000000001</v>
      </c>
      <c r="K133" s="10">
        <f t="shared" si="54"/>
        <v>0.77280000000000004</v>
      </c>
      <c r="L133" s="26">
        <f t="shared" si="54"/>
        <v>0.39900000000000002</v>
      </c>
      <c r="M133" s="42">
        <f t="shared" si="54"/>
        <v>0.95760000000000001</v>
      </c>
      <c r="N133" s="20">
        <f t="shared" si="54"/>
        <v>7.0000000000000007E-2</v>
      </c>
      <c r="O133" s="10">
        <f t="shared" si="54"/>
        <v>0.16800000000000001</v>
      </c>
      <c r="P133" s="20">
        <f t="shared" si="54"/>
        <v>9.9099999999999994E-2</v>
      </c>
      <c r="Q133" s="10">
        <f t="shared" si="54"/>
        <v>0.23784</v>
      </c>
      <c r="R133" s="20">
        <f t="shared" si="54"/>
        <v>0.10680000000000001</v>
      </c>
      <c r="S133" s="10">
        <f t="shared" si="54"/>
        <v>0.25631999999999999</v>
      </c>
      <c r="T133" s="26">
        <f t="shared" si="54"/>
        <v>0.27590000000000003</v>
      </c>
      <c r="U133" s="42">
        <f t="shared" si="54"/>
        <v>0.66215999999999997</v>
      </c>
      <c r="V133" s="20">
        <f t="shared" si="54"/>
        <v>3.2000000000000001E-2</v>
      </c>
      <c r="W133" s="10">
        <f t="shared" si="54"/>
        <v>7.6799999999999993E-2</v>
      </c>
      <c r="X133" s="20">
        <f t="shared" si="54"/>
        <v>0.1074</v>
      </c>
      <c r="Y133" s="10">
        <f t="shared" si="54"/>
        <v>0.25775999999999999</v>
      </c>
      <c r="Z133" s="20">
        <f t="shared" si="54"/>
        <v>4.7E-2</v>
      </c>
      <c r="AA133" s="10">
        <f t="shared" si="54"/>
        <v>0.1128</v>
      </c>
      <c r="AB133" s="26">
        <f t="shared" si="54"/>
        <v>0.18640000000000001</v>
      </c>
      <c r="AC133" s="42">
        <f t="shared" si="54"/>
        <v>0.44735999999999998</v>
      </c>
      <c r="AD133" s="20">
        <f t="shared" si="54"/>
        <v>5.7500000000000002E-2</v>
      </c>
      <c r="AE133" s="10">
        <f t="shared" si="54"/>
        <v>0.13800000000000001</v>
      </c>
      <c r="AF133" s="20">
        <f t="shared" si="54"/>
        <v>0.01</v>
      </c>
      <c r="AG133" s="10">
        <f t="shared" si="54"/>
        <v>2.4E-2</v>
      </c>
      <c r="AH133" s="20">
        <f t="shared" si="54"/>
        <v>1E-3</v>
      </c>
      <c r="AI133" s="10">
        <f t="shared" si="54"/>
        <v>2.3999999999999998E-3</v>
      </c>
      <c r="AJ133" s="26">
        <f t="shared" si="54"/>
        <v>6.8500000000000005E-2</v>
      </c>
      <c r="AK133" s="42">
        <f t="shared" si="54"/>
        <v>0.16440000000000002</v>
      </c>
      <c r="AL133" s="26">
        <f t="shared" si="54"/>
        <v>0.92980000000000007</v>
      </c>
      <c r="AM133" s="42">
        <f t="shared" si="54"/>
        <v>2.2315200000000002</v>
      </c>
    </row>
    <row r="134" spans="1:39" s="15" customFormat="1" ht="17.25" hidden="1" customHeight="1" outlineLevel="2">
      <c r="A134" s="13">
        <v>89</v>
      </c>
      <c r="B134" s="18" t="s">
        <v>126</v>
      </c>
      <c r="C134" s="13" t="s">
        <v>86</v>
      </c>
      <c r="D134" s="36">
        <v>500</v>
      </c>
      <c r="E134" s="11">
        <v>585</v>
      </c>
      <c r="F134" s="20">
        <f>Dinajpur!F99*'MT or KL'!$D134/1000000</f>
        <v>2.5000000000000001E-2</v>
      </c>
      <c r="G134" s="10">
        <f>Dinajpur!G99</f>
        <v>2.9250000000000002E-2</v>
      </c>
      <c r="H134" s="20">
        <f>Dinajpur!H99*'MT or KL'!$D134/1000000</f>
        <v>0.11</v>
      </c>
      <c r="I134" s="10">
        <f>Dinajpur!I99</f>
        <v>0.12870000000000001</v>
      </c>
      <c r="J134" s="20">
        <f>Dinajpur!J99*'MT or KL'!$D134/1000000</f>
        <v>0.01</v>
      </c>
      <c r="K134" s="10">
        <f>Dinajpur!K99</f>
        <v>1.17E-2</v>
      </c>
      <c r="L134" s="26">
        <f t="shared" si="37"/>
        <v>0.14500000000000002</v>
      </c>
      <c r="M134" s="42">
        <f t="shared" si="38"/>
        <v>0.16965</v>
      </c>
      <c r="N134" s="20">
        <f>Dinajpur!N99*'MT or KL'!$D134/1000000</f>
        <v>0</v>
      </c>
      <c r="O134" s="10">
        <f>Dinajpur!O99</f>
        <v>0</v>
      </c>
      <c r="P134" s="20">
        <f>Dinajpur!P99*'MT or KL'!$D134/1000000</f>
        <v>0.03</v>
      </c>
      <c r="Q134" s="10">
        <f>Dinajpur!Q99</f>
        <v>3.5099999999999999E-2</v>
      </c>
      <c r="R134" s="20">
        <f>Dinajpur!R99*'MT or KL'!$D134/1000000</f>
        <v>0</v>
      </c>
      <c r="S134" s="10">
        <f>Dinajpur!S99</f>
        <v>0</v>
      </c>
      <c r="T134" s="26">
        <f t="shared" si="39"/>
        <v>0.03</v>
      </c>
      <c r="U134" s="42">
        <f t="shared" si="40"/>
        <v>3.5099999999999999E-2</v>
      </c>
      <c r="V134" s="20">
        <f>Dinajpur!V99*'MT or KL'!$D134/1000000</f>
        <v>0</v>
      </c>
      <c r="W134" s="10">
        <f>Dinajpur!W99</f>
        <v>0</v>
      </c>
      <c r="X134" s="20">
        <f>Dinajpur!X99*'MT or KL'!$D134/1000000</f>
        <v>0</v>
      </c>
      <c r="Y134" s="10">
        <f>Dinajpur!Y99</f>
        <v>0</v>
      </c>
      <c r="Z134" s="20">
        <f>Dinajpur!Z99*'MT or KL'!$D134/1000000</f>
        <v>0.01</v>
      </c>
      <c r="AA134" s="10">
        <f>Dinajpur!AA99</f>
        <v>1.17E-2</v>
      </c>
      <c r="AB134" s="26">
        <f t="shared" si="41"/>
        <v>0.01</v>
      </c>
      <c r="AC134" s="42">
        <f t="shared" si="42"/>
        <v>1.17E-2</v>
      </c>
      <c r="AD134" s="20">
        <f>Dinajpur!AD99*'MT or KL'!$D134/1000000</f>
        <v>0</v>
      </c>
      <c r="AE134" s="10">
        <f>Dinajpur!AE99</f>
        <v>0</v>
      </c>
      <c r="AF134" s="20">
        <f>Dinajpur!AF99*'MT or KL'!$D134/1000000</f>
        <v>0</v>
      </c>
      <c r="AG134" s="10">
        <f>Dinajpur!AG99</f>
        <v>0</v>
      </c>
      <c r="AH134" s="20">
        <f>Dinajpur!AH99*'MT or KL'!$D134/1000000</f>
        <v>0</v>
      </c>
      <c r="AI134" s="10">
        <f>Dinajpur!AI99</f>
        <v>0</v>
      </c>
      <c r="AJ134" s="26">
        <f t="shared" si="43"/>
        <v>0</v>
      </c>
      <c r="AK134" s="42">
        <f t="shared" si="44"/>
        <v>0</v>
      </c>
      <c r="AL134" s="26">
        <f t="shared" si="45"/>
        <v>0.18500000000000003</v>
      </c>
      <c r="AM134" s="42">
        <f t="shared" si="46"/>
        <v>0.21644999999999998</v>
      </c>
    </row>
    <row r="135" spans="1:39" s="15" customFormat="1" ht="17.25" customHeight="1" outlineLevel="1" collapsed="1">
      <c r="A135" s="13"/>
      <c r="B135" s="47" t="s">
        <v>199</v>
      </c>
      <c r="C135" s="13"/>
      <c r="D135" s="36"/>
      <c r="E135" s="11"/>
      <c r="F135" s="20">
        <f t="shared" ref="F135:AM135" si="55">SUBTOTAL(9,F134:F134)</f>
        <v>2.5000000000000001E-2</v>
      </c>
      <c r="G135" s="10">
        <f t="shared" si="55"/>
        <v>2.9250000000000002E-2</v>
      </c>
      <c r="H135" s="20">
        <f t="shared" si="55"/>
        <v>0.11</v>
      </c>
      <c r="I135" s="10">
        <f t="shared" si="55"/>
        <v>0.12870000000000001</v>
      </c>
      <c r="J135" s="20">
        <f t="shared" si="55"/>
        <v>0.01</v>
      </c>
      <c r="K135" s="10">
        <f t="shared" si="55"/>
        <v>1.17E-2</v>
      </c>
      <c r="L135" s="26">
        <f t="shared" si="55"/>
        <v>0.14500000000000002</v>
      </c>
      <c r="M135" s="42">
        <f t="shared" si="55"/>
        <v>0.16965</v>
      </c>
      <c r="N135" s="20">
        <f t="shared" si="55"/>
        <v>0</v>
      </c>
      <c r="O135" s="10">
        <f t="shared" si="55"/>
        <v>0</v>
      </c>
      <c r="P135" s="20">
        <f t="shared" si="55"/>
        <v>0.03</v>
      </c>
      <c r="Q135" s="10">
        <f t="shared" si="55"/>
        <v>3.5099999999999999E-2</v>
      </c>
      <c r="R135" s="20">
        <f t="shared" si="55"/>
        <v>0</v>
      </c>
      <c r="S135" s="10">
        <f t="shared" si="55"/>
        <v>0</v>
      </c>
      <c r="T135" s="26">
        <f t="shared" si="55"/>
        <v>0.03</v>
      </c>
      <c r="U135" s="42">
        <f t="shared" si="55"/>
        <v>3.5099999999999999E-2</v>
      </c>
      <c r="V135" s="20">
        <f t="shared" si="55"/>
        <v>0</v>
      </c>
      <c r="W135" s="10">
        <f t="shared" si="55"/>
        <v>0</v>
      </c>
      <c r="X135" s="20">
        <f t="shared" si="55"/>
        <v>0</v>
      </c>
      <c r="Y135" s="10">
        <f t="shared" si="55"/>
        <v>0</v>
      </c>
      <c r="Z135" s="20">
        <f t="shared" si="55"/>
        <v>0.01</v>
      </c>
      <c r="AA135" s="10">
        <f t="shared" si="55"/>
        <v>1.17E-2</v>
      </c>
      <c r="AB135" s="26">
        <f t="shared" si="55"/>
        <v>0.01</v>
      </c>
      <c r="AC135" s="42">
        <f t="shared" si="55"/>
        <v>1.17E-2</v>
      </c>
      <c r="AD135" s="20">
        <f t="shared" si="55"/>
        <v>0</v>
      </c>
      <c r="AE135" s="10">
        <f t="shared" si="55"/>
        <v>0</v>
      </c>
      <c r="AF135" s="20">
        <f t="shared" si="55"/>
        <v>0</v>
      </c>
      <c r="AG135" s="10">
        <f t="shared" si="55"/>
        <v>0</v>
      </c>
      <c r="AH135" s="20">
        <f t="shared" si="55"/>
        <v>0</v>
      </c>
      <c r="AI135" s="10">
        <f t="shared" si="55"/>
        <v>0</v>
      </c>
      <c r="AJ135" s="26">
        <f t="shared" si="55"/>
        <v>0</v>
      </c>
      <c r="AK135" s="42">
        <f t="shared" si="55"/>
        <v>0</v>
      </c>
      <c r="AL135" s="26">
        <f t="shared" si="55"/>
        <v>0.18500000000000003</v>
      </c>
      <c r="AM135" s="42">
        <f t="shared" si="55"/>
        <v>0.21644999999999998</v>
      </c>
    </row>
    <row r="136" spans="1:39" s="15" customFormat="1" ht="17.25" hidden="1" customHeight="1" outlineLevel="2">
      <c r="A136" s="13">
        <v>90</v>
      </c>
      <c r="B136" s="9" t="s">
        <v>123</v>
      </c>
      <c r="C136" s="13" t="s">
        <v>74</v>
      </c>
      <c r="D136" s="36">
        <v>50</v>
      </c>
      <c r="E136" s="11">
        <v>56</v>
      </c>
      <c r="F136" s="20">
        <f>Dinajpur!F100*'MT or KL'!$D136/1000000</f>
        <v>0</v>
      </c>
      <c r="G136" s="10">
        <f>Dinajpur!G100</f>
        <v>0</v>
      </c>
      <c r="H136" s="20">
        <f>Dinajpur!H100*'MT or KL'!$D136/1000000</f>
        <v>1.4999999999999999E-2</v>
      </c>
      <c r="I136" s="10">
        <f>Dinajpur!I100</f>
        <v>1.6799999999999999E-2</v>
      </c>
      <c r="J136" s="20">
        <f>Dinajpur!J100*'MT or KL'!$D136/1000000</f>
        <v>6.0000000000000001E-3</v>
      </c>
      <c r="K136" s="10">
        <f>Dinajpur!K100</f>
        <v>6.7200000000000003E-3</v>
      </c>
      <c r="L136" s="26">
        <f t="shared" si="37"/>
        <v>2.0999999999999998E-2</v>
      </c>
      <c r="M136" s="42">
        <f t="shared" si="38"/>
        <v>2.3519999999999999E-2</v>
      </c>
      <c r="N136" s="20">
        <f>Dinajpur!N100*'MT or KL'!$D136/1000000</f>
        <v>3.5000000000000001E-3</v>
      </c>
      <c r="O136" s="10">
        <f>Dinajpur!O100</f>
        <v>3.9199999999999999E-3</v>
      </c>
      <c r="P136" s="20">
        <f>Dinajpur!P100*'MT or KL'!$D136/1000000</f>
        <v>5.0000000000000001E-3</v>
      </c>
      <c r="Q136" s="10">
        <f>Dinajpur!Q100</f>
        <v>5.5999999999999999E-3</v>
      </c>
      <c r="R136" s="20">
        <f>Dinajpur!R100*'MT or KL'!$D136/1000000</f>
        <v>0</v>
      </c>
      <c r="S136" s="10">
        <f>Dinajpur!S100</f>
        <v>0</v>
      </c>
      <c r="T136" s="26">
        <f t="shared" si="39"/>
        <v>8.5000000000000006E-3</v>
      </c>
      <c r="U136" s="42">
        <f t="shared" si="40"/>
        <v>9.5200000000000007E-3</v>
      </c>
      <c r="V136" s="20">
        <f>Dinajpur!V100*'MT or KL'!$D136/1000000</f>
        <v>5.0000000000000001E-3</v>
      </c>
      <c r="W136" s="10">
        <f>Dinajpur!W100</f>
        <v>5.5999999999999999E-3</v>
      </c>
      <c r="X136" s="20">
        <f>Dinajpur!X100*'MT or KL'!$D136/1000000</f>
        <v>0.03</v>
      </c>
      <c r="Y136" s="10">
        <f>Dinajpur!Y100</f>
        <v>3.3599999999999998E-2</v>
      </c>
      <c r="Z136" s="20">
        <f>Dinajpur!Z100*'MT or KL'!$D136/1000000</f>
        <v>5.0000000000000001E-3</v>
      </c>
      <c r="AA136" s="10">
        <f>Dinajpur!AA100</f>
        <v>5.5999999999999999E-3</v>
      </c>
      <c r="AB136" s="26">
        <f t="shared" si="41"/>
        <v>3.9999999999999994E-2</v>
      </c>
      <c r="AC136" s="42">
        <f t="shared" si="42"/>
        <v>4.48E-2</v>
      </c>
      <c r="AD136" s="20">
        <f>Dinajpur!AD100*'MT or KL'!$D136/1000000</f>
        <v>5.0000000000000001E-3</v>
      </c>
      <c r="AE136" s="10">
        <f>Dinajpur!AE100</f>
        <v>5.5999999999999999E-3</v>
      </c>
      <c r="AF136" s="20">
        <f>Dinajpur!AF100*'MT or KL'!$D136/1000000</f>
        <v>0</v>
      </c>
      <c r="AG136" s="10">
        <f>Dinajpur!AG100</f>
        <v>0</v>
      </c>
      <c r="AH136" s="20">
        <f>Dinajpur!AH100*'MT or KL'!$D136/1000000</f>
        <v>0</v>
      </c>
      <c r="AI136" s="10">
        <f>Dinajpur!AI100</f>
        <v>0</v>
      </c>
      <c r="AJ136" s="26">
        <f t="shared" si="43"/>
        <v>5.0000000000000001E-3</v>
      </c>
      <c r="AK136" s="42">
        <f t="shared" si="44"/>
        <v>5.5999999999999999E-3</v>
      </c>
      <c r="AL136" s="26">
        <f t="shared" si="45"/>
        <v>7.4499999999999997E-2</v>
      </c>
      <c r="AM136" s="42">
        <f t="shared" si="46"/>
        <v>8.3439999999999986E-2</v>
      </c>
    </row>
    <row r="137" spans="1:39" s="15" customFormat="1" ht="17.25" hidden="1" customHeight="1" outlineLevel="2">
      <c r="A137" s="31">
        <v>91</v>
      </c>
      <c r="B137" s="9" t="s">
        <v>123</v>
      </c>
      <c r="C137" s="13" t="s">
        <v>87</v>
      </c>
      <c r="D137" s="36">
        <v>100</v>
      </c>
      <c r="E137" s="11">
        <v>105</v>
      </c>
      <c r="F137" s="20">
        <f>Dinajpur!F101*'MT or KL'!$D137/1000000</f>
        <v>0</v>
      </c>
      <c r="G137" s="10">
        <f>Dinajpur!G101</f>
        <v>0</v>
      </c>
      <c r="H137" s="20">
        <f>Dinajpur!H101*'MT or KL'!$D137/1000000</f>
        <v>0.02</v>
      </c>
      <c r="I137" s="10">
        <f>Dinajpur!I101</f>
        <v>2.1000000000000001E-2</v>
      </c>
      <c r="J137" s="20">
        <f>Dinajpur!J101*'MT or KL'!$D137/1000000</f>
        <v>1.9E-2</v>
      </c>
      <c r="K137" s="10">
        <f>Dinajpur!K101</f>
        <v>1.9949999999999999E-2</v>
      </c>
      <c r="L137" s="26">
        <f t="shared" si="37"/>
        <v>3.9E-2</v>
      </c>
      <c r="M137" s="42">
        <f t="shared" si="38"/>
        <v>4.095E-2</v>
      </c>
      <c r="N137" s="20">
        <f>Dinajpur!N101*'MT or KL'!$D137/1000000</f>
        <v>2E-3</v>
      </c>
      <c r="O137" s="10">
        <f>Dinajpur!O101</f>
        <v>2.0999999999999999E-3</v>
      </c>
      <c r="P137" s="20">
        <f>Dinajpur!P101*'MT or KL'!$D137/1000000</f>
        <v>1.4E-2</v>
      </c>
      <c r="Q137" s="10">
        <f>Dinajpur!Q101</f>
        <v>1.47E-2</v>
      </c>
      <c r="R137" s="20">
        <f>Dinajpur!R101*'MT or KL'!$D137/1000000</f>
        <v>0</v>
      </c>
      <c r="S137" s="10">
        <f>Dinajpur!S101</f>
        <v>0</v>
      </c>
      <c r="T137" s="26">
        <f t="shared" si="39"/>
        <v>1.6E-2</v>
      </c>
      <c r="U137" s="42">
        <f t="shared" si="40"/>
        <v>1.6799999999999999E-2</v>
      </c>
      <c r="V137" s="20">
        <f>Dinajpur!V101*'MT or KL'!$D137/1000000</f>
        <v>8.9999999999999993E-3</v>
      </c>
      <c r="W137" s="10">
        <f>Dinajpur!W101</f>
        <v>9.4500000000000001E-3</v>
      </c>
      <c r="X137" s="20">
        <f>Dinajpur!X101*'MT or KL'!$D137/1000000</f>
        <v>7.0000000000000007E-2</v>
      </c>
      <c r="Y137" s="10">
        <f>Dinajpur!Y101</f>
        <v>7.3499999999999996E-2</v>
      </c>
      <c r="Z137" s="20">
        <f>Dinajpur!Z101*'MT or KL'!$D137/1000000</f>
        <v>6.0000000000000001E-3</v>
      </c>
      <c r="AA137" s="10">
        <f>Dinajpur!AA101</f>
        <v>6.3E-3</v>
      </c>
      <c r="AB137" s="26">
        <f t="shared" si="41"/>
        <v>8.5000000000000006E-2</v>
      </c>
      <c r="AC137" s="42">
        <f t="shared" si="42"/>
        <v>8.9249999999999996E-2</v>
      </c>
      <c r="AD137" s="20">
        <f>Dinajpur!AD101*'MT or KL'!$D137/1000000</f>
        <v>0.01</v>
      </c>
      <c r="AE137" s="10">
        <f>Dinajpur!AE101</f>
        <v>1.0500000000000001E-2</v>
      </c>
      <c r="AF137" s="20">
        <f>Dinajpur!AF101*'MT or KL'!$D137/1000000</f>
        <v>0</v>
      </c>
      <c r="AG137" s="10">
        <f>Dinajpur!AG101</f>
        <v>0</v>
      </c>
      <c r="AH137" s="20">
        <f>Dinajpur!AH101*'MT or KL'!$D137/1000000</f>
        <v>0.02</v>
      </c>
      <c r="AI137" s="10">
        <f>Dinajpur!AI101</f>
        <v>2.1000000000000001E-2</v>
      </c>
      <c r="AJ137" s="26">
        <f t="shared" si="43"/>
        <v>0.03</v>
      </c>
      <c r="AK137" s="42">
        <f t="shared" si="44"/>
        <v>3.15E-2</v>
      </c>
      <c r="AL137" s="26">
        <f t="shared" si="45"/>
        <v>0.17</v>
      </c>
      <c r="AM137" s="42">
        <f t="shared" si="46"/>
        <v>0.17849999999999999</v>
      </c>
    </row>
    <row r="138" spans="1:39" s="15" customFormat="1" ht="17.25" hidden="1" customHeight="1" outlineLevel="2">
      <c r="A138" s="13">
        <v>92</v>
      </c>
      <c r="B138" s="9" t="s">
        <v>123</v>
      </c>
      <c r="C138" s="13" t="s">
        <v>88</v>
      </c>
      <c r="D138" s="36">
        <v>250</v>
      </c>
      <c r="E138" s="11">
        <v>240</v>
      </c>
      <c r="F138" s="20">
        <f>Dinajpur!F102*'MT or KL'!$D138/1000000</f>
        <v>0</v>
      </c>
      <c r="G138" s="10">
        <f>Dinajpur!G102</f>
        <v>0</v>
      </c>
      <c r="H138" s="20">
        <f>Dinajpur!H102*'MT or KL'!$D138/1000000</f>
        <v>2.5000000000000001E-2</v>
      </c>
      <c r="I138" s="10">
        <f>Dinajpur!I102</f>
        <v>2.4E-2</v>
      </c>
      <c r="J138" s="20">
        <f>Dinajpur!J102*'MT or KL'!$D138/1000000</f>
        <v>1.4999999999999999E-2</v>
      </c>
      <c r="K138" s="10">
        <f>Dinajpur!K102</f>
        <v>1.44E-2</v>
      </c>
      <c r="L138" s="26">
        <f t="shared" si="37"/>
        <v>0.04</v>
      </c>
      <c r="M138" s="42">
        <f t="shared" si="38"/>
        <v>3.8400000000000004E-2</v>
      </c>
      <c r="N138" s="20">
        <f>Dinajpur!N102*'MT or KL'!$D138/1000000</f>
        <v>0</v>
      </c>
      <c r="O138" s="10">
        <f>Dinajpur!O102</f>
        <v>0</v>
      </c>
      <c r="P138" s="20">
        <f>Dinajpur!P102*'MT or KL'!$D138/1000000</f>
        <v>0</v>
      </c>
      <c r="Q138" s="10">
        <f>Dinajpur!Q102</f>
        <v>0</v>
      </c>
      <c r="R138" s="20">
        <f>Dinajpur!R102*'MT or KL'!$D138/1000000</f>
        <v>0</v>
      </c>
      <c r="S138" s="10">
        <f>Dinajpur!S102</f>
        <v>0</v>
      </c>
      <c r="T138" s="26">
        <f t="shared" si="39"/>
        <v>0</v>
      </c>
      <c r="U138" s="42">
        <f t="shared" si="40"/>
        <v>0</v>
      </c>
      <c r="V138" s="20">
        <f>Dinajpur!V102*'MT or KL'!$D138/1000000</f>
        <v>5.0000000000000001E-3</v>
      </c>
      <c r="W138" s="10">
        <f>Dinajpur!W102</f>
        <v>4.7999999999999996E-3</v>
      </c>
      <c r="X138" s="20">
        <f>Dinajpur!X102*'MT or KL'!$D138/1000000</f>
        <v>0</v>
      </c>
      <c r="Y138" s="10">
        <f>Dinajpur!Y102</f>
        <v>0</v>
      </c>
      <c r="Z138" s="20">
        <f>Dinajpur!Z102*'MT or KL'!$D138/1000000</f>
        <v>0</v>
      </c>
      <c r="AA138" s="10">
        <f>Dinajpur!AA102</f>
        <v>0</v>
      </c>
      <c r="AB138" s="26">
        <f t="shared" si="41"/>
        <v>5.0000000000000001E-3</v>
      </c>
      <c r="AC138" s="42">
        <f t="shared" si="42"/>
        <v>4.7999999999999996E-3</v>
      </c>
      <c r="AD138" s="20">
        <f>Dinajpur!AD102*'MT or KL'!$D138/1000000</f>
        <v>0</v>
      </c>
      <c r="AE138" s="10">
        <f>Dinajpur!AE102</f>
        <v>0</v>
      </c>
      <c r="AF138" s="20">
        <f>Dinajpur!AF102*'MT or KL'!$D138/1000000</f>
        <v>0</v>
      </c>
      <c r="AG138" s="10">
        <f>Dinajpur!AG102</f>
        <v>0</v>
      </c>
      <c r="AH138" s="20">
        <f>Dinajpur!AH102*'MT or KL'!$D138/1000000</f>
        <v>0</v>
      </c>
      <c r="AI138" s="10">
        <f>Dinajpur!AI102</f>
        <v>0</v>
      </c>
      <c r="AJ138" s="26">
        <f t="shared" si="43"/>
        <v>0</v>
      </c>
      <c r="AK138" s="42">
        <f t="shared" si="44"/>
        <v>0</v>
      </c>
      <c r="AL138" s="26">
        <f t="shared" si="45"/>
        <v>4.4999999999999998E-2</v>
      </c>
      <c r="AM138" s="42">
        <f t="shared" si="46"/>
        <v>4.3200000000000002E-2</v>
      </c>
    </row>
    <row r="139" spans="1:39" s="15" customFormat="1" ht="17.25" customHeight="1" outlineLevel="1" collapsed="1">
      <c r="A139" s="13"/>
      <c r="B139" s="46" t="s">
        <v>200</v>
      </c>
      <c r="C139" s="13"/>
      <c r="D139" s="36"/>
      <c r="E139" s="11"/>
      <c r="F139" s="20">
        <f t="shared" ref="F139:AM139" si="56">SUBTOTAL(9,F136:F138)</f>
        <v>0</v>
      </c>
      <c r="G139" s="10">
        <f t="shared" si="56"/>
        <v>0</v>
      </c>
      <c r="H139" s="20">
        <f t="shared" si="56"/>
        <v>6.0000000000000005E-2</v>
      </c>
      <c r="I139" s="10">
        <f t="shared" si="56"/>
        <v>6.1800000000000001E-2</v>
      </c>
      <c r="J139" s="20">
        <f t="shared" si="56"/>
        <v>0.04</v>
      </c>
      <c r="K139" s="10">
        <f t="shared" si="56"/>
        <v>4.1069999999999995E-2</v>
      </c>
      <c r="L139" s="26">
        <f t="shared" si="56"/>
        <v>0.1</v>
      </c>
      <c r="M139" s="42">
        <f t="shared" si="56"/>
        <v>0.10287</v>
      </c>
      <c r="N139" s="20">
        <f t="shared" si="56"/>
        <v>5.4999999999999997E-3</v>
      </c>
      <c r="O139" s="10">
        <f t="shared" si="56"/>
        <v>6.0199999999999993E-3</v>
      </c>
      <c r="P139" s="20">
        <f t="shared" si="56"/>
        <v>1.9E-2</v>
      </c>
      <c r="Q139" s="10">
        <f t="shared" si="56"/>
        <v>2.0299999999999999E-2</v>
      </c>
      <c r="R139" s="20">
        <f t="shared" si="56"/>
        <v>0</v>
      </c>
      <c r="S139" s="10">
        <f t="shared" si="56"/>
        <v>0</v>
      </c>
      <c r="T139" s="26">
        <f t="shared" si="56"/>
        <v>2.4500000000000001E-2</v>
      </c>
      <c r="U139" s="42">
        <f t="shared" si="56"/>
        <v>2.632E-2</v>
      </c>
      <c r="V139" s="20">
        <f t="shared" si="56"/>
        <v>1.9E-2</v>
      </c>
      <c r="W139" s="10">
        <f t="shared" si="56"/>
        <v>1.985E-2</v>
      </c>
      <c r="X139" s="20">
        <f t="shared" si="56"/>
        <v>0.1</v>
      </c>
      <c r="Y139" s="10">
        <f t="shared" si="56"/>
        <v>0.1071</v>
      </c>
      <c r="Z139" s="20">
        <f t="shared" si="56"/>
        <v>1.0999999999999999E-2</v>
      </c>
      <c r="AA139" s="10">
        <f t="shared" si="56"/>
        <v>1.1900000000000001E-2</v>
      </c>
      <c r="AB139" s="26">
        <f t="shared" si="56"/>
        <v>0.13</v>
      </c>
      <c r="AC139" s="42">
        <f t="shared" si="56"/>
        <v>0.13885</v>
      </c>
      <c r="AD139" s="20">
        <f t="shared" si="56"/>
        <v>1.4999999999999999E-2</v>
      </c>
      <c r="AE139" s="10">
        <f t="shared" si="56"/>
        <v>1.61E-2</v>
      </c>
      <c r="AF139" s="20">
        <f t="shared" si="56"/>
        <v>0</v>
      </c>
      <c r="AG139" s="10">
        <f t="shared" si="56"/>
        <v>0</v>
      </c>
      <c r="AH139" s="20">
        <f t="shared" si="56"/>
        <v>0.02</v>
      </c>
      <c r="AI139" s="10">
        <f t="shared" si="56"/>
        <v>2.1000000000000001E-2</v>
      </c>
      <c r="AJ139" s="26">
        <f t="shared" si="56"/>
        <v>3.4999999999999996E-2</v>
      </c>
      <c r="AK139" s="42">
        <f t="shared" si="56"/>
        <v>3.7100000000000001E-2</v>
      </c>
      <c r="AL139" s="26">
        <f t="shared" si="56"/>
        <v>0.28949999999999998</v>
      </c>
      <c r="AM139" s="42">
        <f t="shared" si="56"/>
        <v>0.30513999999999997</v>
      </c>
    </row>
    <row r="140" spans="1:39" s="15" customFormat="1" ht="17.25" hidden="1" customHeight="1" outlineLevel="2">
      <c r="A140" s="13">
        <v>93</v>
      </c>
      <c r="B140" s="9" t="s">
        <v>149</v>
      </c>
      <c r="C140" s="13" t="s">
        <v>226</v>
      </c>
      <c r="D140" s="36">
        <v>10</v>
      </c>
      <c r="E140" s="11">
        <v>95</v>
      </c>
      <c r="F140" s="20">
        <f>Dinajpur!F103*'MT or KL'!$D140/1000000</f>
        <v>1.2500000000000001E-2</v>
      </c>
      <c r="G140" s="10">
        <f>Dinajpur!G103</f>
        <v>0.11874999999999999</v>
      </c>
      <c r="H140" s="20">
        <f>Dinajpur!H103*'MT or KL'!$D140/1000000</f>
        <v>6.7299999999999999E-2</v>
      </c>
      <c r="I140" s="10">
        <f>Dinajpur!I103</f>
        <v>0.63934999999999997</v>
      </c>
      <c r="J140" s="20">
        <f>Dinajpur!J103*'MT or KL'!$D140/1000000</f>
        <v>6.7900000000000002E-2</v>
      </c>
      <c r="K140" s="10">
        <f>Dinajpur!K103</f>
        <v>0.64505000000000001</v>
      </c>
      <c r="L140" s="26">
        <f t="shared" si="37"/>
        <v>0.1477</v>
      </c>
      <c r="M140" s="42">
        <f t="shared" si="38"/>
        <v>1.4031500000000001</v>
      </c>
      <c r="N140" s="20">
        <f>Dinajpur!N103*'MT or KL'!$D140/1000000</f>
        <v>1.09E-2</v>
      </c>
      <c r="O140" s="10">
        <f>Dinajpur!O103</f>
        <v>0.10355</v>
      </c>
      <c r="P140" s="20">
        <f>Dinajpur!P103*'MT or KL'!$D140/1000000</f>
        <v>8.3000000000000001E-3</v>
      </c>
      <c r="Q140" s="10">
        <f>Dinajpur!Q103</f>
        <v>7.8850000000000003E-2</v>
      </c>
      <c r="R140" s="20">
        <f>Dinajpur!R103*'MT or KL'!$D140/1000000</f>
        <v>1.9699999999999999E-2</v>
      </c>
      <c r="S140" s="10">
        <f>Dinajpur!S103</f>
        <v>0.18715000000000001</v>
      </c>
      <c r="T140" s="26">
        <f t="shared" si="39"/>
        <v>3.8900000000000004E-2</v>
      </c>
      <c r="U140" s="42">
        <f t="shared" si="40"/>
        <v>0.36955000000000005</v>
      </c>
      <c r="V140" s="20">
        <f>Dinajpur!V103*'MT or KL'!$D140/1000000</f>
        <v>0.06</v>
      </c>
      <c r="W140" s="10">
        <f>Dinajpur!W103</f>
        <v>0.56999999999999995</v>
      </c>
      <c r="X140" s="20">
        <f>Dinajpur!X103*'MT or KL'!$D140/1000000</f>
        <v>6.5100000000000005E-2</v>
      </c>
      <c r="Y140" s="10">
        <f>Dinajpur!Y103</f>
        <v>0.61845000000000006</v>
      </c>
      <c r="Z140" s="20">
        <f>Dinajpur!Z103*'MT or KL'!$D140/1000000</f>
        <v>4.4400000000000002E-2</v>
      </c>
      <c r="AA140" s="10">
        <f>Dinajpur!AA103</f>
        <v>0.42180000000000001</v>
      </c>
      <c r="AB140" s="26">
        <f t="shared" si="41"/>
        <v>0.16949999999999998</v>
      </c>
      <c r="AC140" s="42">
        <f t="shared" si="42"/>
        <v>1.61025</v>
      </c>
      <c r="AD140" s="20">
        <f>Dinajpur!AD103*'MT or KL'!$D140/1000000</f>
        <v>2.3E-2</v>
      </c>
      <c r="AE140" s="10">
        <f>Dinajpur!AE103</f>
        <v>0.2185</v>
      </c>
      <c r="AF140" s="20">
        <f>Dinajpur!AF103*'MT or KL'!$D140/1000000</f>
        <v>0.02</v>
      </c>
      <c r="AG140" s="10">
        <f>Dinajpur!AG103</f>
        <v>0.19</v>
      </c>
      <c r="AH140" s="20">
        <f>Dinajpur!AH103*'MT or KL'!$D140/1000000</f>
        <v>1.4999999999999999E-2</v>
      </c>
      <c r="AI140" s="10">
        <f>Dinajpur!AI103</f>
        <v>0.14249999999999999</v>
      </c>
      <c r="AJ140" s="26">
        <f t="shared" si="43"/>
        <v>5.7999999999999996E-2</v>
      </c>
      <c r="AK140" s="42">
        <f t="shared" si="44"/>
        <v>0.55099999999999993</v>
      </c>
      <c r="AL140" s="26">
        <f t="shared" si="45"/>
        <v>0.41409999999999997</v>
      </c>
      <c r="AM140" s="42">
        <f t="shared" si="46"/>
        <v>3.9339500000000003</v>
      </c>
    </row>
    <row r="141" spans="1:39" s="15" customFormat="1" ht="17.25" hidden="1" customHeight="1" outlineLevel="2">
      <c r="A141" s="31">
        <v>94</v>
      </c>
      <c r="B141" s="9" t="s">
        <v>149</v>
      </c>
      <c r="C141" s="13" t="s">
        <v>227</v>
      </c>
      <c r="D141" s="36">
        <v>30</v>
      </c>
      <c r="E141" s="11">
        <v>275</v>
      </c>
      <c r="F141" s="20">
        <f>Dinajpur!F104*'MT or KL'!$D141/1000000</f>
        <v>1.7999999999999999E-2</v>
      </c>
      <c r="G141" s="10">
        <f>Dinajpur!G104</f>
        <v>0.16500000000000001</v>
      </c>
      <c r="H141" s="20">
        <f>Dinajpur!H104*'MT or KL'!$D141/1000000</f>
        <v>2.7300000000000001E-2</v>
      </c>
      <c r="I141" s="10">
        <f>Dinajpur!I104</f>
        <v>0.25024999999999997</v>
      </c>
      <c r="J141" s="20">
        <f>Dinajpur!J104*'MT or KL'!$D141/1000000</f>
        <v>3.2399999999999998E-2</v>
      </c>
      <c r="K141" s="10">
        <f>Dinajpur!K104</f>
        <v>0.29699999999999999</v>
      </c>
      <c r="L141" s="26">
        <f t="shared" si="37"/>
        <v>7.7699999999999991E-2</v>
      </c>
      <c r="M141" s="42">
        <f t="shared" si="38"/>
        <v>0.71225000000000005</v>
      </c>
      <c r="N141" s="20">
        <f>Dinajpur!N104*'MT or KL'!$D141/1000000</f>
        <v>0</v>
      </c>
      <c r="O141" s="10">
        <f>Dinajpur!O104</f>
        <v>0</v>
      </c>
      <c r="P141" s="20">
        <f>Dinajpur!P104*'MT or KL'!$D141/1000000</f>
        <v>3.0000000000000001E-3</v>
      </c>
      <c r="Q141" s="10">
        <f>Dinajpur!Q104</f>
        <v>2.75E-2</v>
      </c>
      <c r="R141" s="20">
        <f>Dinajpur!R104*'MT or KL'!$D141/1000000</f>
        <v>1.9199999999999998E-2</v>
      </c>
      <c r="S141" s="10">
        <f>Dinajpur!S104</f>
        <v>0.17599999999999999</v>
      </c>
      <c r="T141" s="26">
        <f t="shared" si="39"/>
        <v>2.2199999999999998E-2</v>
      </c>
      <c r="U141" s="42">
        <f t="shared" si="40"/>
        <v>0.20349999999999999</v>
      </c>
      <c r="V141" s="20">
        <f>Dinajpur!V104*'MT or KL'!$D141/1000000</f>
        <v>7.0499999999999993E-2</v>
      </c>
      <c r="W141" s="10">
        <f>Dinajpur!W104</f>
        <v>0.64624999999999999</v>
      </c>
      <c r="X141" s="20">
        <f>Dinajpur!X104*'MT or KL'!$D141/1000000</f>
        <v>2.8500000000000001E-2</v>
      </c>
      <c r="Y141" s="10">
        <f>Dinajpur!Y104</f>
        <v>0.26124999999999998</v>
      </c>
      <c r="Z141" s="20">
        <f>Dinajpur!Z104*'MT or KL'!$D141/1000000</f>
        <v>7.7100000000000002E-2</v>
      </c>
      <c r="AA141" s="10">
        <f>Dinajpur!AA104</f>
        <v>0.70674999999999999</v>
      </c>
      <c r="AB141" s="26">
        <f t="shared" si="41"/>
        <v>0.17609999999999998</v>
      </c>
      <c r="AC141" s="42">
        <f t="shared" si="42"/>
        <v>1.61425</v>
      </c>
      <c r="AD141" s="20">
        <f>Dinajpur!AD104*'MT or KL'!$D141/1000000</f>
        <v>2.46E-2</v>
      </c>
      <c r="AE141" s="10">
        <f>Dinajpur!AE104</f>
        <v>0.22550000000000001</v>
      </c>
      <c r="AF141" s="20">
        <f>Dinajpur!AF104*'MT or KL'!$D141/1000000</f>
        <v>8.9999999999999993E-3</v>
      </c>
      <c r="AG141" s="10">
        <f>Dinajpur!AG104</f>
        <v>8.2500000000000004E-2</v>
      </c>
      <c r="AH141" s="20">
        <f>Dinajpur!AH104*'MT or KL'!$D141/1000000</f>
        <v>3.9E-2</v>
      </c>
      <c r="AI141" s="10">
        <f>Dinajpur!AI104</f>
        <v>0.35749999999999998</v>
      </c>
      <c r="AJ141" s="26">
        <f t="shared" si="43"/>
        <v>7.2599999999999998E-2</v>
      </c>
      <c r="AK141" s="42">
        <f t="shared" si="44"/>
        <v>0.66549999999999998</v>
      </c>
      <c r="AL141" s="26">
        <f t="shared" si="45"/>
        <v>0.34859999999999997</v>
      </c>
      <c r="AM141" s="42">
        <f t="shared" si="46"/>
        <v>3.1955</v>
      </c>
    </row>
    <row r="142" spans="1:39" s="15" customFormat="1" ht="17.25" customHeight="1" outlineLevel="1" collapsed="1">
      <c r="A142" s="31"/>
      <c r="B142" s="46" t="s">
        <v>201</v>
      </c>
      <c r="C142" s="13"/>
      <c r="D142" s="36"/>
      <c r="E142" s="11"/>
      <c r="F142" s="20">
        <f t="shared" ref="F142:AM142" si="57">SUBTOTAL(9,F140:F141)</f>
        <v>3.0499999999999999E-2</v>
      </c>
      <c r="G142" s="10">
        <f t="shared" si="57"/>
        <v>0.28375</v>
      </c>
      <c r="H142" s="20">
        <f t="shared" si="57"/>
        <v>9.4600000000000004E-2</v>
      </c>
      <c r="I142" s="10">
        <f t="shared" si="57"/>
        <v>0.88959999999999995</v>
      </c>
      <c r="J142" s="20">
        <f t="shared" si="57"/>
        <v>0.1003</v>
      </c>
      <c r="K142" s="10">
        <f t="shared" si="57"/>
        <v>0.94205000000000005</v>
      </c>
      <c r="L142" s="26">
        <f t="shared" si="57"/>
        <v>0.22539999999999999</v>
      </c>
      <c r="M142" s="42">
        <f t="shared" si="57"/>
        <v>2.1154000000000002</v>
      </c>
      <c r="N142" s="20">
        <f t="shared" si="57"/>
        <v>1.09E-2</v>
      </c>
      <c r="O142" s="10">
        <f t="shared" si="57"/>
        <v>0.10355</v>
      </c>
      <c r="P142" s="20">
        <f t="shared" si="57"/>
        <v>1.1300000000000001E-2</v>
      </c>
      <c r="Q142" s="10">
        <f t="shared" si="57"/>
        <v>0.10635</v>
      </c>
      <c r="R142" s="20">
        <f t="shared" si="57"/>
        <v>3.8899999999999997E-2</v>
      </c>
      <c r="S142" s="10">
        <f t="shared" si="57"/>
        <v>0.36314999999999997</v>
      </c>
      <c r="T142" s="26">
        <f t="shared" si="57"/>
        <v>6.1100000000000002E-2</v>
      </c>
      <c r="U142" s="42">
        <f t="shared" si="57"/>
        <v>0.57305000000000006</v>
      </c>
      <c r="V142" s="20">
        <f t="shared" si="57"/>
        <v>0.1305</v>
      </c>
      <c r="W142" s="10">
        <f t="shared" si="57"/>
        <v>1.2162500000000001</v>
      </c>
      <c r="X142" s="20">
        <f t="shared" si="57"/>
        <v>9.3600000000000003E-2</v>
      </c>
      <c r="Y142" s="10">
        <f t="shared" si="57"/>
        <v>0.87970000000000004</v>
      </c>
      <c r="Z142" s="20">
        <f t="shared" si="57"/>
        <v>0.1215</v>
      </c>
      <c r="AA142" s="10">
        <f t="shared" si="57"/>
        <v>1.1285499999999999</v>
      </c>
      <c r="AB142" s="26">
        <f t="shared" si="57"/>
        <v>0.34559999999999996</v>
      </c>
      <c r="AC142" s="42">
        <f t="shared" si="57"/>
        <v>3.2244999999999999</v>
      </c>
      <c r="AD142" s="20">
        <f t="shared" si="57"/>
        <v>4.7600000000000003E-2</v>
      </c>
      <c r="AE142" s="10">
        <f t="shared" si="57"/>
        <v>0.44400000000000001</v>
      </c>
      <c r="AF142" s="20">
        <f t="shared" si="57"/>
        <v>2.8999999999999998E-2</v>
      </c>
      <c r="AG142" s="10">
        <f t="shared" si="57"/>
        <v>0.27250000000000002</v>
      </c>
      <c r="AH142" s="20">
        <f t="shared" si="57"/>
        <v>5.3999999999999999E-2</v>
      </c>
      <c r="AI142" s="10">
        <f t="shared" si="57"/>
        <v>0.5</v>
      </c>
      <c r="AJ142" s="26">
        <f t="shared" si="57"/>
        <v>0.13059999999999999</v>
      </c>
      <c r="AK142" s="42">
        <f t="shared" si="57"/>
        <v>1.2164999999999999</v>
      </c>
      <c r="AL142" s="26">
        <f t="shared" si="57"/>
        <v>0.76269999999999993</v>
      </c>
      <c r="AM142" s="42">
        <f t="shared" si="57"/>
        <v>7.1294500000000003</v>
      </c>
    </row>
    <row r="143" spans="1:39" s="15" customFormat="1" ht="17.25" hidden="1" customHeight="1" outlineLevel="2">
      <c r="A143" s="13">
        <v>95</v>
      </c>
      <c r="B143" s="9" t="s">
        <v>150</v>
      </c>
      <c r="C143" s="13" t="s">
        <v>228</v>
      </c>
      <c r="D143" s="36">
        <v>10</v>
      </c>
      <c r="E143" s="11">
        <v>35</v>
      </c>
      <c r="F143" s="20">
        <f>Dinajpur!F105*'MT or KL'!$D143/1000000</f>
        <v>3.7999999999999999E-2</v>
      </c>
      <c r="G143" s="10">
        <f>Dinajpur!G105</f>
        <v>0.13300000000000001</v>
      </c>
      <c r="H143" s="20">
        <f>Dinajpur!H105*'MT or KL'!$D143/1000000</f>
        <v>0.05</v>
      </c>
      <c r="I143" s="10">
        <f>Dinajpur!I105</f>
        <v>0.17499999999999999</v>
      </c>
      <c r="J143" s="20">
        <f>Dinajpur!J105*'MT or KL'!$D143/1000000</f>
        <v>5.2999999999999999E-2</v>
      </c>
      <c r="K143" s="10">
        <f>Dinajpur!K105</f>
        <v>0.1855</v>
      </c>
      <c r="L143" s="26">
        <f t="shared" si="37"/>
        <v>0.14099999999999999</v>
      </c>
      <c r="M143" s="42">
        <f t="shared" si="38"/>
        <v>0.49349999999999999</v>
      </c>
      <c r="N143" s="20">
        <f>Dinajpur!N105*'MT or KL'!$D143/1000000</f>
        <v>1.26E-2</v>
      </c>
      <c r="O143" s="10">
        <f>Dinajpur!O105</f>
        <v>4.41E-2</v>
      </c>
      <c r="P143" s="20">
        <f>Dinajpur!P105*'MT or KL'!$D143/1000000</f>
        <v>1.2999999999999999E-2</v>
      </c>
      <c r="Q143" s="10">
        <f>Dinajpur!Q105</f>
        <v>4.5499999999999999E-2</v>
      </c>
      <c r="R143" s="20">
        <f>Dinajpur!R105*'MT or KL'!$D143/1000000</f>
        <v>5.0000000000000001E-3</v>
      </c>
      <c r="S143" s="10">
        <f>Dinajpur!S105</f>
        <v>1.7500000000000002E-2</v>
      </c>
      <c r="T143" s="26">
        <f t="shared" si="39"/>
        <v>3.0599999999999999E-2</v>
      </c>
      <c r="U143" s="42">
        <f t="shared" si="40"/>
        <v>0.1071</v>
      </c>
      <c r="V143" s="20">
        <f>Dinajpur!V105*'MT or KL'!$D143/1000000</f>
        <v>1.4E-2</v>
      </c>
      <c r="W143" s="10">
        <f>Dinajpur!W105</f>
        <v>4.9000000000000002E-2</v>
      </c>
      <c r="X143" s="20">
        <f>Dinajpur!X105*'MT or KL'!$D143/1000000</f>
        <v>8.6400000000000005E-2</v>
      </c>
      <c r="Y143" s="10">
        <f>Dinajpur!Y105</f>
        <v>0.3024</v>
      </c>
      <c r="Z143" s="20">
        <f>Dinajpur!Z105*'MT or KL'!$D143/1000000</f>
        <v>3.85E-2</v>
      </c>
      <c r="AA143" s="10">
        <f>Dinajpur!AA105</f>
        <v>0.13475000000000001</v>
      </c>
      <c r="AB143" s="26">
        <f t="shared" si="41"/>
        <v>0.1389</v>
      </c>
      <c r="AC143" s="42">
        <f t="shared" si="42"/>
        <v>0.48614999999999997</v>
      </c>
      <c r="AD143" s="20">
        <f>Dinajpur!AD105*'MT or KL'!$D143/1000000</f>
        <v>1.7500000000000002E-2</v>
      </c>
      <c r="AE143" s="10">
        <f>Dinajpur!AE105</f>
        <v>6.1249999999999999E-2</v>
      </c>
      <c r="AF143" s="20">
        <f>Dinajpur!AF105*'MT or KL'!$D143/1000000</f>
        <v>1.17E-2</v>
      </c>
      <c r="AG143" s="10">
        <f>Dinajpur!AG105</f>
        <v>4.095E-2</v>
      </c>
      <c r="AH143" s="20">
        <f>Dinajpur!AH105*'MT or KL'!$D143/1000000</f>
        <v>0</v>
      </c>
      <c r="AI143" s="10">
        <f>Dinajpur!AI105</f>
        <v>0</v>
      </c>
      <c r="AJ143" s="26">
        <f t="shared" si="43"/>
        <v>2.9200000000000004E-2</v>
      </c>
      <c r="AK143" s="42">
        <f t="shared" si="44"/>
        <v>0.1022</v>
      </c>
      <c r="AL143" s="26">
        <f t="shared" si="45"/>
        <v>0.3397</v>
      </c>
      <c r="AM143" s="42">
        <f t="shared" si="46"/>
        <v>1.18895</v>
      </c>
    </row>
    <row r="144" spans="1:39" s="15" customFormat="1" ht="17.25" customHeight="1" outlineLevel="1" collapsed="1">
      <c r="A144" s="13"/>
      <c r="B144" s="46" t="s">
        <v>202</v>
      </c>
      <c r="C144" s="13"/>
      <c r="D144" s="36"/>
      <c r="E144" s="11"/>
      <c r="F144" s="20">
        <f t="shared" ref="F144:AM144" si="58">SUBTOTAL(9,F143:F143)</f>
        <v>3.7999999999999999E-2</v>
      </c>
      <c r="G144" s="10">
        <f t="shared" si="58"/>
        <v>0.13300000000000001</v>
      </c>
      <c r="H144" s="20">
        <f t="shared" si="58"/>
        <v>0.05</v>
      </c>
      <c r="I144" s="10">
        <f t="shared" si="58"/>
        <v>0.17499999999999999</v>
      </c>
      <c r="J144" s="20">
        <f t="shared" si="58"/>
        <v>5.2999999999999999E-2</v>
      </c>
      <c r="K144" s="10">
        <f t="shared" si="58"/>
        <v>0.1855</v>
      </c>
      <c r="L144" s="26">
        <f t="shared" si="58"/>
        <v>0.14099999999999999</v>
      </c>
      <c r="M144" s="42">
        <f t="shared" si="58"/>
        <v>0.49349999999999999</v>
      </c>
      <c r="N144" s="20">
        <f t="shared" si="58"/>
        <v>1.26E-2</v>
      </c>
      <c r="O144" s="10">
        <f t="shared" si="58"/>
        <v>4.41E-2</v>
      </c>
      <c r="P144" s="20">
        <f t="shared" si="58"/>
        <v>1.2999999999999999E-2</v>
      </c>
      <c r="Q144" s="10">
        <f t="shared" si="58"/>
        <v>4.5499999999999999E-2</v>
      </c>
      <c r="R144" s="20">
        <f t="shared" si="58"/>
        <v>5.0000000000000001E-3</v>
      </c>
      <c r="S144" s="10">
        <f t="shared" si="58"/>
        <v>1.7500000000000002E-2</v>
      </c>
      <c r="T144" s="26">
        <f t="shared" si="58"/>
        <v>3.0599999999999999E-2</v>
      </c>
      <c r="U144" s="42">
        <f t="shared" si="58"/>
        <v>0.1071</v>
      </c>
      <c r="V144" s="20">
        <f t="shared" si="58"/>
        <v>1.4E-2</v>
      </c>
      <c r="W144" s="10">
        <f t="shared" si="58"/>
        <v>4.9000000000000002E-2</v>
      </c>
      <c r="X144" s="20">
        <f t="shared" si="58"/>
        <v>8.6400000000000005E-2</v>
      </c>
      <c r="Y144" s="10">
        <f t="shared" si="58"/>
        <v>0.3024</v>
      </c>
      <c r="Z144" s="20">
        <f t="shared" si="58"/>
        <v>3.85E-2</v>
      </c>
      <c r="AA144" s="10">
        <f t="shared" si="58"/>
        <v>0.13475000000000001</v>
      </c>
      <c r="AB144" s="26">
        <f t="shared" si="58"/>
        <v>0.1389</v>
      </c>
      <c r="AC144" s="42">
        <f t="shared" si="58"/>
        <v>0.48614999999999997</v>
      </c>
      <c r="AD144" s="20">
        <f t="shared" si="58"/>
        <v>1.7500000000000002E-2</v>
      </c>
      <c r="AE144" s="10">
        <f t="shared" si="58"/>
        <v>6.1249999999999999E-2</v>
      </c>
      <c r="AF144" s="20">
        <f t="shared" si="58"/>
        <v>1.17E-2</v>
      </c>
      <c r="AG144" s="10">
        <f t="shared" si="58"/>
        <v>4.095E-2</v>
      </c>
      <c r="AH144" s="20">
        <f t="shared" si="58"/>
        <v>0</v>
      </c>
      <c r="AI144" s="10">
        <f t="shared" si="58"/>
        <v>0</v>
      </c>
      <c r="AJ144" s="26">
        <f t="shared" si="58"/>
        <v>2.9200000000000004E-2</v>
      </c>
      <c r="AK144" s="42">
        <f t="shared" si="58"/>
        <v>0.1022</v>
      </c>
      <c r="AL144" s="26">
        <f t="shared" si="58"/>
        <v>0.3397</v>
      </c>
      <c r="AM144" s="42">
        <f t="shared" si="58"/>
        <v>1.18895</v>
      </c>
    </row>
    <row r="145" spans="1:45" s="15" customFormat="1" ht="17.25" hidden="1" customHeight="1" outlineLevel="2">
      <c r="A145" s="13">
        <v>96</v>
      </c>
      <c r="B145" s="9" t="s">
        <v>229</v>
      </c>
      <c r="C145" s="13" t="s">
        <v>230</v>
      </c>
      <c r="D145" s="36">
        <v>20</v>
      </c>
      <c r="E145" s="11">
        <v>58</v>
      </c>
      <c r="F145" s="20">
        <f>Dinajpur!F106*'MT or KL'!$D145/1000000</f>
        <v>1.4E-2</v>
      </c>
      <c r="G145" s="10">
        <f>Dinajpur!G106</f>
        <v>4.0599999999999997E-2</v>
      </c>
      <c r="H145" s="20">
        <f>Dinajpur!H106*'MT or KL'!$D145/1000000</f>
        <v>3.9199999999999999E-2</v>
      </c>
      <c r="I145" s="10">
        <f>Dinajpur!I106</f>
        <v>0.11368</v>
      </c>
      <c r="J145" s="20">
        <f>Dinajpur!J106*'MT or KL'!$D145/1000000</f>
        <v>3.7999999999999999E-2</v>
      </c>
      <c r="K145" s="10">
        <f>Dinajpur!K106</f>
        <v>0.11020000000000001</v>
      </c>
      <c r="L145" s="26">
        <f t="shared" si="37"/>
        <v>9.1200000000000003E-2</v>
      </c>
      <c r="M145" s="42">
        <f t="shared" si="38"/>
        <v>0.26447999999999999</v>
      </c>
      <c r="N145" s="20">
        <f>Dinajpur!N106*'MT or KL'!$D145/1000000</f>
        <v>1.3860000000000001E-2</v>
      </c>
      <c r="O145" s="10">
        <f>Dinajpur!O106</f>
        <v>4.0194000000000001E-2</v>
      </c>
      <c r="P145" s="20">
        <f>Dinajpur!P106*'MT or KL'!$D145/1000000</f>
        <v>6.0000000000000001E-3</v>
      </c>
      <c r="Q145" s="10">
        <f>Dinajpur!Q106</f>
        <v>1.7399999999999999E-2</v>
      </c>
      <c r="R145" s="20">
        <f>Dinajpur!R106*'MT or KL'!$D145/1000000</f>
        <v>1.4E-2</v>
      </c>
      <c r="S145" s="10">
        <f>Dinajpur!S106</f>
        <v>4.0599999999999997E-2</v>
      </c>
      <c r="T145" s="26">
        <f t="shared" si="39"/>
        <v>3.3860000000000001E-2</v>
      </c>
      <c r="U145" s="42">
        <f t="shared" si="40"/>
        <v>9.8194000000000004E-2</v>
      </c>
      <c r="V145" s="20">
        <f>Dinajpur!V106*'MT or KL'!$D145/1000000</f>
        <v>2.1000000000000001E-2</v>
      </c>
      <c r="W145" s="10">
        <f>Dinajpur!W106</f>
        <v>6.0900000000000003E-2</v>
      </c>
      <c r="X145" s="20">
        <f>Dinajpur!X106*'MT or KL'!$D145/1000000</f>
        <v>8.5999999999999993E-2</v>
      </c>
      <c r="Y145" s="10">
        <f>Dinajpur!Y106</f>
        <v>0.24940000000000001</v>
      </c>
      <c r="Z145" s="20">
        <f>Dinajpur!Z106*'MT or KL'!$D145/1000000</f>
        <v>7.8399999999999997E-2</v>
      </c>
      <c r="AA145" s="10">
        <f>Dinajpur!AA106</f>
        <v>0.22736000000000001</v>
      </c>
      <c r="AB145" s="26">
        <f t="shared" si="41"/>
        <v>0.18540000000000001</v>
      </c>
      <c r="AC145" s="42">
        <f t="shared" si="42"/>
        <v>0.53766000000000003</v>
      </c>
      <c r="AD145" s="20">
        <f>Dinajpur!AD106*'MT or KL'!$D145/1000000</f>
        <v>3.3000000000000002E-2</v>
      </c>
      <c r="AE145" s="10">
        <f>Dinajpur!AE106</f>
        <v>9.5699999999999993E-2</v>
      </c>
      <c r="AF145" s="20">
        <f>Dinajpur!AF106*'MT or KL'!$D145/1000000</f>
        <v>4.2000000000000003E-2</v>
      </c>
      <c r="AG145" s="10">
        <f>Dinajpur!AG106</f>
        <v>0.12180000000000001</v>
      </c>
      <c r="AH145" s="20">
        <f>Dinajpur!AH106*'MT or KL'!$D145/1000000</f>
        <v>6.0000000000000001E-3</v>
      </c>
      <c r="AI145" s="10">
        <f>Dinajpur!AI106</f>
        <v>1.7399999999999999E-2</v>
      </c>
      <c r="AJ145" s="26">
        <f t="shared" si="43"/>
        <v>8.1000000000000016E-2</v>
      </c>
      <c r="AK145" s="42">
        <f t="shared" si="44"/>
        <v>0.2349</v>
      </c>
      <c r="AL145" s="26">
        <f t="shared" si="45"/>
        <v>0.39146000000000003</v>
      </c>
      <c r="AM145" s="42">
        <f t="shared" si="46"/>
        <v>1.1352340000000001</v>
      </c>
    </row>
    <row r="146" spans="1:45" s="15" customFormat="1" ht="17.25" hidden="1" customHeight="1" outlineLevel="2">
      <c r="A146" s="31">
        <v>97</v>
      </c>
      <c r="B146" s="9" t="s">
        <v>229</v>
      </c>
      <c r="C146" s="13" t="s">
        <v>231</v>
      </c>
      <c r="D146" s="36">
        <v>50</v>
      </c>
      <c r="E146" s="11">
        <v>140</v>
      </c>
      <c r="F146" s="20">
        <f>Dinajpur!F107*'MT or KL'!$D146/1000000</f>
        <v>0</v>
      </c>
      <c r="G146" s="10">
        <f>Dinajpur!G107</f>
        <v>0</v>
      </c>
      <c r="H146" s="20">
        <f>Dinajpur!H107*'MT or KL'!$D146/1000000</f>
        <v>4.1000000000000002E-2</v>
      </c>
      <c r="I146" s="10">
        <f>Dinajpur!I107</f>
        <v>0.1148</v>
      </c>
      <c r="J146" s="20">
        <f>Dinajpur!J107*'MT or KL'!$D146/1000000</f>
        <v>2.75E-2</v>
      </c>
      <c r="K146" s="10">
        <f>Dinajpur!K107</f>
        <v>7.6999999999999999E-2</v>
      </c>
      <c r="L146" s="26">
        <f t="shared" si="37"/>
        <v>6.8500000000000005E-2</v>
      </c>
      <c r="M146" s="42">
        <f t="shared" si="38"/>
        <v>0.1918</v>
      </c>
      <c r="N146" s="20">
        <f>Dinajpur!N107*'MT or KL'!$D146/1000000</f>
        <v>5.7499999999999999E-3</v>
      </c>
      <c r="O146" s="10">
        <f>Dinajpur!O107</f>
        <v>1.61E-2</v>
      </c>
      <c r="P146" s="20">
        <f>Dinajpur!P107*'MT or KL'!$D146/1000000</f>
        <v>5.0000000000000001E-3</v>
      </c>
      <c r="Q146" s="10">
        <f>Dinajpur!Q107</f>
        <v>1.4E-2</v>
      </c>
      <c r="R146" s="20">
        <f>Dinajpur!R107*'MT or KL'!$D146/1000000</f>
        <v>5.0000000000000001E-3</v>
      </c>
      <c r="S146" s="10">
        <f>Dinajpur!S107</f>
        <v>1.4E-2</v>
      </c>
      <c r="T146" s="26">
        <f t="shared" si="39"/>
        <v>1.575E-2</v>
      </c>
      <c r="U146" s="42">
        <f t="shared" si="40"/>
        <v>4.41E-2</v>
      </c>
      <c r="V146" s="20">
        <f>Dinajpur!V107*'MT or KL'!$D146/1000000</f>
        <v>4.7500000000000001E-2</v>
      </c>
      <c r="W146" s="10">
        <f>Dinajpur!W107</f>
        <v>0.13300000000000001</v>
      </c>
      <c r="X146" s="20">
        <f>Dinajpur!X107*'MT or KL'!$D146/1000000</f>
        <v>0.13500000000000001</v>
      </c>
      <c r="Y146" s="10">
        <f>Dinajpur!Y107</f>
        <v>0.378</v>
      </c>
      <c r="Z146" s="20">
        <f>Dinajpur!Z107*'MT or KL'!$D146/1000000</f>
        <v>7.85E-2</v>
      </c>
      <c r="AA146" s="10">
        <f>Dinajpur!AA107</f>
        <v>0.2198</v>
      </c>
      <c r="AB146" s="26">
        <f t="shared" si="41"/>
        <v>0.26100000000000001</v>
      </c>
      <c r="AC146" s="42">
        <f t="shared" si="42"/>
        <v>0.73080000000000001</v>
      </c>
      <c r="AD146" s="20">
        <f>Dinajpur!AD107*'MT or KL'!$D146/1000000</f>
        <v>1.5E-3</v>
      </c>
      <c r="AE146" s="10">
        <f>Dinajpur!AE107</f>
        <v>4.1999999999999997E-3</v>
      </c>
      <c r="AF146" s="20">
        <f>Dinajpur!AF107*'MT or KL'!$D146/1000000</f>
        <v>2.5000000000000001E-3</v>
      </c>
      <c r="AG146" s="10">
        <f>Dinajpur!AG107</f>
        <v>7.0000000000000001E-3</v>
      </c>
      <c r="AH146" s="20">
        <f>Dinajpur!AH107*'MT or KL'!$D146/1000000</f>
        <v>0</v>
      </c>
      <c r="AI146" s="10">
        <f>Dinajpur!AI107</f>
        <v>0</v>
      </c>
      <c r="AJ146" s="26">
        <f t="shared" si="43"/>
        <v>4.0000000000000001E-3</v>
      </c>
      <c r="AK146" s="42">
        <f t="shared" si="44"/>
        <v>1.12E-2</v>
      </c>
      <c r="AL146" s="26">
        <f t="shared" si="45"/>
        <v>0.34925</v>
      </c>
      <c r="AM146" s="42">
        <f t="shared" si="46"/>
        <v>0.97789999999999999</v>
      </c>
    </row>
    <row r="147" spans="1:45" s="15" customFormat="1" ht="17.25" hidden="1" customHeight="1" outlineLevel="2">
      <c r="A147" s="13">
        <v>98</v>
      </c>
      <c r="B147" s="9" t="s">
        <v>229</v>
      </c>
      <c r="C147" s="13" t="s">
        <v>232</v>
      </c>
      <c r="D147" s="36">
        <v>100</v>
      </c>
      <c r="E147" s="11">
        <v>235</v>
      </c>
      <c r="F147" s="20">
        <f>Dinajpur!F108*'MT or KL'!$D147/1000000</f>
        <v>0</v>
      </c>
      <c r="G147" s="10">
        <f>Dinajpur!G108</f>
        <v>0</v>
      </c>
      <c r="H147" s="20">
        <f>Dinajpur!H108*'MT or KL'!$D147/1000000</f>
        <v>1.4999999999999999E-2</v>
      </c>
      <c r="I147" s="10">
        <f>Dinajpur!I108</f>
        <v>3.5249999999999997E-2</v>
      </c>
      <c r="J147" s="20">
        <f>Dinajpur!J108*'MT or KL'!$D147/1000000</f>
        <v>3.2000000000000001E-2</v>
      </c>
      <c r="K147" s="10">
        <f>Dinajpur!K108</f>
        <v>7.5200000000000003E-2</v>
      </c>
      <c r="L147" s="26">
        <f t="shared" si="37"/>
        <v>4.7E-2</v>
      </c>
      <c r="M147" s="42">
        <f t="shared" si="38"/>
        <v>0.11044999999999999</v>
      </c>
      <c r="N147" s="20">
        <f>Dinajpur!N108*'MT or KL'!$D147/1000000</f>
        <v>6.0000000000000001E-3</v>
      </c>
      <c r="O147" s="10">
        <f>Dinajpur!O108</f>
        <v>1.41E-2</v>
      </c>
      <c r="P147" s="20">
        <f>Dinajpur!P108*'MT or KL'!$D147/1000000</f>
        <v>0.01</v>
      </c>
      <c r="Q147" s="10">
        <f>Dinajpur!Q108</f>
        <v>2.35E-2</v>
      </c>
      <c r="R147" s="20">
        <f>Dinajpur!R108*'MT or KL'!$D147/1000000</f>
        <v>0.36</v>
      </c>
      <c r="S147" s="10">
        <f>Dinajpur!S108</f>
        <v>0.84599999999999997</v>
      </c>
      <c r="T147" s="26">
        <f t="shared" si="39"/>
        <v>0.376</v>
      </c>
      <c r="U147" s="42">
        <f t="shared" si="40"/>
        <v>0.88359999999999994</v>
      </c>
      <c r="V147" s="20">
        <f>Dinajpur!V108*'MT or KL'!$D147/1000000</f>
        <v>8.5000000000000006E-2</v>
      </c>
      <c r="W147" s="10">
        <f>Dinajpur!W108</f>
        <v>0.19975000000000001</v>
      </c>
      <c r="X147" s="20">
        <f>Dinajpur!X108*'MT or KL'!$D147/1000000</f>
        <v>0.13500000000000001</v>
      </c>
      <c r="Y147" s="10">
        <f>Dinajpur!Y108</f>
        <v>0.31724999999999998</v>
      </c>
      <c r="Z147" s="20">
        <f>Dinajpur!Z108*'MT or KL'!$D147/1000000</f>
        <v>0.10100000000000001</v>
      </c>
      <c r="AA147" s="10">
        <f>Dinajpur!AA108</f>
        <v>0.23735000000000001</v>
      </c>
      <c r="AB147" s="26">
        <f t="shared" si="41"/>
        <v>0.32100000000000006</v>
      </c>
      <c r="AC147" s="42">
        <f t="shared" si="42"/>
        <v>0.75435000000000008</v>
      </c>
      <c r="AD147" s="20">
        <f>Dinajpur!AD108*'MT or KL'!$D147/1000000</f>
        <v>0.01</v>
      </c>
      <c r="AE147" s="10">
        <f>Dinajpur!AE108</f>
        <v>2.35E-2</v>
      </c>
      <c r="AF147" s="20">
        <f>Dinajpur!AF108*'MT or KL'!$D147/1000000</f>
        <v>1E-3</v>
      </c>
      <c r="AG147" s="10">
        <f>Dinajpur!AG108</f>
        <v>2.3500000000000001E-3</v>
      </c>
      <c r="AH147" s="20">
        <f>Dinajpur!AH108*'MT or KL'!$D147/1000000</f>
        <v>0</v>
      </c>
      <c r="AI147" s="10">
        <f>Dinajpur!AI108</f>
        <v>0</v>
      </c>
      <c r="AJ147" s="26">
        <f t="shared" si="43"/>
        <v>1.0999999999999999E-2</v>
      </c>
      <c r="AK147" s="42">
        <f t="shared" si="44"/>
        <v>2.5850000000000001E-2</v>
      </c>
      <c r="AL147" s="26">
        <f t="shared" si="45"/>
        <v>0.755</v>
      </c>
      <c r="AM147" s="42">
        <f t="shared" si="46"/>
        <v>1.7742499999999999</v>
      </c>
    </row>
    <row r="148" spans="1:45" s="15" customFormat="1" ht="17.25" customHeight="1" outlineLevel="1" collapsed="1">
      <c r="A148" s="13"/>
      <c r="B148" s="46" t="s">
        <v>238</v>
      </c>
      <c r="C148" s="13"/>
      <c r="D148" s="36"/>
      <c r="E148" s="11"/>
      <c r="F148" s="20">
        <f t="shared" ref="F148:AM148" si="59">SUBTOTAL(9,F145:F147)</f>
        <v>1.4E-2</v>
      </c>
      <c r="G148" s="10">
        <f t="shared" si="59"/>
        <v>4.0599999999999997E-2</v>
      </c>
      <c r="H148" s="20">
        <f t="shared" si="59"/>
        <v>9.5199999999999993E-2</v>
      </c>
      <c r="I148" s="10">
        <f t="shared" si="59"/>
        <v>0.26373000000000002</v>
      </c>
      <c r="J148" s="20">
        <f t="shared" si="59"/>
        <v>9.7500000000000003E-2</v>
      </c>
      <c r="K148" s="10">
        <f t="shared" si="59"/>
        <v>0.26240000000000002</v>
      </c>
      <c r="L148" s="26">
        <f t="shared" si="59"/>
        <v>0.20669999999999999</v>
      </c>
      <c r="M148" s="42">
        <f t="shared" si="59"/>
        <v>0.56672999999999996</v>
      </c>
      <c r="N148" s="20">
        <f t="shared" si="59"/>
        <v>2.5610000000000001E-2</v>
      </c>
      <c r="O148" s="10">
        <f t="shared" si="59"/>
        <v>7.0393999999999998E-2</v>
      </c>
      <c r="P148" s="20">
        <f t="shared" si="59"/>
        <v>2.0999999999999998E-2</v>
      </c>
      <c r="Q148" s="10">
        <f t="shared" si="59"/>
        <v>5.4899999999999997E-2</v>
      </c>
      <c r="R148" s="20">
        <f t="shared" si="59"/>
        <v>0.379</v>
      </c>
      <c r="S148" s="10">
        <f t="shared" si="59"/>
        <v>0.90059999999999996</v>
      </c>
      <c r="T148" s="26">
        <f t="shared" si="59"/>
        <v>0.42560999999999999</v>
      </c>
      <c r="U148" s="42">
        <f t="shared" si="59"/>
        <v>1.0258939999999999</v>
      </c>
      <c r="V148" s="20">
        <f t="shared" si="59"/>
        <v>0.15350000000000003</v>
      </c>
      <c r="W148" s="10">
        <f t="shared" si="59"/>
        <v>0.39365000000000006</v>
      </c>
      <c r="X148" s="20">
        <f t="shared" si="59"/>
        <v>0.35599999999999998</v>
      </c>
      <c r="Y148" s="10">
        <f t="shared" si="59"/>
        <v>0.94464999999999999</v>
      </c>
      <c r="Z148" s="20">
        <f t="shared" si="59"/>
        <v>0.25790000000000002</v>
      </c>
      <c r="AA148" s="10">
        <f t="shared" si="59"/>
        <v>0.68450999999999995</v>
      </c>
      <c r="AB148" s="26">
        <f t="shared" si="59"/>
        <v>0.76740000000000008</v>
      </c>
      <c r="AC148" s="42">
        <f t="shared" si="59"/>
        <v>2.0228100000000002</v>
      </c>
      <c r="AD148" s="20">
        <f t="shared" si="59"/>
        <v>4.4500000000000005E-2</v>
      </c>
      <c r="AE148" s="10">
        <f t="shared" si="59"/>
        <v>0.12339999999999998</v>
      </c>
      <c r="AF148" s="20">
        <f t="shared" si="59"/>
        <v>4.5500000000000006E-2</v>
      </c>
      <c r="AG148" s="10">
        <f t="shared" si="59"/>
        <v>0.13114999999999999</v>
      </c>
      <c r="AH148" s="20">
        <f t="shared" si="59"/>
        <v>6.0000000000000001E-3</v>
      </c>
      <c r="AI148" s="10">
        <f t="shared" si="59"/>
        <v>1.7399999999999999E-2</v>
      </c>
      <c r="AJ148" s="26">
        <f t="shared" si="59"/>
        <v>9.6000000000000016E-2</v>
      </c>
      <c r="AK148" s="42">
        <f t="shared" si="59"/>
        <v>0.27194999999999997</v>
      </c>
      <c r="AL148" s="26">
        <f t="shared" si="59"/>
        <v>1.4957099999999999</v>
      </c>
      <c r="AM148" s="42">
        <f t="shared" si="59"/>
        <v>3.887384</v>
      </c>
    </row>
    <row r="149" spans="1:45" s="16" customFormat="1" ht="17.25" hidden="1" customHeight="1" outlineLevel="2">
      <c r="A149" s="13">
        <v>99</v>
      </c>
      <c r="B149" s="9" t="s">
        <v>132</v>
      </c>
      <c r="C149" s="13" t="s">
        <v>89</v>
      </c>
      <c r="D149" s="37">
        <v>1000</v>
      </c>
      <c r="E149" s="11">
        <v>145</v>
      </c>
      <c r="F149" s="20">
        <f>Dinajpur!F109*'MT or KL'!$D149/1000000</f>
        <v>9.1219999999999999</v>
      </c>
      <c r="G149" s="10">
        <f>Dinajpur!G109</f>
        <v>1.3226899999999999</v>
      </c>
      <c r="H149" s="20">
        <f>Dinajpur!H109*'MT or KL'!$D149/1000000</f>
        <v>4.75</v>
      </c>
      <c r="I149" s="10">
        <f>Dinajpur!I109</f>
        <v>0.68874999999999997</v>
      </c>
      <c r="J149" s="20">
        <f>Dinajpur!J109*'MT or KL'!$D149/1000000</f>
        <v>2.2000000000000002</v>
      </c>
      <c r="K149" s="10">
        <f>Dinajpur!K109</f>
        <v>0.31900000000000001</v>
      </c>
      <c r="L149" s="26">
        <f t="shared" si="37"/>
        <v>16.071999999999999</v>
      </c>
      <c r="M149" s="42">
        <f t="shared" si="38"/>
        <v>2.3304399999999998</v>
      </c>
      <c r="N149" s="20">
        <f>Dinajpur!N109*'MT or KL'!$D149/1000000</f>
        <v>0.05</v>
      </c>
      <c r="O149" s="10">
        <f>Dinajpur!O109</f>
        <v>7.2500000000000004E-3</v>
      </c>
      <c r="P149" s="20">
        <f>Dinajpur!P109*'MT or KL'!$D149/1000000</f>
        <v>0</v>
      </c>
      <c r="Q149" s="10">
        <f>Dinajpur!Q109</f>
        <v>0</v>
      </c>
      <c r="R149" s="20">
        <f>Dinajpur!R109*'MT or KL'!$D149/1000000</f>
        <v>24.625</v>
      </c>
      <c r="S149" s="10">
        <f>Dinajpur!S109</f>
        <v>3.5706250000000002</v>
      </c>
      <c r="T149" s="26">
        <f t="shared" si="39"/>
        <v>24.675000000000001</v>
      </c>
      <c r="U149" s="42">
        <f t="shared" si="40"/>
        <v>3.5778750000000001</v>
      </c>
      <c r="V149" s="20">
        <f>Dinajpur!V109*'MT or KL'!$D149/1000000</f>
        <v>6.72</v>
      </c>
      <c r="W149" s="10">
        <f>Dinajpur!W109</f>
        <v>0.97440000000000004</v>
      </c>
      <c r="X149" s="20">
        <f>Dinajpur!X109*'MT or KL'!$D149/1000000</f>
        <v>2.64</v>
      </c>
      <c r="Y149" s="10">
        <f>Dinajpur!Y109</f>
        <v>0.38279999999999997</v>
      </c>
      <c r="Z149" s="20">
        <f>Dinajpur!Z109*'MT or KL'!$D149/1000000</f>
        <v>6.9960000000000004</v>
      </c>
      <c r="AA149" s="10">
        <f>Dinajpur!AA109</f>
        <v>1.0144200000000001</v>
      </c>
      <c r="AB149" s="26">
        <f t="shared" si="41"/>
        <v>16.356000000000002</v>
      </c>
      <c r="AC149" s="42">
        <f t="shared" si="42"/>
        <v>2.3716200000000001</v>
      </c>
      <c r="AD149" s="20">
        <f>Dinajpur!AD109*'MT or KL'!$D149/1000000</f>
        <v>1.1599999999999999</v>
      </c>
      <c r="AE149" s="10">
        <f>Dinajpur!AE109</f>
        <v>0.16819999999999999</v>
      </c>
      <c r="AF149" s="20">
        <f>Dinajpur!AF109*'MT or KL'!$D149/1000000</f>
        <v>2.72</v>
      </c>
      <c r="AG149" s="10">
        <f>Dinajpur!AG109</f>
        <v>0.39439999999999997</v>
      </c>
      <c r="AH149" s="20">
        <f>Dinajpur!AH109*'MT or KL'!$D149/1000000</f>
        <v>32.024999999999999</v>
      </c>
      <c r="AI149" s="10">
        <f>Dinajpur!AI109</f>
        <v>4.6436250000000001</v>
      </c>
      <c r="AJ149" s="26">
        <f t="shared" si="43"/>
        <v>35.905000000000001</v>
      </c>
      <c r="AK149" s="42">
        <f t="shared" si="44"/>
        <v>5.2062249999999999</v>
      </c>
      <c r="AL149" s="26">
        <f t="shared" si="45"/>
        <v>93.00800000000001</v>
      </c>
      <c r="AM149" s="42">
        <f t="shared" si="46"/>
        <v>13.48616</v>
      </c>
    </row>
    <row r="150" spans="1:45" s="16" customFormat="1" ht="17.25" hidden="1" customHeight="1" outlineLevel="2">
      <c r="A150" s="31">
        <v>100</v>
      </c>
      <c r="B150" s="9" t="s">
        <v>132</v>
      </c>
      <c r="C150" s="13" t="s">
        <v>90</v>
      </c>
      <c r="D150" s="37">
        <v>2000</v>
      </c>
      <c r="E150" s="11">
        <v>280</v>
      </c>
      <c r="F150" s="20">
        <f>Dinajpur!F110*'MT or KL'!$D150/1000000</f>
        <v>1.96</v>
      </c>
      <c r="G150" s="10">
        <f>Dinajpur!G110</f>
        <v>0.27439999999999998</v>
      </c>
      <c r="H150" s="20">
        <f>Dinajpur!H110*'MT or KL'!$D150/1000000</f>
        <v>2.7</v>
      </c>
      <c r="I150" s="10">
        <f>Dinajpur!I110</f>
        <v>0.378</v>
      </c>
      <c r="J150" s="20">
        <f>Dinajpur!J110*'MT or KL'!$D150/1000000</f>
        <v>1.4</v>
      </c>
      <c r="K150" s="10">
        <f>Dinajpur!K110</f>
        <v>0.19600000000000001</v>
      </c>
      <c r="L150" s="26">
        <f t="shared" si="37"/>
        <v>6.0600000000000005</v>
      </c>
      <c r="M150" s="42">
        <f t="shared" si="38"/>
        <v>0.84840000000000004</v>
      </c>
      <c r="N150" s="20">
        <f>Dinajpur!N110*'MT or KL'!$D150/1000000</f>
        <v>0.11</v>
      </c>
      <c r="O150" s="10">
        <f>Dinajpur!O110</f>
        <v>1.54E-2</v>
      </c>
      <c r="P150" s="20">
        <f>Dinajpur!P110*'MT or KL'!$D150/1000000</f>
        <v>0</v>
      </c>
      <c r="Q150" s="10">
        <f>Dinajpur!Q110</f>
        <v>0</v>
      </c>
      <c r="R150" s="20">
        <f>Dinajpur!R110*'MT or KL'!$D150/1000000</f>
        <v>14.74</v>
      </c>
      <c r="S150" s="10">
        <f>Dinajpur!S110</f>
        <v>2.0636000000000001</v>
      </c>
      <c r="T150" s="26">
        <f t="shared" si="39"/>
        <v>14.85</v>
      </c>
      <c r="U150" s="42">
        <f t="shared" si="40"/>
        <v>2.0790000000000002</v>
      </c>
      <c r="V150" s="20">
        <f>Dinajpur!V110*'MT or KL'!$D150/1000000</f>
        <v>3.2</v>
      </c>
      <c r="W150" s="10">
        <f>Dinajpur!W110</f>
        <v>0.44800000000000001</v>
      </c>
      <c r="X150" s="20">
        <f>Dinajpur!X110*'MT or KL'!$D150/1000000</f>
        <v>3.4</v>
      </c>
      <c r="Y150" s="10">
        <f>Dinajpur!Y110</f>
        <v>0.47599999999999998</v>
      </c>
      <c r="Z150" s="20">
        <f>Dinajpur!Z110*'MT or KL'!$D150/1000000</f>
        <v>9.6999999999999993</v>
      </c>
      <c r="AA150" s="10">
        <f>Dinajpur!AA110</f>
        <v>1.3580000000000001</v>
      </c>
      <c r="AB150" s="26">
        <f t="shared" si="41"/>
        <v>16.299999999999997</v>
      </c>
      <c r="AC150" s="42">
        <f t="shared" si="42"/>
        <v>2.282</v>
      </c>
      <c r="AD150" s="20">
        <f>Dinajpur!AD110*'MT or KL'!$D150/1000000</f>
        <v>0.7</v>
      </c>
      <c r="AE150" s="10">
        <f>Dinajpur!AE110</f>
        <v>9.8000000000000004E-2</v>
      </c>
      <c r="AF150" s="20">
        <f>Dinajpur!AF110*'MT or KL'!$D150/1000000</f>
        <v>2.62</v>
      </c>
      <c r="AG150" s="10">
        <f>Dinajpur!AG110</f>
        <v>0.36680000000000001</v>
      </c>
      <c r="AH150" s="20">
        <f>Dinajpur!AH110*'MT or KL'!$D150/1000000</f>
        <v>18.66</v>
      </c>
      <c r="AI150" s="10">
        <f>Dinajpur!AI110</f>
        <v>2.6124000000000001</v>
      </c>
      <c r="AJ150" s="26">
        <f t="shared" si="43"/>
        <v>21.98</v>
      </c>
      <c r="AK150" s="42">
        <f t="shared" si="44"/>
        <v>3.0771999999999999</v>
      </c>
      <c r="AL150" s="26">
        <f t="shared" si="45"/>
        <v>59.19</v>
      </c>
      <c r="AM150" s="42">
        <f t="shared" si="46"/>
        <v>8.2866</v>
      </c>
    </row>
    <row r="151" spans="1:45" s="16" customFormat="1" ht="17.25" hidden="1" customHeight="1" outlineLevel="2">
      <c r="A151" s="13">
        <v>101</v>
      </c>
      <c r="B151" s="9" t="s">
        <v>132</v>
      </c>
      <c r="C151" s="13" t="s">
        <v>152</v>
      </c>
      <c r="D151" s="37">
        <v>25000</v>
      </c>
      <c r="E151" s="11">
        <v>1925</v>
      </c>
      <c r="F151" s="20">
        <f>Dinajpur!F111*'MT or KL'!$D151/1000000</f>
        <v>0</v>
      </c>
      <c r="G151" s="10">
        <f>Dinajpur!G111</f>
        <v>0</v>
      </c>
      <c r="H151" s="20">
        <f>Dinajpur!H111*'MT or KL'!$D151/1000000</f>
        <v>0</v>
      </c>
      <c r="I151" s="10">
        <f>Dinajpur!I111</f>
        <v>0</v>
      </c>
      <c r="J151" s="20">
        <f>Dinajpur!J111*'MT or KL'!$D151/1000000</f>
        <v>0</v>
      </c>
      <c r="K151" s="10">
        <f>Dinajpur!K111</f>
        <v>0</v>
      </c>
      <c r="L151" s="26">
        <f t="shared" si="37"/>
        <v>0</v>
      </c>
      <c r="M151" s="42">
        <f t="shared" si="38"/>
        <v>0</v>
      </c>
      <c r="N151" s="20">
        <f>Dinajpur!N111*'MT or KL'!$D151/1000000</f>
        <v>0</v>
      </c>
      <c r="O151" s="10">
        <f>Dinajpur!O111</f>
        <v>0</v>
      </c>
      <c r="P151" s="20">
        <f>Dinajpur!P111*'MT or KL'!$D151/1000000</f>
        <v>0</v>
      </c>
      <c r="Q151" s="10">
        <f>Dinajpur!Q111</f>
        <v>0</v>
      </c>
      <c r="R151" s="20">
        <f>Dinajpur!R111*'MT or KL'!$D151/1000000</f>
        <v>0</v>
      </c>
      <c r="S151" s="10">
        <f>Dinajpur!S111</f>
        <v>0</v>
      </c>
      <c r="T151" s="26">
        <f t="shared" si="39"/>
        <v>0</v>
      </c>
      <c r="U151" s="42">
        <f t="shared" si="40"/>
        <v>0</v>
      </c>
      <c r="V151" s="20">
        <f>Dinajpur!V111*'MT or KL'!$D151/1000000</f>
        <v>0</v>
      </c>
      <c r="W151" s="10">
        <f>Dinajpur!W111</f>
        <v>0</v>
      </c>
      <c r="X151" s="20">
        <f>Dinajpur!X111*'MT or KL'!$D151/1000000</f>
        <v>0</v>
      </c>
      <c r="Y151" s="10">
        <f>Dinajpur!Y111</f>
        <v>0</v>
      </c>
      <c r="Z151" s="20">
        <f>Dinajpur!Z111*'MT or KL'!$D151/1000000</f>
        <v>0</v>
      </c>
      <c r="AA151" s="10">
        <f>Dinajpur!AA111</f>
        <v>0</v>
      </c>
      <c r="AB151" s="26">
        <f t="shared" si="41"/>
        <v>0</v>
      </c>
      <c r="AC151" s="42">
        <f t="shared" si="42"/>
        <v>0</v>
      </c>
      <c r="AD151" s="20">
        <f>Dinajpur!AD111*'MT or KL'!$D151/1000000</f>
        <v>1.25</v>
      </c>
      <c r="AE151" s="10">
        <f>Dinajpur!AE111</f>
        <v>9.6250000000000002E-2</v>
      </c>
      <c r="AF151" s="20">
        <f>Dinajpur!AF111*'MT or KL'!$D151/1000000</f>
        <v>0</v>
      </c>
      <c r="AG151" s="10">
        <f>Dinajpur!AG111</f>
        <v>0</v>
      </c>
      <c r="AH151" s="20">
        <f>Dinajpur!AH111*'MT or KL'!$D151/1000000</f>
        <v>0</v>
      </c>
      <c r="AI151" s="10">
        <f>Dinajpur!AI111</f>
        <v>0</v>
      </c>
      <c r="AJ151" s="26">
        <f t="shared" si="43"/>
        <v>1.25</v>
      </c>
      <c r="AK151" s="42">
        <f t="shared" si="44"/>
        <v>9.6250000000000002E-2</v>
      </c>
      <c r="AL151" s="26">
        <f t="shared" si="45"/>
        <v>1.25</v>
      </c>
      <c r="AM151" s="42">
        <f t="shared" si="46"/>
        <v>9.6250000000000002E-2</v>
      </c>
    </row>
    <row r="152" spans="1:45" s="16" customFormat="1" ht="17.25" customHeight="1" outlineLevel="1" collapsed="1">
      <c r="A152" s="31"/>
      <c r="B152" s="46" t="s">
        <v>203</v>
      </c>
      <c r="C152" s="13"/>
      <c r="D152" s="37"/>
      <c r="E152" s="11"/>
      <c r="F152" s="20">
        <f t="shared" ref="F152:AM152" si="60">SUBTOTAL(9,F149:F151)</f>
        <v>11.082000000000001</v>
      </c>
      <c r="G152" s="10">
        <f t="shared" si="60"/>
        <v>1.5970899999999999</v>
      </c>
      <c r="H152" s="20">
        <f t="shared" si="60"/>
        <v>7.45</v>
      </c>
      <c r="I152" s="10">
        <f t="shared" si="60"/>
        <v>1.0667499999999999</v>
      </c>
      <c r="J152" s="20">
        <f t="shared" si="60"/>
        <v>3.6</v>
      </c>
      <c r="K152" s="10">
        <f t="shared" si="60"/>
        <v>0.51500000000000001</v>
      </c>
      <c r="L152" s="26">
        <f t="shared" si="60"/>
        <v>22.131999999999998</v>
      </c>
      <c r="M152" s="42">
        <f t="shared" si="60"/>
        <v>3.1788400000000001</v>
      </c>
      <c r="N152" s="20">
        <f t="shared" si="60"/>
        <v>0.16</v>
      </c>
      <c r="O152" s="10">
        <f t="shared" si="60"/>
        <v>2.265E-2</v>
      </c>
      <c r="P152" s="20">
        <f t="shared" si="60"/>
        <v>0</v>
      </c>
      <c r="Q152" s="10">
        <f t="shared" si="60"/>
        <v>0</v>
      </c>
      <c r="R152" s="20">
        <f t="shared" si="60"/>
        <v>39.365000000000002</v>
      </c>
      <c r="S152" s="10">
        <f t="shared" si="60"/>
        <v>5.6342250000000007</v>
      </c>
      <c r="T152" s="26">
        <f t="shared" si="60"/>
        <v>39.524999999999999</v>
      </c>
      <c r="U152" s="42">
        <f t="shared" si="60"/>
        <v>5.6568750000000003</v>
      </c>
      <c r="V152" s="20">
        <f t="shared" si="60"/>
        <v>9.92</v>
      </c>
      <c r="W152" s="10">
        <f t="shared" si="60"/>
        <v>1.4224000000000001</v>
      </c>
      <c r="X152" s="20">
        <f t="shared" si="60"/>
        <v>6.04</v>
      </c>
      <c r="Y152" s="10">
        <f t="shared" si="60"/>
        <v>0.85880000000000001</v>
      </c>
      <c r="Z152" s="20">
        <f t="shared" si="60"/>
        <v>16.695999999999998</v>
      </c>
      <c r="AA152" s="10">
        <f t="shared" si="60"/>
        <v>2.37242</v>
      </c>
      <c r="AB152" s="26">
        <f t="shared" si="60"/>
        <v>32.655999999999999</v>
      </c>
      <c r="AC152" s="42">
        <f t="shared" si="60"/>
        <v>4.6536200000000001</v>
      </c>
      <c r="AD152" s="20">
        <f t="shared" si="60"/>
        <v>3.11</v>
      </c>
      <c r="AE152" s="10">
        <f t="shared" si="60"/>
        <v>0.36244999999999999</v>
      </c>
      <c r="AF152" s="20">
        <f t="shared" si="60"/>
        <v>5.34</v>
      </c>
      <c r="AG152" s="10">
        <f t="shared" si="60"/>
        <v>0.76119999999999999</v>
      </c>
      <c r="AH152" s="20">
        <f t="shared" si="60"/>
        <v>50.685000000000002</v>
      </c>
      <c r="AI152" s="10">
        <f t="shared" si="60"/>
        <v>7.2560250000000002</v>
      </c>
      <c r="AJ152" s="26">
        <f t="shared" si="60"/>
        <v>59.135000000000005</v>
      </c>
      <c r="AK152" s="42">
        <f t="shared" si="60"/>
        <v>8.3796749999999989</v>
      </c>
      <c r="AL152" s="26">
        <f t="shared" si="60"/>
        <v>153.44800000000001</v>
      </c>
      <c r="AM152" s="42">
        <f t="shared" si="60"/>
        <v>21.869009999999999</v>
      </c>
    </row>
    <row r="153" spans="1:45" s="15" customFormat="1" ht="17.25" hidden="1" customHeight="1" outlineLevel="2">
      <c r="A153" s="31">
        <v>102</v>
      </c>
      <c r="B153" s="9" t="s">
        <v>240</v>
      </c>
      <c r="C153" s="13" t="s">
        <v>242</v>
      </c>
      <c r="D153" s="37">
        <v>1000</v>
      </c>
      <c r="E153" s="11">
        <v>303</v>
      </c>
      <c r="F153" s="20">
        <f>Dinajpur!F112*'MT or KL'!$D153/1000000</f>
        <v>0</v>
      </c>
      <c r="G153" s="10">
        <f>Dinajpur!G112</f>
        <v>0</v>
      </c>
      <c r="H153" s="20">
        <f>Dinajpur!H112*'MT or KL'!$D153/1000000</f>
        <v>0</v>
      </c>
      <c r="I153" s="10">
        <f>Dinajpur!I112</f>
        <v>0</v>
      </c>
      <c r="J153" s="20">
        <f>Dinajpur!J112*'MT or KL'!$D153/1000000</f>
        <v>0</v>
      </c>
      <c r="K153" s="10">
        <f>Dinajpur!K112</f>
        <v>0</v>
      </c>
      <c r="L153" s="26">
        <f t="shared" si="37"/>
        <v>0</v>
      </c>
      <c r="M153" s="42">
        <f t="shared" si="38"/>
        <v>0</v>
      </c>
      <c r="N153" s="20">
        <f>Dinajpur!N112*'MT or KL'!$D153/1000000</f>
        <v>0</v>
      </c>
      <c r="O153" s="10">
        <f>Dinajpur!O112</f>
        <v>0</v>
      </c>
      <c r="P153" s="20">
        <f>Dinajpur!P112*'MT or KL'!$D153/1000000</f>
        <v>0</v>
      </c>
      <c r="Q153" s="10">
        <f>Dinajpur!Q112</f>
        <v>0</v>
      </c>
      <c r="R153" s="20">
        <f>Dinajpur!R112*'MT or KL'!$D153/1000000</f>
        <v>0</v>
      </c>
      <c r="S153" s="10">
        <f>Dinajpur!S112</f>
        <v>0</v>
      </c>
      <c r="T153" s="26">
        <f t="shared" si="39"/>
        <v>0</v>
      </c>
      <c r="U153" s="42">
        <f t="shared" si="40"/>
        <v>0</v>
      </c>
      <c r="V153" s="20">
        <f>Dinajpur!V112*'MT or KL'!$D153/1000000</f>
        <v>0</v>
      </c>
      <c r="W153" s="10">
        <f>Dinajpur!W112</f>
        <v>0</v>
      </c>
      <c r="X153" s="20">
        <f>Dinajpur!X112*'MT or KL'!$D153/1000000</f>
        <v>0</v>
      </c>
      <c r="Y153" s="10">
        <f>Dinajpur!Y112</f>
        <v>0</v>
      </c>
      <c r="Z153" s="20">
        <f>Dinajpur!Z112*'MT or KL'!$D153/1000000</f>
        <v>0</v>
      </c>
      <c r="AA153" s="10">
        <f>Dinajpur!AA112</f>
        <v>0</v>
      </c>
      <c r="AB153" s="26">
        <f t="shared" si="41"/>
        <v>0</v>
      </c>
      <c r="AC153" s="42">
        <f t="shared" si="42"/>
        <v>0</v>
      </c>
      <c r="AD153" s="20">
        <f>Dinajpur!AD112*'MT or KL'!$D153/1000000</f>
        <v>0</v>
      </c>
      <c r="AE153" s="10">
        <f>Dinajpur!AE112</f>
        <v>0</v>
      </c>
      <c r="AF153" s="20">
        <f>Dinajpur!AF112*'MT or KL'!$D153/1000000</f>
        <v>0</v>
      </c>
      <c r="AG153" s="10">
        <f>Dinajpur!AG112</f>
        <v>0</v>
      </c>
      <c r="AH153" s="20">
        <f>Dinajpur!AH112*'MT or KL'!$D153/1000000</f>
        <v>0</v>
      </c>
      <c r="AI153" s="10">
        <f>Dinajpur!AI112</f>
        <v>0</v>
      </c>
      <c r="AJ153" s="26">
        <f t="shared" si="43"/>
        <v>0</v>
      </c>
      <c r="AK153" s="42">
        <f t="shared" si="44"/>
        <v>0</v>
      </c>
      <c r="AL153" s="26">
        <f t="shared" si="45"/>
        <v>0</v>
      </c>
      <c r="AM153" s="42">
        <f t="shared" si="46"/>
        <v>0</v>
      </c>
    </row>
    <row r="154" spans="1:45" s="15" customFormat="1" ht="17.25" customHeight="1" outlineLevel="1" collapsed="1">
      <c r="A154" s="31"/>
      <c r="B154" s="46" t="s">
        <v>244</v>
      </c>
      <c r="C154" s="13"/>
      <c r="D154" s="37"/>
      <c r="E154" s="11"/>
      <c r="F154" s="20">
        <f t="shared" ref="F154:AM154" si="61">SUBTOTAL(9,F153:F153)</f>
        <v>0</v>
      </c>
      <c r="G154" s="10">
        <f t="shared" si="61"/>
        <v>0</v>
      </c>
      <c r="H154" s="20">
        <f t="shared" si="61"/>
        <v>0</v>
      </c>
      <c r="I154" s="10">
        <f t="shared" si="61"/>
        <v>0</v>
      </c>
      <c r="J154" s="20">
        <f t="shared" si="61"/>
        <v>0</v>
      </c>
      <c r="K154" s="10">
        <f t="shared" si="61"/>
        <v>0</v>
      </c>
      <c r="L154" s="26">
        <f t="shared" si="61"/>
        <v>0</v>
      </c>
      <c r="M154" s="42">
        <f t="shared" si="61"/>
        <v>0</v>
      </c>
      <c r="N154" s="20">
        <f t="shared" si="61"/>
        <v>0</v>
      </c>
      <c r="O154" s="10">
        <f t="shared" si="61"/>
        <v>0</v>
      </c>
      <c r="P154" s="20">
        <f t="shared" si="61"/>
        <v>0</v>
      </c>
      <c r="Q154" s="10">
        <f t="shared" si="61"/>
        <v>0</v>
      </c>
      <c r="R154" s="20">
        <f t="shared" si="61"/>
        <v>0</v>
      </c>
      <c r="S154" s="10">
        <f t="shared" si="61"/>
        <v>0</v>
      </c>
      <c r="T154" s="26">
        <f t="shared" si="61"/>
        <v>0</v>
      </c>
      <c r="U154" s="42">
        <f t="shared" si="61"/>
        <v>0</v>
      </c>
      <c r="V154" s="20">
        <f t="shared" si="61"/>
        <v>0</v>
      </c>
      <c r="W154" s="10">
        <f t="shared" si="61"/>
        <v>0</v>
      </c>
      <c r="X154" s="20">
        <f t="shared" si="61"/>
        <v>0</v>
      </c>
      <c r="Y154" s="10">
        <f t="shared" si="61"/>
        <v>0</v>
      </c>
      <c r="Z154" s="20">
        <f t="shared" si="61"/>
        <v>0</v>
      </c>
      <c r="AA154" s="10">
        <f t="shared" si="61"/>
        <v>0</v>
      </c>
      <c r="AB154" s="26">
        <f t="shared" si="61"/>
        <v>0</v>
      </c>
      <c r="AC154" s="42">
        <f t="shared" si="61"/>
        <v>0</v>
      </c>
      <c r="AD154" s="20">
        <f t="shared" si="61"/>
        <v>0</v>
      </c>
      <c r="AE154" s="10">
        <f t="shared" si="61"/>
        <v>0</v>
      </c>
      <c r="AF154" s="20">
        <f t="shared" si="61"/>
        <v>0</v>
      </c>
      <c r="AG154" s="10">
        <f t="shared" si="61"/>
        <v>0</v>
      </c>
      <c r="AH154" s="20">
        <f t="shared" si="61"/>
        <v>0</v>
      </c>
      <c r="AI154" s="10">
        <f t="shared" si="61"/>
        <v>0</v>
      </c>
      <c r="AJ154" s="26">
        <f t="shared" si="61"/>
        <v>0</v>
      </c>
      <c r="AK154" s="42">
        <f t="shared" si="61"/>
        <v>0</v>
      </c>
      <c r="AL154" s="26">
        <f t="shared" si="61"/>
        <v>0</v>
      </c>
      <c r="AM154" s="42">
        <f t="shared" si="61"/>
        <v>0</v>
      </c>
    </row>
    <row r="155" spans="1:45" s="15" customFormat="1" ht="17.25" hidden="1" customHeight="1" outlineLevel="2">
      <c r="A155" s="13">
        <v>103</v>
      </c>
      <c r="B155" s="9" t="s">
        <v>241</v>
      </c>
      <c r="C155" s="13" t="s">
        <v>243</v>
      </c>
      <c r="D155" s="37">
        <v>1000</v>
      </c>
      <c r="E155" s="11">
        <v>580</v>
      </c>
      <c r="F155" s="20">
        <f>Dinajpur!F113*'MT or KL'!$D155/1000000</f>
        <v>0</v>
      </c>
      <c r="G155" s="10">
        <f>Dinajpur!G113</f>
        <v>0</v>
      </c>
      <c r="H155" s="20">
        <f>Dinajpur!H113*'MT or KL'!$D155/1000000</f>
        <v>0.05</v>
      </c>
      <c r="I155" s="10">
        <f>Dinajpur!I113</f>
        <v>2.9000000000000001E-2</v>
      </c>
      <c r="J155" s="20">
        <f>Dinajpur!J113*'MT or KL'!$D155/1000000</f>
        <v>0.06</v>
      </c>
      <c r="K155" s="10">
        <f>Dinajpur!K113</f>
        <v>3.4799999999999998E-2</v>
      </c>
      <c r="L155" s="26">
        <f t="shared" si="37"/>
        <v>0.11</v>
      </c>
      <c r="M155" s="42">
        <f t="shared" si="38"/>
        <v>6.3799999999999996E-2</v>
      </c>
      <c r="N155" s="20">
        <f>Dinajpur!N113*'MT or KL'!$D155/1000000</f>
        <v>0.05</v>
      </c>
      <c r="O155" s="10">
        <f>Dinajpur!O113</f>
        <v>2.9000000000000001E-2</v>
      </c>
      <c r="P155" s="20">
        <f>Dinajpur!P113*'MT or KL'!$D155/1000000</f>
        <v>0.184</v>
      </c>
      <c r="Q155" s="10">
        <f>Dinajpur!Q113</f>
        <v>0.10672</v>
      </c>
      <c r="R155" s="20">
        <f>Dinajpur!R113*'MT or KL'!$D155/1000000</f>
        <v>0</v>
      </c>
      <c r="S155" s="10">
        <f>Dinajpur!S113</f>
        <v>0</v>
      </c>
      <c r="T155" s="26">
        <f t="shared" si="39"/>
        <v>0.23399999999999999</v>
      </c>
      <c r="U155" s="42">
        <f t="shared" si="40"/>
        <v>0.13572000000000001</v>
      </c>
      <c r="V155" s="20">
        <f>Dinajpur!V113*'MT or KL'!$D155/1000000</f>
        <v>0.1</v>
      </c>
      <c r="W155" s="10">
        <f>Dinajpur!W113</f>
        <v>5.8000000000000003E-2</v>
      </c>
      <c r="X155" s="20">
        <f>Dinajpur!X113*'MT or KL'!$D155/1000000</f>
        <v>0.08</v>
      </c>
      <c r="Y155" s="10">
        <f>Dinajpur!Y113</f>
        <v>4.6399999999999997E-2</v>
      </c>
      <c r="Z155" s="20">
        <f>Dinajpur!Z113*'MT or KL'!$D155/1000000</f>
        <v>0.03</v>
      </c>
      <c r="AA155" s="10">
        <f>Dinajpur!AA113</f>
        <v>1.7399999999999999E-2</v>
      </c>
      <c r="AB155" s="26">
        <f t="shared" si="41"/>
        <v>0.21</v>
      </c>
      <c r="AC155" s="42">
        <f t="shared" si="42"/>
        <v>0.12179999999999999</v>
      </c>
      <c r="AD155" s="20">
        <f>Dinajpur!AD113*'MT or KL'!$D155/1000000</f>
        <v>0</v>
      </c>
      <c r="AE155" s="10">
        <f>Dinajpur!AE113</f>
        <v>0</v>
      </c>
      <c r="AF155" s="20">
        <f>Dinajpur!AF113*'MT or KL'!$D155/1000000</f>
        <v>0</v>
      </c>
      <c r="AG155" s="10">
        <f>Dinajpur!AG113</f>
        <v>0</v>
      </c>
      <c r="AH155" s="20">
        <f>Dinajpur!AH113*'MT or KL'!$D155/1000000</f>
        <v>0</v>
      </c>
      <c r="AI155" s="10">
        <f>Dinajpur!AI113</f>
        <v>0</v>
      </c>
      <c r="AJ155" s="26">
        <f t="shared" si="43"/>
        <v>0</v>
      </c>
      <c r="AK155" s="42">
        <f t="shared" si="44"/>
        <v>0</v>
      </c>
      <c r="AL155" s="26">
        <f t="shared" si="45"/>
        <v>0.55399999999999994</v>
      </c>
      <c r="AM155" s="42">
        <f t="shared" si="46"/>
        <v>0.32131999999999999</v>
      </c>
    </row>
    <row r="156" spans="1:45" s="15" customFormat="1" ht="17.25" customHeight="1" outlineLevel="1" collapsed="1">
      <c r="A156" s="13"/>
      <c r="B156" s="46" t="s">
        <v>245</v>
      </c>
      <c r="C156" s="13"/>
      <c r="D156" s="37"/>
      <c r="E156" s="11"/>
      <c r="F156" s="20">
        <f t="shared" ref="F156:AM156" si="62">SUBTOTAL(9,F155:F155)</f>
        <v>0</v>
      </c>
      <c r="G156" s="10">
        <f t="shared" si="62"/>
        <v>0</v>
      </c>
      <c r="H156" s="20">
        <f t="shared" si="62"/>
        <v>0.05</v>
      </c>
      <c r="I156" s="10">
        <f t="shared" si="62"/>
        <v>2.9000000000000001E-2</v>
      </c>
      <c r="J156" s="20">
        <f t="shared" si="62"/>
        <v>0.06</v>
      </c>
      <c r="K156" s="10">
        <f t="shared" si="62"/>
        <v>3.4799999999999998E-2</v>
      </c>
      <c r="L156" s="26">
        <f t="shared" si="62"/>
        <v>0.11</v>
      </c>
      <c r="M156" s="42">
        <f t="shared" si="62"/>
        <v>6.3799999999999996E-2</v>
      </c>
      <c r="N156" s="20">
        <f t="shared" si="62"/>
        <v>0.05</v>
      </c>
      <c r="O156" s="10">
        <f t="shared" si="62"/>
        <v>2.9000000000000001E-2</v>
      </c>
      <c r="P156" s="20">
        <f t="shared" si="62"/>
        <v>0.184</v>
      </c>
      <c r="Q156" s="10">
        <f t="shared" si="62"/>
        <v>0.10672</v>
      </c>
      <c r="R156" s="20">
        <f t="shared" si="62"/>
        <v>0</v>
      </c>
      <c r="S156" s="10">
        <f t="shared" si="62"/>
        <v>0</v>
      </c>
      <c r="T156" s="26">
        <f t="shared" si="62"/>
        <v>0.23399999999999999</v>
      </c>
      <c r="U156" s="42">
        <f t="shared" si="62"/>
        <v>0.13572000000000001</v>
      </c>
      <c r="V156" s="20">
        <f t="shared" si="62"/>
        <v>0.1</v>
      </c>
      <c r="W156" s="10">
        <f t="shared" si="62"/>
        <v>5.8000000000000003E-2</v>
      </c>
      <c r="X156" s="20">
        <f t="shared" si="62"/>
        <v>0.08</v>
      </c>
      <c r="Y156" s="10">
        <f t="shared" si="62"/>
        <v>4.6399999999999997E-2</v>
      </c>
      <c r="Z156" s="20">
        <f t="shared" si="62"/>
        <v>0.03</v>
      </c>
      <c r="AA156" s="10">
        <f t="shared" si="62"/>
        <v>1.7399999999999999E-2</v>
      </c>
      <c r="AB156" s="26">
        <f t="shared" si="62"/>
        <v>0.21</v>
      </c>
      <c r="AC156" s="42">
        <f t="shared" si="62"/>
        <v>0.12179999999999999</v>
      </c>
      <c r="AD156" s="20">
        <f t="shared" si="62"/>
        <v>0</v>
      </c>
      <c r="AE156" s="10">
        <f t="shared" si="62"/>
        <v>0</v>
      </c>
      <c r="AF156" s="20">
        <f t="shared" si="62"/>
        <v>0</v>
      </c>
      <c r="AG156" s="10">
        <f t="shared" si="62"/>
        <v>0</v>
      </c>
      <c r="AH156" s="20">
        <f t="shared" si="62"/>
        <v>0</v>
      </c>
      <c r="AI156" s="10">
        <f t="shared" si="62"/>
        <v>0</v>
      </c>
      <c r="AJ156" s="26">
        <f t="shared" si="62"/>
        <v>0</v>
      </c>
      <c r="AK156" s="42">
        <f t="shared" si="62"/>
        <v>0</v>
      </c>
      <c r="AL156" s="26">
        <f t="shared" si="62"/>
        <v>0.55399999999999994</v>
      </c>
      <c r="AM156" s="42">
        <f t="shared" si="62"/>
        <v>0.32131999999999999</v>
      </c>
    </row>
    <row r="157" spans="1:45" s="15" customFormat="1" ht="17.25" customHeight="1">
      <c r="A157" s="13"/>
      <c r="B157" s="46" t="s">
        <v>206</v>
      </c>
      <c r="C157" s="13"/>
      <c r="D157" s="37"/>
      <c r="E157" s="11"/>
      <c r="F157" s="20">
        <f t="shared" ref="F157:AM157" si="63">SUBTOTAL(9,F11:F155)</f>
        <v>60.176250000000003</v>
      </c>
      <c r="G157" s="10">
        <f t="shared" si="63"/>
        <v>20.015537000000002</v>
      </c>
      <c r="H157" s="20">
        <f t="shared" si="63"/>
        <v>50.220050000000001</v>
      </c>
      <c r="I157" s="10">
        <f t="shared" si="63"/>
        <v>19.507733999999996</v>
      </c>
      <c r="J157" s="20">
        <f t="shared" si="63"/>
        <v>58.312300000000015</v>
      </c>
      <c r="K157" s="10">
        <f t="shared" si="63"/>
        <v>20.502480000000006</v>
      </c>
      <c r="L157" s="26">
        <f t="shared" si="63"/>
        <v>168.70859999999999</v>
      </c>
      <c r="M157" s="42">
        <f t="shared" si="63"/>
        <v>60.025751</v>
      </c>
      <c r="N157" s="20">
        <f t="shared" si="63"/>
        <v>4.7366599999999979</v>
      </c>
      <c r="O157" s="10">
        <f t="shared" si="63"/>
        <v>4.01119</v>
      </c>
      <c r="P157" s="20">
        <f t="shared" si="63"/>
        <v>5.3977500000000003</v>
      </c>
      <c r="Q157" s="10">
        <f t="shared" si="63"/>
        <v>4.0121519999999986</v>
      </c>
      <c r="R157" s="20">
        <f t="shared" si="63"/>
        <v>124.51659999999997</v>
      </c>
      <c r="S157" s="10">
        <f t="shared" si="63"/>
        <v>21.980958999999995</v>
      </c>
      <c r="T157" s="26">
        <f t="shared" si="63"/>
        <v>134.65101000000001</v>
      </c>
      <c r="U157" s="42">
        <f t="shared" si="63"/>
        <v>30.004300999999987</v>
      </c>
      <c r="V157" s="20">
        <f t="shared" si="63"/>
        <v>88.695749999999975</v>
      </c>
      <c r="W157" s="10">
        <f t="shared" si="63"/>
        <v>21.000232000000004</v>
      </c>
      <c r="X157" s="20">
        <f t="shared" si="63"/>
        <v>44.403799999999976</v>
      </c>
      <c r="Y157" s="10">
        <f t="shared" si="63"/>
        <v>20.728292</v>
      </c>
      <c r="Z157" s="20">
        <f t="shared" si="63"/>
        <v>50.008200000000002</v>
      </c>
      <c r="AA157" s="10">
        <f t="shared" si="63"/>
        <v>23.276032000000004</v>
      </c>
      <c r="AB157" s="26">
        <f t="shared" si="63"/>
        <v>183.10774999999998</v>
      </c>
      <c r="AC157" s="42">
        <f t="shared" si="63"/>
        <v>65.004556000000022</v>
      </c>
      <c r="AD157" s="20">
        <f t="shared" si="63"/>
        <v>15.887699999999999</v>
      </c>
      <c r="AE157" s="10">
        <f t="shared" si="63"/>
        <v>7.5165365000000026</v>
      </c>
      <c r="AF157" s="20">
        <f t="shared" si="63"/>
        <v>24.247250000000015</v>
      </c>
      <c r="AG157" s="10">
        <f t="shared" si="63"/>
        <v>7.5032289999999975</v>
      </c>
      <c r="AH157" s="20">
        <f t="shared" si="63"/>
        <v>146.70850000000002</v>
      </c>
      <c r="AI157" s="10">
        <f t="shared" si="63"/>
        <v>29.970498000000003</v>
      </c>
      <c r="AJ157" s="26">
        <f t="shared" si="63"/>
        <v>186.84345000000002</v>
      </c>
      <c r="AK157" s="42">
        <f t="shared" si="63"/>
        <v>44.990263500000019</v>
      </c>
      <c r="AL157" s="26">
        <f t="shared" si="63"/>
        <v>673.31080999999983</v>
      </c>
      <c r="AM157" s="42">
        <f t="shared" si="63"/>
        <v>200.0248715000001</v>
      </c>
    </row>
    <row r="158" spans="1:45" s="14" customFormat="1" ht="17.25" customHeight="1">
      <c r="A158" s="101" t="s">
        <v>153</v>
      </c>
      <c r="B158" s="101"/>
      <c r="C158" s="101"/>
      <c r="D158" s="101"/>
      <c r="E158" s="101"/>
      <c r="F158" s="77"/>
      <c r="G158" s="29">
        <f>SUM(G11:G155)</f>
        <v>40.031073999999983</v>
      </c>
      <c r="H158" s="29"/>
      <c r="I158" s="29">
        <f t="shared" ref="I158:AM158" si="64">SUM(I11:I155)</f>
        <v>38.986468000000009</v>
      </c>
      <c r="J158" s="29"/>
      <c r="K158" s="29">
        <f t="shared" si="64"/>
        <v>40.970159999999979</v>
      </c>
      <c r="L158" s="29"/>
      <c r="M158" s="29">
        <f t="shared" si="64"/>
        <v>119.98770199999993</v>
      </c>
      <c r="N158" s="29"/>
      <c r="O158" s="29">
        <f t="shared" si="64"/>
        <v>7.9933800000000002</v>
      </c>
      <c r="P158" s="29"/>
      <c r="Q158" s="29">
        <f t="shared" si="64"/>
        <v>7.9175840000000015</v>
      </c>
      <c r="R158" s="29"/>
      <c r="S158" s="29">
        <f t="shared" si="64"/>
        <v>43.961917999999997</v>
      </c>
      <c r="T158" s="29"/>
      <c r="U158" s="29">
        <f t="shared" si="64"/>
        <v>59.872882000000004</v>
      </c>
      <c r="V158" s="29"/>
      <c r="W158" s="29">
        <f t="shared" si="64"/>
        <v>41.94246400000003</v>
      </c>
      <c r="X158" s="29"/>
      <c r="Y158" s="29">
        <f t="shared" si="64"/>
        <v>41.410184000000015</v>
      </c>
      <c r="Z158" s="29"/>
      <c r="AA158" s="29">
        <f t="shared" si="64"/>
        <v>46.534663999999992</v>
      </c>
      <c r="AB158" s="29"/>
      <c r="AC158" s="29">
        <f t="shared" si="64"/>
        <v>129.88731200000004</v>
      </c>
      <c r="AD158" s="29"/>
      <c r="AE158" s="29">
        <f t="shared" si="64"/>
        <v>15.033072999999998</v>
      </c>
      <c r="AF158" s="29"/>
      <c r="AG158" s="29">
        <f t="shared" si="64"/>
        <v>15.006458</v>
      </c>
      <c r="AH158" s="29"/>
      <c r="AI158" s="29">
        <f t="shared" si="64"/>
        <v>59.940996000000005</v>
      </c>
      <c r="AJ158" s="29"/>
      <c r="AK158" s="29">
        <f t="shared" si="64"/>
        <v>89.980526999999995</v>
      </c>
      <c r="AL158" s="29"/>
      <c r="AM158" s="29">
        <f t="shared" si="64"/>
        <v>399.72842299999996</v>
      </c>
      <c r="AS158" s="14">
        <v>18</v>
      </c>
    </row>
  </sheetData>
  <protectedRanges>
    <protectedRange sqref="S4:V6 X4:AA6 AI4:AL6" name="Range1"/>
  </protectedRanges>
  <mergeCells count="50">
    <mergeCell ref="A1:D1"/>
    <mergeCell ref="A2:E2"/>
    <mergeCell ref="AB2:AD2"/>
    <mergeCell ref="D4:E4"/>
    <mergeCell ref="K4:L4"/>
    <mergeCell ref="M4:P4"/>
    <mergeCell ref="Q4:R4"/>
    <mergeCell ref="AB4:AE4"/>
    <mergeCell ref="AG4:AH4"/>
    <mergeCell ref="AN4:AO4"/>
    <mergeCell ref="AP4:AS4"/>
    <mergeCell ref="D5:E5"/>
    <mergeCell ref="K5:L5"/>
    <mergeCell ref="M5:P5"/>
    <mergeCell ref="Q5:R5"/>
    <mergeCell ref="AB5:AE5"/>
    <mergeCell ref="AG5:AH5"/>
    <mergeCell ref="AN5:AO5"/>
    <mergeCell ref="AP5:AS5"/>
    <mergeCell ref="D6:E6"/>
    <mergeCell ref="K6:L6"/>
    <mergeCell ref="M6:P6"/>
    <mergeCell ref="Q6:R6"/>
    <mergeCell ref="AB6:AE6"/>
    <mergeCell ref="AG6:AH6"/>
    <mergeCell ref="AN6:AO6"/>
    <mergeCell ref="AP6:AS6"/>
    <mergeCell ref="S8:U8"/>
    <mergeCell ref="AB8:AD8"/>
    <mergeCell ref="AF8:AJ8"/>
    <mergeCell ref="AK8:AM8"/>
    <mergeCell ref="AJ9:AK9"/>
    <mergeCell ref="AL9:AM9"/>
    <mergeCell ref="P9:Q9"/>
    <mergeCell ref="R9:S9"/>
    <mergeCell ref="T9:U9"/>
    <mergeCell ref="V9:W9"/>
    <mergeCell ref="X9:Y9"/>
    <mergeCell ref="Z9:AA9"/>
    <mergeCell ref="A158:E158"/>
    <mergeCell ref="AB9:AC9"/>
    <mergeCell ref="AD9:AE9"/>
    <mergeCell ref="AF9:AG9"/>
    <mergeCell ref="AH9:AI9"/>
    <mergeCell ref="N9:O9"/>
    <mergeCell ref="A9:E9"/>
    <mergeCell ref="F9:G9"/>
    <mergeCell ref="H9:I9"/>
    <mergeCell ref="J9:K9"/>
    <mergeCell ref="L9:M9"/>
  </mergeCells>
  <printOptions horizontalCentered="1"/>
  <pageMargins left="0.16" right="0.15" top="0.27" bottom="0.37" header="0.3" footer="0.19"/>
  <pageSetup paperSize="9" fitToWidth="0" orientation="landscape" r:id="rId1"/>
  <headerFooter>
    <oddFooter>&amp;RPage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FFFF00"/>
  </sheetPr>
  <dimension ref="A1:AS117"/>
  <sheetViews>
    <sheetView showGridLines="0" zoomScaleSheetLayoutView="100" workbookViewId="0">
      <pane xSplit="5" ySplit="10" topLeftCell="F11" activePane="bottomRight" state="frozen"/>
      <selection activeCell="D5" sqref="D5:E5"/>
      <selection pane="topRight" activeCell="D5" sqref="D5:E5"/>
      <selection pane="bottomLeft" activeCell="D5" sqref="D5:E5"/>
      <selection pane="bottomRight" activeCell="A116" sqref="A116:XFD117"/>
    </sheetView>
  </sheetViews>
  <sheetFormatPr defaultRowHeight="12.75"/>
  <cols>
    <col min="1" max="1" width="3.85546875" style="4" customWidth="1"/>
    <col min="2" max="2" width="17.140625" style="3" customWidth="1"/>
    <col min="3" max="3" width="7" style="4" customWidth="1"/>
    <col min="4" max="4" width="6.85546875" style="8" customWidth="1"/>
    <col min="5" max="5" width="8.28515625" style="2" customWidth="1"/>
    <col min="6" max="6" width="8.85546875" style="23" customWidth="1"/>
    <col min="7" max="7" width="8.85546875" style="25" customWidth="1"/>
    <col min="8" max="8" width="8.85546875" style="23" customWidth="1"/>
    <col min="9" max="9" width="8.85546875" style="25" customWidth="1"/>
    <col min="10" max="10" width="8.85546875" style="23" customWidth="1"/>
    <col min="11" max="11" width="8.85546875" style="25" customWidth="1"/>
    <col min="12" max="12" width="8.85546875" style="17" customWidth="1"/>
    <col min="13" max="13" width="8.85546875" style="24" customWidth="1"/>
    <col min="14" max="14" width="8.85546875" style="23" customWidth="1"/>
    <col min="15" max="15" width="8.85546875" style="25" customWidth="1"/>
    <col min="16" max="16" width="8.85546875" style="23" customWidth="1"/>
    <col min="17" max="17" width="8.85546875" style="25" customWidth="1"/>
    <col min="18" max="18" width="8.85546875" style="23" customWidth="1"/>
    <col min="19" max="19" width="8.85546875" style="25" customWidth="1"/>
    <col min="20" max="20" width="8.85546875" style="17" customWidth="1"/>
    <col min="21" max="21" width="8.85546875" style="24" customWidth="1"/>
    <col min="22" max="22" width="8.85546875" style="23" customWidth="1"/>
    <col min="23" max="23" width="8.85546875" style="25" customWidth="1"/>
    <col min="24" max="24" width="8.85546875" style="23" customWidth="1"/>
    <col min="25" max="25" width="8.85546875" style="25" customWidth="1"/>
    <col min="26" max="26" width="8.85546875" style="23" customWidth="1"/>
    <col min="27" max="27" width="8.85546875" style="25" customWidth="1"/>
    <col min="28" max="28" width="8.85546875" style="17" customWidth="1"/>
    <col min="29" max="29" width="8.85546875" style="24" customWidth="1"/>
    <col min="30" max="30" width="8.85546875" style="23" customWidth="1"/>
    <col min="31" max="31" width="8.85546875" style="25" customWidth="1"/>
    <col min="32" max="32" width="8.85546875" style="23" customWidth="1"/>
    <col min="33" max="33" width="8.85546875" style="25" customWidth="1"/>
    <col min="34" max="34" width="8.85546875" style="23" customWidth="1"/>
    <col min="35" max="35" width="8.85546875" style="25" customWidth="1"/>
    <col min="36" max="36" width="8.85546875" style="17" customWidth="1"/>
    <col min="37" max="37" width="8.85546875" style="24" customWidth="1"/>
    <col min="38" max="38" width="8.85546875" style="23" customWidth="1"/>
    <col min="39" max="39" width="8.85546875" style="25" customWidth="1"/>
    <col min="41" max="16384" width="9.140625" style="2"/>
  </cols>
  <sheetData>
    <row r="1" spans="1:45" ht="15">
      <c r="B1" s="97" t="s">
        <v>146</v>
      </c>
      <c r="C1" s="97"/>
      <c r="D1" s="97"/>
      <c r="E1" s="1"/>
      <c r="N1" s="17"/>
      <c r="O1" s="24"/>
      <c r="P1" s="17"/>
      <c r="Q1" s="24"/>
      <c r="R1" s="17"/>
      <c r="S1" s="24"/>
    </row>
    <row r="2" spans="1:45">
      <c r="B2" s="98" t="s">
        <v>233</v>
      </c>
      <c r="C2" s="98"/>
      <c r="D2" s="98"/>
      <c r="E2" s="98"/>
      <c r="Q2" s="24"/>
      <c r="R2" s="17"/>
      <c r="S2" s="24"/>
      <c r="AB2" s="109"/>
      <c r="AC2" s="109"/>
      <c r="AD2" s="109"/>
    </row>
    <row r="3" spans="1:45" ht="14.25" customHeight="1">
      <c r="A3" s="40"/>
      <c r="D3" s="5"/>
      <c r="E3" s="6"/>
      <c r="F3" s="2"/>
      <c r="G3" s="2"/>
      <c r="H3" s="2"/>
      <c r="I3" s="2"/>
      <c r="J3" s="2"/>
      <c r="K3" s="2"/>
      <c r="L3" s="2"/>
    </row>
    <row r="4" spans="1:45" ht="14.25" customHeight="1">
      <c r="A4" s="40"/>
      <c r="D4" s="107"/>
      <c r="E4" s="107"/>
      <c r="F4" s="41"/>
      <c r="G4" s="41"/>
      <c r="H4" s="41"/>
      <c r="I4" s="41"/>
      <c r="J4" s="41"/>
      <c r="K4" s="107"/>
      <c r="L4" s="107"/>
      <c r="M4" s="108"/>
      <c r="N4" s="108"/>
      <c r="O4" s="108"/>
      <c r="P4" s="108"/>
      <c r="Q4" s="111" t="s">
        <v>165</v>
      </c>
      <c r="R4" s="112"/>
      <c r="S4" s="65"/>
      <c r="T4" s="67"/>
      <c r="U4" s="67"/>
      <c r="V4" s="66"/>
      <c r="X4" s="65"/>
      <c r="Y4" s="67"/>
      <c r="Z4" s="67"/>
      <c r="AA4" s="66"/>
      <c r="AB4" s="108"/>
      <c r="AC4" s="108"/>
      <c r="AD4" s="108"/>
      <c r="AE4" s="108"/>
      <c r="AF4" s="41"/>
      <c r="AG4" s="106" t="s">
        <v>165</v>
      </c>
      <c r="AH4" s="106"/>
      <c r="AI4" s="65">
        <f>S4</f>
        <v>0</v>
      </c>
      <c r="AJ4" s="67"/>
      <c r="AK4" s="67"/>
      <c r="AL4" s="66"/>
      <c r="AN4" s="107"/>
      <c r="AO4" s="107"/>
      <c r="AP4" s="108"/>
      <c r="AQ4" s="108"/>
      <c r="AR4" s="108"/>
      <c r="AS4" s="108"/>
    </row>
    <row r="5" spans="1:45" ht="14.25" customHeight="1">
      <c r="A5" s="40"/>
      <c r="D5" s="107"/>
      <c r="E5" s="107"/>
      <c r="F5" s="41"/>
      <c r="G5" s="41"/>
      <c r="H5" s="41"/>
      <c r="I5" s="41"/>
      <c r="J5" s="41"/>
      <c r="K5" s="107"/>
      <c r="L5" s="107"/>
      <c r="M5" s="108"/>
      <c r="N5" s="108"/>
      <c r="O5" s="108"/>
      <c r="P5" s="108"/>
      <c r="Q5" s="111" t="s">
        <v>162</v>
      </c>
      <c r="R5" s="112"/>
      <c r="S5" s="65"/>
      <c r="T5" s="67"/>
      <c r="U5" s="67"/>
      <c r="V5" s="66"/>
      <c r="X5" s="65"/>
      <c r="Y5" s="67"/>
      <c r="Z5" s="67"/>
      <c r="AA5" s="66"/>
      <c r="AB5" s="108"/>
      <c r="AC5" s="108"/>
      <c r="AD5" s="108"/>
      <c r="AE5" s="108"/>
      <c r="AF5" s="41"/>
      <c r="AG5" s="106" t="s">
        <v>162</v>
      </c>
      <c r="AH5" s="106"/>
      <c r="AI5" s="65">
        <f>S5</f>
        <v>0</v>
      </c>
      <c r="AJ5" s="67"/>
      <c r="AK5" s="67"/>
      <c r="AL5" s="66"/>
      <c r="AN5" s="107"/>
      <c r="AO5" s="107"/>
      <c r="AP5" s="108"/>
      <c r="AQ5" s="108"/>
      <c r="AR5" s="108"/>
      <c r="AS5" s="108"/>
    </row>
    <row r="6" spans="1:45" ht="14.25" customHeight="1">
      <c r="A6" s="40"/>
      <c r="D6" s="107"/>
      <c r="E6" s="107"/>
      <c r="F6" s="41"/>
      <c r="G6" s="41"/>
      <c r="H6" s="41"/>
      <c r="I6" s="41"/>
      <c r="J6" s="41"/>
      <c r="K6" s="107"/>
      <c r="L6" s="107"/>
      <c r="M6" s="108"/>
      <c r="N6" s="108"/>
      <c r="O6" s="108"/>
      <c r="P6" s="108"/>
      <c r="Q6" s="111" t="s">
        <v>166</v>
      </c>
      <c r="R6" s="112"/>
      <c r="S6" s="65"/>
      <c r="T6" s="67"/>
      <c r="U6" s="67"/>
      <c r="V6" s="66"/>
      <c r="X6" s="65"/>
      <c r="Y6" s="67"/>
      <c r="Z6" s="67"/>
      <c r="AA6" s="66"/>
      <c r="AB6" s="108"/>
      <c r="AC6" s="108"/>
      <c r="AD6" s="108"/>
      <c r="AE6" s="108"/>
      <c r="AF6" s="41"/>
      <c r="AG6" s="106" t="s">
        <v>166</v>
      </c>
      <c r="AH6" s="106"/>
      <c r="AI6" s="65">
        <f>S6</f>
        <v>0</v>
      </c>
      <c r="AJ6" s="67"/>
      <c r="AK6" s="67"/>
      <c r="AL6" s="66"/>
      <c r="AN6" s="107"/>
      <c r="AO6" s="107"/>
      <c r="AP6" s="108"/>
      <c r="AQ6" s="108"/>
      <c r="AR6" s="108"/>
      <c r="AS6" s="108"/>
    </row>
    <row r="7" spans="1:45" ht="14.25" customHeight="1"/>
    <row r="8" spans="1:45">
      <c r="A8" s="40"/>
      <c r="D8" s="5"/>
      <c r="E8" s="6"/>
      <c r="M8" s="79" t="s">
        <v>156</v>
      </c>
      <c r="N8" s="79"/>
      <c r="O8" s="79"/>
      <c r="P8" s="79"/>
      <c r="Q8" s="79"/>
      <c r="S8" s="109" t="s">
        <v>145</v>
      </c>
      <c r="T8" s="109"/>
      <c r="U8" s="109"/>
      <c r="AB8" s="109"/>
      <c r="AC8" s="109"/>
      <c r="AD8" s="109"/>
      <c r="AF8" s="110" t="s">
        <v>156</v>
      </c>
      <c r="AG8" s="110"/>
      <c r="AH8" s="110"/>
      <c r="AI8" s="110"/>
      <c r="AJ8" s="110"/>
      <c r="AK8" s="109" t="s">
        <v>145</v>
      </c>
      <c r="AL8" s="109"/>
      <c r="AM8" s="109"/>
    </row>
    <row r="9" spans="1:45" s="7" customFormat="1" ht="12.75" customHeight="1">
      <c r="A9" s="103" t="s">
        <v>131</v>
      </c>
      <c r="B9" s="104"/>
      <c r="C9" s="104"/>
      <c r="D9" s="104"/>
      <c r="E9" s="105"/>
      <c r="F9" s="102" t="s">
        <v>3</v>
      </c>
      <c r="G9" s="102"/>
      <c r="H9" s="102" t="s">
        <v>4</v>
      </c>
      <c r="I9" s="102"/>
      <c r="J9" s="102" t="s">
        <v>5</v>
      </c>
      <c r="K9" s="102"/>
      <c r="L9" s="102" t="s">
        <v>158</v>
      </c>
      <c r="M9" s="102"/>
      <c r="N9" s="102" t="s">
        <v>6</v>
      </c>
      <c r="O9" s="102"/>
      <c r="P9" s="102" t="s">
        <v>1</v>
      </c>
      <c r="Q9" s="102"/>
      <c r="R9" s="102" t="s">
        <v>7</v>
      </c>
      <c r="S9" s="102"/>
      <c r="T9" s="102" t="s">
        <v>159</v>
      </c>
      <c r="U9" s="102"/>
      <c r="V9" s="102" t="s">
        <v>8</v>
      </c>
      <c r="W9" s="102"/>
      <c r="X9" s="102" t="s">
        <v>9</v>
      </c>
      <c r="Y9" s="102"/>
      <c r="Z9" s="102" t="s">
        <v>13</v>
      </c>
      <c r="AA9" s="102"/>
      <c r="AB9" s="102" t="s">
        <v>160</v>
      </c>
      <c r="AC9" s="102"/>
      <c r="AD9" s="102" t="s">
        <v>10</v>
      </c>
      <c r="AE9" s="102"/>
      <c r="AF9" s="102" t="s">
        <v>11</v>
      </c>
      <c r="AG9" s="102"/>
      <c r="AH9" s="102" t="s">
        <v>12</v>
      </c>
      <c r="AI9" s="102"/>
      <c r="AJ9" s="102" t="s">
        <v>161</v>
      </c>
      <c r="AK9" s="102"/>
      <c r="AL9" s="102" t="s">
        <v>0</v>
      </c>
      <c r="AM9" s="102"/>
    </row>
    <row r="10" spans="1:45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154</v>
      </c>
      <c r="G10" s="34" t="s">
        <v>155</v>
      </c>
      <c r="H10" s="33" t="s">
        <v>154</v>
      </c>
      <c r="I10" s="34" t="s">
        <v>155</v>
      </c>
      <c r="J10" s="33" t="s">
        <v>154</v>
      </c>
      <c r="K10" s="34" t="s">
        <v>155</v>
      </c>
      <c r="L10" s="33" t="s">
        <v>154</v>
      </c>
      <c r="M10" s="34" t="s">
        <v>155</v>
      </c>
      <c r="N10" s="33" t="s">
        <v>154</v>
      </c>
      <c r="O10" s="34" t="s">
        <v>155</v>
      </c>
      <c r="P10" s="33" t="s">
        <v>154</v>
      </c>
      <c r="Q10" s="34" t="s">
        <v>155</v>
      </c>
      <c r="R10" s="33" t="s">
        <v>154</v>
      </c>
      <c r="S10" s="34" t="s">
        <v>155</v>
      </c>
      <c r="T10" s="33" t="s">
        <v>154</v>
      </c>
      <c r="U10" s="34" t="s">
        <v>155</v>
      </c>
      <c r="V10" s="33" t="s">
        <v>154</v>
      </c>
      <c r="W10" s="34" t="s">
        <v>155</v>
      </c>
      <c r="X10" s="33" t="s">
        <v>154</v>
      </c>
      <c r="Y10" s="34" t="s">
        <v>155</v>
      </c>
      <c r="Z10" s="33" t="s">
        <v>154</v>
      </c>
      <c r="AA10" s="34" t="s">
        <v>155</v>
      </c>
      <c r="AB10" s="33" t="s">
        <v>154</v>
      </c>
      <c r="AC10" s="34" t="s">
        <v>155</v>
      </c>
      <c r="AD10" s="33" t="s">
        <v>154</v>
      </c>
      <c r="AE10" s="34" t="s">
        <v>155</v>
      </c>
      <c r="AF10" s="33" t="s">
        <v>154</v>
      </c>
      <c r="AG10" s="34" t="s">
        <v>155</v>
      </c>
      <c r="AH10" s="33" t="s">
        <v>154</v>
      </c>
      <c r="AI10" s="34" t="s">
        <v>155</v>
      </c>
      <c r="AJ10" s="33" t="s">
        <v>154</v>
      </c>
      <c r="AK10" s="34" t="s">
        <v>155</v>
      </c>
      <c r="AL10" s="33" t="s">
        <v>154</v>
      </c>
      <c r="AM10" s="34" t="s">
        <v>155</v>
      </c>
    </row>
    <row r="11" spans="1:45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20">
        <f>'Panchagarh a'!K5+'Thakurgaon a'!K5+'Baliadangi a'!K5+'Pirganj a'!K5+'Ranisankoil a'!K5+'Dinajpur-1 a'!K5+'Dinajpur-2 a'!K5+'Bhushirbandar a'!K5+'Fulbari a'!K5+'Birampur a'!K5+'T11'!F11+'T12'!F11</f>
        <v>3500</v>
      </c>
      <c r="G11" s="10">
        <f>$E11*F11/1000000</f>
        <v>0.16450000000000001</v>
      </c>
      <c r="H11" s="20">
        <f>'Panchagarh a'!M5+'Thakurgaon a'!M5+'Baliadangi a'!M5+'Pirganj a'!M5+'Ranisankoil a'!M5+'Dinajpur-1 a'!M5+'Dinajpur-2 a'!M5+'Bhushirbandar a'!M5+'Fulbari a'!M5+'Birampur a'!M5+'T11'!H11+'T12'!H11</f>
        <v>880</v>
      </c>
      <c r="I11" s="10">
        <f>$E11*H11/1000000</f>
        <v>4.1360000000000001E-2</v>
      </c>
      <c r="J11" s="20">
        <f>'Panchagarh a'!O5+'Thakurgaon a'!O5+'Baliadangi a'!O5+'Pirganj a'!O5+'Ranisankoil a'!O5+'Dinajpur-1 a'!O5+'Dinajpur-2 a'!O5+'Bhushirbandar a'!O5+'Fulbari a'!O5+'Birampur a'!O5+'T11'!J11+'T12'!J11</f>
        <v>0</v>
      </c>
      <c r="K11" s="10">
        <f>$E11*J11/1000000</f>
        <v>0</v>
      </c>
      <c r="L11" s="26">
        <f>F11+H11+J11</f>
        <v>4380</v>
      </c>
      <c r="M11" s="42">
        <f>G11+I11+K11</f>
        <v>0.20586000000000002</v>
      </c>
      <c r="N11" s="20">
        <f>'Panchagarh a'!S5+'Thakurgaon a'!S5+'Baliadangi a'!S5+'Pirganj a'!S5+'Ranisankoil a'!S5+'Dinajpur-1 a'!S5+'Dinajpur-2 a'!S5+'Bhushirbandar a'!S5+'Fulbari a'!S5+'Birampur a'!S5+'T11'!N11+'T12'!N11</f>
        <v>0</v>
      </c>
      <c r="O11" s="10">
        <f>$E11*N11/1000000</f>
        <v>0</v>
      </c>
      <c r="P11" s="20">
        <f>'Panchagarh a'!U5+'Thakurgaon a'!U5+'Baliadangi a'!U5+'Pirganj a'!U5+'Ranisankoil a'!U5+'Dinajpur-1 a'!U5+'Dinajpur-2 a'!U5+'Bhushirbandar a'!U5+'Fulbari a'!U5+'Birampur a'!U5+'T11'!P11+'T12'!P11</f>
        <v>0</v>
      </c>
      <c r="Q11" s="10">
        <f>$E11*P11/1000000</f>
        <v>0</v>
      </c>
      <c r="R11" s="20">
        <f>'Panchagarh a'!W5+'Thakurgaon a'!W5+'Baliadangi a'!W5+'Pirganj a'!W5+'Ranisankoil a'!W5+'Dinajpur-1 a'!W5+'Dinajpur-2 a'!W5+'Bhushirbandar a'!W5+'Fulbari a'!W5+'Birampur a'!W5+'T11'!R11+'T12'!R11</f>
        <v>10940</v>
      </c>
      <c r="S11" s="10">
        <f>$E11*R11/1000000</f>
        <v>0.51417999999999997</v>
      </c>
      <c r="T11" s="26">
        <f>N11+P11+R11</f>
        <v>10940</v>
      </c>
      <c r="U11" s="42">
        <f>O11+Q11+S11</f>
        <v>0.51417999999999997</v>
      </c>
      <c r="V11" s="20">
        <f>'Panchagarh a'!AA5+'Thakurgaon a'!AA5+'Baliadangi a'!AA5+'Pirganj a'!AA5+'Ranisankoil a'!AA5+'Dinajpur-1 a'!AA5+'Dinajpur-2 a'!AA5+'Bhushirbandar a'!AA5+'Fulbari a'!AA5+'Birampur a'!AA5+'T11'!V11+'T12'!V11</f>
        <v>6000</v>
      </c>
      <c r="W11" s="10">
        <f>$E11*V11/1000000</f>
        <v>0.28199999999999997</v>
      </c>
      <c r="X11" s="20">
        <f>'Panchagarh a'!AC5+'Thakurgaon a'!AC5+'Baliadangi a'!AC5+'Pirganj a'!AC5+'Ranisankoil a'!AC5+'Dinajpur-1 a'!AC5+'Dinajpur-2 a'!AC5+'Bhushirbandar a'!AC5+'Fulbari a'!AC5+'Birampur a'!AC5+'T11'!X11+'T12'!X11</f>
        <v>0</v>
      </c>
      <c r="Y11" s="10">
        <f>$E11*X11/1000000</f>
        <v>0</v>
      </c>
      <c r="Z11" s="20">
        <f>'Panchagarh a'!AE5+'Thakurgaon a'!AE5+'Baliadangi a'!AE5+'Pirganj a'!AE5+'Ranisankoil a'!AE5+'Dinajpur-1 a'!AE5+'Dinajpur-2 a'!AE5+'Bhushirbandar a'!AE5+'Fulbari a'!AE5+'Birampur a'!AE5+'T11'!Z11+'T12'!Z11</f>
        <v>0</v>
      </c>
      <c r="AA11" s="10">
        <f>$E11*Z11/1000000</f>
        <v>0</v>
      </c>
      <c r="AB11" s="26">
        <f>V11+X11+Z11</f>
        <v>6000</v>
      </c>
      <c r="AC11" s="42">
        <f>W11+Y11+AA11</f>
        <v>0.28199999999999997</v>
      </c>
      <c r="AD11" s="20">
        <f>'Panchagarh a'!AI5+'Thakurgaon a'!AI5+'Baliadangi a'!AI5+'Pirganj a'!AI5+'Ranisankoil a'!AI5+'Dinajpur-1 a'!AI5+'Dinajpur-2 a'!AI5+'Bhushirbandar a'!AI5+'Fulbari a'!AI5+'Birampur a'!AI5+'T11'!AD11+'T12'!AD11</f>
        <v>0</v>
      </c>
      <c r="AE11" s="10">
        <f>$E11*AD11/1000000</f>
        <v>0</v>
      </c>
      <c r="AF11" s="20">
        <f>'Panchagarh a'!AK5+'Thakurgaon a'!AK5+'Baliadangi a'!AK5+'Pirganj a'!AK5+'Ranisankoil a'!AK5+'Dinajpur-1 a'!AK5+'Dinajpur-2 a'!AK5+'Bhushirbandar a'!AK5+'Fulbari a'!AK5+'Birampur a'!AK5+'T11'!AF11+'T12'!AF11</f>
        <v>0</v>
      </c>
      <c r="AG11" s="10">
        <f>$E11*AF11/1000000</f>
        <v>0</v>
      </c>
      <c r="AH11" s="20">
        <f>'Panchagarh a'!AM5+'Thakurgaon a'!AM5+'Baliadangi a'!AM5+'Pirganj a'!AM5+'Ranisankoil a'!AM5+'Dinajpur-1 a'!AM5+'Dinajpur-2 a'!AM5+'Bhushirbandar a'!AM5+'Fulbari a'!AM5+'Birampur a'!AM5+'T11'!AH11+'T12'!AH11</f>
        <v>1240</v>
      </c>
      <c r="AI11" s="10">
        <f>$E11*AH11/1000000</f>
        <v>5.8279999999999998E-2</v>
      </c>
      <c r="AJ11" s="26">
        <f>AD11+AF11+AH11</f>
        <v>1240</v>
      </c>
      <c r="AK11" s="42">
        <f>AE11+AG11+AI11</f>
        <v>5.8279999999999998E-2</v>
      </c>
      <c r="AL11" s="26">
        <f>L11+T11+AB11+AJ11</f>
        <v>22560</v>
      </c>
      <c r="AM11" s="42">
        <f>M11+U11+AC11+AK11</f>
        <v>1.0603199999999999</v>
      </c>
    </row>
    <row r="12" spans="1:45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20">
        <f>'Panchagarh a'!K6+'Thakurgaon a'!K6+'Baliadangi a'!K6+'Pirganj a'!K6+'Ranisankoil a'!K6+'Dinajpur-1 a'!K6+'Dinajpur-2 a'!K6+'Bhushirbandar a'!K6+'Fulbari a'!K6+'Birampur a'!K6+'T11'!F12+'T12'!F12</f>
        <v>2020</v>
      </c>
      <c r="G12" s="10">
        <f t="shared" ref="G12:G75" si="0">$E12*F12/1000000</f>
        <v>0.17574000000000001</v>
      </c>
      <c r="H12" s="20">
        <f>'Panchagarh a'!M6+'Thakurgaon a'!M6+'Baliadangi a'!M6+'Pirganj a'!M6+'Ranisankoil a'!M6+'Dinajpur-1 a'!M6+'Dinajpur-2 a'!M6+'Bhushirbandar a'!M6+'Fulbari a'!M6+'Birampur a'!M6+'T11'!H12+'T12'!H12</f>
        <v>860</v>
      </c>
      <c r="I12" s="10">
        <f t="shared" ref="I12:I75" si="1">$E12*H12/1000000</f>
        <v>7.4819999999999998E-2</v>
      </c>
      <c r="J12" s="20">
        <f>'Panchagarh a'!O6+'Thakurgaon a'!O6+'Baliadangi a'!O6+'Pirganj a'!O6+'Ranisankoil a'!O6+'Dinajpur-1 a'!O6+'Dinajpur-2 a'!O6+'Bhushirbandar a'!O6+'Fulbari a'!O6+'Birampur a'!O6+'T11'!J12+'T12'!J12</f>
        <v>0</v>
      </c>
      <c r="K12" s="10">
        <f t="shared" ref="K12:K75" si="2">$E12*J12/1000000</f>
        <v>0</v>
      </c>
      <c r="L12" s="26">
        <f t="shared" ref="L12:L75" si="3">F12+H12+J12</f>
        <v>2880</v>
      </c>
      <c r="M12" s="42">
        <f t="shared" ref="M12:M75" si="4">G12+I12+K12</f>
        <v>0.25056</v>
      </c>
      <c r="N12" s="20">
        <f>'Panchagarh a'!S6+'Thakurgaon a'!S6+'Baliadangi a'!S6+'Pirganj a'!S6+'Ranisankoil a'!S6+'Dinajpur-1 a'!S6+'Dinajpur-2 a'!S6+'Bhushirbandar a'!S6+'Fulbari a'!S6+'Birampur a'!S6+'T11'!N12+'T12'!N12</f>
        <v>0</v>
      </c>
      <c r="O12" s="10">
        <f t="shared" ref="O12:O75" si="5">$E12*N12/1000000</f>
        <v>0</v>
      </c>
      <c r="P12" s="20">
        <f>'Panchagarh a'!U6+'Thakurgaon a'!U6+'Baliadangi a'!U6+'Pirganj a'!U6+'Ranisankoil a'!U6+'Dinajpur-1 a'!U6+'Dinajpur-2 a'!U6+'Bhushirbandar a'!U6+'Fulbari a'!U6+'Birampur a'!U6+'T11'!P12+'T12'!P12</f>
        <v>0</v>
      </c>
      <c r="Q12" s="10">
        <f t="shared" ref="Q12:Q75" si="6">$E12*P12/1000000</f>
        <v>0</v>
      </c>
      <c r="R12" s="20">
        <f>'Panchagarh a'!W6+'Thakurgaon a'!W6+'Baliadangi a'!W6+'Pirganj a'!W6+'Ranisankoil a'!W6+'Dinajpur-1 a'!W6+'Dinajpur-2 a'!W6+'Bhushirbandar a'!W6+'Fulbari a'!W6+'Birampur a'!W6+'T11'!R12+'T12'!R12</f>
        <v>1780</v>
      </c>
      <c r="S12" s="10">
        <f t="shared" ref="S12:S75" si="7">$E12*R12/1000000</f>
        <v>0.15486</v>
      </c>
      <c r="T12" s="26">
        <f t="shared" ref="T12:T75" si="8">N12+P12+R12</f>
        <v>1780</v>
      </c>
      <c r="U12" s="42">
        <f t="shared" ref="U12:U75" si="9">O12+Q12+S12</f>
        <v>0.15486</v>
      </c>
      <c r="V12" s="20">
        <f>'Panchagarh a'!AA6+'Thakurgaon a'!AA6+'Baliadangi a'!AA6+'Pirganj a'!AA6+'Ranisankoil a'!AA6+'Dinajpur-1 a'!AA6+'Dinajpur-2 a'!AA6+'Bhushirbandar a'!AA6+'Fulbari a'!AA6+'Birampur a'!AA6+'T11'!V12+'T12'!V12</f>
        <v>5220</v>
      </c>
      <c r="W12" s="10">
        <f t="shared" ref="W12:W75" si="10">$E12*V12/1000000</f>
        <v>0.45413999999999999</v>
      </c>
      <c r="X12" s="20">
        <f>'Panchagarh a'!AC6+'Thakurgaon a'!AC6+'Baliadangi a'!AC6+'Pirganj a'!AC6+'Ranisankoil a'!AC6+'Dinajpur-1 a'!AC6+'Dinajpur-2 a'!AC6+'Bhushirbandar a'!AC6+'Fulbari a'!AC6+'Birampur a'!AC6+'T11'!X12+'T12'!X12</f>
        <v>0</v>
      </c>
      <c r="Y12" s="10">
        <f t="shared" ref="Y12:Y75" si="11">$E12*X12/1000000</f>
        <v>0</v>
      </c>
      <c r="Z12" s="20">
        <f>'Panchagarh a'!AE6+'Thakurgaon a'!AE6+'Baliadangi a'!AE6+'Pirganj a'!AE6+'Ranisankoil a'!AE6+'Dinajpur-1 a'!AE6+'Dinajpur-2 a'!AE6+'Bhushirbandar a'!AE6+'Fulbari a'!AE6+'Birampur a'!AE6+'T11'!Z12+'T12'!Z12</f>
        <v>0</v>
      </c>
      <c r="AA12" s="10">
        <f t="shared" ref="AA12:AA75" si="12">$E12*Z12/1000000</f>
        <v>0</v>
      </c>
      <c r="AB12" s="26">
        <f t="shared" ref="AB12:AB75" si="13">V12+X12+Z12</f>
        <v>5220</v>
      </c>
      <c r="AC12" s="42">
        <f t="shared" ref="AC12:AC75" si="14">W12+Y12+AA12</f>
        <v>0.45413999999999999</v>
      </c>
      <c r="AD12" s="20">
        <f>'Panchagarh a'!AI6+'Thakurgaon a'!AI6+'Baliadangi a'!AI6+'Pirganj a'!AI6+'Ranisankoil a'!AI6+'Dinajpur-1 a'!AI6+'Dinajpur-2 a'!AI6+'Bhushirbandar a'!AI6+'Fulbari a'!AI6+'Birampur a'!AI6+'T11'!AD12+'T12'!AD12</f>
        <v>0</v>
      </c>
      <c r="AE12" s="10">
        <f t="shared" ref="AE12:AE75" si="15">$E12*AD12/1000000</f>
        <v>0</v>
      </c>
      <c r="AF12" s="20">
        <f>'Panchagarh a'!AK6+'Thakurgaon a'!AK6+'Baliadangi a'!AK6+'Pirganj a'!AK6+'Ranisankoil a'!AK6+'Dinajpur-1 a'!AK6+'Dinajpur-2 a'!AK6+'Bhushirbandar a'!AK6+'Fulbari a'!AK6+'Birampur a'!AK6+'T11'!AF12+'T12'!AF12</f>
        <v>0</v>
      </c>
      <c r="AG12" s="10">
        <f t="shared" ref="AG12:AG75" si="16">$E12*AF12/1000000</f>
        <v>0</v>
      </c>
      <c r="AH12" s="20">
        <f>'Panchagarh a'!AM6+'Thakurgaon a'!AM6+'Baliadangi a'!AM6+'Pirganj a'!AM6+'Ranisankoil a'!AM6+'Dinajpur-1 a'!AM6+'Dinajpur-2 a'!AM6+'Bhushirbandar a'!AM6+'Fulbari a'!AM6+'Birampur a'!AM6+'T11'!AH12+'T12'!AH12</f>
        <v>5170</v>
      </c>
      <c r="AI12" s="10">
        <f t="shared" ref="AI12:AI75" si="17">$E12*AH12/1000000</f>
        <v>0.44979000000000002</v>
      </c>
      <c r="AJ12" s="26">
        <f t="shared" ref="AJ12:AJ75" si="18">AD12+AF12+AH12</f>
        <v>5170</v>
      </c>
      <c r="AK12" s="42">
        <f t="shared" ref="AK12:AK75" si="19">AE12+AG12+AI12</f>
        <v>0.44979000000000002</v>
      </c>
      <c r="AL12" s="26">
        <f t="shared" ref="AL12:AL75" si="20">L12+T12+AB12+AJ12</f>
        <v>15050</v>
      </c>
      <c r="AM12" s="42">
        <f t="shared" ref="AM12:AM75" si="21">M12+U12+AC12+AK12</f>
        <v>1.30935</v>
      </c>
    </row>
    <row r="13" spans="1:45" s="15" customFormat="1" ht="19.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20">
        <f>'Panchagarh a'!K7+'Thakurgaon a'!K7+'Baliadangi a'!K7+'Pirganj a'!K7+'Ranisankoil a'!K7+'Dinajpur-1 a'!K7+'Dinajpur-2 a'!K7+'Bhushirbandar a'!K7+'Fulbari a'!K7+'Birampur a'!K7+'T11'!F13+'T12'!F13</f>
        <v>10220</v>
      </c>
      <c r="G13" s="10">
        <f t="shared" si="0"/>
        <v>0.77671999999999997</v>
      </c>
      <c r="H13" s="20">
        <f>'Panchagarh a'!M7+'Thakurgaon a'!M7+'Baliadangi a'!M7+'Pirganj a'!M7+'Ranisankoil a'!M7+'Dinajpur-1 a'!M7+'Dinajpur-2 a'!M7+'Bhushirbandar a'!M7+'Fulbari a'!M7+'Birampur a'!M7+'T11'!H13+'T12'!H13</f>
        <v>14570</v>
      </c>
      <c r="I13" s="10">
        <f t="shared" si="1"/>
        <v>1.1073200000000001</v>
      </c>
      <c r="J13" s="20">
        <f>'Panchagarh a'!O7+'Thakurgaon a'!O7+'Baliadangi a'!O7+'Pirganj a'!O7+'Ranisankoil a'!O7+'Dinajpur-1 a'!O7+'Dinajpur-2 a'!O7+'Bhushirbandar a'!O7+'Fulbari a'!O7+'Birampur a'!O7+'T11'!J13+'T12'!J13</f>
        <v>300</v>
      </c>
      <c r="K13" s="10">
        <f t="shared" si="2"/>
        <v>2.2800000000000001E-2</v>
      </c>
      <c r="L13" s="26">
        <f t="shared" si="3"/>
        <v>25090</v>
      </c>
      <c r="M13" s="42">
        <f t="shared" si="4"/>
        <v>1.9068400000000001</v>
      </c>
      <c r="N13" s="20">
        <f>'Panchagarh a'!S7+'Thakurgaon a'!S7+'Baliadangi a'!S7+'Pirganj a'!S7+'Ranisankoil a'!S7+'Dinajpur-1 a'!S7+'Dinajpur-2 a'!S7+'Bhushirbandar a'!S7+'Fulbari a'!S7+'Birampur a'!S7+'T11'!N13+'T12'!N13</f>
        <v>0</v>
      </c>
      <c r="O13" s="10">
        <f t="shared" si="5"/>
        <v>0</v>
      </c>
      <c r="P13" s="20">
        <f>'Panchagarh a'!U7+'Thakurgaon a'!U7+'Baliadangi a'!U7+'Pirganj a'!U7+'Ranisankoil a'!U7+'Dinajpur-1 a'!U7+'Dinajpur-2 a'!U7+'Bhushirbandar a'!U7+'Fulbari a'!U7+'Birampur a'!U7+'T11'!P13+'T12'!P13</f>
        <v>0</v>
      </c>
      <c r="Q13" s="10">
        <f t="shared" si="6"/>
        <v>0</v>
      </c>
      <c r="R13" s="20">
        <f>'Panchagarh a'!W7+'Thakurgaon a'!W7+'Baliadangi a'!W7+'Pirganj a'!W7+'Ranisankoil a'!W7+'Dinajpur-1 a'!W7+'Dinajpur-2 a'!W7+'Bhushirbandar a'!W7+'Fulbari a'!W7+'Birampur a'!W7+'T11'!R13+'T12'!R13</f>
        <v>16250</v>
      </c>
      <c r="S13" s="10">
        <f t="shared" si="7"/>
        <v>1.2350000000000001</v>
      </c>
      <c r="T13" s="26">
        <f t="shared" si="8"/>
        <v>16250</v>
      </c>
      <c r="U13" s="42">
        <f t="shared" si="9"/>
        <v>1.2350000000000001</v>
      </c>
      <c r="V13" s="20">
        <f>'Panchagarh a'!AA7+'Thakurgaon a'!AA7+'Baliadangi a'!AA7+'Pirganj a'!AA7+'Ranisankoil a'!AA7+'Dinajpur-1 a'!AA7+'Dinajpur-2 a'!AA7+'Bhushirbandar a'!AA7+'Fulbari a'!AA7+'Birampur a'!AA7+'T11'!V13+'T12'!V13</f>
        <v>25240</v>
      </c>
      <c r="W13" s="10">
        <f t="shared" si="10"/>
        <v>1.9182399999999999</v>
      </c>
      <c r="X13" s="20">
        <f>'Panchagarh a'!AC7+'Thakurgaon a'!AC7+'Baliadangi a'!AC7+'Pirganj a'!AC7+'Ranisankoil a'!AC7+'Dinajpur-1 a'!AC7+'Dinajpur-2 a'!AC7+'Bhushirbandar a'!AC7+'Fulbari a'!AC7+'Birampur a'!AC7+'T11'!X13+'T12'!X13</f>
        <v>2200</v>
      </c>
      <c r="Y13" s="10">
        <f t="shared" si="11"/>
        <v>0.16719999999999999</v>
      </c>
      <c r="Z13" s="20">
        <f>'Panchagarh a'!AE7+'Thakurgaon a'!AE7+'Baliadangi a'!AE7+'Pirganj a'!AE7+'Ranisankoil a'!AE7+'Dinajpur-1 a'!AE7+'Dinajpur-2 a'!AE7+'Bhushirbandar a'!AE7+'Fulbari a'!AE7+'Birampur a'!AE7+'T11'!Z13+'T12'!Z13</f>
        <v>0</v>
      </c>
      <c r="AA13" s="10">
        <f t="shared" si="12"/>
        <v>0</v>
      </c>
      <c r="AB13" s="26">
        <f t="shared" si="13"/>
        <v>27440</v>
      </c>
      <c r="AC13" s="42">
        <f t="shared" si="14"/>
        <v>2.0854399999999997</v>
      </c>
      <c r="AD13" s="20">
        <f>'Panchagarh a'!AI7+'Thakurgaon a'!AI7+'Baliadangi a'!AI7+'Pirganj a'!AI7+'Ranisankoil a'!AI7+'Dinajpur-1 a'!AI7+'Dinajpur-2 a'!AI7+'Bhushirbandar a'!AI7+'Fulbari a'!AI7+'Birampur a'!AI7+'T11'!AD13+'T12'!AD13</f>
        <v>0</v>
      </c>
      <c r="AE13" s="10">
        <f t="shared" si="15"/>
        <v>0</v>
      </c>
      <c r="AF13" s="20">
        <f>'Panchagarh a'!AK7+'Thakurgaon a'!AK7+'Baliadangi a'!AK7+'Pirganj a'!AK7+'Ranisankoil a'!AK7+'Dinajpur-1 a'!AK7+'Dinajpur-2 a'!AK7+'Bhushirbandar a'!AK7+'Fulbari a'!AK7+'Birampur a'!AK7+'T11'!AF13+'T12'!AF13</f>
        <v>0</v>
      </c>
      <c r="AG13" s="10">
        <f t="shared" si="16"/>
        <v>0</v>
      </c>
      <c r="AH13" s="20">
        <f>'Panchagarh a'!AM7+'Thakurgaon a'!AM7+'Baliadangi a'!AM7+'Pirganj a'!AM7+'Ranisankoil a'!AM7+'Dinajpur-1 a'!AM7+'Dinajpur-2 a'!AM7+'Bhushirbandar a'!AM7+'Fulbari a'!AM7+'Birampur a'!AM7+'T11'!AH13+'T12'!AH13</f>
        <v>7500</v>
      </c>
      <c r="AI13" s="10">
        <f t="shared" si="17"/>
        <v>0.56999999999999995</v>
      </c>
      <c r="AJ13" s="26">
        <f t="shared" si="18"/>
        <v>7500</v>
      </c>
      <c r="AK13" s="42">
        <f t="shared" si="19"/>
        <v>0.56999999999999995</v>
      </c>
      <c r="AL13" s="26">
        <f t="shared" si="20"/>
        <v>76280</v>
      </c>
      <c r="AM13" s="42">
        <f t="shared" si="21"/>
        <v>5.7972800000000007</v>
      </c>
    </row>
    <row r="14" spans="1:45" s="15" customFormat="1" ht="19.5" customHeight="1">
      <c r="A14" s="31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20">
        <f>'Panchagarh a'!K8+'Thakurgaon a'!K8+'Baliadangi a'!K8+'Pirganj a'!K8+'Ranisankoil a'!K8+'Dinajpur-1 a'!K8+'Dinajpur-2 a'!K8+'Bhushirbandar a'!K8+'Fulbari a'!K8+'Birampur a'!K8+'T11'!F14+'T12'!F14</f>
        <v>3550</v>
      </c>
      <c r="G14" s="10">
        <f t="shared" si="0"/>
        <v>1.1715</v>
      </c>
      <c r="H14" s="20">
        <f>'Panchagarh a'!M8+'Thakurgaon a'!M8+'Baliadangi a'!M8+'Pirganj a'!M8+'Ranisankoil a'!M8+'Dinajpur-1 a'!M8+'Dinajpur-2 a'!M8+'Bhushirbandar a'!M8+'Fulbari a'!M8+'Birampur a'!M8+'T11'!H14+'T12'!H14</f>
        <v>2960</v>
      </c>
      <c r="I14" s="10">
        <f t="shared" si="1"/>
        <v>0.9768</v>
      </c>
      <c r="J14" s="20">
        <f>'Panchagarh a'!O8+'Thakurgaon a'!O8+'Baliadangi a'!O8+'Pirganj a'!O8+'Ranisankoil a'!O8+'Dinajpur-1 a'!O8+'Dinajpur-2 a'!O8+'Bhushirbandar a'!O8+'Fulbari a'!O8+'Birampur a'!O8+'T11'!J14+'T12'!J14</f>
        <v>0</v>
      </c>
      <c r="K14" s="10">
        <f t="shared" si="2"/>
        <v>0</v>
      </c>
      <c r="L14" s="26">
        <f t="shared" si="3"/>
        <v>6510</v>
      </c>
      <c r="M14" s="42">
        <f t="shared" si="4"/>
        <v>2.1482999999999999</v>
      </c>
      <c r="N14" s="20">
        <f>'Panchagarh a'!S8+'Thakurgaon a'!S8+'Baliadangi a'!S8+'Pirganj a'!S8+'Ranisankoil a'!S8+'Dinajpur-1 a'!S8+'Dinajpur-2 a'!S8+'Bhushirbandar a'!S8+'Fulbari a'!S8+'Birampur a'!S8+'T11'!N14+'T12'!N14</f>
        <v>0</v>
      </c>
      <c r="O14" s="10">
        <f t="shared" si="5"/>
        <v>0</v>
      </c>
      <c r="P14" s="20">
        <f>'Panchagarh a'!U8+'Thakurgaon a'!U8+'Baliadangi a'!U8+'Pirganj a'!U8+'Ranisankoil a'!U8+'Dinajpur-1 a'!U8+'Dinajpur-2 a'!U8+'Bhushirbandar a'!U8+'Fulbari a'!U8+'Birampur a'!U8+'T11'!P14+'T12'!P14</f>
        <v>0</v>
      </c>
      <c r="Q14" s="10">
        <f t="shared" si="6"/>
        <v>0</v>
      </c>
      <c r="R14" s="20">
        <f>'Panchagarh a'!W8+'Thakurgaon a'!W8+'Baliadangi a'!W8+'Pirganj a'!W8+'Ranisankoil a'!W8+'Dinajpur-1 a'!W8+'Dinajpur-2 a'!W8+'Bhushirbandar a'!W8+'Fulbari a'!W8+'Birampur a'!W8+'T11'!R14+'T12'!R14</f>
        <v>5090</v>
      </c>
      <c r="S14" s="10">
        <f t="shared" si="7"/>
        <v>1.6797</v>
      </c>
      <c r="T14" s="26">
        <f t="shared" si="8"/>
        <v>5090</v>
      </c>
      <c r="U14" s="42">
        <f t="shared" si="9"/>
        <v>1.6797</v>
      </c>
      <c r="V14" s="20">
        <f>'Panchagarh a'!AA8+'Thakurgaon a'!AA8+'Baliadangi a'!AA8+'Pirganj a'!AA8+'Ranisankoil a'!AA8+'Dinajpur-1 a'!AA8+'Dinajpur-2 a'!AA8+'Bhushirbandar a'!AA8+'Fulbari a'!AA8+'Birampur a'!AA8+'T11'!V14+'T12'!V14</f>
        <v>7750</v>
      </c>
      <c r="W14" s="10">
        <f t="shared" si="10"/>
        <v>2.5575000000000001</v>
      </c>
      <c r="X14" s="20">
        <f>'Panchagarh a'!AC8+'Thakurgaon a'!AC8+'Baliadangi a'!AC8+'Pirganj a'!AC8+'Ranisankoil a'!AC8+'Dinajpur-1 a'!AC8+'Dinajpur-2 a'!AC8+'Bhushirbandar a'!AC8+'Fulbari a'!AC8+'Birampur a'!AC8+'T11'!X14+'T12'!X14</f>
        <v>300</v>
      </c>
      <c r="Y14" s="10">
        <f t="shared" si="11"/>
        <v>9.9000000000000005E-2</v>
      </c>
      <c r="Z14" s="20">
        <f>'Panchagarh a'!AE8+'Thakurgaon a'!AE8+'Baliadangi a'!AE8+'Pirganj a'!AE8+'Ranisankoil a'!AE8+'Dinajpur-1 a'!AE8+'Dinajpur-2 a'!AE8+'Bhushirbandar a'!AE8+'Fulbari a'!AE8+'Birampur a'!AE8+'T11'!Z14+'T12'!Z14</f>
        <v>0</v>
      </c>
      <c r="AA14" s="10">
        <f t="shared" si="12"/>
        <v>0</v>
      </c>
      <c r="AB14" s="26">
        <f t="shared" si="13"/>
        <v>8050</v>
      </c>
      <c r="AC14" s="42">
        <f t="shared" si="14"/>
        <v>2.6565000000000003</v>
      </c>
      <c r="AD14" s="20">
        <f>'Panchagarh a'!AI8+'Thakurgaon a'!AI8+'Baliadangi a'!AI8+'Pirganj a'!AI8+'Ranisankoil a'!AI8+'Dinajpur-1 a'!AI8+'Dinajpur-2 a'!AI8+'Bhushirbandar a'!AI8+'Fulbari a'!AI8+'Birampur a'!AI8+'T11'!AD14+'T12'!AD14</f>
        <v>0</v>
      </c>
      <c r="AE14" s="10">
        <f t="shared" si="15"/>
        <v>0</v>
      </c>
      <c r="AF14" s="20">
        <f>'Panchagarh a'!AK8+'Thakurgaon a'!AK8+'Baliadangi a'!AK8+'Pirganj a'!AK8+'Ranisankoil a'!AK8+'Dinajpur-1 a'!AK8+'Dinajpur-2 a'!AK8+'Bhushirbandar a'!AK8+'Fulbari a'!AK8+'Birampur a'!AK8+'T11'!AF14+'T12'!AF14</f>
        <v>0</v>
      </c>
      <c r="AG14" s="10">
        <f t="shared" si="16"/>
        <v>0</v>
      </c>
      <c r="AH14" s="20">
        <f>'Panchagarh a'!AM8+'Thakurgaon a'!AM8+'Baliadangi a'!AM8+'Pirganj a'!AM8+'Ranisankoil a'!AM8+'Dinajpur-1 a'!AM8+'Dinajpur-2 a'!AM8+'Bhushirbandar a'!AM8+'Fulbari a'!AM8+'Birampur a'!AM8+'T11'!AH14+'T12'!AH14</f>
        <v>5150</v>
      </c>
      <c r="AI14" s="10">
        <f t="shared" si="17"/>
        <v>1.6995</v>
      </c>
      <c r="AJ14" s="26">
        <f t="shared" si="18"/>
        <v>5150</v>
      </c>
      <c r="AK14" s="42">
        <f t="shared" si="19"/>
        <v>1.6995</v>
      </c>
      <c r="AL14" s="26">
        <f t="shared" si="20"/>
        <v>24800</v>
      </c>
      <c r="AM14" s="42">
        <f t="shared" si="21"/>
        <v>8.1840000000000011</v>
      </c>
    </row>
    <row r="15" spans="1:45" s="15" customFormat="1" ht="27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20">
        <f>'Panchagarh a'!K9+'Thakurgaon a'!K9+'Baliadangi a'!K9+'Pirganj a'!K9+'Ranisankoil a'!K9+'Dinajpur-1 a'!K9+'Dinajpur-2 a'!K9+'Bhushirbandar a'!K9+'Fulbari a'!K9+'Birampur a'!K9+'T11'!F15+'T12'!F15</f>
        <v>19790</v>
      </c>
      <c r="G15" s="10">
        <f t="shared" si="0"/>
        <v>0.55411999999999995</v>
      </c>
      <c r="H15" s="20">
        <f>'Panchagarh a'!M9+'Thakurgaon a'!M9+'Baliadangi a'!M9+'Pirganj a'!M9+'Ranisankoil a'!M9+'Dinajpur-1 a'!M9+'Dinajpur-2 a'!M9+'Bhushirbandar a'!M9+'Fulbari a'!M9+'Birampur a'!M9+'T11'!H15+'T12'!H15</f>
        <v>11215</v>
      </c>
      <c r="I15" s="10">
        <f t="shared" si="1"/>
        <v>0.31402000000000002</v>
      </c>
      <c r="J15" s="20">
        <f>'Panchagarh a'!O9+'Thakurgaon a'!O9+'Baliadangi a'!O9+'Pirganj a'!O9+'Ranisankoil a'!O9+'Dinajpur-1 a'!O9+'Dinajpur-2 a'!O9+'Bhushirbandar a'!O9+'Fulbari a'!O9+'Birampur a'!O9+'T11'!J15+'T12'!J15</f>
        <v>700</v>
      </c>
      <c r="K15" s="10">
        <f t="shared" si="2"/>
        <v>1.9599999999999999E-2</v>
      </c>
      <c r="L15" s="26">
        <f t="shared" si="3"/>
        <v>31705</v>
      </c>
      <c r="M15" s="42">
        <f t="shared" si="4"/>
        <v>0.88773999999999986</v>
      </c>
      <c r="N15" s="20">
        <f>'Panchagarh a'!S9+'Thakurgaon a'!S9+'Baliadangi a'!S9+'Pirganj a'!S9+'Ranisankoil a'!S9+'Dinajpur-1 a'!S9+'Dinajpur-2 a'!S9+'Bhushirbandar a'!S9+'Fulbari a'!S9+'Birampur a'!S9+'T11'!N15+'T12'!N15</f>
        <v>0</v>
      </c>
      <c r="O15" s="10">
        <f t="shared" si="5"/>
        <v>0</v>
      </c>
      <c r="P15" s="20">
        <f>'Panchagarh a'!U9+'Thakurgaon a'!U9+'Baliadangi a'!U9+'Pirganj a'!U9+'Ranisankoil a'!U9+'Dinajpur-1 a'!U9+'Dinajpur-2 a'!U9+'Bhushirbandar a'!U9+'Fulbari a'!U9+'Birampur a'!U9+'T11'!P15+'T12'!P15</f>
        <v>0</v>
      </c>
      <c r="Q15" s="10">
        <f t="shared" si="6"/>
        <v>0</v>
      </c>
      <c r="R15" s="20">
        <f>'Panchagarh a'!W9+'Thakurgaon a'!W9+'Baliadangi a'!W9+'Pirganj a'!W9+'Ranisankoil a'!W9+'Dinajpur-1 a'!W9+'Dinajpur-2 a'!W9+'Bhushirbandar a'!W9+'Fulbari a'!W9+'Birampur a'!W9+'T11'!R15+'T12'!R15</f>
        <v>12560</v>
      </c>
      <c r="S15" s="10">
        <f t="shared" si="7"/>
        <v>0.35167999999999999</v>
      </c>
      <c r="T15" s="26">
        <f t="shared" si="8"/>
        <v>12560</v>
      </c>
      <c r="U15" s="42">
        <f t="shared" si="9"/>
        <v>0.35167999999999999</v>
      </c>
      <c r="V15" s="20">
        <f>'Panchagarh a'!AA9+'Thakurgaon a'!AA9+'Baliadangi a'!AA9+'Pirganj a'!AA9+'Ranisankoil a'!AA9+'Dinajpur-1 a'!AA9+'Dinajpur-2 a'!AA9+'Bhushirbandar a'!AA9+'Fulbari a'!AA9+'Birampur a'!AA9+'T11'!V15+'T12'!V15</f>
        <v>38190</v>
      </c>
      <c r="W15" s="10">
        <f t="shared" si="10"/>
        <v>1.06932</v>
      </c>
      <c r="X15" s="20">
        <f>'Panchagarh a'!AC9+'Thakurgaon a'!AC9+'Baliadangi a'!AC9+'Pirganj a'!AC9+'Ranisankoil a'!AC9+'Dinajpur-1 a'!AC9+'Dinajpur-2 a'!AC9+'Bhushirbandar a'!AC9+'Fulbari a'!AC9+'Birampur a'!AC9+'T11'!X15+'T12'!X15</f>
        <v>2300</v>
      </c>
      <c r="Y15" s="10">
        <f t="shared" si="11"/>
        <v>6.4399999999999999E-2</v>
      </c>
      <c r="Z15" s="20">
        <f>'Panchagarh a'!AE9+'Thakurgaon a'!AE9+'Baliadangi a'!AE9+'Pirganj a'!AE9+'Ranisankoil a'!AE9+'Dinajpur-1 a'!AE9+'Dinajpur-2 a'!AE9+'Bhushirbandar a'!AE9+'Fulbari a'!AE9+'Birampur a'!AE9+'T11'!Z15+'T12'!Z15</f>
        <v>0</v>
      </c>
      <c r="AA15" s="10">
        <f t="shared" si="12"/>
        <v>0</v>
      </c>
      <c r="AB15" s="26">
        <f t="shared" si="13"/>
        <v>40490</v>
      </c>
      <c r="AC15" s="42">
        <f t="shared" si="14"/>
        <v>1.1337200000000001</v>
      </c>
      <c r="AD15" s="20">
        <f>'Panchagarh a'!AI9+'Thakurgaon a'!AI9+'Baliadangi a'!AI9+'Pirganj a'!AI9+'Ranisankoil a'!AI9+'Dinajpur-1 a'!AI9+'Dinajpur-2 a'!AI9+'Bhushirbandar a'!AI9+'Fulbari a'!AI9+'Birampur a'!AI9+'T11'!AD15+'T12'!AD15</f>
        <v>0</v>
      </c>
      <c r="AE15" s="10">
        <f t="shared" si="15"/>
        <v>0</v>
      </c>
      <c r="AF15" s="20">
        <f>'Panchagarh a'!AK9+'Thakurgaon a'!AK9+'Baliadangi a'!AK9+'Pirganj a'!AK9+'Ranisankoil a'!AK9+'Dinajpur-1 a'!AK9+'Dinajpur-2 a'!AK9+'Bhushirbandar a'!AK9+'Fulbari a'!AK9+'Birampur a'!AK9+'T11'!AF15+'T12'!AF15</f>
        <v>0</v>
      </c>
      <c r="AG15" s="10">
        <f t="shared" si="16"/>
        <v>0</v>
      </c>
      <c r="AH15" s="20">
        <f>'Panchagarh a'!AM9+'Thakurgaon a'!AM9+'Baliadangi a'!AM9+'Pirganj a'!AM9+'Ranisankoil a'!AM9+'Dinajpur-1 a'!AM9+'Dinajpur-2 a'!AM9+'Bhushirbandar a'!AM9+'Fulbari a'!AM9+'Birampur a'!AM9+'T11'!AH15+'T12'!AH15</f>
        <v>17260</v>
      </c>
      <c r="AI15" s="10">
        <f t="shared" si="17"/>
        <v>0.48327999999999999</v>
      </c>
      <c r="AJ15" s="26">
        <f t="shared" si="18"/>
        <v>17260</v>
      </c>
      <c r="AK15" s="42">
        <f t="shared" si="19"/>
        <v>0.48327999999999999</v>
      </c>
      <c r="AL15" s="26">
        <f t="shared" si="20"/>
        <v>102015</v>
      </c>
      <c r="AM15" s="42">
        <f t="shared" si="21"/>
        <v>2.8564200000000004</v>
      </c>
    </row>
    <row r="16" spans="1:45" s="15" customFormat="1" ht="19.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20">
        <f>'Panchagarh a'!K10+'Thakurgaon a'!K10+'Baliadangi a'!K10+'Pirganj a'!K10+'Ranisankoil a'!K10+'Dinajpur-1 a'!K10+'Dinajpur-2 a'!K10+'Bhushirbandar a'!K10+'Fulbari a'!K10+'Birampur a'!K10+'T11'!F16+'T12'!F16</f>
        <v>5890</v>
      </c>
      <c r="G16" s="10">
        <f t="shared" si="0"/>
        <v>0.58899999999999997</v>
      </c>
      <c r="H16" s="20">
        <f>'Panchagarh a'!M10+'Thakurgaon a'!M10+'Baliadangi a'!M10+'Pirganj a'!M10+'Ranisankoil a'!M10+'Dinajpur-1 a'!M10+'Dinajpur-2 a'!M10+'Bhushirbandar a'!M10+'Fulbari a'!M10+'Birampur a'!M10+'T11'!H16+'T12'!H16</f>
        <v>2155</v>
      </c>
      <c r="I16" s="10">
        <f t="shared" si="1"/>
        <v>0.2155</v>
      </c>
      <c r="J16" s="20">
        <f>'Panchagarh a'!O10+'Thakurgaon a'!O10+'Baliadangi a'!O10+'Pirganj a'!O10+'Ranisankoil a'!O10+'Dinajpur-1 a'!O10+'Dinajpur-2 a'!O10+'Bhushirbandar a'!O10+'Fulbari a'!O10+'Birampur a'!O10+'T11'!J16+'T12'!J16</f>
        <v>50</v>
      </c>
      <c r="K16" s="10">
        <f t="shared" si="2"/>
        <v>5.0000000000000001E-3</v>
      </c>
      <c r="L16" s="26">
        <f t="shared" si="3"/>
        <v>8095</v>
      </c>
      <c r="M16" s="42">
        <f t="shared" si="4"/>
        <v>0.8095</v>
      </c>
      <c r="N16" s="20">
        <f>'Panchagarh a'!S10+'Thakurgaon a'!S10+'Baliadangi a'!S10+'Pirganj a'!S10+'Ranisankoil a'!S10+'Dinajpur-1 a'!S10+'Dinajpur-2 a'!S10+'Bhushirbandar a'!S10+'Fulbari a'!S10+'Birampur a'!S10+'T11'!N16+'T12'!N16</f>
        <v>0</v>
      </c>
      <c r="O16" s="10">
        <f t="shared" si="5"/>
        <v>0</v>
      </c>
      <c r="P16" s="20">
        <f>'Panchagarh a'!U10+'Thakurgaon a'!U10+'Baliadangi a'!U10+'Pirganj a'!U10+'Ranisankoil a'!U10+'Dinajpur-1 a'!U10+'Dinajpur-2 a'!U10+'Bhushirbandar a'!U10+'Fulbari a'!U10+'Birampur a'!U10+'T11'!P16+'T12'!P16</f>
        <v>0</v>
      </c>
      <c r="Q16" s="10">
        <f t="shared" si="6"/>
        <v>0</v>
      </c>
      <c r="R16" s="20">
        <f>'Panchagarh a'!W10+'Thakurgaon a'!W10+'Baliadangi a'!W10+'Pirganj a'!W10+'Ranisankoil a'!W10+'Dinajpur-1 a'!W10+'Dinajpur-2 a'!W10+'Bhushirbandar a'!W10+'Fulbari a'!W10+'Birampur a'!W10+'T11'!R16+'T12'!R16</f>
        <v>6070</v>
      </c>
      <c r="S16" s="10">
        <f t="shared" si="7"/>
        <v>0.60699999999999998</v>
      </c>
      <c r="T16" s="26">
        <f t="shared" si="8"/>
        <v>6070</v>
      </c>
      <c r="U16" s="42">
        <f t="shared" si="9"/>
        <v>0.60699999999999998</v>
      </c>
      <c r="V16" s="20">
        <f>'Panchagarh a'!AA10+'Thakurgaon a'!AA10+'Baliadangi a'!AA10+'Pirganj a'!AA10+'Ranisankoil a'!AA10+'Dinajpur-1 a'!AA10+'Dinajpur-2 a'!AA10+'Bhushirbandar a'!AA10+'Fulbari a'!AA10+'Birampur a'!AA10+'T11'!V16+'T12'!V16</f>
        <v>11700</v>
      </c>
      <c r="W16" s="10">
        <f t="shared" si="10"/>
        <v>1.17</v>
      </c>
      <c r="X16" s="20">
        <f>'Panchagarh a'!AC10+'Thakurgaon a'!AC10+'Baliadangi a'!AC10+'Pirganj a'!AC10+'Ranisankoil a'!AC10+'Dinajpur-1 a'!AC10+'Dinajpur-2 a'!AC10+'Bhushirbandar a'!AC10+'Fulbari a'!AC10+'Birampur a'!AC10+'T11'!X16+'T12'!X16</f>
        <v>300</v>
      </c>
      <c r="Y16" s="10">
        <f t="shared" si="11"/>
        <v>0.03</v>
      </c>
      <c r="Z16" s="20">
        <f>'Panchagarh a'!AE10+'Thakurgaon a'!AE10+'Baliadangi a'!AE10+'Pirganj a'!AE10+'Ranisankoil a'!AE10+'Dinajpur-1 a'!AE10+'Dinajpur-2 a'!AE10+'Bhushirbandar a'!AE10+'Fulbari a'!AE10+'Birampur a'!AE10+'T11'!Z16+'T12'!Z16</f>
        <v>0</v>
      </c>
      <c r="AA16" s="10">
        <f t="shared" si="12"/>
        <v>0</v>
      </c>
      <c r="AB16" s="26">
        <f t="shared" si="13"/>
        <v>12000</v>
      </c>
      <c r="AC16" s="42">
        <f t="shared" si="14"/>
        <v>1.2</v>
      </c>
      <c r="AD16" s="20">
        <f>'Panchagarh a'!AI10+'Thakurgaon a'!AI10+'Baliadangi a'!AI10+'Pirganj a'!AI10+'Ranisankoil a'!AI10+'Dinajpur-1 a'!AI10+'Dinajpur-2 a'!AI10+'Bhushirbandar a'!AI10+'Fulbari a'!AI10+'Birampur a'!AI10+'T11'!AD16+'T12'!AD16</f>
        <v>0</v>
      </c>
      <c r="AE16" s="10">
        <f t="shared" si="15"/>
        <v>0</v>
      </c>
      <c r="AF16" s="20">
        <f>'Panchagarh a'!AK10+'Thakurgaon a'!AK10+'Baliadangi a'!AK10+'Pirganj a'!AK10+'Ranisankoil a'!AK10+'Dinajpur-1 a'!AK10+'Dinajpur-2 a'!AK10+'Bhushirbandar a'!AK10+'Fulbari a'!AK10+'Birampur a'!AK10+'T11'!AF16+'T12'!AF16</f>
        <v>0</v>
      </c>
      <c r="AG16" s="10">
        <f t="shared" si="16"/>
        <v>0</v>
      </c>
      <c r="AH16" s="20">
        <f>'Panchagarh a'!AM10+'Thakurgaon a'!AM10+'Baliadangi a'!AM10+'Pirganj a'!AM10+'Ranisankoil a'!AM10+'Dinajpur-1 a'!AM10+'Dinajpur-2 a'!AM10+'Bhushirbandar a'!AM10+'Fulbari a'!AM10+'Birampur a'!AM10+'T11'!AH16+'T12'!AH16</f>
        <v>6760</v>
      </c>
      <c r="AI16" s="10">
        <f t="shared" si="17"/>
        <v>0.67600000000000005</v>
      </c>
      <c r="AJ16" s="26">
        <f t="shared" si="18"/>
        <v>6760</v>
      </c>
      <c r="AK16" s="42">
        <f t="shared" si="19"/>
        <v>0.67600000000000005</v>
      </c>
      <c r="AL16" s="26">
        <f t="shared" si="20"/>
        <v>32925</v>
      </c>
      <c r="AM16" s="42">
        <f t="shared" si="21"/>
        <v>3.2925000000000004</v>
      </c>
    </row>
    <row r="17" spans="1:39" s="15" customFormat="1" ht="19.5" customHeight="1">
      <c r="A17" s="31">
        <v>7</v>
      </c>
      <c r="B17" s="9" t="s">
        <v>99</v>
      </c>
      <c r="C17" s="13" t="s">
        <v>22</v>
      </c>
      <c r="D17" s="36">
        <v>50</v>
      </c>
      <c r="E17" s="11">
        <v>88</v>
      </c>
      <c r="F17" s="20">
        <f>'Panchagarh a'!K11+'Thakurgaon a'!K11+'Baliadangi a'!K11+'Pirganj a'!K11+'Ranisankoil a'!K11+'Dinajpur-1 a'!K11+'Dinajpur-2 a'!K11+'Bhushirbandar a'!K11+'Fulbari a'!K11+'Birampur a'!K11+'T11'!F17+'T12'!F17</f>
        <v>0</v>
      </c>
      <c r="G17" s="10">
        <f t="shared" si="0"/>
        <v>0</v>
      </c>
      <c r="H17" s="20">
        <f>'Panchagarh a'!M11+'Thakurgaon a'!M11+'Baliadangi a'!M11+'Pirganj a'!M11+'Ranisankoil a'!M11+'Dinajpur-1 a'!M11+'Dinajpur-2 a'!M11+'Bhushirbandar a'!M11+'Fulbari a'!M11+'Birampur a'!M11+'T11'!H17+'T12'!H17</f>
        <v>0</v>
      </c>
      <c r="I17" s="10">
        <f t="shared" si="1"/>
        <v>0</v>
      </c>
      <c r="J17" s="20">
        <f>'Panchagarh a'!O11+'Thakurgaon a'!O11+'Baliadangi a'!O11+'Pirganj a'!O11+'Ranisankoil a'!O11+'Dinajpur-1 a'!O11+'Dinajpur-2 a'!O11+'Bhushirbandar a'!O11+'Fulbari a'!O11+'Birampur a'!O11+'T11'!J17+'T12'!J17</f>
        <v>0</v>
      </c>
      <c r="K17" s="10">
        <f t="shared" si="2"/>
        <v>0</v>
      </c>
      <c r="L17" s="26">
        <f t="shared" si="3"/>
        <v>0</v>
      </c>
      <c r="M17" s="42">
        <f t="shared" si="4"/>
        <v>0</v>
      </c>
      <c r="N17" s="20">
        <f>'Panchagarh a'!S11+'Thakurgaon a'!S11+'Baliadangi a'!S11+'Pirganj a'!S11+'Ranisankoil a'!S11+'Dinajpur-1 a'!S11+'Dinajpur-2 a'!S11+'Bhushirbandar a'!S11+'Fulbari a'!S11+'Birampur a'!S11+'T11'!N17+'T12'!N17</f>
        <v>0</v>
      </c>
      <c r="O17" s="10">
        <f t="shared" si="5"/>
        <v>0</v>
      </c>
      <c r="P17" s="20">
        <f>'Panchagarh a'!U11+'Thakurgaon a'!U11+'Baliadangi a'!U11+'Pirganj a'!U11+'Ranisankoil a'!U11+'Dinajpur-1 a'!U11+'Dinajpur-2 a'!U11+'Bhushirbandar a'!U11+'Fulbari a'!U11+'Birampur a'!U11+'T11'!P17+'T12'!P17</f>
        <v>0</v>
      </c>
      <c r="Q17" s="10">
        <f t="shared" si="6"/>
        <v>0</v>
      </c>
      <c r="R17" s="20">
        <f>'Panchagarh a'!W11+'Thakurgaon a'!W11+'Baliadangi a'!W11+'Pirganj a'!W11+'Ranisankoil a'!W11+'Dinajpur-1 a'!W11+'Dinajpur-2 a'!W11+'Bhushirbandar a'!W11+'Fulbari a'!W11+'Birampur a'!W11+'T11'!R17+'T12'!R17</f>
        <v>0</v>
      </c>
      <c r="S17" s="10">
        <f t="shared" si="7"/>
        <v>0</v>
      </c>
      <c r="T17" s="26">
        <f t="shared" si="8"/>
        <v>0</v>
      </c>
      <c r="U17" s="42">
        <f t="shared" si="9"/>
        <v>0</v>
      </c>
      <c r="V17" s="20">
        <f>'Panchagarh a'!AA11+'Thakurgaon a'!AA11+'Baliadangi a'!AA11+'Pirganj a'!AA11+'Ranisankoil a'!AA11+'Dinajpur-1 a'!AA11+'Dinajpur-2 a'!AA11+'Bhushirbandar a'!AA11+'Fulbari a'!AA11+'Birampur a'!AA11+'T11'!V17+'T12'!V17</f>
        <v>0</v>
      </c>
      <c r="W17" s="10">
        <f t="shared" si="10"/>
        <v>0</v>
      </c>
      <c r="X17" s="20">
        <f>'Panchagarh a'!AC11+'Thakurgaon a'!AC11+'Baliadangi a'!AC11+'Pirganj a'!AC11+'Ranisankoil a'!AC11+'Dinajpur-1 a'!AC11+'Dinajpur-2 a'!AC11+'Bhushirbandar a'!AC11+'Fulbari a'!AC11+'Birampur a'!AC11+'T11'!X17+'T12'!X17</f>
        <v>0</v>
      </c>
      <c r="Y17" s="10">
        <f t="shared" si="11"/>
        <v>0</v>
      </c>
      <c r="Z17" s="20">
        <f>'Panchagarh a'!AE11+'Thakurgaon a'!AE11+'Baliadangi a'!AE11+'Pirganj a'!AE11+'Ranisankoil a'!AE11+'Dinajpur-1 a'!AE11+'Dinajpur-2 a'!AE11+'Bhushirbandar a'!AE11+'Fulbari a'!AE11+'Birampur a'!AE11+'T11'!Z17+'T12'!Z17</f>
        <v>0</v>
      </c>
      <c r="AA17" s="10">
        <f t="shared" si="12"/>
        <v>0</v>
      </c>
      <c r="AB17" s="26">
        <f t="shared" si="13"/>
        <v>0</v>
      </c>
      <c r="AC17" s="42">
        <f t="shared" si="14"/>
        <v>0</v>
      </c>
      <c r="AD17" s="20">
        <f>'Panchagarh a'!AI11+'Thakurgaon a'!AI11+'Baliadangi a'!AI11+'Pirganj a'!AI11+'Ranisankoil a'!AI11+'Dinajpur-1 a'!AI11+'Dinajpur-2 a'!AI11+'Bhushirbandar a'!AI11+'Fulbari a'!AI11+'Birampur a'!AI11+'T11'!AD17+'T12'!AD17</f>
        <v>0</v>
      </c>
      <c r="AE17" s="10">
        <f t="shared" si="15"/>
        <v>0</v>
      </c>
      <c r="AF17" s="20">
        <f>'Panchagarh a'!AK11+'Thakurgaon a'!AK11+'Baliadangi a'!AK11+'Pirganj a'!AK11+'Ranisankoil a'!AK11+'Dinajpur-1 a'!AK11+'Dinajpur-2 a'!AK11+'Bhushirbandar a'!AK11+'Fulbari a'!AK11+'Birampur a'!AK11+'T11'!AF17+'T12'!AF17</f>
        <v>0</v>
      </c>
      <c r="AG17" s="10">
        <f t="shared" si="16"/>
        <v>0</v>
      </c>
      <c r="AH17" s="20">
        <f>'Panchagarh a'!AM11+'Thakurgaon a'!AM11+'Baliadangi a'!AM11+'Pirganj a'!AM11+'Ranisankoil a'!AM11+'Dinajpur-1 a'!AM11+'Dinajpur-2 a'!AM11+'Bhushirbandar a'!AM11+'Fulbari a'!AM11+'Birampur a'!AM11+'T11'!AH17+'T12'!AH17</f>
        <v>0</v>
      </c>
      <c r="AI17" s="10">
        <f t="shared" si="17"/>
        <v>0</v>
      </c>
      <c r="AJ17" s="26">
        <f t="shared" si="18"/>
        <v>0</v>
      </c>
      <c r="AK17" s="42">
        <f t="shared" si="19"/>
        <v>0</v>
      </c>
      <c r="AL17" s="26">
        <f t="shared" si="20"/>
        <v>0</v>
      </c>
      <c r="AM17" s="42">
        <f t="shared" si="21"/>
        <v>0</v>
      </c>
    </row>
    <row r="18" spans="1:39" s="15" customFormat="1" ht="19.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20">
        <f>'Panchagarh a'!K12+'Thakurgaon a'!K12+'Baliadangi a'!K12+'Pirganj a'!K12+'Ranisankoil a'!K12+'Dinajpur-1 a'!K12+'Dinajpur-2 a'!K12+'Bhushirbandar a'!K12+'Fulbari a'!K12+'Birampur a'!K12+'T11'!F18+'T12'!F18</f>
        <v>100</v>
      </c>
      <c r="G18" s="10">
        <f t="shared" si="0"/>
        <v>1.66E-2</v>
      </c>
      <c r="H18" s="20">
        <f>'Panchagarh a'!M12+'Thakurgaon a'!M12+'Baliadangi a'!M12+'Pirganj a'!M12+'Ranisankoil a'!M12+'Dinajpur-1 a'!M12+'Dinajpur-2 a'!M12+'Bhushirbandar a'!M12+'Fulbari a'!M12+'Birampur a'!M12+'T11'!H18+'T12'!H18</f>
        <v>0</v>
      </c>
      <c r="I18" s="10">
        <f t="shared" si="1"/>
        <v>0</v>
      </c>
      <c r="J18" s="20">
        <f>'Panchagarh a'!O12+'Thakurgaon a'!O12+'Baliadangi a'!O12+'Pirganj a'!O12+'Ranisankoil a'!O12+'Dinajpur-1 a'!O12+'Dinajpur-2 a'!O12+'Bhushirbandar a'!O12+'Fulbari a'!O12+'Birampur a'!O12+'T11'!J18+'T12'!J18</f>
        <v>0</v>
      </c>
      <c r="K18" s="10">
        <f t="shared" si="2"/>
        <v>0</v>
      </c>
      <c r="L18" s="26">
        <f t="shared" si="3"/>
        <v>100</v>
      </c>
      <c r="M18" s="42">
        <f t="shared" si="4"/>
        <v>1.66E-2</v>
      </c>
      <c r="N18" s="20">
        <f>'Panchagarh a'!S12+'Thakurgaon a'!S12+'Baliadangi a'!S12+'Pirganj a'!S12+'Ranisankoil a'!S12+'Dinajpur-1 a'!S12+'Dinajpur-2 a'!S12+'Bhushirbandar a'!S12+'Fulbari a'!S12+'Birampur a'!S12+'T11'!N18+'T12'!N18</f>
        <v>0</v>
      </c>
      <c r="O18" s="10">
        <f t="shared" si="5"/>
        <v>0</v>
      </c>
      <c r="P18" s="20">
        <f>'Panchagarh a'!U12+'Thakurgaon a'!U12+'Baliadangi a'!U12+'Pirganj a'!U12+'Ranisankoil a'!U12+'Dinajpur-1 a'!U12+'Dinajpur-2 a'!U12+'Bhushirbandar a'!U12+'Fulbari a'!U12+'Birampur a'!U12+'T11'!P18+'T12'!P18</f>
        <v>0</v>
      </c>
      <c r="Q18" s="10">
        <f t="shared" si="6"/>
        <v>0</v>
      </c>
      <c r="R18" s="20">
        <f>'Panchagarh a'!W12+'Thakurgaon a'!W12+'Baliadangi a'!W12+'Pirganj a'!W12+'Ranisankoil a'!W12+'Dinajpur-1 a'!W12+'Dinajpur-2 a'!W12+'Bhushirbandar a'!W12+'Fulbari a'!W12+'Birampur a'!W12+'T11'!R18+'T12'!R18</f>
        <v>0</v>
      </c>
      <c r="S18" s="10">
        <f t="shared" si="7"/>
        <v>0</v>
      </c>
      <c r="T18" s="26">
        <f t="shared" si="8"/>
        <v>0</v>
      </c>
      <c r="U18" s="42">
        <f t="shared" si="9"/>
        <v>0</v>
      </c>
      <c r="V18" s="20">
        <f>'Panchagarh a'!AA12+'Thakurgaon a'!AA12+'Baliadangi a'!AA12+'Pirganj a'!AA12+'Ranisankoil a'!AA12+'Dinajpur-1 a'!AA12+'Dinajpur-2 a'!AA12+'Bhushirbandar a'!AA12+'Fulbari a'!AA12+'Birampur a'!AA12+'T11'!V18+'T12'!V18</f>
        <v>0</v>
      </c>
      <c r="W18" s="10">
        <f t="shared" si="10"/>
        <v>0</v>
      </c>
      <c r="X18" s="20">
        <f>'Panchagarh a'!AC12+'Thakurgaon a'!AC12+'Baliadangi a'!AC12+'Pirganj a'!AC12+'Ranisankoil a'!AC12+'Dinajpur-1 a'!AC12+'Dinajpur-2 a'!AC12+'Bhushirbandar a'!AC12+'Fulbari a'!AC12+'Birampur a'!AC12+'T11'!X18+'T12'!X18</f>
        <v>0</v>
      </c>
      <c r="Y18" s="10">
        <f t="shared" si="11"/>
        <v>0</v>
      </c>
      <c r="Z18" s="20">
        <f>'Panchagarh a'!AE12+'Thakurgaon a'!AE12+'Baliadangi a'!AE12+'Pirganj a'!AE12+'Ranisankoil a'!AE12+'Dinajpur-1 a'!AE12+'Dinajpur-2 a'!AE12+'Bhushirbandar a'!AE12+'Fulbari a'!AE12+'Birampur a'!AE12+'T11'!Z18+'T12'!Z18</f>
        <v>0</v>
      </c>
      <c r="AA18" s="10">
        <f t="shared" si="12"/>
        <v>0</v>
      </c>
      <c r="AB18" s="26">
        <f t="shared" si="13"/>
        <v>0</v>
      </c>
      <c r="AC18" s="42">
        <f t="shared" si="14"/>
        <v>0</v>
      </c>
      <c r="AD18" s="20">
        <f>'Panchagarh a'!AI12+'Thakurgaon a'!AI12+'Baliadangi a'!AI12+'Pirganj a'!AI12+'Ranisankoil a'!AI12+'Dinajpur-1 a'!AI12+'Dinajpur-2 a'!AI12+'Bhushirbandar a'!AI12+'Fulbari a'!AI12+'Birampur a'!AI12+'T11'!AD18+'T12'!AD18</f>
        <v>0</v>
      </c>
      <c r="AE18" s="10">
        <f t="shared" si="15"/>
        <v>0</v>
      </c>
      <c r="AF18" s="20">
        <f>'Panchagarh a'!AK12+'Thakurgaon a'!AK12+'Baliadangi a'!AK12+'Pirganj a'!AK12+'Ranisankoil a'!AK12+'Dinajpur-1 a'!AK12+'Dinajpur-2 a'!AK12+'Bhushirbandar a'!AK12+'Fulbari a'!AK12+'Birampur a'!AK12+'T11'!AF18+'T12'!AF18</f>
        <v>0</v>
      </c>
      <c r="AG18" s="10">
        <f t="shared" si="16"/>
        <v>0</v>
      </c>
      <c r="AH18" s="20">
        <f>'Panchagarh a'!AM12+'Thakurgaon a'!AM12+'Baliadangi a'!AM12+'Pirganj a'!AM12+'Ranisankoil a'!AM12+'Dinajpur-1 a'!AM12+'Dinajpur-2 a'!AM12+'Bhushirbandar a'!AM12+'Fulbari a'!AM12+'Birampur a'!AM12+'T11'!AH18+'T12'!AH18</f>
        <v>0</v>
      </c>
      <c r="AI18" s="10">
        <f t="shared" si="17"/>
        <v>0</v>
      </c>
      <c r="AJ18" s="26">
        <f t="shared" si="18"/>
        <v>0</v>
      </c>
      <c r="AK18" s="42">
        <f t="shared" si="19"/>
        <v>0</v>
      </c>
      <c r="AL18" s="26">
        <f t="shared" si="20"/>
        <v>100</v>
      </c>
      <c r="AM18" s="42">
        <f t="shared" si="21"/>
        <v>1.66E-2</v>
      </c>
    </row>
    <row r="19" spans="1:39" s="15" customFormat="1" ht="19.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20">
        <f>'Panchagarh a'!K13+'Thakurgaon a'!K13+'Baliadangi a'!K13+'Pirganj a'!K13+'Ranisankoil a'!K13+'Dinajpur-1 a'!K13+'Dinajpur-2 a'!K13+'Bhushirbandar a'!K13+'Fulbari a'!K13+'Birampur a'!K13+'T11'!F19+'T12'!F19</f>
        <v>0</v>
      </c>
      <c r="G19" s="10">
        <f t="shared" si="0"/>
        <v>0</v>
      </c>
      <c r="H19" s="20">
        <f>'Panchagarh a'!M13+'Thakurgaon a'!M13+'Baliadangi a'!M13+'Pirganj a'!M13+'Ranisankoil a'!M13+'Dinajpur-1 a'!M13+'Dinajpur-2 a'!M13+'Bhushirbandar a'!M13+'Fulbari a'!M13+'Birampur a'!M13+'T11'!H19+'T12'!H19</f>
        <v>0</v>
      </c>
      <c r="I19" s="10">
        <f t="shared" si="1"/>
        <v>0</v>
      </c>
      <c r="J19" s="20">
        <f>'Panchagarh a'!O13+'Thakurgaon a'!O13+'Baliadangi a'!O13+'Pirganj a'!O13+'Ranisankoil a'!O13+'Dinajpur-1 a'!O13+'Dinajpur-2 a'!O13+'Bhushirbandar a'!O13+'Fulbari a'!O13+'Birampur a'!O13+'T11'!J19+'T12'!J19</f>
        <v>0</v>
      </c>
      <c r="K19" s="10">
        <f t="shared" si="2"/>
        <v>0</v>
      </c>
      <c r="L19" s="26">
        <f t="shared" si="3"/>
        <v>0</v>
      </c>
      <c r="M19" s="42">
        <f t="shared" si="4"/>
        <v>0</v>
      </c>
      <c r="N19" s="20">
        <f>'Panchagarh a'!S13+'Thakurgaon a'!S13+'Baliadangi a'!S13+'Pirganj a'!S13+'Ranisankoil a'!S13+'Dinajpur-1 a'!S13+'Dinajpur-2 a'!S13+'Bhushirbandar a'!S13+'Fulbari a'!S13+'Birampur a'!S13+'T11'!N19+'T12'!N19</f>
        <v>0</v>
      </c>
      <c r="O19" s="10">
        <f t="shared" si="5"/>
        <v>0</v>
      </c>
      <c r="P19" s="20">
        <f>'Panchagarh a'!U13+'Thakurgaon a'!U13+'Baliadangi a'!U13+'Pirganj a'!U13+'Ranisankoil a'!U13+'Dinajpur-1 a'!U13+'Dinajpur-2 a'!U13+'Bhushirbandar a'!U13+'Fulbari a'!U13+'Birampur a'!U13+'T11'!P19+'T12'!P19</f>
        <v>0</v>
      </c>
      <c r="Q19" s="10">
        <f t="shared" si="6"/>
        <v>0</v>
      </c>
      <c r="R19" s="20">
        <f>'Panchagarh a'!W13+'Thakurgaon a'!W13+'Baliadangi a'!W13+'Pirganj a'!W13+'Ranisankoil a'!W13+'Dinajpur-1 a'!W13+'Dinajpur-2 a'!W13+'Bhushirbandar a'!W13+'Fulbari a'!W13+'Birampur a'!W13+'T11'!R19+'T12'!R19</f>
        <v>0</v>
      </c>
      <c r="S19" s="10">
        <f t="shared" si="7"/>
        <v>0</v>
      </c>
      <c r="T19" s="26">
        <f t="shared" si="8"/>
        <v>0</v>
      </c>
      <c r="U19" s="42">
        <f t="shared" si="9"/>
        <v>0</v>
      </c>
      <c r="V19" s="20">
        <f>'Panchagarh a'!AA13+'Thakurgaon a'!AA13+'Baliadangi a'!AA13+'Pirganj a'!AA13+'Ranisankoil a'!AA13+'Dinajpur-1 a'!AA13+'Dinajpur-2 a'!AA13+'Bhushirbandar a'!AA13+'Fulbari a'!AA13+'Birampur a'!AA13+'T11'!V19+'T12'!V19</f>
        <v>0</v>
      </c>
      <c r="W19" s="10">
        <f t="shared" si="10"/>
        <v>0</v>
      </c>
      <c r="X19" s="20">
        <f>'Panchagarh a'!AC13+'Thakurgaon a'!AC13+'Baliadangi a'!AC13+'Pirganj a'!AC13+'Ranisankoil a'!AC13+'Dinajpur-1 a'!AC13+'Dinajpur-2 a'!AC13+'Bhushirbandar a'!AC13+'Fulbari a'!AC13+'Birampur a'!AC13+'T11'!X19+'T12'!X19</f>
        <v>0</v>
      </c>
      <c r="Y19" s="10">
        <f t="shared" si="11"/>
        <v>0</v>
      </c>
      <c r="Z19" s="20">
        <f>'Panchagarh a'!AE13+'Thakurgaon a'!AE13+'Baliadangi a'!AE13+'Pirganj a'!AE13+'Ranisankoil a'!AE13+'Dinajpur-1 a'!AE13+'Dinajpur-2 a'!AE13+'Bhushirbandar a'!AE13+'Fulbari a'!AE13+'Birampur a'!AE13+'T11'!Z19+'T12'!Z19</f>
        <v>0</v>
      </c>
      <c r="AA19" s="10">
        <f t="shared" si="12"/>
        <v>0</v>
      </c>
      <c r="AB19" s="26">
        <f t="shared" si="13"/>
        <v>0</v>
      </c>
      <c r="AC19" s="42">
        <f t="shared" si="14"/>
        <v>0</v>
      </c>
      <c r="AD19" s="20">
        <f>'Panchagarh a'!AI13+'Thakurgaon a'!AI13+'Baliadangi a'!AI13+'Pirganj a'!AI13+'Ranisankoil a'!AI13+'Dinajpur-1 a'!AI13+'Dinajpur-2 a'!AI13+'Bhushirbandar a'!AI13+'Fulbari a'!AI13+'Birampur a'!AI13+'T11'!AD19+'T12'!AD19</f>
        <v>0</v>
      </c>
      <c r="AE19" s="10">
        <f t="shared" si="15"/>
        <v>0</v>
      </c>
      <c r="AF19" s="20">
        <f>'Panchagarh a'!AK13+'Thakurgaon a'!AK13+'Baliadangi a'!AK13+'Pirganj a'!AK13+'Ranisankoil a'!AK13+'Dinajpur-1 a'!AK13+'Dinajpur-2 a'!AK13+'Bhushirbandar a'!AK13+'Fulbari a'!AK13+'Birampur a'!AK13+'T11'!AF19+'T12'!AF19</f>
        <v>0</v>
      </c>
      <c r="AG19" s="10">
        <f t="shared" si="16"/>
        <v>0</v>
      </c>
      <c r="AH19" s="20">
        <f>'Panchagarh a'!AM13+'Thakurgaon a'!AM13+'Baliadangi a'!AM13+'Pirganj a'!AM13+'Ranisankoil a'!AM13+'Dinajpur-1 a'!AM13+'Dinajpur-2 a'!AM13+'Bhushirbandar a'!AM13+'Fulbari a'!AM13+'Birampur a'!AM13+'T11'!AH19+'T12'!AH19</f>
        <v>0</v>
      </c>
      <c r="AI19" s="10">
        <f t="shared" si="17"/>
        <v>0</v>
      </c>
      <c r="AJ19" s="26">
        <f t="shared" si="18"/>
        <v>0</v>
      </c>
      <c r="AK19" s="42">
        <f t="shared" si="19"/>
        <v>0</v>
      </c>
      <c r="AL19" s="26">
        <f t="shared" si="20"/>
        <v>0</v>
      </c>
      <c r="AM19" s="42">
        <f t="shared" si="21"/>
        <v>0</v>
      </c>
    </row>
    <row r="20" spans="1:39" s="15" customFormat="1" ht="19.5" customHeight="1">
      <c r="A20" s="31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20">
        <f>'Panchagarh a'!K14+'Thakurgaon a'!K14+'Baliadangi a'!K14+'Pirganj a'!K14+'Ranisankoil a'!K14+'Dinajpur-1 a'!K14+'Dinajpur-2 a'!K14+'Bhushirbandar a'!K14+'Fulbari a'!K14+'Birampur a'!K14+'T11'!F20+'T12'!F20</f>
        <v>1940</v>
      </c>
      <c r="G20" s="10">
        <f t="shared" si="0"/>
        <v>0.1164</v>
      </c>
      <c r="H20" s="20">
        <f>'Panchagarh a'!M14+'Thakurgaon a'!M14+'Baliadangi a'!M14+'Pirganj a'!M14+'Ranisankoil a'!M14+'Dinajpur-1 a'!M14+'Dinajpur-2 a'!M14+'Bhushirbandar a'!M14+'Fulbari a'!M14+'Birampur a'!M14+'T11'!H20+'T12'!H20</f>
        <v>0</v>
      </c>
      <c r="I20" s="10">
        <f t="shared" si="1"/>
        <v>0</v>
      </c>
      <c r="J20" s="20">
        <f>'Panchagarh a'!O14+'Thakurgaon a'!O14+'Baliadangi a'!O14+'Pirganj a'!O14+'Ranisankoil a'!O14+'Dinajpur-1 a'!O14+'Dinajpur-2 a'!O14+'Bhushirbandar a'!O14+'Fulbari a'!O14+'Birampur a'!O14+'T11'!J20+'T12'!J20</f>
        <v>0</v>
      </c>
      <c r="K20" s="10">
        <f t="shared" si="2"/>
        <v>0</v>
      </c>
      <c r="L20" s="26">
        <f t="shared" si="3"/>
        <v>1940</v>
      </c>
      <c r="M20" s="42">
        <f t="shared" si="4"/>
        <v>0.1164</v>
      </c>
      <c r="N20" s="20">
        <f>'Panchagarh a'!S14+'Thakurgaon a'!S14+'Baliadangi a'!S14+'Pirganj a'!S14+'Ranisankoil a'!S14+'Dinajpur-1 a'!S14+'Dinajpur-2 a'!S14+'Bhushirbandar a'!S14+'Fulbari a'!S14+'Birampur a'!S14+'T11'!N20+'T12'!N20</f>
        <v>250</v>
      </c>
      <c r="O20" s="10">
        <f t="shared" si="5"/>
        <v>1.4999999999999999E-2</v>
      </c>
      <c r="P20" s="20">
        <f>'Panchagarh a'!U14+'Thakurgaon a'!U14+'Baliadangi a'!U14+'Pirganj a'!U14+'Ranisankoil a'!U14+'Dinajpur-1 a'!U14+'Dinajpur-2 a'!U14+'Bhushirbandar a'!U14+'Fulbari a'!U14+'Birampur a'!U14+'T11'!P20+'T12'!P20</f>
        <v>0</v>
      </c>
      <c r="Q20" s="10">
        <f t="shared" si="6"/>
        <v>0</v>
      </c>
      <c r="R20" s="20">
        <f>'Panchagarh a'!W14+'Thakurgaon a'!W14+'Baliadangi a'!W14+'Pirganj a'!W14+'Ranisankoil a'!W14+'Dinajpur-1 a'!W14+'Dinajpur-2 a'!W14+'Bhushirbandar a'!W14+'Fulbari a'!W14+'Birampur a'!W14+'T11'!R20+'T12'!R20</f>
        <v>0</v>
      </c>
      <c r="S20" s="10">
        <f t="shared" si="7"/>
        <v>0</v>
      </c>
      <c r="T20" s="26">
        <f t="shared" si="8"/>
        <v>250</v>
      </c>
      <c r="U20" s="42">
        <f t="shared" si="9"/>
        <v>1.4999999999999999E-2</v>
      </c>
      <c r="V20" s="20">
        <f>'Panchagarh a'!AA14+'Thakurgaon a'!AA14+'Baliadangi a'!AA14+'Pirganj a'!AA14+'Ranisankoil a'!AA14+'Dinajpur-1 a'!AA14+'Dinajpur-2 a'!AA14+'Bhushirbandar a'!AA14+'Fulbari a'!AA14+'Birampur a'!AA14+'T11'!V20+'T12'!V20</f>
        <v>790</v>
      </c>
      <c r="W20" s="10">
        <f t="shared" si="10"/>
        <v>4.7399999999999998E-2</v>
      </c>
      <c r="X20" s="20">
        <f>'Panchagarh a'!AC14+'Thakurgaon a'!AC14+'Baliadangi a'!AC14+'Pirganj a'!AC14+'Ranisankoil a'!AC14+'Dinajpur-1 a'!AC14+'Dinajpur-2 a'!AC14+'Bhushirbandar a'!AC14+'Fulbari a'!AC14+'Birampur a'!AC14+'T11'!X20+'T12'!X20</f>
        <v>2560</v>
      </c>
      <c r="Y20" s="10">
        <f t="shared" si="11"/>
        <v>0.15359999999999999</v>
      </c>
      <c r="Z20" s="20">
        <f>'Panchagarh a'!AE14+'Thakurgaon a'!AE14+'Baliadangi a'!AE14+'Pirganj a'!AE14+'Ranisankoil a'!AE14+'Dinajpur-1 a'!AE14+'Dinajpur-2 a'!AE14+'Bhushirbandar a'!AE14+'Fulbari a'!AE14+'Birampur a'!AE14+'T11'!Z20+'T12'!Z20</f>
        <v>200</v>
      </c>
      <c r="AA20" s="10">
        <f t="shared" si="12"/>
        <v>1.2E-2</v>
      </c>
      <c r="AB20" s="26">
        <f t="shared" si="13"/>
        <v>3550</v>
      </c>
      <c r="AC20" s="42">
        <f t="shared" si="14"/>
        <v>0.21299999999999999</v>
      </c>
      <c r="AD20" s="20">
        <f>'Panchagarh a'!AI14+'Thakurgaon a'!AI14+'Baliadangi a'!AI14+'Pirganj a'!AI14+'Ranisankoil a'!AI14+'Dinajpur-1 a'!AI14+'Dinajpur-2 a'!AI14+'Bhushirbandar a'!AI14+'Fulbari a'!AI14+'Birampur a'!AI14+'T11'!AD20+'T12'!AD20</f>
        <v>80</v>
      </c>
      <c r="AE20" s="10">
        <f t="shared" si="15"/>
        <v>4.7999999999999996E-3</v>
      </c>
      <c r="AF20" s="20">
        <f>'Panchagarh a'!AK14+'Thakurgaon a'!AK14+'Baliadangi a'!AK14+'Pirganj a'!AK14+'Ranisankoil a'!AK14+'Dinajpur-1 a'!AK14+'Dinajpur-2 a'!AK14+'Bhushirbandar a'!AK14+'Fulbari a'!AK14+'Birampur a'!AK14+'T11'!AF20+'T12'!AF20</f>
        <v>240</v>
      </c>
      <c r="AG20" s="10">
        <f t="shared" si="16"/>
        <v>1.44E-2</v>
      </c>
      <c r="AH20" s="20">
        <f>'Panchagarh a'!AM14+'Thakurgaon a'!AM14+'Baliadangi a'!AM14+'Pirganj a'!AM14+'Ranisankoil a'!AM14+'Dinajpur-1 a'!AM14+'Dinajpur-2 a'!AM14+'Bhushirbandar a'!AM14+'Fulbari a'!AM14+'Birampur a'!AM14+'T11'!AH20+'T12'!AH20</f>
        <v>1690</v>
      </c>
      <c r="AI20" s="10">
        <f t="shared" si="17"/>
        <v>0.1014</v>
      </c>
      <c r="AJ20" s="26">
        <f t="shared" si="18"/>
        <v>2010</v>
      </c>
      <c r="AK20" s="42">
        <f t="shared" si="19"/>
        <v>0.1206</v>
      </c>
      <c r="AL20" s="26">
        <f t="shared" si="20"/>
        <v>7750</v>
      </c>
      <c r="AM20" s="42">
        <f t="shared" si="21"/>
        <v>0.46500000000000002</v>
      </c>
    </row>
    <row r="21" spans="1:39" s="15" customFormat="1" ht="19.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20">
        <f>'Panchagarh a'!K15+'Thakurgaon a'!K15+'Baliadangi a'!K15+'Pirganj a'!K15+'Ranisankoil a'!K15+'Dinajpur-1 a'!K15+'Dinajpur-2 a'!K15+'Bhushirbandar a'!K15+'Fulbari a'!K15+'Birampur a'!K15+'T11'!F21+'T12'!F21</f>
        <v>150</v>
      </c>
      <c r="G21" s="10">
        <f t="shared" si="0"/>
        <v>3.15E-2</v>
      </c>
      <c r="H21" s="20">
        <f>'Panchagarh a'!M15+'Thakurgaon a'!M15+'Baliadangi a'!M15+'Pirganj a'!M15+'Ranisankoil a'!M15+'Dinajpur-1 a'!M15+'Dinajpur-2 a'!M15+'Bhushirbandar a'!M15+'Fulbari a'!M15+'Birampur a'!M15+'T11'!H21+'T12'!H21</f>
        <v>0</v>
      </c>
      <c r="I21" s="10">
        <f t="shared" si="1"/>
        <v>0</v>
      </c>
      <c r="J21" s="20">
        <f>'Panchagarh a'!O15+'Thakurgaon a'!O15+'Baliadangi a'!O15+'Pirganj a'!O15+'Ranisankoil a'!O15+'Dinajpur-1 a'!O15+'Dinajpur-2 a'!O15+'Bhushirbandar a'!O15+'Fulbari a'!O15+'Birampur a'!O15+'T11'!J21+'T12'!J21</f>
        <v>0</v>
      </c>
      <c r="K21" s="10">
        <f t="shared" si="2"/>
        <v>0</v>
      </c>
      <c r="L21" s="26">
        <f t="shared" si="3"/>
        <v>150</v>
      </c>
      <c r="M21" s="42">
        <f t="shared" si="4"/>
        <v>3.15E-2</v>
      </c>
      <c r="N21" s="20">
        <f>'Panchagarh a'!S15+'Thakurgaon a'!S15+'Baliadangi a'!S15+'Pirganj a'!S15+'Ranisankoil a'!S15+'Dinajpur-1 a'!S15+'Dinajpur-2 a'!S15+'Bhushirbandar a'!S15+'Fulbari a'!S15+'Birampur a'!S15+'T11'!N21+'T12'!N21</f>
        <v>0</v>
      </c>
      <c r="O21" s="10">
        <f t="shared" si="5"/>
        <v>0</v>
      </c>
      <c r="P21" s="20">
        <f>'Panchagarh a'!U15+'Thakurgaon a'!U15+'Baliadangi a'!U15+'Pirganj a'!U15+'Ranisankoil a'!U15+'Dinajpur-1 a'!U15+'Dinajpur-2 a'!U15+'Bhushirbandar a'!U15+'Fulbari a'!U15+'Birampur a'!U15+'T11'!P21+'T12'!P21</f>
        <v>0</v>
      </c>
      <c r="Q21" s="10">
        <f t="shared" si="6"/>
        <v>0</v>
      </c>
      <c r="R21" s="20">
        <f>'Panchagarh a'!W15+'Thakurgaon a'!W15+'Baliadangi a'!W15+'Pirganj a'!W15+'Ranisankoil a'!W15+'Dinajpur-1 a'!W15+'Dinajpur-2 a'!W15+'Bhushirbandar a'!W15+'Fulbari a'!W15+'Birampur a'!W15+'T11'!R21+'T12'!R21</f>
        <v>0</v>
      </c>
      <c r="S21" s="10">
        <f t="shared" si="7"/>
        <v>0</v>
      </c>
      <c r="T21" s="26">
        <f t="shared" si="8"/>
        <v>0</v>
      </c>
      <c r="U21" s="42">
        <f t="shared" si="9"/>
        <v>0</v>
      </c>
      <c r="V21" s="20">
        <f>'Panchagarh a'!AA15+'Thakurgaon a'!AA15+'Baliadangi a'!AA15+'Pirganj a'!AA15+'Ranisankoil a'!AA15+'Dinajpur-1 a'!AA15+'Dinajpur-2 a'!AA15+'Bhushirbandar a'!AA15+'Fulbari a'!AA15+'Birampur a'!AA15+'T11'!V21+'T12'!V21</f>
        <v>150</v>
      </c>
      <c r="W21" s="10">
        <f t="shared" si="10"/>
        <v>3.15E-2</v>
      </c>
      <c r="X21" s="20">
        <f>'Panchagarh a'!AC15+'Thakurgaon a'!AC15+'Baliadangi a'!AC15+'Pirganj a'!AC15+'Ranisankoil a'!AC15+'Dinajpur-1 a'!AC15+'Dinajpur-2 a'!AC15+'Bhushirbandar a'!AC15+'Fulbari a'!AC15+'Birampur a'!AC15+'T11'!X21+'T12'!X21</f>
        <v>620</v>
      </c>
      <c r="Y21" s="10">
        <f t="shared" si="11"/>
        <v>0.13020000000000001</v>
      </c>
      <c r="Z21" s="20">
        <f>'Panchagarh a'!AE15+'Thakurgaon a'!AE15+'Baliadangi a'!AE15+'Pirganj a'!AE15+'Ranisankoil a'!AE15+'Dinajpur-1 a'!AE15+'Dinajpur-2 a'!AE15+'Bhushirbandar a'!AE15+'Fulbari a'!AE15+'Birampur a'!AE15+'T11'!Z21+'T12'!Z21</f>
        <v>240</v>
      </c>
      <c r="AA21" s="10">
        <f t="shared" si="12"/>
        <v>5.04E-2</v>
      </c>
      <c r="AB21" s="26">
        <f t="shared" si="13"/>
        <v>1010</v>
      </c>
      <c r="AC21" s="42">
        <f t="shared" si="14"/>
        <v>0.21210000000000001</v>
      </c>
      <c r="AD21" s="20">
        <f>'Panchagarh a'!AI15+'Thakurgaon a'!AI15+'Baliadangi a'!AI15+'Pirganj a'!AI15+'Ranisankoil a'!AI15+'Dinajpur-1 a'!AI15+'Dinajpur-2 a'!AI15+'Bhushirbandar a'!AI15+'Fulbari a'!AI15+'Birampur a'!AI15+'T11'!AD21+'T12'!AD21</f>
        <v>0</v>
      </c>
      <c r="AE21" s="10">
        <f t="shared" si="15"/>
        <v>0</v>
      </c>
      <c r="AF21" s="20">
        <f>'Panchagarh a'!AK15+'Thakurgaon a'!AK15+'Baliadangi a'!AK15+'Pirganj a'!AK15+'Ranisankoil a'!AK15+'Dinajpur-1 a'!AK15+'Dinajpur-2 a'!AK15+'Bhushirbandar a'!AK15+'Fulbari a'!AK15+'Birampur a'!AK15+'T11'!AF21+'T12'!AF21</f>
        <v>60</v>
      </c>
      <c r="AG21" s="10">
        <f t="shared" si="16"/>
        <v>1.26E-2</v>
      </c>
      <c r="AH21" s="20">
        <f>'Panchagarh a'!AM15+'Thakurgaon a'!AM15+'Baliadangi a'!AM15+'Pirganj a'!AM15+'Ranisankoil a'!AM15+'Dinajpur-1 a'!AM15+'Dinajpur-2 a'!AM15+'Bhushirbandar a'!AM15+'Fulbari a'!AM15+'Birampur a'!AM15+'T11'!AH21+'T12'!AH21</f>
        <v>670</v>
      </c>
      <c r="AI21" s="10">
        <f t="shared" si="17"/>
        <v>0.14069999999999999</v>
      </c>
      <c r="AJ21" s="26">
        <f t="shared" si="18"/>
        <v>730</v>
      </c>
      <c r="AK21" s="42">
        <f t="shared" si="19"/>
        <v>0.15329999999999999</v>
      </c>
      <c r="AL21" s="26">
        <f t="shared" si="20"/>
        <v>1890</v>
      </c>
      <c r="AM21" s="42">
        <f t="shared" si="21"/>
        <v>0.39690000000000003</v>
      </c>
    </row>
    <row r="22" spans="1:39" s="15" customFormat="1" ht="19.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20">
        <f>'Panchagarh a'!K16+'Thakurgaon a'!K16+'Baliadangi a'!K16+'Pirganj a'!K16+'Ranisankoil a'!K16+'Dinajpur-1 a'!K16+'Dinajpur-2 a'!K16+'Bhushirbandar a'!K16+'Fulbari a'!K16+'Birampur a'!K16+'T11'!F22+'T12'!F22</f>
        <v>324</v>
      </c>
      <c r="G22" s="10">
        <f t="shared" si="0"/>
        <v>8.7480000000000002E-2</v>
      </c>
      <c r="H22" s="20">
        <f>'Panchagarh a'!M16+'Thakurgaon a'!M16+'Baliadangi a'!M16+'Pirganj a'!M16+'Ranisankoil a'!M16+'Dinajpur-1 a'!M16+'Dinajpur-2 a'!M16+'Bhushirbandar a'!M16+'Fulbari a'!M16+'Birampur a'!M16+'T11'!H22+'T12'!H22</f>
        <v>50</v>
      </c>
      <c r="I22" s="10">
        <f t="shared" si="1"/>
        <v>1.35E-2</v>
      </c>
      <c r="J22" s="20">
        <f>'Panchagarh a'!O16+'Thakurgaon a'!O16+'Baliadangi a'!O16+'Pirganj a'!O16+'Ranisankoil a'!O16+'Dinajpur-1 a'!O16+'Dinajpur-2 a'!O16+'Bhushirbandar a'!O16+'Fulbari a'!O16+'Birampur a'!O16+'T11'!J22+'T12'!J22</f>
        <v>300</v>
      </c>
      <c r="K22" s="10">
        <f t="shared" si="2"/>
        <v>8.1000000000000003E-2</v>
      </c>
      <c r="L22" s="26">
        <f t="shared" si="3"/>
        <v>674</v>
      </c>
      <c r="M22" s="42">
        <f t="shared" si="4"/>
        <v>0.18198</v>
      </c>
      <c r="N22" s="20">
        <f>'Panchagarh a'!S16+'Thakurgaon a'!S16+'Baliadangi a'!S16+'Pirganj a'!S16+'Ranisankoil a'!S16+'Dinajpur-1 a'!S16+'Dinajpur-2 a'!S16+'Bhushirbandar a'!S16+'Fulbari a'!S16+'Birampur a'!S16+'T11'!N22+'T12'!N22</f>
        <v>250</v>
      </c>
      <c r="O22" s="10">
        <f t="shared" si="5"/>
        <v>6.7500000000000004E-2</v>
      </c>
      <c r="P22" s="20">
        <f>'Panchagarh a'!U16+'Thakurgaon a'!U16+'Baliadangi a'!U16+'Pirganj a'!U16+'Ranisankoil a'!U16+'Dinajpur-1 a'!U16+'Dinajpur-2 a'!U16+'Bhushirbandar a'!U16+'Fulbari a'!U16+'Birampur a'!U16+'T11'!P22+'T12'!P22</f>
        <v>100</v>
      </c>
      <c r="Q22" s="10">
        <f t="shared" si="6"/>
        <v>2.7E-2</v>
      </c>
      <c r="R22" s="20">
        <f>'Panchagarh a'!W16+'Thakurgaon a'!W16+'Baliadangi a'!W16+'Pirganj a'!W16+'Ranisankoil a'!W16+'Dinajpur-1 a'!W16+'Dinajpur-2 a'!W16+'Bhushirbandar a'!W16+'Fulbari a'!W16+'Birampur a'!W16+'T11'!R22+'T12'!R22</f>
        <v>120</v>
      </c>
      <c r="S22" s="10">
        <f t="shared" si="7"/>
        <v>3.2399999999999998E-2</v>
      </c>
      <c r="T22" s="26">
        <f t="shared" si="8"/>
        <v>470</v>
      </c>
      <c r="U22" s="42">
        <f t="shared" si="9"/>
        <v>0.12690000000000001</v>
      </c>
      <c r="V22" s="20">
        <f>'Panchagarh a'!AA16+'Thakurgaon a'!AA16+'Baliadangi a'!AA16+'Pirganj a'!AA16+'Ranisankoil a'!AA16+'Dinajpur-1 a'!AA16+'Dinajpur-2 a'!AA16+'Bhushirbandar a'!AA16+'Fulbari a'!AA16+'Birampur a'!AA16+'T11'!V22+'T12'!V22</f>
        <v>250</v>
      </c>
      <c r="W22" s="10">
        <f t="shared" si="10"/>
        <v>6.7500000000000004E-2</v>
      </c>
      <c r="X22" s="20">
        <f>'Panchagarh a'!AC16+'Thakurgaon a'!AC16+'Baliadangi a'!AC16+'Pirganj a'!AC16+'Ranisankoil a'!AC16+'Dinajpur-1 a'!AC16+'Dinajpur-2 a'!AC16+'Bhushirbandar a'!AC16+'Fulbari a'!AC16+'Birampur a'!AC16+'T11'!X22+'T12'!X22</f>
        <v>210</v>
      </c>
      <c r="Y22" s="10">
        <f t="shared" si="11"/>
        <v>5.67E-2</v>
      </c>
      <c r="Z22" s="20">
        <f>'Panchagarh a'!AE16+'Thakurgaon a'!AE16+'Baliadangi a'!AE16+'Pirganj a'!AE16+'Ranisankoil a'!AE16+'Dinajpur-1 a'!AE16+'Dinajpur-2 a'!AE16+'Bhushirbandar a'!AE16+'Fulbari a'!AE16+'Birampur a'!AE16+'T11'!Z22+'T12'!Z22</f>
        <v>460</v>
      </c>
      <c r="AA22" s="10">
        <f t="shared" si="12"/>
        <v>0.1242</v>
      </c>
      <c r="AB22" s="26">
        <f t="shared" si="13"/>
        <v>920</v>
      </c>
      <c r="AC22" s="42">
        <f t="shared" si="14"/>
        <v>0.24840000000000001</v>
      </c>
      <c r="AD22" s="20">
        <f>'Panchagarh a'!AI16+'Thakurgaon a'!AI16+'Baliadangi a'!AI16+'Pirganj a'!AI16+'Ranisankoil a'!AI16+'Dinajpur-1 a'!AI16+'Dinajpur-2 a'!AI16+'Bhushirbandar a'!AI16+'Fulbari a'!AI16+'Birampur a'!AI16+'T11'!AD22+'T12'!AD22</f>
        <v>50</v>
      </c>
      <c r="AE22" s="10">
        <f t="shared" si="15"/>
        <v>1.35E-2</v>
      </c>
      <c r="AF22" s="20">
        <f>'Panchagarh a'!AK16+'Thakurgaon a'!AK16+'Baliadangi a'!AK16+'Pirganj a'!AK16+'Ranisankoil a'!AK16+'Dinajpur-1 a'!AK16+'Dinajpur-2 a'!AK16+'Bhushirbandar a'!AK16+'Fulbari a'!AK16+'Birampur a'!AK16+'T11'!AF22+'T12'!AF22</f>
        <v>0</v>
      </c>
      <c r="AG22" s="10">
        <f t="shared" si="16"/>
        <v>0</v>
      </c>
      <c r="AH22" s="20">
        <f>'Panchagarh a'!AM16+'Thakurgaon a'!AM16+'Baliadangi a'!AM16+'Pirganj a'!AM16+'Ranisankoil a'!AM16+'Dinajpur-1 a'!AM16+'Dinajpur-2 a'!AM16+'Bhushirbandar a'!AM16+'Fulbari a'!AM16+'Birampur a'!AM16+'T11'!AH22+'T12'!AH22</f>
        <v>140</v>
      </c>
      <c r="AI22" s="10">
        <f t="shared" si="17"/>
        <v>3.78E-2</v>
      </c>
      <c r="AJ22" s="26">
        <f t="shared" si="18"/>
        <v>190</v>
      </c>
      <c r="AK22" s="42">
        <f t="shared" si="19"/>
        <v>5.1299999999999998E-2</v>
      </c>
      <c r="AL22" s="26">
        <f t="shared" si="20"/>
        <v>2254</v>
      </c>
      <c r="AM22" s="42">
        <f t="shared" si="21"/>
        <v>0.60858000000000001</v>
      </c>
    </row>
    <row r="23" spans="1:39" s="15" customFormat="1" ht="19.5" customHeight="1">
      <c r="A23" s="31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20">
        <f>'Panchagarh a'!K17+'Thakurgaon a'!K17+'Baliadangi a'!K17+'Pirganj a'!K17+'Ranisankoil a'!K17+'Dinajpur-1 a'!K17+'Dinajpur-2 a'!K17+'Bhushirbandar a'!K17+'Fulbari a'!K17+'Birampur a'!K17+'T11'!F23+'T12'!F23</f>
        <v>524</v>
      </c>
      <c r="G23" s="10">
        <f t="shared" si="0"/>
        <v>0.27510000000000001</v>
      </c>
      <c r="H23" s="20">
        <f>'Panchagarh a'!M17+'Thakurgaon a'!M17+'Baliadangi a'!M17+'Pirganj a'!M17+'Ranisankoil a'!M17+'Dinajpur-1 a'!M17+'Dinajpur-2 a'!M17+'Bhushirbandar a'!M17+'Fulbari a'!M17+'Birampur a'!M17+'T11'!H23+'T12'!H23</f>
        <v>70</v>
      </c>
      <c r="I23" s="10">
        <f t="shared" si="1"/>
        <v>3.6749999999999998E-2</v>
      </c>
      <c r="J23" s="20">
        <f>'Panchagarh a'!O17+'Thakurgaon a'!O17+'Baliadangi a'!O17+'Pirganj a'!O17+'Ranisankoil a'!O17+'Dinajpur-1 a'!O17+'Dinajpur-2 a'!O17+'Bhushirbandar a'!O17+'Fulbari a'!O17+'Birampur a'!O17+'T11'!J23+'T12'!J23</f>
        <v>40</v>
      </c>
      <c r="K23" s="10">
        <f t="shared" si="2"/>
        <v>2.1000000000000001E-2</v>
      </c>
      <c r="L23" s="26">
        <f t="shared" si="3"/>
        <v>634</v>
      </c>
      <c r="M23" s="42">
        <f t="shared" si="4"/>
        <v>0.33285000000000003</v>
      </c>
      <c r="N23" s="20">
        <f>'Panchagarh a'!S17+'Thakurgaon a'!S17+'Baliadangi a'!S17+'Pirganj a'!S17+'Ranisankoil a'!S17+'Dinajpur-1 a'!S17+'Dinajpur-2 a'!S17+'Bhushirbandar a'!S17+'Fulbari a'!S17+'Birampur a'!S17+'T11'!N23+'T12'!N23</f>
        <v>100</v>
      </c>
      <c r="O23" s="10">
        <f t="shared" si="5"/>
        <v>5.2499999999999998E-2</v>
      </c>
      <c r="P23" s="20">
        <f>'Panchagarh a'!U17+'Thakurgaon a'!U17+'Baliadangi a'!U17+'Pirganj a'!U17+'Ranisankoil a'!U17+'Dinajpur-1 a'!U17+'Dinajpur-2 a'!U17+'Bhushirbandar a'!U17+'Fulbari a'!U17+'Birampur a'!U17+'T11'!P23+'T12'!P23</f>
        <v>110</v>
      </c>
      <c r="Q23" s="10">
        <f t="shared" si="6"/>
        <v>5.7750000000000003E-2</v>
      </c>
      <c r="R23" s="20">
        <f>'Panchagarh a'!W17+'Thakurgaon a'!W17+'Baliadangi a'!W17+'Pirganj a'!W17+'Ranisankoil a'!W17+'Dinajpur-1 a'!W17+'Dinajpur-2 a'!W17+'Bhushirbandar a'!W17+'Fulbari a'!W17+'Birampur a'!W17+'T11'!R23+'T12'!R23</f>
        <v>170</v>
      </c>
      <c r="S23" s="10">
        <f t="shared" si="7"/>
        <v>8.9249999999999996E-2</v>
      </c>
      <c r="T23" s="26">
        <f t="shared" si="8"/>
        <v>380</v>
      </c>
      <c r="U23" s="42">
        <f t="shared" si="9"/>
        <v>0.19950000000000001</v>
      </c>
      <c r="V23" s="20">
        <f>'Panchagarh a'!AA17+'Thakurgaon a'!AA17+'Baliadangi a'!AA17+'Pirganj a'!AA17+'Ranisankoil a'!AA17+'Dinajpur-1 a'!AA17+'Dinajpur-2 a'!AA17+'Bhushirbandar a'!AA17+'Fulbari a'!AA17+'Birampur a'!AA17+'T11'!V23+'T12'!V23</f>
        <v>180</v>
      </c>
      <c r="W23" s="10">
        <f t="shared" si="10"/>
        <v>9.4500000000000001E-2</v>
      </c>
      <c r="X23" s="20">
        <f>'Panchagarh a'!AC17+'Thakurgaon a'!AC17+'Baliadangi a'!AC17+'Pirganj a'!AC17+'Ranisankoil a'!AC17+'Dinajpur-1 a'!AC17+'Dinajpur-2 a'!AC17+'Bhushirbandar a'!AC17+'Fulbari a'!AC17+'Birampur a'!AC17+'T11'!X23+'T12'!X23</f>
        <v>130</v>
      </c>
      <c r="Y23" s="10">
        <f t="shared" si="11"/>
        <v>6.8250000000000005E-2</v>
      </c>
      <c r="Z23" s="20">
        <f>'Panchagarh a'!AE17+'Thakurgaon a'!AE17+'Baliadangi a'!AE17+'Pirganj a'!AE17+'Ranisankoil a'!AE17+'Dinajpur-1 a'!AE17+'Dinajpur-2 a'!AE17+'Bhushirbandar a'!AE17+'Fulbari a'!AE17+'Birampur a'!AE17+'T11'!Z23+'T12'!Z23</f>
        <v>230</v>
      </c>
      <c r="AA23" s="10">
        <f t="shared" si="12"/>
        <v>0.12075</v>
      </c>
      <c r="AB23" s="26">
        <f t="shared" si="13"/>
        <v>540</v>
      </c>
      <c r="AC23" s="42">
        <f t="shared" si="14"/>
        <v>0.28349999999999997</v>
      </c>
      <c r="AD23" s="20">
        <f>'Panchagarh a'!AI17+'Thakurgaon a'!AI17+'Baliadangi a'!AI17+'Pirganj a'!AI17+'Ranisankoil a'!AI17+'Dinajpur-1 a'!AI17+'Dinajpur-2 a'!AI17+'Bhushirbandar a'!AI17+'Fulbari a'!AI17+'Birampur a'!AI17+'T11'!AD23+'T12'!AD23</f>
        <v>50</v>
      </c>
      <c r="AE23" s="10">
        <f t="shared" si="15"/>
        <v>2.6249999999999999E-2</v>
      </c>
      <c r="AF23" s="20">
        <f>'Panchagarh a'!AK17+'Thakurgaon a'!AK17+'Baliadangi a'!AK17+'Pirganj a'!AK17+'Ranisankoil a'!AK17+'Dinajpur-1 a'!AK17+'Dinajpur-2 a'!AK17+'Bhushirbandar a'!AK17+'Fulbari a'!AK17+'Birampur a'!AK17+'T11'!AF23+'T12'!AF23</f>
        <v>20</v>
      </c>
      <c r="AG23" s="10">
        <f t="shared" si="16"/>
        <v>1.0500000000000001E-2</v>
      </c>
      <c r="AH23" s="20">
        <f>'Panchagarh a'!AM17+'Thakurgaon a'!AM17+'Baliadangi a'!AM17+'Pirganj a'!AM17+'Ranisankoil a'!AM17+'Dinajpur-1 a'!AM17+'Dinajpur-2 a'!AM17+'Bhushirbandar a'!AM17+'Fulbari a'!AM17+'Birampur a'!AM17+'T11'!AH23+'T12'!AH23</f>
        <v>100</v>
      </c>
      <c r="AI23" s="10">
        <f t="shared" si="17"/>
        <v>5.2499999999999998E-2</v>
      </c>
      <c r="AJ23" s="26">
        <f t="shared" si="18"/>
        <v>170</v>
      </c>
      <c r="AK23" s="42">
        <f t="shared" si="19"/>
        <v>8.9249999999999996E-2</v>
      </c>
      <c r="AL23" s="26">
        <f t="shared" si="20"/>
        <v>1724</v>
      </c>
      <c r="AM23" s="42">
        <f t="shared" si="21"/>
        <v>0.90510000000000002</v>
      </c>
    </row>
    <row r="24" spans="1:39" s="15" customFormat="1" ht="19.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20">
        <f>'Panchagarh a'!K18+'Thakurgaon a'!K18+'Baliadangi a'!K18+'Pirganj a'!K18+'Ranisankoil a'!K18+'Dinajpur-1 a'!K18+'Dinajpur-2 a'!K18+'Bhushirbandar a'!K18+'Fulbari a'!K18+'Birampur a'!K18+'T11'!F24+'T12'!F24</f>
        <v>0</v>
      </c>
      <c r="G24" s="10">
        <f t="shared" si="0"/>
        <v>0</v>
      </c>
      <c r="H24" s="20">
        <f>'Panchagarh a'!M18+'Thakurgaon a'!M18+'Baliadangi a'!M18+'Pirganj a'!M18+'Ranisankoil a'!M18+'Dinajpur-1 a'!M18+'Dinajpur-2 a'!M18+'Bhushirbandar a'!M18+'Fulbari a'!M18+'Birampur a'!M18+'T11'!H24+'T12'!H24</f>
        <v>0</v>
      </c>
      <c r="I24" s="10">
        <f t="shared" si="1"/>
        <v>0</v>
      </c>
      <c r="J24" s="20">
        <f>'Panchagarh a'!O18+'Thakurgaon a'!O18+'Baliadangi a'!O18+'Pirganj a'!O18+'Ranisankoil a'!O18+'Dinajpur-1 a'!O18+'Dinajpur-2 a'!O18+'Bhushirbandar a'!O18+'Fulbari a'!O18+'Birampur a'!O18+'T11'!J24+'T12'!J24</f>
        <v>0</v>
      </c>
      <c r="K24" s="10">
        <f t="shared" si="2"/>
        <v>0</v>
      </c>
      <c r="L24" s="26">
        <f t="shared" si="3"/>
        <v>0</v>
      </c>
      <c r="M24" s="42">
        <f t="shared" si="4"/>
        <v>0</v>
      </c>
      <c r="N24" s="20">
        <f>'Panchagarh a'!S18+'Thakurgaon a'!S18+'Baliadangi a'!S18+'Pirganj a'!S18+'Ranisankoil a'!S18+'Dinajpur-1 a'!S18+'Dinajpur-2 a'!S18+'Bhushirbandar a'!S18+'Fulbari a'!S18+'Birampur a'!S18+'T11'!N24+'T12'!N24</f>
        <v>0</v>
      </c>
      <c r="O24" s="10">
        <f t="shared" si="5"/>
        <v>0</v>
      </c>
      <c r="P24" s="20">
        <f>'Panchagarh a'!U18+'Thakurgaon a'!U18+'Baliadangi a'!U18+'Pirganj a'!U18+'Ranisankoil a'!U18+'Dinajpur-1 a'!U18+'Dinajpur-2 a'!U18+'Bhushirbandar a'!U18+'Fulbari a'!U18+'Birampur a'!U18+'T11'!P24+'T12'!P24</f>
        <v>0</v>
      </c>
      <c r="Q24" s="10">
        <f t="shared" si="6"/>
        <v>0</v>
      </c>
      <c r="R24" s="20">
        <f>'Panchagarh a'!W18+'Thakurgaon a'!W18+'Baliadangi a'!W18+'Pirganj a'!W18+'Ranisankoil a'!W18+'Dinajpur-1 a'!W18+'Dinajpur-2 a'!W18+'Bhushirbandar a'!W18+'Fulbari a'!W18+'Birampur a'!W18+'T11'!R24+'T12'!R24</f>
        <v>0</v>
      </c>
      <c r="S24" s="10">
        <f t="shared" si="7"/>
        <v>0</v>
      </c>
      <c r="T24" s="26">
        <f t="shared" si="8"/>
        <v>0</v>
      </c>
      <c r="U24" s="42">
        <f t="shared" si="9"/>
        <v>0</v>
      </c>
      <c r="V24" s="20">
        <f>'Panchagarh a'!AA18+'Thakurgaon a'!AA18+'Baliadangi a'!AA18+'Pirganj a'!AA18+'Ranisankoil a'!AA18+'Dinajpur-1 a'!AA18+'Dinajpur-2 a'!AA18+'Bhushirbandar a'!AA18+'Fulbari a'!AA18+'Birampur a'!AA18+'T11'!V24+'T12'!V24</f>
        <v>0</v>
      </c>
      <c r="W24" s="10">
        <f t="shared" si="10"/>
        <v>0</v>
      </c>
      <c r="X24" s="20">
        <f>'Panchagarh a'!AC18+'Thakurgaon a'!AC18+'Baliadangi a'!AC18+'Pirganj a'!AC18+'Ranisankoil a'!AC18+'Dinajpur-1 a'!AC18+'Dinajpur-2 a'!AC18+'Bhushirbandar a'!AC18+'Fulbari a'!AC18+'Birampur a'!AC18+'T11'!X24+'T12'!X24</f>
        <v>0</v>
      </c>
      <c r="Y24" s="10">
        <f t="shared" si="11"/>
        <v>0</v>
      </c>
      <c r="Z24" s="20">
        <f>'Panchagarh a'!AE18+'Thakurgaon a'!AE18+'Baliadangi a'!AE18+'Pirganj a'!AE18+'Ranisankoil a'!AE18+'Dinajpur-1 a'!AE18+'Dinajpur-2 a'!AE18+'Bhushirbandar a'!AE18+'Fulbari a'!AE18+'Birampur a'!AE18+'T11'!Z24+'T12'!Z24</f>
        <v>20</v>
      </c>
      <c r="AA24" s="10">
        <f t="shared" si="12"/>
        <v>5.0500000000000003E-2</v>
      </c>
      <c r="AB24" s="26">
        <f t="shared" si="13"/>
        <v>20</v>
      </c>
      <c r="AC24" s="42">
        <f t="shared" si="14"/>
        <v>5.0500000000000003E-2</v>
      </c>
      <c r="AD24" s="20">
        <f>'Panchagarh a'!AI18+'Thakurgaon a'!AI18+'Baliadangi a'!AI18+'Pirganj a'!AI18+'Ranisankoil a'!AI18+'Dinajpur-1 a'!AI18+'Dinajpur-2 a'!AI18+'Bhushirbandar a'!AI18+'Fulbari a'!AI18+'Birampur a'!AI18+'T11'!AD24+'T12'!AD24</f>
        <v>0</v>
      </c>
      <c r="AE24" s="10">
        <f t="shared" si="15"/>
        <v>0</v>
      </c>
      <c r="AF24" s="20">
        <f>'Panchagarh a'!AK18+'Thakurgaon a'!AK18+'Baliadangi a'!AK18+'Pirganj a'!AK18+'Ranisankoil a'!AK18+'Dinajpur-1 a'!AK18+'Dinajpur-2 a'!AK18+'Bhushirbandar a'!AK18+'Fulbari a'!AK18+'Birampur a'!AK18+'T11'!AF24+'T12'!AF24</f>
        <v>0</v>
      </c>
      <c r="AG24" s="10">
        <f t="shared" si="16"/>
        <v>0</v>
      </c>
      <c r="AH24" s="20">
        <f>'Panchagarh a'!AM18+'Thakurgaon a'!AM18+'Baliadangi a'!AM18+'Pirganj a'!AM18+'Ranisankoil a'!AM18+'Dinajpur-1 a'!AM18+'Dinajpur-2 a'!AM18+'Bhushirbandar a'!AM18+'Fulbari a'!AM18+'Birampur a'!AM18+'T11'!AH24+'T12'!AH24</f>
        <v>0</v>
      </c>
      <c r="AI24" s="10">
        <f t="shared" si="17"/>
        <v>0</v>
      </c>
      <c r="AJ24" s="26">
        <f t="shared" si="18"/>
        <v>0</v>
      </c>
      <c r="AK24" s="42">
        <f t="shared" si="19"/>
        <v>0</v>
      </c>
      <c r="AL24" s="26">
        <f t="shared" si="20"/>
        <v>20</v>
      </c>
      <c r="AM24" s="42">
        <f t="shared" si="21"/>
        <v>5.0500000000000003E-2</v>
      </c>
    </row>
    <row r="25" spans="1:39" s="15" customFormat="1" ht="19.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7560</v>
      </c>
      <c r="F25" s="20">
        <f>'Panchagarh a'!K19+'Thakurgaon a'!K19+'Baliadangi a'!K19+'Pirganj a'!K19+'Ranisankoil a'!K19+'Dinajpur-1 a'!K19+'Dinajpur-2 a'!K19+'Bhushirbandar a'!K19+'Fulbari a'!K19+'Birampur a'!K19+'T11'!F25+'T12'!F25</f>
        <v>0</v>
      </c>
      <c r="G25" s="10">
        <f t="shared" si="0"/>
        <v>0</v>
      </c>
      <c r="H25" s="20">
        <f>'Panchagarh a'!M19+'Thakurgaon a'!M19+'Baliadangi a'!M19+'Pirganj a'!M19+'Ranisankoil a'!M19+'Dinajpur-1 a'!M19+'Dinajpur-2 a'!M19+'Bhushirbandar a'!M19+'Fulbari a'!M19+'Birampur a'!M19+'T11'!H25+'T12'!H25</f>
        <v>0</v>
      </c>
      <c r="I25" s="10">
        <f t="shared" si="1"/>
        <v>0</v>
      </c>
      <c r="J25" s="20">
        <f>'Panchagarh a'!O19+'Thakurgaon a'!O19+'Baliadangi a'!O19+'Pirganj a'!O19+'Ranisankoil a'!O19+'Dinajpur-1 a'!O19+'Dinajpur-2 a'!O19+'Bhushirbandar a'!O19+'Fulbari a'!O19+'Birampur a'!O19+'T11'!J25+'T12'!J25</f>
        <v>0</v>
      </c>
      <c r="K25" s="10">
        <f t="shared" si="2"/>
        <v>0</v>
      </c>
      <c r="L25" s="26">
        <f t="shared" si="3"/>
        <v>0</v>
      </c>
      <c r="M25" s="42">
        <f t="shared" si="4"/>
        <v>0</v>
      </c>
      <c r="N25" s="20">
        <f>'Panchagarh a'!S19+'Thakurgaon a'!S19+'Baliadangi a'!S19+'Pirganj a'!S19+'Ranisankoil a'!S19+'Dinajpur-1 a'!S19+'Dinajpur-2 a'!S19+'Bhushirbandar a'!S19+'Fulbari a'!S19+'Birampur a'!S19+'T11'!N25+'T12'!N25</f>
        <v>0</v>
      </c>
      <c r="O25" s="10">
        <f t="shared" si="5"/>
        <v>0</v>
      </c>
      <c r="P25" s="20">
        <f>'Panchagarh a'!U19+'Thakurgaon a'!U19+'Baliadangi a'!U19+'Pirganj a'!U19+'Ranisankoil a'!U19+'Dinajpur-1 a'!U19+'Dinajpur-2 a'!U19+'Bhushirbandar a'!U19+'Fulbari a'!U19+'Birampur a'!U19+'T11'!P25+'T12'!P25</f>
        <v>0</v>
      </c>
      <c r="Q25" s="10">
        <f t="shared" si="6"/>
        <v>0</v>
      </c>
      <c r="R25" s="20">
        <f>'Panchagarh a'!W19+'Thakurgaon a'!W19+'Baliadangi a'!W19+'Pirganj a'!W19+'Ranisankoil a'!W19+'Dinajpur-1 a'!W19+'Dinajpur-2 a'!W19+'Bhushirbandar a'!W19+'Fulbari a'!W19+'Birampur a'!W19+'T11'!R25+'T12'!R25</f>
        <v>0</v>
      </c>
      <c r="S25" s="10">
        <f t="shared" si="7"/>
        <v>0</v>
      </c>
      <c r="T25" s="26">
        <f t="shared" si="8"/>
        <v>0</v>
      </c>
      <c r="U25" s="42">
        <f t="shared" si="9"/>
        <v>0</v>
      </c>
      <c r="V25" s="20">
        <f>'Panchagarh a'!AA19+'Thakurgaon a'!AA19+'Baliadangi a'!AA19+'Pirganj a'!AA19+'Ranisankoil a'!AA19+'Dinajpur-1 a'!AA19+'Dinajpur-2 a'!AA19+'Bhushirbandar a'!AA19+'Fulbari a'!AA19+'Birampur a'!AA19+'T11'!V25+'T12'!V25</f>
        <v>0</v>
      </c>
      <c r="W25" s="10">
        <f t="shared" si="10"/>
        <v>0</v>
      </c>
      <c r="X25" s="20">
        <f>'Panchagarh a'!AC19+'Thakurgaon a'!AC19+'Baliadangi a'!AC19+'Pirganj a'!AC19+'Ranisankoil a'!AC19+'Dinajpur-1 a'!AC19+'Dinajpur-2 a'!AC19+'Bhushirbandar a'!AC19+'Fulbari a'!AC19+'Birampur a'!AC19+'T11'!X25+'T12'!X25</f>
        <v>0</v>
      </c>
      <c r="Y25" s="10">
        <f t="shared" si="11"/>
        <v>0</v>
      </c>
      <c r="Z25" s="20">
        <f>'Panchagarh a'!AE19+'Thakurgaon a'!AE19+'Baliadangi a'!AE19+'Pirganj a'!AE19+'Ranisankoil a'!AE19+'Dinajpur-1 a'!AE19+'Dinajpur-2 a'!AE19+'Bhushirbandar a'!AE19+'Fulbari a'!AE19+'Birampur a'!AE19+'T11'!Z25+'T12'!Z25</f>
        <v>0</v>
      </c>
      <c r="AA25" s="10">
        <f t="shared" si="12"/>
        <v>0</v>
      </c>
      <c r="AB25" s="26">
        <f t="shared" si="13"/>
        <v>0</v>
      </c>
      <c r="AC25" s="42">
        <f t="shared" si="14"/>
        <v>0</v>
      </c>
      <c r="AD25" s="20">
        <f>'Panchagarh a'!AI19+'Thakurgaon a'!AI19+'Baliadangi a'!AI19+'Pirganj a'!AI19+'Ranisankoil a'!AI19+'Dinajpur-1 a'!AI19+'Dinajpur-2 a'!AI19+'Bhushirbandar a'!AI19+'Fulbari a'!AI19+'Birampur a'!AI19+'T11'!AD25+'T12'!AD25</f>
        <v>0</v>
      </c>
      <c r="AE25" s="10">
        <f t="shared" si="15"/>
        <v>0</v>
      </c>
      <c r="AF25" s="20">
        <f>'Panchagarh a'!AK19+'Thakurgaon a'!AK19+'Baliadangi a'!AK19+'Pirganj a'!AK19+'Ranisankoil a'!AK19+'Dinajpur-1 a'!AK19+'Dinajpur-2 a'!AK19+'Bhushirbandar a'!AK19+'Fulbari a'!AK19+'Birampur a'!AK19+'T11'!AF25+'T12'!AF25</f>
        <v>0</v>
      </c>
      <c r="AG25" s="10">
        <f t="shared" si="16"/>
        <v>0</v>
      </c>
      <c r="AH25" s="20">
        <f>'Panchagarh a'!AM19+'Thakurgaon a'!AM19+'Baliadangi a'!AM19+'Pirganj a'!AM19+'Ranisankoil a'!AM19+'Dinajpur-1 a'!AM19+'Dinajpur-2 a'!AM19+'Bhushirbandar a'!AM19+'Fulbari a'!AM19+'Birampur a'!AM19+'T11'!AH25+'T12'!AH25</f>
        <v>0</v>
      </c>
      <c r="AI25" s="10">
        <f t="shared" si="17"/>
        <v>0</v>
      </c>
      <c r="AJ25" s="26">
        <f t="shared" si="18"/>
        <v>0</v>
      </c>
      <c r="AK25" s="42">
        <f t="shared" si="19"/>
        <v>0</v>
      </c>
      <c r="AL25" s="26">
        <f t="shared" si="20"/>
        <v>0</v>
      </c>
      <c r="AM25" s="42">
        <f t="shared" si="21"/>
        <v>0</v>
      </c>
    </row>
    <row r="26" spans="1:39" s="15" customFormat="1" ht="19.5" customHeight="1">
      <c r="A26" s="31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20">
        <f>'Panchagarh a'!K20+'Thakurgaon a'!K20+'Baliadangi a'!K20+'Pirganj a'!K20+'Ranisankoil a'!K20+'Dinajpur-1 a'!K20+'Dinajpur-2 a'!K20+'Bhushirbandar a'!K20+'Fulbari a'!K20+'Birampur a'!K20+'T11'!F26+'T12'!F26</f>
        <v>200</v>
      </c>
      <c r="G26" s="10">
        <f t="shared" si="0"/>
        <v>4.7E-2</v>
      </c>
      <c r="H26" s="20">
        <f>'Panchagarh a'!M20+'Thakurgaon a'!M20+'Baliadangi a'!M20+'Pirganj a'!M20+'Ranisankoil a'!M20+'Dinajpur-1 a'!M20+'Dinajpur-2 a'!M20+'Bhushirbandar a'!M20+'Fulbari a'!M20+'Birampur a'!M20+'T11'!H26+'T12'!H26</f>
        <v>10</v>
      </c>
      <c r="I26" s="10">
        <f t="shared" si="1"/>
        <v>2.3500000000000001E-3</v>
      </c>
      <c r="J26" s="20">
        <f>'Panchagarh a'!O20+'Thakurgaon a'!O20+'Baliadangi a'!O20+'Pirganj a'!O20+'Ranisankoil a'!O20+'Dinajpur-1 a'!O20+'Dinajpur-2 a'!O20+'Bhushirbandar a'!O20+'Fulbari a'!O20+'Birampur a'!O20+'T11'!J26+'T12'!J26</f>
        <v>0</v>
      </c>
      <c r="K26" s="10">
        <f t="shared" si="2"/>
        <v>0</v>
      </c>
      <c r="L26" s="26">
        <f t="shared" si="3"/>
        <v>210</v>
      </c>
      <c r="M26" s="42">
        <f t="shared" si="4"/>
        <v>4.9349999999999998E-2</v>
      </c>
      <c r="N26" s="20">
        <f>'Panchagarh a'!S20+'Thakurgaon a'!S20+'Baliadangi a'!S20+'Pirganj a'!S20+'Ranisankoil a'!S20+'Dinajpur-1 a'!S20+'Dinajpur-2 a'!S20+'Bhushirbandar a'!S20+'Fulbari a'!S20+'Birampur a'!S20+'T11'!N26+'T12'!N26</f>
        <v>250</v>
      </c>
      <c r="O26" s="10">
        <f t="shared" si="5"/>
        <v>5.8749999999999997E-2</v>
      </c>
      <c r="P26" s="20">
        <f>'Panchagarh a'!U20+'Thakurgaon a'!U20+'Baliadangi a'!U20+'Pirganj a'!U20+'Ranisankoil a'!U20+'Dinajpur-1 a'!U20+'Dinajpur-2 a'!U20+'Bhushirbandar a'!U20+'Fulbari a'!U20+'Birampur a'!U20+'T11'!P26+'T12'!P26</f>
        <v>140</v>
      </c>
      <c r="Q26" s="10">
        <f t="shared" si="6"/>
        <v>3.2899999999999999E-2</v>
      </c>
      <c r="R26" s="20">
        <f>'Panchagarh a'!W20+'Thakurgaon a'!W20+'Baliadangi a'!W20+'Pirganj a'!W20+'Ranisankoil a'!W20+'Dinajpur-1 a'!W20+'Dinajpur-2 a'!W20+'Bhushirbandar a'!W20+'Fulbari a'!W20+'Birampur a'!W20+'T11'!R26+'T12'!R26</f>
        <v>40</v>
      </c>
      <c r="S26" s="10">
        <f t="shared" si="7"/>
        <v>9.4000000000000004E-3</v>
      </c>
      <c r="T26" s="26">
        <f t="shared" si="8"/>
        <v>430</v>
      </c>
      <c r="U26" s="42">
        <f t="shared" si="9"/>
        <v>0.10105</v>
      </c>
      <c r="V26" s="20">
        <f>'Panchagarh a'!AA20+'Thakurgaon a'!AA20+'Baliadangi a'!AA20+'Pirganj a'!AA20+'Ranisankoil a'!AA20+'Dinajpur-1 a'!AA20+'Dinajpur-2 a'!AA20+'Bhushirbandar a'!AA20+'Fulbari a'!AA20+'Birampur a'!AA20+'T11'!V26+'T12'!V26</f>
        <v>60</v>
      </c>
      <c r="W26" s="10">
        <f t="shared" si="10"/>
        <v>1.41E-2</v>
      </c>
      <c r="X26" s="20">
        <f>'Panchagarh a'!AC20+'Thakurgaon a'!AC20+'Baliadangi a'!AC20+'Pirganj a'!AC20+'Ranisankoil a'!AC20+'Dinajpur-1 a'!AC20+'Dinajpur-2 a'!AC20+'Bhushirbandar a'!AC20+'Fulbari a'!AC20+'Birampur a'!AC20+'T11'!X26+'T12'!X26</f>
        <v>230</v>
      </c>
      <c r="Y26" s="10">
        <f t="shared" si="11"/>
        <v>5.4050000000000001E-2</v>
      </c>
      <c r="Z26" s="20">
        <f>'Panchagarh a'!AE20+'Thakurgaon a'!AE20+'Baliadangi a'!AE20+'Pirganj a'!AE20+'Ranisankoil a'!AE20+'Dinajpur-1 a'!AE20+'Dinajpur-2 a'!AE20+'Bhushirbandar a'!AE20+'Fulbari a'!AE20+'Birampur a'!AE20+'T11'!Z26+'T12'!Z26</f>
        <v>200</v>
      </c>
      <c r="AA26" s="10">
        <f t="shared" si="12"/>
        <v>4.7E-2</v>
      </c>
      <c r="AB26" s="26">
        <f t="shared" si="13"/>
        <v>490</v>
      </c>
      <c r="AC26" s="42">
        <f t="shared" si="14"/>
        <v>0.11515</v>
      </c>
      <c r="AD26" s="20">
        <f>'Panchagarh a'!AI20+'Thakurgaon a'!AI20+'Baliadangi a'!AI20+'Pirganj a'!AI20+'Ranisankoil a'!AI20+'Dinajpur-1 a'!AI20+'Dinajpur-2 a'!AI20+'Bhushirbandar a'!AI20+'Fulbari a'!AI20+'Birampur a'!AI20+'T11'!AD26+'T12'!AD26</f>
        <v>0</v>
      </c>
      <c r="AE26" s="10">
        <f t="shared" si="15"/>
        <v>0</v>
      </c>
      <c r="AF26" s="20">
        <f>'Panchagarh a'!AK20+'Thakurgaon a'!AK20+'Baliadangi a'!AK20+'Pirganj a'!AK20+'Ranisankoil a'!AK20+'Dinajpur-1 a'!AK20+'Dinajpur-2 a'!AK20+'Bhushirbandar a'!AK20+'Fulbari a'!AK20+'Birampur a'!AK20+'T11'!AF26+'T12'!AF26</f>
        <v>0</v>
      </c>
      <c r="AG26" s="10">
        <f t="shared" si="16"/>
        <v>0</v>
      </c>
      <c r="AH26" s="20">
        <f>'Panchagarh a'!AM20+'Thakurgaon a'!AM20+'Baliadangi a'!AM20+'Pirganj a'!AM20+'Ranisankoil a'!AM20+'Dinajpur-1 a'!AM20+'Dinajpur-2 a'!AM20+'Bhushirbandar a'!AM20+'Fulbari a'!AM20+'Birampur a'!AM20+'T11'!AH26+'T12'!AH26</f>
        <v>40</v>
      </c>
      <c r="AI26" s="10">
        <f t="shared" si="17"/>
        <v>9.4000000000000004E-3</v>
      </c>
      <c r="AJ26" s="26">
        <f t="shared" si="18"/>
        <v>40</v>
      </c>
      <c r="AK26" s="42">
        <f t="shared" si="19"/>
        <v>9.4000000000000004E-3</v>
      </c>
      <c r="AL26" s="26">
        <f t="shared" si="20"/>
        <v>1170</v>
      </c>
      <c r="AM26" s="42">
        <f t="shared" si="21"/>
        <v>0.27495000000000003</v>
      </c>
    </row>
    <row r="27" spans="1:39" s="15" customFormat="1" ht="19.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20">
        <f>'Panchagarh a'!K21+'Thakurgaon a'!K21+'Baliadangi a'!K21+'Pirganj a'!K21+'Ranisankoil a'!K21+'Dinajpur-1 a'!K21+'Dinajpur-2 a'!K21+'Bhushirbandar a'!K21+'Fulbari a'!K21+'Birampur a'!K21+'T11'!F27+'T12'!F27</f>
        <v>100</v>
      </c>
      <c r="G27" s="10">
        <f t="shared" si="0"/>
        <v>5.1999999999999998E-2</v>
      </c>
      <c r="H27" s="20">
        <f>'Panchagarh a'!M21+'Thakurgaon a'!M21+'Baliadangi a'!M21+'Pirganj a'!M21+'Ranisankoil a'!M21+'Dinajpur-1 a'!M21+'Dinajpur-2 a'!M21+'Bhushirbandar a'!M21+'Fulbari a'!M21+'Birampur a'!M21+'T11'!H27+'T12'!H27</f>
        <v>30</v>
      </c>
      <c r="I27" s="10">
        <f t="shared" si="1"/>
        <v>1.5599999999999999E-2</v>
      </c>
      <c r="J27" s="20">
        <f>'Panchagarh a'!O21+'Thakurgaon a'!O21+'Baliadangi a'!O21+'Pirganj a'!O21+'Ranisankoil a'!O21+'Dinajpur-1 a'!O21+'Dinajpur-2 a'!O21+'Bhushirbandar a'!O21+'Fulbari a'!O21+'Birampur a'!O21+'T11'!J27+'T12'!J27</f>
        <v>50</v>
      </c>
      <c r="K27" s="10">
        <f t="shared" si="2"/>
        <v>2.5999999999999999E-2</v>
      </c>
      <c r="L27" s="26">
        <f t="shared" si="3"/>
        <v>180</v>
      </c>
      <c r="M27" s="42">
        <f t="shared" si="4"/>
        <v>9.3599999999999989E-2</v>
      </c>
      <c r="N27" s="20">
        <f>'Panchagarh a'!S21+'Thakurgaon a'!S21+'Baliadangi a'!S21+'Pirganj a'!S21+'Ranisankoil a'!S21+'Dinajpur-1 a'!S21+'Dinajpur-2 a'!S21+'Bhushirbandar a'!S21+'Fulbari a'!S21+'Birampur a'!S21+'T11'!N27+'T12'!N27</f>
        <v>100</v>
      </c>
      <c r="O27" s="10">
        <f t="shared" si="5"/>
        <v>5.1999999999999998E-2</v>
      </c>
      <c r="P27" s="20">
        <f>'Panchagarh a'!U21+'Thakurgaon a'!U21+'Baliadangi a'!U21+'Pirganj a'!U21+'Ranisankoil a'!U21+'Dinajpur-1 a'!U21+'Dinajpur-2 a'!U21+'Bhushirbandar a'!U21+'Fulbari a'!U21+'Birampur a'!U21+'T11'!P27+'T12'!P27</f>
        <v>60</v>
      </c>
      <c r="Q27" s="10">
        <f t="shared" si="6"/>
        <v>3.1199999999999999E-2</v>
      </c>
      <c r="R27" s="20">
        <f>'Panchagarh a'!W21+'Thakurgaon a'!W21+'Baliadangi a'!W21+'Pirganj a'!W21+'Ranisankoil a'!W21+'Dinajpur-1 a'!W21+'Dinajpur-2 a'!W21+'Bhushirbandar a'!W21+'Fulbari a'!W21+'Birampur a'!W21+'T11'!R27+'T12'!R27</f>
        <v>70</v>
      </c>
      <c r="S27" s="10">
        <f t="shared" si="7"/>
        <v>3.6400000000000002E-2</v>
      </c>
      <c r="T27" s="26">
        <f t="shared" si="8"/>
        <v>230</v>
      </c>
      <c r="U27" s="42">
        <f t="shared" si="9"/>
        <v>0.1196</v>
      </c>
      <c r="V27" s="20">
        <f>'Panchagarh a'!AA21+'Thakurgaon a'!AA21+'Baliadangi a'!AA21+'Pirganj a'!AA21+'Ranisankoil a'!AA21+'Dinajpur-1 a'!AA21+'Dinajpur-2 a'!AA21+'Bhushirbandar a'!AA21+'Fulbari a'!AA21+'Birampur a'!AA21+'T11'!V27+'T12'!V27</f>
        <v>125</v>
      </c>
      <c r="W27" s="10">
        <f t="shared" si="10"/>
        <v>6.5000000000000002E-2</v>
      </c>
      <c r="X27" s="20">
        <f>'Panchagarh a'!AC21+'Thakurgaon a'!AC21+'Baliadangi a'!AC21+'Pirganj a'!AC21+'Ranisankoil a'!AC21+'Dinajpur-1 a'!AC21+'Dinajpur-2 a'!AC21+'Bhushirbandar a'!AC21+'Fulbari a'!AC21+'Birampur a'!AC21+'T11'!X27+'T12'!X27</f>
        <v>50</v>
      </c>
      <c r="Y27" s="10">
        <f t="shared" si="11"/>
        <v>2.5999999999999999E-2</v>
      </c>
      <c r="Z27" s="20">
        <f>'Panchagarh a'!AE21+'Thakurgaon a'!AE21+'Baliadangi a'!AE21+'Pirganj a'!AE21+'Ranisankoil a'!AE21+'Dinajpur-1 a'!AE21+'Dinajpur-2 a'!AE21+'Bhushirbandar a'!AE21+'Fulbari a'!AE21+'Birampur a'!AE21+'T11'!Z27+'T12'!Z27</f>
        <v>124</v>
      </c>
      <c r="AA27" s="10">
        <f t="shared" si="12"/>
        <v>6.4479999999999996E-2</v>
      </c>
      <c r="AB27" s="26">
        <f t="shared" si="13"/>
        <v>299</v>
      </c>
      <c r="AC27" s="42">
        <f t="shared" si="14"/>
        <v>0.15548000000000001</v>
      </c>
      <c r="AD27" s="20">
        <f>'Panchagarh a'!AI21+'Thakurgaon a'!AI21+'Baliadangi a'!AI21+'Pirganj a'!AI21+'Ranisankoil a'!AI21+'Dinajpur-1 a'!AI21+'Dinajpur-2 a'!AI21+'Bhushirbandar a'!AI21+'Fulbari a'!AI21+'Birampur a'!AI21+'T11'!AD27+'T12'!AD27</f>
        <v>0</v>
      </c>
      <c r="AE27" s="10">
        <f t="shared" si="15"/>
        <v>0</v>
      </c>
      <c r="AF27" s="20">
        <f>'Panchagarh a'!AK21+'Thakurgaon a'!AK21+'Baliadangi a'!AK21+'Pirganj a'!AK21+'Ranisankoil a'!AK21+'Dinajpur-1 a'!AK21+'Dinajpur-2 a'!AK21+'Bhushirbandar a'!AK21+'Fulbari a'!AK21+'Birampur a'!AK21+'T11'!AF27+'T12'!AF27</f>
        <v>10</v>
      </c>
      <c r="AG27" s="10">
        <f t="shared" si="16"/>
        <v>5.1999999999999998E-3</v>
      </c>
      <c r="AH27" s="20">
        <f>'Panchagarh a'!AM21+'Thakurgaon a'!AM21+'Baliadangi a'!AM21+'Pirganj a'!AM21+'Ranisankoil a'!AM21+'Dinajpur-1 a'!AM21+'Dinajpur-2 a'!AM21+'Bhushirbandar a'!AM21+'Fulbari a'!AM21+'Birampur a'!AM21+'T11'!AH27+'T12'!AH27</f>
        <v>110</v>
      </c>
      <c r="AI27" s="10">
        <f t="shared" si="17"/>
        <v>5.7200000000000001E-2</v>
      </c>
      <c r="AJ27" s="26">
        <f t="shared" si="18"/>
        <v>120</v>
      </c>
      <c r="AK27" s="42">
        <f t="shared" si="19"/>
        <v>6.2399999999999997E-2</v>
      </c>
      <c r="AL27" s="26">
        <f t="shared" si="20"/>
        <v>829</v>
      </c>
      <c r="AM27" s="42">
        <f t="shared" si="21"/>
        <v>0.43108000000000002</v>
      </c>
    </row>
    <row r="28" spans="1:39" s="15" customFormat="1" ht="19.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20">
        <f>'Panchagarh a'!K22+'Thakurgaon a'!K22+'Baliadangi a'!K22+'Pirganj a'!K22+'Ranisankoil a'!K22+'Dinajpur-1 a'!K22+'Dinajpur-2 a'!K22+'Bhushirbandar a'!K22+'Fulbari a'!K22+'Birampur a'!K22+'T11'!F28+'T12'!F28</f>
        <v>0</v>
      </c>
      <c r="G28" s="10">
        <f t="shared" si="0"/>
        <v>0</v>
      </c>
      <c r="H28" s="20">
        <f>'Panchagarh a'!M22+'Thakurgaon a'!M22+'Baliadangi a'!M22+'Pirganj a'!M22+'Ranisankoil a'!M22+'Dinajpur-1 a'!M22+'Dinajpur-2 a'!M22+'Bhushirbandar a'!M22+'Fulbari a'!M22+'Birampur a'!M22+'T11'!H28+'T12'!H28</f>
        <v>0</v>
      </c>
      <c r="I28" s="10">
        <f t="shared" si="1"/>
        <v>0</v>
      </c>
      <c r="J28" s="20">
        <f>'Panchagarh a'!O22+'Thakurgaon a'!O22+'Baliadangi a'!O22+'Pirganj a'!O22+'Ranisankoil a'!O22+'Dinajpur-1 a'!O22+'Dinajpur-2 a'!O22+'Bhushirbandar a'!O22+'Fulbari a'!O22+'Birampur a'!O22+'T11'!J28+'T12'!J28</f>
        <v>0</v>
      </c>
      <c r="K28" s="10">
        <f t="shared" si="2"/>
        <v>0</v>
      </c>
      <c r="L28" s="26">
        <f t="shared" si="3"/>
        <v>0</v>
      </c>
      <c r="M28" s="42">
        <f t="shared" si="4"/>
        <v>0</v>
      </c>
      <c r="N28" s="20">
        <f>'Panchagarh a'!S22+'Thakurgaon a'!S22+'Baliadangi a'!S22+'Pirganj a'!S22+'Ranisankoil a'!S22+'Dinajpur-1 a'!S22+'Dinajpur-2 a'!S22+'Bhushirbandar a'!S22+'Fulbari a'!S22+'Birampur a'!S22+'T11'!N28+'T12'!N28</f>
        <v>0</v>
      </c>
      <c r="O28" s="10">
        <f t="shared" si="5"/>
        <v>0</v>
      </c>
      <c r="P28" s="20">
        <f>'Panchagarh a'!U22+'Thakurgaon a'!U22+'Baliadangi a'!U22+'Pirganj a'!U22+'Ranisankoil a'!U22+'Dinajpur-1 a'!U22+'Dinajpur-2 a'!U22+'Bhushirbandar a'!U22+'Fulbari a'!U22+'Birampur a'!U22+'T11'!P28+'T12'!P28</f>
        <v>0</v>
      </c>
      <c r="Q28" s="10">
        <f t="shared" si="6"/>
        <v>0</v>
      </c>
      <c r="R28" s="20">
        <f>'Panchagarh a'!W22+'Thakurgaon a'!W22+'Baliadangi a'!W22+'Pirganj a'!W22+'Ranisankoil a'!W22+'Dinajpur-1 a'!W22+'Dinajpur-2 a'!W22+'Bhushirbandar a'!W22+'Fulbari a'!W22+'Birampur a'!W22+'T11'!R28+'T12'!R28</f>
        <v>0</v>
      </c>
      <c r="S28" s="10">
        <f t="shared" si="7"/>
        <v>0</v>
      </c>
      <c r="T28" s="26">
        <f t="shared" si="8"/>
        <v>0</v>
      </c>
      <c r="U28" s="42">
        <f t="shared" si="9"/>
        <v>0</v>
      </c>
      <c r="V28" s="20">
        <f>'Panchagarh a'!AA22+'Thakurgaon a'!AA22+'Baliadangi a'!AA22+'Pirganj a'!AA22+'Ranisankoil a'!AA22+'Dinajpur-1 a'!AA22+'Dinajpur-2 a'!AA22+'Bhushirbandar a'!AA22+'Fulbari a'!AA22+'Birampur a'!AA22+'T11'!V28+'T12'!V28</f>
        <v>30</v>
      </c>
      <c r="W28" s="10">
        <f t="shared" si="10"/>
        <v>7.4249999999999997E-2</v>
      </c>
      <c r="X28" s="20">
        <f>'Panchagarh a'!AC22+'Thakurgaon a'!AC22+'Baliadangi a'!AC22+'Pirganj a'!AC22+'Ranisankoil a'!AC22+'Dinajpur-1 a'!AC22+'Dinajpur-2 a'!AC22+'Bhushirbandar a'!AC22+'Fulbari a'!AC22+'Birampur a'!AC22+'T11'!X28+'T12'!X28</f>
        <v>0</v>
      </c>
      <c r="Y28" s="10">
        <f t="shared" si="11"/>
        <v>0</v>
      </c>
      <c r="Z28" s="20">
        <f>'Panchagarh a'!AE22+'Thakurgaon a'!AE22+'Baliadangi a'!AE22+'Pirganj a'!AE22+'Ranisankoil a'!AE22+'Dinajpur-1 a'!AE22+'Dinajpur-2 a'!AE22+'Bhushirbandar a'!AE22+'Fulbari a'!AE22+'Birampur a'!AE22+'T11'!Z28+'T12'!Z28</f>
        <v>12</v>
      </c>
      <c r="AA28" s="10">
        <f t="shared" si="12"/>
        <v>2.9700000000000001E-2</v>
      </c>
      <c r="AB28" s="26">
        <f t="shared" si="13"/>
        <v>42</v>
      </c>
      <c r="AC28" s="42">
        <f t="shared" si="14"/>
        <v>0.10395</v>
      </c>
      <c r="AD28" s="20">
        <f>'Panchagarh a'!AI22+'Thakurgaon a'!AI22+'Baliadangi a'!AI22+'Pirganj a'!AI22+'Ranisankoil a'!AI22+'Dinajpur-1 a'!AI22+'Dinajpur-2 a'!AI22+'Bhushirbandar a'!AI22+'Fulbari a'!AI22+'Birampur a'!AI22+'T11'!AD28+'T12'!AD28</f>
        <v>0</v>
      </c>
      <c r="AE28" s="10">
        <f t="shared" si="15"/>
        <v>0</v>
      </c>
      <c r="AF28" s="20">
        <f>'Panchagarh a'!AK22+'Thakurgaon a'!AK22+'Baliadangi a'!AK22+'Pirganj a'!AK22+'Ranisankoil a'!AK22+'Dinajpur-1 a'!AK22+'Dinajpur-2 a'!AK22+'Bhushirbandar a'!AK22+'Fulbari a'!AK22+'Birampur a'!AK22+'T11'!AF28+'T12'!AF28</f>
        <v>0</v>
      </c>
      <c r="AG28" s="10">
        <f t="shared" si="16"/>
        <v>0</v>
      </c>
      <c r="AH28" s="20">
        <f>'Panchagarh a'!AM22+'Thakurgaon a'!AM22+'Baliadangi a'!AM22+'Pirganj a'!AM22+'Ranisankoil a'!AM22+'Dinajpur-1 a'!AM22+'Dinajpur-2 a'!AM22+'Bhushirbandar a'!AM22+'Fulbari a'!AM22+'Birampur a'!AM22+'T11'!AH28+'T12'!AH28</f>
        <v>30</v>
      </c>
      <c r="AI28" s="10">
        <f t="shared" si="17"/>
        <v>7.4249999999999997E-2</v>
      </c>
      <c r="AJ28" s="26">
        <f t="shared" si="18"/>
        <v>30</v>
      </c>
      <c r="AK28" s="42">
        <f t="shared" si="19"/>
        <v>7.4249999999999997E-2</v>
      </c>
      <c r="AL28" s="26">
        <f t="shared" si="20"/>
        <v>72</v>
      </c>
      <c r="AM28" s="42">
        <f t="shared" si="21"/>
        <v>0.1782</v>
      </c>
    </row>
    <row r="29" spans="1:39" s="15" customFormat="1" ht="19.5" customHeight="1">
      <c r="A29" s="31">
        <v>19</v>
      </c>
      <c r="B29" s="9" t="s">
        <v>143</v>
      </c>
      <c r="C29" s="13" t="s">
        <v>34</v>
      </c>
      <c r="D29" s="36">
        <v>20000</v>
      </c>
      <c r="E29" s="11">
        <v>7600</v>
      </c>
      <c r="F29" s="20">
        <f>'Panchagarh a'!K23+'Thakurgaon a'!K23+'Baliadangi a'!K23+'Pirganj a'!K23+'Ranisankoil a'!K23+'Dinajpur-1 a'!K23+'Dinajpur-2 a'!K23+'Bhushirbandar a'!K23+'Fulbari a'!K23+'Birampur a'!K23+'T11'!F29+'T12'!F29</f>
        <v>0</v>
      </c>
      <c r="G29" s="10">
        <f t="shared" si="0"/>
        <v>0</v>
      </c>
      <c r="H29" s="20">
        <f>'Panchagarh a'!M23+'Thakurgaon a'!M23+'Baliadangi a'!M23+'Pirganj a'!M23+'Ranisankoil a'!M23+'Dinajpur-1 a'!M23+'Dinajpur-2 a'!M23+'Bhushirbandar a'!M23+'Fulbari a'!M23+'Birampur a'!M23+'T11'!H29+'T12'!H29</f>
        <v>0</v>
      </c>
      <c r="I29" s="10">
        <f t="shared" si="1"/>
        <v>0</v>
      </c>
      <c r="J29" s="20">
        <f>'Panchagarh a'!O23+'Thakurgaon a'!O23+'Baliadangi a'!O23+'Pirganj a'!O23+'Ranisankoil a'!O23+'Dinajpur-1 a'!O23+'Dinajpur-2 a'!O23+'Bhushirbandar a'!O23+'Fulbari a'!O23+'Birampur a'!O23+'T11'!J29+'T12'!J29</f>
        <v>0</v>
      </c>
      <c r="K29" s="10">
        <f t="shared" si="2"/>
        <v>0</v>
      </c>
      <c r="L29" s="26">
        <f t="shared" si="3"/>
        <v>0</v>
      </c>
      <c r="M29" s="42">
        <f t="shared" si="4"/>
        <v>0</v>
      </c>
      <c r="N29" s="20">
        <f>'Panchagarh a'!S23+'Thakurgaon a'!S23+'Baliadangi a'!S23+'Pirganj a'!S23+'Ranisankoil a'!S23+'Dinajpur-1 a'!S23+'Dinajpur-2 a'!S23+'Bhushirbandar a'!S23+'Fulbari a'!S23+'Birampur a'!S23+'T11'!N29+'T12'!N29</f>
        <v>0</v>
      </c>
      <c r="O29" s="10">
        <f t="shared" si="5"/>
        <v>0</v>
      </c>
      <c r="P29" s="20">
        <f>'Panchagarh a'!U23+'Thakurgaon a'!U23+'Baliadangi a'!U23+'Pirganj a'!U23+'Ranisankoil a'!U23+'Dinajpur-1 a'!U23+'Dinajpur-2 a'!U23+'Bhushirbandar a'!U23+'Fulbari a'!U23+'Birampur a'!U23+'T11'!P29+'T12'!P29</f>
        <v>0</v>
      </c>
      <c r="Q29" s="10">
        <f t="shared" si="6"/>
        <v>0</v>
      </c>
      <c r="R29" s="20">
        <f>'Panchagarh a'!W23+'Thakurgaon a'!W23+'Baliadangi a'!W23+'Pirganj a'!W23+'Ranisankoil a'!W23+'Dinajpur-1 a'!W23+'Dinajpur-2 a'!W23+'Bhushirbandar a'!W23+'Fulbari a'!W23+'Birampur a'!W23+'T11'!R29+'T12'!R29</f>
        <v>0</v>
      </c>
      <c r="S29" s="10">
        <f t="shared" si="7"/>
        <v>0</v>
      </c>
      <c r="T29" s="26">
        <f t="shared" si="8"/>
        <v>0</v>
      </c>
      <c r="U29" s="42">
        <f t="shared" si="9"/>
        <v>0</v>
      </c>
      <c r="V29" s="20">
        <f>'Panchagarh a'!AA23+'Thakurgaon a'!AA23+'Baliadangi a'!AA23+'Pirganj a'!AA23+'Ranisankoil a'!AA23+'Dinajpur-1 a'!AA23+'Dinajpur-2 a'!AA23+'Bhushirbandar a'!AA23+'Fulbari a'!AA23+'Birampur a'!AA23+'T11'!V29+'T12'!V29</f>
        <v>0</v>
      </c>
      <c r="W29" s="10">
        <f t="shared" si="10"/>
        <v>0</v>
      </c>
      <c r="X29" s="20">
        <f>'Panchagarh a'!AC23+'Thakurgaon a'!AC23+'Baliadangi a'!AC23+'Pirganj a'!AC23+'Ranisankoil a'!AC23+'Dinajpur-1 a'!AC23+'Dinajpur-2 a'!AC23+'Bhushirbandar a'!AC23+'Fulbari a'!AC23+'Birampur a'!AC23+'T11'!X29+'T12'!X29</f>
        <v>0</v>
      </c>
      <c r="Y29" s="10">
        <f t="shared" si="11"/>
        <v>0</v>
      </c>
      <c r="Z29" s="20">
        <f>'Panchagarh a'!AE23+'Thakurgaon a'!AE23+'Baliadangi a'!AE23+'Pirganj a'!AE23+'Ranisankoil a'!AE23+'Dinajpur-1 a'!AE23+'Dinajpur-2 a'!AE23+'Bhushirbandar a'!AE23+'Fulbari a'!AE23+'Birampur a'!AE23+'T11'!Z29+'T12'!Z29</f>
        <v>0</v>
      </c>
      <c r="AA29" s="10">
        <f t="shared" si="12"/>
        <v>0</v>
      </c>
      <c r="AB29" s="26">
        <f t="shared" si="13"/>
        <v>0</v>
      </c>
      <c r="AC29" s="42">
        <f t="shared" si="14"/>
        <v>0</v>
      </c>
      <c r="AD29" s="20">
        <f>'Panchagarh a'!AI23+'Thakurgaon a'!AI23+'Baliadangi a'!AI23+'Pirganj a'!AI23+'Ranisankoil a'!AI23+'Dinajpur-1 a'!AI23+'Dinajpur-2 a'!AI23+'Bhushirbandar a'!AI23+'Fulbari a'!AI23+'Birampur a'!AI23+'T11'!AD29+'T12'!AD29</f>
        <v>0</v>
      </c>
      <c r="AE29" s="10">
        <f t="shared" si="15"/>
        <v>0</v>
      </c>
      <c r="AF29" s="20">
        <f>'Panchagarh a'!AK23+'Thakurgaon a'!AK23+'Baliadangi a'!AK23+'Pirganj a'!AK23+'Ranisankoil a'!AK23+'Dinajpur-1 a'!AK23+'Dinajpur-2 a'!AK23+'Bhushirbandar a'!AK23+'Fulbari a'!AK23+'Birampur a'!AK23+'T11'!AF29+'T12'!AF29</f>
        <v>0</v>
      </c>
      <c r="AG29" s="10">
        <f t="shared" si="16"/>
        <v>0</v>
      </c>
      <c r="AH29" s="20">
        <f>'Panchagarh a'!AM23+'Thakurgaon a'!AM23+'Baliadangi a'!AM23+'Pirganj a'!AM23+'Ranisankoil a'!AM23+'Dinajpur-1 a'!AM23+'Dinajpur-2 a'!AM23+'Bhushirbandar a'!AM23+'Fulbari a'!AM23+'Birampur a'!AM23+'T11'!AH29+'T12'!AH29</f>
        <v>0</v>
      </c>
      <c r="AI29" s="10">
        <f t="shared" si="17"/>
        <v>0</v>
      </c>
      <c r="AJ29" s="26">
        <f t="shared" si="18"/>
        <v>0</v>
      </c>
      <c r="AK29" s="42">
        <f t="shared" si="19"/>
        <v>0</v>
      </c>
      <c r="AL29" s="26">
        <f t="shared" si="20"/>
        <v>0</v>
      </c>
      <c r="AM29" s="42">
        <f t="shared" si="21"/>
        <v>0</v>
      </c>
    </row>
    <row r="30" spans="1:39" s="15" customFormat="1" ht="19.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20">
        <f>'Panchagarh a'!K24+'Thakurgaon a'!K24+'Baliadangi a'!K24+'Pirganj a'!K24+'Ranisankoil a'!K24+'Dinajpur-1 a'!K24+'Dinajpur-2 a'!K24+'Bhushirbandar a'!K24+'Fulbari a'!K24+'Birampur a'!K24+'T11'!F30+'T12'!F30</f>
        <v>0</v>
      </c>
      <c r="G30" s="10">
        <f t="shared" si="0"/>
        <v>0</v>
      </c>
      <c r="H30" s="20">
        <f>'Panchagarh a'!M24+'Thakurgaon a'!M24+'Baliadangi a'!M24+'Pirganj a'!M24+'Ranisankoil a'!M24+'Dinajpur-1 a'!M24+'Dinajpur-2 a'!M24+'Bhushirbandar a'!M24+'Fulbari a'!M24+'Birampur a'!M24+'T11'!H30+'T12'!H30</f>
        <v>0</v>
      </c>
      <c r="I30" s="10">
        <f t="shared" si="1"/>
        <v>0</v>
      </c>
      <c r="J30" s="20">
        <f>'Panchagarh a'!O24+'Thakurgaon a'!O24+'Baliadangi a'!O24+'Pirganj a'!O24+'Ranisankoil a'!O24+'Dinajpur-1 a'!O24+'Dinajpur-2 a'!O24+'Bhushirbandar a'!O24+'Fulbari a'!O24+'Birampur a'!O24+'T11'!J30+'T12'!J30</f>
        <v>0</v>
      </c>
      <c r="K30" s="10">
        <f t="shared" si="2"/>
        <v>0</v>
      </c>
      <c r="L30" s="26">
        <f t="shared" si="3"/>
        <v>0</v>
      </c>
      <c r="M30" s="42">
        <f t="shared" si="4"/>
        <v>0</v>
      </c>
      <c r="N30" s="20">
        <f>'Panchagarh a'!S24+'Thakurgaon a'!S24+'Baliadangi a'!S24+'Pirganj a'!S24+'Ranisankoil a'!S24+'Dinajpur-1 a'!S24+'Dinajpur-2 a'!S24+'Bhushirbandar a'!S24+'Fulbari a'!S24+'Birampur a'!S24+'T11'!N30+'T12'!N30</f>
        <v>400</v>
      </c>
      <c r="O30" s="10">
        <f t="shared" si="5"/>
        <v>7.0000000000000007E-2</v>
      </c>
      <c r="P30" s="20">
        <f>'Panchagarh a'!U24+'Thakurgaon a'!U24+'Baliadangi a'!U24+'Pirganj a'!U24+'Ranisankoil a'!U24+'Dinajpur-1 a'!U24+'Dinajpur-2 a'!U24+'Bhushirbandar a'!U24+'Fulbari a'!U24+'Birampur a'!U24+'T11'!P30+'T12'!P30</f>
        <v>300</v>
      </c>
      <c r="Q30" s="10">
        <f t="shared" si="6"/>
        <v>5.2499999999999998E-2</v>
      </c>
      <c r="R30" s="20">
        <f>'Panchagarh a'!W24+'Thakurgaon a'!W24+'Baliadangi a'!W24+'Pirganj a'!W24+'Ranisankoil a'!W24+'Dinajpur-1 a'!W24+'Dinajpur-2 a'!W24+'Bhushirbandar a'!W24+'Fulbari a'!W24+'Birampur a'!W24+'T11'!R30+'T12'!R30</f>
        <v>0</v>
      </c>
      <c r="S30" s="10">
        <f t="shared" si="7"/>
        <v>0</v>
      </c>
      <c r="T30" s="26">
        <f t="shared" si="8"/>
        <v>700</v>
      </c>
      <c r="U30" s="42">
        <f t="shared" si="9"/>
        <v>0.1225</v>
      </c>
      <c r="V30" s="20">
        <f>'Panchagarh a'!AA24+'Thakurgaon a'!AA24+'Baliadangi a'!AA24+'Pirganj a'!AA24+'Ranisankoil a'!AA24+'Dinajpur-1 a'!AA24+'Dinajpur-2 a'!AA24+'Bhushirbandar a'!AA24+'Fulbari a'!AA24+'Birampur a'!AA24+'T11'!V30+'T12'!V30</f>
        <v>0</v>
      </c>
      <c r="W30" s="10">
        <f t="shared" si="10"/>
        <v>0</v>
      </c>
      <c r="X30" s="20">
        <f>'Panchagarh a'!AC24+'Thakurgaon a'!AC24+'Baliadangi a'!AC24+'Pirganj a'!AC24+'Ranisankoil a'!AC24+'Dinajpur-1 a'!AC24+'Dinajpur-2 a'!AC24+'Bhushirbandar a'!AC24+'Fulbari a'!AC24+'Birampur a'!AC24+'T11'!X30+'T12'!X30</f>
        <v>0</v>
      </c>
      <c r="Y30" s="10">
        <f t="shared" si="11"/>
        <v>0</v>
      </c>
      <c r="Z30" s="20">
        <f>'Panchagarh a'!AE24+'Thakurgaon a'!AE24+'Baliadangi a'!AE24+'Pirganj a'!AE24+'Ranisankoil a'!AE24+'Dinajpur-1 a'!AE24+'Dinajpur-2 a'!AE24+'Bhushirbandar a'!AE24+'Fulbari a'!AE24+'Birampur a'!AE24+'T11'!Z30+'T12'!Z30</f>
        <v>0</v>
      </c>
      <c r="AA30" s="10">
        <f t="shared" si="12"/>
        <v>0</v>
      </c>
      <c r="AB30" s="26">
        <f t="shared" si="13"/>
        <v>0</v>
      </c>
      <c r="AC30" s="42">
        <f t="shared" si="14"/>
        <v>0</v>
      </c>
      <c r="AD30" s="20">
        <f>'Panchagarh a'!AI24+'Thakurgaon a'!AI24+'Baliadangi a'!AI24+'Pirganj a'!AI24+'Ranisankoil a'!AI24+'Dinajpur-1 a'!AI24+'Dinajpur-2 a'!AI24+'Bhushirbandar a'!AI24+'Fulbari a'!AI24+'Birampur a'!AI24+'T11'!AD30+'T12'!AD30</f>
        <v>0</v>
      </c>
      <c r="AE30" s="10">
        <f t="shared" si="15"/>
        <v>0</v>
      </c>
      <c r="AF30" s="20">
        <f>'Panchagarh a'!AK24+'Thakurgaon a'!AK24+'Baliadangi a'!AK24+'Pirganj a'!AK24+'Ranisankoil a'!AK24+'Dinajpur-1 a'!AK24+'Dinajpur-2 a'!AK24+'Bhushirbandar a'!AK24+'Fulbari a'!AK24+'Birampur a'!AK24+'T11'!AF30+'T12'!AF30</f>
        <v>0</v>
      </c>
      <c r="AG30" s="10">
        <f t="shared" si="16"/>
        <v>0</v>
      </c>
      <c r="AH30" s="20">
        <f>'Panchagarh a'!AM24+'Thakurgaon a'!AM24+'Baliadangi a'!AM24+'Pirganj a'!AM24+'Ranisankoil a'!AM24+'Dinajpur-1 a'!AM24+'Dinajpur-2 a'!AM24+'Bhushirbandar a'!AM24+'Fulbari a'!AM24+'Birampur a'!AM24+'T11'!AH30+'T12'!AH30</f>
        <v>0</v>
      </c>
      <c r="AI30" s="10">
        <f t="shared" si="17"/>
        <v>0</v>
      </c>
      <c r="AJ30" s="26">
        <f t="shared" si="18"/>
        <v>0</v>
      </c>
      <c r="AK30" s="42">
        <f t="shared" si="19"/>
        <v>0</v>
      </c>
      <c r="AL30" s="26">
        <f t="shared" si="20"/>
        <v>700</v>
      </c>
      <c r="AM30" s="42">
        <f t="shared" si="21"/>
        <v>0.1225</v>
      </c>
    </row>
    <row r="31" spans="1:39" s="15" customFormat="1" ht="19.5" customHeight="1">
      <c r="A31" s="13">
        <v>21</v>
      </c>
      <c r="B31" s="18" t="s">
        <v>215</v>
      </c>
      <c r="C31" s="13" t="s">
        <v>216</v>
      </c>
      <c r="D31" s="36">
        <v>100</v>
      </c>
      <c r="E31" s="11">
        <v>48</v>
      </c>
      <c r="F31" s="20">
        <f>'Panchagarh a'!K25+'Thakurgaon a'!K25+'Baliadangi a'!K25+'Pirganj a'!K25+'Ranisankoil a'!K25+'Dinajpur-1 a'!K25+'Dinajpur-2 a'!K25+'Bhushirbandar a'!K25+'Fulbari a'!K25+'Birampur a'!K25+'T11'!F31+'T12'!F31</f>
        <v>4500</v>
      </c>
      <c r="G31" s="10">
        <f t="shared" si="0"/>
        <v>0.216</v>
      </c>
      <c r="H31" s="20">
        <f>'Panchagarh a'!M25+'Thakurgaon a'!M25+'Baliadangi a'!M25+'Pirganj a'!M25+'Ranisankoil a'!M25+'Dinajpur-1 a'!M25+'Dinajpur-2 a'!M25+'Bhushirbandar a'!M25+'Fulbari a'!M25+'Birampur a'!M25+'T11'!H31+'T12'!H31</f>
        <v>2300</v>
      </c>
      <c r="I31" s="10">
        <f t="shared" si="1"/>
        <v>0.1104</v>
      </c>
      <c r="J31" s="20">
        <f>'Panchagarh a'!O25+'Thakurgaon a'!O25+'Baliadangi a'!O25+'Pirganj a'!O25+'Ranisankoil a'!O25+'Dinajpur-1 a'!O25+'Dinajpur-2 a'!O25+'Bhushirbandar a'!O25+'Fulbari a'!O25+'Birampur a'!O25+'T11'!J31+'T12'!J31</f>
        <v>0</v>
      </c>
      <c r="K31" s="10">
        <f t="shared" si="2"/>
        <v>0</v>
      </c>
      <c r="L31" s="26">
        <f t="shared" si="3"/>
        <v>6800</v>
      </c>
      <c r="M31" s="42">
        <f t="shared" si="4"/>
        <v>0.32640000000000002</v>
      </c>
      <c r="N31" s="20">
        <f>'Panchagarh a'!S25+'Thakurgaon a'!S25+'Baliadangi a'!S25+'Pirganj a'!S25+'Ranisankoil a'!S25+'Dinajpur-1 a'!S25+'Dinajpur-2 a'!S25+'Bhushirbandar a'!S25+'Fulbari a'!S25+'Birampur a'!S25+'T11'!N31+'T12'!N31</f>
        <v>0</v>
      </c>
      <c r="O31" s="10">
        <f t="shared" si="5"/>
        <v>0</v>
      </c>
      <c r="P31" s="20">
        <f>'Panchagarh a'!U25+'Thakurgaon a'!U25+'Baliadangi a'!U25+'Pirganj a'!U25+'Ranisankoil a'!U25+'Dinajpur-1 a'!U25+'Dinajpur-2 a'!U25+'Bhushirbandar a'!U25+'Fulbari a'!U25+'Birampur a'!U25+'T11'!P31+'T12'!P31</f>
        <v>0</v>
      </c>
      <c r="Q31" s="10">
        <f t="shared" si="6"/>
        <v>0</v>
      </c>
      <c r="R31" s="20">
        <f>'Panchagarh a'!W25+'Thakurgaon a'!W25+'Baliadangi a'!W25+'Pirganj a'!W25+'Ranisankoil a'!W25+'Dinajpur-1 a'!W25+'Dinajpur-2 a'!W25+'Bhushirbandar a'!W25+'Fulbari a'!W25+'Birampur a'!W25+'T11'!R31+'T12'!R31</f>
        <v>3800</v>
      </c>
      <c r="S31" s="10">
        <f t="shared" si="7"/>
        <v>0.18240000000000001</v>
      </c>
      <c r="T31" s="26">
        <f t="shared" si="8"/>
        <v>3800</v>
      </c>
      <c r="U31" s="42">
        <f t="shared" si="9"/>
        <v>0.18240000000000001</v>
      </c>
      <c r="V31" s="20">
        <f>'Panchagarh a'!AA25+'Thakurgaon a'!AA25+'Baliadangi a'!AA25+'Pirganj a'!AA25+'Ranisankoil a'!AA25+'Dinajpur-1 a'!AA25+'Dinajpur-2 a'!AA25+'Bhushirbandar a'!AA25+'Fulbari a'!AA25+'Birampur a'!AA25+'T11'!V31+'T12'!V31</f>
        <v>10550</v>
      </c>
      <c r="W31" s="10">
        <f t="shared" si="10"/>
        <v>0.50639999999999996</v>
      </c>
      <c r="X31" s="20">
        <f>'Panchagarh a'!AC25+'Thakurgaon a'!AC25+'Baliadangi a'!AC25+'Pirganj a'!AC25+'Ranisankoil a'!AC25+'Dinajpur-1 a'!AC25+'Dinajpur-2 a'!AC25+'Bhushirbandar a'!AC25+'Fulbari a'!AC25+'Birampur a'!AC25+'T11'!X31+'T12'!X31</f>
        <v>300</v>
      </c>
      <c r="Y31" s="10">
        <f t="shared" si="11"/>
        <v>1.44E-2</v>
      </c>
      <c r="Z31" s="20">
        <f>'Panchagarh a'!AE25+'Thakurgaon a'!AE25+'Baliadangi a'!AE25+'Pirganj a'!AE25+'Ranisankoil a'!AE25+'Dinajpur-1 a'!AE25+'Dinajpur-2 a'!AE25+'Bhushirbandar a'!AE25+'Fulbari a'!AE25+'Birampur a'!AE25+'T11'!Z31+'T12'!Z31</f>
        <v>0</v>
      </c>
      <c r="AA31" s="10">
        <f t="shared" si="12"/>
        <v>0</v>
      </c>
      <c r="AB31" s="26">
        <f t="shared" si="13"/>
        <v>10850</v>
      </c>
      <c r="AC31" s="42">
        <f t="shared" si="14"/>
        <v>0.52079999999999993</v>
      </c>
      <c r="AD31" s="20">
        <f>'Panchagarh a'!AI25+'Thakurgaon a'!AI25+'Baliadangi a'!AI25+'Pirganj a'!AI25+'Ranisankoil a'!AI25+'Dinajpur-1 a'!AI25+'Dinajpur-2 a'!AI25+'Bhushirbandar a'!AI25+'Fulbari a'!AI25+'Birampur a'!AI25+'T11'!AD31+'T12'!AD31</f>
        <v>0</v>
      </c>
      <c r="AE31" s="10">
        <f t="shared" si="15"/>
        <v>0</v>
      </c>
      <c r="AF31" s="20">
        <f>'Panchagarh a'!AK25+'Thakurgaon a'!AK25+'Baliadangi a'!AK25+'Pirganj a'!AK25+'Ranisankoil a'!AK25+'Dinajpur-1 a'!AK25+'Dinajpur-2 a'!AK25+'Bhushirbandar a'!AK25+'Fulbari a'!AK25+'Birampur a'!AK25+'T11'!AF31+'T12'!AF31</f>
        <v>0</v>
      </c>
      <c r="AG31" s="10">
        <f t="shared" si="16"/>
        <v>0</v>
      </c>
      <c r="AH31" s="20">
        <f>'Panchagarh a'!AM25+'Thakurgaon a'!AM25+'Baliadangi a'!AM25+'Pirganj a'!AM25+'Ranisankoil a'!AM25+'Dinajpur-1 a'!AM25+'Dinajpur-2 a'!AM25+'Bhushirbandar a'!AM25+'Fulbari a'!AM25+'Birampur a'!AM25+'T11'!AH31+'T12'!AH31</f>
        <v>6600</v>
      </c>
      <c r="AI31" s="10">
        <f t="shared" si="17"/>
        <v>0.31680000000000003</v>
      </c>
      <c r="AJ31" s="26">
        <f t="shared" si="18"/>
        <v>6600</v>
      </c>
      <c r="AK31" s="42">
        <f t="shared" si="19"/>
        <v>0.31680000000000003</v>
      </c>
      <c r="AL31" s="26">
        <f t="shared" si="20"/>
        <v>28050</v>
      </c>
      <c r="AM31" s="42">
        <f t="shared" si="21"/>
        <v>1.3463999999999998</v>
      </c>
    </row>
    <row r="32" spans="1:39" s="15" customFormat="1" ht="19.5" customHeight="1">
      <c r="A32" s="31">
        <v>22</v>
      </c>
      <c r="B32" s="18" t="s">
        <v>217</v>
      </c>
      <c r="C32" s="13" t="s">
        <v>218</v>
      </c>
      <c r="D32" s="36">
        <v>100</v>
      </c>
      <c r="E32" s="11">
        <v>125</v>
      </c>
      <c r="F32" s="20">
        <f>'Panchagarh a'!K26+'Thakurgaon a'!K26+'Baliadangi a'!K26+'Pirganj a'!K26+'Ranisankoil a'!K26+'Dinajpur-1 a'!K26+'Dinajpur-2 a'!K26+'Bhushirbandar a'!K26+'Fulbari a'!K26+'Birampur a'!K26+'T11'!F32+'T12'!F32</f>
        <v>0</v>
      </c>
      <c r="G32" s="10">
        <f t="shared" si="0"/>
        <v>0</v>
      </c>
      <c r="H32" s="20">
        <f>'Panchagarh a'!M26+'Thakurgaon a'!M26+'Baliadangi a'!M26+'Pirganj a'!M26+'Ranisankoil a'!M26+'Dinajpur-1 a'!M26+'Dinajpur-2 a'!M26+'Bhushirbandar a'!M26+'Fulbari a'!M26+'Birampur a'!M26+'T11'!H32+'T12'!H32</f>
        <v>0</v>
      </c>
      <c r="I32" s="10">
        <f t="shared" si="1"/>
        <v>0</v>
      </c>
      <c r="J32" s="20">
        <f>'Panchagarh a'!O26+'Thakurgaon a'!O26+'Baliadangi a'!O26+'Pirganj a'!O26+'Ranisankoil a'!O26+'Dinajpur-1 a'!O26+'Dinajpur-2 a'!O26+'Bhushirbandar a'!O26+'Fulbari a'!O26+'Birampur a'!O26+'T11'!J32+'T12'!J32</f>
        <v>0</v>
      </c>
      <c r="K32" s="10">
        <f t="shared" si="2"/>
        <v>0</v>
      </c>
      <c r="L32" s="26">
        <f t="shared" si="3"/>
        <v>0</v>
      </c>
      <c r="M32" s="42">
        <f t="shared" si="4"/>
        <v>0</v>
      </c>
      <c r="N32" s="20">
        <f>'Panchagarh a'!S26+'Thakurgaon a'!S26+'Baliadangi a'!S26+'Pirganj a'!S26+'Ranisankoil a'!S26+'Dinajpur-1 a'!S26+'Dinajpur-2 a'!S26+'Bhushirbandar a'!S26+'Fulbari a'!S26+'Birampur a'!S26+'T11'!N32+'T12'!N32</f>
        <v>0</v>
      </c>
      <c r="O32" s="10">
        <f t="shared" si="5"/>
        <v>0</v>
      </c>
      <c r="P32" s="20">
        <f>'Panchagarh a'!U26+'Thakurgaon a'!U26+'Baliadangi a'!U26+'Pirganj a'!U26+'Ranisankoil a'!U26+'Dinajpur-1 a'!U26+'Dinajpur-2 a'!U26+'Bhushirbandar a'!U26+'Fulbari a'!U26+'Birampur a'!U26+'T11'!P32+'T12'!P32</f>
        <v>0</v>
      </c>
      <c r="Q32" s="10">
        <f t="shared" si="6"/>
        <v>0</v>
      </c>
      <c r="R32" s="20">
        <f>'Panchagarh a'!W26+'Thakurgaon a'!W26+'Baliadangi a'!W26+'Pirganj a'!W26+'Ranisankoil a'!W26+'Dinajpur-1 a'!W26+'Dinajpur-2 a'!W26+'Bhushirbandar a'!W26+'Fulbari a'!W26+'Birampur a'!W26+'T11'!R32+'T12'!R32</f>
        <v>0</v>
      </c>
      <c r="S32" s="10">
        <f t="shared" si="7"/>
        <v>0</v>
      </c>
      <c r="T32" s="26">
        <f t="shared" si="8"/>
        <v>0</v>
      </c>
      <c r="U32" s="42">
        <f t="shared" si="9"/>
        <v>0</v>
      </c>
      <c r="V32" s="20">
        <f>'Panchagarh a'!AA26+'Thakurgaon a'!AA26+'Baliadangi a'!AA26+'Pirganj a'!AA26+'Ranisankoil a'!AA26+'Dinajpur-1 a'!AA26+'Dinajpur-2 a'!AA26+'Bhushirbandar a'!AA26+'Fulbari a'!AA26+'Birampur a'!AA26+'T11'!V32+'T12'!V32</f>
        <v>0</v>
      </c>
      <c r="W32" s="10">
        <f t="shared" si="10"/>
        <v>0</v>
      </c>
      <c r="X32" s="20">
        <f>'Panchagarh a'!AC26+'Thakurgaon a'!AC26+'Baliadangi a'!AC26+'Pirganj a'!AC26+'Ranisankoil a'!AC26+'Dinajpur-1 a'!AC26+'Dinajpur-2 a'!AC26+'Bhushirbandar a'!AC26+'Fulbari a'!AC26+'Birampur a'!AC26+'T11'!X32+'T12'!X32</f>
        <v>0</v>
      </c>
      <c r="Y32" s="10">
        <f t="shared" si="11"/>
        <v>0</v>
      </c>
      <c r="Z32" s="20">
        <f>'Panchagarh a'!AE26+'Thakurgaon a'!AE26+'Baliadangi a'!AE26+'Pirganj a'!AE26+'Ranisankoil a'!AE26+'Dinajpur-1 a'!AE26+'Dinajpur-2 a'!AE26+'Bhushirbandar a'!AE26+'Fulbari a'!AE26+'Birampur a'!AE26+'T11'!Z32+'T12'!Z32</f>
        <v>0</v>
      </c>
      <c r="AA32" s="10">
        <f t="shared" si="12"/>
        <v>0</v>
      </c>
      <c r="AB32" s="26">
        <f t="shared" si="13"/>
        <v>0</v>
      </c>
      <c r="AC32" s="42">
        <f t="shared" si="14"/>
        <v>0</v>
      </c>
      <c r="AD32" s="20">
        <f>'Panchagarh a'!AI26+'Thakurgaon a'!AI26+'Baliadangi a'!AI26+'Pirganj a'!AI26+'Ranisankoil a'!AI26+'Dinajpur-1 a'!AI26+'Dinajpur-2 a'!AI26+'Bhushirbandar a'!AI26+'Fulbari a'!AI26+'Birampur a'!AI26+'T11'!AD32+'T12'!AD32</f>
        <v>0</v>
      </c>
      <c r="AE32" s="10">
        <f t="shared" si="15"/>
        <v>0</v>
      </c>
      <c r="AF32" s="20">
        <f>'Panchagarh a'!AK26+'Thakurgaon a'!AK26+'Baliadangi a'!AK26+'Pirganj a'!AK26+'Ranisankoil a'!AK26+'Dinajpur-1 a'!AK26+'Dinajpur-2 a'!AK26+'Bhushirbandar a'!AK26+'Fulbari a'!AK26+'Birampur a'!AK26+'T11'!AF32+'T12'!AF32</f>
        <v>0</v>
      </c>
      <c r="AG32" s="10">
        <f t="shared" si="16"/>
        <v>0</v>
      </c>
      <c r="AH32" s="20">
        <f>'Panchagarh a'!AM26+'Thakurgaon a'!AM26+'Baliadangi a'!AM26+'Pirganj a'!AM26+'Ranisankoil a'!AM26+'Dinajpur-1 a'!AM26+'Dinajpur-2 a'!AM26+'Bhushirbandar a'!AM26+'Fulbari a'!AM26+'Birampur a'!AM26+'T11'!AH32+'T12'!AH32</f>
        <v>200</v>
      </c>
      <c r="AI32" s="10">
        <f t="shared" si="17"/>
        <v>2.5000000000000001E-2</v>
      </c>
      <c r="AJ32" s="26">
        <f t="shared" si="18"/>
        <v>200</v>
      </c>
      <c r="AK32" s="42">
        <f t="shared" si="19"/>
        <v>2.5000000000000001E-2</v>
      </c>
      <c r="AL32" s="26">
        <f t="shared" si="20"/>
        <v>200</v>
      </c>
      <c r="AM32" s="42">
        <f t="shared" si="21"/>
        <v>2.5000000000000001E-2</v>
      </c>
    </row>
    <row r="33" spans="1:39" s="15" customFormat="1" ht="19.5" customHeight="1">
      <c r="A33" s="13">
        <v>23</v>
      </c>
      <c r="B33" s="9" t="s">
        <v>102</v>
      </c>
      <c r="C33" s="13" t="s">
        <v>45</v>
      </c>
      <c r="D33" s="36">
        <v>25</v>
      </c>
      <c r="E33" s="11">
        <v>37</v>
      </c>
      <c r="F33" s="20">
        <f>'Panchagarh a'!K27+'Thakurgaon a'!K27+'Baliadangi a'!K27+'Pirganj a'!K27+'Ranisankoil a'!K27+'Dinajpur-1 a'!K27+'Dinajpur-2 a'!K27+'Bhushirbandar a'!K27+'Fulbari a'!K27+'Birampur a'!K27+'T11'!F33+'T12'!F33</f>
        <v>840</v>
      </c>
      <c r="G33" s="10">
        <f t="shared" si="0"/>
        <v>3.108E-2</v>
      </c>
      <c r="H33" s="20">
        <f>'Panchagarh a'!M27+'Thakurgaon a'!M27+'Baliadangi a'!M27+'Pirganj a'!M27+'Ranisankoil a'!M27+'Dinajpur-1 a'!M27+'Dinajpur-2 a'!M27+'Bhushirbandar a'!M27+'Fulbari a'!M27+'Birampur a'!M27+'T11'!H33+'T12'!H33</f>
        <v>435</v>
      </c>
      <c r="I33" s="10">
        <f t="shared" si="1"/>
        <v>1.6095000000000002E-2</v>
      </c>
      <c r="J33" s="20">
        <f>'Panchagarh a'!O27+'Thakurgaon a'!O27+'Baliadangi a'!O27+'Pirganj a'!O27+'Ranisankoil a'!O27+'Dinajpur-1 a'!O27+'Dinajpur-2 a'!O27+'Bhushirbandar a'!O27+'Fulbari a'!O27+'Birampur a'!O27+'T11'!J33+'T12'!J33</f>
        <v>530</v>
      </c>
      <c r="K33" s="10">
        <f t="shared" si="2"/>
        <v>1.9609999999999999E-2</v>
      </c>
      <c r="L33" s="26">
        <f t="shared" si="3"/>
        <v>1805</v>
      </c>
      <c r="M33" s="42">
        <f t="shared" si="4"/>
        <v>6.6784999999999997E-2</v>
      </c>
      <c r="N33" s="20">
        <f>'Panchagarh a'!S27+'Thakurgaon a'!S27+'Baliadangi a'!S27+'Pirganj a'!S27+'Ranisankoil a'!S27+'Dinajpur-1 a'!S27+'Dinajpur-2 a'!S27+'Bhushirbandar a'!S27+'Fulbari a'!S27+'Birampur a'!S27+'T11'!N33+'T12'!N33</f>
        <v>310</v>
      </c>
      <c r="O33" s="10">
        <f t="shared" si="5"/>
        <v>1.1469999999999999E-2</v>
      </c>
      <c r="P33" s="20">
        <f>'Panchagarh a'!U27+'Thakurgaon a'!U27+'Baliadangi a'!U27+'Pirganj a'!U27+'Ranisankoil a'!U27+'Dinajpur-1 a'!U27+'Dinajpur-2 a'!U27+'Bhushirbandar a'!U27+'Fulbari a'!U27+'Birampur a'!U27+'T11'!P33+'T12'!P33</f>
        <v>100</v>
      </c>
      <c r="Q33" s="10">
        <f t="shared" si="6"/>
        <v>3.7000000000000002E-3</v>
      </c>
      <c r="R33" s="20">
        <f>'Panchagarh a'!W27+'Thakurgaon a'!W27+'Baliadangi a'!W27+'Pirganj a'!W27+'Ranisankoil a'!W27+'Dinajpur-1 a'!W27+'Dinajpur-2 a'!W27+'Bhushirbandar a'!W27+'Fulbari a'!W27+'Birampur a'!W27+'T11'!R33+'T12'!R33</f>
        <v>500</v>
      </c>
      <c r="S33" s="10">
        <f t="shared" si="7"/>
        <v>1.8499999999999999E-2</v>
      </c>
      <c r="T33" s="26">
        <f t="shared" si="8"/>
        <v>910</v>
      </c>
      <c r="U33" s="42">
        <f t="shared" si="9"/>
        <v>3.3669999999999999E-2</v>
      </c>
      <c r="V33" s="20">
        <f>'Panchagarh a'!AA27+'Thakurgaon a'!AA27+'Baliadangi a'!AA27+'Pirganj a'!AA27+'Ranisankoil a'!AA27+'Dinajpur-1 a'!AA27+'Dinajpur-2 a'!AA27+'Bhushirbandar a'!AA27+'Fulbari a'!AA27+'Birampur a'!AA27+'T11'!V33+'T12'!V33</f>
        <v>100</v>
      </c>
      <c r="W33" s="10">
        <f t="shared" si="10"/>
        <v>3.7000000000000002E-3</v>
      </c>
      <c r="X33" s="20">
        <f>'Panchagarh a'!AC27+'Thakurgaon a'!AC27+'Baliadangi a'!AC27+'Pirganj a'!AC27+'Ranisankoil a'!AC27+'Dinajpur-1 a'!AC27+'Dinajpur-2 a'!AC27+'Bhushirbandar a'!AC27+'Fulbari a'!AC27+'Birampur a'!AC27+'T11'!X33+'T12'!X33</f>
        <v>1200</v>
      </c>
      <c r="Y33" s="10">
        <f t="shared" si="11"/>
        <v>4.4400000000000002E-2</v>
      </c>
      <c r="Z33" s="20">
        <f>'Panchagarh a'!AE27+'Thakurgaon a'!AE27+'Baliadangi a'!AE27+'Pirganj a'!AE27+'Ranisankoil a'!AE27+'Dinajpur-1 a'!AE27+'Dinajpur-2 a'!AE27+'Bhushirbandar a'!AE27+'Fulbari a'!AE27+'Birampur a'!AE27+'T11'!Z33+'T12'!Z33</f>
        <v>800</v>
      </c>
      <c r="AA33" s="10">
        <f t="shared" si="12"/>
        <v>2.9600000000000001E-2</v>
      </c>
      <c r="AB33" s="26">
        <f t="shared" si="13"/>
        <v>2100</v>
      </c>
      <c r="AC33" s="42">
        <f t="shared" si="14"/>
        <v>7.7700000000000005E-2</v>
      </c>
      <c r="AD33" s="20">
        <f>'Panchagarh a'!AI27+'Thakurgaon a'!AI27+'Baliadangi a'!AI27+'Pirganj a'!AI27+'Ranisankoil a'!AI27+'Dinajpur-1 a'!AI27+'Dinajpur-2 a'!AI27+'Bhushirbandar a'!AI27+'Fulbari a'!AI27+'Birampur a'!AI27+'T11'!AD33+'T12'!AD33</f>
        <v>230</v>
      </c>
      <c r="AE33" s="10">
        <f t="shared" si="15"/>
        <v>8.5100000000000002E-3</v>
      </c>
      <c r="AF33" s="20">
        <f>'Panchagarh a'!AK27+'Thakurgaon a'!AK27+'Baliadangi a'!AK27+'Pirganj a'!AK27+'Ranisankoil a'!AK27+'Dinajpur-1 a'!AK27+'Dinajpur-2 a'!AK27+'Bhushirbandar a'!AK27+'Fulbari a'!AK27+'Birampur a'!AK27+'T11'!AF33+'T12'!AF33</f>
        <v>470</v>
      </c>
      <c r="AG33" s="10">
        <f t="shared" si="16"/>
        <v>1.7389999999999999E-2</v>
      </c>
      <c r="AH33" s="20">
        <f>'Panchagarh a'!AM27+'Thakurgaon a'!AM27+'Baliadangi a'!AM27+'Pirganj a'!AM27+'Ranisankoil a'!AM27+'Dinajpur-1 a'!AM27+'Dinajpur-2 a'!AM27+'Bhushirbandar a'!AM27+'Fulbari a'!AM27+'Birampur a'!AM27+'T11'!AH33+'T12'!AH33</f>
        <v>50</v>
      </c>
      <c r="AI33" s="10">
        <f t="shared" si="17"/>
        <v>1.8500000000000001E-3</v>
      </c>
      <c r="AJ33" s="26">
        <f t="shared" si="18"/>
        <v>750</v>
      </c>
      <c r="AK33" s="42">
        <f t="shared" si="19"/>
        <v>2.775E-2</v>
      </c>
      <c r="AL33" s="26">
        <f t="shared" si="20"/>
        <v>5565</v>
      </c>
      <c r="AM33" s="42">
        <f t="shared" si="21"/>
        <v>0.205905</v>
      </c>
    </row>
    <row r="34" spans="1:39" s="15" customFormat="1" ht="19.5" customHeight="1">
      <c r="A34" s="13">
        <v>24</v>
      </c>
      <c r="B34" s="9" t="s">
        <v>102</v>
      </c>
      <c r="C34" s="13" t="s">
        <v>46</v>
      </c>
      <c r="D34" s="36">
        <v>50</v>
      </c>
      <c r="E34" s="11">
        <v>68</v>
      </c>
      <c r="F34" s="20">
        <f>'Panchagarh a'!K28+'Thakurgaon a'!K28+'Baliadangi a'!K28+'Pirganj a'!K28+'Ranisankoil a'!K28+'Dinajpur-1 a'!K28+'Dinajpur-2 a'!K28+'Bhushirbandar a'!K28+'Fulbari a'!K28+'Birampur a'!K28+'T11'!F34+'T12'!F34</f>
        <v>1350</v>
      </c>
      <c r="G34" s="10">
        <f t="shared" si="0"/>
        <v>9.1800000000000007E-2</v>
      </c>
      <c r="H34" s="20">
        <f>'Panchagarh a'!M28+'Thakurgaon a'!M28+'Baliadangi a'!M28+'Pirganj a'!M28+'Ranisankoil a'!M28+'Dinajpur-1 a'!M28+'Dinajpur-2 a'!M28+'Bhushirbandar a'!M28+'Fulbari a'!M28+'Birampur a'!M28+'T11'!H34+'T12'!H34</f>
        <v>900</v>
      </c>
      <c r="I34" s="10">
        <f t="shared" si="1"/>
        <v>6.1199999999999997E-2</v>
      </c>
      <c r="J34" s="20">
        <f>'Panchagarh a'!O28+'Thakurgaon a'!O28+'Baliadangi a'!O28+'Pirganj a'!O28+'Ranisankoil a'!O28+'Dinajpur-1 a'!O28+'Dinajpur-2 a'!O28+'Bhushirbandar a'!O28+'Fulbari a'!O28+'Birampur a'!O28+'T11'!J34+'T12'!J34</f>
        <v>1730</v>
      </c>
      <c r="K34" s="10">
        <f t="shared" si="2"/>
        <v>0.11763999999999999</v>
      </c>
      <c r="L34" s="26">
        <f t="shared" si="3"/>
        <v>3980</v>
      </c>
      <c r="M34" s="42">
        <f t="shared" si="4"/>
        <v>0.27063999999999999</v>
      </c>
      <c r="N34" s="20">
        <f>'Panchagarh a'!S28+'Thakurgaon a'!S28+'Baliadangi a'!S28+'Pirganj a'!S28+'Ranisankoil a'!S28+'Dinajpur-1 a'!S28+'Dinajpur-2 a'!S28+'Bhushirbandar a'!S28+'Fulbari a'!S28+'Birampur a'!S28+'T11'!N34+'T12'!N34</f>
        <v>300</v>
      </c>
      <c r="O34" s="10">
        <f t="shared" si="5"/>
        <v>2.0400000000000001E-2</v>
      </c>
      <c r="P34" s="20">
        <f>'Panchagarh a'!U28+'Thakurgaon a'!U28+'Baliadangi a'!U28+'Pirganj a'!U28+'Ranisankoil a'!U28+'Dinajpur-1 a'!U28+'Dinajpur-2 a'!U28+'Bhushirbandar a'!U28+'Fulbari a'!U28+'Birampur a'!U28+'T11'!P34+'T12'!P34</f>
        <v>1370</v>
      </c>
      <c r="Q34" s="10">
        <f t="shared" si="6"/>
        <v>9.3160000000000007E-2</v>
      </c>
      <c r="R34" s="20">
        <f>'Panchagarh a'!W28+'Thakurgaon a'!W28+'Baliadangi a'!W28+'Pirganj a'!W28+'Ranisankoil a'!W28+'Dinajpur-1 a'!W28+'Dinajpur-2 a'!W28+'Bhushirbandar a'!W28+'Fulbari a'!W28+'Birampur a'!W28+'T11'!R34+'T12'!R34</f>
        <v>100</v>
      </c>
      <c r="S34" s="10">
        <f t="shared" si="7"/>
        <v>6.7999999999999996E-3</v>
      </c>
      <c r="T34" s="26">
        <f t="shared" si="8"/>
        <v>1770</v>
      </c>
      <c r="U34" s="42">
        <f t="shared" si="9"/>
        <v>0.12036000000000001</v>
      </c>
      <c r="V34" s="20">
        <f>'Panchagarh a'!AA28+'Thakurgaon a'!AA28+'Baliadangi a'!AA28+'Pirganj a'!AA28+'Ranisankoil a'!AA28+'Dinajpur-1 a'!AA28+'Dinajpur-2 a'!AA28+'Bhushirbandar a'!AA28+'Fulbari a'!AA28+'Birampur a'!AA28+'T11'!V34+'T12'!V34</f>
        <v>290</v>
      </c>
      <c r="W34" s="10">
        <f t="shared" si="10"/>
        <v>1.9720000000000001E-2</v>
      </c>
      <c r="X34" s="20">
        <f>'Panchagarh a'!AC28+'Thakurgaon a'!AC28+'Baliadangi a'!AC28+'Pirganj a'!AC28+'Ranisankoil a'!AC28+'Dinajpur-1 a'!AC28+'Dinajpur-2 a'!AC28+'Bhushirbandar a'!AC28+'Fulbari a'!AC28+'Birampur a'!AC28+'T11'!X34+'T12'!X34</f>
        <v>2340</v>
      </c>
      <c r="Y34" s="10">
        <f t="shared" si="11"/>
        <v>0.15912000000000001</v>
      </c>
      <c r="Z34" s="20">
        <f>'Panchagarh a'!AE28+'Thakurgaon a'!AE28+'Baliadangi a'!AE28+'Pirganj a'!AE28+'Ranisankoil a'!AE28+'Dinajpur-1 a'!AE28+'Dinajpur-2 a'!AE28+'Bhushirbandar a'!AE28+'Fulbari a'!AE28+'Birampur a'!AE28+'T11'!Z34+'T12'!Z34</f>
        <v>2200</v>
      </c>
      <c r="AA34" s="10">
        <f t="shared" si="12"/>
        <v>0.14960000000000001</v>
      </c>
      <c r="AB34" s="26">
        <f t="shared" si="13"/>
        <v>4830</v>
      </c>
      <c r="AC34" s="42">
        <f t="shared" si="14"/>
        <v>0.32844000000000001</v>
      </c>
      <c r="AD34" s="20">
        <f>'Panchagarh a'!AI28+'Thakurgaon a'!AI28+'Baliadangi a'!AI28+'Pirganj a'!AI28+'Ranisankoil a'!AI28+'Dinajpur-1 a'!AI28+'Dinajpur-2 a'!AI28+'Bhushirbandar a'!AI28+'Fulbari a'!AI28+'Birampur a'!AI28+'T11'!AD34+'T12'!AD34</f>
        <v>250</v>
      </c>
      <c r="AE34" s="10">
        <f t="shared" si="15"/>
        <v>1.7000000000000001E-2</v>
      </c>
      <c r="AF34" s="20">
        <f>'Panchagarh a'!AK28+'Thakurgaon a'!AK28+'Baliadangi a'!AK28+'Pirganj a'!AK28+'Ranisankoil a'!AK28+'Dinajpur-1 a'!AK28+'Dinajpur-2 a'!AK28+'Bhushirbandar a'!AK28+'Fulbari a'!AK28+'Birampur a'!AK28+'T11'!AF34+'T12'!AF34</f>
        <v>290</v>
      </c>
      <c r="AG34" s="10">
        <f t="shared" si="16"/>
        <v>1.9720000000000001E-2</v>
      </c>
      <c r="AH34" s="20">
        <f>'Panchagarh a'!AM28+'Thakurgaon a'!AM28+'Baliadangi a'!AM28+'Pirganj a'!AM28+'Ranisankoil a'!AM28+'Dinajpur-1 a'!AM28+'Dinajpur-2 a'!AM28+'Bhushirbandar a'!AM28+'Fulbari a'!AM28+'Birampur a'!AM28+'T11'!AH34+'T12'!AH34</f>
        <v>1150</v>
      </c>
      <c r="AI34" s="10">
        <f t="shared" si="17"/>
        <v>7.8200000000000006E-2</v>
      </c>
      <c r="AJ34" s="26">
        <f t="shared" si="18"/>
        <v>1690</v>
      </c>
      <c r="AK34" s="42">
        <f t="shared" si="19"/>
        <v>0.11492000000000001</v>
      </c>
      <c r="AL34" s="26">
        <f t="shared" si="20"/>
        <v>12270</v>
      </c>
      <c r="AM34" s="42">
        <f t="shared" si="21"/>
        <v>0.8343600000000001</v>
      </c>
    </row>
    <row r="35" spans="1:39" s="15" customFormat="1" ht="19.5" customHeight="1">
      <c r="A35" s="31">
        <v>25</v>
      </c>
      <c r="B35" s="9" t="s">
        <v>102</v>
      </c>
      <c r="C35" s="13" t="s">
        <v>47</v>
      </c>
      <c r="D35" s="36">
        <v>100</v>
      </c>
      <c r="E35" s="11">
        <v>122</v>
      </c>
      <c r="F35" s="20">
        <f>'Panchagarh a'!K29+'Thakurgaon a'!K29+'Baliadangi a'!K29+'Pirganj a'!K29+'Ranisankoil a'!K29+'Dinajpur-1 a'!K29+'Dinajpur-2 a'!K29+'Bhushirbandar a'!K29+'Fulbari a'!K29+'Birampur a'!K29+'T11'!F35+'T12'!F35</f>
        <v>2240</v>
      </c>
      <c r="G35" s="10">
        <f t="shared" si="0"/>
        <v>0.27328000000000002</v>
      </c>
      <c r="H35" s="20">
        <f>'Panchagarh a'!M29+'Thakurgaon a'!M29+'Baliadangi a'!M29+'Pirganj a'!M29+'Ranisankoil a'!M29+'Dinajpur-1 a'!M29+'Dinajpur-2 a'!M29+'Bhushirbandar a'!M29+'Fulbari a'!M29+'Birampur a'!M29+'T11'!H35+'T12'!H35</f>
        <v>1110</v>
      </c>
      <c r="I35" s="10">
        <f t="shared" si="1"/>
        <v>0.13542000000000001</v>
      </c>
      <c r="J35" s="20">
        <f>'Panchagarh a'!O29+'Thakurgaon a'!O29+'Baliadangi a'!O29+'Pirganj a'!O29+'Ranisankoil a'!O29+'Dinajpur-1 a'!O29+'Dinajpur-2 a'!O29+'Bhushirbandar a'!O29+'Fulbari a'!O29+'Birampur a'!O29+'T11'!J35+'T12'!J35</f>
        <v>1650</v>
      </c>
      <c r="K35" s="10">
        <f t="shared" si="2"/>
        <v>0.20130000000000001</v>
      </c>
      <c r="L35" s="26">
        <f t="shared" si="3"/>
        <v>5000</v>
      </c>
      <c r="M35" s="42">
        <f t="shared" si="4"/>
        <v>0.6100000000000001</v>
      </c>
      <c r="N35" s="20">
        <f>'Panchagarh a'!S29+'Thakurgaon a'!S29+'Baliadangi a'!S29+'Pirganj a'!S29+'Ranisankoil a'!S29+'Dinajpur-1 a'!S29+'Dinajpur-2 a'!S29+'Bhushirbandar a'!S29+'Fulbari a'!S29+'Birampur a'!S29+'T11'!N35+'T12'!N35</f>
        <v>290</v>
      </c>
      <c r="O35" s="10">
        <f t="shared" si="5"/>
        <v>3.5380000000000002E-2</v>
      </c>
      <c r="P35" s="20">
        <f>'Panchagarh a'!U29+'Thakurgaon a'!U29+'Baliadangi a'!U29+'Pirganj a'!U29+'Ranisankoil a'!U29+'Dinajpur-1 a'!U29+'Dinajpur-2 a'!U29+'Bhushirbandar a'!U29+'Fulbari a'!U29+'Birampur a'!U29+'T11'!P35+'T12'!P35</f>
        <v>860</v>
      </c>
      <c r="Q35" s="10">
        <f t="shared" si="6"/>
        <v>0.10492</v>
      </c>
      <c r="R35" s="20">
        <f>'Panchagarh a'!W29+'Thakurgaon a'!W29+'Baliadangi a'!W29+'Pirganj a'!W29+'Ranisankoil a'!W29+'Dinajpur-1 a'!W29+'Dinajpur-2 a'!W29+'Bhushirbandar a'!W29+'Fulbari a'!W29+'Birampur a'!W29+'T11'!R35+'T12'!R35</f>
        <v>235</v>
      </c>
      <c r="S35" s="10">
        <f t="shared" si="7"/>
        <v>2.8670000000000001E-2</v>
      </c>
      <c r="T35" s="26">
        <f t="shared" si="8"/>
        <v>1385</v>
      </c>
      <c r="U35" s="42">
        <f t="shared" si="9"/>
        <v>0.16897000000000001</v>
      </c>
      <c r="V35" s="20">
        <f>'Panchagarh a'!AA29+'Thakurgaon a'!AA29+'Baliadangi a'!AA29+'Pirganj a'!AA29+'Ranisankoil a'!AA29+'Dinajpur-1 a'!AA29+'Dinajpur-2 a'!AA29+'Bhushirbandar a'!AA29+'Fulbari a'!AA29+'Birampur a'!AA29+'T11'!V35+'T12'!V35</f>
        <v>160</v>
      </c>
      <c r="W35" s="10">
        <f t="shared" si="10"/>
        <v>1.9519999999999999E-2</v>
      </c>
      <c r="X35" s="20">
        <f>'Panchagarh a'!AC29+'Thakurgaon a'!AC29+'Baliadangi a'!AC29+'Pirganj a'!AC29+'Ranisankoil a'!AC29+'Dinajpur-1 a'!AC29+'Dinajpur-2 a'!AC29+'Bhushirbandar a'!AC29+'Fulbari a'!AC29+'Birampur a'!AC29+'T11'!X35+'T12'!X35</f>
        <v>2150</v>
      </c>
      <c r="Y35" s="10">
        <f t="shared" si="11"/>
        <v>0.26229999999999998</v>
      </c>
      <c r="Z35" s="20">
        <f>'Panchagarh a'!AE29+'Thakurgaon a'!AE29+'Baliadangi a'!AE29+'Pirganj a'!AE29+'Ranisankoil a'!AE29+'Dinajpur-1 a'!AE29+'Dinajpur-2 a'!AE29+'Bhushirbandar a'!AE29+'Fulbari a'!AE29+'Birampur a'!AE29+'T11'!Z35+'T12'!Z35</f>
        <v>2460</v>
      </c>
      <c r="AA35" s="10">
        <f t="shared" si="12"/>
        <v>0.30012</v>
      </c>
      <c r="AB35" s="26">
        <f t="shared" si="13"/>
        <v>4770</v>
      </c>
      <c r="AC35" s="42">
        <f t="shared" si="14"/>
        <v>0.5819399999999999</v>
      </c>
      <c r="AD35" s="20">
        <f>'Panchagarh a'!AI29+'Thakurgaon a'!AI29+'Baliadangi a'!AI29+'Pirganj a'!AI29+'Ranisankoil a'!AI29+'Dinajpur-1 a'!AI29+'Dinajpur-2 a'!AI29+'Bhushirbandar a'!AI29+'Fulbari a'!AI29+'Birampur a'!AI29+'T11'!AD35+'T12'!AD35</f>
        <v>110</v>
      </c>
      <c r="AE35" s="10">
        <f t="shared" si="15"/>
        <v>1.342E-2</v>
      </c>
      <c r="AF35" s="20">
        <f>'Panchagarh a'!AK29+'Thakurgaon a'!AK29+'Baliadangi a'!AK29+'Pirganj a'!AK29+'Ranisankoil a'!AK29+'Dinajpur-1 a'!AK29+'Dinajpur-2 a'!AK29+'Bhushirbandar a'!AK29+'Fulbari a'!AK29+'Birampur a'!AK29+'T11'!AF35+'T12'!AF35</f>
        <v>430</v>
      </c>
      <c r="AG35" s="10">
        <f t="shared" si="16"/>
        <v>5.246E-2</v>
      </c>
      <c r="AH35" s="20">
        <f>'Panchagarh a'!AM29+'Thakurgaon a'!AM29+'Baliadangi a'!AM29+'Pirganj a'!AM29+'Ranisankoil a'!AM29+'Dinajpur-1 a'!AM29+'Dinajpur-2 a'!AM29+'Bhushirbandar a'!AM29+'Fulbari a'!AM29+'Birampur a'!AM29+'T11'!AH35+'T12'!AH35</f>
        <v>990</v>
      </c>
      <c r="AI35" s="10">
        <f t="shared" si="17"/>
        <v>0.12078</v>
      </c>
      <c r="AJ35" s="26">
        <f t="shared" si="18"/>
        <v>1530</v>
      </c>
      <c r="AK35" s="42">
        <f t="shared" si="19"/>
        <v>0.18665999999999999</v>
      </c>
      <c r="AL35" s="26">
        <f t="shared" si="20"/>
        <v>12685</v>
      </c>
      <c r="AM35" s="42">
        <f t="shared" si="21"/>
        <v>1.5475700000000001</v>
      </c>
    </row>
    <row r="36" spans="1:39" s="15" customFormat="1" ht="19.5" customHeight="1">
      <c r="A36" s="13">
        <v>26</v>
      </c>
      <c r="B36" s="9" t="s">
        <v>102</v>
      </c>
      <c r="C36" s="13" t="s">
        <v>48</v>
      </c>
      <c r="D36" s="36">
        <v>500</v>
      </c>
      <c r="E36" s="11">
        <v>517</v>
      </c>
      <c r="F36" s="20">
        <f>'Panchagarh a'!K30+'Thakurgaon a'!K30+'Baliadangi a'!K30+'Pirganj a'!K30+'Ranisankoil a'!K30+'Dinajpur-1 a'!K30+'Dinajpur-2 a'!K30+'Bhushirbandar a'!K30+'Fulbari a'!K30+'Birampur a'!K30+'T11'!F36+'T12'!F36</f>
        <v>1335</v>
      </c>
      <c r="G36" s="10">
        <f t="shared" si="0"/>
        <v>0.690195</v>
      </c>
      <c r="H36" s="20">
        <f>'Panchagarh a'!M30+'Thakurgaon a'!M30+'Baliadangi a'!M30+'Pirganj a'!M30+'Ranisankoil a'!M30+'Dinajpur-1 a'!M30+'Dinajpur-2 a'!M30+'Bhushirbandar a'!M30+'Fulbari a'!M30+'Birampur a'!M30+'T11'!H36+'T12'!H36</f>
        <v>360</v>
      </c>
      <c r="I36" s="10">
        <f t="shared" si="1"/>
        <v>0.18612000000000001</v>
      </c>
      <c r="J36" s="20">
        <f>'Panchagarh a'!O30+'Thakurgaon a'!O30+'Baliadangi a'!O30+'Pirganj a'!O30+'Ranisankoil a'!O30+'Dinajpur-1 a'!O30+'Dinajpur-2 a'!O30+'Bhushirbandar a'!O30+'Fulbari a'!O30+'Birampur a'!O30+'T11'!J36+'T12'!J36</f>
        <v>1035</v>
      </c>
      <c r="K36" s="10">
        <f t="shared" si="2"/>
        <v>0.53509499999999999</v>
      </c>
      <c r="L36" s="26">
        <f t="shared" si="3"/>
        <v>2730</v>
      </c>
      <c r="M36" s="42">
        <f t="shared" si="4"/>
        <v>1.4114100000000001</v>
      </c>
      <c r="N36" s="20">
        <f>'Panchagarh a'!S30+'Thakurgaon a'!S30+'Baliadangi a'!S30+'Pirganj a'!S30+'Ranisankoil a'!S30+'Dinajpur-1 a'!S30+'Dinajpur-2 a'!S30+'Bhushirbandar a'!S30+'Fulbari a'!S30+'Birampur a'!S30+'T11'!N36+'T12'!N36</f>
        <v>205</v>
      </c>
      <c r="O36" s="10">
        <f t="shared" si="5"/>
        <v>0.105985</v>
      </c>
      <c r="P36" s="20">
        <f>'Panchagarh a'!U30+'Thakurgaon a'!U30+'Baliadangi a'!U30+'Pirganj a'!U30+'Ranisankoil a'!U30+'Dinajpur-1 a'!U30+'Dinajpur-2 a'!U30+'Bhushirbandar a'!U30+'Fulbari a'!U30+'Birampur a'!U30+'T11'!P36+'T12'!P36</f>
        <v>300</v>
      </c>
      <c r="Q36" s="10">
        <f t="shared" si="6"/>
        <v>0.15509999999999999</v>
      </c>
      <c r="R36" s="20">
        <f>'Panchagarh a'!W30+'Thakurgaon a'!W30+'Baliadangi a'!W30+'Pirganj a'!W30+'Ranisankoil a'!W30+'Dinajpur-1 a'!W30+'Dinajpur-2 a'!W30+'Bhushirbandar a'!W30+'Fulbari a'!W30+'Birampur a'!W30+'T11'!R36+'T12'!R36</f>
        <v>0</v>
      </c>
      <c r="S36" s="10">
        <f t="shared" si="7"/>
        <v>0</v>
      </c>
      <c r="T36" s="26">
        <f t="shared" si="8"/>
        <v>505</v>
      </c>
      <c r="U36" s="42">
        <f t="shared" si="9"/>
        <v>0.26108500000000001</v>
      </c>
      <c r="V36" s="20">
        <f>'Panchagarh a'!AA30+'Thakurgaon a'!AA30+'Baliadangi a'!AA30+'Pirganj a'!AA30+'Ranisankoil a'!AA30+'Dinajpur-1 a'!AA30+'Dinajpur-2 a'!AA30+'Bhushirbandar a'!AA30+'Fulbari a'!AA30+'Birampur a'!AA30+'T11'!V36+'T12'!V36</f>
        <v>0</v>
      </c>
      <c r="W36" s="10">
        <f t="shared" si="10"/>
        <v>0</v>
      </c>
      <c r="X36" s="20">
        <f>'Panchagarh a'!AC30+'Thakurgaon a'!AC30+'Baliadangi a'!AC30+'Pirganj a'!AC30+'Ranisankoil a'!AC30+'Dinajpur-1 a'!AC30+'Dinajpur-2 a'!AC30+'Bhushirbandar a'!AC30+'Fulbari a'!AC30+'Birampur a'!AC30+'T11'!X36+'T12'!X36</f>
        <v>830</v>
      </c>
      <c r="Y36" s="10">
        <f t="shared" si="11"/>
        <v>0.42910999999999999</v>
      </c>
      <c r="Z36" s="20">
        <f>'Panchagarh a'!AE30+'Thakurgaon a'!AE30+'Baliadangi a'!AE30+'Pirganj a'!AE30+'Ranisankoil a'!AE30+'Dinajpur-1 a'!AE30+'Dinajpur-2 a'!AE30+'Bhushirbandar a'!AE30+'Fulbari a'!AE30+'Birampur a'!AE30+'T11'!Z36+'T12'!Z36</f>
        <v>810</v>
      </c>
      <c r="AA36" s="10">
        <f t="shared" si="12"/>
        <v>0.41876999999999998</v>
      </c>
      <c r="AB36" s="26">
        <f t="shared" si="13"/>
        <v>1640</v>
      </c>
      <c r="AC36" s="42">
        <f t="shared" si="14"/>
        <v>0.84787999999999997</v>
      </c>
      <c r="AD36" s="20">
        <f>'Panchagarh a'!AI30+'Thakurgaon a'!AI30+'Baliadangi a'!AI30+'Pirganj a'!AI30+'Ranisankoil a'!AI30+'Dinajpur-1 a'!AI30+'Dinajpur-2 a'!AI30+'Bhushirbandar a'!AI30+'Fulbari a'!AI30+'Birampur a'!AI30+'T11'!AD36+'T12'!AD36</f>
        <v>50</v>
      </c>
      <c r="AE36" s="10">
        <f t="shared" si="15"/>
        <v>2.5850000000000001E-2</v>
      </c>
      <c r="AF36" s="20">
        <f>'Panchagarh a'!AK30+'Thakurgaon a'!AK30+'Baliadangi a'!AK30+'Pirganj a'!AK30+'Ranisankoil a'!AK30+'Dinajpur-1 a'!AK30+'Dinajpur-2 a'!AK30+'Bhushirbandar a'!AK30+'Fulbari a'!AK30+'Birampur a'!AK30+'T11'!AF36+'T12'!AF36</f>
        <v>90</v>
      </c>
      <c r="AG36" s="10">
        <f t="shared" si="16"/>
        <v>4.6530000000000002E-2</v>
      </c>
      <c r="AH36" s="20">
        <f>'Panchagarh a'!AM30+'Thakurgaon a'!AM30+'Baliadangi a'!AM30+'Pirganj a'!AM30+'Ranisankoil a'!AM30+'Dinajpur-1 a'!AM30+'Dinajpur-2 a'!AM30+'Bhushirbandar a'!AM30+'Fulbari a'!AM30+'Birampur a'!AM30+'T11'!AH36+'T12'!AH36</f>
        <v>480</v>
      </c>
      <c r="AI36" s="10">
        <f t="shared" si="17"/>
        <v>0.24815999999999999</v>
      </c>
      <c r="AJ36" s="26">
        <f t="shared" si="18"/>
        <v>620</v>
      </c>
      <c r="AK36" s="42">
        <f t="shared" si="19"/>
        <v>0.32053999999999999</v>
      </c>
      <c r="AL36" s="26">
        <f t="shared" si="20"/>
        <v>5495</v>
      </c>
      <c r="AM36" s="42">
        <f t="shared" si="21"/>
        <v>2.8409149999999999</v>
      </c>
    </row>
    <row r="37" spans="1:39" s="15" customFormat="1" ht="19.5" customHeight="1">
      <c r="A37" s="13">
        <v>27</v>
      </c>
      <c r="B37" s="9" t="s">
        <v>102</v>
      </c>
      <c r="C37" s="13" t="s">
        <v>135</v>
      </c>
      <c r="D37" s="36">
        <v>25000</v>
      </c>
      <c r="E37" s="11">
        <v>13125</v>
      </c>
      <c r="F37" s="20">
        <f>'Panchagarh a'!K31+'Thakurgaon a'!K31+'Baliadangi a'!K31+'Pirganj a'!K31+'Ranisankoil a'!K31+'Dinajpur-1 a'!K31+'Dinajpur-2 a'!K31+'Bhushirbandar a'!K31+'Fulbari a'!K31+'Birampur a'!K31+'T11'!F37+'T12'!F37</f>
        <v>0</v>
      </c>
      <c r="G37" s="10">
        <f t="shared" si="0"/>
        <v>0</v>
      </c>
      <c r="H37" s="20">
        <f>'Panchagarh a'!M31+'Thakurgaon a'!M31+'Baliadangi a'!M31+'Pirganj a'!M31+'Ranisankoil a'!M31+'Dinajpur-1 a'!M31+'Dinajpur-2 a'!M31+'Bhushirbandar a'!M31+'Fulbari a'!M31+'Birampur a'!M31+'T11'!H37+'T12'!H37</f>
        <v>0</v>
      </c>
      <c r="I37" s="10">
        <f t="shared" si="1"/>
        <v>0</v>
      </c>
      <c r="J37" s="20">
        <f>'Panchagarh a'!O31+'Thakurgaon a'!O31+'Baliadangi a'!O31+'Pirganj a'!O31+'Ranisankoil a'!O31+'Dinajpur-1 a'!O31+'Dinajpur-2 a'!O31+'Bhushirbandar a'!O31+'Fulbari a'!O31+'Birampur a'!O31+'T11'!J37+'T12'!J37</f>
        <v>0</v>
      </c>
      <c r="K37" s="10">
        <f t="shared" si="2"/>
        <v>0</v>
      </c>
      <c r="L37" s="26">
        <f t="shared" si="3"/>
        <v>0</v>
      </c>
      <c r="M37" s="42">
        <f t="shared" si="4"/>
        <v>0</v>
      </c>
      <c r="N37" s="20">
        <f>'Panchagarh a'!S31+'Thakurgaon a'!S31+'Baliadangi a'!S31+'Pirganj a'!S31+'Ranisankoil a'!S31+'Dinajpur-1 a'!S31+'Dinajpur-2 a'!S31+'Bhushirbandar a'!S31+'Fulbari a'!S31+'Birampur a'!S31+'T11'!N37+'T12'!N37</f>
        <v>0</v>
      </c>
      <c r="O37" s="10">
        <f t="shared" si="5"/>
        <v>0</v>
      </c>
      <c r="P37" s="20">
        <f>'Panchagarh a'!U31+'Thakurgaon a'!U31+'Baliadangi a'!U31+'Pirganj a'!U31+'Ranisankoil a'!U31+'Dinajpur-1 a'!U31+'Dinajpur-2 a'!U31+'Bhushirbandar a'!U31+'Fulbari a'!U31+'Birampur a'!U31+'T11'!P37+'T12'!P37</f>
        <v>0</v>
      </c>
      <c r="Q37" s="10">
        <f t="shared" si="6"/>
        <v>0</v>
      </c>
      <c r="R37" s="20">
        <f>'Panchagarh a'!W31+'Thakurgaon a'!W31+'Baliadangi a'!W31+'Pirganj a'!W31+'Ranisankoil a'!W31+'Dinajpur-1 a'!W31+'Dinajpur-2 a'!W31+'Bhushirbandar a'!W31+'Fulbari a'!W31+'Birampur a'!W31+'T11'!R37+'T12'!R37</f>
        <v>0</v>
      </c>
      <c r="S37" s="10">
        <f t="shared" si="7"/>
        <v>0</v>
      </c>
      <c r="T37" s="26">
        <f t="shared" si="8"/>
        <v>0</v>
      </c>
      <c r="U37" s="42">
        <f t="shared" si="9"/>
        <v>0</v>
      </c>
      <c r="V37" s="20">
        <f>'Panchagarh a'!AA31+'Thakurgaon a'!AA31+'Baliadangi a'!AA31+'Pirganj a'!AA31+'Ranisankoil a'!AA31+'Dinajpur-1 a'!AA31+'Dinajpur-2 a'!AA31+'Bhushirbandar a'!AA31+'Fulbari a'!AA31+'Birampur a'!AA31+'T11'!V37+'T12'!V37</f>
        <v>0</v>
      </c>
      <c r="W37" s="10">
        <f t="shared" si="10"/>
        <v>0</v>
      </c>
      <c r="X37" s="20">
        <f>'Panchagarh a'!AC31+'Thakurgaon a'!AC31+'Baliadangi a'!AC31+'Pirganj a'!AC31+'Ranisankoil a'!AC31+'Dinajpur-1 a'!AC31+'Dinajpur-2 a'!AC31+'Bhushirbandar a'!AC31+'Fulbari a'!AC31+'Birampur a'!AC31+'T11'!X37+'T12'!X37</f>
        <v>0</v>
      </c>
      <c r="Y37" s="10">
        <f t="shared" si="11"/>
        <v>0</v>
      </c>
      <c r="Z37" s="20">
        <f>'Panchagarh a'!AE31+'Thakurgaon a'!AE31+'Baliadangi a'!AE31+'Pirganj a'!AE31+'Ranisankoil a'!AE31+'Dinajpur-1 a'!AE31+'Dinajpur-2 a'!AE31+'Bhushirbandar a'!AE31+'Fulbari a'!AE31+'Birampur a'!AE31+'T11'!Z37+'T12'!Z37</f>
        <v>0</v>
      </c>
      <c r="AA37" s="10">
        <f t="shared" si="12"/>
        <v>0</v>
      </c>
      <c r="AB37" s="26">
        <f t="shared" si="13"/>
        <v>0</v>
      </c>
      <c r="AC37" s="42">
        <f t="shared" si="14"/>
        <v>0</v>
      </c>
      <c r="AD37" s="20">
        <f>'Panchagarh a'!AI31+'Thakurgaon a'!AI31+'Baliadangi a'!AI31+'Pirganj a'!AI31+'Ranisankoil a'!AI31+'Dinajpur-1 a'!AI31+'Dinajpur-2 a'!AI31+'Bhushirbandar a'!AI31+'Fulbari a'!AI31+'Birampur a'!AI31+'T11'!AD37+'T12'!AD37</f>
        <v>0</v>
      </c>
      <c r="AE37" s="10">
        <f t="shared" si="15"/>
        <v>0</v>
      </c>
      <c r="AF37" s="20">
        <f>'Panchagarh a'!AK31+'Thakurgaon a'!AK31+'Baliadangi a'!AK31+'Pirganj a'!AK31+'Ranisankoil a'!AK31+'Dinajpur-1 a'!AK31+'Dinajpur-2 a'!AK31+'Bhushirbandar a'!AK31+'Fulbari a'!AK31+'Birampur a'!AK31+'T11'!AF37+'T12'!AF37</f>
        <v>0</v>
      </c>
      <c r="AG37" s="10">
        <f t="shared" si="16"/>
        <v>0</v>
      </c>
      <c r="AH37" s="20">
        <f>'Panchagarh a'!AM31+'Thakurgaon a'!AM31+'Baliadangi a'!AM31+'Pirganj a'!AM31+'Ranisankoil a'!AM31+'Dinajpur-1 a'!AM31+'Dinajpur-2 a'!AM31+'Bhushirbandar a'!AM31+'Fulbari a'!AM31+'Birampur a'!AM31+'T11'!AH37+'T12'!AH37</f>
        <v>0</v>
      </c>
      <c r="AI37" s="10">
        <f t="shared" si="17"/>
        <v>0</v>
      </c>
      <c r="AJ37" s="26">
        <f t="shared" si="18"/>
        <v>0</v>
      </c>
      <c r="AK37" s="42">
        <f t="shared" si="19"/>
        <v>0</v>
      </c>
      <c r="AL37" s="26">
        <f t="shared" si="20"/>
        <v>0</v>
      </c>
      <c r="AM37" s="42">
        <f t="shared" si="21"/>
        <v>0</v>
      </c>
    </row>
    <row r="38" spans="1:39" s="15" customFormat="1" ht="19.5" customHeight="1">
      <c r="A38" s="31">
        <v>28</v>
      </c>
      <c r="B38" s="9" t="s">
        <v>101</v>
      </c>
      <c r="C38" s="13" t="s">
        <v>52</v>
      </c>
      <c r="D38" s="36">
        <v>100</v>
      </c>
      <c r="E38" s="11">
        <v>74</v>
      </c>
      <c r="F38" s="20">
        <f>'Panchagarh a'!K32+'Thakurgaon a'!K32+'Baliadangi a'!K32+'Pirganj a'!K32+'Ranisankoil a'!K32+'Dinajpur-1 a'!K32+'Dinajpur-2 a'!K32+'Bhushirbandar a'!K32+'Fulbari a'!K32+'Birampur a'!K32+'T11'!F38+'T12'!F38</f>
        <v>635</v>
      </c>
      <c r="G38" s="10">
        <f t="shared" si="0"/>
        <v>4.6989999999999997E-2</v>
      </c>
      <c r="H38" s="20">
        <f>'Panchagarh a'!M32+'Thakurgaon a'!M32+'Baliadangi a'!M32+'Pirganj a'!M32+'Ranisankoil a'!M32+'Dinajpur-1 a'!M32+'Dinajpur-2 a'!M32+'Bhushirbandar a'!M32+'Fulbari a'!M32+'Birampur a'!M32+'T11'!H38+'T12'!H38</f>
        <v>3210</v>
      </c>
      <c r="I38" s="10">
        <f t="shared" si="1"/>
        <v>0.23754</v>
      </c>
      <c r="J38" s="20">
        <f>'Panchagarh a'!O32+'Thakurgaon a'!O32+'Baliadangi a'!O32+'Pirganj a'!O32+'Ranisankoil a'!O32+'Dinajpur-1 a'!O32+'Dinajpur-2 a'!O32+'Bhushirbandar a'!O32+'Fulbari a'!O32+'Birampur a'!O32+'T11'!J38+'T12'!J38</f>
        <v>5730</v>
      </c>
      <c r="K38" s="10">
        <f t="shared" si="2"/>
        <v>0.42402000000000001</v>
      </c>
      <c r="L38" s="26">
        <f t="shared" si="3"/>
        <v>9575</v>
      </c>
      <c r="M38" s="42">
        <f t="shared" si="4"/>
        <v>0.70855000000000001</v>
      </c>
      <c r="N38" s="20">
        <f>'Panchagarh a'!S32+'Thakurgaon a'!S32+'Baliadangi a'!S32+'Pirganj a'!S32+'Ranisankoil a'!S32+'Dinajpur-1 a'!S32+'Dinajpur-2 a'!S32+'Bhushirbandar a'!S32+'Fulbari a'!S32+'Birampur a'!S32+'T11'!N38+'T12'!N38</f>
        <v>1196</v>
      </c>
      <c r="O38" s="10">
        <f t="shared" si="5"/>
        <v>8.8503999999999999E-2</v>
      </c>
      <c r="P38" s="20">
        <f>'Panchagarh a'!U32+'Thakurgaon a'!U32+'Baliadangi a'!U32+'Pirganj a'!U32+'Ranisankoil a'!U32+'Dinajpur-1 a'!U32+'Dinajpur-2 a'!U32+'Bhushirbandar a'!U32+'Fulbari a'!U32+'Birampur a'!U32+'T11'!P38+'T12'!P38</f>
        <v>240</v>
      </c>
      <c r="Q38" s="10">
        <f t="shared" si="6"/>
        <v>1.7760000000000001E-2</v>
      </c>
      <c r="R38" s="20">
        <f>'Panchagarh a'!W32+'Thakurgaon a'!W32+'Baliadangi a'!W32+'Pirganj a'!W32+'Ranisankoil a'!W32+'Dinajpur-1 a'!W32+'Dinajpur-2 a'!W32+'Bhushirbandar a'!W32+'Fulbari a'!W32+'Birampur a'!W32+'T11'!R38+'T12'!R38</f>
        <v>175</v>
      </c>
      <c r="S38" s="10">
        <f t="shared" si="7"/>
        <v>1.295E-2</v>
      </c>
      <c r="T38" s="26">
        <f t="shared" si="8"/>
        <v>1611</v>
      </c>
      <c r="U38" s="42">
        <f t="shared" si="9"/>
        <v>0.119214</v>
      </c>
      <c r="V38" s="20">
        <f>'Panchagarh a'!AA32+'Thakurgaon a'!AA32+'Baliadangi a'!AA32+'Pirganj a'!AA32+'Ranisankoil a'!AA32+'Dinajpur-1 a'!AA32+'Dinajpur-2 a'!AA32+'Bhushirbandar a'!AA32+'Fulbari a'!AA32+'Birampur a'!AA32+'T11'!V38+'T12'!V38</f>
        <v>1230</v>
      </c>
      <c r="W38" s="10">
        <f t="shared" si="10"/>
        <v>9.1020000000000004E-2</v>
      </c>
      <c r="X38" s="20">
        <f>'Panchagarh a'!AC32+'Thakurgaon a'!AC32+'Baliadangi a'!AC32+'Pirganj a'!AC32+'Ranisankoil a'!AC32+'Dinajpur-1 a'!AC32+'Dinajpur-2 a'!AC32+'Bhushirbandar a'!AC32+'Fulbari a'!AC32+'Birampur a'!AC32+'T11'!X38+'T12'!X38</f>
        <v>18000</v>
      </c>
      <c r="Y38" s="10">
        <f t="shared" si="11"/>
        <v>1.3320000000000001</v>
      </c>
      <c r="Z38" s="20">
        <f>'Panchagarh a'!AE32+'Thakurgaon a'!AE32+'Baliadangi a'!AE32+'Pirganj a'!AE32+'Ranisankoil a'!AE32+'Dinajpur-1 a'!AE32+'Dinajpur-2 a'!AE32+'Bhushirbandar a'!AE32+'Fulbari a'!AE32+'Birampur a'!AE32+'T11'!Z38+'T12'!Z38</f>
        <v>8880</v>
      </c>
      <c r="AA38" s="10">
        <f t="shared" si="12"/>
        <v>0.65712000000000004</v>
      </c>
      <c r="AB38" s="26">
        <f t="shared" si="13"/>
        <v>28110</v>
      </c>
      <c r="AC38" s="42">
        <f t="shared" si="14"/>
        <v>2.0801400000000001</v>
      </c>
      <c r="AD38" s="20">
        <f>'Panchagarh a'!AI32+'Thakurgaon a'!AI32+'Baliadangi a'!AI32+'Pirganj a'!AI32+'Ranisankoil a'!AI32+'Dinajpur-1 a'!AI32+'Dinajpur-2 a'!AI32+'Bhushirbandar a'!AI32+'Fulbari a'!AI32+'Birampur a'!AI32+'T11'!AD38+'T12'!AD38</f>
        <v>110</v>
      </c>
      <c r="AE38" s="10">
        <f t="shared" si="15"/>
        <v>8.1399999999999997E-3</v>
      </c>
      <c r="AF38" s="20">
        <f>'Panchagarh a'!AK32+'Thakurgaon a'!AK32+'Baliadangi a'!AK32+'Pirganj a'!AK32+'Ranisankoil a'!AK32+'Dinajpur-1 a'!AK32+'Dinajpur-2 a'!AK32+'Bhushirbandar a'!AK32+'Fulbari a'!AK32+'Birampur a'!AK32+'T11'!AF38+'T12'!AF38</f>
        <v>0</v>
      </c>
      <c r="AG38" s="10">
        <f t="shared" si="16"/>
        <v>0</v>
      </c>
      <c r="AH38" s="20">
        <f>'Panchagarh a'!AM32+'Thakurgaon a'!AM32+'Baliadangi a'!AM32+'Pirganj a'!AM32+'Ranisankoil a'!AM32+'Dinajpur-1 a'!AM32+'Dinajpur-2 a'!AM32+'Bhushirbandar a'!AM32+'Fulbari a'!AM32+'Birampur a'!AM32+'T11'!AH38+'T12'!AH38</f>
        <v>0</v>
      </c>
      <c r="AI38" s="10">
        <f t="shared" si="17"/>
        <v>0</v>
      </c>
      <c r="AJ38" s="26">
        <f t="shared" si="18"/>
        <v>110</v>
      </c>
      <c r="AK38" s="42">
        <f t="shared" si="19"/>
        <v>8.1399999999999997E-3</v>
      </c>
      <c r="AL38" s="26">
        <f t="shared" si="20"/>
        <v>39406</v>
      </c>
      <c r="AM38" s="42">
        <f t="shared" si="21"/>
        <v>2.9160440000000003</v>
      </c>
    </row>
    <row r="39" spans="1:39" s="15" customFormat="1" ht="19.5" customHeight="1">
      <c r="A39" s="13">
        <v>29</v>
      </c>
      <c r="B39" s="9" t="s">
        <v>101</v>
      </c>
      <c r="C39" s="13" t="s">
        <v>53</v>
      </c>
      <c r="D39" s="36">
        <v>500</v>
      </c>
      <c r="E39" s="11">
        <v>360</v>
      </c>
      <c r="F39" s="20">
        <f>'Panchagarh a'!K33+'Thakurgaon a'!K33+'Baliadangi a'!K33+'Pirganj a'!K33+'Ranisankoil a'!K33+'Dinajpur-1 a'!K33+'Dinajpur-2 a'!K33+'Bhushirbandar a'!K33+'Fulbari a'!K33+'Birampur a'!K33+'T11'!F39+'T12'!F39</f>
        <v>550</v>
      </c>
      <c r="G39" s="10">
        <f t="shared" si="0"/>
        <v>0.19800000000000001</v>
      </c>
      <c r="H39" s="20">
        <f>'Panchagarh a'!M33+'Thakurgaon a'!M33+'Baliadangi a'!M33+'Pirganj a'!M33+'Ranisankoil a'!M33+'Dinajpur-1 a'!M33+'Dinajpur-2 a'!M33+'Bhushirbandar a'!M33+'Fulbari a'!M33+'Birampur a'!M33+'T11'!H39+'T12'!H39</f>
        <v>940</v>
      </c>
      <c r="I39" s="10">
        <f t="shared" si="1"/>
        <v>0.33839999999999998</v>
      </c>
      <c r="J39" s="20">
        <f>'Panchagarh a'!O33+'Thakurgaon a'!O33+'Baliadangi a'!O33+'Pirganj a'!O33+'Ranisankoil a'!O33+'Dinajpur-1 a'!O33+'Dinajpur-2 a'!O33+'Bhushirbandar a'!O33+'Fulbari a'!O33+'Birampur a'!O33+'T11'!J39+'T12'!J39</f>
        <v>2430</v>
      </c>
      <c r="K39" s="10">
        <f t="shared" si="2"/>
        <v>0.87480000000000002</v>
      </c>
      <c r="L39" s="26">
        <f t="shared" si="3"/>
        <v>3920</v>
      </c>
      <c r="M39" s="42">
        <f t="shared" si="4"/>
        <v>1.4112</v>
      </c>
      <c r="N39" s="20">
        <f>'Panchagarh a'!S33+'Thakurgaon a'!S33+'Baliadangi a'!S33+'Pirganj a'!S33+'Ranisankoil a'!S33+'Dinajpur-1 a'!S33+'Dinajpur-2 a'!S33+'Bhushirbandar a'!S33+'Fulbari a'!S33+'Birampur a'!S33+'T11'!N39+'T12'!N39</f>
        <v>458</v>
      </c>
      <c r="O39" s="10">
        <f t="shared" si="5"/>
        <v>0.16488</v>
      </c>
      <c r="P39" s="20">
        <f>'Panchagarh a'!U33+'Thakurgaon a'!U33+'Baliadangi a'!U33+'Pirganj a'!U33+'Ranisankoil a'!U33+'Dinajpur-1 a'!U33+'Dinajpur-2 a'!U33+'Bhushirbandar a'!U33+'Fulbari a'!U33+'Birampur a'!U33+'T11'!P39+'T12'!P39</f>
        <v>0</v>
      </c>
      <c r="Q39" s="10">
        <f t="shared" si="6"/>
        <v>0</v>
      </c>
      <c r="R39" s="20">
        <f>'Panchagarh a'!W33+'Thakurgaon a'!W33+'Baliadangi a'!W33+'Pirganj a'!W33+'Ranisankoil a'!W33+'Dinajpur-1 a'!W33+'Dinajpur-2 a'!W33+'Bhushirbandar a'!W33+'Fulbari a'!W33+'Birampur a'!W33+'T11'!R39+'T12'!R39</f>
        <v>50</v>
      </c>
      <c r="S39" s="10">
        <f t="shared" si="7"/>
        <v>1.7999999999999999E-2</v>
      </c>
      <c r="T39" s="26">
        <f t="shared" si="8"/>
        <v>508</v>
      </c>
      <c r="U39" s="42">
        <f t="shared" si="9"/>
        <v>0.18287999999999999</v>
      </c>
      <c r="V39" s="20">
        <f>'Panchagarh a'!AA33+'Thakurgaon a'!AA33+'Baliadangi a'!AA33+'Pirganj a'!AA33+'Ranisankoil a'!AA33+'Dinajpur-1 a'!AA33+'Dinajpur-2 a'!AA33+'Bhushirbandar a'!AA33+'Fulbari a'!AA33+'Birampur a'!AA33+'T11'!V39+'T12'!V39</f>
        <v>330</v>
      </c>
      <c r="W39" s="10">
        <f t="shared" si="10"/>
        <v>0.1188</v>
      </c>
      <c r="X39" s="20">
        <f>'Panchagarh a'!AC33+'Thakurgaon a'!AC33+'Baliadangi a'!AC33+'Pirganj a'!AC33+'Ranisankoil a'!AC33+'Dinajpur-1 a'!AC33+'Dinajpur-2 a'!AC33+'Bhushirbandar a'!AC33+'Fulbari a'!AC33+'Birampur a'!AC33+'T11'!X39+'T12'!X39</f>
        <v>6600</v>
      </c>
      <c r="Y39" s="10">
        <f t="shared" si="11"/>
        <v>2.3759999999999999</v>
      </c>
      <c r="Z39" s="20">
        <f>'Panchagarh a'!AE33+'Thakurgaon a'!AE33+'Baliadangi a'!AE33+'Pirganj a'!AE33+'Ranisankoil a'!AE33+'Dinajpur-1 a'!AE33+'Dinajpur-2 a'!AE33+'Bhushirbandar a'!AE33+'Fulbari a'!AE33+'Birampur a'!AE33+'T11'!Z39+'T12'!Z39</f>
        <v>4400</v>
      </c>
      <c r="AA39" s="10">
        <f t="shared" si="12"/>
        <v>1.5840000000000001</v>
      </c>
      <c r="AB39" s="26">
        <f t="shared" si="13"/>
        <v>11330</v>
      </c>
      <c r="AC39" s="42">
        <f t="shared" si="14"/>
        <v>4.0787999999999993</v>
      </c>
      <c r="AD39" s="20">
        <f>'Panchagarh a'!AI33+'Thakurgaon a'!AI33+'Baliadangi a'!AI33+'Pirganj a'!AI33+'Ranisankoil a'!AI33+'Dinajpur-1 a'!AI33+'Dinajpur-2 a'!AI33+'Bhushirbandar a'!AI33+'Fulbari a'!AI33+'Birampur a'!AI33+'T11'!AD39+'T12'!AD39</f>
        <v>0</v>
      </c>
      <c r="AE39" s="10">
        <f t="shared" si="15"/>
        <v>0</v>
      </c>
      <c r="AF39" s="20">
        <f>'Panchagarh a'!AK33+'Thakurgaon a'!AK33+'Baliadangi a'!AK33+'Pirganj a'!AK33+'Ranisankoil a'!AK33+'Dinajpur-1 a'!AK33+'Dinajpur-2 a'!AK33+'Bhushirbandar a'!AK33+'Fulbari a'!AK33+'Birampur a'!AK33+'T11'!AF39+'T12'!AF39</f>
        <v>0</v>
      </c>
      <c r="AG39" s="10">
        <f t="shared" si="16"/>
        <v>0</v>
      </c>
      <c r="AH39" s="20">
        <f>'Panchagarh a'!AM33+'Thakurgaon a'!AM33+'Baliadangi a'!AM33+'Pirganj a'!AM33+'Ranisankoil a'!AM33+'Dinajpur-1 a'!AM33+'Dinajpur-2 a'!AM33+'Bhushirbandar a'!AM33+'Fulbari a'!AM33+'Birampur a'!AM33+'T11'!AH39+'T12'!AH39</f>
        <v>0</v>
      </c>
      <c r="AI39" s="10">
        <f t="shared" si="17"/>
        <v>0</v>
      </c>
      <c r="AJ39" s="26">
        <f t="shared" si="18"/>
        <v>0</v>
      </c>
      <c r="AK39" s="42">
        <f t="shared" si="19"/>
        <v>0</v>
      </c>
      <c r="AL39" s="26">
        <f t="shared" si="20"/>
        <v>15758</v>
      </c>
      <c r="AM39" s="42">
        <f t="shared" si="21"/>
        <v>5.6728799999999993</v>
      </c>
    </row>
    <row r="40" spans="1:39" s="15" customFormat="1" ht="19.5" customHeight="1">
      <c r="A40" s="13">
        <v>30</v>
      </c>
      <c r="B40" s="9" t="s">
        <v>103</v>
      </c>
      <c r="C40" s="13" t="s">
        <v>49</v>
      </c>
      <c r="D40" s="36">
        <v>100</v>
      </c>
      <c r="E40" s="11">
        <v>75</v>
      </c>
      <c r="F40" s="20">
        <f>'Panchagarh a'!K34+'Thakurgaon a'!K34+'Baliadangi a'!K34+'Pirganj a'!K34+'Ranisankoil a'!K34+'Dinajpur-1 a'!K34+'Dinajpur-2 a'!K34+'Bhushirbandar a'!K34+'Fulbari a'!K34+'Birampur a'!K34+'T11'!F40+'T12'!F40</f>
        <v>1280</v>
      </c>
      <c r="G40" s="10">
        <f t="shared" si="0"/>
        <v>9.6000000000000002E-2</v>
      </c>
      <c r="H40" s="20">
        <f>'Panchagarh a'!M34+'Thakurgaon a'!M34+'Baliadangi a'!M34+'Pirganj a'!M34+'Ranisankoil a'!M34+'Dinajpur-1 a'!M34+'Dinajpur-2 a'!M34+'Bhushirbandar a'!M34+'Fulbari a'!M34+'Birampur a'!M34+'T11'!H40+'T12'!H40</f>
        <v>940</v>
      </c>
      <c r="I40" s="10">
        <f t="shared" si="1"/>
        <v>7.0499999999999993E-2</v>
      </c>
      <c r="J40" s="20">
        <f>'Panchagarh a'!O34+'Thakurgaon a'!O34+'Baliadangi a'!O34+'Pirganj a'!O34+'Ranisankoil a'!O34+'Dinajpur-1 a'!O34+'Dinajpur-2 a'!O34+'Bhushirbandar a'!O34+'Fulbari a'!O34+'Birampur a'!O34+'T11'!J40+'T12'!J40</f>
        <v>570</v>
      </c>
      <c r="K40" s="10">
        <f t="shared" si="2"/>
        <v>4.2750000000000003E-2</v>
      </c>
      <c r="L40" s="26">
        <f t="shared" si="3"/>
        <v>2790</v>
      </c>
      <c r="M40" s="42">
        <f t="shared" si="4"/>
        <v>0.20924999999999999</v>
      </c>
      <c r="N40" s="20">
        <f>'Panchagarh a'!S34+'Thakurgaon a'!S34+'Baliadangi a'!S34+'Pirganj a'!S34+'Ranisankoil a'!S34+'Dinajpur-1 a'!S34+'Dinajpur-2 a'!S34+'Bhushirbandar a'!S34+'Fulbari a'!S34+'Birampur a'!S34+'T11'!N40+'T12'!N40</f>
        <v>25</v>
      </c>
      <c r="O40" s="10">
        <f t="shared" si="5"/>
        <v>1.8749999999999999E-3</v>
      </c>
      <c r="P40" s="20">
        <f>'Panchagarh a'!U34+'Thakurgaon a'!U34+'Baliadangi a'!U34+'Pirganj a'!U34+'Ranisankoil a'!U34+'Dinajpur-1 a'!U34+'Dinajpur-2 a'!U34+'Bhushirbandar a'!U34+'Fulbari a'!U34+'Birampur a'!U34+'T11'!P40+'T12'!P40</f>
        <v>110</v>
      </c>
      <c r="Q40" s="10">
        <f t="shared" si="6"/>
        <v>8.2500000000000004E-3</v>
      </c>
      <c r="R40" s="20">
        <f>'Panchagarh a'!W34+'Thakurgaon a'!W34+'Baliadangi a'!W34+'Pirganj a'!W34+'Ranisankoil a'!W34+'Dinajpur-1 a'!W34+'Dinajpur-2 a'!W34+'Bhushirbandar a'!W34+'Fulbari a'!W34+'Birampur a'!W34+'T11'!R40+'T12'!R40</f>
        <v>30</v>
      </c>
      <c r="S40" s="10">
        <f t="shared" si="7"/>
        <v>2.2499999999999998E-3</v>
      </c>
      <c r="T40" s="26">
        <f t="shared" si="8"/>
        <v>165</v>
      </c>
      <c r="U40" s="42">
        <f t="shared" si="9"/>
        <v>1.2375000000000001E-2</v>
      </c>
      <c r="V40" s="20">
        <f>'Panchagarh a'!AA34+'Thakurgaon a'!AA34+'Baliadangi a'!AA34+'Pirganj a'!AA34+'Ranisankoil a'!AA34+'Dinajpur-1 a'!AA34+'Dinajpur-2 a'!AA34+'Bhushirbandar a'!AA34+'Fulbari a'!AA34+'Birampur a'!AA34+'T11'!V40+'T12'!V40</f>
        <v>350</v>
      </c>
      <c r="W40" s="10">
        <f t="shared" si="10"/>
        <v>2.6249999999999999E-2</v>
      </c>
      <c r="X40" s="20">
        <f>'Panchagarh a'!AC34+'Thakurgaon a'!AC34+'Baliadangi a'!AC34+'Pirganj a'!AC34+'Ranisankoil a'!AC34+'Dinajpur-1 a'!AC34+'Dinajpur-2 a'!AC34+'Bhushirbandar a'!AC34+'Fulbari a'!AC34+'Birampur a'!AC34+'T11'!X40+'T12'!X40</f>
        <v>910</v>
      </c>
      <c r="Y40" s="10">
        <f t="shared" si="11"/>
        <v>6.8250000000000005E-2</v>
      </c>
      <c r="Z40" s="20">
        <f>'Panchagarh a'!AE34+'Thakurgaon a'!AE34+'Baliadangi a'!AE34+'Pirganj a'!AE34+'Ranisankoil a'!AE34+'Dinajpur-1 a'!AE34+'Dinajpur-2 a'!AE34+'Bhushirbandar a'!AE34+'Fulbari a'!AE34+'Birampur a'!AE34+'T11'!Z40+'T12'!Z40</f>
        <v>2440</v>
      </c>
      <c r="AA40" s="10">
        <f t="shared" si="12"/>
        <v>0.183</v>
      </c>
      <c r="AB40" s="26">
        <f t="shared" si="13"/>
        <v>3700</v>
      </c>
      <c r="AC40" s="42">
        <f t="shared" si="14"/>
        <v>0.27749999999999997</v>
      </c>
      <c r="AD40" s="20">
        <f>'Panchagarh a'!AI34+'Thakurgaon a'!AI34+'Baliadangi a'!AI34+'Pirganj a'!AI34+'Ranisankoil a'!AI34+'Dinajpur-1 a'!AI34+'Dinajpur-2 a'!AI34+'Bhushirbandar a'!AI34+'Fulbari a'!AI34+'Birampur a'!AI34+'T11'!AD40+'T12'!AD40</f>
        <v>4020</v>
      </c>
      <c r="AE40" s="10">
        <f t="shared" si="15"/>
        <v>0.30149999999999999</v>
      </c>
      <c r="AF40" s="20">
        <f>'Panchagarh a'!AK34+'Thakurgaon a'!AK34+'Baliadangi a'!AK34+'Pirganj a'!AK34+'Ranisankoil a'!AK34+'Dinajpur-1 a'!AK34+'Dinajpur-2 a'!AK34+'Bhushirbandar a'!AK34+'Fulbari a'!AK34+'Birampur a'!AK34+'T11'!AF40+'T12'!AF40</f>
        <v>2030</v>
      </c>
      <c r="AG40" s="10">
        <f t="shared" si="16"/>
        <v>0.15225</v>
      </c>
      <c r="AH40" s="20">
        <f>'Panchagarh a'!AM34+'Thakurgaon a'!AM34+'Baliadangi a'!AM34+'Pirganj a'!AM34+'Ranisankoil a'!AM34+'Dinajpur-1 a'!AM34+'Dinajpur-2 a'!AM34+'Bhushirbandar a'!AM34+'Fulbari a'!AM34+'Birampur a'!AM34+'T11'!AH40+'T12'!AH40</f>
        <v>2400</v>
      </c>
      <c r="AI40" s="10">
        <f t="shared" si="17"/>
        <v>0.18</v>
      </c>
      <c r="AJ40" s="26">
        <f t="shared" si="18"/>
        <v>8450</v>
      </c>
      <c r="AK40" s="42">
        <f t="shared" si="19"/>
        <v>0.63375000000000004</v>
      </c>
      <c r="AL40" s="26">
        <f t="shared" si="20"/>
        <v>15105</v>
      </c>
      <c r="AM40" s="42">
        <f t="shared" si="21"/>
        <v>1.1328749999999999</v>
      </c>
    </row>
    <row r="41" spans="1:39" s="15" customFormat="1" ht="19.5" customHeight="1">
      <c r="A41" s="31">
        <v>31</v>
      </c>
      <c r="B41" s="9" t="s">
        <v>103</v>
      </c>
      <c r="C41" s="13" t="s">
        <v>50</v>
      </c>
      <c r="D41" s="36">
        <v>500</v>
      </c>
      <c r="E41" s="11">
        <v>320</v>
      </c>
      <c r="F41" s="20">
        <f>'Panchagarh a'!K35+'Thakurgaon a'!K35+'Baliadangi a'!K35+'Pirganj a'!K35+'Ranisankoil a'!K35+'Dinajpur-1 a'!K35+'Dinajpur-2 a'!K35+'Bhushirbandar a'!K35+'Fulbari a'!K35+'Birampur a'!K35+'T11'!F41+'T12'!F41</f>
        <v>775</v>
      </c>
      <c r="G41" s="10">
        <f t="shared" si="0"/>
        <v>0.248</v>
      </c>
      <c r="H41" s="20">
        <f>'Panchagarh a'!M35+'Thakurgaon a'!M35+'Baliadangi a'!M35+'Pirganj a'!M35+'Ranisankoil a'!M35+'Dinajpur-1 a'!M35+'Dinajpur-2 a'!M35+'Bhushirbandar a'!M35+'Fulbari a'!M35+'Birampur a'!M35+'T11'!H41+'T12'!H41</f>
        <v>262</v>
      </c>
      <c r="I41" s="10">
        <f t="shared" si="1"/>
        <v>8.3839999999999998E-2</v>
      </c>
      <c r="J41" s="20">
        <f>'Panchagarh a'!O35+'Thakurgaon a'!O35+'Baliadangi a'!O35+'Pirganj a'!O35+'Ranisankoil a'!O35+'Dinajpur-1 a'!O35+'Dinajpur-2 a'!O35+'Bhushirbandar a'!O35+'Fulbari a'!O35+'Birampur a'!O35+'T11'!J41+'T12'!J41</f>
        <v>210</v>
      </c>
      <c r="K41" s="10">
        <f t="shared" si="2"/>
        <v>6.7199999999999996E-2</v>
      </c>
      <c r="L41" s="26">
        <f t="shared" si="3"/>
        <v>1247</v>
      </c>
      <c r="M41" s="42">
        <f t="shared" si="4"/>
        <v>0.39904000000000001</v>
      </c>
      <c r="N41" s="20">
        <f>'Panchagarh a'!S35+'Thakurgaon a'!S35+'Baliadangi a'!S35+'Pirganj a'!S35+'Ranisankoil a'!S35+'Dinajpur-1 a'!S35+'Dinajpur-2 a'!S35+'Bhushirbandar a'!S35+'Fulbari a'!S35+'Birampur a'!S35+'T11'!N41+'T12'!N41</f>
        <v>70</v>
      </c>
      <c r="O41" s="10">
        <f t="shared" si="5"/>
        <v>2.24E-2</v>
      </c>
      <c r="P41" s="20">
        <f>'Panchagarh a'!U35+'Thakurgaon a'!U35+'Baliadangi a'!U35+'Pirganj a'!U35+'Ranisankoil a'!U35+'Dinajpur-1 a'!U35+'Dinajpur-2 a'!U35+'Bhushirbandar a'!U35+'Fulbari a'!U35+'Birampur a'!U35+'T11'!P41+'T12'!P41</f>
        <v>0</v>
      </c>
      <c r="Q41" s="10">
        <f t="shared" si="6"/>
        <v>0</v>
      </c>
      <c r="R41" s="20">
        <f>'Panchagarh a'!W35+'Thakurgaon a'!W35+'Baliadangi a'!W35+'Pirganj a'!W35+'Ranisankoil a'!W35+'Dinajpur-1 a'!W35+'Dinajpur-2 a'!W35+'Bhushirbandar a'!W35+'Fulbari a'!W35+'Birampur a'!W35+'T11'!R41+'T12'!R41</f>
        <v>60</v>
      </c>
      <c r="S41" s="10">
        <f t="shared" si="7"/>
        <v>1.9199999999999998E-2</v>
      </c>
      <c r="T41" s="26">
        <f t="shared" si="8"/>
        <v>130</v>
      </c>
      <c r="U41" s="42">
        <f t="shared" si="9"/>
        <v>4.1599999999999998E-2</v>
      </c>
      <c r="V41" s="20">
        <f>'Panchagarh a'!AA35+'Thakurgaon a'!AA35+'Baliadangi a'!AA35+'Pirganj a'!AA35+'Ranisankoil a'!AA35+'Dinajpur-1 a'!AA35+'Dinajpur-2 a'!AA35+'Bhushirbandar a'!AA35+'Fulbari a'!AA35+'Birampur a'!AA35+'T11'!V41+'T12'!V41</f>
        <v>30</v>
      </c>
      <c r="W41" s="10">
        <f t="shared" si="10"/>
        <v>9.5999999999999992E-3</v>
      </c>
      <c r="X41" s="20">
        <f>'Panchagarh a'!AC35+'Thakurgaon a'!AC35+'Baliadangi a'!AC35+'Pirganj a'!AC35+'Ranisankoil a'!AC35+'Dinajpur-1 a'!AC35+'Dinajpur-2 a'!AC35+'Bhushirbandar a'!AC35+'Fulbari a'!AC35+'Birampur a'!AC35+'T11'!X41+'T12'!X41</f>
        <v>320</v>
      </c>
      <c r="Y41" s="10">
        <f t="shared" si="11"/>
        <v>0.1024</v>
      </c>
      <c r="Z41" s="20">
        <f>'Panchagarh a'!AE35+'Thakurgaon a'!AE35+'Baliadangi a'!AE35+'Pirganj a'!AE35+'Ranisankoil a'!AE35+'Dinajpur-1 a'!AE35+'Dinajpur-2 a'!AE35+'Bhushirbandar a'!AE35+'Fulbari a'!AE35+'Birampur a'!AE35+'T11'!Z41+'T12'!Z41</f>
        <v>1500</v>
      </c>
      <c r="AA41" s="10">
        <f t="shared" si="12"/>
        <v>0.48</v>
      </c>
      <c r="AB41" s="26">
        <f t="shared" si="13"/>
        <v>1850</v>
      </c>
      <c r="AC41" s="42">
        <f t="shared" si="14"/>
        <v>0.59199999999999997</v>
      </c>
      <c r="AD41" s="20">
        <f>'Panchagarh a'!AI35+'Thakurgaon a'!AI35+'Baliadangi a'!AI35+'Pirganj a'!AI35+'Ranisankoil a'!AI35+'Dinajpur-1 a'!AI35+'Dinajpur-2 a'!AI35+'Bhushirbandar a'!AI35+'Fulbari a'!AI35+'Birampur a'!AI35+'T11'!AD41+'T12'!AD41</f>
        <v>2460</v>
      </c>
      <c r="AE41" s="10">
        <f t="shared" si="15"/>
        <v>0.78720000000000001</v>
      </c>
      <c r="AF41" s="20">
        <f>'Panchagarh a'!AK35+'Thakurgaon a'!AK35+'Baliadangi a'!AK35+'Pirganj a'!AK35+'Ranisankoil a'!AK35+'Dinajpur-1 a'!AK35+'Dinajpur-2 a'!AK35+'Bhushirbandar a'!AK35+'Fulbari a'!AK35+'Birampur a'!AK35+'T11'!AF41+'T12'!AF41</f>
        <v>2090</v>
      </c>
      <c r="AG41" s="10">
        <f t="shared" si="16"/>
        <v>0.66879999999999995</v>
      </c>
      <c r="AH41" s="20">
        <f>'Panchagarh a'!AM35+'Thakurgaon a'!AM35+'Baliadangi a'!AM35+'Pirganj a'!AM35+'Ranisankoil a'!AM35+'Dinajpur-1 a'!AM35+'Dinajpur-2 a'!AM35+'Bhushirbandar a'!AM35+'Fulbari a'!AM35+'Birampur a'!AM35+'T11'!AH41+'T12'!AH41</f>
        <v>1460</v>
      </c>
      <c r="AI41" s="10">
        <f t="shared" si="17"/>
        <v>0.4672</v>
      </c>
      <c r="AJ41" s="26">
        <f t="shared" si="18"/>
        <v>6010</v>
      </c>
      <c r="AK41" s="42">
        <f t="shared" si="19"/>
        <v>1.9232</v>
      </c>
      <c r="AL41" s="26">
        <f t="shared" si="20"/>
        <v>9237</v>
      </c>
      <c r="AM41" s="42">
        <f t="shared" si="21"/>
        <v>2.9558400000000002</v>
      </c>
    </row>
    <row r="42" spans="1:39" s="15" customFormat="1" ht="19.5" customHeight="1">
      <c r="A42" s="13">
        <v>32</v>
      </c>
      <c r="B42" s="9" t="s">
        <v>103</v>
      </c>
      <c r="C42" s="13" t="s">
        <v>51</v>
      </c>
      <c r="D42" s="36">
        <v>1000</v>
      </c>
      <c r="E42" s="11">
        <v>590</v>
      </c>
      <c r="F42" s="20">
        <f>'Panchagarh a'!K36+'Thakurgaon a'!K36+'Baliadangi a'!K36+'Pirganj a'!K36+'Ranisankoil a'!K36+'Dinajpur-1 a'!K36+'Dinajpur-2 a'!K36+'Bhushirbandar a'!K36+'Fulbari a'!K36+'Birampur a'!K36+'T11'!F42+'T12'!F42</f>
        <v>360</v>
      </c>
      <c r="G42" s="10">
        <f t="shared" si="0"/>
        <v>0.21240000000000001</v>
      </c>
      <c r="H42" s="20">
        <f>'Panchagarh a'!M36+'Thakurgaon a'!M36+'Baliadangi a'!M36+'Pirganj a'!M36+'Ranisankoil a'!M36+'Dinajpur-1 a'!M36+'Dinajpur-2 a'!M36+'Bhushirbandar a'!M36+'Fulbari a'!M36+'Birampur a'!M36+'T11'!H42+'T12'!H42</f>
        <v>270</v>
      </c>
      <c r="I42" s="10">
        <f t="shared" si="1"/>
        <v>0.1593</v>
      </c>
      <c r="J42" s="20">
        <f>'Panchagarh a'!O36+'Thakurgaon a'!O36+'Baliadangi a'!O36+'Pirganj a'!O36+'Ranisankoil a'!O36+'Dinajpur-1 a'!O36+'Dinajpur-2 a'!O36+'Bhushirbandar a'!O36+'Fulbari a'!O36+'Birampur a'!O36+'T11'!J42+'T12'!J42</f>
        <v>20</v>
      </c>
      <c r="K42" s="10">
        <f t="shared" si="2"/>
        <v>1.18E-2</v>
      </c>
      <c r="L42" s="26">
        <f t="shared" si="3"/>
        <v>650</v>
      </c>
      <c r="M42" s="42">
        <f t="shared" si="4"/>
        <v>0.38350000000000001</v>
      </c>
      <c r="N42" s="20">
        <f>'Panchagarh a'!S36+'Thakurgaon a'!S36+'Baliadangi a'!S36+'Pirganj a'!S36+'Ranisankoil a'!S36+'Dinajpur-1 a'!S36+'Dinajpur-2 a'!S36+'Bhushirbandar a'!S36+'Fulbari a'!S36+'Birampur a'!S36+'T11'!N42+'T12'!N42</f>
        <v>0</v>
      </c>
      <c r="O42" s="10">
        <f t="shared" si="5"/>
        <v>0</v>
      </c>
      <c r="P42" s="20">
        <f>'Panchagarh a'!U36+'Thakurgaon a'!U36+'Baliadangi a'!U36+'Pirganj a'!U36+'Ranisankoil a'!U36+'Dinajpur-1 a'!U36+'Dinajpur-2 a'!U36+'Bhushirbandar a'!U36+'Fulbari a'!U36+'Birampur a'!U36+'T11'!P42+'T12'!P42</f>
        <v>100</v>
      </c>
      <c r="Q42" s="10">
        <f t="shared" si="6"/>
        <v>5.8999999999999997E-2</v>
      </c>
      <c r="R42" s="20">
        <f>'Panchagarh a'!W36+'Thakurgaon a'!W36+'Baliadangi a'!W36+'Pirganj a'!W36+'Ranisankoil a'!W36+'Dinajpur-1 a'!W36+'Dinajpur-2 a'!W36+'Bhushirbandar a'!W36+'Fulbari a'!W36+'Birampur a'!W36+'T11'!R42+'T12'!R42</f>
        <v>40</v>
      </c>
      <c r="S42" s="10">
        <f t="shared" si="7"/>
        <v>2.3599999999999999E-2</v>
      </c>
      <c r="T42" s="26">
        <f t="shared" si="8"/>
        <v>140</v>
      </c>
      <c r="U42" s="42">
        <f t="shared" si="9"/>
        <v>8.2599999999999993E-2</v>
      </c>
      <c r="V42" s="20">
        <f>'Panchagarh a'!AA36+'Thakurgaon a'!AA36+'Baliadangi a'!AA36+'Pirganj a'!AA36+'Ranisankoil a'!AA36+'Dinajpur-1 a'!AA36+'Dinajpur-2 a'!AA36+'Bhushirbandar a'!AA36+'Fulbari a'!AA36+'Birampur a'!AA36+'T11'!V42+'T12'!V42</f>
        <v>0</v>
      </c>
      <c r="W42" s="10">
        <f t="shared" si="10"/>
        <v>0</v>
      </c>
      <c r="X42" s="20">
        <f>'Panchagarh a'!AC36+'Thakurgaon a'!AC36+'Baliadangi a'!AC36+'Pirganj a'!AC36+'Ranisankoil a'!AC36+'Dinajpur-1 a'!AC36+'Dinajpur-2 a'!AC36+'Bhushirbandar a'!AC36+'Fulbari a'!AC36+'Birampur a'!AC36+'T11'!X42+'T12'!X42</f>
        <v>90</v>
      </c>
      <c r="Y42" s="10">
        <f t="shared" si="11"/>
        <v>5.3100000000000001E-2</v>
      </c>
      <c r="Z42" s="20">
        <f>'Panchagarh a'!AE36+'Thakurgaon a'!AE36+'Baliadangi a'!AE36+'Pirganj a'!AE36+'Ranisankoil a'!AE36+'Dinajpur-1 a'!AE36+'Dinajpur-2 a'!AE36+'Bhushirbandar a'!AE36+'Fulbari a'!AE36+'Birampur a'!AE36+'T11'!Z42+'T12'!Z42</f>
        <v>1010</v>
      </c>
      <c r="AA42" s="10">
        <f t="shared" si="12"/>
        <v>0.59589999999999999</v>
      </c>
      <c r="AB42" s="26">
        <f t="shared" si="13"/>
        <v>1100</v>
      </c>
      <c r="AC42" s="42">
        <f t="shared" si="14"/>
        <v>0.64900000000000002</v>
      </c>
      <c r="AD42" s="20">
        <f>'Panchagarh a'!AI36+'Thakurgaon a'!AI36+'Baliadangi a'!AI36+'Pirganj a'!AI36+'Ranisankoil a'!AI36+'Dinajpur-1 a'!AI36+'Dinajpur-2 a'!AI36+'Bhushirbandar a'!AI36+'Fulbari a'!AI36+'Birampur a'!AI36+'T11'!AD42+'T12'!AD42</f>
        <v>1095</v>
      </c>
      <c r="AE42" s="10">
        <f t="shared" si="15"/>
        <v>0.64605000000000001</v>
      </c>
      <c r="AF42" s="20">
        <f>'Panchagarh a'!AK36+'Thakurgaon a'!AK36+'Baliadangi a'!AK36+'Pirganj a'!AK36+'Ranisankoil a'!AK36+'Dinajpur-1 a'!AK36+'Dinajpur-2 a'!AK36+'Bhushirbandar a'!AK36+'Fulbari a'!AK36+'Birampur a'!AK36+'T11'!AF42+'T12'!AF42</f>
        <v>1950</v>
      </c>
      <c r="AG42" s="10">
        <f t="shared" si="16"/>
        <v>1.1505000000000001</v>
      </c>
      <c r="AH42" s="20">
        <f>'Panchagarh a'!AM36+'Thakurgaon a'!AM36+'Baliadangi a'!AM36+'Pirganj a'!AM36+'Ranisankoil a'!AM36+'Dinajpur-1 a'!AM36+'Dinajpur-2 a'!AM36+'Bhushirbandar a'!AM36+'Fulbari a'!AM36+'Birampur a'!AM36+'T11'!AH42+'T12'!AH42</f>
        <v>1730</v>
      </c>
      <c r="AI42" s="10">
        <f t="shared" si="17"/>
        <v>1.0206999999999999</v>
      </c>
      <c r="AJ42" s="26">
        <f t="shared" si="18"/>
        <v>4775</v>
      </c>
      <c r="AK42" s="42">
        <f t="shared" si="19"/>
        <v>2.81725</v>
      </c>
      <c r="AL42" s="26">
        <f t="shared" si="20"/>
        <v>6665</v>
      </c>
      <c r="AM42" s="42">
        <f t="shared" si="21"/>
        <v>3.93235</v>
      </c>
    </row>
    <row r="43" spans="1:39" s="15" customFormat="1" ht="19.5" customHeight="1">
      <c r="A43" s="13">
        <v>33</v>
      </c>
      <c r="B43" s="9" t="s">
        <v>104</v>
      </c>
      <c r="C43" s="13" t="s">
        <v>54</v>
      </c>
      <c r="D43" s="36">
        <v>100</v>
      </c>
      <c r="E43" s="11">
        <v>100</v>
      </c>
      <c r="F43" s="20">
        <f>'Panchagarh a'!K37+'Thakurgaon a'!K37+'Baliadangi a'!K37+'Pirganj a'!K37+'Ranisankoil a'!K37+'Dinajpur-1 a'!K37+'Dinajpur-2 a'!K37+'Bhushirbandar a'!K37+'Fulbari a'!K37+'Birampur a'!K37+'T11'!F43+'T12'!F43</f>
        <v>3600</v>
      </c>
      <c r="G43" s="10">
        <f t="shared" si="0"/>
        <v>0.36</v>
      </c>
      <c r="H43" s="20">
        <f>'Panchagarh a'!M37+'Thakurgaon a'!M37+'Baliadangi a'!M37+'Pirganj a'!M37+'Ranisankoil a'!M37+'Dinajpur-1 a'!M37+'Dinajpur-2 a'!M37+'Bhushirbandar a'!M37+'Fulbari a'!M37+'Birampur a'!M37+'T11'!H43+'T12'!H43</f>
        <v>1350</v>
      </c>
      <c r="I43" s="10">
        <f t="shared" si="1"/>
        <v>0.13500000000000001</v>
      </c>
      <c r="J43" s="20">
        <f>'Panchagarh a'!O37+'Thakurgaon a'!O37+'Baliadangi a'!O37+'Pirganj a'!O37+'Ranisankoil a'!O37+'Dinajpur-1 a'!O37+'Dinajpur-2 a'!O37+'Bhushirbandar a'!O37+'Fulbari a'!O37+'Birampur a'!O37+'T11'!J43+'T12'!J43</f>
        <v>640</v>
      </c>
      <c r="K43" s="10">
        <f t="shared" si="2"/>
        <v>6.4000000000000001E-2</v>
      </c>
      <c r="L43" s="26">
        <f t="shared" si="3"/>
        <v>5590</v>
      </c>
      <c r="M43" s="42">
        <f t="shared" si="4"/>
        <v>0.55899999999999994</v>
      </c>
      <c r="N43" s="20">
        <f>'Panchagarh a'!S37+'Thakurgaon a'!S37+'Baliadangi a'!S37+'Pirganj a'!S37+'Ranisankoil a'!S37+'Dinajpur-1 a'!S37+'Dinajpur-2 a'!S37+'Bhushirbandar a'!S37+'Fulbari a'!S37+'Birampur a'!S37+'T11'!N43+'T12'!N43</f>
        <v>120</v>
      </c>
      <c r="O43" s="10">
        <f t="shared" si="5"/>
        <v>1.2E-2</v>
      </c>
      <c r="P43" s="20">
        <f>'Panchagarh a'!U37+'Thakurgaon a'!U37+'Baliadangi a'!U37+'Pirganj a'!U37+'Ranisankoil a'!U37+'Dinajpur-1 a'!U37+'Dinajpur-2 a'!U37+'Bhushirbandar a'!U37+'Fulbari a'!U37+'Birampur a'!U37+'T11'!P43+'T12'!P43</f>
        <v>230</v>
      </c>
      <c r="Q43" s="10">
        <f t="shared" si="6"/>
        <v>2.3E-2</v>
      </c>
      <c r="R43" s="20">
        <f>'Panchagarh a'!W37+'Thakurgaon a'!W37+'Baliadangi a'!W37+'Pirganj a'!W37+'Ranisankoil a'!W37+'Dinajpur-1 a'!W37+'Dinajpur-2 a'!W37+'Bhushirbandar a'!W37+'Fulbari a'!W37+'Birampur a'!W37+'T11'!R43+'T12'!R43</f>
        <v>0</v>
      </c>
      <c r="S43" s="10">
        <f t="shared" si="7"/>
        <v>0</v>
      </c>
      <c r="T43" s="26">
        <f t="shared" si="8"/>
        <v>350</v>
      </c>
      <c r="U43" s="42">
        <f t="shared" si="9"/>
        <v>3.5000000000000003E-2</v>
      </c>
      <c r="V43" s="20">
        <f>'Panchagarh a'!AA37+'Thakurgaon a'!AA37+'Baliadangi a'!AA37+'Pirganj a'!AA37+'Ranisankoil a'!AA37+'Dinajpur-1 a'!AA37+'Dinajpur-2 a'!AA37+'Bhushirbandar a'!AA37+'Fulbari a'!AA37+'Birampur a'!AA37+'T11'!V43+'T12'!V43</f>
        <v>470</v>
      </c>
      <c r="W43" s="10">
        <f t="shared" si="10"/>
        <v>4.7E-2</v>
      </c>
      <c r="X43" s="20">
        <f>'Panchagarh a'!AC37+'Thakurgaon a'!AC37+'Baliadangi a'!AC37+'Pirganj a'!AC37+'Ranisankoil a'!AC37+'Dinajpur-1 a'!AC37+'Dinajpur-2 a'!AC37+'Bhushirbandar a'!AC37+'Fulbari a'!AC37+'Birampur a'!AC37+'T11'!X43+'T12'!X43</f>
        <v>990</v>
      </c>
      <c r="Y43" s="10">
        <f t="shared" si="11"/>
        <v>9.9000000000000005E-2</v>
      </c>
      <c r="Z43" s="20">
        <f>'Panchagarh a'!AE37+'Thakurgaon a'!AE37+'Baliadangi a'!AE37+'Pirganj a'!AE37+'Ranisankoil a'!AE37+'Dinajpur-1 a'!AE37+'Dinajpur-2 a'!AE37+'Bhushirbandar a'!AE37+'Fulbari a'!AE37+'Birampur a'!AE37+'T11'!Z43+'T12'!Z43</f>
        <v>3310</v>
      </c>
      <c r="AA43" s="10">
        <f t="shared" si="12"/>
        <v>0.33100000000000002</v>
      </c>
      <c r="AB43" s="26">
        <f t="shared" si="13"/>
        <v>4770</v>
      </c>
      <c r="AC43" s="42">
        <f t="shared" si="14"/>
        <v>0.47700000000000004</v>
      </c>
      <c r="AD43" s="20">
        <f>'Panchagarh a'!AI37+'Thakurgaon a'!AI37+'Baliadangi a'!AI37+'Pirganj a'!AI37+'Ranisankoil a'!AI37+'Dinajpur-1 a'!AI37+'Dinajpur-2 a'!AI37+'Bhushirbandar a'!AI37+'Fulbari a'!AI37+'Birampur a'!AI37+'T11'!AD43+'T12'!AD43</f>
        <v>2730</v>
      </c>
      <c r="AE43" s="10">
        <f t="shared" si="15"/>
        <v>0.27300000000000002</v>
      </c>
      <c r="AF43" s="20">
        <f>'Panchagarh a'!AK37+'Thakurgaon a'!AK37+'Baliadangi a'!AK37+'Pirganj a'!AK37+'Ranisankoil a'!AK37+'Dinajpur-1 a'!AK37+'Dinajpur-2 a'!AK37+'Bhushirbandar a'!AK37+'Fulbari a'!AK37+'Birampur a'!AK37+'T11'!AF43+'T12'!AF43</f>
        <v>2760</v>
      </c>
      <c r="AG43" s="10">
        <f t="shared" si="16"/>
        <v>0.27600000000000002</v>
      </c>
      <c r="AH43" s="20">
        <f>'Panchagarh a'!AM37+'Thakurgaon a'!AM37+'Baliadangi a'!AM37+'Pirganj a'!AM37+'Ranisankoil a'!AM37+'Dinajpur-1 a'!AM37+'Dinajpur-2 a'!AM37+'Bhushirbandar a'!AM37+'Fulbari a'!AM37+'Birampur a'!AM37+'T11'!AH43+'T12'!AH43</f>
        <v>5840</v>
      </c>
      <c r="AI43" s="10">
        <f t="shared" si="17"/>
        <v>0.58399999999999996</v>
      </c>
      <c r="AJ43" s="26">
        <f t="shared" si="18"/>
        <v>11330</v>
      </c>
      <c r="AK43" s="42">
        <f t="shared" si="19"/>
        <v>1.133</v>
      </c>
      <c r="AL43" s="26">
        <f t="shared" si="20"/>
        <v>22040</v>
      </c>
      <c r="AM43" s="42">
        <f t="shared" si="21"/>
        <v>2.2039999999999997</v>
      </c>
    </row>
    <row r="44" spans="1:39" s="15" customFormat="1" ht="19.5" customHeight="1">
      <c r="A44" s="31">
        <v>34</v>
      </c>
      <c r="B44" s="9" t="s">
        <v>104</v>
      </c>
      <c r="C44" s="13" t="s">
        <v>55</v>
      </c>
      <c r="D44" s="36">
        <v>500</v>
      </c>
      <c r="E44" s="11">
        <v>450</v>
      </c>
      <c r="F44" s="20">
        <f>'Panchagarh a'!K38+'Thakurgaon a'!K38+'Baliadangi a'!K38+'Pirganj a'!K38+'Ranisankoil a'!K38+'Dinajpur-1 a'!K38+'Dinajpur-2 a'!K38+'Bhushirbandar a'!K38+'Fulbari a'!K38+'Birampur a'!K38+'T11'!F44+'T12'!F44</f>
        <v>1520</v>
      </c>
      <c r="G44" s="10">
        <f t="shared" si="0"/>
        <v>0.68400000000000005</v>
      </c>
      <c r="H44" s="20">
        <f>'Panchagarh a'!M38+'Thakurgaon a'!M38+'Baliadangi a'!M38+'Pirganj a'!M38+'Ranisankoil a'!M38+'Dinajpur-1 a'!M38+'Dinajpur-2 a'!M38+'Bhushirbandar a'!M38+'Fulbari a'!M38+'Birampur a'!M38+'T11'!H44+'T12'!H44</f>
        <v>220</v>
      </c>
      <c r="I44" s="10">
        <f t="shared" si="1"/>
        <v>9.9000000000000005E-2</v>
      </c>
      <c r="J44" s="20">
        <f>'Panchagarh a'!O38+'Thakurgaon a'!O38+'Baliadangi a'!O38+'Pirganj a'!O38+'Ranisankoil a'!O38+'Dinajpur-1 a'!O38+'Dinajpur-2 a'!O38+'Bhushirbandar a'!O38+'Fulbari a'!O38+'Birampur a'!O38+'T11'!J44+'T12'!J44</f>
        <v>230</v>
      </c>
      <c r="K44" s="10">
        <f t="shared" si="2"/>
        <v>0.10349999999999999</v>
      </c>
      <c r="L44" s="26">
        <f t="shared" si="3"/>
        <v>1970</v>
      </c>
      <c r="M44" s="42">
        <f t="shared" si="4"/>
        <v>0.88650000000000007</v>
      </c>
      <c r="N44" s="20">
        <f>'Panchagarh a'!S38+'Thakurgaon a'!S38+'Baliadangi a'!S38+'Pirganj a'!S38+'Ranisankoil a'!S38+'Dinajpur-1 a'!S38+'Dinajpur-2 a'!S38+'Bhushirbandar a'!S38+'Fulbari a'!S38+'Birampur a'!S38+'T11'!N44+'T12'!N44</f>
        <v>0</v>
      </c>
      <c r="O44" s="10">
        <f t="shared" si="5"/>
        <v>0</v>
      </c>
      <c r="P44" s="20">
        <f>'Panchagarh a'!U38+'Thakurgaon a'!U38+'Baliadangi a'!U38+'Pirganj a'!U38+'Ranisankoil a'!U38+'Dinajpur-1 a'!U38+'Dinajpur-2 a'!U38+'Bhushirbandar a'!U38+'Fulbari a'!U38+'Birampur a'!U38+'T11'!P44+'T12'!P44</f>
        <v>0</v>
      </c>
      <c r="Q44" s="10">
        <f t="shared" si="6"/>
        <v>0</v>
      </c>
      <c r="R44" s="20">
        <f>'Panchagarh a'!W38+'Thakurgaon a'!W38+'Baliadangi a'!W38+'Pirganj a'!W38+'Ranisankoil a'!W38+'Dinajpur-1 a'!W38+'Dinajpur-2 a'!W38+'Bhushirbandar a'!W38+'Fulbari a'!W38+'Birampur a'!W38+'T11'!R44+'T12'!R44</f>
        <v>40</v>
      </c>
      <c r="S44" s="10">
        <f t="shared" si="7"/>
        <v>1.7999999999999999E-2</v>
      </c>
      <c r="T44" s="26">
        <f t="shared" si="8"/>
        <v>40</v>
      </c>
      <c r="U44" s="42">
        <f t="shared" si="9"/>
        <v>1.7999999999999999E-2</v>
      </c>
      <c r="V44" s="20">
        <f>'Panchagarh a'!AA38+'Thakurgaon a'!AA38+'Baliadangi a'!AA38+'Pirganj a'!AA38+'Ranisankoil a'!AA38+'Dinajpur-1 a'!AA38+'Dinajpur-2 a'!AA38+'Bhushirbandar a'!AA38+'Fulbari a'!AA38+'Birampur a'!AA38+'T11'!V44+'T12'!V44</f>
        <v>140</v>
      </c>
      <c r="W44" s="10">
        <f t="shared" si="10"/>
        <v>6.3E-2</v>
      </c>
      <c r="X44" s="20">
        <f>'Panchagarh a'!AC38+'Thakurgaon a'!AC38+'Baliadangi a'!AC38+'Pirganj a'!AC38+'Ranisankoil a'!AC38+'Dinajpur-1 a'!AC38+'Dinajpur-2 a'!AC38+'Bhushirbandar a'!AC38+'Fulbari a'!AC38+'Birampur a'!AC38+'T11'!X44+'T12'!X44</f>
        <v>620</v>
      </c>
      <c r="Y44" s="10">
        <f t="shared" si="11"/>
        <v>0.27900000000000003</v>
      </c>
      <c r="Z44" s="20">
        <f>'Panchagarh a'!AE38+'Thakurgaon a'!AE38+'Baliadangi a'!AE38+'Pirganj a'!AE38+'Ranisankoil a'!AE38+'Dinajpur-1 a'!AE38+'Dinajpur-2 a'!AE38+'Bhushirbandar a'!AE38+'Fulbari a'!AE38+'Birampur a'!AE38+'T11'!Z44+'T12'!Z44</f>
        <v>4370</v>
      </c>
      <c r="AA44" s="10">
        <f t="shared" si="12"/>
        <v>1.9664999999999999</v>
      </c>
      <c r="AB44" s="26">
        <f t="shared" si="13"/>
        <v>5130</v>
      </c>
      <c r="AC44" s="42">
        <f t="shared" si="14"/>
        <v>2.3085</v>
      </c>
      <c r="AD44" s="20">
        <f>'Panchagarh a'!AI38+'Thakurgaon a'!AI38+'Baliadangi a'!AI38+'Pirganj a'!AI38+'Ranisankoil a'!AI38+'Dinajpur-1 a'!AI38+'Dinajpur-2 a'!AI38+'Bhushirbandar a'!AI38+'Fulbari a'!AI38+'Birampur a'!AI38+'T11'!AD44+'T12'!AD44</f>
        <v>840</v>
      </c>
      <c r="AE44" s="10">
        <f t="shared" si="15"/>
        <v>0.378</v>
      </c>
      <c r="AF44" s="20">
        <f>'Panchagarh a'!AK38+'Thakurgaon a'!AK38+'Baliadangi a'!AK38+'Pirganj a'!AK38+'Ranisankoil a'!AK38+'Dinajpur-1 a'!AK38+'Dinajpur-2 a'!AK38+'Bhushirbandar a'!AK38+'Fulbari a'!AK38+'Birampur a'!AK38+'T11'!AF44+'T12'!AF44</f>
        <v>1415</v>
      </c>
      <c r="AG44" s="10">
        <f t="shared" si="16"/>
        <v>0.63675000000000004</v>
      </c>
      <c r="AH44" s="20">
        <f>'Panchagarh a'!AM38+'Thakurgaon a'!AM38+'Baliadangi a'!AM38+'Pirganj a'!AM38+'Ranisankoil a'!AM38+'Dinajpur-1 a'!AM38+'Dinajpur-2 a'!AM38+'Bhushirbandar a'!AM38+'Fulbari a'!AM38+'Birampur a'!AM38+'T11'!AH44+'T12'!AH44</f>
        <v>3030</v>
      </c>
      <c r="AI44" s="10">
        <f t="shared" si="17"/>
        <v>1.3634999999999999</v>
      </c>
      <c r="AJ44" s="26">
        <f t="shared" si="18"/>
        <v>5285</v>
      </c>
      <c r="AK44" s="42">
        <f t="shared" si="19"/>
        <v>2.37825</v>
      </c>
      <c r="AL44" s="26">
        <f t="shared" si="20"/>
        <v>12425</v>
      </c>
      <c r="AM44" s="42">
        <f t="shared" si="21"/>
        <v>5.5912500000000005</v>
      </c>
    </row>
    <row r="45" spans="1:39" s="15" customFormat="1" ht="19.5" customHeight="1">
      <c r="A45" s="13">
        <v>35</v>
      </c>
      <c r="B45" s="9" t="s">
        <v>105</v>
      </c>
      <c r="C45" s="13" t="s">
        <v>56</v>
      </c>
      <c r="D45" s="36">
        <v>50</v>
      </c>
      <c r="E45" s="11">
        <v>80</v>
      </c>
      <c r="F45" s="20">
        <f>'Panchagarh a'!K39+'Thakurgaon a'!K39+'Baliadangi a'!K39+'Pirganj a'!K39+'Ranisankoil a'!K39+'Dinajpur-1 a'!K39+'Dinajpur-2 a'!K39+'Bhushirbandar a'!K39+'Fulbari a'!K39+'Birampur a'!K39+'T11'!F45+'T12'!F45</f>
        <v>150</v>
      </c>
      <c r="G45" s="10">
        <f t="shared" si="0"/>
        <v>1.2E-2</v>
      </c>
      <c r="H45" s="20">
        <f>'Panchagarh a'!M39+'Thakurgaon a'!M39+'Baliadangi a'!M39+'Pirganj a'!M39+'Ranisankoil a'!M39+'Dinajpur-1 a'!M39+'Dinajpur-2 a'!M39+'Bhushirbandar a'!M39+'Fulbari a'!M39+'Birampur a'!M39+'T11'!H45+'T12'!H45</f>
        <v>30</v>
      </c>
      <c r="I45" s="10">
        <f t="shared" si="1"/>
        <v>2.3999999999999998E-3</v>
      </c>
      <c r="J45" s="20">
        <f>'Panchagarh a'!O39+'Thakurgaon a'!O39+'Baliadangi a'!O39+'Pirganj a'!O39+'Ranisankoil a'!O39+'Dinajpur-1 a'!O39+'Dinajpur-2 a'!O39+'Bhushirbandar a'!O39+'Fulbari a'!O39+'Birampur a'!O39+'T11'!J45+'T12'!J45</f>
        <v>30</v>
      </c>
      <c r="K45" s="10">
        <f t="shared" si="2"/>
        <v>2.3999999999999998E-3</v>
      </c>
      <c r="L45" s="26">
        <f t="shared" si="3"/>
        <v>210</v>
      </c>
      <c r="M45" s="42">
        <f t="shared" si="4"/>
        <v>1.6799999999999999E-2</v>
      </c>
      <c r="N45" s="20">
        <f>'Panchagarh a'!S39+'Thakurgaon a'!S39+'Baliadangi a'!S39+'Pirganj a'!S39+'Ranisankoil a'!S39+'Dinajpur-1 a'!S39+'Dinajpur-2 a'!S39+'Bhushirbandar a'!S39+'Fulbari a'!S39+'Birampur a'!S39+'T11'!N45+'T12'!N45</f>
        <v>30</v>
      </c>
      <c r="O45" s="10">
        <f t="shared" si="5"/>
        <v>2.3999999999999998E-3</v>
      </c>
      <c r="P45" s="20">
        <f>'Panchagarh a'!U39+'Thakurgaon a'!U39+'Baliadangi a'!U39+'Pirganj a'!U39+'Ranisankoil a'!U39+'Dinajpur-1 a'!U39+'Dinajpur-2 a'!U39+'Bhushirbandar a'!U39+'Fulbari a'!U39+'Birampur a'!U39+'T11'!P45+'T12'!P45</f>
        <v>100</v>
      </c>
      <c r="Q45" s="10">
        <f t="shared" si="6"/>
        <v>8.0000000000000002E-3</v>
      </c>
      <c r="R45" s="20">
        <f>'Panchagarh a'!W39+'Thakurgaon a'!W39+'Baliadangi a'!W39+'Pirganj a'!W39+'Ranisankoil a'!W39+'Dinajpur-1 a'!W39+'Dinajpur-2 a'!W39+'Bhushirbandar a'!W39+'Fulbari a'!W39+'Birampur a'!W39+'T11'!R45+'T12'!R45</f>
        <v>30</v>
      </c>
      <c r="S45" s="10">
        <f t="shared" si="7"/>
        <v>2.3999999999999998E-3</v>
      </c>
      <c r="T45" s="26">
        <f t="shared" si="8"/>
        <v>160</v>
      </c>
      <c r="U45" s="42">
        <f t="shared" si="9"/>
        <v>1.2799999999999999E-2</v>
      </c>
      <c r="V45" s="20">
        <f>'Panchagarh a'!AA39+'Thakurgaon a'!AA39+'Baliadangi a'!AA39+'Pirganj a'!AA39+'Ranisankoil a'!AA39+'Dinajpur-1 a'!AA39+'Dinajpur-2 a'!AA39+'Bhushirbandar a'!AA39+'Fulbari a'!AA39+'Birampur a'!AA39+'T11'!V45+'T12'!V45</f>
        <v>0</v>
      </c>
      <c r="W45" s="10">
        <f t="shared" si="10"/>
        <v>0</v>
      </c>
      <c r="X45" s="20">
        <f>'Panchagarh a'!AC39+'Thakurgaon a'!AC39+'Baliadangi a'!AC39+'Pirganj a'!AC39+'Ranisankoil a'!AC39+'Dinajpur-1 a'!AC39+'Dinajpur-2 a'!AC39+'Bhushirbandar a'!AC39+'Fulbari a'!AC39+'Birampur a'!AC39+'T11'!X45+'T12'!X45</f>
        <v>200</v>
      </c>
      <c r="Y45" s="10">
        <f t="shared" si="11"/>
        <v>1.6E-2</v>
      </c>
      <c r="Z45" s="20">
        <f>'Panchagarh a'!AE39+'Thakurgaon a'!AE39+'Baliadangi a'!AE39+'Pirganj a'!AE39+'Ranisankoil a'!AE39+'Dinajpur-1 a'!AE39+'Dinajpur-2 a'!AE39+'Bhushirbandar a'!AE39+'Fulbari a'!AE39+'Birampur a'!AE39+'T11'!Z45+'T12'!Z45</f>
        <v>200</v>
      </c>
      <c r="AA45" s="10">
        <f t="shared" si="12"/>
        <v>1.6E-2</v>
      </c>
      <c r="AB45" s="26">
        <f t="shared" si="13"/>
        <v>400</v>
      </c>
      <c r="AC45" s="42">
        <f t="shared" si="14"/>
        <v>3.2000000000000001E-2</v>
      </c>
      <c r="AD45" s="20">
        <f>'Panchagarh a'!AI39+'Thakurgaon a'!AI39+'Baliadangi a'!AI39+'Pirganj a'!AI39+'Ranisankoil a'!AI39+'Dinajpur-1 a'!AI39+'Dinajpur-2 a'!AI39+'Bhushirbandar a'!AI39+'Fulbari a'!AI39+'Birampur a'!AI39+'T11'!AD45+'T12'!AD45</f>
        <v>0</v>
      </c>
      <c r="AE45" s="10">
        <f t="shared" si="15"/>
        <v>0</v>
      </c>
      <c r="AF45" s="20">
        <f>'Panchagarh a'!AK39+'Thakurgaon a'!AK39+'Baliadangi a'!AK39+'Pirganj a'!AK39+'Ranisankoil a'!AK39+'Dinajpur-1 a'!AK39+'Dinajpur-2 a'!AK39+'Bhushirbandar a'!AK39+'Fulbari a'!AK39+'Birampur a'!AK39+'T11'!AF45+'T12'!AF45</f>
        <v>0</v>
      </c>
      <c r="AG45" s="10">
        <f t="shared" si="16"/>
        <v>0</v>
      </c>
      <c r="AH45" s="20">
        <f>'Panchagarh a'!AM39+'Thakurgaon a'!AM39+'Baliadangi a'!AM39+'Pirganj a'!AM39+'Ranisankoil a'!AM39+'Dinajpur-1 a'!AM39+'Dinajpur-2 a'!AM39+'Bhushirbandar a'!AM39+'Fulbari a'!AM39+'Birampur a'!AM39+'T11'!AH45+'T12'!AH45</f>
        <v>0</v>
      </c>
      <c r="AI45" s="10">
        <f t="shared" si="17"/>
        <v>0</v>
      </c>
      <c r="AJ45" s="26">
        <f t="shared" si="18"/>
        <v>0</v>
      </c>
      <c r="AK45" s="42">
        <f t="shared" si="19"/>
        <v>0</v>
      </c>
      <c r="AL45" s="26">
        <f t="shared" si="20"/>
        <v>770</v>
      </c>
      <c r="AM45" s="42">
        <f t="shared" si="21"/>
        <v>6.1600000000000002E-2</v>
      </c>
    </row>
    <row r="46" spans="1:39" s="15" customFormat="1" ht="19.5" customHeight="1">
      <c r="A46" s="13">
        <v>36</v>
      </c>
      <c r="B46" s="9" t="s">
        <v>105</v>
      </c>
      <c r="C46" s="13" t="s">
        <v>57</v>
      </c>
      <c r="D46" s="36">
        <v>100</v>
      </c>
      <c r="E46" s="11">
        <v>148</v>
      </c>
      <c r="F46" s="20">
        <f>'Panchagarh a'!K40+'Thakurgaon a'!K40+'Baliadangi a'!K40+'Pirganj a'!K40+'Ranisankoil a'!K40+'Dinajpur-1 a'!K40+'Dinajpur-2 a'!K40+'Bhushirbandar a'!K40+'Fulbari a'!K40+'Birampur a'!K40+'T11'!F46+'T12'!F46</f>
        <v>440</v>
      </c>
      <c r="G46" s="10">
        <f t="shared" si="0"/>
        <v>6.5119999999999997E-2</v>
      </c>
      <c r="H46" s="20">
        <f>'Panchagarh a'!M40+'Thakurgaon a'!M40+'Baliadangi a'!M40+'Pirganj a'!M40+'Ranisankoil a'!M40+'Dinajpur-1 a'!M40+'Dinajpur-2 a'!M40+'Bhushirbandar a'!M40+'Fulbari a'!M40+'Birampur a'!M40+'T11'!H46+'T12'!H46</f>
        <v>240</v>
      </c>
      <c r="I46" s="10">
        <f t="shared" si="1"/>
        <v>3.5520000000000003E-2</v>
      </c>
      <c r="J46" s="20">
        <f>'Panchagarh a'!O40+'Thakurgaon a'!O40+'Baliadangi a'!O40+'Pirganj a'!O40+'Ranisankoil a'!O40+'Dinajpur-1 a'!O40+'Dinajpur-2 a'!O40+'Bhushirbandar a'!O40+'Fulbari a'!O40+'Birampur a'!O40+'T11'!J46+'T12'!J46</f>
        <v>340</v>
      </c>
      <c r="K46" s="10">
        <f t="shared" si="2"/>
        <v>5.0319999999999997E-2</v>
      </c>
      <c r="L46" s="26">
        <f t="shared" si="3"/>
        <v>1020</v>
      </c>
      <c r="M46" s="42">
        <f t="shared" si="4"/>
        <v>0.15096000000000001</v>
      </c>
      <c r="N46" s="20">
        <f>'Panchagarh a'!S40+'Thakurgaon a'!S40+'Baliadangi a'!S40+'Pirganj a'!S40+'Ranisankoil a'!S40+'Dinajpur-1 a'!S40+'Dinajpur-2 a'!S40+'Bhushirbandar a'!S40+'Fulbari a'!S40+'Birampur a'!S40+'T11'!N46+'T12'!N46</f>
        <v>75</v>
      </c>
      <c r="O46" s="10">
        <f t="shared" si="5"/>
        <v>1.11E-2</v>
      </c>
      <c r="P46" s="20">
        <f>'Panchagarh a'!U40+'Thakurgaon a'!U40+'Baliadangi a'!U40+'Pirganj a'!U40+'Ranisankoil a'!U40+'Dinajpur-1 a'!U40+'Dinajpur-2 a'!U40+'Bhushirbandar a'!U40+'Fulbari a'!U40+'Birampur a'!U40+'T11'!P46+'T12'!P46</f>
        <v>200</v>
      </c>
      <c r="Q46" s="10">
        <f t="shared" si="6"/>
        <v>2.9600000000000001E-2</v>
      </c>
      <c r="R46" s="20">
        <f>'Panchagarh a'!W40+'Thakurgaon a'!W40+'Baliadangi a'!W40+'Pirganj a'!W40+'Ranisankoil a'!W40+'Dinajpur-1 a'!W40+'Dinajpur-2 a'!W40+'Bhushirbandar a'!W40+'Fulbari a'!W40+'Birampur a'!W40+'T11'!R46+'T12'!R46</f>
        <v>80</v>
      </c>
      <c r="S46" s="10">
        <f t="shared" si="7"/>
        <v>1.184E-2</v>
      </c>
      <c r="T46" s="26">
        <f t="shared" si="8"/>
        <v>355</v>
      </c>
      <c r="U46" s="42">
        <f t="shared" si="9"/>
        <v>5.2540000000000003E-2</v>
      </c>
      <c r="V46" s="20">
        <f>'Panchagarh a'!AA40+'Thakurgaon a'!AA40+'Baliadangi a'!AA40+'Pirganj a'!AA40+'Ranisankoil a'!AA40+'Dinajpur-1 a'!AA40+'Dinajpur-2 a'!AA40+'Bhushirbandar a'!AA40+'Fulbari a'!AA40+'Birampur a'!AA40+'T11'!V46+'T12'!V46</f>
        <v>30</v>
      </c>
      <c r="W46" s="10">
        <f t="shared" si="10"/>
        <v>4.4400000000000004E-3</v>
      </c>
      <c r="X46" s="20">
        <f>'Panchagarh a'!AC40+'Thakurgaon a'!AC40+'Baliadangi a'!AC40+'Pirganj a'!AC40+'Ranisankoil a'!AC40+'Dinajpur-1 a'!AC40+'Dinajpur-2 a'!AC40+'Bhushirbandar a'!AC40+'Fulbari a'!AC40+'Birampur a'!AC40+'T11'!X46+'T12'!X46</f>
        <v>790</v>
      </c>
      <c r="Y46" s="10">
        <f t="shared" si="11"/>
        <v>0.11692</v>
      </c>
      <c r="Z46" s="20">
        <f>'Panchagarh a'!AE40+'Thakurgaon a'!AE40+'Baliadangi a'!AE40+'Pirganj a'!AE40+'Ranisankoil a'!AE40+'Dinajpur-1 a'!AE40+'Dinajpur-2 a'!AE40+'Bhushirbandar a'!AE40+'Fulbari a'!AE40+'Birampur a'!AE40+'T11'!Z46+'T12'!Z46</f>
        <v>400</v>
      </c>
      <c r="AA46" s="10">
        <f t="shared" si="12"/>
        <v>5.9200000000000003E-2</v>
      </c>
      <c r="AB46" s="26">
        <f t="shared" si="13"/>
        <v>1220</v>
      </c>
      <c r="AC46" s="42">
        <f t="shared" si="14"/>
        <v>0.18056</v>
      </c>
      <c r="AD46" s="20">
        <f>'Panchagarh a'!AI40+'Thakurgaon a'!AI40+'Baliadangi a'!AI40+'Pirganj a'!AI40+'Ranisankoil a'!AI40+'Dinajpur-1 a'!AI40+'Dinajpur-2 a'!AI40+'Bhushirbandar a'!AI40+'Fulbari a'!AI40+'Birampur a'!AI40+'T11'!AD46+'T12'!AD46</f>
        <v>70</v>
      </c>
      <c r="AE46" s="10">
        <f t="shared" si="15"/>
        <v>1.0359999999999999E-2</v>
      </c>
      <c r="AF46" s="20">
        <f>'Panchagarh a'!AK40+'Thakurgaon a'!AK40+'Baliadangi a'!AK40+'Pirganj a'!AK40+'Ranisankoil a'!AK40+'Dinajpur-1 a'!AK40+'Dinajpur-2 a'!AK40+'Bhushirbandar a'!AK40+'Fulbari a'!AK40+'Birampur a'!AK40+'T11'!AF46+'T12'!AF46</f>
        <v>200</v>
      </c>
      <c r="AG46" s="10">
        <f t="shared" si="16"/>
        <v>2.9600000000000001E-2</v>
      </c>
      <c r="AH46" s="20">
        <f>'Panchagarh a'!AM40+'Thakurgaon a'!AM40+'Baliadangi a'!AM40+'Pirganj a'!AM40+'Ranisankoil a'!AM40+'Dinajpur-1 a'!AM40+'Dinajpur-2 a'!AM40+'Bhushirbandar a'!AM40+'Fulbari a'!AM40+'Birampur a'!AM40+'T11'!AH46+'T12'!AH46</f>
        <v>50</v>
      </c>
      <c r="AI46" s="10">
        <f t="shared" si="17"/>
        <v>7.4000000000000003E-3</v>
      </c>
      <c r="AJ46" s="26">
        <f t="shared" si="18"/>
        <v>320</v>
      </c>
      <c r="AK46" s="42">
        <f t="shared" si="19"/>
        <v>4.7359999999999999E-2</v>
      </c>
      <c r="AL46" s="26">
        <f t="shared" si="20"/>
        <v>2915</v>
      </c>
      <c r="AM46" s="42">
        <f t="shared" si="21"/>
        <v>0.43142000000000003</v>
      </c>
    </row>
    <row r="47" spans="1:39" s="15" customFormat="1" ht="19.5" customHeight="1">
      <c r="A47" s="31">
        <v>37</v>
      </c>
      <c r="B47" s="9" t="s">
        <v>105</v>
      </c>
      <c r="C47" s="13" t="s">
        <v>137</v>
      </c>
      <c r="D47" s="36">
        <v>450</v>
      </c>
      <c r="E47" s="11">
        <v>640</v>
      </c>
      <c r="F47" s="20">
        <f>'Panchagarh a'!K41+'Thakurgaon a'!K41+'Baliadangi a'!K41+'Pirganj a'!K41+'Ranisankoil a'!K41+'Dinajpur-1 a'!K41+'Dinajpur-2 a'!K41+'Bhushirbandar a'!K41+'Fulbari a'!K41+'Birampur a'!K41+'T11'!F47+'T12'!F47</f>
        <v>220</v>
      </c>
      <c r="G47" s="10">
        <f t="shared" si="0"/>
        <v>0.14080000000000001</v>
      </c>
      <c r="H47" s="20">
        <f>'Panchagarh a'!M41+'Thakurgaon a'!M41+'Baliadangi a'!M41+'Pirganj a'!M41+'Ranisankoil a'!M41+'Dinajpur-1 a'!M41+'Dinajpur-2 a'!M41+'Bhushirbandar a'!M41+'Fulbari a'!M41+'Birampur a'!M41+'T11'!H47+'T12'!H47</f>
        <v>130</v>
      </c>
      <c r="I47" s="10">
        <f t="shared" si="1"/>
        <v>8.3199999999999996E-2</v>
      </c>
      <c r="J47" s="20">
        <f>'Panchagarh a'!O41+'Thakurgaon a'!O41+'Baliadangi a'!O41+'Pirganj a'!O41+'Ranisankoil a'!O41+'Dinajpur-1 a'!O41+'Dinajpur-2 a'!O41+'Bhushirbandar a'!O41+'Fulbari a'!O41+'Birampur a'!O41+'T11'!J47+'T12'!J47</f>
        <v>65</v>
      </c>
      <c r="K47" s="10">
        <f t="shared" si="2"/>
        <v>4.1599999999999998E-2</v>
      </c>
      <c r="L47" s="26">
        <f t="shared" si="3"/>
        <v>415</v>
      </c>
      <c r="M47" s="42">
        <f t="shared" si="4"/>
        <v>0.2656</v>
      </c>
      <c r="N47" s="20">
        <f>'Panchagarh a'!S41+'Thakurgaon a'!S41+'Baliadangi a'!S41+'Pirganj a'!S41+'Ranisankoil a'!S41+'Dinajpur-1 a'!S41+'Dinajpur-2 a'!S41+'Bhushirbandar a'!S41+'Fulbari a'!S41+'Birampur a'!S41+'T11'!N47+'T12'!N47</f>
        <v>0</v>
      </c>
      <c r="O47" s="10">
        <f t="shared" si="5"/>
        <v>0</v>
      </c>
      <c r="P47" s="20">
        <f>'Panchagarh a'!U41+'Thakurgaon a'!U41+'Baliadangi a'!U41+'Pirganj a'!U41+'Ranisankoil a'!U41+'Dinajpur-1 a'!U41+'Dinajpur-2 a'!U41+'Bhushirbandar a'!U41+'Fulbari a'!U41+'Birampur a'!U41+'T11'!P47+'T12'!P47</f>
        <v>50</v>
      </c>
      <c r="Q47" s="10">
        <f t="shared" si="6"/>
        <v>3.2000000000000001E-2</v>
      </c>
      <c r="R47" s="20">
        <f>'Panchagarh a'!W41+'Thakurgaon a'!W41+'Baliadangi a'!W41+'Pirganj a'!W41+'Ranisankoil a'!W41+'Dinajpur-1 a'!W41+'Dinajpur-2 a'!W41+'Bhushirbandar a'!W41+'Fulbari a'!W41+'Birampur a'!W41+'T11'!R47+'T12'!R47</f>
        <v>105</v>
      </c>
      <c r="S47" s="10">
        <f t="shared" si="7"/>
        <v>6.7199999999999996E-2</v>
      </c>
      <c r="T47" s="26">
        <f t="shared" si="8"/>
        <v>155</v>
      </c>
      <c r="U47" s="42">
        <f t="shared" si="9"/>
        <v>9.9199999999999997E-2</v>
      </c>
      <c r="V47" s="20">
        <f>'Panchagarh a'!AA41+'Thakurgaon a'!AA41+'Baliadangi a'!AA41+'Pirganj a'!AA41+'Ranisankoil a'!AA41+'Dinajpur-1 a'!AA41+'Dinajpur-2 a'!AA41+'Bhushirbandar a'!AA41+'Fulbari a'!AA41+'Birampur a'!AA41+'T11'!V47+'T12'!V47</f>
        <v>200</v>
      </c>
      <c r="W47" s="10">
        <f t="shared" si="10"/>
        <v>0.128</v>
      </c>
      <c r="X47" s="20">
        <f>'Panchagarh a'!AC41+'Thakurgaon a'!AC41+'Baliadangi a'!AC41+'Pirganj a'!AC41+'Ranisankoil a'!AC41+'Dinajpur-1 a'!AC41+'Dinajpur-2 a'!AC41+'Bhushirbandar a'!AC41+'Fulbari a'!AC41+'Birampur a'!AC41+'T11'!X47+'T12'!X47</f>
        <v>445</v>
      </c>
      <c r="Y47" s="10">
        <f t="shared" si="11"/>
        <v>0.2848</v>
      </c>
      <c r="Z47" s="20">
        <f>'Panchagarh a'!AE41+'Thakurgaon a'!AE41+'Baliadangi a'!AE41+'Pirganj a'!AE41+'Ranisankoil a'!AE41+'Dinajpur-1 a'!AE41+'Dinajpur-2 a'!AE41+'Bhushirbandar a'!AE41+'Fulbari a'!AE41+'Birampur a'!AE41+'T11'!Z47+'T12'!Z47</f>
        <v>400</v>
      </c>
      <c r="AA47" s="10">
        <f t="shared" si="12"/>
        <v>0.25600000000000001</v>
      </c>
      <c r="AB47" s="26">
        <f t="shared" si="13"/>
        <v>1045</v>
      </c>
      <c r="AC47" s="42">
        <f t="shared" si="14"/>
        <v>0.66880000000000006</v>
      </c>
      <c r="AD47" s="20">
        <f>'Panchagarh a'!AI41+'Thakurgaon a'!AI41+'Baliadangi a'!AI41+'Pirganj a'!AI41+'Ranisankoil a'!AI41+'Dinajpur-1 a'!AI41+'Dinajpur-2 a'!AI41+'Bhushirbandar a'!AI41+'Fulbari a'!AI41+'Birampur a'!AI41+'T11'!AD47+'T12'!AD47</f>
        <v>30</v>
      </c>
      <c r="AE47" s="10">
        <f t="shared" si="15"/>
        <v>1.9199999999999998E-2</v>
      </c>
      <c r="AF47" s="20">
        <f>'Panchagarh a'!AK41+'Thakurgaon a'!AK41+'Baliadangi a'!AK41+'Pirganj a'!AK41+'Ranisankoil a'!AK41+'Dinajpur-1 a'!AK41+'Dinajpur-2 a'!AK41+'Bhushirbandar a'!AK41+'Fulbari a'!AK41+'Birampur a'!AK41+'T11'!AF47+'T12'!AF47</f>
        <v>50</v>
      </c>
      <c r="AG47" s="10">
        <f t="shared" si="16"/>
        <v>3.2000000000000001E-2</v>
      </c>
      <c r="AH47" s="20">
        <f>'Panchagarh a'!AM41+'Thakurgaon a'!AM41+'Baliadangi a'!AM41+'Pirganj a'!AM41+'Ranisankoil a'!AM41+'Dinajpur-1 a'!AM41+'Dinajpur-2 a'!AM41+'Bhushirbandar a'!AM41+'Fulbari a'!AM41+'Birampur a'!AM41+'T11'!AH47+'T12'!AH47</f>
        <v>180</v>
      </c>
      <c r="AI47" s="10">
        <f t="shared" si="17"/>
        <v>0.1152</v>
      </c>
      <c r="AJ47" s="26">
        <f t="shared" si="18"/>
        <v>260</v>
      </c>
      <c r="AK47" s="42">
        <f t="shared" si="19"/>
        <v>0.16639999999999999</v>
      </c>
      <c r="AL47" s="26">
        <f t="shared" si="20"/>
        <v>1875</v>
      </c>
      <c r="AM47" s="42">
        <f t="shared" si="21"/>
        <v>1.2000000000000002</v>
      </c>
    </row>
    <row r="48" spans="1:39" s="15" customFormat="1" ht="19.5" customHeight="1">
      <c r="A48" s="13">
        <v>38</v>
      </c>
      <c r="B48" s="9" t="s">
        <v>106</v>
      </c>
      <c r="C48" s="13" t="s">
        <v>58</v>
      </c>
      <c r="D48" s="36">
        <v>50</v>
      </c>
      <c r="E48" s="11">
        <v>126</v>
      </c>
      <c r="F48" s="20">
        <f>'Panchagarh a'!K42+'Thakurgaon a'!K42+'Baliadangi a'!K42+'Pirganj a'!K42+'Ranisankoil a'!K42+'Dinajpur-1 a'!K42+'Dinajpur-2 a'!K42+'Bhushirbandar a'!K42+'Fulbari a'!K42+'Birampur a'!K42+'T11'!F48+'T12'!F48</f>
        <v>380</v>
      </c>
      <c r="G48" s="10">
        <f t="shared" si="0"/>
        <v>4.7879999999999999E-2</v>
      </c>
      <c r="H48" s="20">
        <f>'Panchagarh a'!M42+'Thakurgaon a'!M42+'Baliadangi a'!M42+'Pirganj a'!M42+'Ranisankoil a'!M42+'Dinajpur-1 a'!M42+'Dinajpur-2 a'!M42+'Bhushirbandar a'!M42+'Fulbari a'!M42+'Birampur a'!M42+'T11'!H48+'T12'!H48</f>
        <v>0</v>
      </c>
      <c r="I48" s="10">
        <f t="shared" si="1"/>
        <v>0</v>
      </c>
      <c r="J48" s="20">
        <f>'Panchagarh a'!O42+'Thakurgaon a'!O42+'Baliadangi a'!O42+'Pirganj a'!O42+'Ranisankoil a'!O42+'Dinajpur-1 a'!O42+'Dinajpur-2 a'!O42+'Bhushirbandar a'!O42+'Fulbari a'!O42+'Birampur a'!O42+'T11'!J48+'T12'!J48</f>
        <v>180</v>
      </c>
      <c r="K48" s="10">
        <f t="shared" si="2"/>
        <v>2.2679999999999999E-2</v>
      </c>
      <c r="L48" s="26">
        <f t="shared" si="3"/>
        <v>560</v>
      </c>
      <c r="M48" s="42">
        <f t="shared" si="4"/>
        <v>7.0559999999999998E-2</v>
      </c>
      <c r="N48" s="20">
        <f>'Panchagarh a'!S42+'Thakurgaon a'!S42+'Baliadangi a'!S42+'Pirganj a'!S42+'Ranisankoil a'!S42+'Dinajpur-1 a'!S42+'Dinajpur-2 a'!S42+'Bhushirbandar a'!S42+'Fulbari a'!S42+'Birampur a'!S42+'T11'!N48+'T12'!N48</f>
        <v>0</v>
      </c>
      <c r="O48" s="10">
        <f t="shared" si="5"/>
        <v>0</v>
      </c>
      <c r="P48" s="20">
        <f>'Panchagarh a'!U42+'Thakurgaon a'!U42+'Baliadangi a'!U42+'Pirganj a'!U42+'Ranisankoil a'!U42+'Dinajpur-1 a'!U42+'Dinajpur-2 a'!U42+'Bhushirbandar a'!U42+'Fulbari a'!U42+'Birampur a'!U42+'T11'!P48+'T12'!P48</f>
        <v>50</v>
      </c>
      <c r="Q48" s="10">
        <f t="shared" si="6"/>
        <v>6.3E-3</v>
      </c>
      <c r="R48" s="20">
        <f>'Panchagarh a'!W42+'Thakurgaon a'!W42+'Baliadangi a'!W42+'Pirganj a'!W42+'Ranisankoil a'!W42+'Dinajpur-1 a'!W42+'Dinajpur-2 a'!W42+'Bhushirbandar a'!W42+'Fulbari a'!W42+'Birampur a'!W42+'T11'!R48+'T12'!R48</f>
        <v>80</v>
      </c>
      <c r="S48" s="10">
        <f t="shared" si="7"/>
        <v>1.008E-2</v>
      </c>
      <c r="T48" s="26">
        <f t="shared" si="8"/>
        <v>130</v>
      </c>
      <c r="U48" s="42">
        <f t="shared" si="9"/>
        <v>1.6379999999999999E-2</v>
      </c>
      <c r="V48" s="20">
        <f>'Panchagarh a'!AA42+'Thakurgaon a'!AA42+'Baliadangi a'!AA42+'Pirganj a'!AA42+'Ranisankoil a'!AA42+'Dinajpur-1 a'!AA42+'Dinajpur-2 a'!AA42+'Bhushirbandar a'!AA42+'Fulbari a'!AA42+'Birampur a'!AA42+'T11'!V48+'T12'!V48</f>
        <v>0</v>
      </c>
      <c r="W48" s="10">
        <f t="shared" si="10"/>
        <v>0</v>
      </c>
      <c r="X48" s="20">
        <f>'Panchagarh a'!AC42+'Thakurgaon a'!AC42+'Baliadangi a'!AC42+'Pirganj a'!AC42+'Ranisankoil a'!AC42+'Dinajpur-1 a'!AC42+'Dinajpur-2 a'!AC42+'Bhushirbandar a'!AC42+'Fulbari a'!AC42+'Birampur a'!AC42+'T11'!X48+'T12'!X48</f>
        <v>500</v>
      </c>
      <c r="Y48" s="10">
        <f t="shared" si="11"/>
        <v>6.3E-2</v>
      </c>
      <c r="Z48" s="20">
        <f>'Panchagarh a'!AE42+'Thakurgaon a'!AE42+'Baliadangi a'!AE42+'Pirganj a'!AE42+'Ranisankoil a'!AE42+'Dinajpur-1 a'!AE42+'Dinajpur-2 a'!AE42+'Bhushirbandar a'!AE42+'Fulbari a'!AE42+'Birampur a'!AE42+'T11'!Z48+'T12'!Z48</f>
        <v>780</v>
      </c>
      <c r="AA48" s="10">
        <f t="shared" si="12"/>
        <v>9.8280000000000006E-2</v>
      </c>
      <c r="AB48" s="26">
        <f t="shared" si="13"/>
        <v>1280</v>
      </c>
      <c r="AC48" s="42">
        <f t="shared" si="14"/>
        <v>0.16128000000000001</v>
      </c>
      <c r="AD48" s="20">
        <f>'Panchagarh a'!AI42+'Thakurgaon a'!AI42+'Baliadangi a'!AI42+'Pirganj a'!AI42+'Ranisankoil a'!AI42+'Dinajpur-1 a'!AI42+'Dinajpur-2 a'!AI42+'Bhushirbandar a'!AI42+'Fulbari a'!AI42+'Birampur a'!AI42+'T11'!AD48+'T12'!AD48</f>
        <v>80</v>
      </c>
      <c r="AE48" s="10">
        <f t="shared" si="15"/>
        <v>1.008E-2</v>
      </c>
      <c r="AF48" s="20">
        <f>'Panchagarh a'!AK42+'Thakurgaon a'!AK42+'Baliadangi a'!AK42+'Pirganj a'!AK42+'Ranisankoil a'!AK42+'Dinajpur-1 a'!AK42+'Dinajpur-2 a'!AK42+'Bhushirbandar a'!AK42+'Fulbari a'!AK42+'Birampur a'!AK42+'T11'!AF48+'T12'!AF48</f>
        <v>260</v>
      </c>
      <c r="AG48" s="10">
        <f t="shared" si="16"/>
        <v>3.2759999999999997E-2</v>
      </c>
      <c r="AH48" s="20">
        <f>'Panchagarh a'!AM42+'Thakurgaon a'!AM42+'Baliadangi a'!AM42+'Pirganj a'!AM42+'Ranisankoil a'!AM42+'Dinajpur-1 a'!AM42+'Dinajpur-2 a'!AM42+'Bhushirbandar a'!AM42+'Fulbari a'!AM42+'Birampur a'!AM42+'T11'!AH48+'T12'!AH48</f>
        <v>740</v>
      </c>
      <c r="AI48" s="10">
        <f t="shared" si="17"/>
        <v>9.3240000000000003E-2</v>
      </c>
      <c r="AJ48" s="26">
        <f t="shared" si="18"/>
        <v>1080</v>
      </c>
      <c r="AK48" s="42">
        <f t="shared" si="19"/>
        <v>0.13608000000000001</v>
      </c>
      <c r="AL48" s="26">
        <f t="shared" si="20"/>
        <v>3050</v>
      </c>
      <c r="AM48" s="42">
        <f t="shared" si="21"/>
        <v>0.38429999999999997</v>
      </c>
    </row>
    <row r="49" spans="1:39" s="15" customFormat="1" ht="19.5" customHeight="1">
      <c r="A49" s="13">
        <v>39</v>
      </c>
      <c r="B49" s="9" t="s">
        <v>106</v>
      </c>
      <c r="C49" s="13" t="s">
        <v>59</v>
      </c>
      <c r="D49" s="36">
        <v>100</v>
      </c>
      <c r="E49" s="11">
        <v>240</v>
      </c>
      <c r="F49" s="20">
        <f>'Panchagarh a'!K43+'Thakurgaon a'!K43+'Baliadangi a'!K43+'Pirganj a'!K43+'Ranisankoil a'!K43+'Dinajpur-1 a'!K43+'Dinajpur-2 a'!K43+'Bhushirbandar a'!K43+'Fulbari a'!K43+'Birampur a'!K43+'T11'!F49+'T12'!F49</f>
        <v>960</v>
      </c>
      <c r="G49" s="10">
        <f t="shared" si="0"/>
        <v>0.23039999999999999</v>
      </c>
      <c r="H49" s="20">
        <f>'Panchagarh a'!M43+'Thakurgaon a'!M43+'Baliadangi a'!M43+'Pirganj a'!M43+'Ranisankoil a'!M43+'Dinajpur-1 a'!M43+'Dinajpur-2 a'!M43+'Bhushirbandar a'!M43+'Fulbari a'!M43+'Birampur a'!M43+'T11'!H49+'T12'!H49</f>
        <v>130</v>
      </c>
      <c r="I49" s="10">
        <f t="shared" si="1"/>
        <v>3.1199999999999999E-2</v>
      </c>
      <c r="J49" s="20">
        <f>'Panchagarh a'!O43+'Thakurgaon a'!O43+'Baliadangi a'!O43+'Pirganj a'!O43+'Ranisankoil a'!O43+'Dinajpur-1 a'!O43+'Dinajpur-2 a'!O43+'Bhushirbandar a'!O43+'Fulbari a'!O43+'Birampur a'!O43+'T11'!J49+'T12'!J49</f>
        <v>240</v>
      </c>
      <c r="K49" s="10">
        <f t="shared" si="2"/>
        <v>5.7599999999999998E-2</v>
      </c>
      <c r="L49" s="26">
        <f t="shared" si="3"/>
        <v>1330</v>
      </c>
      <c r="M49" s="42">
        <f t="shared" si="4"/>
        <v>0.31919999999999998</v>
      </c>
      <c r="N49" s="20">
        <f>'Panchagarh a'!S43+'Thakurgaon a'!S43+'Baliadangi a'!S43+'Pirganj a'!S43+'Ranisankoil a'!S43+'Dinajpur-1 a'!S43+'Dinajpur-2 a'!S43+'Bhushirbandar a'!S43+'Fulbari a'!S43+'Birampur a'!S43+'T11'!N49+'T12'!N49</f>
        <v>0</v>
      </c>
      <c r="O49" s="10">
        <f t="shared" si="5"/>
        <v>0</v>
      </c>
      <c r="P49" s="20">
        <f>'Panchagarh a'!U43+'Thakurgaon a'!U43+'Baliadangi a'!U43+'Pirganj a'!U43+'Ranisankoil a'!U43+'Dinajpur-1 a'!U43+'Dinajpur-2 a'!U43+'Bhushirbandar a'!U43+'Fulbari a'!U43+'Birampur a'!U43+'T11'!P49+'T12'!P49</f>
        <v>30</v>
      </c>
      <c r="Q49" s="10">
        <f t="shared" si="6"/>
        <v>7.1999999999999998E-3</v>
      </c>
      <c r="R49" s="20">
        <f>'Panchagarh a'!W43+'Thakurgaon a'!W43+'Baliadangi a'!W43+'Pirganj a'!W43+'Ranisankoil a'!W43+'Dinajpur-1 a'!W43+'Dinajpur-2 a'!W43+'Bhushirbandar a'!W43+'Fulbari a'!W43+'Birampur a'!W43+'T11'!R49+'T12'!R49</f>
        <v>100</v>
      </c>
      <c r="S49" s="10">
        <f t="shared" si="7"/>
        <v>2.4E-2</v>
      </c>
      <c r="T49" s="26">
        <f t="shared" si="8"/>
        <v>130</v>
      </c>
      <c r="U49" s="42">
        <f t="shared" si="9"/>
        <v>3.1199999999999999E-2</v>
      </c>
      <c r="V49" s="20">
        <f>'Panchagarh a'!AA43+'Thakurgaon a'!AA43+'Baliadangi a'!AA43+'Pirganj a'!AA43+'Ranisankoil a'!AA43+'Dinajpur-1 a'!AA43+'Dinajpur-2 a'!AA43+'Bhushirbandar a'!AA43+'Fulbari a'!AA43+'Birampur a'!AA43+'T11'!V49+'T12'!V49</f>
        <v>0</v>
      </c>
      <c r="W49" s="10">
        <f t="shared" si="10"/>
        <v>0</v>
      </c>
      <c r="X49" s="20">
        <f>'Panchagarh a'!AC43+'Thakurgaon a'!AC43+'Baliadangi a'!AC43+'Pirganj a'!AC43+'Ranisankoil a'!AC43+'Dinajpur-1 a'!AC43+'Dinajpur-2 a'!AC43+'Bhushirbandar a'!AC43+'Fulbari a'!AC43+'Birampur a'!AC43+'T11'!X49+'T12'!X49</f>
        <v>300</v>
      </c>
      <c r="Y49" s="10">
        <f t="shared" si="11"/>
        <v>7.1999999999999995E-2</v>
      </c>
      <c r="Z49" s="20">
        <f>'Panchagarh a'!AE43+'Thakurgaon a'!AE43+'Baliadangi a'!AE43+'Pirganj a'!AE43+'Ranisankoil a'!AE43+'Dinajpur-1 a'!AE43+'Dinajpur-2 a'!AE43+'Bhushirbandar a'!AE43+'Fulbari a'!AE43+'Birampur a'!AE43+'T11'!Z49+'T12'!Z49</f>
        <v>820</v>
      </c>
      <c r="AA49" s="10">
        <f t="shared" si="12"/>
        <v>0.1968</v>
      </c>
      <c r="AB49" s="26">
        <f t="shared" si="13"/>
        <v>1120</v>
      </c>
      <c r="AC49" s="42">
        <f t="shared" si="14"/>
        <v>0.26879999999999998</v>
      </c>
      <c r="AD49" s="20">
        <f>'Panchagarh a'!AI43+'Thakurgaon a'!AI43+'Baliadangi a'!AI43+'Pirganj a'!AI43+'Ranisankoil a'!AI43+'Dinajpur-1 a'!AI43+'Dinajpur-2 a'!AI43+'Bhushirbandar a'!AI43+'Fulbari a'!AI43+'Birampur a'!AI43+'T11'!AD49+'T12'!AD49</f>
        <v>60</v>
      </c>
      <c r="AE49" s="10">
        <f t="shared" si="15"/>
        <v>1.44E-2</v>
      </c>
      <c r="AF49" s="20">
        <f>'Panchagarh a'!AK43+'Thakurgaon a'!AK43+'Baliadangi a'!AK43+'Pirganj a'!AK43+'Ranisankoil a'!AK43+'Dinajpur-1 a'!AK43+'Dinajpur-2 a'!AK43+'Bhushirbandar a'!AK43+'Fulbari a'!AK43+'Birampur a'!AK43+'T11'!AF49+'T12'!AF49</f>
        <v>210</v>
      </c>
      <c r="AG49" s="10">
        <f t="shared" si="16"/>
        <v>5.04E-2</v>
      </c>
      <c r="AH49" s="20">
        <f>'Panchagarh a'!AM43+'Thakurgaon a'!AM43+'Baliadangi a'!AM43+'Pirganj a'!AM43+'Ranisankoil a'!AM43+'Dinajpur-1 a'!AM43+'Dinajpur-2 a'!AM43+'Bhushirbandar a'!AM43+'Fulbari a'!AM43+'Birampur a'!AM43+'T11'!AH49+'T12'!AH49</f>
        <v>630</v>
      </c>
      <c r="AI49" s="10">
        <f t="shared" si="17"/>
        <v>0.1512</v>
      </c>
      <c r="AJ49" s="26">
        <f t="shared" si="18"/>
        <v>900</v>
      </c>
      <c r="AK49" s="42">
        <f t="shared" si="19"/>
        <v>0.216</v>
      </c>
      <c r="AL49" s="26">
        <f t="shared" si="20"/>
        <v>3480</v>
      </c>
      <c r="AM49" s="42">
        <f t="shared" si="21"/>
        <v>0.83519999999999994</v>
      </c>
    </row>
    <row r="50" spans="1:39" s="15" customFormat="1" ht="19.5" customHeight="1">
      <c r="A50" s="31">
        <v>40</v>
      </c>
      <c r="B50" s="9" t="s">
        <v>107</v>
      </c>
      <c r="C50" s="13" t="s">
        <v>96</v>
      </c>
      <c r="D50" s="36">
        <v>100</v>
      </c>
      <c r="E50" s="11">
        <v>100</v>
      </c>
      <c r="F50" s="20">
        <f>'Panchagarh a'!K44+'Thakurgaon a'!K44+'Baliadangi a'!K44+'Pirganj a'!K44+'Ranisankoil a'!K44+'Dinajpur-1 a'!K44+'Dinajpur-2 a'!K44+'Bhushirbandar a'!K44+'Fulbari a'!K44+'Birampur a'!K44+'T11'!F50+'T12'!F50</f>
        <v>1250</v>
      </c>
      <c r="G50" s="10">
        <f t="shared" si="0"/>
        <v>0.125</v>
      </c>
      <c r="H50" s="20">
        <f>'Panchagarh a'!M44+'Thakurgaon a'!M44+'Baliadangi a'!M44+'Pirganj a'!M44+'Ranisankoil a'!M44+'Dinajpur-1 a'!M44+'Dinajpur-2 a'!M44+'Bhushirbandar a'!M44+'Fulbari a'!M44+'Birampur a'!M44+'T11'!H50+'T12'!H50</f>
        <v>790</v>
      </c>
      <c r="I50" s="10">
        <f t="shared" si="1"/>
        <v>7.9000000000000001E-2</v>
      </c>
      <c r="J50" s="20">
        <f>'Panchagarh a'!O44+'Thakurgaon a'!O44+'Baliadangi a'!O44+'Pirganj a'!O44+'Ranisankoil a'!O44+'Dinajpur-1 a'!O44+'Dinajpur-2 a'!O44+'Bhushirbandar a'!O44+'Fulbari a'!O44+'Birampur a'!O44+'T11'!J50+'T12'!J50</f>
        <v>680</v>
      </c>
      <c r="K50" s="10">
        <f t="shared" si="2"/>
        <v>6.8000000000000005E-2</v>
      </c>
      <c r="L50" s="26">
        <f t="shared" si="3"/>
        <v>2720</v>
      </c>
      <c r="M50" s="42">
        <f t="shared" si="4"/>
        <v>0.27200000000000002</v>
      </c>
      <c r="N50" s="20">
        <f>'Panchagarh a'!S44+'Thakurgaon a'!S44+'Baliadangi a'!S44+'Pirganj a'!S44+'Ranisankoil a'!S44+'Dinajpur-1 a'!S44+'Dinajpur-2 a'!S44+'Bhushirbandar a'!S44+'Fulbari a'!S44+'Birampur a'!S44+'T11'!N50+'T12'!N50</f>
        <v>110</v>
      </c>
      <c r="O50" s="10">
        <f t="shared" si="5"/>
        <v>1.0999999999999999E-2</v>
      </c>
      <c r="P50" s="20">
        <f>'Panchagarh a'!U44+'Thakurgaon a'!U44+'Baliadangi a'!U44+'Pirganj a'!U44+'Ranisankoil a'!U44+'Dinajpur-1 a'!U44+'Dinajpur-2 a'!U44+'Bhushirbandar a'!U44+'Fulbari a'!U44+'Birampur a'!U44+'T11'!P50+'T12'!P50</f>
        <v>60</v>
      </c>
      <c r="Q50" s="10">
        <f t="shared" si="6"/>
        <v>6.0000000000000001E-3</v>
      </c>
      <c r="R50" s="20">
        <f>'Panchagarh a'!W44+'Thakurgaon a'!W44+'Baliadangi a'!W44+'Pirganj a'!W44+'Ranisankoil a'!W44+'Dinajpur-1 a'!W44+'Dinajpur-2 a'!W44+'Bhushirbandar a'!W44+'Fulbari a'!W44+'Birampur a'!W44+'T11'!R50+'T12'!R50</f>
        <v>150</v>
      </c>
      <c r="S50" s="10">
        <f t="shared" si="7"/>
        <v>1.4999999999999999E-2</v>
      </c>
      <c r="T50" s="26">
        <f t="shared" si="8"/>
        <v>320</v>
      </c>
      <c r="U50" s="42">
        <f t="shared" si="9"/>
        <v>3.2000000000000001E-2</v>
      </c>
      <c r="V50" s="20">
        <f>'Panchagarh a'!AA44+'Thakurgaon a'!AA44+'Baliadangi a'!AA44+'Pirganj a'!AA44+'Ranisankoil a'!AA44+'Dinajpur-1 a'!AA44+'Dinajpur-2 a'!AA44+'Bhushirbandar a'!AA44+'Fulbari a'!AA44+'Birampur a'!AA44+'T11'!V50+'T12'!V50</f>
        <v>70</v>
      </c>
      <c r="W50" s="10">
        <f t="shared" si="10"/>
        <v>7.0000000000000001E-3</v>
      </c>
      <c r="X50" s="20">
        <f>'Panchagarh a'!AC44+'Thakurgaon a'!AC44+'Baliadangi a'!AC44+'Pirganj a'!AC44+'Ranisankoil a'!AC44+'Dinajpur-1 a'!AC44+'Dinajpur-2 a'!AC44+'Bhushirbandar a'!AC44+'Fulbari a'!AC44+'Birampur a'!AC44+'T11'!X50+'T12'!X50</f>
        <v>700</v>
      </c>
      <c r="Y50" s="10">
        <f t="shared" si="11"/>
        <v>7.0000000000000007E-2</v>
      </c>
      <c r="Z50" s="20">
        <f>'Panchagarh a'!AE44+'Thakurgaon a'!AE44+'Baliadangi a'!AE44+'Pirganj a'!AE44+'Ranisankoil a'!AE44+'Dinajpur-1 a'!AE44+'Dinajpur-2 a'!AE44+'Bhushirbandar a'!AE44+'Fulbari a'!AE44+'Birampur a'!AE44+'T11'!Z50+'T12'!Z50</f>
        <v>1350</v>
      </c>
      <c r="AA50" s="10">
        <f t="shared" si="12"/>
        <v>0.13500000000000001</v>
      </c>
      <c r="AB50" s="26">
        <f t="shared" si="13"/>
        <v>2120</v>
      </c>
      <c r="AC50" s="42">
        <f t="shared" si="14"/>
        <v>0.21200000000000002</v>
      </c>
      <c r="AD50" s="20">
        <f>'Panchagarh a'!AI44+'Thakurgaon a'!AI44+'Baliadangi a'!AI44+'Pirganj a'!AI44+'Ranisankoil a'!AI44+'Dinajpur-1 a'!AI44+'Dinajpur-2 a'!AI44+'Bhushirbandar a'!AI44+'Fulbari a'!AI44+'Birampur a'!AI44+'T11'!AD50+'T12'!AD50</f>
        <v>1440</v>
      </c>
      <c r="AE50" s="10">
        <f t="shared" si="15"/>
        <v>0.14399999999999999</v>
      </c>
      <c r="AF50" s="20">
        <f>'Panchagarh a'!AK44+'Thakurgaon a'!AK44+'Baliadangi a'!AK44+'Pirganj a'!AK44+'Ranisankoil a'!AK44+'Dinajpur-1 a'!AK44+'Dinajpur-2 a'!AK44+'Bhushirbandar a'!AK44+'Fulbari a'!AK44+'Birampur a'!AK44+'T11'!AF50+'T12'!AF50</f>
        <v>1020</v>
      </c>
      <c r="AG50" s="10">
        <f t="shared" si="16"/>
        <v>0.10199999999999999</v>
      </c>
      <c r="AH50" s="20">
        <f>'Panchagarh a'!AM44+'Thakurgaon a'!AM44+'Baliadangi a'!AM44+'Pirganj a'!AM44+'Ranisankoil a'!AM44+'Dinajpur-1 a'!AM44+'Dinajpur-2 a'!AM44+'Bhushirbandar a'!AM44+'Fulbari a'!AM44+'Birampur a'!AM44+'T11'!AH50+'T12'!AH50</f>
        <v>1300</v>
      </c>
      <c r="AI50" s="10">
        <f t="shared" si="17"/>
        <v>0.13</v>
      </c>
      <c r="AJ50" s="26">
        <f t="shared" si="18"/>
        <v>3760</v>
      </c>
      <c r="AK50" s="42">
        <f t="shared" si="19"/>
        <v>0.376</v>
      </c>
      <c r="AL50" s="26">
        <f t="shared" si="20"/>
        <v>8920</v>
      </c>
      <c r="AM50" s="42">
        <f t="shared" si="21"/>
        <v>0.89200000000000002</v>
      </c>
    </row>
    <row r="51" spans="1:39" s="15" customFormat="1" ht="19.5" customHeight="1">
      <c r="A51" s="13">
        <v>41</v>
      </c>
      <c r="B51" s="9" t="s">
        <v>107</v>
      </c>
      <c r="C51" s="13" t="s">
        <v>60</v>
      </c>
      <c r="D51" s="36">
        <v>500</v>
      </c>
      <c r="E51" s="11">
        <v>450</v>
      </c>
      <c r="F51" s="20">
        <f>'Panchagarh a'!K45+'Thakurgaon a'!K45+'Baliadangi a'!K45+'Pirganj a'!K45+'Ranisankoil a'!K45+'Dinajpur-1 a'!K45+'Dinajpur-2 a'!K45+'Bhushirbandar a'!K45+'Fulbari a'!K45+'Birampur a'!K45+'T11'!F51+'T12'!F51</f>
        <v>770</v>
      </c>
      <c r="G51" s="10">
        <f t="shared" si="0"/>
        <v>0.34649999999999997</v>
      </c>
      <c r="H51" s="20">
        <f>'Panchagarh a'!M45+'Thakurgaon a'!M45+'Baliadangi a'!M45+'Pirganj a'!M45+'Ranisankoil a'!M45+'Dinajpur-1 a'!M45+'Dinajpur-2 a'!M45+'Bhushirbandar a'!M45+'Fulbari a'!M45+'Birampur a'!M45+'T11'!H51+'T12'!H51</f>
        <v>150</v>
      </c>
      <c r="I51" s="10">
        <f t="shared" si="1"/>
        <v>6.7500000000000004E-2</v>
      </c>
      <c r="J51" s="20">
        <f>'Panchagarh a'!O45+'Thakurgaon a'!O45+'Baliadangi a'!O45+'Pirganj a'!O45+'Ranisankoil a'!O45+'Dinajpur-1 a'!O45+'Dinajpur-2 a'!O45+'Bhushirbandar a'!O45+'Fulbari a'!O45+'Birampur a'!O45+'T11'!J51+'T12'!J51</f>
        <v>50</v>
      </c>
      <c r="K51" s="10">
        <f t="shared" si="2"/>
        <v>2.2499999999999999E-2</v>
      </c>
      <c r="L51" s="26">
        <f t="shared" si="3"/>
        <v>970</v>
      </c>
      <c r="M51" s="42">
        <f t="shared" si="4"/>
        <v>0.4365</v>
      </c>
      <c r="N51" s="20">
        <f>'Panchagarh a'!S45+'Thakurgaon a'!S45+'Baliadangi a'!S45+'Pirganj a'!S45+'Ranisankoil a'!S45+'Dinajpur-1 a'!S45+'Dinajpur-2 a'!S45+'Bhushirbandar a'!S45+'Fulbari a'!S45+'Birampur a'!S45+'T11'!N51+'T12'!N51</f>
        <v>0</v>
      </c>
      <c r="O51" s="10">
        <f t="shared" si="5"/>
        <v>0</v>
      </c>
      <c r="P51" s="20">
        <f>'Panchagarh a'!U45+'Thakurgaon a'!U45+'Baliadangi a'!U45+'Pirganj a'!U45+'Ranisankoil a'!U45+'Dinajpur-1 a'!U45+'Dinajpur-2 a'!U45+'Bhushirbandar a'!U45+'Fulbari a'!U45+'Birampur a'!U45+'T11'!P51+'T12'!P51</f>
        <v>50</v>
      </c>
      <c r="Q51" s="10">
        <f t="shared" si="6"/>
        <v>2.2499999999999999E-2</v>
      </c>
      <c r="R51" s="20">
        <f>'Panchagarh a'!W45+'Thakurgaon a'!W45+'Baliadangi a'!W45+'Pirganj a'!W45+'Ranisankoil a'!W45+'Dinajpur-1 a'!W45+'Dinajpur-2 a'!W45+'Bhushirbandar a'!W45+'Fulbari a'!W45+'Birampur a'!W45+'T11'!R51+'T12'!R51</f>
        <v>50</v>
      </c>
      <c r="S51" s="10">
        <f t="shared" si="7"/>
        <v>2.2499999999999999E-2</v>
      </c>
      <c r="T51" s="26">
        <f t="shared" si="8"/>
        <v>100</v>
      </c>
      <c r="U51" s="42">
        <f t="shared" si="9"/>
        <v>4.4999999999999998E-2</v>
      </c>
      <c r="V51" s="20">
        <f>'Panchagarh a'!AA45+'Thakurgaon a'!AA45+'Baliadangi a'!AA45+'Pirganj a'!AA45+'Ranisankoil a'!AA45+'Dinajpur-1 a'!AA45+'Dinajpur-2 a'!AA45+'Bhushirbandar a'!AA45+'Fulbari a'!AA45+'Birampur a'!AA45+'T11'!V51+'T12'!V51</f>
        <v>10</v>
      </c>
      <c r="W51" s="10">
        <f t="shared" si="10"/>
        <v>4.4999999999999997E-3</v>
      </c>
      <c r="X51" s="20">
        <f>'Panchagarh a'!AC45+'Thakurgaon a'!AC45+'Baliadangi a'!AC45+'Pirganj a'!AC45+'Ranisankoil a'!AC45+'Dinajpur-1 a'!AC45+'Dinajpur-2 a'!AC45+'Bhushirbandar a'!AC45+'Fulbari a'!AC45+'Birampur a'!AC45+'T11'!X51+'T12'!X51</f>
        <v>340</v>
      </c>
      <c r="Y51" s="10">
        <f t="shared" si="11"/>
        <v>0.153</v>
      </c>
      <c r="Z51" s="20">
        <f>'Panchagarh a'!AE45+'Thakurgaon a'!AE45+'Baliadangi a'!AE45+'Pirganj a'!AE45+'Ranisankoil a'!AE45+'Dinajpur-1 a'!AE45+'Dinajpur-2 a'!AE45+'Bhushirbandar a'!AE45+'Fulbari a'!AE45+'Birampur a'!AE45+'T11'!Z51+'T12'!Z51</f>
        <v>580</v>
      </c>
      <c r="AA51" s="10">
        <f t="shared" si="12"/>
        <v>0.26100000000000001</v>
      </c>
      <c r="AB51" s="26">
        <f t="shared" si="13"/>
        <v>930</v>
      </c>
      <c r="AC51" s="42">
        <f t="shared" si="14"/>
        <v>0.41849999999999998</v>
      </c>
      <c r="AD51" s="20">
        <f>'Panchagarh a'!AI45+'Thakurgaon a'!AI45+'Baliadangi a'!AI45+'Pirganj a'!AI45+'Ranisankoil a'!AI45+'Dinajpur-1 a'!AI45+'Dinajpur-2 a'!AI45+'Bhushirbandar a'!AI45+'Fulbari a'!AI45+'Birampur a'!AI45+'T11'!AD51+'T12'!AD51</f>
        <v>825</v>
      </c>
      <c r="AE51" s="10">
        <f t="shared" si="15"/>
        <v>0.37125000000000002</v>
      </c>
      <c r="AF51" s="20">
        <f>'Panchagarh a'!AK45+'Thakurgaon a'!AK45+'Baliadangi a'!AK45+'Pirganj a'!AK45+'Ranisankoil a'!AK45+'Dinajpur-1 a'!AK45+'Dinajpur-2 a'!AK45+'Bhushirbandar a'!AK45+'Fulbari a'!AK45+'Birampur a'!AK45+'T11'!AF51+'T12'!AF51</f>
        <v>370</v>
      </c>
      <c r="AG51" s="10">
        <f t="shared" si="16"/>
        <v>0.16650000000000001</v>
      </c>
      <c r="AH51" s="20">
        <f>'Panchagarh a'!AM45+'Thakurgaon a'!AM45+'Baliadangi a'!AM45+'Pirganj a'!AM45+'Ranisankoil a'!AM45+'Dinajpur-1 a'!AM45+'Dinajpur-2 a'!AM45+'Bhushirbandar a'!AM45+'Fulbari a'!AM45+'Birampur a'!AM45+'T11'!AH51+'T12'!AH51</f>
        <v>1300</v>
      </c>
      <c r="AI51" s="10">
        <f t="shared" si="17"/>
        <v>0.58499999999999996</v>
      </c>
      <c r="AJ51" s="26">
        <f t="shared" si="18"/>
        <v>2495</v>
      </c>
      <c r="AK51" s="42">
        <f t="shared" si="19"/>
        <v>1.1227499999999999</v>
      </c>
      <c r="AL51" s="26">
        <f t="shared" si="20"/>
        <v>4495</v>
      </c>
      <c r="AM51" s="42">
        <f t="shared" si="21"/>
        <v>2.0227499999999998</v>
      </c>
    </row>
    <row r="52" spans="1:39" s="15" customFormat="1" ht="19.5" customHeight="1">
      <c r="A52" s="13">
        <v>42</v>
      </c>
      <c r="B52" s="9" t="s">
        <v>219</v>
      </c>
      <c r="C52" s="13" t="s">
        <v>221</v>
      </c>
      <c r="D52" s="36">
        <v>25</v>
      </c>
      <c r="E52" s="11">
        <v>70</v>
      </c>
      <c r="F52" s="20">
        <f>'Panchagarh a'!K46+'Thakurgaon a'!K46+'Baliadangi a'!K46+'Pirganj a'!K46+'Ranisankoil a'!K46+'Dinajpur-1 a'!K46+'Dinajpur-2 a'!K46+'Bhushirbandar a'!K46+'Fulbari a'!K46+'Birampur a'!K46+'T11'!F52+'T12'!F52</f>
        <v>500</v>
      </c>
      <c r="G52" s="10">
        <f t="shared" si="0"/>
        <v>3.5000000000000003E-2</v>
      </c>
      <c r="H52" s="20">
        <f>'Panchagarh a'!M46+'Thakurgaon a'!M46+'Baliadangi a'!M46+'Pirganj a'!M46+'Ranisankoil a'!M46+'Dinajpur-1 a'!M46+'Dinajpur-2 a'!M46+'Bhushirbandar a'!M46+'Fulbari a'!M46+'Birampur a'!M46+'T11'!H52+'T12'!H52</f>
        <v>200</v>
      </c>
      <c r="I52" s="10">
        <f t="shared" si="1"/>
        <v>1.4E-2</v>
      </c>
      <c r="J52" s="20">
        <f>'Panchagarh a'!O46+'Thakurgaon a'!O46+'Baliadangi a'!O46+'Pirganj a'!O46+'Ranisankoil a'!O46+'Dinajpur-1 a'!O46+'Dinajpur-2 a'!O46+'Bhushirbandar a'!O46+'Fulbari a'!O46+'Birampur a'!O46+'T11'!J52+'T12'!J52</f>
        <v>580</v>
      </c>
      <c r="K52" s="10">
        <f t="shared" si="2"/>
        <v>4.0599999999999997E-2</v>
      </c>
      <c r="L52" s="26">
        <f t="shared" si="3"/>
        <v>1280</v>
      </c>
      <c r="M52" s="42">
        <f t="shared" si="4"/>
        <v>8.9599999999999999E-2</v>
      </c>
      <c r="N52" s="20">
        <f>'Panchagarh a'!S46+'Thakurgaon a'!S46+'Baliadangi a'!S46+'Pirganj a'!S46+'Ranisankoil a'!S46+'Dinajpur-1 a'!S46+'Dinajpur-2 a'!S46+'Bhushirbandar a'!S46+'Fulbari a'!S46+'Birampur a'!S46+'T11'!N52+'T12'!N52</f>
        <v>50</v>
      </c>
      <c r="O52" s="10">
        <f t="shared" si="5"/>
        <v>3.5000000000000001E-3</v>
      </c>
      <c r="P52" s="20">
        <f>'Panchagarh a'!U46+'Thakurgaon a'!U46+'Baliadangi a'!U46+'Pirganj a'!U46+'Ranisankoil a'!U46+'Dinajpur-1 a'!U46+'Dinajpur-2 a'!U46+'Bhushirbandar a'!U46+'Fulbari a'!U46+'Birampur a'!U46+'T11'!P52+'T12'!P52</f>
        <v>0</v>
      </c>
      <c r="Q52" s="10">
        <f t="shared" si="6"/>
        <v>0</v>
      </c>
      <c r="R52" s="20">
        <f>'Panchagarh a'!W46+'Thakurgaon a'!W46+'Baliadangi a'!W46+'Pirganj a'!W46+'Ranisankoil a'!W46+'Dinajpur-1 a'!W46+'Dinajpur-2 a'!W46+'Bhushirbandar a'!W46+'Fulbari a'!W46+'Birampur a'!W46+'T11'!R52+'T12'!R52</f>
        <v>0</v>
      </c>
      <c r="S52" s="10">
        <f t="shared" si="7"/>
        <v>0</v>
      </c>
      <c r="T52" s="26">
        <f t="shared" si="8"/>
        <v>50</v>
      </c>
      <c r="U52" s="42">
        <f t="shared" si="9"/>
        <v>3.5000000000000001E-3</v>
      </c>
      <c r="V52" s="20">
        <f>'Panchagarh a'!AA46+'Thakurgaon a'!AA46+'Baliadangi a'!AA46+'Pirganj a'!AA46+'Ranisankoil a'!AA46+'Dinajpur-1 a'!AA46+'Dinajpur-2 a'!AA46+'Bhushirbandar a'!AA46+'Fulbari a'!AA46+'Birampur a'!AA46+'T11'!V52+'T12'!V52</f>
        <v>600</v>
      </c>
      <c r="W52" s="10">
        <f t="shared" si="10"/>
        <v>4.2000000000000003E-2</v>
      </c>
      <c r="X52" s="20">
        <f>'Panchagarh a'!AC46+'Thakurgaon a'!AC46+'Baliadangi a'!AC46+'Pirganj a'!AC46+'Ranisankoil a'!AC46+'Dinajpur-1 a'!AC46+'Dinajpur-2 a'!AC46+'Bhushirbandar a'!AC46+'Fulbari a'!AC46+'Birampur a'!AC46+'T11'!X52+'T12'!X52</f>
        <v>1900</v>
      </c>
      <c r="Y52" s="10">
        <f t="shared" si="11"/>
        <v>0.13300000000000001</v>
      </c>
      <c r="Z52" s="20">
        <f>'Panchagarh a'!AE46+'Thakurgaon a'!AE46+'Baliadangi a'!AE46+'Pirganj a'!AE46+'Ranisankoil a'!AE46+'Dinajpur-1 a'!AE46+'Dinajpur-2 a'!AE46+'Bhushirbandar a'!AE46+'Fulbari a'!AE46+'Birampur a'!AE46+'T11'!Z52+'T12'!Z52</f>
        <v>360</v>
      </c>
      <c r="AA52" s="10">
        <f t="shared" si="12"/>
        <v>2.52E-2</v>
      </c>
      <c r="AB52" s="26">
        <f t="shared" si="13"/>
        <v>2860</v>
      </c>
      <c r="AC52" s="42">
        <f t="shared" si="14"/>
        <v>0.20020000000000002</v>
      </c>
      <c r="AD52" s="20">
        <f>'Panchagarh a'!AI46+'Thakurgaon a'!AI46+'Baliadangi a'!AI46+'Pirganj a'!AI46+'Ranisankoil a'!AI46+'Dinajpur-1 a'!AI46+'Dinajpur-2 a'!AI46+'Bhushirbandar a'!AI46+'Fulbari a'!AI46+'Birampur a'!AI46+'T11'!AD52+'T12'!AD52</f>
        <v>0</v>
      </c>
      <c r="AE52" s="10">
        <f t="shared" si="15"/>
        <v>0</v>
      </c>
      <c r="AF52" s="20">
        <f>'Panchagarh a'!AK46+'Thakurgaon a'!AK46+'Baliadangi a'!AK46+'Pirganj a'!AK46+'Ranisankoil a'!AK46+'Dinajpur-1 a'!AK46+'Dinajpur-2 a'!AK46+'Bhushirbandar a'!AK46+'Fulbari a'!AK46+'Birampur a'!AK46+'T11'!AF52+'T12'!AF52</f>
        <v>200</v>
      </c>
      <c r="AG52" s="10">
        <f t="shared" si="16"/>
        <v>1.4E-2</v>
      </c>
      <c r="AH52" s="20">
        <f>'Panchagarh a'!AM46+'Thakurgaon a'!AM46+'Baliadangi a'!AM46+'Pirganj a'!AM46+'Ranisankoil a'!AM46+'Dinajpur-1 a'!AM46+'Dinajpur-2 a'!AM46+'Bhushirbandar a'!AM46+'Fulbari a'!AM46+'Birampur a'!AM46+'T11'!AH52+'T12'!AH52</f>
        <v>0</v>
      </c>
      <c r="AI52" s="10">
        <f t="shared" si="17"/>
        <v>0</v>
      </c>
      <c r="AJ52" s="26">
        <f t="shared" si="18"/>
        <v>200</v>
      </c>
      <c r="AK52" s="42">
        <f t="shared" si="19"/>
        <v>1.4E-2</v>
      </c>
      <c r="AL52" s="26">
        <f t="shared" si="20"/>
        <v>4390</v>
      </c>
      <c r="AM52" s="42">
        <f t="shared" si="21"/>
        <v>0.30730000000000002</v>
      </c>
    </row>
    <row r="53" spans="1:39" s="15" customFormat="1" ht="19.5" customHeight="1">
      <c r="A53" s="31">
        <v>43</v>
      </c>
      <c r="B53" s="9" t="s">
        <v>219</v>
      </c>
      <c r="C53" s="13" t="s">
        <v>222</v>
      </c>
      <c r="D53" s="36">
        <v>50</v>
      </c>
      <c r="E53" s="11">
        <v>137</v>
      </c>
      <c r="F53" s="20">
        <f>'Panchagarh a'!K47+'Thakurgaon a'!K47+'Baliadangi a'!K47+'Pirganj a'!K47+'Ranisankoil a'!K47+'Dinajpur-1 a'!K47+'Dinajpur-2 a'!K47+'Bhushirbandar a'!K47+'Fulbari a'!K47+'Birampur a'!K47+'T11'!F53+'T12'!F53</f>
        <v>650</v>
      </c>
      <c r="G53" s="10">
        <f t="shared" si="0"/>
        <v>8.9050000000000004E-2</v>
      </c>
      <c r="H53" s="20">
        <f>'Panchagarh a'!M47+'Thakurgaon a'!M47+'Baliadangi a'!M47+'Pirganj a'!M47+'Ranisankoil a'!M47+'Dinajpur-1 a'!M47+'Dinajpur-2 a'!M47+'Bhushirbandar a'!M47+'Fulbari a'!M47+'Birampur a'!M47+'T11'!H53+'T12'!H53</f>
        <v>330</v>
      </c>
      <c r="I53" s="10">
        <f t="shared" si="1"/>
        <v>4.521E-2</v>
      </c>
      <c r="J53" s="20">
        <f>'Panchagarh a'!O47+'Thakurgaon a'!O47+'Baliadangi a'!O47+'Pirganj a'!O47+'Ranisankoil a'!O47+'Dinajpur-1 a'!O47+'Dinajpur-2 a'!O47+'Bhushirbandar a'!O47+'Fulbari a'!O47+'Birampur a'!O47+'T11'!J53+'T12'!J53</f>
        <v>1240</v>
      </c>
      <c r="K53" s="10">
        <f t="shared" si="2"/>
        <v>0.16988</v>
      </c>
      <c r="L53" s="26">
        <f t="shared" si="3"/>
        <v>2220</v>
      </c>
      <c r="M53" s="42">
        <f t="shared" si="4"/>
        <v>0.30413999999999997</v>
      </c>
      <c r="N53" s="20">
        <f>'Panchagarh a'!S47+'Thakurgaon a'!S47+'Baliadangi a'!S47+'Pirganj a'!S47+'Ranisankoil a'!S47+'Dinajpur-1 a'!S47+'Dinajpur-2 a'!S47+'Bhushirbandar a'!S47+'Fulbari a'!S47+'Birampur a'!S47+'T11'!N53+'T12'!N53</f>
        <v>600</v>
      </c>
      <c r="O53" s="10">
        <f t="shared" si="5"/>
        <v>8.2199999999999995E-2</v>
      </c>
      <c r="P53" s="20">
        <f>'Panchagarh a'!U47+'Thakurgaon a'!U47+'Baliadangi a'!U47+'Pirganj a'!U47+'Ranisankoil a'!U47+'Dinajpur-1 a'!U47+'Dinajpur-2 a'!U47+'Bhushirbandar a'!U47+'Fulbari a'!U47+'Birampur a'!U47+'T11'!P53+'T12'!P53</f>
        <v>590</v>
      </c>
      <c r="Q53" s="10">
        <f t="shared" si="6"/>
        <v>8.0829999999999999E-2</v>
      </c>
      <c r="R53" s="20">
        <f>'Panchagarh a'!W47+'Thakurgaon a'!W47+'Baliadangi a'!W47+'Pirganj a'!W47+'Ranisankoil a'!W47+'Dinajpur-1 a'!W47+'Dinajpur-2 a'!W47+'Bhushirbandar a'!W47+'Fulbari a'!W47+'Birampur a'!W47+'T11'!R53+'T12'!R53</f>
        <v>645</v>
      </c>
      <c r="S53" s="10">
        <f t="shared" si="7"/>
        <v>8.8364999999999999E-2</v>
      </c>
      <c r="T53" s="26">
        <f t="shared" si="8"/>
        <v>1835</v>
      </c>
      <c r="U53" s="42">
        <f t="shared" si="9"/>
        <v>0.25139500000000004</v>
      </c>
      <c r="V53" s="20">
        <f>'Panchagarh a'!AA47+'Thakurgaon a'!AA47+'Baliadangi a'!AA47+'Pirganj a'!AA47+'Ranisankoil a'!AA47+'Dinajpur-1 a'!AA47+'Dinajpur-2 a'!AA47+'Bhushirbandar a'!AA47+'Fulbari a'!AA47+'Birampur a'!AA47+'T11'!V53+'T12'!V53</f>
        <v>560</v>
      </c>
      <c r="W53" s="10">
        <f t="shared" si="10"/>
        <v>7.6719999999999997E-2</v>
      </c>
      <c r="X53" s="20">
        <f>'Panchagarh a'!AC47+'Thakurgaon a'!AC47+'Baliadangi a'!AC47+'Pirganj a'!AC47+'Ranisankoil a'!AC47+'Dinajpur-1 a'!AC47+'Dinajpur-2 a'!AC47+'Bhushirbandar a'!AC47+'Fulbari a'!AC47+'Birampur a'!AC47+'T11'!X53+'T12'!X53</f>
        <v>2950</v>
      </c>
      <c r="Y53" s="10">
        <f t="shared" si="11"/>
        <v>0.40415000000000001</v>
      </c>
      <c r="Z53" s="20">
        <f>'Panchagarh a'!AE47+'Thakurgaon a'!AE47+'Baliadangi a'!AE47+'Pirganj a'!AE47+'Ranisankoil a'!AE47+'Dinajpur-1 a'!AE47+'Dinajpur-2 a'!AE47+'Bhushirbandar a'!AE47+'Fulbari a'!AE47+'Birampur a'!AE47+'T11'!Z53+'T12'!Z53</f>
        <v>1850</v>
      </c>
      <c r="AA53" s="10">
        <f t="shared" si="12"/>
        <v>0.25345000000000001</v>
      </c>
      <c r="AB53" s="26">
        <f t="shared" si="13"/>
        <v>5360</v>
      </c>
      <c r="AC53" s="42">
        <f t="shared" si="14"/>
        <v>0.73432000000000008</v>
      </c>
      <c r="AD53" s="20">
        <f>'Panchagarh a'!AI47+'Thakurgaon a'!AI47+'Baliadangi a'!AI47+'Pirganj a'!AI47+'Ranisankoil a'!AI47+'Dinajpur-1 a'!AI47+'Dinajpur-2 a'!AI47+'Bhushirbandar a'!AI47+'Fulbari a'!AI47+'Birampur a'!AI47+'T11'!AD53+'T12'!AD53</f>
        <v>150</v>
      </c>
      <c r="AE53" s="10">
        <f t="shared" si="15"/>
        <v>2.0549999999999999E-2</v>
      </c>
      <c r="AF53" s="20">
        <f>'Panchagarh a'!AK47+'Thakurgaon a'!AK47+'Baliadangi a'!AK47+'Pirganj a'!AK47+'Ranisankoil a'!AK47+'Dinajpur-1 a'!AK47+'Dinajpur-2 a'!AK47+'Bhushirbandar a'!AK47+'Fulbari a'!AK47+'Birampur a'!AK47+'T11'!AF53+'T12'!AF53</f>
        <v>0</v>
      </c>
      <c r="AG53" s="10">
        <f t="shared" si="16"/>
        <v>0</v>
      </c>
      <c r="AH53" s="20">
        <f>'Panchagarh a'!AM47+'Thakurgaon a'!AM47+'Baliadangi a'!AM47+'Pirganj a'!AM47+'Ranisankoil a'!AM47+'Dinajpur-1 a'!AM47+'Dinajpur-2 a'!AM47+'Bhushirbandar a'!AM47+'Fulbari a'!AM47+'Birampur a'!AM47+'T11'!AH53+'T12'!AH53</f>
        <v>0</v>
      </c>
      <c r="AI53" s="10">
        <f t="shared" si="17"/>
        <v>0</v>
      </c>
      <c r="AJ53" s="26">
        <f t="shared" si="18"/>
        <v>150</v>
      </c>
      <c r="AK53" s="42">
        <f t="shared" si="19"/>
        <v>2.0549999999999999E-2</v>
      </c>
      <c r="AL53" s="26">
        <f t="shared" si="20"/>
        <v>9565</v>
      </c>
      <c r="AM53" s="42">
        <f t="shared" si="21"/>
        <v>1.3104050000000003</v>
      </c>
    </row>
    <row r="54" spans="1:39" s="15" customFormat="1" ht="19.5" customHeight="1">
      <c r="A54" s="13">
        <v>44</v>
      </c>
      <c r="B54" s="9" t="s">
        <v>219</v>
      </c>
      <c r="C54" s="13" t="s">
        <v>223</v>
      </c>
      <c r="D54" s="36">
        <v>100</v>
      </c>
      <c r="E54" s="11">
        <v>270</v>
      </c>
      <c r="F54" s="20">
        <f>'Panchagarh a'!K48+'Thakurgaon a'!K48+'Baliadangi a'!K48+'Pirganj a'!K48+'Ranisankoil a'!K48+'Dinajpur-1 a'!K48+'Dinajpur-2 a'!K48+'Bhushirbandar a'!K48+'Fulbari a'!K48+'Birampur a'!K48+'T11'!F54+'T12'!F54</f>
        <v>620</v>
      </c>
      <c r="G54" s="10">
        <f t="shared" si="0"/>
        <v>0.16739999999999999</v>
      </c>
      <c r="H54" s="20">
        <f>'Panchagarh a'!M48+'Thakurgaon a'!M48+'Baliadangi a'!M48+'Pirganj a'!M48+'Ranisankoil a'!M48+'Dinajpur-1 a'!M48+'Dinajpur-2 a'!M48+'Bhushirbandar a'!M48+'Fulbari a'!M48+'Birampur a'!M48+'T11'!H54+'T12'!H54</f>
        <v>130</v>
      </c>
      <c r="I54" s="10">
        <f t="shared" si="1"/>
        <v>3.5099999999999999E-2</v>
      </c>
      <c r="J54" s="20">
        <f>'Panchagarh a'!O48+'Thakurgaon a'!O48+'Baliadangi a'!O48+'Pirganj a'!O48+'Ranisankoil a'!O48+'Dinajpur-1 a'!O48+'Dinajpur-2 a'!O48+'Bhushirbandar a'!O48+'Fulbari a'!O48+'Birampur a'!O48+'T11'!J54+'T12'!J54</f>
        <v>970</v>
      </c>
      <c r="K54" s="10">
        <f t="shared" si="2"/>
        <v>0.26190000000000002</v>
      </c>
      <c r="L54" s="26">
        <f t="shared" si="3"/>
        <v>1720</v>
      </c>
      <c r="M54" s="42">
        <f t="shared" si="4"/>
        <v>0.46440000000000003</v>
      </c>
      <c r="N54" s="20">
        <f>'Panchagarh a'!S48+'Thakurgaon a'!S48+'Baliadangi a'!S48+'Pirganj a'!S48+'Ranisankoil a'!S48+'Dinajpur-1 a'!S48+'Dinajpur-2 a'!S48+'Bhushirbandar a'!S48+'Fulbari a'!S48+'Birampur a'!S48+'T11'!N54+'T12'!N54</f>
        <v>310</v>
      </c>
      <c r="O54" s="10">
        <f t="shared" si="5"/>
        <v>8.3699999999999997E-2</v>
      </c>
      <c r="P54" s="20">
        <f>'Panchagarh a'!U48+'Thakurgaon a'!U48+'Baliadangi a'!U48+'Pirganj a'!U48+'Ranisankoil a'!U48+'Dinajpur-1 a'!U48+'Dinajpur-2 a'!U48+'Bhushirbandar a'!U48+'Fulbari a'!U48+'Birampur a'!U48+'T11'!P54+'T12'!P54</f>
        <v>670</v>
      </c>
      <c r="Q54" s="10">
        <f t="shared" si="6"/>
        <v>0.18090000000000001</v>
      </c>
      <c r="R54" s="20">
        <f>'Panchagarh a'!W48+'Thakurgaon a'!W48+'Baliadangi a'!W48+'Pirganj a'!W48+'Ranisankoil a'!W48+'Dinajpur-1 a'!W48+'Dinajpur-2 a'!W48+'Bhushirbandar a'!W48+'Fulbari a'!W48+'Birampur a'!W48+'T11'!R54+'T12'!R54</f>
        <v>540</v>
      </c>
      <c r="S54" s="10">
        <f t="shared" si="7"/>
        <v>0.14580000000000001</v>
      </c>
      <c r="T54" s="26">
        <f t="shared" si="8"/>
        <v>1520</v>
      </c>
      <c r="U54" s="42">
        <f t="shared" si="9"/>
        <v>0.41039999999999999</v>
      </c>
      <c r="V54" s="20">
        <f>'Panchagarh a'!AA48+'Thakurgaon a'!AA48+'Baliadangi a'!AA48+'Pirganj a'!AA48+'Ranisankoil a'!AA48+'Dinajpur-1 a'!AA48+'Dinajpur-2 a'!AA48+'Bhushirbandar a'!AA48+'Fulbari a'!AA48+'Birampur a'!AA48+'T11'!V54+'T12'!V54</f>
        <v>270</v>
      </c>
      <c r="W54" s="10">
        <f t="shared" si="10"/>
        <v>7.2900000000000006E-2</v>
      </c>
      <c r="X54" s="20">
        <f>'Panchagarh a'!AC48+'Thakurgaon a'!AC48+'Baliadangi a'!AC48+'Pirganj a'!AC48+'Ranisankoil a'!AC48+'Dinajpur-1 a'!AC48+'Dinajpur-2 a'!AC48+'Bhushirbandar a'!AC48+'Fulbari a'!AC48+'Birampur a'!AC48+'T11'!X54+'T12'!X54</f>
        <v>2450</v>
      </c>
      <c r="Y54" s="10">
        <f t="shared" si="11"/>
        <v>0.66149999999999998</v>
      </c>
      <c r="Z54" s="20">
        <f>'Panchagarh a'!AE48+'Thakurgaon a'!AE48+'Baliadangi a'!AE48+'Pirganj a'!AE48+'Ranisankoil a'!AE48+'Dinajpur-1 a'!AE48+'Dinajpur-2 a'!AE48+'Bhushirbandar a'!AE48+'Fulbari a'!AE48+'Birampur a'!AE48+'T11'!Z54+'T12'!Z54</f>
        <v>2070</v>
      </c>
      <c r="AA54" s="10">
        <f t="shared" si="12"/>
        <v>0.55889999999999995</v>
      </c>
      <c r="AB54" s="26">
        <f t="shared" si="13"/>
        <v>4790</v>
      </c>
      <c r="AC54" s="42">
        <f t="shared" si="14"/>
        <v>1.2932999999999999</v>
      </c>
      <c r="AD54" s="20">
        <f>'Panchagarh a'!AI48+'Thakurgaon a'!AI48+'Baliadangi a'!AI48+'Pirganj a'!AI48+'Ranisankoil a'!AI48+'Dinajpur-1 a'!AI48+'Dinajpur-2 a'!AI48+'Bhushirbandar a'!AI48+'Fulbari a'!AI48+'Birampur a'!AI48+'T11'!AD54+'T12'!AD54</f>
        <v>130</v>
      </c>
      <c r="AE54" s="10">
        <f t="shared" si="15"/>
        <v>3.5099999999999999E-2</v>
      </c>
      <c r="AF54" s="20">
        <f>'Panchagarh a'!AK48+'Thakurgaon a'!AK48+'Baliadangi a'!AK48+'Pirganj a'!AK48+'Ranisankoil a'!AK48+'Dinajpur-1 a'!AK48+'Dinajpur-2 a'!AK48+'Bhushirbandar a'!AK48+'Fulbari a'!AK48+'Birampur a'!AK48+'T11'!AF54+'T12'!AF54</f>
        <v>0</v>
      </c>
      <c r="AG54" s="10">
        <f t="shared" si="16"/>
        <v>0</v>
      </c>
      <c r="AH54" s="20">
        <f>'Panchagarh a'!AM48+'Thakurgaon a'!AM48+'Baliadangi a'!AM48+'Pirganj a'!AM48+'Ranisankoil a'!AM48+'Dinajpur-1 a'!AM48+'Dinajpur-2 a'!AM48+'Bhushirbandar a'!AM48+'Fulbari a'!AM48+'Birampur a'!AM48+'T11'!AH54+'T12'!AH54</f>
        <v>0</v>
      </c>
      <c r="AI54" s="10">
        <f t="shared" si="17"/>
        <v>0</v>
      </c>
      <c r="AJ54" s="26">
        <f t="shared" si="18"/>
        <v>130</v>
      </c>
      <c r="AK54" s="42">
        <f t="shared" si="19"/>
        <v>3.5099999999999999E-2</v>
      </c>
      <c r="AL54" s="26">
        <f t="shared" si="20"/>
        <v>8160</v>
      </c>
      <c r="AM54" s="42">
        <f t="shared" si="21"/>
        <v>2.2031999999999998</v>
      </c>
    </row>
    <row r="55" spans="1:39" s="15" customFormat="1" ht="19.5" customHeight="1">
      <c r="A55" s="13">
        <v>45</v>
      </c>
      <c r="B55" s="9" t="s">
        <v>219</v>
      </c>
      <c r="C55" s="13" t="s">
        <v>224</v>
      </c>
      <c r="D55" s="36">
        <v>400</v>
      </c>
      <c r="E55" s="11">
        <v>1070</v>
      </c>
      <c r="F55" s="20">
        <f>'Panchagarh a'!K49+'Thakurgaon a'!K49+'Baliadangi a'!K49+'Pirganj a'!K49+'Ranisankoil a'!K49+'Dinajpur-1 a'!K49+'Dinajpur-2 a'!K49+'Bhushirbandar a'!K49+'Fulbari a'!K49+'Birampur a'!K49+'T11'!F55+'T12'!F55</f>
        <v>100</v>
      </c>
      <c r="G55" s="10">
        <f t="shared" si="0"/>
        <v>0.107</v>
      </c>
      <c r="H55" s="20">
        <f>'Panchagarh a'!M49+'Thakurgaon a'!M49+'Baliadangi a'!M49+'Pirganj a'!M49+'Ranisankoil a'!M49+'Dinajpur-1 a'!M49+'Dinajpur-2 a'!M49+'Bhushirbandar a'!M49+'Fulbari a'!M49+'Birampur a'!M49+'T11'!H55+'T12'!H55</f>
        <v>0</v>
      </c>
      <c r="I55" s="10">
        <f t="shared" si="1"/>
        <v>0</v>
      </c>
      <c r="J55" s="20">
        <f>'Panchagarh a'!O49+'Thakurgaon a'!O49+'Baliadangi a'!O49+'Pirganj a'!O49+'Ranisankoil a'!O49+'Dinajpur-1 a'!O49+'Dinajpur-2 a'!O49+'Bhushirbandar a'!O49+'Fulbari a'!O49+'Birampur a'!O49+'T11'!J55+'T12'!J55</f>
        <v>50</v>
      </c>
      <c r="K55" s="10">
        <f t="shared" si="2"/>
        <v>5.3499999999999999E-2</v>
      </c>
      <c r="L55" s="26">
        <f t="shared" si="3"/>
        <v>150</v>
      </c>
      <c r="M55" s="42">
        <f t="shared" si="4"/>
        <v>0.1605</v>
      </c>
      <c r="N55" s="20">
        <f>'Panchagarh a'!S49+'Thakurgaon a'!S49+'Baliadangi a'!S49+'Pirganj a'!S49+'Ranisankoil a'!S49+'Dinajpur-1 a'!S49+'Dinajpur-2 a'!S49+'Bhushirbandar a'!S49+'Fulbari a'!S49+'Birampur a'!S49+'T11'!N55+'T12'!N55</f>
        <v>0</v>
      </c>
      <c r="O55" s="10">
        <f t="shared" si="5"/>
        <v>0</v>
      </c>
      <c r="P55" s="20">
        <f>'Panchagarh a'!U49+'Thakurgaon a'!U49+'Baliadangi a'!U49+'Pirganj a'!U49+'Ranisankoil a'!U49+'Dinajpur-1 a'!U49+'Dinajpur-2 a'!U49+'Bhushirbandar a'!U49+'Fulbari a'!U49+'Birampur a'!U49+'T11'!P55+'T12'!P55</f>
        <v>30</v>
      </c>
      <c r="Q55" s="10">
        <f t="shared" si="6"/>
        <v>3.2099999999999997E-2</v>
      </c>
      <c r="R55" s="20">
        <f>'Panchagarh a'!W49+'Thakurgaon a'!W49+'Baliadangi a'!W49+'Pirganj a'!W49+'Ranisankoil a'!W49+'Dinajpur-1 a'!W49+'Dinajpur-2 a'!W49+'Bhushirbandar a'!W49+'Fulbari a'!W49+'Birampur a'!W49+'T11'!R55+'T12'!R55</f>
        <v>0</v>
      </c>
      <c r="S55" s="10">
        <f t="shared" si="7"/>
        <v>0</v>
      </c>
      <c r="T55" s="26">
        <f t="shared" si="8"/>
        <v>30</v>
      </c>
      <c r="U55" s="42">
        <f t="shared" si="9"/>
        <v>3.2099999999999997E-2</v>
      </c>
      <c r="V55" s="20">
        <f>'Panchagarh a'!AA49+'Thakurgaon a'!AA49+'Baliadangi a'!AA49+'Pirganj a'!AA49+'Ranisankoil a'!AA49+'Dinajpur-1 a'!AA49+'Dinajpur-2 a'!AA49+'Bhushirbandar a'!AA49+'Fulbari a'!AA49+'Birampur a'!AA49+'T11'!V55+'T12'!V55</f>
        <v>120</v>
      </c>
      <c r="W55" s="10">
        <f t="shared" si="10"/>
        <v>0.12839999999999999</v>
      </c>
      <c r="X55" s="20">
        <f>'Panchagarh a'!AC49+'Thakurgaon a'!AC49+'Baliadangi a'!AC49+'Pirganj a'!AC49+'Ranisankoil a'!AC49+'Dinajpur-1 a'!AC49+'Dinajpur-2 a'!AC49+'Bhushirbandar a'!AC49+'Fulbari a'!AC49+'Birampur a'!AC49+'T11'!X55+'T12'!X55</f>
        <v>150</v>
      </c>
      <c r="Y55" s="10">
        <f t="shared" si="11"/>
        <v>0.1605</v>
      </c>
      <c r="Z55" s="20">
        <f>'Panchagarh a'!AE49+'Thakurgaon a'!AE49+'Baliadangi a'!AE49+'Pirganj a'!AE49+'Ranisankoil a'!AE49+'Dinajpur-1 a'!AE49+'Dinajpur-2 a'!AE49+'Bhushirbandar a'!AE49+'Fulbari a'!AE49+'Birampur a'!AE49+'T11'!Z55+'T12'!Z55</f>
        <v>30</v>
      </c>
      <c r="AA55" s="10">
        <f t="shared" si="12"/>
        <v>3.2099999999999997E-2</v>
      </c>
      <c r="AB55" s="26">
        <f t="shared" si="13"/>
        <v>300</v>
      </c>
      <c r="AC55" s="42">
        <f t="shared" si="14"/>
        <v>0.32100000000000001</v>
      </c>
      <c r="AD55" s="20">
        <f>'Panchagarh a'!AI49+'Thakurgaon a'!AI49+'Baliadangi a'!AI49+'Pirganj a'!AI49+'Ranisankoil a'!AI49+'Dinajpur-1 a'!AI49+'Dinajpur-2 a'!AI49+'Bhushirbandar a'!AI49+'Fulbari a'!AI49+'Birampur a'!AI49+'T11'!AD55+'T12'!AD55</f>
        <v>0</v>
      </c>
      <c r="AE55" s="10">
        <f t="shared" si="15"/>
        <v>0</v>
      </c>
      <c r="AF55" s="20">
        <f>'Panchagarh a'!AK49+'Thakurgaon a'!AK49+'Baliadangi a'!AK49+'Pirganj a'!AK49+'Ranisankoil a'!AK49+'Dinajpur-1 a'!AK49+'Dinajpur-2 a'!AK49+'Bhushirbandar a'!AK49+'Fulbari a'!AK49+'Birampur a'!AK49+'T11'!AF55+'T12'!AF55</f>
        <v>0</v>
      </c>
      <c r="AG55" s="10">
        <f t="shared" si="16"/>
        <v>0</v>
      </c>
      <c r="AH55" s="20">
        <f>'Panchagarh a'!AM49+'Thakurgaon a'!AM49+'Baliadangi a'!AM49+'Pirganj a'!AM49+'Ranisankoil a'!AM49+'Dinajpur-1 a'!AM49+'Dinajpur-2 a'!AM49+'Bhushirbandar a'!AM49+'Fulbari a'!AM49+'Birampur a'!AM49+'T11'!AH55+'T12'!AH55</f>
        <v>0</v>
      </c>
      <c r="AI55" s="10">
        <f t="shared" si="17"/>
        <v>0</v>
      </c>
      <c r="AJ55" s="26">
        <f t="shared" si="18"/>
        <v>0</v>
      </c>
      <c r="AK55" s="42">
        <f t="shared" si="19"/>
        <v>0</v>
      </c>
      <c r="AL55" s="26">
        <f t="shared" si="20"/>
        <v>480</v>
      </c>
      <c r="AM55" s="42">
        <f t="shared" si="21"/>
        <v>0.51360000000000006</v>
      </c>
    </row>
    <row r="56" spans="1:39" s="15" customFormat="1" ht="19.5" customHeight="1">
      <c r="A56" s="31">
        <v>46</v>
      </c>
      <c r="B56" s="9" t="s">
        <v>109</v>
      </c>
      <c r="C56" s="13" t="s">
        <v>37</v>
      </c>
      <c r="D56" s="36">
        <v>500</v>
      </c>
      <c r="E56" s="11">
        <v>64</v>
      </c>
      <c r="F56" s="20">
        <f>'Panchagarh a'!K50+'Thakurgaon a'!K50+'Baliadangi a'!K50+'Pirganj a'!K50+'Ranisankoil a'!K50+'Dinajpur-1 a'!K50+'Dinajpur-2 a'!K50+'Bhushirbandar a'!K50+'Fulbari a'!K50+'Birampur a'!K50+'T11'!F56+'T12'!F56</f>
        <v>770</v>
      </c>
      <c r="G56" s="10">
        <f t="shared" si="0"/>
        <v>4.9279999999999997E-2</v>
      </c>
      <c r="H56" s="20">
        <f>'Panchagarh a'!M50+'Thakurgaon a'!M50+'Baliadangi a'!M50+'Pirganj a'!M50+'Ranisankoil a'!M50+'Dinajpur-1 a'!M50+'Dinajpur-2 a'!M50+'Bhushirbandar a'!M50+'Fulbari a'!M50+'Birampur a'!M50+'T11'!H56+'T12'!H56</f>
        <v>20</v>
      </c>
      <c r="I56" s="10">
        <f t="shared" si="1"/>
        <v>1.2800000000000001E-3</v>
      </c>
      <c r="J56" s="20">
        <f>'Panchagarh a'!O50+'Thakurgaon a'!O50+'Baliadangi a'!O50+'Pirganj a'!O50+'Ranisankoil a'!O50+'Dinajpur-1 a'!O50+'Dinajpur-2 a'!O50+'Bhushirbandar a'!O50+'Fulbari a'!O50+'Birampur a'!O50+'T11'!J56+'T12'!J56</f>
        <v>520</v>
      </c>
      <c r="K56" s="10">
        <f t="shared" si="2"/>
        <v>3.3279999999999997E-2</v>
      </c>
      <c r="L56" s="26">
        <f t="shared" si="3"/>
        <v>1310</v>
      </c>
      <c r="M56" s="42">
        <f t="shared" si="4"/>
        <v>8.3839999999999998E-2</v>
      </c>
      <c r="N56" s="20">
        <f>'Panchagarh a'!S50+'Thakurgaon a'!S50+'Baliadangi a'!S50+'Pirganj a'!S50+'Ranisankoil a'!S50+'Dinajpur-1 a'!S50+'Dinajpur-2 a'!S50+'Bhushirbandar a'!S50+'Fulbari a'!S50+'Birampur a'!S50+'T11'!N56+'T12'!N56</f>
        <v>0</v>
      </c>
      <c r="O56" s="10">
        <f t="shared" si="5"/>
        <v>0</v>
      </c>
      <c r="P56" s="20">
        <f>'Panchagarh a'!U50+'Thakurgaon a'!U50+'Baliadangi a'!U50+'Pirganj a'!U50+'Ranisankoil a'!U50+'Dinajpur-1 a'!U50+'Dinajpur-2 a'!U50+'Bhushirbandar a'!U50+'Fulbari a'!U50+'Birampur a'!U50+'T11'!P56+'T12'!P56</f>
        <v>200</v>
      </c>
      <c r="Q56" s="10">
        <f t="shared" si="6"/>
        <v>1.2800000000000001E-2</v>
      </c>
      <c r="R56" s="20">
        <f>'Panchagarh a'!W50+'Thakurgaon a'!W50+'Baliadangi a'!W50+'Pirganj a'!W50+'Ranisankoil a'!W50+'Dinajpur-1 a'!W50+'Dinajpur-2 a'!W50+'Bhushirbandar a'!W50+'Fulbari a'!W50+'Birampur a'!W50+'T11'!R56+'T12'!R56</f>
        <v>1080</v>
      </c>
      <c r="S56" s="10">
        <f t="shared" si="7"/>
        <v>6.9120000000000001E-2</v>
      </c>
      <c r="T56" s="26">
        <f t="shared" si="8"/>
        <v>1280</v>
      </c>
      <c r="U56" s="42">
        <f t="shared" si="9"/>
        <v>8.1920000000000007E-2</v>
      </c>
      <c r="V56" s="20">
        <f>'Panchagarh a'!AA50+'Thakurgaon a'!AA50+'Baliadangi a'!AA50+'Pirganj a'!AA50+'Ranisankoil a'!AA50+'Dinajpur-1 a'!AA50+'Dinajpur-2 a'!AA50+'Bhushirbandar a'!AA50+'Fulbari a'!AA50+'Birampur a'!AA50+'T11'!V56+'T12'!V56</f>
        <v>760</v>
      </c>
      <c r="W56" s="10">
        <f t="shared" si="10"/>
        <v>4.8640000000000003E-2</v>
      </c>
      <c r="X56" s="20">
        <f>'Panchagarh a'!AC50+'Thakurgaon a'!AC50+'Baliadangi a'!AC50+'Pirganj a'!AC50+'Ranisankoil a'!AC50+'Dinajpur-1 a'!AC50+'Dinajpur-2 a'!AC50+'Bhushirbandar a'!AC50+'Fulbari a'!AC50+'Birampur a'!AC50+'T11'!X56+'T12'!X56</f>
        <v>0</v>
      </c>
      <c r="Y56" s="10">
        <f t="shared" si="11"/>
        <v>0</v>
      </c>
      <c r="Z56" s="20">
        <f>'Panchagarh a'!AE50+'Thakurgaon a'!AE50+'Baliadangi a'!AE50+'Pirganj a'!AE50+'Ranisankoil a'!AE50+'Dinajpur-1 a'!AE50+'Dinajpur-2 a'!AE50+'Bhushirbandar a'!AE50+'Fulbari a'!AE50+'Birampur a'!AE50+'T11'!Z56+'T12'!Z56</f>
        <v>20</v>
      </c>
      <c r="AA56" s="10">
        <f t="shared" si="12"/>
        <v>1.2800000000000001E-3</v>
      </c>
      <c r="AB56" s="26">
        <f t="shared" si="13"/>
        <v>780</v>
      </c>
      <c r="AC56" s="42">
        <f t="shared" si="14"/>
        <v>4.9920000000000006E-2</v>
      </c>
      <c r="AD56" s="20">
        <f>'Panchagarh a'!AI50+'Thakurgaon a'!AI50+'Baliadangi a'!AI50+'Pirganj a'!AI50+'Ranisankoil a'!AI50+'Dinajpur-1 a'!AI50+'Dinajpur-2 a'!AI50+'Bhushirbandar a'!AI50+'Fulbari a'!AI50+'Birampur a'!AI50+'T11'!AD56+'T12'!AD56</f>
        <v>100</v>
      </c>
      <c r="AE56" s="10">
        <f t="shared" si="15"/>
        <v>6.4000000000000003E-3</v>
      </c>
      <c r="AF56" s="20">
        <f>'Panchagarh a'!AK50+'Thakurgaon a'!AK50+'Baliadangi a'!AK50+'Pirganj a'!AK50+'Ranisankoil a'!AK50+'Dinajpur-1 a'!AK50+'Dinajpur-2 a'!AK50+'Bhushirbandar a'!AK50+'Fulbari a'!AK50+'Birampur a'!AK50+'T11'!AF56+'T12'!AF56</f>
        <v>0</v>
      </c>
      <c r="AG56" s="10">
        <f t="shared" si="16"/>
        <v>0</v>
      </c>
      <c r="AH56" s="20">
        <f>'Panchagarh a'!AM50+'Thakurgaon a'!AM50+'Baliadangi a'!AM50+'Pirganj a'!AM50+'Ranisankoil a'!AM50+'Dinajpur-1 a'!AM50+'Dinajpur-2 a'!AM50+'Bhushirbandar a'!AM50+'Fulbari a'!AM50+'Birampur a'!AM50+'T11'!AH56+'T12'!AH56</f>
        <v>520</v>
      </c>
      <c r="AI56" s="10">
        <f t="shared" si="17"/>
        <v>3.3279999999999997E-2</v>
      </c>
      <c r="AJ56" s="26">
        <f t="shared" si="18"/>
        <v>620</v>
      </c>
      <c r="AK56" s="42">
        <f t="shared" si="19"/>
        <v>3.968E-2</v>
      </c>
      <c r="AL56" s="26">
        <f t="shared" si="20"/>
        <v>3990</v>
      </c>
      <c r="AM56" s="42">
        <f t="shared" si="21"/>
        <v>0.25536000000000003</v>
      </c>
    </row>
    <row r="57" spans="1:39" s="15" customFormat="1" ht="19.5" customHeight="1">
      <c r="A57" s="13">
        <v>47</v>
      </c>
      <c r="B57" s="9" t="s">
        <v>109</v>
      </c>
      <c r="C57" s="13" t="s">
        <v>108</v>
      </c>
      <c r="D57" s="36">
        <v>1000</v>
      </c>
      <c r="E57" s="11">
        <v>124</v>
      </c>
      <c r="F57" s="20">
        <f>'Panchagarh a'!K51+'Thakurgaon a'!K51+'Baliadangi a'!K51+'Pirganj a'!K51+'Ranisankoil a'!K51+'Dinajpur-1 a'!K51+'Dinajpur-2 a'!K51+'Bhushirbandar a'!K51+'Fulbari a'!K51+'Birampur a'!K51+'T11'!F57+'T12'!F57</f>
        <v>2700</v>
      </c>
      <c r="G57" s="10">
        <f t="shared" si="0"/>
        <v>0.33479999999999999</v>
      </c>
      <c r="H57" s="20">
        <f>'Panchagarh a'!M51+'Thakurgaon a'!M51+'Baliadangi a'!M51+'Pirganj a'!M51+'Ranisankoil a'!M51+'Dinajpur-1 a'!M51+'Dinajpur-2 a'!M51+'Bhushirbandar a'!M51+'Fulbari a'!M51+'Birampur a'!M51+'T11'!H57+'T12'!H57</f>
        <v>3870</v>
      </c>
      <c r="I57" s="10">
        <f t="shared" si="1"/>
        <v>0.47987999999999997</v>
      </c>
      <c r="J57" s="20">
        <f>'Panchagarh a'!O51+'Thakurgaon a'!O51+'Baliadangi a'!O51+'Pirganj a'!O51+'Ranisankoil a'!O51+'Dinajpur-1 a'!O51+'Dinajpur-2 a'!O51+'Bhushirbandar a'!O51+'Fulbari a'!O51+'Birampur a'!O51+'T11'!J57+'T12'!J57</f>
        <v>5300</v>
      </c>
      <c r="K57" s="10">
        <f t="shared" si="2"/>
        <v>0.65720000000000001</v>
      </c>
      <c r="L57" s="26">
        <f t="shared" si="3"/>
        <v>11870</v>
      </c>
      <c r="M57" s="42">
        <f t="shared" si="4"/>
        <v>1.4718800000000001</v>
      </c>
      <c r="N57" s="20">
        <f>'Panchagarh a'!S51+'Thakurgaon a'!S51+'Baliadangi a'!S51+'Pirganj a'!S51+'Ranisankoil a'!S51+'Dinajpur-1 a'!S51+'Dinajpur-2 a'!S51+'Bhushirbandar a'!S51+'Fulbari a'!S51+'Birampur a'!S51+'T11'!N57+'T12'!N57</f>
        <v>200</v>
      </c>
      <c r="O57" s="10">
        <f t="shared" si="5"/>
        <v>2.4799999999999999E-2</v>
      </c>
      <c r="P57" s="20">
        <f>'Panchagarh a'!U51+'Thakurgaon a'!U51+'Baliadangi a'!U51+'Pirganj a'!U51+'Ranisankoil a'!U51+'Dinajpur-1 a'!U51+'Dinajpur-2 a'!U51+'Bhushirbandar a'!U51+'Fulbari a'!U51+'Birampur a'!U51+'T11'!P57+'T12'!P57</f>
        <v>500</v>
      </c>
      <c r="Q57" s="10">
        <f t="shared" si="6"/>
        <v>6.2E-2</v>
      </c>
      <c r="R57" s="20">
        <f>'Panchagarh a'!W51+'Thakurgaon a'!W51+'Baliadangi a'!W51+'Pirganj a'!W51+'Ranisankoil a'!W51+'Dinajpur-1 a'!W51+'Dinajpur-2 a'!W51+'Bhushirbandar a'!W51+'Fulbari a'!W51+'Birampur a'!W51+'T11'!R57+'T12'!R57</f>
        <v>7640</v>
      </c>
      <c r="S57" s="10">
        <f t="shared" si="7"/>
        <v>0.94735999999999998</v>
      </c>
      <c r="T57" s="26">
        <f t="shared" si="8"/>
        <v>8340</v>
      </c>
      <c r="U57" s="42">
        <f t="shared" si="9"/>
        <v>1.03416</v>
      </c>
      <c r="V57" s="20">
        <f>'Panchagarh a'!AA51+'Thakurgaon a'!AA51+'Baliadangi a'!AA51+'Pirganj a'!AA51+'Ranisankoil a'!AA51+'Dinajpur-1 a'!AA51+'Dinajpur-2 a'!AA51+'Bhushirbandar a'!AA51+'Fulbari a'!AA51+'Birampur a'!AA51+'T11'!V57+'T12'!V57</f>
        <v>8100</v>
      </c>
      <c r="W57" s="10">
        <f t="shared" si="10"/>
        <v>1.0044</v>
      </c>
      <c r="X57" s="20">
        <f>'Panchagarh a'!AC51+'Thakurgaon a'!AC51+'Baliadangi a'!AC51+'Pirganj a'!AC51+'Ranisankoil a'!AC51+'Dinajpur-1 a'!AC51+'Dinajpur-2 a'!AC51+'Bhushirbandar a'!AC51+'Fulbari a'!AC51+'Birampur a'!AC51+'T11'!X57+'T12'!X57</f>
        <v>2350</v>
      </c>
      <c r="Y57" s="10">
        <f t="shared" si="11"/>
        <v>0.29139999999999999</v>
      </c>
      <c r="Z57" s="20">
        <f>'Panchagarh a'!AE51+'Thakurgaon a'!AE51+'Baliadangi a'!AE51+'Pirganj a'!AE51+'Ranisankoil a'!AE51+'Dinajpur-1 a'!AE51+'Dinajpur-2 a'!AE51+'Bhushirbandar a'!AE51+'Fulbari a'!AE51+'Birampur a'!AE51+'T11'!Z57+'T12'!Z57</f>
        <v>1200</v>
      </c>
      <c r="AA57" s="10">
        <f t="shared" si="12"/>
        <v>0.14879999999999999</v>
      </c>
      <c r="AB57" s="26">
        <f t="shared" si="13"/>
        <v>11650</v>
      </c>
      <c r="AC57" s="42">
        <f t="shared" si="14"/>
        <v>1.4445999999999999</v>
      </c>
      <c r="AD57" s="20">
        <f>'Panchagarh a'!AI51+'Thakurgaon a'!AI51+'Baliadangi a'!AI51+'Pirganj a'!AI51+'Ranisankoil a'!AI51+'Dinajpur-1 a'!AI51+'Dinajpur-2 a'!AI51+'Bhushirbandar a'!AI51+'Fulbari a'!AI51+'Birampur a'!AI51+'T11'!AD57+'T12'!AD57</f>
        <v>1220</v>
      </c>
      <c r="AE57" s="10">
        <f t="shared" si="15"/>
        <v>0.15128</v>
      </c>
      <c r="AF57" s="20">
        <f>'Panchagarh a'!AK51+'Thakurgaon a'!AK51+'Baliadangi a'!AK51+'Pirganj a'!AK51+'Ranisankoil a'!AK51+'Dinajpur-1 a'!AK51+'Dinajpur-2 a'!AK51+'Bhushirbandar a'!AK51+'Fulbari a'!AK51+'Birampur a'!AK51+'T11'!AF57+'T12'!AF57</f>
        <v>2460</v>
      </c>
      <c r="AG57" s="10">
        <f t="shared" si="16"/>
        <v>0.30503999999999998</v>
      </c>
      <c r="AH57" s="20">
        <f>'Panchagarh a'!AM51+'Thakurgaon a'!AM51+'Baliadangi a'!AM51+'Pirganj a'!AM51+'Ranisankoil a'!AM51+'Dinajpur-1 a'!AM51+'Dinajpur-2 a'!AM51+'Bhushirbandar a'!AM51+'Fulbari a'!AM51+'Birampur a'!AM51+'T11'!AH57+'T12'!AH57</f>
        <v>9800</v>
      </c>
      <c r="AI57" s="10">
        <f t="shared" si="17"/>
        <v>1.2152000000000001</v>
      </c>
      <c r="AJ57" s="26">
        <f t="shared" si="18"/>
        <v>13480</v>
      </c>
      <c r="AK57" s="42">
        <f t="shared" si="19"/>
        <v>1.6715200000000001</v>
      </c>
      <c r="AL57" s="26">
        <f t="shared" si="20"/>
        <v>45340</v>
      </c>
      <c r="AM57" s="42">
        <f t="shared" si="21"/>
        <v>5.62216</v>
      </c>
    </row>
    <row r="58" spans="1:39" s="15" customFormat="1" ht="19.5" customHeight="1">
      <c r="A58" s="13">
        <v>48</v>
      </c>
      <c r="B58" s="9" t="s">
        <v>109</v>
      </c>
      <c r="C58" s="13" t="s">
        <v>36</v>
      </c>
      <c r="D58" s="36">
        <v>2000</v>
      </c>
      <c r="E58" s="11">
        <v>242</v>
      </c>
      <c r="F58" s="20">
        <f>'Panchagarh a'!K52+'Thakurgaon a'!K52+'Baliadangi a'!K52+'Pirganj a'!K52+'Ranisankoil a'!K52+'Dinajpur-1 a'!K52+'Dinajpur-2 a'!K52+'Bhushirbandar a'!K52+'Fulbari a'!K52+'Birampur a'!K52+'T11'!F58+'T12'!F58</f>
        <v>3000</v>
      </c>
      <c r="G58" s="10">
        <f t="shared" si="0"/>
        <v>0.72599999999999998</v>
      </c>
      <c r="H58" s="20">
        <f>'Panchagarh a'!M52+'Thakurgaon a'!M52+'Baliadangi a'!M52+'Pirganj a'!M52+'Ranisankoil a'!M52+'Dinajpur-1 a'!M52+'Dinajpur-2 a'!M52+'Bhushirbandar a'!M52+'Fulbari a'!M52+'Birampur a'!M52+'T11'!H58+'T12'!H58</f>
        <v>4790</v>
      </c>
      <c r="I58" s="10">
        <f t="shared" si="1"/>
        <v>1.1591800000000001</v>
      </c>
      <c r="J58" s="20">
        <f>'Panchagarh a'!O52+'Thakurgaon a'!O52+'Baliadangi a'!O52+'Pirganj a'!O52+'Ranisankoil a'!O52+'Dinajpur-1 a'!O52+'Dinajpur-2 a'!O52+'Bhushirbandar a'!O52+'Fulbari a'!O52+'Birampur a'!O52+'T11'!J58+'T12'!J58</f>
        <v>7400</v>
      </c>
      <c r="K58" s="10">
        <f t="shared" si="2"/>
        <v>1.7907999999999999</v>
      </c>
      <c r="L58" s="26">
        <f t="shared" si="3"/>
        <v>15190</v>
      </c>
      <c r="M58" s="42">
        <f t="shared" si="4"/>
        <v>3.67598</v>
      </c>
      <c r="N58" s="20">
        <f>'Panchagarh a'!S52+'Thakurgaon a'!S52+'Baliadangi a'!S52+'Pirganj a'!S52+'Ranisankoil a'!S52+'Dinajpur-1 a'!S52+'Dinajpur-2 a'!S52+'Bhushirbandar a'!S52+'Fulbari a'!S52+'Birampur a'!S52+'T11'!N58+'T12'!N58</f>
        <v>150</v>
      </c>
      <c r="O58" s="10">
        <f t="shared" si="5"/>
        <v>3.6299999999999999E-2</v>
      </c>
      <c r="P58" s="20">
        <f>'Panchagarh a'!U52+'Thakurgaon a'!U52+'Baliadangi a'!U52+'Pirganj a'!U52+'Ranisankoil a'!U52+'Dinajpur-1 a'!U52+'Dinajpur-2 a'!U52+'Bhushirbandar a'!U52+'Fulbari a'!U52+'Birampur a'!U52+'T11'!P58+'T12'!P58</f>
        <v>700</v>
      </c>
      <c r="Q58" s="10">
        <f t="shared" si="6"/>
        <v>0.1694</v>
      </c>
      <c r="R58" s="20">
        <f>'Panchagarh a'!W52+'Thakurgaon a'!W52+'Baliadangi a'!W52+'Pirganj a'!W52+'Ranisankoil a'!W52+'Dinajpur-1 a'!W52+'Dinajpur-2 a'!W52+'Bhushirbandar a'!W52+'Fulbari a'!W52+'Birampur a'!W52+'T11'!R58+'T12'!R58</f>
        <v>11230</v>
      </c>
      <c r="S58" s="10">
        <f t="shared" si="7"/>
        <v>2.71766</v>
      </c>
      <c r="T58" s="26">
        <f t="shared" si="8"/>
        <v>12080</v>
      </c>
      <c r="U58" s="42">
        <f t="shared" si="9"/>
        <v>2.9233599999999997</v>
      </c>
      <c r="V58" s="20">
        <f>'Panchagarh a'!AA52+'Thakurgaon a'!AA52+'Baliadangi a'!AA52+'Pirganj a'!AA52+'Ranisankoil a'!AA52+'Dinajpur-1 a'!AA52+'Dinajpur-2 a'!AA52+'Bhushirbandar a'!AA52+'Fulbari a'!AA52+'Birampur a'!AA52+'T11'!V58+'T12'!V58</f>
        <v>7725</v>
      </c>
      <c r="W58" s="10">
        <f t="shared" si="10"/>
        <v>1.8694500000000001</v>
      </c>
      <c r="X58" s="20">
        <f>'Panchagarh a'!AC52+'Thakurgaon a'!AC52+'Baliadangi a'!AC52+'Pirganj a'!AC52+'Ranisankoil a'!AC52+'Dinajpur-1 a'!AC52+'Dinajpur-2 a'!AC52+'Bhushirbandar a'!AC52+'Fulbari a'!AC52+'Birampur a'!AC52+'T11'!X58+'T12'!X58</f>
        <v>2300</v>
      </c>
      <c r="Y58" s="10">
        <f t="shared" si="11"/>
        <v>0.55659999999999998</v>
      </c>
      <c r="Z58" s="20">
        <f>'Panchagarh a'!AE52+'Thakurgaon a'!AE52+'Baliadangi a'!AE52+'Pirganj a'!AE52+'Ranisankoil a'!AE52+'Dinajpur-1 a'!AE52+'Dinajpur-2 a'!AE52+'Bhushirbandar a'!AE52+'Fulbari a'!AE52+'Birampur a'!AE52+'T11'!Z58+'T12'!Z58</f>
        <v>2100</v>
      </c>
      <c r="AA58" s="10">
        <f t="shared" si="12"/>
        <v>0.50819999999999999</v>
      </c>
      <c r="AB58" s="26">
        <f t="shared" si="13"/>
        <v>12125</v>
      </c>
      <c r="AC58" s="42">
        <f t="shared" si="14"/>
        <v>2.93425</v>
      </c>
      <c r="AD58" s="20">
        <f>'Panchagarh a'!AI52+'Thakurgaon a'!AI52+'Baliadangi a'!AI52+'Pirganj a'!AI52+'Ranisankoil a'!AI52+'Dinajpur-1 a'!AI52+'Dinajpur-2 a'!AI52+'Bhushirbandar a'!AI52+'Fulbari a'!AI52+'Birampur a'!AI52+'T11'!AD58+'T12'!AD58</f>
        <v>1100</v>
      </c>
      <c r="AE58" s="10">
        <f t="shared" si="15"/>
        <v>0.26619999999999999</v>
      </c>
      <c r="AF58" s="20">
        <f>'Panchagarh a'!AK52+'Thakurgaon a'!AK52+'Baliadangi a'!AK52+'Pirganj a'!AK52+'Ranisankoil a'!AK52+'Dinajpur-1 a'!AK52+'Dinajpur-2 a'!AK52+'Bhushirbandar a'!AK52+'Fulbari a'!AK52+'Birampur a'!AK52+'T11'!AF58+'T12'!AF58</f>
        <v>2620</v>
      </c>
      <c r="AG58" s="10">
        <f t="shared" si="16"/>
        <v>0.63404000000000005</v>
      </c>
      <c r="AH58" s="20">
        <f>'Panchagarh a'!AM52+'Thakurgaon a'!AM52+'Baliadangi a'!AM52+'Pirganj a'!AM52+'Ranisankoil a'!AM52+'Dinajpur-1 a'!AM52+'Dinajpur-2 a'!AM52+'Bhushirbandar a'!AM52+'Fulbari a'!AM52+'Birampur a'!AM52+'T11'!AH58+'T12'!AH58</f>
        <v>10100</v>
      </c>
      <c r="AI58" s="10">
        <f t="shared" si="17"/>
        <v>2.4441999999999999</v>
      </c>
      <c r="AJ58" s="26">
        <f t="shared" si="18"/>
        <v>13820</v>
      </c>
      <c r="AK58" s="42">
        <f t="shared" si="19"/>
        <v>3.3444400000000001</v>
      </c>
      <c r="AL58" s="26">
        <f t="shared" si="20"/>
        <v>53215</v>
      </c>
      <c r="AM58" s="42">
        <f t="shared" si="21"/>
        <v>12.878030000000001</v>
      </c>
    </row>
    <row r="59" spans="1:39" s="15" customFormat="1" ht="19.5" customHeight="1">
      <c r="A59" s="31">
        <v>49</v>
      </c>
      <c r="B59" s="9" t="s">
        <v>110</v>
      </c>
      <c r="C59" s="13" t="s">
        <v>38</v>
      </c>
      <c r="D59" s="36">
        <v>1000</v>
      </c>
      <c r="E59" s="11">
        <v>85</v>
      </c>
      <c r="F59" s="20">
        <f>'Panchagarh a'!K53+'Thakurgaon a'!K53+'Baliadangi a'!K53+'Pirganj a'!K53+'Ranisankoil a'!K53+'Dinajpur-1 a'!K53+'Dinajpur-2 a'!K53+'Bhushirbandar a'!K53+'Fulbari a'!K53+'Birampur a'!K53+'T11'!F59+'T12'!F59</f>
        <v>0</v>
      </c>
      <c r="G59" s="10">
        <f t="shared" si="0"/>
        <v>0</v>
      </c>
      <c r="H59" s="20">
        <f>'Panchagarh a'!M53+'Thakurgaon a'!M53+'Baliadangi a'!M53+'Pirganj a'!M53+'Ranisankoil a'!M53+'Dinajpur-1 a'!M53+'Dinajpur-2 a'!M53+'Bhushirbandar a'!M53+'Fulbari a'!M53+'Birampur a'!M53+'T11'!H59+'T12'!H59</f>
        <v>0</v>
      </c>
      <c r="I59" s="10">
        <f t="shared" si="1"/>
        <v>0</v>
      </c>
      <c r="J59" s="20">
        <f>'Panchagarh a'!O53+'Thakurgaon a'!O53+'Baliadangi a'!O53+'Pirganj a'!O53+'Ranisankoil a'!O53+'Dinajpur-1 a'!O53+'Dinajpur-2 a'!O53+'Bhushirbandar a'!O53+'Fulbari a'!O53+'Birampur a'!O53+'T11'!J59+'T12'!J59</f>
        <v>0</v>
      </c>
      <c r="K59" s="10">
        <f t="shared" si="2"/>
        <v>0</v>
      </c>
      <c r="L59" s="26">
        <f t="shared" si="3"/>
        <v>0</v>
      </c>
      <c r="M59" s="42">
        <f t="shared" si="4"/>
        <v>0</v>
      </c>
      <c r="N59" s="20">
        <f>'Panchagarh a'!S53+'Thakurgaon a'!S53+'Baliadangi a'!S53+'Pirganj a'!S53+'Ranisankoil a'!S53+'Dinajpur-1 a'!S53+'Dinajpur-2 a'!S53+'Bhushirbandar a'!S53+'Fulbari a'!S53+'Birampur a'!S53+'T11'!N59+'T12'!N59</f>
        <v>0</v>
      </c>
      <c r="O59" s="10">
        <f t="shared" si="5"/>
        <v>0</v>
      </c>
      <c r="P59" s="20">
        <f>'Panchagarh a'!U53+'Thakurgaon a'!U53+'Baliadangi a'!U53+'Pirganj a'!U53+'Ranisankoil a'!U53+'Dinajpur-1 a'!U53+'Dinajpur-2 a'!U53+'Bhushirbandar a'!U53+'Fulbari a'!U53+'Birampur a'!U53+'T11'!P59+'T12'!P59</f>
        <v>0</v>
      </c>
      <c r="Q59" s="10">
        <f t="shared" si="6"/>
        <v>0</v>
      </c>
      <c r="R59" s="20">
        <f>'Panchagarh a'!W53+'Thakurgaon a'!W53+'Baliadangi a'!W53+'Pirganj a'!W53+'Ranisankoil a'!W53+'Dinajpur-1 a'!W53+'Dinajpur-2 a'!W53+'Bhushirbandar a'!W53+'Fulbari a'!W53+'Birampur a'!W53+'T11'!R59+'T12'!R59</f>
        <v>0</v>
      </c>
      <c r="S59" s="10">
        <f t="shared" si="7"/>
        <v>0</v>
      </c>
      <c r="T59" s="26">
        <f t="shared" si="8"/>
        <v>0</v>
      </c>
      <c r="U59" s="42">
        <f t="shared" si="9"/>
        <v>0</v>
      </c>
      <c r="V59" s="20">
        <f>'Panchagarh a'!AA53+'Thakurgaon a'!AA53+'Baliadangi a'!AA53+'Pirganj a'!AA53+'Ranisankoil a'!AA53+'Dinajpur-1 a'!AA53+'Dinajpur-2 a'!AA53+'Bhushirbandar a'!AA53+'Fulbari a'!AA53+'Birampur a'!AA53+'T11'!V59+'T12'!V59</f>
        <v>0</v>
      </c>
      <c r="W59" s="10">
        <f t="shared" si="10"/>
        <v>0</v>
      </c>
      <c r="X59" s="20">
        <f>'Panchagarh a'!AC53+'Thakurgaon a'!AC53+'Baliadangi a'!AC53+'Pirganj a'!AC53+'Ranisankoil a'!AC53+'Dinajpur-1 a'!AC53+'Dinajpur-2 a'!AC53+'Bhushirbandar a'!AC53+'Fulbari a'!AC53+'Birampur a'!AC53+'T11'!X59+'T12'!X59</f>
        <v>150</v>
      </c>
      <c r="Y59" s="10">
        <f t="shared" si="11"/>
        <v>1.2749999999999999E-2</v>
      </c>
      <c r="Z59" s="20">
        <f>'Panchagarh a'!AE53+'Thakurgaon a'!AE53+'Baliadangi a'!AE53+'Pirganj a'!AE53+'Ranisankoil a'!AE53+'Dinajpur-1 a'!AE53+'Dinajpur-2 a'!AE53+'Bhushirbandar a'!AE53+'Fulbari a'!AE53+'Birampur a'!AE53+'T11'!Z59+'T12'!Z59</f>
        <v>160</v>
      </c>
      <c r="AA59" s="10">
        <f t="shared" si="12"/>
        <v>1.3599999999999999E-2</v>
      </c>
      <c r="AB59" s="26">
        <f t="shared" si="13"/>
        <v>310</v>
      </c>
      <c r="AC59" s="42">
        <f t="shared" si="14"/>
        <v>2.6349999999999998E-2</v>
      </c>
      <c r="AD59" s="20">
        <f>'Panchagarh a'!AI53+'Thakurgaon a'!AI53+'Baliadangi a'!AI53+'Pirganj a'!AI53+'Ranisankoil a'!AI53+'Dinajpur-1 a'!AI53+'Dinajpur-2 a'!AI53+'Bhushirbandar a'!AI53+'Fulbari a'!AI53+'Birampur a'!AI53+'T11'!AD59+'T12'!AD59</f>
        <v>0</v>
      </c>
      <c r="AE59" s="10">
        <f t="shared" si="15"/>
        <v>0</v>
      </c>
      <c r="AF59" s="20">
        <f>'Panchagarh a'!AK53+'Thakurgaon a'!AK53+'Baliadangi a'!AK53+'Pirganj a'!AK53+'Ranisankoil a'!AK53+'Dinajpur-1 a'!AK53+'Dinajpur-2 a'!AK53+'Bhushirbandar a'!AK53+'Fulbari a'!AK53+'Birampur a'!AK53+'T11'!AF59+'T12'!AF59</f>
        <v>0</v>
      </c>
      <c r="AG59" s="10">
        <f t="shared" si="16"/>
        <v>0</v>
      </c>
      <c r="AH59" s="20">
        <f>'Panchagarh a'!AM53+'Thakurgaon a'!AM53+'Baliadangi a'!AM53+'Pirganj a'!AM53+'Ranisankoil a'!AM53+'Dinajpur-1 a'!AM53+'Dinajpur-2 a'!AM53+'Bhushirbandar a'!AM53+'Fulbari a'!AM53+'Birampur a'!AM53+'T11'!AH59+'T12'!AH59</f>
        <v>0</v>
      </c>
      <c r="AI59" s="10">
        <f t="shared" si="17"/>
        <v>0</v>
      </c>
      <c r="AJ59" s="26">
        <f t="shared" si="18"/>
        <v>0</v>
      </c>
      <c r="AK59" s="42">
        <f t="shared" si="19"/>
        <v>0</v>
      </c>
      <c r="AL59" s="26">
        <f t="shared" si="20"/>
        <v>310</v>
      </c>
      <c r="AM59" s="42">
        <f t="shared" si="21"/>
        <v>2.6349999999999998E-2</v>
      </c>
    </row>
    <row r="60" spans="1:39" s="15" customFormat="1" ht="19.5" customHeight="1">
      <c r="A60" s="13">
        <v>50</v>
      </c>
      <c r="B60" s="9" t="s">
        <v>110</v>
      </c>
      <c r="C60" s="13" t="s">
        <v>39</v>
      </c>
      <c r="D60" s="36">
        <v>2000</v>
      </c>
      <c r="E60" s="11">
        <v>163</v>
      </c>
      <c r="F60" s="20">
        <f>'Panchagarh a'!K54+'Thakurgaon a'!K54+'Baliadangi a'!K54+'Pirganj a'!K54+'Ranisankoil a'!K54+'Dinajpur-1 a'!K54+'Dinajpur-2 a'!K54+'Bhushirbandar a'!K54+'Fulbari a'!K54+'Birampur a'!K54+'T11'!F60+'T12'!F60</f>
        <v>0</v>
      </c>
      <c r="G60" s="10">
        <f t="shared" si="0"/>
        <v>0</v>
      </c>
      <c r="H60" s="20">
        <f>'Panchagarh a'!M54+'Thakurgaon a'!M54+'Baliadangi a'!M54+'Pirganj a'!M54+'Ranisankoil a'!M54+'Dinajpur-1 a'!M54+'Dinajpur-2 a'!M54+'Bhushirbandar a'!M54+'Fulbari a'!M54+'Birampur a'!M54+'T11'!H60+'T12'!H60</f>
        <v>0</v>
      </c>
      <c r="I60" s="10">
        <f t="shared" si="1"/>
        <v>0</v>
      </c>
      <c r="J60" s="20">
        <f>'Panchagarh a'!O54+'Thakurgaon a'!O54+'Baliadangi a'!O54+'Pirganj a'!O54+'Ranisankoil a'!O54+'Dinajpur-1 a'!O54+'Dinajpur-2 a'!O54+'Bhushirbandar a'!O54+'Fulbari a'!O54+'Birampur a'!O54+'T11'!J60+'T12'!J60</f>
        <v>0</v>
      </c>
      <c r="K60" s="10">
        <f t="shared" si="2"/>
        <v>0</v>
      </c>
      <c r="L60" s="26">
        <f t="shared" si="3"/>
        <v>0</v>
      </c>
      <c r="M60" s="42">
        <f t="shared" si="4"/>
        <v>0</v>
      </c>
      <c r="N60" s="20">
        <f>'Panchagarh a'!S54+'Thakurgaon a'!S54+'Baliadangi a'!S54+'Pirganj a'!S54+'Ranisankoil a'!S54+'Dinajpur-1 a'!S54+'Dinajpur-2 a'!S54+'Bhushirbandar a'!S54+'Fulbari a'!S54+'Birampur a'!S54+'T11'!N60+'T12'!N60</f>
        <v>0</v>
      </c>
      <c r="O60" s="10">
        <f t="shared" si="5"/>
        <v>0</v>
      </c>
      <c r="P60" s="20">
        <f>'Panchagarh a'!U54+'Thakurgaon a'!U54+'Baliadangi a'!U54+'Pirganj a'!U54+'Ranisankoil a'!U54+'Dinajpur-1 a'!U54+'Dinajpur-2 a'!U54+'Bhushirbandar a'!U54+'Fulbari a'!U54+'Birampur a'!U54+'T11'!P60+'T12'!P60</f>
        <v>0</v>
      </c>
      <c r="Q60" s="10">
        <f t="shared" si="6"/>
        <v>0</v>
      </c>
      <c r="R60" s="20">
        <f>'Panchagarh a'!W54+'Thakurgaon a'!W54+'Baliadangi a'!W54+'Pirganj a'!W54+'Ranisankoil a'!W54+'Dinajpur-1 a'!W54+'Dinajpur-2 a'!W54+'Bhushirbandar a'!W54+'Fulbari a'!W54+'Birampur a'!W54+'T11'!R60+'T12'!R60</f>
        <v>0</v>
      </c>
      <c r="S60" s="10">
        <f t="shared" si="7"/>
        <v>0</v>
      </c>
      <c r="T60" s="26">
        <f t="shared" si="8"/>
        <v>0</v>
      </c>
      <c r="U60" s="42">
        <f t="shared" si="9"/>
        <v>0</v>
      </c>
      <c r="V60" s="20">
        <f>'Panchagarh a'!AA54+'Thakurgaon a'!AA54+'Baliadangi a'!AA54+'Pirganj a'!AA54+'Ranisankoil a'!AA54+'Dinajpur-1 a'!AA54+'Dinajpur-2 a'!AA54+'Bhushirbandar a'!AA54+'Fulbari a'!AA54+'Birampur a'!AA54+'T11'!V60+'T12'!V60</f>
        <v>0</v>
      </c>
      <c r="W60" s="10">
        <f t="shared" si="10"/>
        <v>0</v>
      </c>
      <c r="X60" s="20">
        <f>'Panchagarh a'!AC54+'Thakurgaon a'!AC54+'Baliadangi a'!AC54+'Pirganj a'!AC54+'Ranisankoil a'!AC54+'Dinajpur-1 a'!AC54+'Dinajpur-2 a'!AC54+'Bhushirbandar a'!AC54+'Fulbari a'!AC54+'Birampur a'!AC54+'T11'!X60+'T12'!X60</f>
        <v>0</v>
      </c>
      <c r="Y60" s="10">
        <f t="shared" si="11"/>
        <v>0</v>
      </c>
      <c r="Z60" s="20">
        <f>'Panchagarh a'!AE54+'Thakurgaon a'!AE54+'Baliadangi a'!AE54+'Pirganj a'!AE54+'Ranisankoil a'!AE54+'Dinajpur-1 a'!AE54+'Dinajpur-2 a'!AE54+'Bhushirbandar a'!AE54+'Fulbari a'!AE54+'Birampur a'!AE54+'T11'!Z60+'T12'!Z60</f>
        <v>0</v>
      </c>
      <c r="AA60" s="10">
        <f t="shared" si="12"/>
        <v>0</v>
      </c>
      <c r="AB60" s="26">
        <f t="shared" si="13"/>
        <v>0</v>
      </c>
      <c r="AC60" s="42">
        <f t="shared" si="14"/>
        <v>0</v>
      </c>
      <c r="AD60" s="20">
        <f>'Panchagarh a'!AI54+'Thakurgaon a'!AI54+'Baliadangi a'!AI54+'Pirganj a'!AI54+'Ranisankoil a'!AI54+'Dinajpur-1 a'!AI54+'Dinajpur-2 a'!AI54+'Bhushirbandar a'!AI54+'Fulbari a'!AI54+'Birampur a'!AI54+'T11'!AD60+'T12'!AD60</f>
        <v>0</v>
      </c>
      <c r="AE60" s="10">
        <f t="shared" si="15"/>
        <v>0</v>
      </c>
      <c r="AF60" s="20">
        <f>'Panchagarh a'!AK54+'Thakurgaon a'!AK54+'Baliadangi a'!AK54+'Pirganj a'!AK54+'Ranisankoil a'!AK54+'Dinajpur-1 a'!AK54+'Dinajpur-2 a'!AK54+'Bhushirbandar a'!AK54+'Fulbari a'!AK54+'Birampur a'!AK54+'T11'!AF60+'T12'!AF60</f>
        <v>0</v>
      </c>
      <c r="AG60" s="10">
        <f t="shared" si="16"/>
        <v>0</v>
      </c>
      <c r="AH60" s="20">
        <f>'Panchagarh a'!AM54+'Thakurgaon a'!AM54+'Baliadangi a'!AM54+'Pirganj a'!AM54+'Ranisankoil a'!AM54+'Dinajpur-1 a'!AM54+'Dinajpur-2 a'!AM54+'Bhushirbandar a'!AM54+'Fulbari a'!AM54+'Birampur a'!AM54+'T11'!AH60+'T12'!AH60</f>
        <v>0</v>
      </c>
      <c r="AI60" s="10">
        <f t="shared" si="17"/>
        <v>0</v>
      </c>
      <c r="AJ60" s="26">
        <f t="shared" si="18"/>
        <v>0</v>
      </c>
      <c r="AK60" s="42">
        <f t="shared" si="19"/>
        <v>0</v>
      </c>
      <c r="AL60" s="26">
        <f t="shared" si="20"/>
        <v>0</v>
      </c>
      <c r="AM60" s="42">
        <f t="shared" si="21"/>
        <v>0</v>
      </c>
    </row>
    <row r="61" spans="1:39" s="15" customFormat="1" ht="19.5" customHeight="1">
      <c r="A61" s="13">
        <v>51</v>
      </c>
      <c r="B61" s="9" t="s">
        <v>112</v>
      </c>
      <c r="C61" s="13" t="s">
        <v>136</v>
      </c>
      <c r="D61" s="36">
        <v>1000</v>
      </c>
      <c r="E61" s="11">
        <v>85</v>
      </c>
      <c r="F61" s="20">
        <f>'Panchagarh a'!K55+'Thakurgaon a'!K55+'Baliadangi a'!K55+'Pirganj a'!K55+'Ranisankoil a'!K55+'Dinajpur-1 a'!K55+'Dinajpur-2 a'!K55+'Bhushirbandar a'!K55+'Fulbari a'!K55+'Birampur a'!K55+'T11'!F61+'T12'!F61</f>
        <v>100</v>
      </c>
      <c r="G61" s="10">
        <f t="shared" si="0"/>
        <v>8.5000000000000006E-3</v>
      </c>
      <c r="H61" s="20">
        <f>'Panchagarh a'!M55+'Thakurgaon a'!M55+'Baliadangi a'!M55+'Pirganj a'!M55+'Ranisankoil a'!M55+'Dinajpur-1 a'!M55+'Dinajpur-2 a'!M55+'Bhushirbandar a'!M55+'Fulbari a'!M55+'Birampur a'!M55+'T11'!H61+'T12'!H61</f>
        <v>500</v>
      </c>
      <c r="I61" s="10">
        <f t="shared" si="1"/>
        <v>4.2500000000000003E-2</v>
      </c>
      <c r="J61" s="20">
        <f>'Panchagarh a'!O55+'Thakurgaon a'!O55+'Baliadangi a'!O55+'Pirganj a'!O55+'Ranisankoil a'!O55+'Dinajpur-1 a'!O55+'Dinajpur-2 a'!O55+'Bhushirbandar a'!O55+'Fulbari a'!O55+'Birampur a'!O55+'T11'!J61+'T12'!J61</f>
        <v>150</v>
      </c>
      <c r="K61" s="10">
        <f t="shared" si="2"/>
        <v>1.2749999999999999E-2</v>
      </c>
      <c r="L61" s="26">
        <f t="shared" si="3"/>
        <v>750</v>
      </c>
      <c r="M61" s="42">
        <f t="shared" si="4"/>
        <v>6.3750000000000001E-2</v>
      </c>
      <c r="N61" s="20">
        <f>'Panchagarh a'!S55+'Thakurgaon a'!S55+'Baliadangi a'!S55+'Pirganj a'!S55+'Ranisankoil a'!S55+'Dinajpur-1 a'!S55+'Dinajpur-2 a'!S55+'Bhushirbandar a'!S55+'Fulbari a'!S55+'Birampur a'!S55+'T11'!N61+'T12'!N61</f>
        <v>0</v>
      </c>
      <c r="O61" s="10">
        <f t="shared" si="5"/>
        <v>0</v>
      </c>
      <c r="P61" s="20">
        <f>'Panchagarh a'!U55+'Thakurgaon a'!U55+'Baliadangi a'!U55+'Pirganj a'!U55+'Ranisankoil a'!U55+'Dinajpur-1 a'!U55+'Dinajpur-2 a'!U55+'Bhushirbandar a'!U55+'Fulbari a'!U55+'Birampur a'!U55+'T11'!P61+'T12'!P61</f>
        <v>0</v>
      </c>
      <c r="Q61" s="10">
        <f t="shared" si="6"/>
        <v>0</v>
      </c>
      <c r="R61" s="20">
        <f>'Panchagarh a'!W55+'Thakurgaon a'!W55+'Baliadangi a'!W55+'Pirganj a'!W55+'Ranisankoil a'!W55+'Dinajpur-1 a'!W55+'Dinajpur-2 a'!W55+'Bhushirbandar a'!W55+'Fulbari a'!W55+'Birampur a'!W55+'T11'!R61+'T12'!R61</f>
        <v>100</v>
      </c>
      <c r="S61" s="10">
        <f t="shared" si="7"/>
        <v>8.5000000000000006E-3</v>
      </c>
      <c r="T61" s="26">
        <f t="shared" si="8"/>
        <v>100</v>
      </c>
      <c r="U61" s="42">
        <f t="shared" si="9"/>
        <v>8.5000000000000006E-3</v>
      </c>
      <c r="V61" s="20">
        <f>'Panchagarh a'!AA55+'Thakurgaon a'!AA55+'Baliadangi a'!AA55+'Pirganj a'!AA55+'Ranisankoil a'!AA55+'Dinajpur-1 a'!AA55+'Dinajpur-2 a'!AA55+'Bhushirbandar a'!AA55+'Fulbari a'!AA55+'Birampur a'!AA55+'T11'!V61+'T12'!V61</f>
        <v>850</v>
      </c>
      <c r="W61" s="10">
        <f t="shared" si="10"/>
        <v>7.2249999999999995E-2</v>
      </c>
      <c r="X61" s="20">
        <f>'Panchagarh a'!AC55+'Thakurgaon a'!AC55+'Baliadangi a'!AC55+'Pirganj a'!AC55+'Ranisankoil a'!AC55+'Dinajpur-1 a'!AC55+'Dinajpur-2 a'!AC55+'Bhushirbandar a'!AC55+'Fulbari a'!AC55+'Birampur a'!AC55+'T11'!X61+'T12'!X61</f>
        <v>0</v>
      </c>
      <c r="Y61" s="10">
        <f t="shared" si="11"/>
        <v>0</v>
      </c>
      <c r="Z61" s="20">
        <f>'Panchagarh a'!AE55+'Thakurgaon a'!AE55+'Baliadangi a'!AE55+'Pirganj a'!AE55+'Ranisankoil a'!AE55+'Dinajpur-1 a'!AE55+'Dinajpur-2 a'!AE55+'Bhushirbandar a'!AE55+'Fulbari a'!AE55+'Birampur a'!AE55+'T11'!Z61+'T12'!Z61</f>
        <v>200</v>
      </c>
      <c r="AA61" s="10">
        <f t="shared" si="12"/>
        <v>1.7000000000000001E-2</v>
      </c>
      <c r="AB61" s="26">
        <f t="shared" si="13"/>
        <v>1050</v>
      </c>
      <c r="AC61" s="42">
        <f t="shared" si="14"/>
        <v>8.9249999999999996E-2</v>
      </c>
      <c r="AD61" s="20">
        <f>'Panchagarh a'!AI55+'Thakurgaon a'!AI55+'Baliadangi a'!AI55+'Pirganj a'!AI55+'Ranisankoil a'!AI55+'Dinajpur-1 a'!AI55+'Dinajpur-2 a'!AI55+'Bhushirbandar a'!AI55+'Fulbari a'!AI55+'Birampur a'!AI55+'T11'!AD61+'T12'!AD61</f>
        <v>250</v>
      </c>
      <c r="AE61" s="10">
        <f t="shared" si="15"/>
        <v>2.1250000000000002E-2</v>
      </c>
      <c r="AF61" s="20">
        <f>'Panchagarh a'!AK55+'Thakurgaon a'!AK55+'Baliadangi a'!AK55+'Pirganj a'!AK55+'Ranisankoil a'!AK55+'Dinajpur-1 a'!AK55+'Dinajpur-2 a'!AK55+'Bhushirbandar a'!AK55+'Fulbari a'!AK55+'Birampur a'!AK55+'T11'!AF61+'T12'!AF61</f>
        <v>1300</v>
      </c>
      <c r="AG61" s="10">
        <f t="shared" si="16"/>
        <v>0.1105</v>
      </c>
      <c r="AH61" s="20">
        <f>'Panchagarh a'!AM55+'Thakurgaon a'!AM55+'Baliadangi a'!AM55+'Pirganj a'!AM55+'Ranisankoil a'!AM55+'Dinajpur-1 a'!AM55+'Dinajpur-2 a'!AM55+'Bhushirbandar a'!AM55+'Fulbari a'!AM55+'Birampur a'!AM55+'T11'!AH61+'T12'!AH61</f>
        <v>450</v>
      </c>
      <c r="AI61" s="10">
        <f t="shared" si="17"/>
        <v>3.8249999999999999E-2</v>
      </c>
      <c r="AJ61" s="26">
        <f t="shared" si="18"/>
        <v>2000</v>
      </c>
      <c r="AK61" s="42">
        <f t="shared" si="19"/>
        <v>0.17</v>
      </c>
      <c r="AL61" s="26">
        <f t="shared" si="20"/>
        <v>3900</v>
      </c>
      <c r="AM61" s="42">
        <f t="shared" si="21"/>
        <v>0.33150000000000002</v>
      </c>
    </row>
    <row r="62" spans="1:39" s="15" customFormat="1" ht="19.5" customHeight="1">
      <c r="A62" s="31">
        <v>52</v>
      </c>
      <c r="B62" s="9" t="s">
        <v>112</v>
      </c>
      <c r="C62" s="13" t="s">
        <v>43</v>
      </c>
      <c r="D62" s="36">
        <v>2000</v>
      </c>
      <c r="E62" s="11">
        <v>163</v>
      </c>
      <c r="F62" s="20">
        <f>'Panchagarh a'!K56+'Thakurgaon a'!K56+'Baliadangi a'!K56+'Pirganj a'!K56+'Ranisankoil a'!K56+'Dinajpur-1 a'!K56+'Dinajpur-2 a'!K56+'Bhushirbandar a'!K56+'Fulbari a'!K56+'Birampur a'!K56+'T11'!F62+'T12'!F62</f>
        <v>0</v>
      </c>
      <c r="G62" s="10">
        <f t="shared" si="0"/>
        <v>0</v>
      </c>
      <c r="H62" s="20">
        <f>'Panchagarh a'!M56+'Thakurgaon a'!M56+'Baliadangi a'!M56+'Pirganj a'!M56+'Ranisankoil a'!M56+'Dinajpur-1 a'!M56+'Dinajpur-2 a'!M56+'Bhushirbandar a'!M56+'Fulbari a'!M56+'Birampur a'!M56+'T11'!H62+'T12'!H62</f>
        <v>500</v>
      </c>
      <c r="I62" s="10">
        <f t="shared" si="1"/>
        <v>8.1500000000000003E-2</v>
      </c>
      <c r="J62" s="20">
        <f>'Panchagarh a'!O56+'Thakurgaon a'!O56+'Baliadangi a'!O56+'Pirganj a'!O56+'Ranisankoil a'!O56+'Dinajpur-1 a'!O56+'Dinajpur-2 a'!O56+'Bhushirbandar a'!O56+'Fulbari a'!O56+'Birampur a'!O56+'T11'!J62+'T12'!J62</f>
        <v>500</v>
      </c>
      <c r="K62" s="10">
        <f t="shared" si="2"/>
        <v>8.1500000000000003E-2</v>
      </c>
      <c r="L62" s="26">
        <f t="shared" si="3"/>
        <v>1000</v>
      </c>
      <c r="M62" s="42">
        <f t="shared" si="4"/>
        <v>0.16300000000000001</v>
      </c>
      <c r="N62" s="20">
        <f>'Panchagarh a'!S56+'Thakurgaon a'!S56+'Baliadangi a'!S56+'Pirganj a'!S56+'Ranisankoil a'!S56+'Dinajpur-1 a'!S56+'Dinajpur-2 a'!S56+'Bhushirbandar a'!S56+'Fulbari a'!S56+'Birampur a'!S56+'T11'!N62+'T12'!N62</f>
        <v>0</v>
      </c>
      <c r="O62" s="10">
        <f t="shared" si="5"/>
        <v>0</v>
      </c>
      <c r="P62" s="20">
        <f>'Panchagarh a'!U56+'Thakurgaon a'!U56+'Baliadangi a'!U56+'Pirganj a'!U56+'Ranisankoil a'!U56+'Dinajpur-1 a'!U56+'Dinajpur-2 a'!U56+'Bhushirbandar a'!U56+'Fulbari a'!U56+'Birampur a'!U56+'T11'!P62+'T12'!P62</f>
        <v>0</v>
      </c>
      <c r="Q62" s="10">
        <f t="shared" si="6"/>
        <v>0</v>
      </c>
      <c r="R62" s="20">
        <f>'Panchagarh a'!W56+'Thakurgaon a'!W56+'Baliadangi a'!W56+'Pirganj a'!W56+'Ranisankoil a'!W56+'Dinajpur-1 a'!W56+'Dinajpur-2 a'!W56+'Bhushirbandar a'!W56+'Fulbari a'!W56+'Birampur a'!W56+'T11'!R62+'T12'!R62</f>
        <v>100</v>
      </c>
      <c r="S62" s="10">
        <f t="shared" si="7"/>
        <v>1.6299999999999999E-2</v>
      </c>
      <c r="T62" s="26">
        <f t="shared" si="8"/>
        <v>100</v>
      </c>
      <c r="U62" s="42">
        <f t="shared" si="9"/>
        <v>1.6299999999999999E-2</v>
      </c>
      <c r="V62" s="20">
        <f>'Panchagarh a'!AA56+'Thakurgaon a'!AA56+'Baliadangi a'!AA56+'Pirganj a'!AA56+'Ranisankoil a'!AA56+'Dinajpur-1 a'!AA56+'Dinajpur-2 a'!AA56+'Bhushirbandar a'!AA56+'Fulbari a'!AA56+'Birampur a'!AA56+'T11'!V62+'T12'!V62</f>
        <v>620</v>
      </c>
      <c r="W62" s="10">
        <f t="shared" si="10"/>
        <v>0.10106</v>
      </c>
      <c r="X62" s="20">
        <f>'Panchagarh a'!AC56+'Thakurgaon a'!AC56+'Baliadangi a'!AC56+'Pirganj a'!AC56+'Ranisankoil a'!AC56+'Dinajpur-1 a'!AC56+'Dinajpur-2 a'!AC56+'Bhushirbandar a'!AC56+'Fulbari a'!AC56+'Birampur a'!AC56+'T11'!X62+'T12'!X62</f>
        <v>0</v>
      </c>
      <c r="Y62" s="10">
        <f t="shared" si="11"/>
        <v>0</v>
      </c>
      <c r="Z62" s="20">
        <f>'Panchagarh a'!AE56+'Thakurgaon a'!AE56+'Baliadangi a'!AE56+'Pirganj a'!AE56+'Ranisankoil a'!AE56+'Dinajpur-1 a'!AE56+'Dinajpur-2 a'!AE56+'Bhushirbandar a'!AE56+'Fulbari a'!AE56+'Birampur a'!AE56+'T11'!Z62+'T12'!Z62</f>
        <v>100</v>
      </c>
      <c r="AA62" s="10">
        <f t="shared" si="12"/>
        <v>1.6299999999999999E-2</v>
      </c>
      <c r="AB62" s="26">
        <f t="shared" si="13"/>
        <v>720</v>
      </c>
      <c r="AC62" s="42">
        <f t="shared" si="14"/>
        <v>0.11735999999999999</v>
      </c>
      <c r="AD62" s="20">
        <f>'Panchagarh a'!AI56+'Thakurgaon a'!AI56+'Baliadangi a'!AI56+'Pirganj a'!AI56+'Ranisankoil a'!AI56+'Dinajpur-1 a'!AI56+'Dinajpur-2 a'!AI56+'Bhushirbandar a'!AI56+'Fulbari a'!AI56+'Birampur a'!AI56+'T11'!AD62+'T12'!AD62</f>
        <v>150</v>
      </c>
      <c r="AE62" s="10">
        <f t="shared" si="15"/>
        <v>2.445E-2</v>
      </c>
      <c r="AF62" s="20">
        <f>'Panchagarh a'!AK56+'Thakurgaon a'!AK56+'Baliadangi a'!AK56+'Pirganj a'!AK56+'Ranisankoil a'!AK56+'Dinajpur-1 a'!AK56+'Dinajpur-2 a'!AK56+'Bhushirbandar a'!AK56+'Fulbari a'!AK56+'Birampur a'!AK56+'T11'!AF62+'T12'!AF62</f>
        <v>1150</v>
      </c>
      <c r="AG62" s="10">
        <f t="shared" si="16"/>
        <v>0.18745000000000001</v>
      </c>
      <c r="AH62" s="20">
        <f>'Panchagarh a'!AM56+'Thakurgaon a'!AM56+'Baliadangi a'!AM56+'Pirganj a'!AM56+'Ranisankoil a'!AM56+'Dinajpur-1 a'!AM56+'Dinajpur-2 a'!AM56+'Bhushirbandar a'!AM56+'Fulbari a'!AM56+'Birampur a'!AM56+'T11'!AH62+'T12'!AH62</f>
        <v>900</v>
      </c>
      <c r="AI62" s="10">
        <f t="shared" si="17"/>
        <v>0.1467</v>
      </c>
      <c r="AJ62" s="26">
        <f t="shared" si="18"/>
        <v>2200</v>
      </c>
      <c r="AK62" s="42">
        <f t="shared" si="19"/>
        <v>0.35860000000000003</v>
      </c>
      <c r="AL62" s="26">
        <f t="shared" si="20"/>
        <v>4020</v>
      </c>
      <c r="AM62" s="42">
        <f t="shared" si="21"/>
        <v>0.65526000000000006</v>
      </c>
    </row>
    <row r="63" spans="1:39" s="15" customFormat="1" ht="19.5" customHeight="1">
      <c r="A63" s="13">
        <v>53</v>
      </c>
      <c r="B63" s="9" t="s">
        <v>111</v>
      </c>
      <c r="C63" s="13" t="s">
        <v>44</v>
      </c>
      <c r="D63" s="36">
        <v>1000</v>
      </c>
      <c r="E63" s="11">
        <v>152</v>
      </c>
      <c r="F63" s="20">
        <f>'Panchagarh a'!K57+'Thakurgaon a'!K57+'Baliadangi a'!K57+'Pirganj a'!K57+'Ranisankoil a'!K57+'Dinajpur-1 a'!K57+'Dinajpur-2 a'!K57+'Bhushirbandar a'!K57+'Fulbari a'!K57+'Birampur a'!K57+'T11'!F63+'T12'!F63</f>
        <v>4218</v>
      </c>
      <c r="G63" s="10">
        <f t="shared" si="0"/>
        <v>0.64113600000000004</v>
      </c>
      <c r="H63" s="20">
        <f>'Panchagarh a'!M57+'Thakurgaon a'!M57+'Baliadangi a'!M57+'Pirganj a'!M57+'Ranisankoil a'!M57+'Dinajpur-1 a'!M57+'Dinajpur-2 a'!M57+'Bhushirbandar a'!M57+'Fulbari a'!M57+'Birampur a'!M57+'T11'!H63+'T12'!H63</f>
        <v>4690</v>
      </c>
      <c r="I63" s="10">
        <f t="shared" si="1"/>
        <v>0.71287999999999996</v>
      </c>
      <c r="J63" s="20">
        <f>'Panchagarh a'!O57+'Thakurgaon a'!O57+'Baliadangi a'!O57+'Pirganj a'!O57+'Ranisankoil a'!O57+'Dinajpur-1 a'!O57+'Dinajpur-2 a'!O57+'Bhushirbandar a'!O57+'Fulbari a'!O57+'Birampur a'!O57+'T11'!J63+'T12'!J63</f>
        <v>6330</v>
      </c>
      <c r="K63" s="10">
        <f t="shared" si="2"/>
        <v>0.96216000000000002</v>
      </c>
      <c r="L63" s="26">
        <f t="shared" si="3"/>
        <v>15238</v>
      </c>
      <c r="M63" s="42">
        <f t="shared" si="4"/>
        <v>2.316176</v>
      </c>
      <c r="N63" s="20">
        <f>'Panchagarh a'!S57+'Thakurgaon a'!S57+'Baliadangi a'!S57+'Pirganj a'!S57+'Ranisankoil a'!S57+'Dinajpur-1 a'!S57+'Dinajpur-2 a'!S57+'Bhushirbandar a'!S57+'Fulbari a'!S57+'Birampur a'!S57+'T11'!N63+'T12'!N63</f>
        <v>0</v>
      </c>
      <c r="O63" s="10">
        <f t="shared" si="5"/>
        <v>0</v>
      </c>
      <c r="P63" s="20">
        <f>'Panchagarh a'!U57+'Thakurgaon a'!U57+'Baliadangi a'!U57+'Pirganj a'!U57+'Ranisankoil a'!U57+'Dinajpur-1 a'!U57+'Dinajpur-2 a'!U57+'Bhushirbandar a'!U57+'Fulbari a'!U57+'Birampur a'!U57+'T11'!P63+'T12'!P63</f>
        <v>0</v>
      </c>
      <c r="Q63" s="10">
        <f t="shared" si="6"/>
        <v>0</v>
      </c>
      <c r="R63" s="20">
        <f>'Panchagarh a'!W57+'Thakurgaon a'!W57+'Baliadangi a'!W57+'Pirganj a'!W57+'Ranisankoil a'!W57+'Dinajpur-1 a'!W57+'Dinajpur-2 a'!W57+'Bhushirbandar a'!W57+'Fulbari a'!W57+'Birampur a'!W57+'T11'!R63+'T12'!R63</f>
        <v>7500</v>
      </c>
      <c r="S63" s="10">
        <f t="shared" si="7"/>
        <v>1.1399999999999999</v>
      </c>
      <c r="T63" s="26">
        <f t="shared" si="8"/>
        <v>7500</v>
      </c>
      <c r="U63" s="42">
        <f t="shared" si="9"/>
        <v>1.1399999999999999</v>
      </c>
      <c r="V63" s="20">
        <f>'Panchagarh a'!AA57+'Thakurgaon a'!AA57+'Baliadangi a'!AA57+'Pirganj a'!AA57+'Ranisankoil a'!AA57+'Dinajpur-1 a'!AA57+'Dinajpur-2 a'!AA57+'Bhushirbandar a'!AA57+'Fulbari a'!AA57+'Birampur a'!AA57+'T11'!V63+'T12'!V63</f>
        <v>8630</v>
      </c>
      <c r="W63" s="10">
        <f t="shared" si="10"/>
        <v>1.31176</v>
      </c>
      <c r="X63" s="20">
        <f>'Panchagarh a'!AC57+'Thakurgaon a'!AC57+'Baliadangi a'!AC57+'Pirganj a'!AC57+'Ranisankoil a'!AC57+'Dinajpur-1 a'!AC57+'Dinajpur-2 a'!AC57+'Bhushirbandar a'!AC57+'Fulbari a'!AC57+'Birampur a'!AC57+'T11'!X63+'T12'!X63</f>
        <v>4600</v>
      </c>
      <c r="Y63" s="10">
        <f t="shared" si="11"/>
        <v>0.69920000000000004</v>
      </c>
      <c r="Z63" s="20">
        <f>'Panchagarh a'!AE57+'Thakurgaon a'!AE57+'Baliadangi a'!AE57+'Pirganj a'!AE57+'Ranisankoil a'!AE57+'Dinajpur-1 a'!AE57+'Dinajpur-2 a'!AE57+'Bhushirbandar a'!AE57+'Fulbari a'!AE57+'Birampur a'!AE57+'T11'!Z63+'T12'!Z63</f>
        <v>1360</v>
      </c>
      <c r="AA63" s="10">
        <f t="shared" si="12"/>
        <v>0.20671999999999999</v>
      </c>
      <c r="AB63" s="26">
        <f t="shared" si="13"/>
        <v>14590</v>
      </c>
      <c r="AC63" s="42">
        <f t="shared" si="14"/>
        <v>2.2176799999999997</v>
      </c>
      <c r="AD63" s="20">
        <f>'Panchagarh a'!AI57+'Thakurgaon a'!AI57+'Baliadangi a'!AI57+'Pirganj a'!AI57+'Ranisankoil a'!AI57+'Dinajpur-1 a'!AI57+'Dinajpur-2 a'!AI57+'Bhushirbandar a'!AI57+'Fulbari a'!AI57+'Birampur a'!AI57+'T11'!AD63+'T12'!AD63</f>
        <v>200</v>
      </c>
      <c r="AE63" s="10">
        <f t="shared" si="15"/>
        <v>3.04E-2</v>
      </c>
      <c r="AF63" s="20">
        <f>'Panchagarh a'!AK57+'Thakurgaon a'!AK57+'Baliadangi a'!AK57+'Pirganj a'!AK57+'Ranisankoil a'!AK57+'Dinajpur-1 a'!AK57+'Dinajpur-2 a'!AK57+'Bhushirbandar a'!AK57+'Fulbari a'!AK57+'Birampur a'!AK57+'T11'!AF63+'T12'!AF63</f>
        <v>100</v>
      </c>
      <c r="AG63" s="10">
        <f t="shared" si="16"/>
        <v>1.52E-2</v>
      </c>
      <c r="AH63" s="20">
        <f>'Panchagarh a'!AM57+'Thakurgaon a'!AM57+'Baliadangi a'!AM57+'Pirganj a'!AM57+'Ranisankoil a'!AM57+'Dinajpur-1 a'!AM57+'Dinajpur-2 a'!AM57+'Bhushirbandar a'!AM57+'Fulbari a'!AM57+'Birampur a'!AM57+'T11'!AH63+'T12'!AH63</f>
        <v>8800</v>
      </c>
      <c r="AI63" s="10">
        <f t="shared" si="17"/>
        <v>1.3375999999999999</v>
      </c>
      <c r="AJ63" s="26">
        <f t="shared" si="18"/>
        <v>9100</v>
      </c>
      <c r="AK63" s="42">
        <f t="shared" si="19"/>
        <v>1.3832</v>
      </c>
      <c r="AL63" s="26">
        <f t="shared" si="20"/>
        <v>46428</v>
      </c>
      <c r="AM63" s="42">
        <f t="shared" si="21"/>
        <v>7.0570559999999993</v>
      </c>
    </row>
    <row r="64" spans="1:39" s="15" customFormat="1" ht="19.5" customHeight="1">
      <c r="A64" s="13">
        <v>54</v>
      </c>
      <c r="B64" s="9" t="s">
        <v>111</v>
      </c>
      <c r="C64" s="13" t="s">
        <v>40</v>
      </c>
      <c r="D64" s="36">
        <v>2000</v>
      </c>
      <c r="E64" s="11">
        <v>288</v>
      </c>
      <c r="F64" s="20">
        <f>'Panchagarh a'!K58+'Thakurgaon a'!K58+'Baliadangi a'!K58+'Pirganj a'!K58+'Ranisankoil a'!K58+'Dinajpur-1 a'!K58+'Dinajpur-2 a'!K58+'Bhushirbandar a'!K58+'Fulbari a'!K58+'Birampur a'!K58+'T11'!F64+'T12'!F64</f>
        <v>3176</v>
      </c>
      <c r="G64" s="10">
        <f t="shared" si="0"/>
        <v>0.91468799999999995</v>
      </c>
      <c r="H64" s="20">
        <f>'Panchagarh a'!M58+'Thakurgaon a'!M58+'Baliadangi a'!M58+'Pirganj a'!M58+'Ranisankoil a'!M58+'Dinajpur-1 a'!M58+'Dinajpur-2 a'!M58+'Bhushirbandar a'!M58+'Fulbari a'!M58+'Birampur a'!M58+'T11'!H64+'T12'!H64</f>
        <v>2845</v>
      </c>
      <c r="I64" s="10">
        <f t="shared" si="1"/>
        <v>0.81935999999999998</v>
      </c>
      <c r="J64" s="20">
        <f>'Panchagarh a'!O58+'Thakurgaon a'!O58+'Baliadangi a'!O58+'Pirganj a'!O58+'Ranisankoil a'!O58+'Dinajpur-1 a'!O58+'Dinajpur-2 a'!O58+'Bhushirbandar a'!O58+'Fulbari a'!O58+'Birampur a'!O58+'T11'!J64+'T12'!J64</f>
        <v>5310</v>
      </c>
      <c r="K64" s="10">
        <f t="shared" si="2"/>
        <v>1.52928</v>
      </c>
      <c r="L64" s="26">
        <f t="shared" si="3"/>
        <v>11331</v>
      </c>
      <c r="M64" s="42">
        <f t="shared" si="4"/>
        <v>3.263328</v>
      </c>
      <c r="N64" s="20">
        <f>'Panchagarh a'!S58+'Thakurgaon a'!S58+'Baliadangi a'!S58+'Pirganj a'!S58+'Ranisankoil a'!S58+'Dinajpur-1 a'!S58+'Dinajpur-2 a'!S58+'Bhushirbandar a'!S58+'Fulbari a'!S58+'Birampur a'!S58+'T11'!N64+'T12'!N64</f>
        <v>20</v>
      </c>
      <c r="O64" s="10">
        <f t="shared" si="5"/>
        <v>5.7600000000000004E-3</v>
      </c>
      <c r="P64" s="20">
        <f>'Panchagarh a'!U58+'Thakurgaon a'!U58+'Baliadangi a'!U58+'Pirganj a'!U58+'Ranisankoil a'!U58+'Dinajpur-1 a'!U58+'Dinajpur-2 a'!U58+'Bhushirbandar a'!U58+'Fulbari a'!U58+'Birampur a'!U58+'T11'!P64+'T12'!P64</f>
        <v>0</v>
      </c>
      <c r="Q64" s="10">
        <f t="shared" si="6"/>
        <v>0</v>
      </c>
      <c r="R64" s="20">
        <f>'Panchagarh a'!W58+'Thakurgaon a'!W58+'Baliadangi a'!W58+'Pirganj a'!W58+'Ranisankoil a'!W58+'Dinajpur-1 a'!W58+'Dinajpur-2 a'!W58+'Bhushirbandar a'!W58+'Fulbari a'!W58+'Birampur a'!W58+'T11'!R64+'T12'!R64</f>
        <v>6040</v>
      </c>
      <c r="S64" s="10">
        <f t="shared" si="7"/>
        <v>1.73952</v>
      </c>
      <c r="T64" s="26">
        <f t="shared" si="8"/>
        <v>6060</v>
      </c>
      <c r="U64" s="42">
        <f t="shared" si="9"/>
        <v>1.7452799999999999</v>
      </c>
      <c r="V64" s="20">
        <f>'Panchagarh a'!AA58+'Thakurgaon a'!AA58+'Baliadangi a'!AA58+'Pirganj a'!AA58+'Ranisankoil a'!AA58+'Dinajpur-1 a'!AA58+'Dinajpur-2 a'!AA58+'Bhushirbandar a'!AA58+'Fulbari a'!AA58+'Birampur a'!AA58+'T11'!V64+'T12'!V64</f>
        <v>4970</v>
      </c>
      <c r="W64" s="10">
        <f t="shared" si="10"/>
        <v>1.43136</v>
      </c>
      <c r="X64" s="20">
        <f>'Panchagarh a'!AC58+'Thakurgaon a'!AC58+'Baliadangi a'!AC58+'Pirganj a'!AC58+'Ranisankoil a'!AC58+'Dinajpur-1 a'!AC58+'Dinajpur-2 a'!AC58+'Bhushirbandar a'!AC58+'Fulbari a'!AC58+'Birampur a'!AC58+'T11'!X64+'T12'!X64</f>
        <v>3650</v>
      </c>
      <c r="Y64" s="10">
        <f t="shared" si="11"/>
        <v>1.0511999999999999</v>
      </c>
      <c r="Z64" s="20">
        <f>'Panchagarh a'!AE58+'Thakurgaon a'!AE58+'Baliadangi a'!AE58+'Pirganj a'!AE58+'Ranisankoil a'!AE58+'Dinajpur-1 a'!AE58+'Dinajpur-2 a'!AE58+'Bhushirbandar a'!AE58+'Fulbari a'!AE58+'Birampur a'!AE58+'T11'!Z64+'T12'!Z64</f>
        <v>1450</v>
      </c>
      <c r="AA64" s="10">
        <f t="shared" si="12"/>
        <v>0.41760000000000003</v>
      </c>
      <c r="AB64" s="26">
        <f t="shared" si="13"/>
        <v>10070</v>
      </c>
      <c r="AC64" s="42">
        <f t="shared" si="14"/>
        <v>2.9001600000000001</v>
      </c>
      <c r="AD64" s="20">
        <f>'Panchagarh a'!AI58+'Thakurgaon a'!AI58+'Baliadangi a'!AI58+'Pirganj a'!AI58+'Ranisankoil a'!AI58+'Dinajpur-1 a'!AI58+'Dinajpur-2 a'!AI58+'Bhushirbandar a'!AI58+'Fulbari a'!AI58+'Birampur a'!AI58+'T11'!AD64+'T12'!AD64</f>
        <v>190</v>
      </c>
      <c r="AE64" s="10">
        <f t="shared" si="15"/>
        <v>5.4719999999999998E-2</v>
      </c>
      <c r="AF64" s="20">
        <f>'Panchagarh a'!AK58+'Thakurgaon a'!AK58+'Baliadangi a'!AK58+'Pirganj a'!AK58+'Ranisankoil a'!AK58+'Dinajpur-1 a'!AK58+'Dinajpur-2 a'!AK58+'Bhushirbandar a'!AK58+'Fulbari a'!AK58+'Birampur a'!AK58+'T11'!AF64+'T12'!AF64</f>
        <v>240</v>
      </c>
      <c r="AG64" s="10">
        <f t="shared" si="16"/>
        <v>6.9120000000000001E-2</v>
      </c>
      <c r="AH64" s="20">
        <f>'Panchagarh a'!AM58+'Thakurgaon a'!AM58+'Baliadangi a'!AM58+'Pirganj a'!AM58+'Ranisankoil a'!AM58+'Dinajpur-1 a'!AM58+'Dinajpur-2 a'!AM58+'Bhushirbandar a'!AM58+'Fulbari a'!AM58+'Birampur a'!AM58+'T11'!AH64+'T12'!AH64</f>
        <v>9050</v>
      </c>
      <c r="AI64" s="10">
        <f t="shared" si="17"/>
        <v>2.6063999999999998</v>
      </c>
      <c r="AJ64" s="26">
        <f t="shared" si="18"/>
        <v>9480</v>
      </c>
      <c r="AK64" s="42">
        <f t="shared" si="19"/>
        <v>2.7302399999999998</v>
      </c>
      <c r="AL64" s="26">
        <f t="shared" si="20"/>
        <v>36941</v>
      </c>
      <c r="AM64" s="42">
        <f t="shared" si="21"/>
        <v>10.639008</v>
      </c>
    </row>
    <row r="65" spans="1:39" s="15" customFormat="1" ht="19.5" customHeight="1">
      <c r="A65" s="31">
        <v>55</v>
      </c>
      <c r="B65" s="9" t="s">
        <v>114</v>
      </c>
      <c r="C65" s="13" t="s">
        <v>115</v>
      </c>
      <c r="D65" s="36">
        <v>500</v>
      </c>
      <c r="E65" s="11">
        <v>60</v>
      </c>
      <c r="F65" s="20">
        <f>'Panchagarh a'!K59+'Thakurgaon a'!K59+'Baliadangi a'!K59+'Pirganj a'!K59+'Ranisankoil a'!K59+'Dinajpur-1 a'!K59+'Dinajpur-2 a'!K59+'Bhushirbandar a'!K59+'Fulbari a'!K59+'Birampur a'!K59+'T11'!F65+'T12'!F65</f>
        <v>0</v>
      </c>
      <c r="G65" s="10">
        <f t="shared" si="0"/>
        <v>0</v>
      </c>
      <c r="H65" s="20">
        <f>'Panchagarh a'!M59+'Thakurgaon a'!M59+'Baliadangi a'!M59+'Pirganj a'!M59+'Ranisankoil a'!M59+'Dinajpur-1 a'!M59+'Dinajpur-2 a'!M59+'Bhushirbandar a'!M59+'Fulbari a'!M59+'Birampur a'!M59+'T11'!H65+'T12'!H65</f>
        <v>0</v>
      </c>
      <c r="I65" s="10">
        <f t="shared" si="1"/>
        <v>0</v>
      </c>
      <c r="J65" s="20">
        <f>'Panchagarh a'!O59+'Thakurgaon a'!O59+'Baliadangi a'!O59+'Pirganj a'!O59+'Ranisankoil a'!O59+'Dinajpur-1 a'!O59+'Dinajpur-2 a'!O59+'Bhushirbandar a'!O59+'Fulbari a'!O59+'Birampur a'!O59+'T11'!J65+'T12'!J65</f>
        <v>0</v>
      </c>
      <c r="K65" s="10">
        <f t="shared" si="2"/>
        <v>0</v>
      </c>
      <c r="L65" s="26">
        <f t="shared" si="3"/>
        <v>0</v>
      </c>
      <c r="M65" s="42">
        <f t="shared" si="4"/>
        <v>0</v>
      </c>
      <c r="N65" s="20">
        <f>'Panchagarh a'!S59+'Thakurgaon a'!S59+'Baliadangi a'!S59+'Pirganj a'!S59+'Ranisankoil a'!S59+'Dinajpur-1 a'!S59+'Dinajpur-2 a'!S59+'Bhushirbandar a'!S59+'Fulbari a'!S59+'Birampur a'!S59+'T11'!N65+'T12'!N65</f>
        <v>0</v>
      </c>
      <c r="O65" s="10">
        <f t="shared" si="5"/>
        <v>0</v>
      </c>
      <c r="P65" s="20">
        <f>'Panchagarh a'!U59+'Thakurgaon a'!U59+'Baliadangi a'!U59+'Pirganj a'!U59+'Ranisankoil a'!U59+'Dinajpur-1 a'!U59+'Dinajpur-2 a'!U59+'Bhushirbandar a'!U59+'Fulbari a'!U59+'Birampur a'!U59+'T11'!P65+'T12'!P65</f>
        <v>0</v>
      </c>
      <c r="Q65" s="10">
        <f t="shared" si="6"/>
        <v>0</v>
      </c>
      <c r="R65" s="20">
        <f>'Panchagarh a'!W59+'Thakurgaon a'!W59+'Baliadangi a'!W59+'Pirganj a'!W59+'Ranisankoil a'!W59+'Dinajpur-1 a'!W59+'Dinajpur-2 a'!W59+'Bhushirbandar a'!W59+'Fulbari a'!W59+'Birampur a'!W59+'T11'!R65+'T12'!R65</f>
        <v>0</v>
      </c>
      <c r="S65" s="10">
        <f t="shared" si="7"/>
        <v>0</v>
      </c>
      <c r="T65" s="26">
        <f t="shared" si="8"/>
        <v>0</v>
      </c>
      <c r="U65" s="42">
        <f t="shared" si="9"/>
        <v>0</v>
      </c>
      <c r="V65" s="20">
        <f>'Panchagarh a'!AA59+'Thakurgaon a'!AA59+'Baliadangi a'!AA59+'Pirganj a'!AA59+'Ranisankoil a'!AA59+'Dinajpur-1 a'!AA59+'Dinajpur-2 a'!AA59+'Bhushirbandar a'!AA59+'Fulbari a'!AA59+'Birampur a'!AA59+'T11'!V65+'T12'!V65</f>
        <v>0</v>
      </c>
      <c r="W65" s="10">
        <f t="shared" si="10"/>
        <v>0</v>
      </c>
      <c r="X65" s="20">
        <f>'Panchagarh a'!AC59+'Thakurgaon a'!AC59+'Baliadangi a'!AC59+'Pirganj a'!AC59+'Ranisankoil a'!AC59+'Dinajpur-1 a'!AC59+'Dinajpur-2 a'!AC59+'Bhushirbandar a'!AC59+'Fulbari a'!AC59+'Birampur a'!AC59+'T11'!X65+'T12'!X65</f>
        <v>0</v>
      </c>
      <c r="Y65" s="10">
        <f t="shared" si="11"/>
        <v>0</v>
      </c>
      <c r="Z65" s="20">
        <f>'Panchagarh a'!AE59+'Thakurgaon a'!AE59+'Baliadangi a'!AE59+'Pirganj a'!AE59+'Ranisankoil a'!AE59+'Dinajpur-1 a'!AE59+'Dinajpur-2 a'!AE59+'Bhushirbandar a'!AE59+'Fulbari a'!AE59+'Birampur a'!AE59+'T11'!Z65+'T12'!Z65</f>
        <v>0</v>
      </c>
      <c r="AA65" s="10">
        <f t="shared" si="12"/>
        <v>0</v>
      </c>
      <c r="AB65" s="26">
        <f t="shared" si="13"/>
        <v>0</v>
      </c>
      <c r="AC65" s="42">
        <f t="shared" si="14"/>
        <v>0</v>
      </c>
      <c r="AD65" s="20">
        <f>'Panchagarh a'!AI59+'Thakurgaon a'!AI59+'Baliadangi a'!AI59+'Pirganj a'!AI59+'Ranisankoil a'!AI59+'Dinajpur-1 a'!AI59+'Dinajpur-2 a'!AI59+'Bhushirbandar a'!AI59+'Fulbari a'!AI59+'Birampur a'!AI59+'T11'!AD65+'T12'!AD65</f>
        <v>0</v>
      </c>
      <c r="AE65" s="10">
        <f t="shared" si="15"/>
        <v>0</v>
      </c>
      <c r="AF65" s="20">
        <f>'Panchagarh a'!AK59+'Thakurgaon a'!AK59+'Baliadangi a'!AK59+'Pirganj a'!AK59+'Ranisankoil a'!AK59+'Dinajpur-1 a'!AK59+'Dinajpur-2 a'!AK59+'Bhushirbandar a'!AK59+'Fulbari a'!AK59+'Birampur a'!AK59+'T11'!AF65+'T12'!AF65</f>
        <v>0</v>
      </c>
      <c r="AG65" s="10">
        <f t="shared" si="16"/>
        <v>0</v>
      </c>
      <c r="AH65" s="20">
        <f>'Panchagarh a'!AM59+'Thakurgaon a'!AM59+'Baliadangi a'!AM59+'Pirganj a'!AM59+'Ranisankoil a'!AM59+'Dinajpur-1 a'!AM59+'Dinajpur-2 a'!AM59+'Bhushirbandar a'!AM59+'Fulbari a'!AM59+'Birampur a'!AM59+'T11'!AH65+'T12'!AH65</f>
        <v>300</v>
      </c>
      <c r="AI65" s="10">
        <f t="shared" si="17"/>
        <v>1.7999999999999999E-2</v>
      </c>
      <c r="AJ65" s="26">
        <f t="shared" si="18"/>
        <v>300</v>
      </c>
      <c r="AK65" s="42">
        <f t="shared" si="19"/>
        <v>1.7999999999999999E-2</v>
      </c>
      <c r="AL65" s="26">
        <f t="shared" si="20"/>
        <v>300</v>
      </c>
      <c r="AM65" s="42">
        <f t="shared" si="21"/>
        <v>1.7999999999999999E-2</v>
      </c>
    </row>
    <row r="66" spans="1:39" s="15" customFormat="1" ht="19.5" customHeight="1">
      <c r="A66" s="13">
        <v>56</v>
      </c>
      <c r="B66" s="9" t="s">
        <v>114</v>
      </c>
      <c r="C66" s="13" t="s">
        <v>41</v>
      </c>
      <c r="D66" s="36">
        <v>1000</v>
      </c>
      <c r="E66" s="11">
        <v>116</v>
      </c>
      <c r="F66" s="20">
        <f>'Panchagarh a'!K60+'Thakurgaon a'!K60+'Baliadangi a'!K60+'Pirganj a'!K60+'Ranisankoil a'!K60+'Dinajpur-1 a'!K60+'Dinajpur-2 a'!K60+'Bhushirbandar a'!K60+'Fulbari a'!K60+'Birampur a'!K60+'T11'!F66+'T12'!F66</f>
        <v>500</v>
      </c>
      <c r="G66" s="10">
        <f t="shared" si="0"/>
        <v>5.8000000000000003E-2</v>
      </c>
      <c r="H66" s="20">
        <f>'Panchagarh a'!M60+'Thakurgaon a'!M60+'Baliadangi a'!M60+'Pirganj a'!M60+'Ranisankoil a'!M60+'Dinajpur-1 a'!M60+'Dinajpur-2 a'!M60+'Bhushirbandar a'!M60+'Fulbari a'!M60+'Birampur a'!M60+'T11'!H66+'T12'!H66</f>
        <v>450</v>
      </c>
      <c r="I66" s="10">
        <f t="shared" si="1"/>
        <v>5.2200000000000003E-2</v>
      </c>
      <c r="J66" s="20">
        <f>'Panchagarh a'!O60+'Thakurgaon a'!O60+'Baliadangi a'!O60+'Pirganj a'!O60+'Ranisankoil a'!O60+'Dinajpur-1 a'!O60+'Dinajpur-2 a'!O60+'Bhushirbandar a'!O60+'Fulbari a'!O60+'Birampur a'!O60+'T11'!J66+'T12'!J66</f>
        <v>450</v>
      </c>
      <c r="K66" s="10">
        <f t="shared" si="2"/>
        <v>5.2200000000000003E-2</v>
      </c>
      <c r="L66" s="26">
        <f t="shared" si="3"/>
        <v>1400</v>
      </c>
      <c r="M66" s="42">
        <f t="shared" si="4"/>
        <v>0.16240000000000002</v>
      </c>
      <c r="N66" s="20">
        <f>'Panchagarh a'!S60+'Thakurgaon a'!S60+'Baliadangi a'!S60+'Pirganj a'!S60+'Ranisankoil a'!S60+'Dinajpur-1 a'!S60+'Dinajpur-2 a'!S60+'Bhushirbandar a'!S60+'Fulbari a'!S60+'Birampur a'!S60+'T11'!N66+'T12'!N66</f>
        <v>200</v>
      </c>
      <c r="O66" s="10">
        <f t="shared" si="5"/>
        <v>2.3199999999999998E-2</v>
      </c>
      <c r="P66" s="20">
        <f>'Panchagarh a'!U60+'Thakurgaon a'!U60+'Baliadangi a'!U60+'Pirganj a'!U60+'Ranisankoil a'!U60+'Dinajpur-1 a'!U60+'Dinajpur-2 a'!U60+'Bhushirbandar a'!U60+'Fulbari a'!U60+'Birampur a'!U60+'T11'!P66+'T12'!P66</f>
        <v>0</v>
      </c>
      <c r="Q66" s="10">
        <f t="shared" si="6"/>
        <v>0</v>
      </c>
      <c r="R66" s="20">
        <f>'Panchagarh a'!W60+'Thakurgaon a'!W60+'Baliadangi a'!W60+'Pirganj a'!W60+'Ranisankoil a'!W60+'Dinajpur-1 a'!W60+'Dinajpur-2 a'!W60+'Bhushirbandar a'!W60+'Fulbari a'!W60+'Birampur a'!W60+'T11'!R66+'T12'!R66</f>
        <v>2500</v>
      </c>
      <c r="S66" s="10">
        <f t="shared" si="7"/>
        <v>0.28999999999999998</v>
      </c>
      <c r="T66" s="26">
        <f t="shared" si="8"/>
        <v>2700</v>
      </c>
      <c r="U66" s="42">
        <f t="shared" si="9"/>
        <v>0.31319999999999998</v>
      </c>
      <c r="V66" s="20">
        <f>'Panchagarh a'!AA60+'Thakurgaon a'!AA60+'Baliadangi a'!AA60+'Pirganj a'!AA60+'Ranisankoil a'!AA60+'Dinajpur-1 a'!AA60+'Dinajpur-2 a'!AA60+'Bhushirbandar a'!AA60+'Fulbari a'!AA60+'Birampur a'!AA60+'T11'!V66+'T12'!V66</f>
        <v>170</v>
      </c>
      <c r="W66" s="10">
        <f t="shared" si="10"/>
        <v>1.9720000000000001E-2</v>
      </c>
      <c r="X66" s="20">
        <f>'Panchagarh a'!AC60+'Thakurgaon a'!AC60+'Baliadangi a'!AC60+'Pirganj a'!AC60+'Ranisankoil a'!AC60+'Dinajpur-1 a'!AC60+'Dinajpur-2 a'!AC60+'Bhushirbandar a'!AC60+'Fulbari a'!AC60+'Birampur a'!AC60+'T11'!X66+'T12'!X66</f>
        <v>700</v>
      </c>
      <c r="Y66" s="10">
        <f t="shared" si="11"/>
        <v>8.1199999999999994E-2</v>
      </c>
      <c r="Z66" s="20">
        <f>'Panchagarh a'!AE60+'Thakurgaon a'!AE60+'Baliadangi a'!AE60+'Pirganj a'!AE60+'Ranisankoil a'!AE60+'Dinajpur-1 a'!AE60+'Dinajpur-2 a'!AE60+'Bhushirbandar a'!AE60+'Fulbari a'!AE60+'Birampur a'!AE60+'T11'!Z66+'T12'!Z66</f>
        <v>1000</v>
      </c>
      <c r="AA66" s="10">
        <f t="shared" si="12"/>
        <v>0.11600000000000001</v>
      </c>
      <c r="AB66" s="26">
        <f t="shared" si="13"/>
        <v>1870</v>
      </c>
      <c r="AC66" s="42">
        <f t="shared" si="14"/>
        <v>0.21692</v>
      </c>
      <c r="AD66" s="20">
        <f>'Panchagarh a'!AI60+'Thakurgaon a'!AI60+'Baliadangi a'!AI60+'Pirganj a'!AI60+'Ranisankoil a'!AI60+'Dinajpur-1 a'!AI60+'Dinajpur-2 a'!AI60+'Bhushirbandar a'!AI60+'Fulbari a'!AI60+'Birampur a'!AI60+'T11'!AD66+'T12'!AD66</f>
        <v>500</v>
      </c>
      <c r="AE66" s="10">
        <f t="shared" si="15"/>
        <v>5.8000000000000003E-2</v>
      </c>
      <c r="AF66" s="20">
        <f>'Panchagarh a'!AK60+'Thakurgaon a'!AK60+'Baliadangi a'!AK60+'Pirganj a'!AK60+'Ranisankoil a'!AK60+'Dinajpur-1 a'!AK60+'Dinajpur-2 a'!AK60+'Bhushirbandar a'!AK60+'Fulbari a'!AK60+'Birampur a'!AK60+'T11'!AF66+'T12'!AF66</f>
        <v>400</v>
      </c>
      <c r="AG66" s="10">
        <f t="shared" si="16"/>
        <v>4.6399999999999997E-2</v>
      </c>
      <c r="AH66" s="20">
        <f>'Panchagarh a'!AM60+'Thakurgaon a'!AM60+'Baliadangi a'!AM60+'Pirganj a'!AM60+'Ranisankoil a'!AM60+'Dinajpur-1 a'!AM60+'Dinajpur-2 a'!AM60+'Bhushirbandar a'!AM60+'Fulbari a'!AM60+'Birampur a'!AM60+'T11'!AH66+'T12'!AH66</f>
        <v>2700</v>
      </c>
      <c r="AI66" s="10">
        <f t="shared" si="17"/>
        <v>0.31319999999999998</v>
      </c>
      <c r="AJ66" s="26">
        <f t="shared" si="18"/>
        <v>3600</v>
      </c>
      <c r="AK66" s="42">
        <f t="shared" si="19"/>
        <v>0.41759999999999997</v>
      </c>
      <c r="AL66" s="26">
        <f t="shared" si="20"/>
        <v>9570</v>
      </c>
      <c r="AM66" s="42">
        <f t="shared" si="21"/>
        <v>1.11012</v>
      </c>
    </row>
    <row r="67" spans="1:39" s="15" customFormat="1" ht="19.5" customHeight="1">
      <c r="A67" s="13">
        <v>57</v>
      </c>
      <c r="B67" s="9" t="s">
        <v>113</v>
      </c>
      <c r="C67" s="13" t="s">
        <v>42</v>
      </c>
      <c r="D67" s="36">
        <v>1000</v>
      </c>
      <c r="E67" s="11">
        <v>132.5</v>
      </c>
      <c r="F67" s="20">
        <f>'Panchagarh a'!K61+'Thakurgaon a'!K61+'Baliadangi a'!K61+'Pirganj a'!K61+'Ranisankoil a'!K61+'Dinajpur-1 a'!K61+'Dinajpur-2 a'!K61+'Bhushirbandar a'!K61+'Fulbari a'!K61+'Birampur a'!K61+'T11'!F67+'T12'!F67</f>
        <v>2430</v>
      </c>
      <c r="G67" s="10">
        <f t="shared" si="0"/>
        <v>0.32197500000000001</v>
      </c>
      <c r="H67" s="20">
        <f>'Panchagarh a'!M61+'Thakurgaon a'!M61+'Baliadangi a'!M61+'Pirganj a'!M61+'Ranisankoil a'!M61+'Dinajpur-1 a'!M61+'Dinajpur-2 a'!M61+'Bhushirbandar a'!M61+'Fulbari a'!M61+'Birampur a'!M61+'T11'!H67+'T12'!H67</f>
        <v>830</v>
      </c>
      <c r="I67" s="10">
        <f t="shared" si="1"/>
        <v>0.109975</v>
      </c>
      <c r="J67" s="20">
        <f>'Panchagarh a'!O61+'Thakurgaon a'!O61+'Baliadangi a'!O61+'Pirganj a'!O61+'Ranisankoil a'!O61+'Dinajpur-1 a'!O61+'Dinajpur-2 a'!O61+'Bhushirbandar a'!O61+'Fulbari a'!O61+'Birampur a'!O61+'T11'!J67+'T12'!J67</f>
        <v>1250</v>
      </c>
      <c r="K67" s="10">
        <f t="shared" si="2"/>
        <v>0.16562499999999999</v>
      </c>
      <c r="L67" s="26">
        <f t="shared" si="3"/>
        <v>4510</v>
      </c>
      <c r="M67" s="42">
        <f t="shared" si="4"/>
        <v>0.59757499999999997</v>
      </c>
      <c r="N67" s="20">
        <f>'Panchagarh a'!S61+'Thakurgaon a'!S61+'Baliadangi a'!S61+'Pirganj a'!S61+'Ranisankoil a'!S61+'Dinajpur-1 a'!S61+'Dinajpur-2 a'!S61+'Bhushirbandar a'!S61+'Fulbari a'!S61+'Birampur a'!S61+'T11'!N67+'T12'!N67</f>
        <v>90</v>
      </c>
      <c r="O67" s="10">
        <f t="shared" si="5"/>
        <v>1.1925E-2</v>
      </c>
      <c r="P67" s="20">
        <f>'Panchagarh a'!U61+'Thakurgaon a'!U61+'Baliadangi a'!U61+'Pirganj a'!U61+'Ranisankoil a'!U61+'Dinajpur-1 a'!U61+'Dinajpur-2 a'!U61+'Bhushirbandar a'!U61+'Fulbari a'!U61+'Birampur a'!U61+'T11'!P67+'T12'!P67</f>
        <v>100</v>
      </c>
      <c r="Q67" s="10">
        <f t="shared" si="6"/>
        <v>1.325E-2</v>
      </c>
      <c r="R67" s="20">
        <f>'Panchagarh a'!W61+'Thakurgaon a'!W61+'Baliadangi a'!W61+'Pirganj a'!W61+'Ranisankoil a'!W61+'Dinajpur-1 a'!W61+'Dinajpur-2 a'!W61+'Bhushirbandar a'!W61+'Fulbari a'!W61+'Birampur a'!W61+'T11'!R67+'T12'!R67</f>
        <v>3400</v>
      </c>
      <c r="S67" s="10">
        <f t="shared" si="7"/>
        <v>0.45050000000000001</v>
      </c>
      <c r="T67" s="26">
        <f t="shared" si="8"/>
        <v>3590</v>
      </c>
      <c r="U67" s="42">
        <f t="shared" si="9"/>
        <v>0.47567500000000001</v>
      </c>
      <c r="V67" s="20">
        <f>'Panchagarh a'!AA61+'Thakurgaon a'!AA61+'Baliadangi a'!AA61+'Pirganj a'!AA61+'Ranisankoil a'!AA61+'Dinajpur-1 a'!AA61+'Dinajpur-2 a'!AA61+'Bhushirbandar a'!AA61+'Fulbari a'!AA61+'Birampur a'!AA61+'T11'!V67+'T12'!V67</f>
        <v>1450</v>
      </c>
      <c r="W67" s="10">
        <f t="shared" si="10"/>
        <v>0.19212499999999999</v>
      </c>
      <c r="X67" s="20">
        <f>'Panchagarh a'!AC61+'Thakurgaon a'!AC61+'Baliadangi a'!AC61+'Pirganj a'!AC61+'Ranisankoil a'!AC61+'Dinajpur-1 a'!AC61+'Dinajpur-2 a'!AC61+'Bhushirbandar a'!AC61+'Fulbari a'!AC61+'Birampur a'!AC61+'T11'!X67+'T12'!X67</f>
        <v>1580</v>
      </c>
      <c r="Y67" s="10">
        <f t="shared" si="11"/>
        <v>0.20935000000000001</v>
      </c>
      <c r="Z67" s="20">
        <f>'Panchagarh a'!AE61+'Thakurgaon a'!AE61+'Baliadangi a'!AE61+'Pirganj a'!AE61+'Ranisankoil a'!AE61+'Dinajpur-1 a'!AE61+'Dinajpur-2 a'!AE61+'Bhushirbandar a'!AE61+'Fulbari a'!AE61+'Birampur a'!AE61+'T11'!Z67+'T12'!Z67</f>
        <v>2130</v>
      </c>
      <c r="AA67" s="10">
        <f t="shared" si="12"/>
        <v>0.282225</v>
      </c>
      <c r="AB67" s="26">
        <f t="shared" si="13"/>
        <v>5160</v>
      </c>
      <c r="AC67" s="42">
        <f t="shared" si="14"/>
        <v>0.68369999999999997</v>
      </c>
      <c r="AD67" s="20">
        <f>'Panchagarh a'!AI61+'Thakurgaon a'!AI61+'Baliadangi a'!AI61+'Pirganj a'!AI61+'Ranisankoil a'!AI61+'Dinajpur-1 a'!AI61+'Dinajpur-2 a'!AI61+'Bhushirbandar a'!AI61+'Fulbari a'!AI61+'Birampur a'!AI61+'T11'!AD67+'T12'!AD67</f>
        <v>560</v>
      </c>
      <c r="AE67" s="10">
        <f t="shared" si="15"/>
        <v>7.4200000000000002E-2</v>
      </c>
      <c r="AF67" s="20">
        <f>'Panchagarh a'!AK61+'Thakurgaon a'!AK61+'Baliadangi a'!AK61+'Pirganj a'!AK61+'Ranisankoil a'!AK61+'Dinajpur-1 a'!AK61+'Dinajpur-2 a'!AK61+'Bhushirbandar a'!AK61+'Fulbari a'!AK61+'Birampur a'!AK61+'T11'!AF67+'T12'!AF67</f>
        <v>210</v>
      </c>
      <c r="AG67" s="10">
        <f t="shared" si="16"/>
        <v>2.7824999999999999E-2</v>
      </c>
      <c r="AH67" s="20">
        <f>'Panchagarh a'!AM61+'Thakurgaon a'!AM61+'Baliadangi a'!AM61+'Pirganj a'!AM61+'Ranisankoil a'!AM61+'Dinajpur-1 a'!AM61+'Dinajpur-2 a'!AM61+'Bhushirbandar a'!AM61+'Fulbari a'!AM61+'Birampur a'!AM61+'T11'!AH67+'T12'!AH67</f>
        <v>2830</v>
      </c>
      <c r="AI67" s="10">
        <f t="shared" si="17"/>
        <v>0.374975</v>
      </c>
      <c r="AJ67" s="26">
        <f t="shared" si="18"/>
        <v>3600</v>
      </c>
      <c r="AK67" s="42">
        <f t="shared" si="19"/>
        <v>0.47699999999999998</v>
      </c>
      <c r="AL67" s="26">
        <f t="shared" si="20"/>
        <v>16860</v>
      </c>
      <c r="AM67" s="42">
        <f t="shared" si="21"/>
        <v>2.2339500000000001</v>
      </c>
    </row>
    <row r="68" spans="1:39" s="15" customFormat="1" ht="19.5" customHeight="1">
      <c r="A68" s="31">
        <v>58</v>
      </c>
      <c r="B68" s="9" t="s">
        <v>113</v>
      </c>
      <c r="C68" s="13" t="s">
        <v>116</v>
      </c>
      <c r="D68" s="36">
        <v>2000</v>
      </c>
      <c r="E68" s="11">
        <v>260</v>
      </c>
      <c r="F68" s="20">
        <f>'Panchagarh a'!K62+'Thakurgaon a'!K62+'Baliadangi a'!K62+'Pirganj a'!K62+'Ranisankoil a'!K62+'Dinajpur-1 a'!K62+'Dinajpur-2 a'!K62+'Bhushirbandar a'!K62+'Fulbari a'!K62+'Birampur a'!K62+'T11'!F68+'T12'!F68</f>
        <v>2340</v>
      </c>
      <c r="G68" s="10">
        <f t="shared" si="0"/>
        <v>0.60840000000000005</v>
      </c>
      <c r="H68" s="20">
        <f>'Panchagarh a'!M62+'Thakurgaon a'!M62+'Baliadangi a'!M62+'Pirganj a'!M62+'Ranisankoil a'!M62+'Dinajpur-1 a'!M62+'Dinajpur-2 a'!M62+'Bhushirbandar a'!M62+'Fulbari a'!M62+'Birampur a'!M62+'T11'!H68+'T12'!H68</f>
        <v>850</v>
      </c>
      <c r="I68" s="10">
        <f t="shared" si="1"/>
        <v>0.221</v>
      </c>
      <c r="J68" s="20">
        <f>'Panchagarh a'!O62+'Thakurgaon a'!O62+'Baliadangi a'!O62+'Pirganj a'!O62+'Ranisankoil a'!O62+'Dinajpur-1 a'!O62+'Dinajpur-2 a'!O62+'Bhushirbandar a'!O62+'Fulbari a'!O62+'Birampur a'!O62+'T11'!J68+'T12'!J68</f>
        <v>1550</v>
      </c>
      <c r="K68" s="10">
        <f t="shared" si="2"/>
        <v>0.40300000000000002</v>
      </c>
      <c r="L68" s="26">
        <f t="shared" si="3"/>
        <v>4740</v>
      </c>
      <c r="M68" s="42">
        <f t="shared" si="4"/>
        <v>1.2324000000000002</v>
      </c>
      <c r="N68" s="20">
        <f>'Panchagarh a'!S62+'Thakurgaon a'!S62+'Baliadangi a'!S62+'Pirganj a'!S62+'Ranisankoil a'!S62+'Dinajpur-1 a'!S62+'Dinajpur-2 a'!S62+'Bhushirbandar a'!S62+'Fulbari a'!S62+'Birampur a'!S62+'T11'!N68+'T12'!N68</f>
        <v>20</v>
      </c>
      <c r="O68" s="10">
        <f t="shared" si="5"/>
        <v>5.1999999999999998E-3</v>
      </c>
      <c r="P68" s="20">
        <f>'Panchagarh a'!U62+'Thakurgaon a'!U62+'Baliadangi a'!U62+'Pirganj a'!U62+'Ranisankoil a'!U62+'Dinajpur-1 a'!U62+'Dinajpur-2 a'!U62+'Bhushirbandar a'!U62+'Fulbari a'!U62+'Birampur a'!U62+'T11'!P68+'T12'!P68</f>
        <v>80</v>
      </c>
      <c r="Q68" s="10">
        <f t="shared" si="6"/>
        <v>2.0799999999999999E-2</v>
      </c>
      <c r="R68" s="20">
        <f>'Panchagarh a'!W62+'Thakurgaon a'!W62+'Baliadangi a'!W62+'Pirganj a'!W62+'Ranisankoil a'!W62+'Dinajpur-1 a'!W62+'Dinajpur-2 a'!W62+'Bhushirbandar a'!W62+'Fulbari a'!W62+'Birampur a'!W62+'T11'!R68+'T12'!R68</f>
        <v>3300</v>
      </c>
      <c r="S68" s="10">
        <f t="shared" si="7"/>
        <v>0.85799999999999998</v>
      </c>
      <c r="T68" s="26">
        <f t="shared" si="8"/>
        <v>3400</v>
      </c>
      <c r="U68" s="42">
        <f t="shared" si="9"/>
        <v>0.88400000000000001</v>
      </c>
      <c r="V68" s="20">
        <f>'Panchagarh a'!AA62+'Thakurgaon a'!AA62+'Baliadangi a'!AA62+'Pirganj a'!AA62+'Ranisankoil a'!AA62+'Dinajpur-1 a'!AA62+'Dinajpur-2 a'!AA62+'Bhushirbandar a'!AA62+'Fulbari a'!AA62+'Birampur a'!AA62+'T11'!V68+'T12'!V68</f>
        <v>1350</v>
      </c>
      <c r="W68" s="10">
        <f t="shared" si="10"/>
        <v>0.35099999999999998</v>
      </c>
      <c r="X68" s="20">
        <f>'Panchagarh a'!AC62+'Thakurgaon a'!AC62+'Baliadangi a'!AC62+'Pirganj a'!AC62+'Ranisankoil a'!AC62+'Dinajpur-1 a'!AC62+'Dinajpur-2 a'!AC62+'Bhushirbandar a'!AC62+'Fulbari a'!AC62+'Birampur a'!AC62+'T11'!X68+'T12'!X68</f>
        <v>1160</v>
      </c>
      <c r="Y68" s="10">
        <f t="shared" si="11"/>
        <v>0.30159999999999998</v>
      </c>
      <c r="Z68" s="20">
        <f>'Panchagarh a'!AE62+'Thakurgaon a'!AE62+'Baliadangi a'!AE62+'Pirganj a'!AE62+'Ranisankoil a'!AE62+'Dinajpur-1 a'!AE62+'Dinajpur-2 a'!AE62+'Bhushirbandar a'!AE62+'Fulbari a'!AE62+'Birampur a'!AE62+'T11'!Z68+'T12'!Z68</f>
        <v>1840</v>
      </c>
      <c r="AA68" s="10">
        <f t="shared" si="12"/>
        <v>0.47839999999999999</v>
      </c>
      <c r="AB68" s="26">
        <f t="shared" si="13"/>
        <v>4350</v>
      </c>
      <c r="AC68" s="42">
        <f t="shared" si="14"/>
        <v>1.131</v>
      </c>
      <c r="AD68" s="20">
        <f>'Panchagarh a'!AI62+'Thakurgaon a'!AI62+'Baliadangi a'!AI62+'Pirganj a'!AI62+'Ranisankoil a'!AI62+'Dinajpur-1 a'!AI62+'Dinajpur-2 a'!AI62+'Bhushirbandar a'!AI62+'Fulbari a'!AI62+'Birampur a'!AI62+'T11'!AD68+'T12'!AD68</f>
        <v>470</v>
      </c>
      <c r="AE68" s="10">
        <f t="shared" si="15"/>
        <v>0.1222</v>
      </c>
      <c r="AF68" s="20">
        <f>'Panchagarh a'!AK62+'Thakurgaon a'!AK62+'Baliadangi a'!AK62+'Pirganj a'!AK62+'Ranisankoil a'!AK62+'Dinajpur-1 a'!AK62+'Dinajpur-2 a'!AK62+'Bhushirbandar a'!AK62+'Fulbari a'!AK62+'Birampur a'!AK62+'T11'!AF68+'T12'!AF68</f>
        <v>230</v>
      </c>
      <c r="AG68" s="10">
        <f t="shared" si="16"/>
        <v>5.9799999999999999E-2</v>
      </c>
      <c r="AH68" s="20">
        <f>'Panchagarh a'!AM62+'Thakurgaon a'!AM62+'Baliadangi a'!AM62+'Pirganj a'!AM62+'Ranisankoil a'!AM62+'Dinajpur-1 a'!AM62+'Dinajpur-2 a'!AM62+'Bhushirbandar a'!AM62+'Fulbari a'!AM62+'Birampur a'!AM62+'T11'!AH68+'T12'!AH68</f>
        <v>2150</v>
      </c>
      <c r="AI68" s="10">
        <f t="shared" si="17"/>
        <v>0.55900000000000005</v>
      </c>
      <c r="AJ68" s="26">
        <f t="shared" si="18"/>
        <v>2850</v>
      </c>
      <c r="AK68" s="42">
        <f t="shared" si="19"/>
        <v>0.7410000000000001</v>
      </c>
      <c r="AL68" s="26">
        <f t="shared" si="20"/>
        <v>15340</v>
      </c>
      <c r="AM68" s="42">
        <f t="shared" si="21"/>
        <v>3.9883999999999999</v>
      </c>
    </row>
    <row r="69" spans="1:39" s="15" customFormat="1" ht="19.5" customHeight="1">
      <c r="A69" s="13">
        <v>59</v>
      </c>
      <c r="B69" s="9" t="s">
        <v>117</v>
      </c>
      <c r="C69" s="13" t="s">
        <v>61</v>
      </c>
      <c r="D69" s="36">
        <v>50</v>
      </c>
      <c r="E69" s="11">
        <v>70</v>
      </c>
      <c r="F69" s="20">
        <f>'Panchagarh a'!K63+'Thakurgaon a'!K63+'Baliadangi a'!K63+'Pirganj a'!K63+'Ranisankoil a'!K63+'Dinajpur-1 a'!K63+'Dinajpur-2 a'!K63+'Bhushirbandar a'!K63+'Fulbari a'!K63+'Birampur a'!K63+'T11'!F69+'T12'!F69</f>
        <v>570</v>
      </c>
      <c r="G69" s="10">
        <f t="shared" si="0"/>
        <v>3.9899999999999998E-2</v>
      </c>
      <c r="H69" s="20">
        <f>'Panchagarh a'!M63+'Thakurgaon a'!M63+'Baliadangi a'!M63+'Pirganj a'!M63+'Ranisankoil a'!M63+'Dinajpur-1 a'!M63+'Dinajpur-2 a'!M63+'Bhushirbandar a'!M63+'Fulbari a'!M63+'Birampur a'!M63+'T11'!H69+'T12'!H69</f>
        <v>510</v>
      </c>
      <c r="I69" s="10">
        <f t="shared" si="1"/>
        <v>3.5700000000000003E-2</v>
      </c>
      <c r="J69" s="20">
        <f>'Panchagarh a'!O63+'Thakurgaon a'!O63+'Baliadangi a'!O63+'Pirganj a'!O63+'Ranisankoil a'!O63+'Dinajpur-1 a'!O63+'Dinajpur-2 a'!O63+'Bhushirbandar a'!O63+'Fulbari a'!O63+'Birampur a'!O63+'T11'!J69+'T12'!J69</f>
        <v>720</v>
      </c>
      <c r="K69" s="10">
        <f t="shared" si="2"/>
        <v>5.04E-2</v>
      </c>
      <c r="L69" s="26">
        <f t="shared" si="3"/>
        <v>1800</v>
      </c>
      <c r="M69" s="42">
        <f t="shared" si="4"/>
        <v>0.126</v>
      </c>
      <c r="N69" s="20">
        <f>'Panchagarh a'!S63+'Thakurgaon a'!S63+'Baliadangi a'!S63+'Pirganj a'!S63+'Ranisankoil a'!S63+'Dinajpur-1 a'!S63+'Dinajpur-2 a'!S63+'Bhushirbandar a'!S63+'Fulbari a'!S63+'Birampur a'!S63+'T11'!N69+'T12'!N69</f>
        <v>570</v>
      </c>
      <c r="O69" s="10">
        <f t="shared" si="5"/>
        <v>3.9899999999999998E-2</v>
      </c>
      <c r="P69" s="20">
        <f>'Panchagarh a'!U63+'Thakurgaon a'!U63+'Baliadangi a'!U63+'Pirganj a'!U63+'Ranisankoil a'!U63+'Dinajpur-1 a'!U63+'Dinajpur-2 a'!U63+'Bhushirbandar a'!U63+'Fulbari a'!U63+'Birampur a'!U63+'T11'!P69+'T12'!P69</f>
        <v>640</v>
      </c>
      <c r="Q69" s="10">
        <f t="shared" si="6"/>
        <v>4.48E-2</v>
      </c>
      <c r="R69" s="20">
        <f>'Panchagarh a'!W63+'Thakurgaon a'!W63+'Baliadangi a'!W63+'Pirganj a'!W63+'Ranisankoil a'!W63+'Dinajpur-1 a'!W63+'Dinajpur-2 a'!W63+'Bhushirbandar a'!W63+'Fulbari a'!W63+'Birampur a'!W63+'T11'!R69+'T12'!R69</f>
        <v>100</v>
      </c>
      <c r="S69" s="10">
        <f t="shared" si="7"/>
        <v>7.0000000000000001E-3</v>
      </c>
      <c r="T69" s="26">
        <f t="shared" si="8"/>
        <v>1310</v>
      </c>
      <c r="U69" s="42">
        <f t="shared" si="9"/>
        <v>9.1700000000000004E-2</v>
      </c>
      <c r="V69" s="20">
        <f>'Panchagarh a'!AA63+'Thakurgaon a'!AA63+'Baliadangi a'!AA63+'Pirganj a'!AA63+'Ranisankoil a'!AA63+'Dinajpur-1 a'!AA63+'Dinajpur-2 a'!AA63+'Bhushirbandar a'!AA63+'Fulbari a'!AA63+'Birampur a'!AA63+'T11'!V69+'T12'!V69</f>
        <v>100</v>
      </c>
      <c r="W69" s="10">
        <f t="shared" si="10"/>
        <v>7.0000000000000001E-3</v>
      </c>
      <c r="X69" s="20">
        <f>'Panchagarh a'!AC63+'Thakurgaon a'!AC63+'Baliadangi a'!AC63+'Pirganj a'!AC63+'Ranisankoil a'!AC63+'Dinajpur-1 a'!AC63+'Dinajpur-2 a'!AC63+'Bhushirbandar a'!AC63+'Fulbari a'!AC63+'Birampur a'!AC63+'T11'!X69+'T12'!X69</f>
        <v>1010</v>
      </c>
      <c r="Y69" s="10">
        <f t="shared" si="11"/>
        <v>7.0699999999999999E-2</v>
      </c>
      <c r="Z69" s="20">
        <f>'Panchagarh a'!AE63+'Thakurgaon a'!AE63+'Baliadangi a'!AE63+'Pirganj a'!AE63+'Ranisankoil a'!AE63+'Dinajpur-1 a'!AE63+'Dinajpur-2 a'!AE63+'Bhushirbandar a'!AE63+'Fulbari a'!AE63+'Birampur a'!AE63+'T11'!Z69+'T12'!Z69</f>
        <v>650</v>
      </c>
      <c r="AA69" s="10">
        <f t="shared" si="12"/>
        <v>4.5499999999999999E-2</v>
      </c>
      <c r="AB69" s="26">
        <f t="shared" si="13"/>
        <v>1760</v>
      </c>
      <c r="AC69" s="42">
        <f t="shared" si="14"/>
        <v>0.1232</v>
      </c>
      <c r="AD69" s="20">
        <f>'Panchagarh a'!AI63+'Thakurgaon a'!AI63+'Baliadangi a'!AI63+'Pirganj a'!AI63+'Ranisankoil a'!AI63+'Dinajpur-1 a'!AI63+'Dinajpur-2 a'!AI63+'Bhushirbandar a'!AI63+'Fulbari a'!AI63+'Birampur a'!AI63+'T11'!AD69+'T12'!AD69</f>
        <v>120</v>
      </c>
      <c r="AE69" s="10">
        <f t="shared" si="15"/>
        <v>8.3999999999999995E-3</v>
      </c>
      <c r="AF69" s="20">
        <f>'Panchagarh a'!AK63+'Thakurgaon a'!AK63+'Baliadangi a'!AK63+'Pirganj a'!AK63+'Ranisankoil a'!AK63+'Dinajpur-1 a'!AK63+'Dinajpur-2 a'!AK63+'Bhushirbandar a'!AK63+'Fulbari a'!AK63+'Birampur a'!AK63+'T11'!AF69+'T12'!AF69</f>
        <v>250</v>
      </c>
      <c r="AG69" s="10">
        <f t="shared" si="16"/>
        <v>1.7500000000000002E-2</v>
      </c>
      <c r="AH69" s="20">
        <f>'Panchagarh a'!AM63+'Thakurgaon a'!AM63+'Baliadangi a'!AM63+'Pirganj a'!AM63+'Ranisankoil a'!AM63+'Dinajpur-1 a'!AM63+'Dinajpur-2 a'!AM63+'Bhushirbandar a'!AM63+'Fulbari a'!AM63+'Birampur a'!AM63+'T11'!AH69+'T12'!AH69</f>
        <v>830</v>
      </c>
      <c r="AI69" s="10">
        <f t="shared" si="17"/>
        <v>5.8099999999999999E-2</v>
      </c>
      <c r="AJ69" s="26">
        <f t="shared" si="18"/>
        <v>1200</v>
      </c>
      <c r="AK69" s="42">
        <f t="shared" si="19"/>
        <v>8.3999999999999991E-2</v>
      </c>
      <c r="AL69" s="26">
        <f t="shared" si="20"/>
        <v>6070</v>
      </c>
      <c r="AM69" s="42">
        <f t="shared" si="21"/>
        <v>0.42489999999999994</v>
      </c>
    </row>
    <row r="70" spans="1:39" s="15" customFormat="1" ht="19.5" customHeight="1">
      <c r="A70" s="13">
        <v>60</v>
      </c>
      <c r="B70" s="9" t="s">
        <v>117</v>
      </c>
      <c r="C70" s="13" t="s">
        <v>62</v>
      </c>
      <c r="D70" s="36">
        <v>100</v>
      </c>
      <c r="E70" s="11">
        <v>130</v>
      </c>
      <c r="F70" s="20">
        <f>'Panchagarh a'!K64+'Thakurgaon a'!K64+'Baliadangi a'!K64+'Pirganj a'!K64+'Ranisankoil a'!K64+'Dinajpur-1 a'!K64+'Dinajpur-2 a'!K64+'Bhushirbandar a'!K64+'Fulbari a'!K64+'Birampur a'!K64+'T11'!F70+'T12'!F70</f>
        <v>1580</v>
      </c>
      <c r="G70" s="10">
        <f t="shared" si="0"/>
        <v>0.2054</v>
      </c>
      <c r="H70" s="20">
        <f>'Panchagarh a'!M64+'Thakurgaon a'!M64+'Baliadangi a'!M64+'Pirganj a'!M64+'Ranisankoil a'!M64+'Dinajpur-1 a'!M64+'Dinajpur-2 a'!M64+'Bhushirbandar a'!M64+'Fulbari a'!M64+'Birampur a'!M64+'T11'!H70+'T12'!H70</f>
        <v>1090</v>
      </c>
      <c r="I70" s="10">
        <f t="shared" si="1"/>
        <v>0.14169999999999999</v>
      </c>
      <c r="J70" s="20">
        <f>'Panchagarh a'!O64+'Thakurgaon a'!O64+'Baliadangi a'!O64+'Pirganj a'!O64+'Ranisankoil a'!O64+'Dinajpur-1 a'!O64+'Dinajpur-2 a'!O64+'Bhushirbandar a'!O64+'Fulbari a'!O64+'Birampur a'!O64+'T11'!J70+'T12'!J70</f>
        <v>3310</v>
      </c>
      <c r="K70" s="10">
        <f t="shared" si="2"/>
        <v>0.43030000000000002</v>
      </c>
      <c r="L70" s="26">
        <f t="shared" si="3"/>
        <v>5980</v>
      </c>
      <c r="M70" s="42">
        <f t="shared" si="4"/>
        <v>0.77739999999999998</v>
      </c>
      <c r="N70" s="20">
        <f>'Panchagarh a'!S64+'Thakurgaon a'!S64+'Baliadangi a'!S64+'Pirganj a'!S64+'Ranisankoil a'!S64+'Dinajpur-1 a'!S64+'Dinajpur-2 a'!S64+'Bhushirbandar a'!S64+'Fulbari a'!S64+'Birampur a'!S64+'T11'!N70+'T12'!N70</f>
        <v>722</v>
      </c>
      <c r="O70" s="10">
        <f t="shared" si="5"/>
        <v>9.3859999999999999E-2</v>
      </c>
      <c r="P70" s="20">
        <f>'Panchagarh a'!U64+'Thakurgaon a'!U64+'Baliadangi a'!U64+'Pirganj a'!U64+'Ranisankoil a'!U64+'Dinajpur-1 a'!U64+'Dinajpur-2 a'!U64+'Bhushirbandar a'!U64+'Fulbari a'!U64+'Birampur a'!U64+'T11'!P70+'T12'!P70</f>
        <v>935</v>
      </c>
      <c r="Q70" s="10">
        <f t="shared" si="6"/>
        <v>0.12155000000000001</v>
      </c>
      <c r="R70" s="20">
        <f>'Panchagarh a'!W64+'Thakurgaon a'!W64+'Baliadangi a'!W64+'Pirganj a'!W64+'Ranisankoil a'!W64+'Dinajpur-1 a'!W64+'Dinajpur-2 a'!W64+'Bhushirbandar a'!W64+'Fulbari a'!W64+'Birampur a'!W64+'T11'!R70+'T12'!R70</f>
        <v>880</v>
      </c>
      <c r="S70" s="10">
        <f t="shared" si="7"/>
        <v>0.1144</v>
      </c>
      <c r="T70" s="26">
        <f t="shared" si="8"/>
        <v>2537</v>
      </c>
      <c r="U70" s="42">
        <f t="shared" si="9"/>
        <v>0.32980999999999999</v>
      </c>
      <c r="V70" s="20">
        <f>'Panchagarh a'!AA64+'Thakurgaon a'!AA64+'Baliadangi a'!AA64+'Pirganj a'!AA64+'Ranisankoil a'!AA64+'Dinajpur-1 a'!AA64+'Dinajpur-2 a'!AA64+'Bhushirbandar a'!AA64+'Fulbari a'!AA64+'Birampur a'!AA64+'T11'!V70+'T12'!V70</f>
        <v>1250</v>
      </c>
      <c r="W70" s="10">
        <f t="shared" si="10"/>
        <v>0.16250000000000001</v>
      </c>
      <c r="X70" s="20">
        <f>'Panchagarh a'!AC64+'Thakurgaon a'!AC64+'Baliadangi a'!AC64+'Pirganj a'!AC64+'Ranisankoil a'!AC64+'Dinajpur-1 a'!AC64+'Dinajpur-2 a'!AC64+'Bhushirbandar a'!AC64+'Fulbari a'!AC64+'Birampur a'!AC64+'T11'!X70+'T12'!X70</f>
        <v>3000</v>
      </c>
      <c r="Y70" s="10">
        <f t="shared" si="11"/>
        <v>0.39</v>
      </c>
      <c r="Z70" s="20">
        <f>'Panchagarh a'!AE64+'Thakurgaon a'!AE64+'Baliadangi a'!AE64+'Pirganj a'!AE64+'Ranisankoil a'!AE64+'Dinajpur-1 a'!AE64+'Dinajpur-2 a'!AE64+'Bhushirbandar a'!AE64+'Fulbari a'!AE64+'Birampur a'!AE64+'T11'!Z70+'T12'!Z70</f>
        <v>3110</v>
      </c>
      <c r="AA70" s="10">
        <f t="shared" si="12"/>
        <v>0.40429999999999999</v>
      </c>
      <c r="AB70" s="26">
        <f t="shared" si="13"/>
        <v>7360</v>
      </c>
      <c r="AC70" s="42">
        <f t="shared" si="14"/>
        <v>0.95679999999999998</v>
      </c>
      <c r="AD70" s="20">
        <f>'Panchagarh a'!AI64+'Thakurgaon a'!AI64+'Baliadangi a'!AI64+'Pirganj a'!AI64+'Ranisankoil a'!AI64+'Dinajpur-1 a'!AI64+'Dinajpur-2 a'!AI64+'Bhushirbandar a'!AI64+'Fulbari a'!AI64+'Birampur a'!AI64+'T11'!AD70+'T12'!AD70</f>
        <v>490</v>
      </c>
      <c r="AE70" s="10">
        <f t="shared" si="15"/>
        <v>6.3700000000000007E-2</v>
      </c>
      <c r="AF70" s="20">
        <f>'Panchagarh a'!AK64+'Thakurgaon a'!AK64+'Baliadangi a'!AK64+'Pirganj a'!AK64+'Ranisankoil a'!AK64+'Dinajpur-1 a'!AK64+'Dinajpur-2 a'!AK64+'Bhushirbandar a'!AK64+'Fulbari a'!AK64+'Birampur a'!AK64+'T11'!AF70+'T12'!AF70</f>
        <v>590</v>
      </c>
      <c r="AG70" s="10">
        <f t="shared" si="16"/>
        <v>7.6700000000000004E-2</v>
      </c>
      <c r="AH70" s="20">
        <f>'Panchagarh a'!AM64+'Thakurgaon a'!AM64+'Baliadangi a'!AM64+'Pirganj a'!AM64+'Ranisankoil a'!AM64+'Dinajpur-1 a'!AM64+'Dinajpur-2 a'!AM64+'Bhushirbandar a'!AM64+'Fulbari a'!AM64+'Birampur a'!AM64+'T11'!AH70+'T12'!AH70</f>
        <v>2200</v>
      </c>
      <c r="AI70" s="10">
        <f t="shared" si="17"/>
        <v>0.28599999999999998</v>
      </c>
      <c r="AJ70" s="26">
        <f t="shared" si="18"/>
        <v>3280</v>
      </c>
      <c r="AK70" s="42">
        <f t="shared" si="19"/>
        <v>0.4264</v>
      </c>
      <c r="AL70" s="26">
        <f t="shared" si="20"/>
        <v>19157</v>
      </c>
      <c r="AM70" s="42">
        <f t="shared" si="21"/>
        <v>2.4904100000000002</v>
      </c>
    </row>
    <row r="71" spans="1:39" s="15" customFormat="1" ht="19.5" customHeight="1">
      <c r="A71" s="31">
        <v>61</v>
      </c>
      <c r="B71" s="9" t="s">
        <v>117</v>
      </c>
      <c r="C71" s="13" t="s">
        <v>63</v>
      </c>
      <c r="D71" s="36">
        <v>500</v>
      </c>
      <c r="E71" s="11">
        <v>620</v>
      </c>
      <c r="F71" s="20">
        <f>'Panchagarh a'!K65+'Thakurgaon a'!K65+'Baliadangi a'!K65+'Pirganj a'!K65+'Ranisankoil a'!K65+'Dinajpur-1 a'!K65+'Dinajpur-2 a'!K65+'Bhushirbandar a'!K65+'Fulbari a'!K65+'Birampur a'!K65+'T11'!F71+'T12'!F71</f>
        <v>190</v>
      </c>
      <c r="G71" s="10">
        <f t="shared" si="0"/>
        <v>0.1178</v>
      </c>
      <c r="H71" s="20">
        <f>'Panchagarh a'!M65+'Thakurgaon a'!M65+'Baliadangi a'!M65+'Pirganj a'!M65+'Ranisankoil a'!M65+'Dinajpur-1 a'!M65+'Dinajpur-2 a'!M65+'Bhushirbandar a'!M65+'Fulbari a'!M65+'Birampur a'!M65+'T11'!H71+'T12'!H71</f>
        <v>410</v>
      </c>
      <c r="I71" s="10">
        <f t="shared" si="1"/>
        <v>0.25419999999999998</v>
      </c>
      <c r="J71" s="20">
        <f>'Panchagarh a'!O65+'Thakurgaon a'!O65+'Baliadangi a'!O65+'Pirganj a'!O65+'Ranisankoil a'!O65+'Dinajpur-1 a'!O65+'Dinajpur-2 a'!O65+'Bhushirbandar a'!O65+'Fulbari a'!O65+'Birampur a'!O65+'T11'!J71+'T12'!J71</f>
        <v>1370</v>
      </c>
      <c r="K71" s="10">
        <f t="shared" si="2"/>
        <v>0.84940000000000004</v>
      </c>
      <c r="L71" s="26">
        <f t="shared" si="3"/>
        <v>1970</v>
      </c>
      <c r="M71" s="42">
        <f t="shared" si="4"/>
        <v>1.2214</v>
      </c>
      <c r="N71" s="20">
        <f>'Panchagarh a'!S65+'Thakurgaon a'!S65+'Baliadangi a'!S65+'Pirganj a'!S65+'Ranisankoil a'!S65+'Dinajpur-1 a'!S65+'Dinajpur-2 a'!S65+'Bhushirbandar a'!S65+'Fulbari a'!S65+'Birampur a'!S65+'T11'!N71+'T12'!N71</f>
        <v>316</v>
      </c>
      <c r="O71" s="10">
        <f t="shared" si="5"/>
        <v>0.19592000000000001</v>
      </c>
      <c r="P71" s="20">
        <f>'Panchagarh a'!U65+'Thakurgaon a'!U65+'Baliadangi a'!U65+'Pirganj a'!U65+'Ranisankoil a'!U65+'Dinajpur-1 a'!U65+'Dinajpur-2 a'!U65+'Bhushirbandar a'!U65+'Fulbari a'!U65+'Birampur a'!U65+'T11'!P71+'T12'!P71</f>
        <v>180</v>
      </c>
      <c r="Q71" s="10">
        <f t="shared" si="6"/>
        <v>0.1116</v>
      </c>
      <c r="R71" s="20">
        <f>'Panchagarh a'!W65+'Thakurgaon a'!W65+'Baliadangi a'!W65+'Pirganj a'!W65+'Ranisankoil a'!W65+'Dinajpur-1 a'!W65+'Dinajpur-2 a'!W65+'Bhushirbandar a'!W65+'Fulbari a'!W65+'Birampur a'!W65+'T11'!R71+'T12'!R71</f>
        <v>160</v>
      </c>
      <c r="S71" s="10">
        <f t="shared" si="7"/>
        <v>9.9199999999999997E-2</v>
      </c>
      <c r="T71" s="26">
        <f t="shared" si="8"/>
        <v>656</v>
      </c>
      <c r="U71" s="42">
        <f t="shared" si="9"/>
        <v>0.40672000000000003</v>
      </c>
      <c r="V71" s="20">
        <f>'Panchagarh a'!AA65+'Thakurgaon a'!AA65+'Baliadangi a'!AA65+'Pirganj a'!AA65+'Ranisankoil a'!AA65+'Dinajpur-1 a'!AA65+'Dinajpur-2 a'!AA65+'Bhushirbandar a'!AA65+'Fulbari a'!AA65+'Birampur a'!AA65+'T11'!V71+'T12'!V71</f>
        <v>300</v>
      </c>
      <c r="W71" s="10">
        <f t="shared" si="10"/>
        <v>0.186</v>
      </c>
      <c r="X71" s="20">
        <f>'Panchagarh a'!AC65+'Thakurgaon a'!AC65+'Baliadangi a'!AC65+'Pirganj a'!AC65+'Ranisankoil a'!AC65+'Dinajpur-1 a'!AC65+'Dinajpur-2 a'!AC65+'Bhushirbandar a'!AC65+'Fulbari a'!AC65+'Birampur a'!AC65+'T11'!X71+'T12'!X71</f>
        <v>670</v>
      </c>
      <c r="Y71" s="10">
        <f t="shared" si="11"/>
        <v>0.41539999999999999</v>
      </c>
      <c r="Z71" s="20">
        <f>'Panchagarh a'!AE65+'Thakurgaon a'!AE65+'Baliadangi a'!AE65+'Pirganj a'!AE65+'Ranisankoil a'!AE65+'Dinajpur-1 a'!AE65+'Dinajpur-2 a'!AE65+'Bhushirbandar a'!AE65+'Fulbari a'!AE65+'Birampur a'!AE65+'T11'!Z71+'T12'!Z71</f>
        <v>1610</v>
      </c>
      <c r="AA71" s="10">
        <f t="shared" si="12"/>
        <v>0.99819999999999998</v>
      </c>
      <c r="AB71" s="26">
        <f t="shared" si="13"/>
        <v>2580</v>
      </c>
      <c r="AC71" s="42">
        <f t="shared" si="14"/>
        <v>1.5995999999999999</v>
      </c>
      <c r="AD71" s="20">
        <f>'Panchagarh a'!AI65+'Thakurgaon a'!AI65+'Baliadangi a'!AI65+'Pirganj a'!AI65+'Ranisankoil a'!AI65+'Dinajpur-1 a'!AI65+'Dinajpur-2 a'!AI65+'Bhushirbandar a'!AI65+'Fulbari a'!AI65+'Birampur a'!AI65+'T11'!AD71+'T12'!AD71</f>
        <v>120</v>
      </c>
      <c r="AE71" s="10">
        <f t="shared" si="15"/>
        <v>7.4399999999999994E-2</v>
      </c>
      <c r="AF71" s="20">
        <f>'Panchagarh a'!AK65+'Thakurgaon a'!AK65+'Baliadangi a'!AK65+'Pirganj a'!AK65+'Ranisankoil a'!AK65+'Dinajpur-1 a'!AK65+'Dinajpur-2 a'!AK65+'Bhushirbandar a'!AK65+'Fulbari a'!AK65+'Birampur a'!AK65+'T11'!AF71+'T12'!AF71</f>
        <v>130</v>
      </c>
      <c r="AG71" s="10">
        <f t="shared" si="16"/>
        <v>8.0600000000000005E-2</v>
      </c>
      <c r="AH71" s="20">
        <f>'Panchagarh a'!AM65+'Thakurgaon a'!AM65+'Baliadangi a'!AM65+'Pirganj a'!AM65+'Ranisankoil a'!AM65+'Dinajpur-1 a'!AM65+'Dinajpur-2 a'!AM65+'Bhushirbandar a'!AM65+'Fulbari a'!AM65+'Birampur a'!AM65+'T11'!AH71+'T12'!AH71</f>
        <v>700</v>
      </c>
      <c r="AI71" s="10">
        <f t="shared" si="17"/>
        <v>0.434</v>
      </c>
      <c r="AJ71" s="26">
        <f t="shared" si="18"/>
        <v>950</v>
      </c>
      <c r="AK71" s="42">
        <f t="shared" si="19"/>
        <v>0.58899999999999997</v>
      </c>
      <c r="AL71" s="26">
        <f t="shared" si="20"/>
        <v>6156</v>
      </c>
      <c r="AM71" s="42">
        <f t="shared" si="21"/>
        <v>3.8167199999999997</v>
      </c>
    </row>
    <row r="72" spans="1:39" s="15" customFormat="1" ht="19.5" customHeight="1">
      <c r="A72" s="13">
        <v>62</v>
      </c>
      <c r="B72" s="9" t="s">
        <v>118</v>
      </c>
      <c r="C72" s="13" t="s">
        <v>64</v>
      </c>
      <c r="D72" s="36">
        <v>50</v>
      </c>
      <c r="E72" s="11">
        <v>60</v>
      </c>
      <c r="F72" s="20">
        <f>'Panchagarh a'!K66+'Thakurgaon a'!K66+'Baliadangi a'!K66+'Pirganj a'!K66+'Ranisankoil a'!K66+'Dinajpur-1 a'!K66+'Dinajpur-2 a'!K66+'Bhushirbandar a'!K66+'Fulbari a'!K66+'Birampur a'!K66+'T11'!F72+'T12'!F72</f>
        <v>100</v>
      </c>
      <c r="G72" s="10">
        <f t="shared" si="0"/>
        <v>6.0000000000000001E-3</v>
      </c>
      <c r="H72" s="20">
        <f>'Panchagarh a'!M66+'Thakurgaon a'!M66+'Baliadangi a'!M66+'Pirganj a'!M66+'Ranisankoil a'!M66+'Dinajpur-1 a'!M66+'Dinajpur-2 a'!M66+'Bhushirbandar a'!M66+'Fulbari a'!M66+'Birampur a'!M66+'T11'!H72+'T12'!H72</f>
        <v>70</v>
      </c>
      <c r="I72" s="10">
        <f t="shared" si="1"/>
        <v>4.1999999999999997E-3</v>
      </c>
      <c r="J72" s="20">
        <f>'Panchagarh a'!O66+'Thakurgaon a'!O66+'Baliadangi a'!O66+'Pirganj a'!O66+'Ranisankoil a'!O66+'Dinajpur-1 a'!O66+'Dinajpur-2 a'!O66+'Bhushirbandar a'!O66+'Fulbari a'!O66+'Birampur a'!O66+'T11'!J72+'T12'!J72</f>
        <v>410</v>
      </c>
      <c r="K72" s="10">
        <f t="shared" si="2"/>
        <v>2.46E-2</v>
      </c>
      <c r="L72" s="26">
        <f t="shared" si="3"/>
        <v>580</v>
      </c>
      <c r="M72" s="42">
        <f t="shared" si="4"/>
        <v>3.4799999999999998E-2</v>
      </c>
      <c r="N72" s="20">
        <f>'Panchagarh a'!S66+'Thakurgaon a'!S66+'Baliadangi a'!S66+'Pirganj a'!S66+'Ranisankoil a'!S66+'Dinajpur-1 a'!S66+'Dinajpur-2 a'!S66+'Bhushirbandar a'!S66+'Fulbari a'!S66+'Birampur a'!S66+'T11'!N72+'T12'!N72</f>
        <v>100</v>
      </c>
      <c r="O72" s="10">
        <f t="shared" si="5"/>
        <v>6.0000000000000001E-3</v>
      </c>
      <c r="P72" s="20">
        <f>'Panchagarh a'!U66+'Thakurgaon a'!U66+'Baliadangi a'!U66+'Pirganj a'!U66+'Ranisankoil a'!U66+'Dinajpur-1 a'!U66+'Dinajpur-2 a'!U66+'Bhushirbandar a'!U66+'Fulbari a'!U66+'Birampur a'!U66+'T11'!P72+'T12'!P72</f>
        <v>200</v>
      </c>
      <c r="Q72" s="10">
        <f t="shared" si="6"/>
        <v>1.2E-2</v>
      </c>
      <c r="R72" s="20">
        <f>'Panchagarh a'!W66+'Thakurgaon a'!W66+'Baliadangi a'!W66+'Pirganj a'!W66+'Ranisankoil a'!W66+'Dinajpur-1 a'!W66+'Dinajpur-2 a'!W66+'Bhushirbandar a'!W66+'Fulbari a'!W66+'Birampur a'!W66+'T11'!R72+'T12'!R72</f>
        <v>200</v>
      </c>
      <c r="S72" s="10">
        <f t="shared" si="7"/>
        <v>1.2E-2</v>
      </c>
      <c r="T72" s="26">
        <f t="shared" si="8"/>
        <v>500</v>
      </c>
      <c r="U72" s="42">
        <f t="shared" si="9"/>
        <v>3.0000000000000002E-2</v>
      </c>
      <c r="V72" s="20">
        <f>'Panchagarh a'!AA66+'Thakurgaon a'!AA66+'Baliadangi a'!AA66+'Pirganj a'!AA66+'Ranisankoil a'!AA66+'Dinajpur-1 a'!AA66+'Dinajpur-2 a'!AA66+'Bhushirbandar a'!AA66+'Fulbari a'!AA66+'Birampur a'!AA66+'T11'!V72+'T12'!V72</f>
        <v>0</v>
      </c>
      <c r="W72" s="10">
        <f t="shared" si="10"/>
        <v>0</v>
      </c>
      <c r="X72" s="20">
        <f>'Panchagarh a'!AC66+'Thakurgaon a'!AC66+'Baliadangi a'!AC66+'Pirganj a'!AC66+'Ranisankoil a'!AC66+'Dinajpur-1 a'!AC66+'Dinajpur-2 a'!AC66+'Bhushirbandar a'!AC66+'Fulbari a'!AC66+'Birampur a'!AC66+'T11'!X72+'T12'!X72</f>
        <v>0</v>
      </c>
      <c r="Y72" s="10">
        <f t="shared" si="11"/>
        <v>0</v>
      </c>
      <c r="Z72" s="20">
        <f>'Panchagarh a'!AE66+'Thakurgaon a'!AE66+'Baliadangi a'!AE66+'Pirganj a'!AE66+'Ranisankoil a'!AE66+'Dinajpur-1 a'!AE66+'Dinajpur-2 a'!AE66+'Bhushirbandar a'!AE66+'Fulbari a'!AE66+'Birampur a'!AE66+'T11'!Z72+'T12'!Z72</f>
        <v>340</v>
      </c>
      <c r="AA72" s="10">
        <f t="shared" si="12"/>
        <v>2.0400000000000001E-2</v>
      </c>
      <c r="AB72" s="26">
        <f t="shared" si="13"/>
        <v>340</v>
      </c>
      <c r="AC72" s="42">
        <f t="shared" si="14"/>
        <v>2.0400000000000001E-2</v>
      </c>
      <c r="AD72" s="20">
        <f>'Panchagarh a'!AI66+'Thakurgaon a'!AI66+'Baliadangi a'!AI66+'Pirganj a'!AI66+'Ranisankoil a'!AI66+'Dinajpur-1 a'!AI66+'Dinajpur-2 a'!AI66+'Bhushirbandar a'!AI66+'Fulbari a'!AI66+'Birampur a'!AI66+'T11'!AD72+'T12'!AD72</f>
        <v>0</v>
      </c>
      <c r="AE72" s="10">
        <f t="shared" si="15"/>
        <v>0</v>
      </c>
      <c r="AF72" s="20">
        <f>'Panchagarh a'!AK66+'Thakurgaon a'!AK66+'Baliadangi a'!AK66+'Pirganj a'!AK66+'Ranisankoil a'!AK66+'Dinajpur-1 a'!AK66+'Dinajpur-2 a'!AK66+'Bhushirbandar a'!AK66+'Fulbari a'!AK66+'Birampur a'!AK66+'T11'!AF72+'T12'!AF72</f>
        <v>50</v>
      </c>
      <c r="AG72" s="10">
        <f t="shared" si="16"/>
        <v>3.0000000000000001E-3</v>
      </c>
      <c r="AH72" s="20">
        <f>'Panchagarh a'!AM66+'Thakurgaon a'!AM66+'Baliadangi a'!AM66+'Pirganj a'!AM66+'Ranisankoil a'!AM66+'Dinajpur-1 a'!AM66+'Dinajpur-2 a'!AM66+'Bhushirbandar a'!AM66+'Fulbari a'!AM66+'Birampur a'!AM66+'T11'!AH72+'T12'!AH72</f>
        <v>450</v>
      </c>
      <c r="AI72" s="10">
        <f t="shared" si="17"/>
        <v>2.7E-2</v>
      </c>
      <c r="AJ72" s="26">
        <f t="shared" si="18"/>
        <v>500</v>
      </c>
      <c r="AK72" s="42">
        <f t="shared" si="19"/>
        <v>0.03</v>
      </c>
      <c r="AL72" s="26">
        <f t="shared" si="20"/>
        <v>1920</v>
      </c>
      <c r="AM72" s="42">
        <f t="shared" si="21"/>
        <v>0.1152</v>
      </c>
    </row>
    <row r="73" spans="1:39" s="15" customFormat="1" ht="19.5" customHeight="1">
      <c r="A73" s="13">
        <v>63</v>
      </c>
      <c r="B73" s="9" t="s">
        <v>118</v>
      </c>
      <c r="C73" s="13" t="s">
        <v>65</v>
      </c>
      <c r="D73" s="36">
        <v>100</v>
      </c>
      <c r="E73" s="11">
        <v>110</v>
      </c>
      <c r="F73" s="20">
        <f>'Panchagarh a'!K67+'Thakurgaon a'!K67+'Baliadangi a'!K67+'Pirganj a'!K67+'Ranisankoil a'!K67+'Dinajpur-1 a'!K67+'Dinajpur-2 a'!K67+'Bhushirbandar a'!K67+'Fulbari a'!K67+'Birampur a'!K67+'T11'!F73+'T12'!F73</f>
        <v>365</v>
      </c>
      <c r="G73" s="10">
        <f t="shared" si="0"/>
        <v>4.0149999999999998E-2</v>
      </c>
      <c r="H73" s="20">
        <f>'Panchagarh a'!M67+'Thakurgaon a'!M67+'Baliadangi a'!M67+'Pirganj a'!M67+'Ranisankoil a'!M67+'Dinajpur-1 a'!M67+'Dinajpur-2 a'!M67+'Bhushirbandar a'!M67+'Fulbari a'!M67+'Birampur a'!M67+'T11'!H73+'T12'!H73</f>
        <v>440</v>
      </c>
      <c r="I73" s="10">
        <f t="shared" si="1"/>
        <v>4.8399999999999999E-2</v>
      </c>
      <c r="J73" s="20">
        <f>'Panchagarh a'!O67+'Thakurgaon a'!O67+'Baliadangi a'!O67+'Pirganj a'!O67+'Ranisankoil a'!O67+'Dinajpur-1 a'!O67+'Dinajpur-2 a'!O67+'Bhushirbandar a'!O67+'Fulbari a'!O67+'Birampur a'!O67+'T11'!J73+'T12'!J73</f>
        <v>1280</v>
      </c>
      <c r="K73" s="10">
        <f t="shared" si="2"/>
        <v>0.14080000000000001</v>
      </c>
      <c r="L73" s="26">
        <f t="shared" si="3"/>
        <v>2085</v>
      </c>
      <c r="M73" s="42">
        <f t="shared" si="4"/>
        <v>0.22935</v>
      </c>
      <c r="N73" s="20">
        <f>'Panchagarh a'!S67+'Thakurgaon a'!S67+'Baliadangi a'!S67+'Pirganj a'!S67+'Ranisankoil a'!S67+'Dinajpur-1 a'!S67+'Dinajpur-2 a'!S67+'Bhushirbandar a'!S67+'Fulbari a'!S67+'Birampur a'!S67+'T11'!N73+'T12'!N73</f>
        <v>580</v>
      </c>
      <c r="O73" s="10">
        <f t="shared" si="5"/>
        <v>6.3799999999999996E-2</v>
      </c>
      <c r="P73" s="20">
        <f>'Panchagarh a'!U67+'Thakurgaon a'!U67+'Baliadangi a'!U67+'Pirganj a'!U67+'Ranisankoil a'!U67+'Dinajpur-1 a'!U67+'Dinajpur-2 a'!U67+'Bhushirbandar a'!U67+'Fulbari a'!U67+'Birampur a'!U67+'T11'!P73+'T12'!P73</f>
        <v>265</v>
      </c>
      <c r="Q73" s="10">
        <f t="shared" si="6"/>
        <v>2.9149999999999999E-2</v>
      </c>
      <c r="R73" s="20">
        <f>'Panchagarh a'!W67+'Thakurgaon a'!W67+'Baliadangi a'!W67+'Pirganj a'!W67+'Ranisankoil a'!W67+'Dinajpur-1 a'!W67+'Dinajpur-2 a'!W67+'Bhushirbandar a'!W67+'Fulbari a'!W67+'Birampur a'!W67+'T11'!R73+'T12'!R73</f>
        <v>100</v>
      </c>
      <c r="S73" s="10">
        <f t="shared" si="7"/>
        <v>1.0999999999999999E-2</v>
      </c>
      <c r="T73" s="26">
        <f t="shared" si="8"/>
        <v>945</v>
      </c>
      <c r="U73" s="42">
        <f t="shared" si="9"/>
        <v>0.10394999999999999</v>
      </c>
      <c r="V73" s="20">
        <f>'Panchagarh a'!AA67+'Thakurgaon a'!AA67+'Baliadangi a'!AA67+'Pirganj a'!AA67+'Ranisankoil a'!AA67+'Dinajpur-1 a'!AA67+'Dinajpur-2 a'!AA67+'Bhushirbandar a'!AA67+'Fulbari a'!AA67+'Birampur a'!AA67+'T11'!V73+'T12'!V73</f>
        <v>50</v>
      </c>
      <c r="W73" s="10">
        <f t="shared" si="10"/>
        <v>5.4999999999999997E-3</v>
      </c>
      <c r="X73" s="20">
        <f>'Panchagarh a'!AC67+'Thakurgaon a'!AC67+'Baliadangi a'!AC67+'Pirganj a'!AC67+'Ranisankoil a'!AC67+'Dinajpur-1 a'!AC67+'Dinajpur-2 a'!AC67+'Bhushirbandar a'!AC67+'Fulbari a'!AC67+'Birampur a'!AC67+'T11'!X73+'T12'!X73</f>
        <v>205</v>
      </c>
      <c r="Y73" s="10">
        <f t="shared" si="11"/>
        <v>2.2550000000000001E-2</v>
      </c>
      <c r="Z73" s="20">
        <f>'Panchagarh a'!AE67+'Thakurgaon a'!AE67+'Baliadangi a'!AE67+'Pirganj a'!AE67+'Ranisankoil a'!AE67+'Dinajpur-1 a'!AE67+'Dinajpur-2 a'!AE67+'Bhushirbandar a'!AE67+'Fulbari a'!AE67+'Birampur a'!AE67+'T11'!Z73+'T12'!Z73</f>
        <v>120</v>
      </c>
      <c r="AA73" s="10">
        <f t="shared" si="12"/>
        <v>1.32E-2</v>
      </c>
      <c r="AB73" s="26">
        <f t="shared" si="13"/>
        <v>375</v>
      </c>
      <c r="AC73" s="42">
        <f t="shared" si="14"/>
        <v>4.1249999999999995E-2</v>
      </c>
      <c r="AD73" s="20">
        <f>'Panchagarh a'!AI67+'Thakurgaon a'!AI67+'Baliadangi a'!AI67+'Pirganj a'!AI67+'Ranisankoil a'!AI67+'Dinajpur-1 a'!AI67+'Dinajpur-2 a'!AI67+'Bhushirbandar a'!AI67+'Fulbari a'!AI67+'Birampur a'!AI67+'T11'!AD73+'T12'!AD73</f>
        <v>20</v>
      </c>
      <c r="AE73" s="10">
        <f t="shared" si="15"/>
        <v>2.2000000000000001E-3</v>
      </c>
      <c r="AF73" s="20">
        <f>'Panchagarh a'!AK67+'Thakurgaon a'!AK67+'Baliadangi a'!AK67+'Pirganj a'!AK67+'Ranisankoil a'!AK67+'Dinajpur-1 a'!AK67+'Dinajpur-2 a'!AK67+'Bhushirbandar a'!AK67+'Fulbari a'!AK67+'Birampur a'!AK67+'T11'!AF73+'T12'!AF73</f>
        <v>60</v>
      </c>
      <c r="AG73" s="10">
        <f t="shared" si="16"/>
        <v>6.6E-3</v>
      </c>
      <c r="AH73" s="20">
        <f>'Panchagarh a'!AM67+'Thakurgaon a'!AM67+'Baliadangi a'!AM67+'Pirganj a'!AM67+'Ranisankoil a'!AM67+'Dinajpur-1 a'!AM67+'Dinajpur-2 a'!AM67+'Bhushirbandar a'!AM67+'Fulbari a'!AM67+'Birampur a'!AM67+'T11'!AH73+'T12'!AH73</f>
        <v>750</v>
      </c>
      <c r="AI73" s="10">
        <f t="shared" si="17"/>
        <v>8.2500000000000004E-2</v>
      </c>
      <c r="AJ73" s="26">
        <f t="shared" si="18"/>
        <v>830</v>
      </c>
      <c r="AK73" s="42">
        <f t="shared" si="19"/>
        <v>9.1300000000000006E-2</v>
      </c>
      <c r="AL73" s="26">
        <f t="shared" si="20"/>
        <v>4235</v>
      </c>
      <c r="AM73" s="42">
        <f t="shared" si="21"/>
        <v>0.46584999999999999</v>
      </c>
    </row>
    <row r="74" spans="1:39" s="15" customFormat="1" ht="19.5" customHeight="1">
      <c r="A74" s="31">
        <v>64</v>
      </c>
      <c r="B74" s="9" t="s">
        <v>118</v>
      </c>
      <c r="C74" s="13" t="s">
        <v>66</v>
      </c>
      <c r="D74" s="36">
        <v>400</v>
      </c>
      <c r="E74" s="11">
        <v>400</v>
      </c>
      <c r="F74" s="20">
        <f>'Panchagarh a'!K68+'Thakurgaon a'!K68+'Baliadangi a'!K68+'Pirganj a'!K68+'Ranisankoil a'!K68+'Dinajpur-1 a'!K68+'Dinajpur-2 a'!K68+'Bhushirbandar a'!K68+'Fulbari a'!K68+'Birampur a'!K68+'T11'!F74+'T12'!F74</f>
        <v>50</v>
      </c>
      <c r="G74" s="10">
        <f t="shared" si="0"/>
        <v>0.02</v>
      </c>
      <c r="H74" s="20">
        <f>'Panchagarh a'!M68+'Thakurgaon a'!M68+'Baliadangi a'!M68+'Pirganj a'!M68+'Ranisankoil a'!M68+'Dinajpur-1 a'!M68+'Dinajpur-2 a'!M68+'Bhushirbandar a'!M68+'Fulbari a'!M68+'Birampur a'!M68+'T11'!H74+'T12'!H74</f>
        <v>330</v>
      </c>
      <c r="I74" s="10">
        <f t="shared" si="1"/>
        <v>0.13200000000000001</v>
      </c>
      <c r="J74" s="20">
        <f>'Panchagarh a'!O68+'Thakurgaon a'!O68+'Baliadangi a'!O68+'Pirganj a'!O68+'Ranisankoil a'!O68+'Dinajpur-1 a'!O68+'Dinajpur-2 a'!O68+'Bhushirbandar a'!O68+'Fulbari a'!O68+'Birampur a'!O68+'T11'!J74+'T12'!J74</f>
        <v>100</v>
      </c>
      <c r="K74" s="10">
        <f t="shared" si="2"/>
        <v>0.04</v>
      </c>
      <c r="L74" s="26">
        <f t="shared" si="3"/>
        <v>480</v>
      </c>
      <c r="M74" s="42">
        <f t="shared" si="4"/>
        <v>0.192</v>
      </c>
      <c r="N74" s="20">
        <f>'Panchagarh a'!S68+'Thakurgaon a'!S68+'Baliadangi a'!S68+'Pirganj a'!S68+'Ranisankoil a'!S68+'Dinajpur-1 a'!S68+'Dinajpur-2 a'!S68+'Bhushirbandar a'!S68+'Fulbari a'!S68+'Birampur a'!S68+'T11'!N74+'T12'!N74</f>
        <v>90</v>
      </c>
      <c r="O74" s="10">
        <f t="shared" si="5"/>
        <v>3.5999999999999997E-2</v>
      </c>
      <c r="P74" s="20">
        <f>'Panchagarh a'!U68+'Thakurgaon a'!U68+'Baliadangi a'!U68+'Pirganj a'!U68+'Ranisankoil a'!U68+'Dinajpur-1 a'!U68+'Dinajpur-2 a'!U68+'Bhushirbandar a'!U68+'Fulbari a'!U68+'Birampur a'!U68+'T11'!P74+'T12'!P74</f>
        <v>50</v>
      </c>
      <c r="Q74" s="10">
        <f t="shared" si="6"/>
        <v>0.02</v>
      </c>
      <c r="R74" s="20">
        <f>'Panchagarh a'!W68+'Thakurgaon a'!W68+'Baliadangi a'!W68+'Pirganj a'!W68+'Ranisankoil a'!W68+'Dinajpur-1 a'!W68+'Dinajpur-2 a'!W68+'Bhushirbandar a'!W68+'Fulbari a'!W68+'Birampur a'!W68+'T11'!R74+'T12'!R74</f>
        <v>20</v>
      </c>
      <c r="S74" s="10">
        <f t="shared" si="7"/>
        <v>8.0000000000000002E-3</v>
      </c>
      <c r="T74" s="26">
        <f t="shared" si="8"/>
        <v>160</v>
      </c>
      <c r="U74" s="42">
        <f t="shared" si="9"/>
        <v>6.4000000000000001E-2</v>
      </c>
      <c r="V74" s="20">
        <f>'Panchagarh a'!AA68+'Thakurgaon a'!AA68+'Baliadangi a'!AA68+'Pirganj a'!AA68+'Ranisankoil a'!AA68+'Dinajpur-1 a'!AA68+'Dinajpur-2 a'!AA68+'Bhushirbandar a'!AA68+'Fulbari a'!AA68+'Birampur a'!AA68+'T11'!V74+'T12'!V74</f>
        <v>0</v>
      </c>
      <c r="W74" s="10">
        <f t="shared" si="10"/>
        <v>0</v>
      </c>
      <c r="X74" s="20">
        <f>'Panchagarh a'!AC68+'Thakurgaon a'!AC68+'Baliadangi a'!AC68+'Pirganj a'!AC68+'Ranisankoil a'!AC68+'Dinajpur-1 a'!AC68+'Dinajpur-2 a'!AC68+'Bhushirbandar a'!AC68+'Fulbari a'!AC68+'Birampur a'!AC68+'T11'!X74+'T12'!X74</f>
        <v>190</v>
      </c>
      <c r="Y74" s="10">
        <f t="shared" si="11"/>
        <v>7.5999999999999998E-2</v>
      </c>
      <c r="Z74" s="20">
        <f>'Panchagarh a'!AE68+'Thakurgaon a'!AE68+'Baliadangi a'!AE68+'Pirganj a'!AE68+'Ranisankoil a'!AE68+'Dinajpur-1 a'!AE68+'Dinajpur-2 a'!AE68+'Bhushirbandar a'!AE68+'Fulbari a'!AE68+'Birampur a'!AE68+'T11'!Z74+'T12'!Z74</f>
        <v>10</v>
      </c>
      <c r="AA74" s="10">
        <f t="shared" si="12"/>
        <v>4.0000000000000001E-3</v>
      </c>
      <c r="AB74" s="26">
        <f t="shared" si="13"/>
        <v>200</v>
      </c>
      <c r="AC74" s="42">
        <f t="shared" si="14"/>
        <v>0.08</v>
      </c>
      <c r="AD74" s="20">
        <f>'Panchagarh a'!AI68+'Thakurgaon a'!AI68+'Baliadangi a'!AI68+'Pirganj a'!AI68+'Ranisankoil a'!AI68+'Dinajpur-1 a'!AI68+'Dinajpur-2 a'!AI68+'Bhushirbandar a'!AI68+'Fulbari a'!AI68+'Birampur a'!AI68+'T11'!AD74+'T12'!AD74</f>
        <v>0</v>
      </c>
      <c r="AE74" s="10">
        <f t="shared" si="15"/>
        <v>0</v>
      </c>
      <c r="AF74" s="20">
        <f>'Panchagarh a'!AK68+'Thakurgaon a'!AK68+'Baliadangi a'!AK68+'Pirganj a'!AK68+'Ranisankoil a'!AK68+'Dinajpur-1 a'!AK68+'Dinajpur-2 a'!AK68+'Bhushirbandar a'!AK68+'Fulbari a'!AK68+'Birampur a'!AK68+'T11'!AF74+'T12'!AF74</f>
        <v>0</v>
      </c>
      <c r="AG74" s="10">
        <f t="shared" si="16"/>
        <v>0</v>
      </c>
      <c r="AH74" s="20">
        <f>'Panchagarh a'!AM68+'Thakurgaon a'!AM68+'Baliadangi a'!AM68+'Pirganj a'!AM68+'Ranisankoil a'!AM68+'Dinajpur-1 a'!AM68+'Dinajpur-2 a'!AM68+'Bhushirbandar a'!AM68+'Fulbari a'!AM68+'Birampur a'!AM68+'T11'!AH74+'T12'!AH74</f>
        <v>800</v>
      </c>
      <c r="AI74" s="10">
        <f t="shared" si="17"/>
        <v>0.32</v>
      </c>
      <c r="AJ74" s="26">
        <f t="shared" si="18"/>
        <v>800</v>
      </c>
      <c r="AK74" s="42">
        <f t="shared" si="19"/>
        <v>0.32</v>
      </c>
      <c r="AL74" s="26">
        <f t="shared" si="20"/>
        <v>1640</v>
      </c>
      <c r="AM74" s="42">
        <f t="shared" si="21"/>
        <v>0.65600000000000003</v>
      </c>
    </row>
    <row r="75" spans="1:39" s="15" customFormat="1" ht="19.5" customHeight="1">
      <c r="A75" s="13">
        <v>65</v>
      </c>
      <c r="B75" s="9" t="s">
        <v>119</v>
      </c>
      <c r="C75" s="13" t="s">
        <v>67</v>
      </c>
      <c r="D75" s="36">
        <v>25</v>
      </c>
      <c r="E75" s="11">
        <v>25.5</v>
      </c>
      <c r="F75" s="20">
        <f>'Panchagarh a'!K69+'Thakurgaon a'!K69+'Baliadangi a'!K69+'Pirganj a'!K69+'Ranisankoil a'!K69+'Dinajpur-1 a'!K69+'Dinajpur-2 a'!K69+'Bhushirbandar a'!K69+'Fulbari a'!K69+'Birampur a'!K69+'T11'!F75+'T12'!F75</f>
        <v>0</v>
      </c>
      <c r="G75" s="10">
        <f t="shared" si="0"/>
        <v>0</v>
      </c>
      <c r="H75" s="20">
        <f>'Panchagarh a'!M69+'Thakurgaon a'!M69+'Baliadangi a'!M69+'Pirganj a'!M69+'Ranisankoil a'!M69+'Dinajpur-1 a'!M69+'Dinajpur-2 a'!M69+'Bhushirbandar a'!M69+'Fulbari a'!M69+'Birampur a'!M69+'T11'!H75+'T12'!H75</f>
        <v>100</v>
      </c>
      <c r="I75" s="10">
        <f t="shared" si="1"/>
        <v>2.5500000000000002E-3</v>
      </c>
      <c r="J75" s="20">
        <f>'Panchagarh a'!O69+'Thakurgaon a'!O69+'Baliadangi a'!O69+'Pirganj a'!O69+'Ranisankoil a'!O69+'Dinajpur-1 a'!O69+'Dinajpur-2 a'!O69+'Bhushirbandar a'!O69+'Fulbari a'!O69+'Birampur a'!O69+'T11'!J75+'T12'!J75</f>
        <v>0</v>
      </c>
      <c r="K75" s="10">
        <f t="shared" si="2"/>
        <v>0</v>
      </c>
      <c r="L75" s="26">
        <f t="shared" si="3"/>
        <v>100</v>
      </c>
      <c r="M75" s="42">
        <f t="shared" si="4"/>
        <v>2.5500000000000002E-3</v>
      </c>
      <c r="N75" s="20">
        <f>'Panchagarh a'!S69+'Thakurgaon a'!S69+'Baliadangi a'!S69+'Pirganj a'!S69+'Ranisankoil a'!S69+'Dinajpur-1 a'!S69+'Dinajpur-2 a'!S69+'Bhushirbandar a'!S69+'Fulbari a'!S69+'Birampur a'!S69+'T11'!N75+'T12'!N75</f>
        <v>200</v>
      </c>
      <c r="O75" s="10">
        <f t="shared" si="5"/>
        <v>5.1000000000000004E-3</v>
      </c>
      <c r="P75" s="20">
        <f>'Panchagarh a'!U69+'Thakurgaon a'!U69+'Baliadangi a'!U69+'Pirganj a'!U69+'Ranisankoil a'!U69+'Dinajpur-1 a'!U69+'Dinajpur-2 a'!U69+'Bhushirbandar a'!U69+'Fulbari a'!U69+'Birampur a'!U69+'T11'!P75+'T12'!P75</f>
        <v>0</v>
      </c>
      <c r="Q75" s="10">
        <f t="shared" si="6"/>
        <v>0</v>
      </c>
      <c r="R75" s="20">
        <f>'Panchagarh a'!W69+'Thakurgaon a'!W69+'Baliadangi a'!W69+'Pirganj a'!W69+'Ranisankoil a'!W69+'Dinajpur-1 a'!W69+'Dinajpur-2 a'!W69+'Bhushirbandar a'!W69+'Fulbari a'!W69+'Birampur a'!W69+'T11'!R75+'T12'!R75</f>
        <v>0</v>
      </c>
      <c r="S75" s="10">
        <f t="shared" si="7"/>
        <v>0</v>
      </c>
      <c r="T75" s="26">
        <f t="shared" si="8"/>
        <v>200</v>
      </c>
      <c r="U75" s="42">
        <f t="shared" si="9"/>
        <v>5.1000000000000004E-3</v>
      </c>
      <c r="V75" s="20">
        <f>'Panchagarh a'!AA69+'Thakurgaon a'!AA69+'Baliadangi a'!AA69+'Pirganj a'!AA69+'Ranisankoil a'!AA69+'Dinajpur-1 a'!AA69+'Dinajpur-2 a'!AA69+'Bhushirbandar a'!AA69+'Fulbari a'!AA69+'Birampur a'!AA69+'T11'!V75+'T12'!V75</f>
        <v>0</v>
      </c>
      <c r="W75" s="10">
        <f t="shared" si="10"/>
        <v>0</v>
      </c>
      <c r="X75" s="20">
        <f>'Panchagarh a'!AC69+'Thakurgaon a'!AC69+'Baliadangi a'!AC69+'Pirganj a'!AC69+'Ranisankoil a'!AC69+'Dinajpur-1 a'!AC69+'Dinajpur-2 a'!AC69+'Bhushirbandar a'!AC69+'Fulbari a'!AC69+'Birampur a'!AC69+'T11'!X75+'T12'!X75</f>
        <v>0</v>
      </c>
      <c r="Y75" s="10">
        <f t="shared" si="11"/>
        <v>0</v>
      </c>
      <c r="Z75" s="20">
        <f>'Panchagarh a'!AE69+'Thakurgaon a'!AE69+'Baliadangi a'!AE69+'Pirganj a'!AE69+'Ranisankoil a'!AE69+'Dinajpur-1 a'!AE69+'Dinajpur-2 a'!AE69+'Bhushirbandar a'!AE69+'Fulbari a'!AE69+'Birampur a'!AE69+'T11'!Z75+'T12'!Z75</f>
        <v>0</v>
      </c>
      <c r="AA75" s="10">
        <f t="shared" si="12"/>
        <v>0</v>
      </c>
      <c r="AB75" s="26">
        <f t="shared" si="13"/>
        <v>0</v>
      </c>
      <c r="AC75" s="42">
        <f t="shared" si="14"/>
        <v>0</v>
      </c>
      <c r="AD75" s="20">
        <f>'Panchagarh a'!AI69+'Thakurgaon a'!AI69+'Baliadangi a'!AI69+'Pirganj a'!AI69+'Ranisankoil a'!AI69+'Dinajpur-1 a'!AI69+'Dinajpur-2 a'!AI69+'Bhushirbandar a'!AI69+'Fulbari a'!AI69+'Birampur a'!AI69+'T11'!AD75+'T12'!AD75</f>
        <v>0</v>
      </c>
      <c r="AE75" s="10">
        <f t="shared" si="15"/>
        <v>0</v>
      </c>
      <c r="AF75" s="20">
        <f>'Panchagarh a'!AK69+'Thakurgaon a'!AK69+'Baliadangi a'!AK69+'Pirganj a'!AK69+'Ranisankoil a'!AK69+'Dinajpur-1 a'!AK69+'Dinajpur-2 a'!AK69+'Bhushirbandar a'!AK69+'Fulbari a'!AK69+'Birampur a'!AK69+'T11'!AF75+'T12'!AF75</f>
        <v>0</v>
      </c>
      <c r="AG75" s="10">
        <f t="shared" si="16"/>
        <v>0</v>
      </c>
      <c r="AH75" s="20">
        <f>'Panchagarh a'!AM69+'Thakurgaon a'!AM69+'Baliadangi a'!AM69+'Pirganj a'!AM69+'Ranisankoil a'!AM69+'Dinajpur-1 a'!AM69+'Dinajpur-2 a'!AM69+'Bhushirbandar a'!AM69+'Fulbari a'!AM69+'Birampur a'!AM69+'T11'!AH75+'T12'!AH75</f>
        <v>0</v>
      </c>
      <c r="AI75" s="10">
        <f t="shared" si="17"/>
        <v>0</v>
      </c>
      <c r="AJ75" s="26">
        <f t="shared" si="18"/>
        <v>0</v>
      </c>
      <c r="AK75" s="42">
        <f t="shared" si="19"/>
        <v>0</v>
      </c>
      <c r="AL75" s="26">
        <f t="shared" si="20"/>
        <v>300</v>
      </c>
      <c r="AM75" s="42">
        <f t="shared" si="21"/>
        <v>7.6500000000000005E-3</v>
      </c>
    </row>
    <row r="76" spans="1:39" s="15" customFormat="1" ht="19.5" customHeight="1">
      <c r="A76" s="13">
        <v>66</v>
      </c>
      <c r="B76" s="9" t="s">
        <v>119</v>
      </c>
      <c r="C76" s="13" t="s">
        <v>138</v>
      </c>
      <c r="D76" s="36">
        <v>50</v>
      </c>
      <c r="E76" s="11">
        <v>44</v>
      </c>
      <c r="F76" s="20">
        <f>'Panchagarh a'!K70+'Thakurgaon a'!K70+'Baliadangi a'!K70+'Pirganj a'!K70+'Ranisankoil a'!K70+'Dinajpur-1 a'!K70+'Dinajpur-2 a'!K70+'Bhushirbandar a'!K70+'Fulbari a'!K70+'Birampur a'!K70+'T11'!F76+'T12'!F76</f>
        <v>850</v>
      </c>
      <c r="G76" s="10">
        <f t="shared" ref="G76:G113" si="22">$E76*F76/1000000</f>
        <v>3.7400000000000003E-2</v>
      </c>
      <c r="H76" s="20">
        <f>'Panchagarh a'!M70+'Thakurgaon a'!M70+'Baliadangi a'!M70+'Pirganj a'!M70+'Ranisankoil a'!M70+'Dinajpur-1 a'!M70+'Dinajpur-2 a'!M70+'Bhushirbandar a'!M70+'Fulbari a'!M70+'Birampur a'!M70+'T11'!H76+'T12'!H76</f>
        <v>900</v>
      </c>
      <c r="I76" s="10">
        <f t="shared" ref="I76:I113" si="23">$E76*H76/1000000</f>
        <v>3.9600000000000003E-2</v>
      </c>
      <c r="J76" s="20">
        <f>'Panchagarh a'!O70+'Thakurgaon a'!O70+'Baliadangi a'!O70+'Pirganj a'!O70+'Ranisankoil a'!O70+'Dinajpur-1 a'!O70+'Dinajpur-2 a'!O70+'Bhushirbandar a'!O70+'Fulbari a'!O70+'Birampur a'!O70+'T11'!J76+'T12'!J76</f>
        <v>1670</v>
      </c>
      <c r="K76" s="10">
        <f t="shared" ref="K76:K113" si="24">$E76*J76/1000000</f>
        <v>7.3480000000000004E-2</v>
      </c>
      <c r="L76" s="26">
        <f t="shared" ref="L76:L113" si="25">F76+H76+J76</f>
        <v>3420</v>
      </c>
      <c r="M76" s="42">
        <f t="shared" ref="M76:M113" si="26">G76+I76+K76</f>
        <v>0.15048</v>
      </c>
      <c r="N76" s="20">
        <f>'Panchagarh a'!S70+'Thakurgaon a'!S70+'Baliadangi a'!S70+'Pirganj a'!S70+'Ranisankoil a'!S70+'Dinajpur-1 a'!S70+'Dinajpur-2 a'!S70+'Bhushirbandar a'!S70+'Fulbari a'!S70+'Birampur a'!S70+'T11'!N76+'T12'!N76</f>
        <v>1405</v>
      </c>
      <c r="O76" s="10">
        <f t="shared" ref="O76:O113" si="27">$E76*N76/1000000</f>
        <v>6.182E-2</v>
      </c>
      <c r="P76" s="20">
        <f>'Panchagarh a'!U70+'Thakurgaon a'!U70+'Baliadangi a'!U70+'Pirganj a'!U70+'Ranisankoil a'!U70+'Dinajpur-1 a'!U70+'Dinajpur-2 a'!U70+'Bhushirbandar a'!U70+'Fulbari a'!U70+'Birampur a'!U70+'T11'!P76+'T12'!P76</f>
        <v>2570</v>
      </c>
      <c r="Q76" s="10">
        <f t="shared" ref="Q76:Q113" si="28">$E76*P76/1000000</f>
        <v>0.11308</v>
      </c>
      <c r="R76" s="20">
        <f>'Panchagarh a'!W70+'Thakurgaon a'!W70+'Baliadangi a'!W70+'Pirganj a'!W70+'Ranisankoil a'!W70+'Dinajpur-1 a'!W70+'Dinajpur-2 a'!W70+'Bhushirbandar a'!W70+'Fulbari a'!W70+'Birampur a'!W70+'T11'!R76+'T12'!R76</f>
        <v>850</v>
      </c>
      <c r="S76" s="10">
        <f t="shared" ref="S76:S113" si="29">$E76*R76/1000000</f>
        <v>3.7400000000000003E-2</v>
      </c>
      <c r="T76" s="26">
        <f t="shared" ref="T76:T113" si="30">N76+P76+R76</f>
        <v>4825</v>
      </c>
      <c r="U76" s="42">
        <f t="shared" ref="U76:U113" si="31">O76+Q76+S76</f>
        <v>0.21229999999999999</v>
      </c>
      <c r="V76" s="20">
        <f>'Panchagarh a'!AA70+'Thakurgaon a'!AA70+'Baliadangi a'!AA70+'Pirganj a'!AA70+'Ranisankoil a'!AA70+'Dinajpur-1 a'!AA70+'Dinajpur-2 a'!AA70+'Bhushirbandar a'!AA70+'Fulbari a'!AA70+'Birampur a'!AA70+'T11'!V76+'T12'!V76</f>
        <v>940</v>
      </c>
      <c r="W76" s="10">
        <f t="shared" ref="W76:W113" si="32">$E76*V76/1000000</f>
        <v>4.1360000000000001E-2</v>
      </c>
      <c r="X76" s="20">
        <f>'Panchagarh a'!AC70+'Thakurgaon a'!AC70+'Baliadangi a'!AC70+'Pirganj a'!AC70+'Ranisankoil a'!AC70+'Dinajpur-1 a'!AC70+'Dinajpur-2 a'!AC70+'Bhushirbandar a'!AC70+'Fulbari a'!AC70+'Birampur a'!AC70+'T11'!X76+'T12'!X76</f>
        <v>590</v>
      </c>
      <c r="Y76" s="10">
        <f t="shared" ref="Y76:Y113" si="33">$E76*X76/1000000</f>
        <v>2.596E-2</v>
      </c>
      <c r="Z76" s="20">
        <f>'Panchagarh a'!AE70+'Thakurgaon a'!AE70+'Baliadangi a'!AE70+'Pirganj a'!AE70+'Ranisankoil a'!AE70+'Dinajpur-1 a'!AE70+'Dinajpur-2 a'!AE70+'Bhushirbandar a'!AE70+'Fulbari a'!AE70+'Birampur a'!AE70+'T11'!Z76+'T12'!Z76</f>
        <v>750</v>
      </c>
      <c r="AA76" s="10">
        <f t="shared" ref="AA76:AA113" si="34">$E76*Z76/1000000</f>
        <v>3.3000000000000002E-2</v>
      </c>
      <c r="AB76" s="26">
        <f t="shared" ref="AB76:AB113" si="35">V76+X76+Z76</f>
        <v>2280</v>
      </c>
      <c r="AC76" s="42">
        <f t="shared" ref="AC76:AC113" si="36">W76+Y76+AA76</f>
        <v>0.10032000000000001</v>
      </c>
      <c r="AD76" s="20">
        <f>'Panchagarh a'!AI70+'Thakurgaon a'!AI70+'Baliadangi a'!AI70+'Pirganj a'!AI70+'Ranisankoil a'!AI70+'Dinajpur-1 a'!AI70+'Dinajpur-2 a'!AI70+'Bhushirbandar a'!AI70+'Fulbari a'!AI70+'Birampur a'!AI70+'T11'!AD76+'T12'!AD76</f>
        <v>740</v>
      </c>
      <c r="AE76" s="10">
        <f t="shared" ref="AE76:AE113" si="37">$E76*AD76/1000000</f>
        <v>3.2559999999999999E-2</v>
      </c>
      <c r="AF76" s="20">
        <f>'Panchagarh a'!AK70+'Thakurgaon a'!AK70+'Baliadangi a'!AK70+'Pirganj a'!AK70+'Ranisankoil a'!AK70+'Dinajpur-1 a'!AK70+'Dinajpur-2 a'!AK70+'Bhushirbandar a'!AK70+'Fulbari a'!AK70+'Birampur a'!AK70+'T11'!AF76+'T12'!AF76</f>
        <v>550</v>
      </c>
      <c r="AG76" s="10">
        <f t="shared" ref="AG76:AG113" si="38">$E76*AF76/1000000</f>
        <v>2.4199999999999999E-2</v>
      </c>
      <c r="AH76" s="20">
        <f>'Panchagarh a'!AM70+'Thakurgaon a'!AM70+'Baliadangi a'!AM70+'Pirganj a'!AM70+'Ranisankoil a'!AM70+'Dinajpur-1 a'!AM70+'Dinajpur-2 a'!AM70+'Bhushirbandar a'!AM70+'Fulbari a'!AM70+'Birampur a'!AM70+'T11'!AH76+'T12'!AH76</f>
        <v>700</v>
      </c>
      <c r="AI76" s="10">
        <f t="shared" ref="AI76:AI113" si="39">$E76*AH76/1000000</f>
        <v>3.0800000000000001E-2</v>
      </c>
      <c r="AJ76" s="26">
        <f t="shared" ref="AJ76:AJ113" si="40">AD76+AF76+AH76</f>
        <v>1990</v>
      </c>
      <c r="AK76" s="42">
        <f t="shared" ref="AK76:AK113" si="41">AE76+AG76+AI76</f>
        <v>8.7559999999999999E-2</v>
      </c>
      <c r="AL76" s="26">
        <f t="shared" ref="AL76:AL113" si="42">L76+T76+AB76+AJ76</f>
        <v>12515</v>
      </c>
      <c r="AM76" s="42">
        <f t="shared" ref="AM76:AM113" si="43">M76+U76+AC76+AK76</f>
        <v>0.55066000000000004</v>
      </c>
    </row>
    <row r="77" spans="1:39" s="15" customFormat="1" ht="19.5" customHeight="1">
      <c r="A77" s="31">
        <v>67</v>
      </c>
      <c r="B77" s="9" t="s">
        <v>119</v>
      </c>
      <c r="C77" s="13" t="s">
        <v>68</v>
      </c>
      <c r="D77" s="36">
        <v>100</v>
      </c>
      <c r="E77" s="11">
        <v>80</v>
      </c>
      <c r="F77" s="20">
        <f>'Panchagarh a'!K71+'Thakurgaon a'!K71+'Baliadangi a'!K71+'Pirganj a'!K71+'Ranisankoil a'!K71+'Dinajpur-1 a'!K71+'Dinajpur-2 a'!K71+'Bhushirbandar a'!K71+'Fulbari a'!K71+'Birampur a'!K71+'T11'!F77+'T12'!F77</f>
        <v>2490</v>
      </c>
      <c r="G77" s="10">
        <f t="shared" si="22"/>
        <v>0.19919999999999999</v>
      </c>
      <c r="H77" s="20">
        <f>'Panchagarh a'!M71+'Thakurgaon a'!M71+'Baliadangi a'!M71+'Pirganj a'!M71+'Ranisankoil a'!M71+'Dinajpur-1 a'!M71+'Dinajpur-2 a'!M71+'Bhushirbandar a'!M71+'Fulbari a'!M71+'Birampur a'!M71+'T11'!H77+'T12'!H77</f>
        <v>2500</v>
      </c>
      <c r="I77" s="10">
        <f t="shared" si="23"/>
        <v>0.2</v>
      </c>
      <c r="J77" s="20">
        <f>'Panchagarh a'!O71+'Thakurgaon a'!O71+'Baliadangi a'!O71+'Pirganj a'!O71+'Ranisankoil a'!O71+'Dinajpur-1 a'!O71+'Dinajpur-2 a'!O71+'Bhushirbandar a'!O71+'Fulbari a'!O71+'Birampur a'!O71+'T11'!J77+'T12'!J77</f>
        <v>2440</v>
      </c>
      <c r="K77" s="10">
        <f t="shared" si="24"/>
        <v>0.19520000000000001</v>
      </c>
      <c r="L77" s="26">
        <f t="shared" si="25"/>
        <v>7430</v>
      </c>
      <c r="M77" s="42">
        <f t="shared" si="26"/>
        <v>0.59440000000000004</v>
      </c>
      <c r="N77" s="20">
        <f>'Panchagarh a'!S71+'Thakurgaon a'!S71+'Baliadangi a'!S71+'Pirganj a'!S71+'Ranisankoil a'!S71+'Dinajpur-1 a'!S71+'Dinajpur-2 a'!S71+'Bhushirbandar a'!S71+'Fulbari a'!S71+'Birampur a'!S71+'T11'!N77+'T12'!N77</f>
        <v>2230</v>
      </c>
      <c r="O77" s="10">
        <f t="shared" si="27"/>
        <v>0.1784</v>
      </c>
      <c r="P77" s="20">
        <f>'Panchagarh a'!U71+'Thakurgaon a'!U71+'Baliadangi a'!U71+'Pirganj a'!U71+'Ranisankoil a'!U71+'Dinajpur-1 a'!U71+'Dinajpur-2 a'!U71+'Bhushirbandar a'!U71+'Fulbari a'!U71+'Birampur a'!U71+'T11'!P77+'T12'!P77</f>
        <v>2540</v>
      </c>
      <c r="Q77" s="10">
        <f t="shared" si="28"/>
        <v>0.20319999999999999</v>
      </c>
      <c r="R77" s="20">
        <f>'Panchagarh a'!W71+'Thakurgaon a'!W71+'Baliadangi a'!W71+'Pirganj a'!W71+'Ranisankoil a'!W71+'Dinajpur-1 a'!W71+'Dinajpur-2 a'!W71+'Bhushirbandar a'!W71+'Fulbari a'!W71+'Birampur a'!W71+'T11'!R77+'T12'!R77</f>
        <v>1100</v>
      </c>
      <c r="S77" s="10">
        <f t="shared" si="29"/>
        <v>8.7999999999999995E-2</v>
      </c>
      <c r="T77" s="26">
        <f t="shared" si="30"/>
        <v>5870</v>
      </c>
      <c r="U77" s="42">
        <f t="shared" si="31"/>
        <v>0.46960000000000002</v>
      </c>
      <c r="V77" s="20">
        <f>'Panchagarh a'!AA71+'Thakurgaon a'!AA71+'Baliadangi a'!AA71+'Pirganj a'!AA71+'Ranisankoil a'!AA71+'Dinajpur-1 a'!AA71+'Dinajpur-2 a'!AA71+'Bhushirbandar a'!AA71+'Fulbari a'!AA71+'Birampur a'!AA71+'T11'!V77+'T12'!V77</f>
        <v>1310</v>
      </c>
      <c r="W77" s="10">
        <f t="shared" si="32"/>
        <v>0.1048</v>
      </c>
      <c r="X77" s="20">
        <f>'Panchagarh a'!AC71+'Thakurgaon a'!AC71+'Baliadangi a'!AC71+'Pirganj a'!AC71+'Ranisankoil a'!AC71+'Dinajpur-1 a'!AC71+'Dinajpur-2 a'!AC71+'Bhushirbandar a'!AC71+'Fulbari a'!AC71+'Birampur a'!AC71+'T11'!X77+'T12'!X77</f>
        <v>1445</v>
      </c>
      <c r="Y77" s="10">
        <f t="shared" si="33"/>
        <v>0.11559999999999999</v>
      </c>
      <c r="Z77" s="20">
        <f>'Panchagarh a'!AE71+'Thakurgaon a'!AE71+'Baliadangi a'!AE71+'Pirganj a'!AE71+'Ranisankoil a'!AE71+'Dinajpur-1 a'!AE71+'Dinajpur-2 a'!AE71+'Bhushirbandar a'!AE71+'Fulbari a'!AE71+'Birampur a'!AE71+'T11'!Z77+'T12'!Z77</f>
        <v>1135</v>
      </c>
      <c r="AA77" s="10">
        <f t="shared" si="34"/>
        <v>9.0800000000000006E-2</v>
      </c>
      <c r="AB77" s="26">
        <f t="shared" si="35"/>
        <v>3890</v>
      </c>
      <c r="AC77" s="42">
        <f t="shared" si="36"/>
        <v>0.31119999999999998</v>
      </c>
      <c r="AD77" s="20">
        <f>'Panchagarh a'!AI71+'Thakurgaon a'!AI71+'Baliadangi a'!AI71+'Pirganj a'!AI71+'Ranisankoil a'!AI71+'Dinajpur-1 a'!AI71+'Dinajpur-2 a'!AI71+'Bhushirbandar a'!AI71+'Fulbari a'!AI71+'Birampur a'!AI71+'T11'!AD77+'T12'!AD77</f>
        <v>1785</v>
      </c>
      <c r="AE77" s="10">
        <f t="shared" si="37"/>
        <v>0.14280000000000001</v>
      </c>
      <c r="AF77" s="20">
        <f>'Panchagarh a'!AK71+'Thakurgaon a'!AK71+'Baliadangi a'!AK71+'Pirganj a'!AK71+'Ranisankoil a'!AK71+'Dinajpur-1 a'!AK71+'Dinajpur-2 a'!AK71+'Bhushirbandar a'!AK71+'Fulbari a'!AK71+'Birampur a'!AK71+'T11'!AF77+'T12'!AF77</f>
        <v>350</v>
      </c>
      <c r="AG77" s="10">
        <f t="shared" si="38"/>
        <v>2.8000000000000001E-2</v>
      </c>
      <c r="AH77" s="20">
        <f>'Panchagarh a'!AM71+'Thakurgaon a'!AM71+'Baliadangi a'!AM71+'Pirganj a'!AM71+'Ranisankoil a'!AM71+'Dinajpur-1 a'!AM71+'Dinajpur-2 a'!AM71+'Bhushirbandar a'!AM71+'Fulbari a'!AM71+'Birampur a'!AM71+'T11'!AH77+'T12'!AH77</f>
        <v>800</v>
      </c>
      <c r="AI77" s="10">
        <f t="shared" si="39"/>
        <v>6.4000000000000001E-2</v>
      </c>
      <c r="AJ77" s="26">
        <f t="shared" si="40"/>
        <v>2935</v>
      </c>
      <c r="AK77" s="42">
        <f t="shared" si="41"/>
        <v>0.23480000000000001</v>
      </c>
      <c r="AL77" s="26">
        <f t="shared" si="42"/>
        <v>20125</v>
      </c>
      <c r="AM77" s="42">
        <f t="shared" si="43"/>
        <v>1.6099999999999999</v>
      </c>
    </row>
    <row r="78" spans="1:39" s="15" customFormat="1" ht="19.5" customHeight="1">
      <c r="A78" s="13">
        <v>68</v>
      </c>
      <c r="B78" s="9" t="s">
        <v>119</v>
      </c>
      <c r="C78" s="13" t="s">
        <v>76</v>
      </c>
      <c r="D78" s="36">
        <v>500</v>
      </c>
      <c r="E78" s="11">
        <v>364</v>
      </c>
      <c r="F78" s="20">
        <f>'Panchagarh a'!K72+'Thakurgaon a'!K72+'Baliadangi a'!K72+'Pirganj a'!K72+'Ranisankoil a'!K72+'Dinajpur-1 a'!K72+'Dinajpur-2 a'!K72+'Bhushirbandar a'!K72+'Fulbari a'!K72+'Birampur a'!K72+'T11'!F78+'T12'!F78</f>
        <v>855</v>
      </c>
      <c r="G78" s="10">
        <f t="shared" si="22"/>
        <v>0.31122</v>
      </c>
      <c r="H78" s="20">
        <f>'Panchagarh a'!M72+'Thakurgaon a'!M72+'Baliadangi a'!M72+'Pirganj a'!M72+'Ranisankoil a'!M72+'Dinajpur-1 a'!M72+'Dinajpur-2 a'!M72+'Bhushirbandar a'!M72+'Fulbari a'!M72+'Birampur a'!M72+'T11'!H78+'T12'!H78</f>
        <v>1070</v>
      </c>
      <c r="I78" s="10">
        <f t="shared" si="23"/>
        <v>0.38947999999999999</v>
      </c>
      <c r="J78" s="20">
        <f>'Panchagarh a'!O72+'Thakurgaon a'!O72+'Baliadangi a'!O72+'Pirganj a'!O72+'Ranisankoil a'!O72+'Dinajpur-1 a'!O72+'Dinajpur-2 a'!O72+'Bhushirbandar a'!O72+'Fulbari a'!O72+'Birampur a'!O72+'T11'!J78+'T12'!J78</f>
        <v>700</v>
      </c>
      <c r="K78" s="10">
        <f t="shared" si="24"/>
        <v>0.25480000000000003</v>
      </c>
      <c r="L78" s="26">
        <f t="shared" si="25"/>
        <v>2625</v>
      </c>
      <c r="M78" s="42">
        <f t="shared" si="26"/>
        <v>0.95550000000000002</v>
      </c>
      <c r="N78" s="20">
        <f>'Panchagarh a'!S72+'Thakurgaon a'!S72+'Baliadangi a'!S72+'Pirganj a'!S72+'Ranisankoil a'!S72+'Dinajpur-1 a'!S72+'Dinajpur-2 a'!S72+'Bhushirbandar a'!S72+'Fulbari a'!S72+'Birampur a'!S72+'T11'!N78+'T12'!N78</f>
        <v>475</v>
      </c>
      <c r="O78" s="10">
        <f t="shared" si="27"/>
        <v>0.1729</v>
      </c>
      <c r="P78" s="20">
        <f>'Panchagarh a'!U72+'Thakurgaon a'!U72+'Baliadangi a'!U72+'Pirganj a'!U72+'Ranisankoil a'!U72+'Dinajpur-1 a'!U72+'Dinajpur-2 a'!U72+'Bhushirbandar a'!U72+'Fulbari a'!U72+'Birampur a'!U72+'T11'!P78+'T12'!P78</f>
        <v>390</v>
      </c>
      <c r="Q78" s="10">
        <f t="shared" si="28"/>
        <v>0.14196</v>
      </c>
      <c r="R78" s="20">
        <f>'Panchagarh a'!W72+'Thakurgaon a'!W72+'Baliadangi a'!W72+'Pirganj a'!W72+'Ranisankoil a'!W72+'Dinajpur-1 a'!W72+'Dinajpur-2 a'!W72+'Bhushirbandar a'!W72+'Fulbari a'!W72+'Birampur a'!W72+'T11'!R78+'T12'!R78</f>
        <v>180</v>
      </c>
      <c r="S78" s="10">
        <f t="shared" si="29"/>
        <v>6.5519999999999995E-2</v>
      </c>
      <c r="T78" s="26">
        <f t="shared" si="30"/>
        <v>1045</v>
      </c>
      <c r="U78" s="42">
        <f t="shared" si="31"/>
        <v>0.38038000000000005</v>
      </c>
      <c r="V78" s="20">
        <f>'Panchagarh a'!AA72+'Thakurgaon a'!AA72+'Baliadangi a'!AA72+'Pirganj a'!AA72+'Ranisankoil a'!AA72+'Dinajpur-1 a'!AA72+'Dinajpur-2 a'!AA72+'Bhushirbandar a'!AA72+'Fulbari a'!AA72+'Birampur a'!AA72+'T11'!V78+'T12'!V78</f>
        <v>215</v>
      </c>
      <c r="W78" s="10">
        <f t="shared" si="32"/>
        <v>7.8259999999999996E-2</v>
      </c>
      <c r="X78" s="20">
        <f>'Panchagarh a'!AC72+'Thakurgaon a'!AC72+'Baliadangi a'!AC72+'Pirganj a'!AC72+'Ranisankoil a'!AC72+'Dinajpur-1 a'!AC72+'Dinajpur-2 a'!AC72+'Bhushirbandar a'!AC72+'Fulbari a'!AC72+'Birampur a'!AC72+'T11'!X78+'T12'!X78</f>
        <v>410</v>
      </c>
      <c r="Y78" s="10">
        <f t="shared" si="33"/>
        <v>0.14924000000000001</v>
      </c>
      <c r="Z78" s="20">
        <f>'Panchagarh a'!AE72+'Thakurgaon a'!AE72+'Baliadangi a'!AE72+'Pirganj a'!AE72+'Ranisankoil a'!AE72+'Dinajpur-1 a'!AE72+'Dinajpur-2 a'!AE72+'Bhushirbandar a'!AE72+'Fulbari a'!AE72+'Birampur a'!AE72+'T11'!Z78+'T12'!Z78</f>
        <v>370</v>
      </c>
      <c r="AA78" s="10">
        <f t="shared" si="34"/>
        <v>0.13467999999999999</v>
      </c>
      <c r="AB78" s="26">
        <f t="shared" si="35"/>
        <v>995</v>
      </c>
      <c r="AC78" s="42">
        <f t="shared" si="36"/>
        <v>0.36218</v>
      </c>
      <c r="AD78" s="20">
        <f>'Panchagarh a'!AI72+'Thakurgaon a'!AI72+'Baliadangi a'!AI72+'Pirganj a'!AI72+'Ranisankoil a'!AI72+'Dinajpur-1 a'!AI72+'Dinajpur-2 a'!AI72+'Bhushirbandar a'!AI72+'Fulbari a'!AI72+'Birampur a'!AI72+'T11'!AD78+'T12'!AD78</f>
        <v>410</v>
      </c>
      <c r="AE78" s="10">
        <f t="shared" si="37"/>
        <v>0.14924000000000001</v>
      </c>
      <c r="AF78" s="20">
        <f>'Panchagarh a'!AK72+'Thakurgaon a'!AK72+'Baliadangi a'!AK72+'Pirganj a'!AK72+'Ranisankoil a'!AK72+'Dinajpur-1 a'!AK72+'Dinajpur-2 a'!AK72+'Bhushirbandar a'!AK72+'Fulbari a'!AK72+'Birampur a'!AK72+'T11'!AF78+'T12'!AF78</f>
        <v>50</v>
      </c>
      <c r="AG78" s="10">
        <f t="shared" si="38"/>
        <v>1.8200000000000001E-2</v>
      </c>
      <c r="AH78" s="20">
        <f>'Panchagarh a'!AM72+'Thakurgaon a'!AM72+'Baliadangi a'!AM72+'Pirganj a'!AM72+'Ranisankoil a'!AM72+'Dinajpur-1 a'!AM72+'Dinajpur-2 a'!AM72+'Bhushirbandar a'!AM72+'Fulbari a'!AM72+'Birampur a'!AM72+'T11'!AH78+'T12'!AH78</f>
        <v>150</v>
      </c>
      <c r="AI78" s="10">
        <f t="shared" si="39"/>
        <v>5.4600000000000003E-2</v>
      </c>
      <c r="AJ78" s="26">
        <f t="shared" si="40"/>
        <v>610</v>
      </c>
      <c r="AK78" s="42">
        <f t="shared" si="41"/>
        <v>0.22204000000000002</v>
      </c>
      <c r="AL78" s="26">
        <f t="shared" si="42"/>
        <v>5275</v>
      </c>
      <c r="AM78" s="42">
        <f t="shared" si="43"/>
        <v>1.9200999999999999</v>
      </c>
    </row>
    <row r="79" spans="1:39" s="15" customFormat="1" ht="19.5" customHeight="1">
      <c r="A79" s="13">
        <v>69</v>
      </c>
      <c r="B79" s="9" t="s">
        <v>120</v>
      </c>
      <c r="C79" s="13" t="s">
        <v>69</v>
      </c>
      <c r="D79" s="36">
        <v>50</v>
      </c>
      <c r="E79" s="11">
        <v>36</v>
      </c>
      <c r="F79" s="20">
        <f>'Panchagarh a'!K73+'Thakurgaon a'!K73+'Baliadangi a'!K73+'Pirganj a'!K73+'Ranisankoil a'!K73+'Dinajpur-1 a'!K73+'Dinajpur-2 a'!K73+'Bhushirbandar a'!K73+'Fulbari a'!K73+'Birampur a'!K73+'T11'!F79+'T12'!F79</f>
        <v>0</v>
      </c>
      <c r="G79" s="10">
        <f t="shared" si="22"/>
        <v>0</v>
      </c>
      <c r="H79" s="20">
        <f>'Panchagarh a'!M73+'Thakurgaon a'!M73+'Baliadangi a'!M73+'Pirganj a'!M73+'Ranisankoil a'!M73+'Dinajpur-1 a'!M73+'Dinajpur-2 a'!M73+'Bhushirbandar a'!M73+'Fulbari a'!M73+'Birampur a'!M73+'T11'!H79+'T12'!H79</f>
        <v>0</v>
      </c>
      <c r="I79" s="10">
        <f t="shared" si="23"/>
        <v>0</v>
      </c>
      <c r="J79" s="20">
        <f>'Panchagarh a'!O73+'Thakurgaon a'!O73+'Baliadangi a'!O73+'Pirganj a'!O73+'Ranisankoil a'!O73+'Dinajpur-1 a'!O73+'Dinajpur-2 a'!O73+'Bhushirbandar a'!O73+'Fulbari a'!O73+'Birampur a'!O73+'T11'!J79+'T12'!J79</f>
        <v>0</v>
      </c>
      <c r="K79" s="10">
        <f t="shared" si="24"/>
        <v>0</v>
      </c>
      <c r="L79" s="26">
        <f t="shared" si="25"/>
        <v>0</v>
      </c>
      <c r="M79" s="42">
        <f t="shared" si="26"/>
        <v>0</v>
      </c>
      <c r="N79" s="20">
        <f>'Panchagarh a'!S73+'Thakurgaon a'!S73+'Baliadangi a'!S73+'Pirganj a'!S73+'Ranisankoil a'!S73+'Dinajpur-1 a'!S73+'Dinajpur-2 a'!S73+'Bhushirbandar a'!S73+'Fulbari a'!S73+'Birampur a'!S73+'T11'!N79+'T12'!N79</f>
        <v>200</v>
      </c>
      <c r="O79" s="10">
        <f t="shared" si="27"/>
        <v>7.1999999999999998E-3</v>
      </c>
      <c r="P79" s="20">
        <f>'Panchagarh a'!U73+'Thakurgaon a'!U73+'Baliadangi a'!U73+'Pirganj a'!U73+'Ranisankoil a'!U73+'Dinajpur-1 a'!U73+'Dinajpur-2 a'!U73+'Bhushirbandar a'!U73+'Fulbari a'!U73+'Birampur a'!U73+'T11'!P79+'T12'!P79</f>
        <v>0</v>
      </c>
      <c r="Q79" s="10">
        <f t="shared" si="28"/>
        <v>0</v>
      </c>
      <c r="R79" s="20">
        <f>'Panchagarh a'!W73+'Thakurgaon a'!W73+'Baliadangi a'!W73+'Pirganj a'!W73+'Ranisankoil a'!W73+'Dinajpur-1 a'!W73+'Dinajpur-2 a'!W73+'Bhushirbandar a'!W73+'Fulbari a'!W73+'Birampur a'!W73+'T11'!R79+'T12'!R79</f>
        <v>0</v>
      </c>
      <c r="S79" s="10">
        <f t="shared" si="29"/>
        <v>0</v>
      </c>
      <c r="T79" s="26">
        <f t="shared" si="30"/>
        <v>200</v>
      </c>
      <c r="U79" s="42">
        <f t="shared" si="31"/>
        <v>7.1999999999999998E-3</v>
      </c>
      <c r="V79" s="20">
        <f>'Panchagarh a'!AA73+'Thakurgaon a'!AA73+'Baliadangi a'!AA73+'Pirganj a'!AA73+'Ranisankoil a'!AA73+'Dinajpur-1 a'!AA73+'Dinajpur-2 a'!AA73+'Bhushirbandar a'!AA73+'Fulbari a'!AA73+'Birampur a'!AA73+'T11'!V79+'T12'!V79</f>
        <v>50</v>
      </c>
      <c r="W79" s="10">
        <f t="shared" si="32"/>
        <v>1.8E-3</v>
      </c>
      <c r="X79" s="20">
        <f>'Panchagarh a'!AC73+'Thakurgaon a'!AC73+'Baliadangi a'!AC73+'Pirganj a'!AC73+'Ranisankoil a'!AC73+'Dinajpur-1 a'!AC73+'Dinajpur-2 a'!AC73+'Bhushirbandar a'!AC73+'Fulbari a'!AC73+'Birampur a'!AC73+'T11'!X79+'T12'!X79</f>
        <v>50</v>
      </c>
      <c r="Y79" s="10">
        <f t="shared" si="33"/>
        <v>1.8E-3</v>
      </c>
      <c r="Z79" s="20">
        <f>'Panchagarh a'!AE73+'Thakurgaon a'!AE73+'Baliadangi a'!AE73+'Pirganj a'!AE73+'Ranisankoil a'!AE73+'Dinajpur-1 a'!AE73+'Dinajpur-2 a'!AE73+'Bhushirbandar a'!AE73+'Fulbari a'!AE73+'Birampur a'!AE73+'T11'!Z79+'T12'!Z79</f>
        <v>0</v>
      </c>
      <c r="AA79" s="10">
        <f t="shared" si="34"/>
        <v>0</v>
      </c>
      <c r="AB79" s="26">
        <f t="shared" si="35"/>
        <v>100</v>
      </c>
      <c r="AC79" s="42">
        <f t="shared" si="36"/>
        <v>3.5999999999999999E-3</v>
      </c>
      <c r="AD79" s="20">
        <f>'Panchagarh a'!AI73+'Thakurgaon a'!AI73+'Baliadangi a'!AI73+'Pirganj a'!AI73+'Ranisankoil a'!AI73+'Dinajpur-1 a'!AI73+'Dinajpur-2 a'!AI73+'Bhushirbandar a'!AI73+'Fulbari a'!AI73+'Birampur a'!AI73+'T11'!AD79+'T12'!AD79</f>
        <v>130</v>
      </c>
      <c r="AE79" s="10">
        <f t="shared" si="37"/>
        <v>4.6800000000000001E-3</v>
      </c>
      <c r="AF79" s="20">
        <f>'Panchagarh a'!AK73+'Thakurgaon a'!AK73+'Baliadangi a'!AK73+'Pirganj a'!AK73+'Ranisankoil a'!AK73+'Dinajpur-1 a'!AK73+'Dinajpur-2 a'!AK73+'Bhushirbandar a'!AK73+'Fulbari a'!AK73+'Birampur a'!AK73+'T11'!AF79+'T12'!AF79</f>
        <v>0</v>
      </c>
      <c r="AG79" s="10">
        <f t="shared" si="38"/>
        <v>0</v>
      </c>
      <c r="AH79" s="20">
        <f>'Panchagarh a'!AM73+'Thakurgaon a'!AM73+'Baliadangi a'!AM73+'Pirganj a'!AM73+'Ranisankoil a'!AM73+'Dinajpur-1 a'!AM73+'Dinajpur-2 a'!AM73+'Bhushirbandar a'!AM73+'Fulbari a'!AM73+'Birampur a'!AM73+'T11'!AH79+'T12'!AH79</f>
        <v>0</v>
      </c>
      <c r="AI79" s="10">
        <f t="shared" si="39"/>
        <v>0</v>
      </c>
      <c r="AJ79" s="26">
        <f t="shared" si="40"/>
        <v>130</v>
      </c>
      <c r="AK79" s="42">
        <f t="shared" si="41"/>
        <v>4.6800000000000001E-3</v>
      </c>
      <c r="AL79" s="26">
        <f t="shared" si="42"/>
        <v>430</v>
      </c>
      <c r="AM79" s="42">
        <f t="shared" si="43"/>
        <v>1.5480000000000001E-2</v>
      </c>
    </row>
    <row r="80" spans="1:39" s="15" customFormat="1" ht="19.5" customHeight="1">
      <c r="A80" s="31">
        <v>70</v>
      </c>
      <c r="B80" s="9" t="s">
        <v>120</v>
      </c>
      <c r="C80" s="13" t="s">
        <v>70</v>
      </c>
      <c r="D80" s="36">
        <v>100</v>
      </c>
      <c r="E80" s="11">
        <v>62</v>
      </c>
      <c r="F80" s="20">
        <f>'Panchagarh a'!K74+'Thakurgaon a'!K74+'Baliadangi a'!K74+'Pirganj a'!K74+'Ranisankoil a'!K74+'Dinajpur-1 a'!K74+'Dinajpur-2 a'!K74+'Bhushirbandar a'!K74+'Fulbari a'!K74+'Birampur a'!K74+'T11'!F80+'T12'!F80</f>
        <v>120</v>
      </c>
      <c r="G80" s="10">
        <f t="shared" si="22"/>
        <v>7.4400000000000004E-3</v>
      </c>
      <c r="H80" s="20">
        <f>'Panchagarh a'!M74+'Thakurgaon a'!M74+'Baliadangi a'!M74+'Pirganj a'!M74+'Ranisankoil a'!M74+'Dinajpur-1 a'!M74+'Dinajpur-2 a'!M74+'Bhushirbandar a'!M74+'Fulbari a'!M74+'Birampur a'!M74+'T11'!H80+'T12'!H80</f>
        <v>700</v>
      </c>
      <c r="I80" s="10">
        <f t="shared" si="23"/>
        <v>4.3400000000000001E-2</v>
      </c>
      <c r="J80" s="20">
        <f>'Panchagarh a'!O74+'Thakurgaon a'!O74+'Baliadangi a'!O74+'Pirganj a'!O74+'Ranisankoil a'!O74+'Dinajpur-1 a'!O74+'Dinajpur-2 a'!O74+'Bhushirbandar a'!O74+'Fulbari a'!O74+'Birampur a'!O74+'T11'!J80+'T12'!J80</f>
        <v>240</v>
      </c>
      <c r="K80" s="10">
        <f t="shared" si="24"/>
        <v>1.4880000000000001E-2</v>
      </c>
      <c r="L80" s="26">
        <f t="shared" si="25"/>
        <v>1060</v>
      </c>
      <c r="M80" s="42">
        <f t="shared" si="26"/>
        <v>6.5720000000000001E-2</v>
      </c>
      <c r="N80" s="20">
        <f>'Panchagarh a'!S74+'Thakurgaon a'!S74+'Baliadangi a'!S74+'Pirganj a'!S74+'Ranisankoil a'!S74+'Dinajpur-1 a'!S74+'Dinajpur-2 a'!S74+'Bhushirbandar a'!S74+'Fulbari a'!S74+'Birampur a'!S74+'T11'!N80+'T12'!N80</f>
        <v>0</v>
      </c>
      <c r="O80" s="10">
        <f t="shared" si="27"/>
        <v>0</v>
      </c>
      <c r="P80" s="20">
        <f>'Panchagarh a'!U74+'Thakurgaon a'!U74+'Baliadangi a'!U74+'Pirganj a'!U74+'Ranisankoil a'!U74+'Dinajpur-1 a'!U74+'Dinajpur-2 a'!U74+'Bhushirbandar a'!U74+'Fulbari a'!U74+'Birampur a'!U74+'T11'!P80+'T12'!P80</f>
        <v>0</v>
      </c>
      <c r="Q80" s="10">
        <f t="shared" si="28"/>
        <v>0</v>
      </c>
      <c r="R80" s="20">
        <f>'Panchagarh a'!W74+'Thakurgaon a'!W74+'Baliadangi a'!W74+'Pirganj a'!W74+'Ranisankoil a'!W74+'Dinajpur-1 a'!W74+'Dinajpur-2 a'!W74+'Bhushirbandar a'!W74+'Fulbari a'!W74+'Birampur a'!W74+'T11'!R80+'T12'!R80</f>
        <v>0</v>
      </c>
      <c r="S80" s="10">
        <f t="shared" si="29"/>
        <v>0</v>
      </c>
      <c r="T80" s="26">
        <f t="shared" si="30"/>
        <v>0</v>
      </c>
      <c r="U80" s="42">
        <f t="shared" si="31"/>
        <v>0</v>
      </c>
      <c r="V80" s="20">
        <f>'Panchagarh a'!AA74+'Thakurgaon a'!AA74+'Baliadangi a'!AA74+'Pirganj a'!AA74+'Ranisankoil a'!AA74+'Dinajpur-1 a'!AA74+'Dinajpur-2 a'!AA74+'Bhushirbandar a'!AA74+'Fulbari a'!AA74+'Birampur a'!AA74+'T11'!V80+'T12'!V80</f>
        <v>60</v>
      </c>
      <c r="W80" s="10">
        <f t="shared" si="32"/>
        <v>3.7200000000000002E-3</v>
      </c>
      <c r="X80" s="20">
        <f>'Panchagarh a'!AC74+'Thakurgaon a'!AC74+'Baliadangi a'!AC74+'Pirganj a'!AC74+'Ranisankoil a'!AC74+'Dinajpur-1 a'!AC74+'Dinajpur-2 a'!AC74+'Bhushirbandar a'!AC74+'Fulbari a'!AC74+'Birampur a'!AC74+'T11'!X80+'T12'!X80</f>
        <v>0</v>
      </c>
      <c r="Y80" s="10">
        <f t="shared" si="33"/>
        <v>0</v>
      </c>
      <c r="Z80" s="20">
        <f>'Panchagarh a'!AE74+'Thakurgaon a'!AE74+'Baliadangi a'!AE74+'Pirganj a'!AE74+'Ranisankoil a'!AE74+'Dinajpur-1 a'!AE74+'Dinajpur-2 a'!AE74+'Bhushirbandar a'!AE74+'Fulbari a'!AE74+'Birampur a'!AE74+'T11'!Z80+'T12'!Z80</f>
        <v>0</v>
      </c>
      <c r="AA80" s="10">
        <f t="shared" si="34"/>
        <v>0</v>
      </c>
      <c r="AB80" s="26">
        <f t="shared" si="35"/>
        <v>60</v>
      </c>
      <c r="AC80" s="42">
        <f t="shared" si="36"/>
        <v>3.7200000000000002E-3</v>
      </c>
      <c r="AD80" s="20">
        <f>'Panchagarh a'!AI74+'Thakurgaon a'!AI74+'Baliadangi a'!AI74+'Pirganj a'!AI74+'Ranisankoil a'!AI74+'Dinajpur-1 a'!AI74+'Dinajpur-2 a'!AI74+'Bhushirbandar a'!AI74+'Fulbari a'!AI74+'Birampur a'!AI74+'T11'!AD80+'T12'!AD80</f>
        <v>250</v>
      </c>
      <c r="AE80" s="10">
        <f t="shared" si="37"/>
        <v>1.55E-2</v>
      </c>
      <c r="AF80" s="20">
        <f>'Panchagarh a'!AK74+'Thakurgaon a'!AK74+'Baliadangi a'!AK74+'Pirganj a'!AK74+'Ranisankoil a'!AK74+'Dinajpur-1 a'!AK74+'Dinajpur-2 a'!AK74+'Bhushirbandar a'!AK74+'Fulbari a'!AK74+'Birampur a'!AK74+'T11'!AF80+'T12'!AF80</f>
        <v>0</v>
      </c>
      <c r="AG80" s="10">
        <f t="shared" si="38"/>
        <v>0</v>
      </c>
      <c r="AH80" s="20">
        <f>'Panchagarh a'!AM74+'Thakurgaon a'!AM74+'Baliadangi a'!AM74+'Pirganj a'!AM74+'Ranisankoil a'!AM74+'Dinajpur-1 a'!AM74+'Dinajpur-2 a'!AM74+'Bhushirbandar a'!AM74+'Fulbari a'!AM74+'Birampur a'!AM74+'T11'!AH80+'T12'!AH80</f>
        <v>0</v>
      </c>
      <c r="AI80" s="10">
        <f t="shared" si="39"/>
        <v>0</v>
      </c>
      <c r="AJ80" s="26">
        <f t="shared" si="40"/>
        <v>250</v>
      </c>
      <c r="AK80" s="42">
        <f t="shared" si="41"/>
        <v>1.55E-2</v>
      </c>
      <c r="AL80" s="26">
        <f t="shared" si="42"/>
        <v>1370</v>
      </c>
      <c r="AM80" s="42">
        <f t="shared" si="43"/>
        <v>8.4940000000000002E-2</v>
      </c>
    </row>
    <row r="81" spans="1:39" s="15" customFormat="1" ht="19.5" customHeight="1">
      <c r="A81" s="13">
        <v>71</v>
      </c>
      <c r="B81" s="9" t="s">
        <v>120</v>
      </c>
      <c r="C81" s="13" t="s">
        <v>71</v>
      </c>
      <c r="D81" s="36">
        <v>400</v>
      </c>
      <c r="E81" s="11">
        <v>225</v>
      </c>
      <c r="F81" s="20">
        <f>'Panchagarh a'!K75+'Thakurgaon a'!K75+'Baliadangi a'!K75+'Pirganj a'!K75+'Ranisankoil a'!K75+'Dinajpur-1 a'!K75+'Dinajpur-2 a'!K75+'Bhushirbandar a'!K75+'Fulbari a'!K75+'Birampur a'!K75+'T11'!F81+'T12'!F81</f>
        <v>25</v>
      </c>
      <c r="G81" s="10">
        <f t="shared" si="22"/>
        <v>5.6249999999999998E-3</v>
      </c>
      <c r="H81" s="20">
        <f>'Panchagarh a'!M75+'Thakurgaon a'!M75+'Baliadangi a'!M75+'Pirganj a'!M75+'Ranisankoil a'!M75+'Dinajpur-1 a'!M75+'Dinajpur-2 a'!M75+'Bhushirbandar a'!M75+'Fulbari a'!M75+'Birampur a'!M75+'T11'!H81+'T12'!H81</f>
        <v>600</v>
      </c>
      <c r="I81" s="10">
        <f t="shared" si="23"/>
        <v>0.13500000000000001</v>
      </c>
      <c r="J81" s="20">
        <f>'Panchagarh a'!O75+'Thakurgaon a'!O75+'Baliadangi a'!O75+'Pirganj a'!O75+'Ranisankoil a'!O75+'Dinajpur-1 a'!O75+'Dinajpur-2 a'!O75+'Bhushirbandar a'!O75+'Fulbari a'!O75+'Birampur a'!O75+'T11'!J81+'T12'!J81</f>
        <v>80</v>
      </c>
      <c r="K81" s="10">
        <f t="shared" si="24"/>
        <v>1.7999999999999999E-2</v>
      </c>
      <c r="L81" s="26">
        <f t="shared" si="25"/>
        <v>705</v>
      </c>
      <c r="M81" s="42">
        <f t="shared" si="26"/>
        <v>0.15862499999999999</v>
      </c>
      <c r="N81" s="20">
        <f>'Panchagarh a'!S75+'Thakurgaon a'!S75+'Baliadangi a'!S75+'Pirganj a'!S75+'Ranisankoil a'!S75+'Dinajpur-1 a'!S75+'Dinajpur-2 a'!S75+'Bhushirbandar a'!S75+'Fulbari a'!S75+'Birampur a'!S75+'T11'!N81+'T12'!N81</f>
        <v>50</v>
      </c>
      <c r="O81" s="10">
        <f t="shared" si="27"/>
        <v>1.125E-2</v>
      </c>
      <c r="P81" s="20">
        <f>'Panchagarh a'!U75+'Thakurgaon a'!U75+'Baliadangi a'!U75+'Pirganj a'!U75+'Ranisankoil a'!U75+'Dinajpur-1 a'!U75+'Dinajpur-2 a'!U75+'Bhushirbandar a'!U75+'Fulbari a'!U75+'Birampur a'!U75+'T11'!P81+'T12'!P81</f>
        <v>0</v>
      </c>
      <c r="Q81" s="10">
        <f t="shared" si="28"/>
        <v>0</v>
      </c>
      <c r="R81" s="20">
        <f>'Panchagarh a'!W75+'Thakurgaon a'!W75+'Baliadangi a'!W75+'Pirganj a'!W75+'Ranisankoil a'!W75+'Dinajpur-1 a'!W75+'Dinajpur-2 a'!W75+'Bhushirbandar a'!W75+'Fulbari a'!W75+'Birampur a'!W75+'T11'!R81+'T12'!R81</f>
        <v>0</v>
      </c>
      <c r="S81" s="10">
        <f t="shared" si="29"/>
        <v>0</v>
      </c>
      <c r="T81" s="26">
        <f t="shared" si="30"/>
        <v>50</v>
      </c>
      <c r="U81" s="42">
        <f t="shared" si="31"/>
        <v>1.125E-2</v>
      </c>
      <c r="V81" s="20">
        <f>'Panchagarh a'!AA75+'Thakurgaon a'!AA75+'Baliadangi a'!AA75+'Pirganj a'!AA75+'Ranisankoil a'!AA75+'Dinajpur-1 a'!AA75+'Dinajpur-2 a'!AA75+'Bhushirbandar a'!AA75+'Fulbari a'!AA75+'Birampur a'!AA75+'T11'!V81+'T12'!V81</f>
        <v>20</v>
      </c>
      <c r="W81" s="10">
        <f t="shared" si="32"/>
        <v>4.4999999999999997E-3</v>
      </c>
      <c r="X81" s="20">
        <f>'Panchagarh a'!AC75+'Thakurgaon a'!AC75+'Baliadangi a'!AC75+'Pirganj a'!AC75+'Ranisankoil a'!AC75+'Dinajpur-1 a'!AC75+'Dinajpur-2 a'!AC75+'Bhushirbandar a'!AC75+'Fulbari a'!AC75+'Birampur a'!AC75+'T11'!X81+'T12'!X81</f>
        <v>0</v>
      </c>
      <c r="Y81" s="10">
        <f t="shared" si="33"/>
        <v>0</v>
      </c>
      <c r="Z81" s="20">
        <f>'Panchagarh a'!AE75+'Thakurgaon a'!AE75+'Baliadangi a'!AE75+'Pirganj a'!AE75+'Ranisankoil a'!AE75+'Dinajpur-1 a'!AE75+'Dinajpur-2 a'!AE75+'Bhushirbandar a'!AE75+'Fulbari a'!AE75+'Birampur a'!AE75+'T11'!Z81+'T12'!Z81</f>
        <v>0</v>
      </c>
      <c r="AA81" s="10">
        <f t="shared" si="34"/>
        <v>0</v>
      </c>
      <c r="AB81" s="26">
        <f t="shared" si="35"/>
        <v>20</v>
      </c>
      <c r="AC81" s="42">
        <f t="shared" si="36"/>
        <v>4.4999999999999997E-3</v>
      </c>
      <c r="AD81" s="20">
        <f>'Panchagarh a'!AI75+'Thakurgaon a'!AI75+'Baliadangi a'!AI75+'Pirganj a'!AI75+'Ranisankoil a'!AI75+'Dinajpur-1 a'!AI75+'Dinajpur-2 a'!AI75+'Bhushirbandar a'!AI75+'Fulbari a'!AI75+'Birampur a'!AI75+'T11'!AD81+'T12'!AD81</f>
        <v>130</v>
      </c>
      <c r="AE81" s="10">
        <f t="shared" si="37"/>
        <v>2.9250000000000002E-2</v>
      </c>
      <c r="AF81" s="20">
        <f>'Panchagarh a'!AK75+'Thakurgaon a'!AK75+'Baliadangi a'!AK75+'Pirganj a'!AK75+'Ranisankoil a'!AK75+'Dinajpur-1 a'!AK75+'Dinajpur-2 a'!AK75+'Bhushirbandar a'!AK75+'Fulbari a'!AK75+'Birampur a'!AK75+'T11'!AF81+'T12'!AF81</f>
        <v>0</v>
      </c>
      <c r="AG81" s="10">
        <f t="shared" si="38"/>
        <v>0</v>
      </c>
      <c r="AH81" s="20">
        <f>'Panchagarh a'!AM75+'Thakurgaon a'!AM75+'Baliadangi a'!AM75+'Pirganj a'!AM75+'Ranisankoil a'!AM75+'Dinajpur-1 a'!AM75+'Dinajpur-2 a'!AM75+'Bhushirbandar a'!AM75+'Fulbari a'!AM75+'Birampur a'!AM75+'T11'!AH81+'T12'!AH81</f>
        <v>0</v>
      </c>
      <c r="AI81" s="10">
        <f t="shared" si="39"/>
        <v>0</v>
      </c>
      <c r="AJ81" s="26">
        <f t="shared" si="40"/>
        <v>130</v>
      </c>
      <c r="AK81" s="42">
        <f t="shared" si="41"/>
        <v>2.9250000000000002E-2</v>
      </c>
      <c r="AL81" s="26">
        <f t="shared" si="42"/>
        <v>905</v>
      </c>
      <c r="AM81" s="42">
        <f t="shared" si="43"/>
        <v>0.203625</v>
      </c>
    </row>
    <row r="82" spans="1:39" s="15" customFormat="1" ht="19.5" customHeight="1">
      <c r="A82" s="13">
        <v>72</v>
      </c>
      <c r="B82" s="9" t="s">
        <v>121</v>
      </c>
      <c r="C82" s="13" t="s">
        <v>72</v>
      </c>
      <c r="D82" s="36">
        <v>25</v>
      </c>
      <c r="E82" s="11">
        <v>28</v>
      </c>
      <c r="F82" s="20">
        <f>'Panchagarh a'!K76+'Thakurgaon a'!K76+'Baliadangi a'!K76+'Pirganj a'!K76+'Ranisankoil a'!K76+'Dinajpur-1 a'!K76+'Dinajpur-2 a'!K76+'Bhushirbandar a'!K76+'Fulbari a'!K76+'Birampur a'!K76+'T11'!F82+'T12'!F82</f>
        <v>0</v>
      </c>
      <c r="G82" s="10">
        <f t="shared" si="22"/>
        <v>0</v>
      </c>
      <c r="H82" s="20">
        <f>'Panchagarh a'!M76+'Thakurgaon a'!M76+'Baliadangi a'!M76+'Pirganj a'!M76+'Ranisankoil a'!M76+'Dinajpur-1 a'!M76+'Dinajpur-2 a'!M76+'Bhushirbandar a'!M76+'Fulbari a'!M76+'Birampur a'!M76+'T11'!H82+'T12'!H82</f>
        <v>0</v>
      </c>
      <c r="I82" s="10">
        <f t="shared" si="23"/>
        <v>0</v>
      </c>
      <c r="J82" s="20">
        <f>'Panchagarh a'!O76+'Thakurgaon a'!O76+'Baliadangi a'!O76+'Pirganj a'!O76+'Ranisankoil a'!O76+'Dinajpur-1 a'!O76+'Dinajpur-2 a'!O76+'Bhushirbandar a'!O76+'Fulbari a'!O76+'Birampur a'!O76+'T11'!J82+'T12'!J82</f>
        <v>0</v>
      </c>
      <c r="K82" s="10">
        <f t="shared" si="24"/>
        <v>0</v>
      </c>
      <c r="L82" s="26">
        <f t="shared" si="25"/>
        <v>0</v>
      </c>
      <c r="M82" s="42">
        <f t="shared" si="26"/>
        <v>0</v>
      </c>
      <c r="N82" s="20">
        <f>'Panchagarh a'!S76+'Thakurgaon a'!S76+'Baliadangi a'!S76+'Pirganj a'!S76+'Ranisankoil a'!S76+'Dinajpur-1 a'!S76+'Dinajpur-2 a'!S76+'Bhushirbandar a'!S76+'Fulbari a'!S76+'Birampur a'!S76+'T11'!N82+'T12'!N82</f>
        <v>0</v>
      </c>
      <c r="O82" s="10">
        <f t="shared" si="27"/>
        <v>0</v>
      </c>
      <c r="P82" s="20">
        <f>'Panchagarh a'!U76+'Thakurgaon a'!U76+'Baliadangi a'!U76+'Pirganj a'!U76+'Ranisankoil a'!U76+'Dinajpur-1 a'!U76+'Dinajpur-2 a'!U76+'Bhushirbandar a'!U76+'Fulbari a'!U76+'Birampur a'!U76+'T11'!P82+'T12'!P82</f>
        <v>0</v>
      </c>
      <c r="Q82" s="10">
        <f t="shared" si="28"/>
        <v>0</v>
      </c>
      <c r="R82" s="20">
        <f>'Panchagarh a'!W76+'Thakurgaon a'!W76+'Baliadangi a'!W76+'Pirganj a'!W76+'Ranisankoil a'!W76+'Dinajpur-1 a'!W76+'Dinajpur-2 a'!W76+'Bhushirbandar a'!W76+'Fulbari a'!W76+'Birampur a'!W76+'T11'!R82+'T12'!R82</f>
        <v>0</v>
      </c>
      <c r="S82" s="10">
        <f t="shared" si="29"/>
        <v>0</v>
      </c>
      <c r="T82" s="26">
        <f t="shared" si="30"/>
        <v>0</v>
      </c>
      <c r="U82" s="42">
        <f t="shared" si="31"/>
        <v>0</v>
      </c>
      <c r="V82" s="20">
        <f>'Panchagarh a'!AA76+'Thakurgaon a'!AA76+'Baliadangi a'!AA76+'Pirganj a'!AA76+'Ranisankoil a'!AA76+'Dinajpur-1 a'!AA76+'Dinajpur-2 a'!AA76+'Bhushirbandar a'!AA76+'Fulbari a'!AA76+'Birampur a'!AA76+'T11'!V82+'T12'!V82</f>
        <v>0</v>
      </c>
      <c r="W82" s="10">
        <f t="shared" si="32"/>
        <v>0</v>
      </c>
      <c r="X82" s="20">
        <f>'Panchagarh a'!AC76+'Thakurgaon a'!AC76+'Baliadangi a'!AC76+'Pirganj a'!AC76+'Ranisankoil a'!AC76+'Dinajpur-1 a'!AC76+'Dinajpur-2 a'!AC76+'Bhushirbandar a'!AC76+'Fulbari a'!AC76+'Birampur a'!AC76+'T11'!X82+'T12'!X82</f>
        <v>0</v>
      </c>
      <c r="Y82" s="10">
        <f t="shared" si="33"/>
        <v>0</v>
      </c>
      <c r="Z82" s="20">
        <f>'Panchagarh a'!AE76+'Thakurgaon a'!AE76+'Baliadangi a'!AE76+'Pirganj a'!AE76+'Ranisankoil a'!AE76+'Dinajpur-1 a'!AE76+'Dinajpur-2 a'!AE76+'Bhushirbandar a'!AE76+'Fulbari a'!AE76+'Birampur a'!AE76+'T11'!Z82+'T12'!Z82</f>
        <v>0</v>
      </c>
      <c r="AA82" s="10">
        <f t="shared" si="34"/>
        <v>0</v>
      </c>
      <c r="AB82" s="26">
        <f t="shared" si="35"/>
        <v>0</v>
      </c>
      <c r="AC82" s="42">
        <f t="shared" si="36"/>
        <v>0</v>
      </c>
      <c r="AD82" s="20">
        <f>'Panchagarh a'!AI76+'Thakurgaon a'!AI76+'Baliadangi a'!AI76+'Pirganj a'!AI76+'Ranisankoil a'!AI76+'Dinajpur-1 a'!AI76+'Dinajpur-2 a'!AI76+'Bhushirbandar a'!AI76+'Fulbari a'!AI76+'Birampur a'!AI76+'T11'!AD82+'T12'!AD82</f>
        <v>0</v>
      </c>
      <c r="AE82" s="10">
        <f t="shared" si="37"/>
        <v>0</v>
      </c>
      <c r="AF82" s="20">
        <f>'Panchagarh a'!AK76+'Thakurgaon a'!AK76+'Baliadangi a'!AK76+'Pirganj a'!AK76+'Ranisankoil a'!AK76+'Dinajpur-1 a'!AK76+'Dinajpur-2 a'!AK76+'Bhushirbandar a'!AK76+'Fulbari a'!AK76+'Birampur a'!AK76+'T11'!AF82+'T12'!AF82</f>
        <v>0</v>
      </c>
      <c r="AG82" s="10">
        <f t="shared" si="38"/>
        <v>0</v>
      </c>
      <c r="AH82" s="20">
        <f>'Panchagarh a'!AM76+'Thakurgaon a'!AM76+'Baliadangi a'!AM76+'Pirganj a'!AM76+'Ranisankoil a'!AM76+'Dinajpur-1 a'!AM76+'Dinajpur-2 a'!AM76+'Bhushirbandar a'!AM76+'Fulbari a'!AM76+'Birampur a'!AM76+'T11'!AH82+'T12'!AH82</f>
        <v>0</v>
      </c>
      <c r="AI82" s="10">
        <f t="shared" si="39"/>
        <v>0</v>
      </c>
      <c r="AJ82" s="26">
        <f t="shared" si="40"/>
        <v>0</v>
      </c>
      <c r="AK82" s="42">
        <f t="shared" si="41"/>
        <v>0</v>
      </c>
      <c r="AL82" s="26">
        <f t="shared" si="42"/>
        <v>0</v>
      </c>
      <c r="AM82" s="42">
        <f t="shared" si="43"/>
        <v>0</v>
      </c>
    </row>
    <row r="83" spans="1:39" s="15" customFormat="1" ht="19.5" customHeight="1">
      <c r="A83" s="31">
        <v>73</v>
      </c>
      <c r="B83" s="9" t="s">
        <v>121</v>
      </c>
      <c r="C83" s="13" t="s">
        <v>73</v>
      </c>
      <c r="D83" s="36">
        <v>50</v>
      </c>
      <c r="E83" s="11">
        <v>52</v>
      </c>
      <c r="F83" s="20">
        <f>'Panchagarh a'!K77+'Thakurgaon a'!K77+'Baliadangi a'!K77+'Pirganj a'!K77+'Ranisankoil a'!K77+'Dinajpur-1 a'!K77+'Dinajpur-2 a'!K77+'Bhushirbandar a'!K77+'Fulbari a'!K77+'Birampur a'!K77+'T11'!F83+'T12'!F83</f>
        <v>3400</v>
      </c>
      <c r="G83" s="10">
        <f t="shared" si="22"/>
        <v>0.17680000000000001</v>
      </c>
      <c r="H83" s="20">
        <f>'Panchagarh a'!M77+'Thakurgaon a'!M77+'Baliadangi a'!M77+'Pirganj a'!M77+'Ranisankoil a'!M77+'Dinajpur-1 a'!M77+'Dinajpur-2 a'!M77+'Bhushirbandar a'!M77+'Fulbari a'!M77+'Birampur a'!M77+'T11'!H83+'T12'!H83</f>
        <v>2220</v>
      </c>
      <c r="I83" s="10">
        <f t="shared" si="23"/>
        <v>0.11544</v>
      </c>
      <c r="J83" s="20">
        <f>'Panchagarh a'!O77+'Thakurgaon a'!O77+'Baliadangi a'!O77+'Pirganj a'!O77+'Ranisankoil a'!O77+'Dinajpur-1 a'!O77+'Dinajpur-2 a'!O77+'Bhushirbandar a'!O77+'Fulbari a'!O77+'Birampur a'!O77+'T11'!J83+'T12'!J83</f>
        <v>3620</v>
      </c>
      <c r="K83" s="10">
        <f t="shared" si="24"/>
        <v>0.18823999999999999</v>
      </c>
      <c r="L83" s="26">
        <f t="shared" si="25"/>
        <v>9240</v>
      </c>
      <c r="M83" s="42">
        <f t="shared" si="26"/>
        <v>0.48048000000000002</v>
      </c>
      <c r="N83" s="20">
        <f>'Panchagarh a'!S77+'Thakurgaon a'!S77+'Baliadangi a'!S77+'Pirganj a'!S77+'Ranisankoil a'!S77+'Dinajpur-1 a'!S77+'Dinajpur-2 a'!S77+'Bhushirbandar a'!S77+'Fulbari a'!S77+'Birampur a'!S77+'T11'!N83+'T12'!N83</f>
        <v>2330</v>
      </c>
      <c r="O83" s="10">
        <f t="shared" si="27"/>
        <v>0.12116</v>
      </c>
      <c r="P83" s="20">
        <f>'Panchagarh a'!U77+'Thakurgaon a'!U77+'Baliadangi a'!U77+'Pirganj a'!U77+'Ranisankoil a'!U77+'Dinajpur-1 a'!U77+'Dinajpur-2 a'!U77+'Bhushirbandar a'!U77+'Fulbari a'!U77+'Birampur a'!U77+'T11'!P83+'T12'!P83</f>
        <v>1660</v>
      </c>
      <c r="Q83" s="10">
        <f t="shared" si="28"/>
        <v>8.6319999999999994E-2</v>
      </c>
      <c r="R83" s="20">
        <f>'Panchagarh a'!W77+'Thakurgaon a'!W77+'Baliadangi a'!W77+'Pirganj a'!W77+'Ranisankoil a'!W77+'Dinajpur-1 a'!W77+'Dinajpur-2 a'!W77+'Bhushirbandar a'!W77+'Fulbari a'!W77+'Birampur a'!W77+'T11'!R83+'T12'!R83</f>
        <v>130</v>
      </c>
      <c r="S83" s="10">
        <f t="shared" si="29"/>
        <v>6.7600000000000004E-3</v>
      </c>
      <c r="T83" s="26">
        <f t="shared" si="30"/>
        <v>4120</v>
      </c>
      <c r="U83" s="42">
        <f t="shared" si="31"/>
        <v>0.21423999999999999</v>
      </c>
      <c r="V83" s="20">
        <f>'Panchagarh a'!AA77+'Thakurgaon a'!AA77+'Baliadangi a'!AA77+'Pirganj a'!AA77+'Ranisankoil a'!AA77+'Dinajpur-1 a'!AA77+'Dinajpur-2 a'!AA77+'Bhushirbandar a'!AA77+'Fulbari a'!AA77+'Birampur a'!AA77+'T11'!V83+'T12'!V83</f>
        <v>1910</v>
      </c>
      <c r="W83" s="10">
        <f t="shared" si="32"/>
        <v>9.9320000000000006E-2</v>
      </c>
      <c r="X83" s="20">
        <f>'Panchagarh a'!AC77+'Thakurgaon a'!AC77+'Baliadangi a'!AC77+'Pirganj a'!AC77+'Ranisankoil a'!AC77+'Dinajpur-1 a'!AC77+'Dinajpur-2 a'!AC77+'Bhushirbandar a'!AC77+'Fulbari a'!AC77+'Birampur a'!AC77+'T11'!X83+'T12'!X83</f>
        <v>2300</v>
      </c>
      <c r="Y83" s="10">
        <f t="shared" si="33"/>
        <v>0.1196</v>
      </c>
      <c r="Z83" s="20">
        <f>'Panchagarh a'!AE77+'Thakurgaon a'!AE77+'Baliadangi a'!AE77+'Pirganj a'!AE77+'Ranisankoil a'!AE77+'Dinajpur-1 a'!AE77+'Dinajpur-2 a'!AE77+'Bhushirbandar a'!AE77+'Fulbari a'!AE77+'Birampur a'!AE77+'T11'!Z83+'T12'!Z83</f>
        <v>2650</v>
      </c>
      <c r="AA83" s="10">
        <f t="shared" si="34"/>
        <v>0.13780000000000001</v>
      </c>
      <c r="AB83" s="26">
        <f t="shared" si="35"/>
        <v>6860</v>
      </c>
      <c r="AC83" s="42">
        <f t="shared" si="36"/>
        <v>0.35672000000000004</v>
      </c>
      <c r="AD83" s="20">
        <f>'Panchagarh a'!AI77+'Thakurgaon a'!AI77+'Baliadangi a'!AI77+'Pirganj a'!AI77+'Ranisankoil a'!AI77+'Dinajpur-1 a'!AI77+'Dinajpur-2 a'!AI77+'Bhushirbandar a'!AI77+'Fulbari a'!AI77+'Birampur a'!AI77+'T11'!AD83+'T12'!AD83</f>
        <v>1695</v>
      </c>
      <c r="AE83" s="10">
        <f t="shared" si="37"/>
        <v>8.8139999999999996E-2</v>
      </c>
      <c r="AF83" s="20">
        <f>'Panchagarh a'!AK77+'Thakurgaon a'!AK77+'Baliadangi a'!AK77+'Pirganj a'!AK77+'Ranisankoil a'!AK77+'Dinajpur-1 a'!AK77+'Dinajpur-2 a'!AK77+'Bhushirbandar a'!AK77+'Fulbari a'!AK77+'Birampur a'!AK77+'T11'!AF83+'T12'!AF83</f>
        <v>1400</v>
      </c>
      <c r="AG83" s="10">
        <f t="shared" si="38"/>
        <v>7.2800000000000004E-2</v>
      </c>
      <c r="AH83" s="20">
        <f>'Panchagarh a'!AM77+'Thakurgaon a'!AM77+'Baliadangi a'!AM77+'Pirganj a'!AM77+'Ranisankoil a'!AM77+'Dinajpur-1 a'!AM77+'Dinajpur-2 a'!AM77+'Bhushirbandar a'!AM77+'Fulbari a'!AM77+'Birampur a'!AM77+'T11'!AH83+'T12'!AH83</f>
        <v>1800</v>
      </c>
      <c r="AI83" s="10">
        <f t="shared" si="39"/>
        <v>9.3600000000000003E-2</v>
      </c>
      <c r="AJ83" s="26">
        <f t="shared" si="40"/>
        <v>4895</v>
      </c>
      <c r="AK83" s="42">
        <f t="shared" si="41"/>
        <v>0.25453999999999999</v>
      </c>
      <c r="AL83" s="26">
        <f t="shared" si="42"/>
        <v>25115</v>
      </c>
      <c r="AM83" s="42">
        <f t="shared" si="43"/>
        <v>1.3059799999999999</v>
      </c>
    </row>
    <row r="84" spans="1:39" s="15" customFormat="1" ht="19.5" customHeight="1">
      <c r="A84" s="13">
        <v>74</v>
      </c>
      <c r="B84" s="9" t="s">
        <v>121</v>
      </c>
      <c r="C84" s="13" t="s">
        <v>75</v>
      </c>
      <c r="D84" s="36">
        <v>100</v>
      </c>
      <c r="E84" s="11">
        <v>95</v>
      </c>
      <c r="F84" s="20">
        <f>'Panchagarh a'!K78+'Thakurgaon a'!K78+'Baliadangi a'!K78+'Pirganj a'!K78+'Ranisankoil a'!K78+'Dinajpur-1 a'!K78+'Dinajpur-2 a'!K78+'Bhushirbandar a'!K78+'Fulbari a'!K78+'Birampur a'!K78+'T11'!F84+'T12'!F84</f>
        <v>9230</v>
      </c>
      <c r="G84" s="10">
        <f t="shared" si="22"/>
        <v>0.87685000000000002</v>
      </c>
      <c r="H84" s="20">
        <f>'Panchagarh a'!M78+'Thakurgaon a'!M78+'Baliadangi a'!M78+'Pirganj a'!M78+'Ranisankoil a'!M78+'Dinajpur-1 a'!M78+'Dinajpur-2 a'!M78+'Bhushirbandar a'!M78+'Fulbari a'!M78+'Birampur a'!M78+'T11'!H84+'T12'!H84</f>
        <v>4765</v>
      </c>
      <c r="I84" s="10">
        <f t="shared" si="23"/>
        <v>0.45267499999999999</v>
      </c>
      <c r="J84" s="20">
        <f>'Panchagarh a'!O78+'Thakurgaon a'!O78+'Baliadangi a'!O78+'Pirganj a'!O78+'Ranisankoil a'!O78+'Dinajpur-1 a'!O78+'Dinajpur-2 a'!O78+'Bhushirbandar a'!O78+'Fulbari a'!O78+'Birampur a'!O78+'T11'!J84+'T12'!J84</f>
        <v>13600</v>
      </c>
      <c r="K84" s="10">
        <f t="shared" si="24"/>
        <v>1.292</v>
      </c>
      <c r="L84" s="26">
        <f t="shared" si="25"/>
        <v>27595</v>
      </c>
      <c r="M84" s="42">
        <f t="shared" si="26"/>
        <v>2.6215250000000001</v>
      </c>
      <c r="N84" s="20">
        <f>'Panchagarh a'!S78+'Thakurgaon a'!S78+'Baliadangi a'!S78+'Pirganj a'!S78+'Ranisankoil a'!S78+'Dinajpur-1 a'!S78+'Dinajpur-2 a'!S78+'Bhushirbandar a'!S78+'Fulbari a'!S78+'Birampur a'!S78+'T11'!N84+'T12'!N84</f>
        <v>6260</v>
      </c>
      <c r="O84" s="10">
        <f t="shared" si="27"/>
        <v>0.59470000000000001</v>
      </c>
      <c r="P84" s="20">
        <f>'Panchagarh a'!U78+'Thakurgaon a'!U78+'Baliadangi a'!U78+'Pirganj a'!U78+'Ranisankoil a'!U78+'Dinajpur-1 a'!U78+'Dinajpur-2 a'!U78+'Bhushirbandar a'!U78+'Fulbari a'!U78+'Birampur a'!U78+'T11'!P84+'T12'!P84</f>
        <v>3255</v>
      </c>
      <c r="Q84" s="10">
        <f t="shared" si="28"/>
        <v>0.30922500000000003</v>
      </c>
      <c r="R84" s="20">
        <f>'Panchagarh a'!W78+'Thakurgaon a'!W78+'Baliadangi a'!W78+'Pirganj a'!W78+'Ranisankoil a'!W78+'Dinajpur-1 a'!W78+'Dinajpur-2 a'!W78+'Bhushirbandar a'!W78+'Fulbari a'!W78+'Birampur a'!W78+'T11'!R84+'T12'!R84</f>
        <v>1360</v>
      </c>
      <c r="S84" s="10">
        <f t="shared" si="29"/>
        <v>0.12920000000000001</v>
      </c>
      <c r="T84" s="26">
        <f t="shared" si="30"/>
        <v>10875</v>
      </c>
      <c r="U84" s="42">
        <f t="shared" si="31"/>
        <v>1.0331250000000001</v>
      </c>
      <c r="V84" s="20">
        <f>'Panchagarh a'!AA78+'Thakurgaon a'!AA78+'Baliadangi a'!AA78+'Pirganj a'!AA78+'Ranisankoil a'!AA78+'Dinajpur-1 a'!AA78+'Dinajpur-2 a'!AA78+'Bhushirbandar a'!AA78+'Fulbari a'!AA78+'Birampur a'!AA78+'T11'!V84+'T12'!V84</f>
        <v>4160</v>
      </c>
      <c r="W84" s="10">
        <f t="shared" si="32"/>
        <v>0.3952</v>
      </c>
      <c r="X84" s="20">
        <f>'Panchagarh a'!AC78+'Thakurgaon a'!AC78+'Baliadangi a'!AC78+'Pirganj a'!AC78+'Ranisankoil a'!AC78+'Dinajpur-1 a'!AC78+'Dinajpur-2 a'!AC78+'Bhushirbandar a'!AC78+'Fulbari a'!AC78+'Birampur a'!AC78+'T11'!X84+'T12'!X84</f>
        <v>6470</v>
      </c>
      <c r="Y84" s="10">
        <f t="shared" si="33"/>
        <v>0.61465000000000003</v>
      </c>
      <c r="Z84" s="20">
        <f>'Panchagarh a'!AE78+'Thakurgaon a'!AE78+'Baliadangi a'!AE78+'Pirganj a'!AE78+'Ranisankoil a'!AE78+'Dinajpur-1 a'!AE78+'Dinajpur-2 a'!AE78+'Bhushirbandar a'!AE78+'Fulbari a'!AE78+'Birampur a'!AE78+'T11'!Z84+'T12'!Z84</f>
        <v>8140</v>
      </c>
      <c r="AA84" s="10">
        <f t="shared" si="34"/>
        <v>0.77329999999999999</v>
      </c>
      <c r="AB84" s="26">
        <f t="shared" si="35"/>
        <v>18770</v>
      </c>
      <c r="AC84" s="42">
        <f t="shared" si="36"/>
        <v>1.78315</v>
      </c>
      <c r="AD84" s="20">
        <f>'Panchagarh a'!AI78+'Thakurgaon a'!AI78+'Baliadangi a'!AI78+'Pirganj a'!AI78+'Ranisankoil a'!AI78+'Dinajpur-1 a'!AI78+'Dinajpur-2 a'!AI78+'Bhushirbandar a'!AI78+'Fulbari a'!AI78+'Birampur a'!AI78+'T11'!AD84+'T12'!AD84</f>
        <v>3110</v>
      </c>
      <c r="AE84" s="10">
        <f t="shared" si="37"/>
        <v>0.29544999999999999</v>
      </c>
      <c r="AF84" s="20">
        <f>'Panchagarh a'!AK78+'Thakurgaon a'!AK78+'Baliadangi a'!AK78+'Pirganj a'!AK78+'Ranisankoil a'!AK78+'Dinajpur-1 a'!AK78+'Dinajpur-2 a'!AK78+'Bhushirbandar a'!AK78+'Fulbari a'!AK78+'Birampur a'!AK78+'T11'!AF84+'T12'!AF84</f>
        <v>1700</v>
      </c>
      <c r="AG84" s="10">
        <f t="shared" si="38"/>
        <v>0.1615</v>
      </c>
      <c r="AH84" s="20">
        <f>'Panchagarh a'!AM78+'Thakurgaon a'!AM78+'Baliadangi a'!AM78+'Pirganj a'!AM78+'Ranisankoil a'!AM78+'Dinajpur-1 a'!AM78+'Dinajpur-2 a'!AM78+'Bhushirbandar a'!AM78+'Fulbari a'!AM78+'Birampur a'!AM78+'T11'!AH84+'T12'!AH84</f>
        <v>3000</v>
      </c>
      <c r="AI84" s="10">
        <f t="shared" si="39"/>
        <v>0.28499999999999998</v>
      </c>
      <c r="AJ84" s="26">
        <f t="shared" si="40"/>
        <v>7810</v>
      </c>
      <c r="AK84" s="42">
        <f t="shared" si="41"/>
        <v>0.74194999999999989</v>
      </c>
      <c r="AL84" s="26">
        <f t="shared" si="42"/>
        <v>65050</v>
      </c>
      <c r="AM84" s="42">
        <f t="shared" si="43"/>
        <v>6.1797500000000003</v>
      </c>
    </row>
    <row r="85" spans="1:39" s="15" customFormat="1" ht="19.5" customHeight="1">
      <c r="A85" s="13">
        <v>75</v>
      </c>
      <c r="B85" s="9" t="s">
        <v>121</v>
      </c>
      <c r="C85" s="13" t="s">
        <v>77</v>
      </c>
      <c r="D85" s="36">
        <v>500</v>
      </c>
      <c r="E85" s="11">
        <v>380</v>
      </c>
      <c r="F85" s="20">
        <f>'Panchagarh a'!K79+'Thakurgaon a'!K79+'Baliadangi a'!K79+'Pirganj a'!K79+'Ranisankoil a'!K79+'Dinajpur-1 a'!K79+'Dinajpur-2 a'!K79+'Bhushirbandar a'!K79+'Fulbari a'!K79+'Birampur a'!K79+'T11'!F85+'T12'!F85</f>
        <v>2390</v>
      </c>
      <c r="G85" s="10">
        <f t="shared" si="22"/>
        <v>0.90820000000000001</v>
      </c>
      <c r="H85" s="20">
        <f>'Panchagarh a'!M79+'Thakurgaon a'!M79+'Baliadangi a'!M79+'Pirganj a'!M79+'Ranisankoil a'!M79+'Dinajpur-1 a'!M79+'Dinajpur-2 a'!M79+'Bhushirbandar a'!M79+'Fulbari a'!M79+'Birampur a'!M79+'T11'!H85+'T12'!H85</f>
        <v>2060</v>
      </c>
      <c r="I85" s="10">
        <f t="shared" si="23"/>
        <v>0.78280000000000005</v>
      </c>
      <c r="J85" s="20">
        <f>'Panchagarh a'!O79+'Thakurgaon a'!O79+'Baliadangi a'!O79+'Pirganj a'!O79+'Ranisankoil a'!O79+'Dinajpur-1 a'!O79+'Dinajpur-2 a'!O79+'Bhushirbandar a'!O79+'Fulbari a'!O79+'Birampur a'!O79+'T11'!J85+'T12'!J85</f>
        <v>4590</v>
      </c>
      <c r="K85" s="10">
        <f t="shared" si="24"/>
        <v>1.7442</v>
      </c>
      <c r="L85" s="26">
        <f t="shared" si="25"/>
        <v>9040</v>
      </c>
      <c r="M85" s="42">
        <f t="shared" si="26"/>
        <v>3.4352</v>
      </c>
      <c r="N85" s="20">
        <f>'Panchagarh a'!S79+'Thakurgaon a'!S79+'Baliadangi a'!S79+'Pirganj a'!S79+'Ranisankoil a'!S79+'Dinajpur-1 a'!S79+'Dinajpur-2 a'!S79+'Bhushirbandar a'!S79+'Fulbari a'!S79+'Birampur a'!S79+'T11'!N85+'T12'!N85</f>
        <v>1130</v>
      </c>
      <c r="O85" s="10">
        <f t="shared" si="27"/>
        <v>0.4294</v>
      </c>
      <c r="P85" s="20">
        <f>'Panchagarh a'!U79+'Thakurgaon a'!U79+'Baliadangi a'!U79+'Pirganj a'!U79+'Ranisankoil a'!U79+'Dinajpur-1 a'!U79+'Dinajpur-2 a'!U79+'Bhushirbandar a'!U79+'Fulbari a'!U79+'Birampur a'!U79+'T11'!P85+'T12'!P85</f>
        <v>555</v>
      </c>
      <c r="Q85" s="10">
        <f t="shared" si="28"/>
        <v>0.2109</v>
      </c>
      <c r="R85" s="20">
        <f>'Panchagarh a'!W79+'Thakurgaon a'!W79+'Baliadangi a'!W79+'Pirganj a'!W79+'Ranisankoil a'!W79+'Dinajpur-1 a'!W79+'Dinajpur-2 a'!W79+'Bhushirbandar a'!W79+'Fulbari a'!W79+'Birampur a'!W79+'T11'!R85+'T12'!R85</f>
        <v>380</v>
      </c>
      <c r="S85" s="10">
        <f t="shared" si="29"/>
        <v>0.1444</v>
      </c>
      <c r="T85" s="26">
        <f t="shared" si="30"/>
        <v>2065</v>
      </c>
      <c r="U85" s="42">
        <f t="shared" si="31"/>
        <v>0.78469999999999995</v>
      </c>
      <c r="V85" s="20">
        <f>'Panchagarh a'!AA79+'Thakurgaon a'!AA79+'Baliadangi a'!AA79+'Pirganj a'!AA79+'Ranisankoil a'!AA79+'Dinajpur-1 a'!AA79+'Dinajpur-2 a'!AA79+'Bhushirbandar a'!AA79+'Fulbari a'!AA79+'Birampur a'!AA79+'T11'!V85+'T12'!V85</f>
        <v>1210</v>
      </c>
      <c r="W85" s="10">
        <f t="shared" si="32"/>
        <v>0.45979999999999999</v>
      </c>
      <c r="X85" s="20">
        <f>'Panchagarh a'!AC79+'Thakurgaon a'!AC79+'Baliadangi a'!AC79+'Pirganj a'!AC79+'Ranisankoil a'!AC79+'Dinajpur-1 a'!AC79+'Dinajpur-2 a'!AC79+'Bhushirbandar a'!AC79+'Fulbari a'!AC79+'Birampur a'!AC79+'T11'!X85+'T12'!X85</f>
        <v>3530</v>
      </c>
      <c r="Y85" s="10">
        <f t="shared" si="33"/>
        <v>1.3413999999999999</v>
      </c>
      <c r="Z85" s="20">
        <f>'Panchagarh a'!AE79+'Thakurgaon a'!AE79+'Baliadangi a'!AE79+'Pirganj a'!AE79+'Ranisankoil a'!AE79+'Dinajpur-1 a'!AE79+'Dinajpur-2 a'!AE79+'Bhushirbandar a'!AE79+'Fulbari a'!AE79+'Birampur a'!AE79+'T11'!Z85+'T12'!Z85</f>
        <v>2960</v>
      </c>
      <c r="AA85" s="10">
        <f t="shared" si="34"/>
        <v>1.1248</v>
      </c>
      <c r="AB85" s="26">
        <f t="shared" si="35"/>
        <v>7700</v>
      </c>
      <c r="AC85" s="42">
        <f t="shared" si="36"/>
        <v>2.9260000000000002</v>
      </c>
      <c r="AD85" s="20">
        <f>'Panchagarh a'!AI79+'Thakurgaon a'!AI79+'Baliadangi a'!AI79+'Pirganj a'!AI79+'Ranisankoil a'!AI79+'Dinajpur-1 a'!AI79+'Dinajpur-2 a'!AI79+'Bhushirbandar a'!AI79+'Fulbari a'!AI79+'Birampur a'!AI79+'T11'!AD85+'T12'!AD85</f>
        <v>570</v>
      </c>
      <c r="AE85" s="10">
        <f t="shared" si="37"/>
        <v>0.21659999999999999</v>
      </c>
      <c r="AF85" s="20">
        <f>'Panchagarh a'!AK79+'Thakurgaon a'!AK79+'Baliadangi a'!AK79+'Pirganj a'!AK79+'Ranisankoil a'!AK79+'Dinajpur-1 a'!AK79+'Dinajpur-2 a'!AK79+'Bhushirbandar a'!AK79+'Fulbari a'!AK79+'Birampur a'!AK79+'T11'!AF85+'T12'!AF85</f>
        <v>660</v>
      </c>
      <c r="AG85" s="10">
        <f t="shared" si="38"/>
        <v>0.25080000000000002</v>
      </c>
      <c r="AH85" s="20">
        <f>'Panchagarh a'!AM79+'Thakurgaon a'!AM79+'Baliadangi a'!AM79+'Pirganj a'!AM79+'Ranisankoil a'!AM79+'Dinajpur-1 a'!AM79+'Dinajpur-2 a'!AM79+'Bhushirbandar a'!AM79+'Fulbari a'!AM79+'Birampur a'!AM79+'T11'!AH85+'T12'!AH85</f>
        <v>1750</v>
      </c>
      <c r="AI85" s="10">
        <f t="shared" si="39"/>
        <v>0.66500000000000004</v>
      </c>
      <c r="AJ85" s="26">
        <f t="shared" si="40"/>
        <v>2980</v>
      </c>
      <c r="AK85" s="42">
        <f t="shared" si="41"/>
        <v>1.1324000000000001</v>
      </c>
      <c r="AL85" s="26">
        <f t="shared" si="42"/>
        <v>21785</v>
      </c>
      <c r="AM85" s="42">
        <f t="shared" si="43"/>
        <v>8.2782999999999998</v>
      </c>
    </row>
    <row r="86" spans="1:39" s="15" customFormat="1" ht="19.5" customHeight="1">
      <c r="A86" s="31">
        <v>76</v>
      </c>
      <c r="B86" s="9" t="s">
        <v>122</v>
      </c>
      <c r="C86" s="13" t="s">
        <v>78</v>
      </c>
      <c r="D86" s="36">
        <v>50</v>
      </c>
      <c r="E86" s="11">
        <v>50</v>
      </c>
      <c r="F86" s="20">
        <f>'Panchagarh a'!K80+'Thakurgaon a'!K80+'Baliadangi a'!K80+'Pirganj a'!K80+'Ranisankoil a'!K80+'Dinajpur-1 a'!K80+'Dinajpur-2 a'!K80+'Bhushirbandar a'!K80+'Fulbari a'!K80+'Birampur a'!K80+'T11'!F86+'T12'!F86</f>
        <v>100</v>
      </c>
      <c r="G86" s="10">
        <f t="shared" si="22"/>
        <v>5.0000000000000001E-3</v>
      </c>
      <c r="H86" s="20">
        <f>'Panchagarh a'!M80+'Thakurgaon a'!M80+'Baliadangi a'!M80+'Pirganj a'!M80+'Ranisankoil a'!M80+'Dinajpur-1 a'!M80+'Dinajpur-2 a'!M80+'Bhushirbandar a'!M80+'Fulbari a'!M80+'Birampur a'!M80+'T11'!H86+'T12'!H86</f>
        <v>300</v>
      </c>
      <c r="I86" s="10">
        <f t="shared" si="23"/>
        <v>1.4999999999999999E-2</v>
      </c>
      <c r="J86" s="20">
        <f>'Panchagarh a'!O80+'Thakurgaon a'!O80+'Baliadangi a'!O80+'Pirganj a'!O80+'Ranisankoil a'!O80+'Dinajpur-1 a'!O80+'Dinajpur-2 a'!O80+'Bhushirbandar a'!O80+'Fulbari a'!O80+'Birampur a'!O80+'T11'!J86+'T12'!J86</f>
        <v>160</v>
      </c>
      <c r="K86" s="10">
        <f t="shared" si="24"/>
        <v>8.0000000000000002E-3</v>
      </c>
      <c r="L86" s="26">
        <f t="shared" si="25"/>
        <v>560</v>
      </c>
      <c r="M86" s="42">
        <f t="shared" si="26"/>
        <v>2.8000000000000001E-2</v>
      </c>
      <c r="N86" s="20">
        <f>'Panchagarh a'!S80+'Thakurgaon a'!S80+'Baliadangi a'!S80+'Pirganj a'!S80+'Ranisankoil a'!S80+'Dinajpur-1 a'!S80+'Dinajpur-2 a'!S80+'Bhushirbandar a'!S80+'Fulbari a'!S80+'Birampur a'!S80+'T11'!N86+'T12'!N86</f>
        <v>0</v>
      </c>
      <c r="O86" s="10">
        <f t="shared" si="27"/>
        <v>0</v>
      </c>
      <c r="P86" s="20">
        <f>'Panchagarh a'!U80+'Thakurgaon a'!U80+'Baliadangi a'!U80+'Pirganj a'!U80+'Ranisankoil a'!U80+'Dinajpur-1 a'!U80+'Dinajpur-2 a'!U80+'Bhushirbandar a'!U80+'Fulbari a'!U80+'Birampur a'!U80+'T11'!P86+'T12'!P86</f>
        <v>170</v>
      </c>
      <c r="Q86" s="10">
        <f t="shared" si="28"/>
        <v>8.5000000000000006E-3</v>
      </c>
      <c r="R86" s="20">
        <f>'Panchagarh a'!W80+'Thakurgaon a'!W80+'Baliadangi a'!W80+'Pirganj a'!W80+'Ranisankoil a'!W80+'Dinajpur-1 a'!W80+'Dinajpur-2 a'!W80+'Bhushirbandar a'!W80+'Fulbari a'!W80+'Birampur a'!W80+'T11'!R86+'T12'!R86</f>
        <v>0</v>
      </c>
      <c r="S86" s="10">
        <f t="shared" si="29"/>
        <v>0</v>
      </c>
      <c r="T86" s="26">
        <f t="shared" si="30"/>
        <v>170</v>
      </c>
      <c r="U86" s="42">
        <f t="shared" si="31"/>
        <v>8.5000000000000006E-3</v>
      </c>
      <c r="V86" s="20">
        <f>'Panchagarh a'!AA80+'Thakurgaon a'!AA80+'Baliadangi a'!AA80+'Pirganj a'!AA80+'Ranisankoil a'!AA80+'Dinajpur-1 a'!AA80+'Dinajpur-2 a'!AA80+'Bhushirbandar a'!AA80+'Fulbari a'!AA80+'Birampur a'!AA80+'T11'!V86+'T12'!V86</f>
        <v>30</v>
      </c>
      <c r="W86" s="10">
        <f t="shared" si="32"/>
        <v>1.5E-3</v>
      </c>
      <c r="X86" s="20">
        <f>'Panchagarh a'!AC80+'Thakurgaon a'!AC80+'Baliadangi a'!AC80+'Pirganj a'!AC80+'Ranisankoil a'!AC80+'Dinajpur-1 a'!AC80+'Dinajpur-2 a'!AC80+'Bhushirbandar a'!AC80+'Fulbari a'!AC80+'Birampur a'!AC80+'T11'!X86+'T12'!X86</f>
        <v>0</v>
      </c>
      <c r="Y86" s="10">
        <f t="shared" si="33"/>
        <v>0</v>
      </c>
      <c r="Z86" s="20">
        <f>'Panchagarh a'!AE80+'Thakurgaon a'!AE80+'Baliadangi a'!AE80+'Pirganj a'!AE80+'Ranisankoil a'!AE80+'Dinajpur-1 a'!AE80+'Dinajpur-2 a'!AE80+'Bhushirbandar a'!AE80+'Fulbari a'!AE80+'Birampur a'!AE80+'T11'!Z86+'T12'!Z86</f>
        <v>40</v>
      </c>
      <c r="AA86" s="10">
        <f t="shared" si="34"/>
        <v>2E-3</v>
      </c>
      <c r="AB86" s="26">
        <f t="shared" si="35"/>
        <v>70</v>
      </c>
      <c r="AC86" s="42">
        <f t="shared" si="36"/>
        <v>3.5000000000000001E-3</v>
      </c>
      <c r="AD86" s="20">
        <f>'Panchagarh a'!AI80+'Thakurgaon a'!AI80+'Baliadangi a'!AI80+'Pirganj a'!AI80+'Ranisankoil a'!AI80+'Dinajpur-1 a'!AI80+'Dinajpur-2 a'!AI80+'Bhushirbandar a'!AI80+'Fulbari a'!AI80+'Birampur a'!AI80+'T11'!AD86+'T12'!AD86</f>
        <v>0</v>
      </c>
      <c r="AE86" s="10">
        <f t="shared" si="37"/>
        <v>0</v>
      </c>
      <c r="AF86" s="20">
        <f>'Panchagarh a'!AK80+'Thakurgaon a'!AK80+'Baliadangi a'!AK80+'Pirganj a'!AK80+'Ranisankoil a'!AK80+'Dinajpur-1 a'!AK80+'Dinajpur-2 a'!AK80+'Bhushirbandar a'!AK80+'Fulbari a'!AK80+'Birampur a'!AK80+'T11'!AF86+'T12'!AF86</f>
        <v>0</v>
      </c>
      <c r="AG86" s="10">
        <f t="shared" si="38"/>
        <v>0</v>
      </c>
      <c r="AH86" s="20">
        <f>'Panchagarh a'!AM80+'Thakurgaon a'!AM80+'Baliadangi a'!AM80+'Pirganj a'!AM80+'Ranisankoil a'!AM80+'Dinajpur-1 a'!AM80+'Dinajpur-2 a'!AM80+'Bhushirbandar a'!AM80+'Fulbari a'!AM80+'Birampur a'!AM80+'T11'!AH86+'T12'!AH86</f>
        <v>200</v>
      </c>
      <c r="AI86" s="10">
        <f t="shared" si="39"/>
        <v>0.01</v>
      </c>
      <c r="AJ86" s="26">
        <f t="shared" si="40"/>
        <v>200</v>
      </c>
      <c r="AK86" s="42">
        <f t="shared" si="41"/>
        <v>0.01</v>
      </c>
      <c r="AL86" s="26">
        <f t="shared" si="42"/>
        <v>1000</v>
      </c>
      <c r="AM86" s="42">
        <f t="shared" si="43"/>
        <v>5.000000000000001E-2</v>
      </c>
    </row>
    <row r="87" spans="1:39" s="15" customFormat="1" ht="19.5" customHeight="1">
      <c r="A87" s="13">
        <v>77</v>
      </c>
      <c r="B87" s="9" t="s">
        <v>122</v>
      </c>
      <c r="C87" s="13" t="s">
        <v>79</v>
      </c>
      <c r="D87" s="36">
        <v>100</v>
      </c>
      <c r="E87" s="11">
        <v>94</v>
      </c>
      <c r="F87" s="20">
        <f>'Panchagarh a'!K81+'Thakurgaon a'!K81+'Baliadangi a'!K81+'Pirganj a'!K81+'Ranisankoil a'!K81+'Dinajpur-1 a'!K81+'Dinajpur-2 a'!K81+'Bhushirbandar a'!K81+'Fulbari a'!K81+'Birampur a'!K81+'T11'!F87+'T12'!F87</f>
        <v>135</v>
      </c>
      <c r="G87" s="10">
        <f t="shared" si="22"/>
        <v>1.269E-2</v>
      </c>
      <c r="H87" s="20">
        <f>'Panchagarh a'!M81+'Thakurgaon a'!M81+'Baliadangi a'!M81+'Pirganj a'!M81+'Ranisankoil a'!M81+'Dinajpur-1 a'!M81+'Dinajpur-2 a'!M81+'Bhushirbandar a'!M81+'Fulbari a'!M81+'Birampur a'!M81+'T11'!H87+'T12'!H87</f>
        <v>650</v>
      </c>
      <c r="I87" s="10">
        <f t="shared" si="23"/>
        <v>6.1100000000000002E-2</v>
      </c>
      <c r="J87" s="20">
        <f>'Panchagarh a'!O81+'Thakurgaon a'!O81+'Baliadangi a'!O81+'Pirganj a'!O81+'Ranisankoil a'!O81+'Dinajpur-1 a'!O81+'Dinajpur-2 a'!O81+'Bhushirbandar a'!O81+'Fulbari a'!O81+'Birampur a'!O81+'T11'!J87+'T12'!J87</f>
        <v>1330</v>
      </c>
      <c r="K87" s="10">
        <f t="shared" si="24"/>
        <v>0.12501999999999999</v>
      </c>
      <c r="L87" s="26">
        <f t="shared" si="25"/>
        <v>2115</v>
      </c>
      <c r="M87" s="42">
        <f t="shared" si="26"/>
        <v>0.19880999999999999</v>
      </c>
      <c r="N87" s="20">
        <f>'Panchagarh a'!S81+'Thakurgaon a'!S81+'Baliadangi a'!S81+'Pirganj a'!S81+'Ranisankoil a'!S81+'Dinajpur-1 a'!S81+'Dinajpur-2 a'!S81+'Bhushirbandar a'!S81+'Fulbari a'!S81+'Birampur a'!S81+'T11'!N87+'T12'!N87</f>
        <v>0</v>
      </c>
      <c r="O87" s="10">
        <f t="shared" si="27"/>
        <v>0</v>
      </c>
      <c r="P87" s="20">
        <f>'Panchagarh a'!U81+'Thakurgaon a'!U81+'Baliadangi a'!U81+'Pirganj a'!U81+'Ranisankoil a'!U81+'Dinajpur-1 a'!U81+'Dinajpur-2 a'!U81+'Bhushirbandar a'!U81+'Fulbari a'!U81+'Birampur a'!U81+'T11'!P87+'T12'!P87</f>
        <v>80</v>
      </c>
      <c r="Q87" s="10">
        <f t="shared" si="28"/>
        <v>7.5199999999999998E-3</v>
      </c>
      <c r="R87" s="20">
        <f>'Panchagarh a'!W81+'Thakurgaon a'!W81+'Baliadangi a'!W81+'Pirganj a'!W81+'Ranisankoil a'!W81+'Dinajpur-1 a'!W81+'Dinajpur-2 a'!W81+'Bhushirbandar a'!W81+'Fulbari a'!W81+'Birampur a'!W81+'T11'!R87+'T12'!R87</f>
        <v>75</v>
      </c>
      <c r="S87" s="10">
        <f t="shared" si="29"/>
        <v>7.0499999999999998E-3</v>
      </c>
      <c r="T87" s="26">
        <f t="shared" si="30"/>
        <v>155</v>
      </c>
      <c r="U87" s="42">
        <f t="shared" si="31"/>
        <v>1.457E-2</v>
      </c>
      <c r="V87" s="20">
        <f>'Panchagarh a'!AA81+'Thakurgaon a'!AA81+'Baliadangi a'!AA81+'Pirganj a'!AA81+'Ranisankoil a'!AA81+'Dinajpur-1 a'!AA81+'Dinajpur-2 a'!AA81+'Bhushirbandar a'!AA81+'Fulbari a'!AA81+'Birampur a'!AA81+'T11'!V87+'T12'!V87</f>
        <v>140</v>
      </c>
      <c r="W87" s="10">
        <f t="shared" si="32"/>
        <v>1.316E-2</v>
      </c>
      <c r="X87" s="20">
        <f>'Panchagarh a'!AC81+'Thakurgaon a'!AC81+'Baliadangi a'!AC81+'Pirganj a'!AC81+'Ranisankoil a'!AC81+'Dinajpur-1 a'!AC81+'Dinajpur-2 a'!AC81+'Bhushirbandar a'!AC81+'Fulbari a'!AC81+'Birampur a'!AC81+'T11'!X87+'T12'!X87</f>
        <v>150</v>
      </c>
      <c r="Y87" s="10">
        <f t="shared" si="33"/>
        <v>1.41E-2</v>
      </c>
      <c r="Z87" s="20">
        <f>'Panchagarh a'!AE81+'Thakurgaon a'!AE81+'Baliadangi a'!AE81+'Pirganj a'!AE81+'Ranisankoil a'!AE81+'Dinajpur-1 a'!AE81+'Dinajpur-2 a'!AE81+'Bhushirbandar a'!AE81+'Fulbari a'!AE81+'Birampur a'!AE81+'T11'!Z87+'T12'!Z87</f>
        <v>330</v>
      </c>
      <c r="AA87" s="10">
        <f t="shared" si="34"/>
        <v>3.1019999999999999E-2</v>
      </c>
      <c r="AB87" s="26">
        <f t="shared" si="35"/>
        <v>620</v>
      </c>
      <c r="AC87" s="42">
        <f t="shared" si="36"/>
        <v>5.8279999999999998E-2</v>
      </c>
      <c r="AD87" s="20">
        <f>'Panchagarh a'!AI81+'Thakurgaon a'!AI81+'Baliadangi a'!AI81+'Pirganj a'!AI81+'Ranisankoil a'!AI81+'Dinajpur-1 a'!AI81+'Dinajpur-2 a'!AI81+'Bhushirbandar a'!AI81+'Fulbari a'!AI81+'Birampur a'!AI81+'T11'!AD87+'T12'!AD87</f>
        <v>395</v>
      </c>
      <c r="AE87" s="10">
        <f t="shared" si="37"/>
        <v>3.7130000000000003E-2</v>
      </c>
      <c r="AF87" s="20">
        <f>'Panchagarh a'!AK81+'Thakurgaon a'!AK81+'Baliadangi a'!AK81+'Pirganj a'!AK81+'Ranisankoil a'!AK81+'Dinajpur-1 a'!AK81+'Dinajpur-2 a'!AK81+'Bhushirbandar a'!AK81+'Fulbari a'!AK81+'Birampur a'!AK81+'T11'!AF87+'T12'!AF87</f>
        <v>300</v>
      </c>
      <c r="AG87" s="10">
        <f t="shared" si="38"/>
        <v>2.8199999999999999E-2</v>
      </c>
      <c r="AH87" s="20">
        <f>'Panchagarh a'!AM81+'Thakurgaon a'!AM81+'Baliadangi a'!AM81+'Pirganj a'!AM81+'Ranisankoil a'!AM81+'Dinajpur-1 a'!AM81+'Dinajpur-2 a'!AM81+'Bhushirbandar a'!AM81+'Fulbari a'!AM81+'Birampur a'!AM81+'T11'!AH87+'T12'!AH87</f>
        <v>100</v>
      </c>
      <c r="AI87" s="10">
        <f t="shared" si="39"/>
        <v>9.4000000000000004E-3</v>
      </c>
      <c r="AJ87" s="26">
        <f t="shared" si="40"/>
        <v>795</v>
      </c>
      <c r="AK87" s="42">
        <f t="shared" si="41"/>
        <v>7.4730000000000005E-2</v>
      </c>
      <c r="AL87" s="26">
        <f t="shared" si="42"/>
        <v>3685</v>
      </c>
      <c r="AM87" s="42">
        <f t="shared" si="43"/>
        <v>0.34639000000000003</v>
      </c>
    </row>
    <row r="88" spans="1:39" s="15" customFormat="1" ht="19.5" customHeight="1">
      <c r="A88" s="13">
        <v>78</v>
      </c>
      <c r="B88" s="9" t="s">
        <v>122</v>
      </c>
      <c r="C88" s="13" t="s">
        <v>80</v>
      </c>
      <c r="D88" s="36">
        <v>400</v>
      </c>
      <c r="E88" s="11">
        <v>333</v>
      </c>
      <c r="F88" s="20">
        <f>'Panchagarh a'!K82+'Thakurgaon a'!K82+'Baliadangi a'!K82+'Pirganj a'!K82+'Ranisankoil a'!K82+'Dinajpur-1 a'!K82+'Dinajpur-2 a'!K82+'Bhushirbandar a'!K82+'Fulbari a'!K82+'Birampur a'!K82+'T11'!F88+'T12'!F88</f>
        <v>60</v>
      </c>
      <c r="G88" s="10">
        <f t="shared" si="22"/>
        <v>1.9980000000000001E-2</v>
      </c>
      <c r="H88" s="20">
        <f>'Panchagarh a'!M82+'Thakurgaon a'!M82+'Baliadangi a'!M82+'Pirganj a'!M82+'Ranisankoil a'!M82+'Dinajpur-1 a'!M82+'Dinajpur-2 a'!M82+'Bhushirbandar a'!M82+'Fulbari a'!M82+'Birampur a'!M82+'T11'!H88+'T12'!H88</f>
        <v>410</v>
      </c>
      <c r="I88" s="10">
        <f t="shared" si="23"/>
        <v>0.13653000000000001</v>
      </c>
      <c r="J88" s="20">
        <f>'Panchagarh a'!O82+'Thakurgaon a'!O82+'Baliadangi a'!O82+'Pirganj a'!O82+'Ranisankoil a'!O82+'Dinajpur-1 a'!O82+'Dinajpur-2 a'!O82+'Bhushirbandar a'!O82+'Fulbari a'!O82+'Birampur a'!O82+'T11'!J88+'T12'!J88</f>
        <v>230</v>
      </c>
      <c r="K88" s="10">
        <f t="shared" si="24"/>
        <v>7.6590000000000005E-2</v>
      </c>
      <c r="L88" s="26">
        <f t="shared" si="25"/>
        <v>700</v>
      </c>
      <c r="M88" s="42">
        <f t="shared" si="26"/>
        <v>0.23310000000000003</v>
      </c>
      <c r="N88" s="20">
        <f>'Panchagarh a'!S82+'Thakurgaon a'!S82+'Baliadangi a'!S82+'Pirganj a'!S82+'Ranisankoil a'!S82+'Dinajpur-1 a'!S82+'Dinajpur-2 a'!S82+'Bhushirbandar a'!S82+'Fulbari a'!S82+'Birampur a'!S82+'T11'!N88+'T12'!N88</f>
        <v>30</v>
      </c>
      <c r="O88" s="10">
        <f t="shared" si="27"/>
        <v>9.9900000000000006E-3</v>
      </c>
      <c r="P88" s="20">
        <f>'Panchagarh a'!U82+'Thakurgaon a'!U82+'Baliadangi a'!U82+'Pirganj a'!U82+'Ranisankoil a'!U82+'Dinajpur-1 a'!U82+'Dinajpur-2 a'!U82+'Bhushirbandar a'!U82+'Fulbari a'!U82+'Birampur a'!U82+'T11'!P88+'T12'!P88</f>
        <v>60</v>
      </c>
      <c r="Q88" s="10">
        <f t="shared" si="28"/>
        <v>1.9980000000000001E-2</v>
      </c>
      <c r="R88" s="20">
        <f>'Panchagarh a'!W82+'Thakurgaon a'!W82+'Baliadangi a'!W82+'Pirganj a'!W82+'Ranisankoil a'!W82+'Dinajpur-1 a'!W82+'Dinajpur-2 a'!W82+'Bhushirbandar a'!W82+'Fulbari a'!W82+'Birampur a'!W82+'T11'!R88+'T12'!R88</f>
        <v>30</v>
      </c>
      <c r="S88" s="10">
        <f t="shared" si="29"/>
        <v>9.9900000000000006E-3</v>
      </c>
      <c r="T88" s="26">
        <f t="shared" si="30"/>
        <v>120</v>
      </c>
      <c r="U88" s="42">
        <f t="shared" si="31"/>
        <v>3.9960000000000002E-2</v>
      </c>
      <c r="V88" s="20">
        <f>'Panchagarh a'!AA82+'Thakurgaon a'!AA82+'Baliadangi a'!AA82+'Pirganj a'!AA82+'Ranisankoil a'!AA82+'Dinajpur-1 a'!AA82+'Dinajpur-2 a'!AA82+'Bhushirbandar a'!AA82+'Fulbari a'!AA82+'Birampur a'!AA82+'T11'!V88+'T12'!V88</f>
        <v>30</v>
      </c>
      <c r="W88" s="10">
        <f t="shared" si="32"/>
        <v>9.9900000000000006E-3</v>
      </c>
      <c r="X88" s="20">
        <f>'Panchagarh a'!AC82+'Thakurgaon a'!AC82+'Baliadangi a'!AC82+'Pirganj a'!AC82+'Ranisankoil a'!AC82+'Dinajpur-1 a'!AC82+'Dinajpur-2 a'!AC82+'Bhushirbandar a'!AC82+'Fulbari a'!AC82+'Birampur a'!AC82+'T11'!X88+'T12'!X88</f>
        <v>720</v>
      </c>
      <c r="Y88" s="10">
        <f t="shared" si="33"/>
        <v>0.23976</v>
      </c>
      <c r="Z88" s="20">
        <f>'Panchagarh a'!AE82+'Thakurgaon a'!AE82+'Baliadangi a'!AE82+'Pirganj a'!AE82+'Ranisankoil a'!AE82+'Dinajpur-1 a'!AE82+'Dinajpur-2 a'!AE82+'Bhushirbandar a'!AE82+'Fulbari a'!AE82+'Birampur a'!AE82+'T11'!Z88+'T12'!Z88</f>
        <v>120</v>
      </c>
      <c r="AA88" s="10">
        <f t="shared" si="34"/>
        <v>3.9960000000000002E-2</v>
      </c>
      <c r="AB88" s="26">
        <f t="shared" si="35"/>
        <v>870</v>
      </c>
      <c r="AC88" s="42">
        <f t="shared" si="36"/>
        <v>0.28971000000000002</v>
      </c>
      <c r="AD88" s="20">
        <f>'Panchagarh a'!AI82+'Thakurgaon a'!AI82+'Baliadangi a'!AI82+'Pirganj a'!AI82+'Ranisankoil a'!AI82+'Dinajpur-1 a'!AI82+'Dinajpur-2 a'!AI82+'Bhushirbandar a'!AI82+'Fulbari a'!AI82+'Birampur a'!AI82+'T11'!AD88+'T12'!AD88</f>
        <v>85</v>
      </c>
      <c r="AE88" s="10">
        <f t="shared" si="37"/>
        <v>2.8305E-2</v>
      </c>
      <c r="AF88" s="20">
        <f>'Panchagarh a'!AK82+'Thakurgaon a'!AK82+'Baliadangi a'!AK82+'Pirganj a'!AK82+'Ranisankoil a'!AK82+'Dinajpur-1 a'!AK82+'Dinajpur-2 a'!AK82+'Bhushirbandar a'!AK82+'Fulbari a'!AK82+'Birampur a'!AK82+'T11'!AF88+'T12'!AF88</f>
        <v>320</v>
      </c>
      <c r="AG88" s="10">
        <f t="shared" si="38"/>
        <v>0.10656</v>
      </c>
      <c r="AH88" s="20">
        <f>'Panchagarh a'!AM82+'Thakurgaon a'!AM82+'Baliadangi a'!AM82+'Pirganj a'!AM82+'Ranisankoil a'!AM82+'Dinajpur-1 a'!AM82+'Dinajpur-2 a'!AM82+'Bhushirbandar a'!AM82+'Fulbari a'!AM82+'Birampur a'!AM82+'T11'!AH88+'T12'!AH88</f>
        <v>140</v>
      </c>
      <c r="AI88" s="10">
        <f t="shared" si="39"/>
        <v>4.6620000000000002E-2</v>
      </c>
      <c r="AJ88" s="26">
        <f t="shared" si="40"/>
        <v>545</v>
      </c>
      <c r="AK88" s="42">
        <f t="shared" si="41"/>
        <v>0.18148500000000001</v>
      </c>
      <c r="AL88" s="26">
        <f t="shared" si="42"/>
        <v>2235</v>
      </c>
      <c r="AM88" s="42">
        <f t="shared" si="43"/>
        <v>0.744255</v>
      </c>
    </row>
    <row r="89" spans="1:39" s="15" customFormat="1" ht="19.5" customHeight="1">
      <c r="A89" s="31">
        <v>79</v>
      </c>
      <c r="B89" s="9" t="s">
        <v>128</v>
      </c>
      <c r="C89" s="13" t="s">
        <v>127</v>
      </c>
      <c r="D89" s="36">
        <v>25</v>
      </c>
      <c r="E89" s="11">
        <v>75.2</v>
      </c>
      <c r="F89" s="20">
        <f>'Panchagarh a'!K83+'Thakurgaon a'!K83+'Baliadangi a'!K83+'Pirganj a'!K83+'Ranisankoil a'!K83+'Dinajpur-1 a'!K83+'Dinajpur-2 a'!K83+'Bhushirbandar a'!K83+'Fulbari a'!K83+'Birampur a'!K83+'T11'!F89+'T12'!F89</f>
        <v>6940</v>
      </c>
      <c r="G89" s="10">
        <f t="shared" si="22"/>
        <v>0.52188800000000002</v>
      </c>
      <c r="H89" s="20">
        <f>'Panchagarh a'!M83+'Thakurgaon a'!M83+'Baliadangi a'!M83+'Pirganj a'!M83+'Ranisankoil a'!M83+'Dinajpur-1 a'!M83+'Dinajpur-2 a'!M83+'Bhushirbandar a'!M83+'Fulbari a'!M83+'Birampur a'!M83+'T11'!H89+'T12'!H89</f>
        <v>12800</v>
      </c>
      <c r="I89" s="10">
        <f t="shared" si="23"/>
        <v>0.96255999999999997</v>
      </c>
      <c r="J89" s="20">
        <f>'Panchagarh a'!O83+'Thakurgaon a'!O83+'Baliadangi a'!O83+'Pirganj a'!O83+'Ranisankoil a'!O83+'Dinajpur-1 a'!O83+'Dinajpur-2 a'!O83+'Bhushirbandar a'!O83+'Fulbari a'!O83+'Birampur a'!O83+'T11'!J89+'T12'!J89</f>
        <v>5060</v>
      </c>
      <c r="K89" s="10">
        <f t="shared" si="24"/>
        <v>0.38051200000000002</v>
      </c>
      <c r="L89" s="26">
        <f t="shared" si="25"/>
        <v>24800</v>
      </c>
      <c r="M89" s="42">
        <f t="shared" si="26"/>
        <v>1.86496</v>
      </c>
      <c r="N89" s="20">
        <f>'Panchagarh a'!S83+'Thakurgaon a'!S83+'Baliadangi a'!S83+'Pirganj a'!S83+'Ranisankoil a'!S83+'Dinajpur-1 a'!S83+'Dinajpur-2 a'!S83+'Bhushirbandar a'!S83+'Fulbari a'!S83+'Birampur a'!S83+'T11'!N89+'T12'!N89</f>
        <v>570</v>
      </c>
      <c r="O89" s="10">
        <f t="shared" si="27"/>
        <v>4.2863999999999999E-2</v>
      </c>
      <c r="P89" s="20">
        <f>'Panchagarh a'!U83+'Thakurgaon a'!U83+'Baliadangi a'!U83+'Pirganj a'!U83+'Ranisankoil a'!U83+'Dinajpur-1 a'!U83+'Dinajpur-2 a'!U83+'Bhushirbandar a'!U83+'Fulbari a'!U83+'Birampur a'!U83+'T11'!P89+'T12'!P89</f>
        <v>360</v>
      </c>
      <c r="Q89" s="10">
        <f t="shared" si="28"/>
        <v>2.7071999999999999E-2</v>
      </c>
      <c r="R89" s="20">
        <f>'Panchagarh a'!W83+'Thakurgaon a'!W83+'Baliadangi a'!W83+'Pirganj a'!W83+'Ranisankoil a'!W83+'Dinajpur-1 a'!W83+'Dinajpur-2 a'!W83+'Bhushirbandar a'!W83+'Fulbari a'!W83+'Birampur a'!W83+'T11'!R89+'T12'!R89</f>
        <v>0</v>
      </c>
      <c r="S89" s="10">
        <f t="shared" si="29"/>
        <v>0</v>
      </c>
      <c r="T89" s="26">
        <f t="shared" si="30"/>
        <v>930</v>
      </c>
      <c r="U89" s="42">
        <f t="shared" si="31"/>
        <v>6.9935999999999998E-2</v>
      </c>
      <c r="V89" s="20">
        <f>'Panchagarh a'!AA83+'Thakurgaon a'!AA83+'Baliadangi a'!AA83+'Pirganj a'!AA83+'Ranisankoil a'!AA83+'Dinajpur-1 a'!AA83+'Dinajpur-2 a'!AA83+'Bhushirbandar a'!AA83+'Fulbari a'!AA83+'Birampur a'!AA83+'T11'!V89+'T12'!V89</f>
        <v>400</v>
      </c>
      <c r="W89" s="10">
        <f t="shared" si="32"/>
        <v>3.0079999999999999E-2</v>
      </c>
      <c r="X89" s="20">
        <f>'Panchagarh a'!AC83+'Thakurgaon a'!AC83+'Baliadangi a'!AC83+'Pirganj a'!AC83+'Ranisankoil a'!AC83+'Dinajpur-1 a'!AC83+'Dinajpur-2 a'!AC83+'Bhushirbandar a'!AC83+'Fulbari a'!AC83+'Birampur a'!AC83+'T11'!X89+'T12'!X89</f>
        <v>2760</v>
      </c>
      <c r="Y89" s="10">
        <f t="shared" si="33"/>
        <v>0.20755199999999999</v>
      </c>
      <c r="Z89" s="20">
        <f>'Panchagarh a'!AE83+'Thakurgaon a'!AE83+'Baliadangi a'!AE83+'Pirganj a'!AE83+'Ranisankoil a'!AE83+'Dinajpur-1 a'!AE83+'Dinajpur-2 a'!AE83+'Bhushirbandar a'!AE83+'Fulbari a'!AE83+'Birampur a'!AE83+'T11'!Z89+'T12'!Z89</f>
        <v>7700</v>
      </c>
      <c r="AA89" s="10">
        <f t="shared" si="34"/>
        <v>0.57904</v>
      </c>
      <c r="AB89" s="26">
        <f t="shared" si="35"/>
        <v>10860</v>
      </c>
      <c r="AC89" s="42">
        <f t="shared" si="36"/>
        <v>0.81667199999999995</v>
      </c>
      <c r="AD89" s="20">
        <f>'Panchagarh a'!AI83+'Thakurgaon a'!AI83+'Baliadangi a'!AI83+'Pirganj a'!AI83+'Ranisankoil a'!AI83+'Dinajpur-1 a'!AI83+'Dinajpur-2 a'!AI83+'Bhushirbandar a'!AI83+'Fulbari a'!AI83+'Birampur a'!AI83+'T11'!AD89+'T12'!AD89</f>
        <v>2200</v>
      </c>
      <c r="AE89" s="10">
        <f t="shared" si="37"/>
        <v>0.16544</v>
      </c>
      <c r="AF89" s="20">
        <f>'Panchagarh a'!AK83+'Thakurgaon a'!AK83+'Baliadangi a'!AK83+'Pirganj a'!AK83+'Ranisankoil a'!AK83+'Dinajpur-1 a'!AK83+'Dinajpur-2 a'!AK83+'Bhushirbandar a'!AK83+'Fulbari a'!AK83+'Birampur a'!AK83+'T11'!AF89+'T12'!AF89</f>
        <v>1080</v>
      </c>
      <c r="AG89" s="10">
        <f t="shared" si="38"/>
        <v>8.1215999999999997E-2</v>
      </c>
      <c r="AH89" s="20">
        <f>'Panchagarh a'!AM83+'Thakurgaon a'!AM83+'Baliadangi a'!AM83+'Pirganj a'!AM83+'Ranisankoil a'!AM83+'Dinajpur-1 a'!AM83+'Dinajpur-2 a'!AM83+'Bhushirbandar a'!AM83+'Fulbari a'!AM83+'Birampur a'!AM83+'T11'!AH89+'T12'!AH89</f>
        <v>640</v>
      </c>
      <c r="AI89" s="10">
        <f t="shared" si="39"/>
        <v>4.8127999999999997E-2</v>
      </c>
      <c r="AJ89" s="26">
        <f t="shared" si="40"/>
        <v>3920</v>
      </c>
      <c r="AK89" s="42">
        <f t="shared" si="41"/>
        <v>0.29478399999999999</v>
      </c>
      <c r="AL89" s="26">
        <f t="shared" si="42"/>
        <v>40510</v>
      </c>
      <c r="AM89" s="42">
        <f t="shared" si="43"/>
        <v>3.0463519999999997</v>
      </c>
    </row>
    <row r="90" spans="1:39" s="15" customFormat="1" ht="19.5" customHeight="1">
      <c r="A90" s="13">
        <v>80</v>
      </c>
      <c r="B90" s="9" t="s">
        <v>128</v>
      </c>
      <c r="C90" s="13" t="s">
        <v>81</v>
      </c>
      <c r="D90" s="36">
        <v>50</v>
      </c>
      <c r="E90" s="11">
        <v>144.6</v>
      </c>
      <c r="F90" s="20">
        <f>'Panchagarh a'!K84+'Thakurgaon a'!K84+'Baliadangi a'!K84+'Pirganj a'!K84+'Ranisankoil a'!K84+'Dinajpur-1 a'!K84+'Dinajpur-2 a'!K84+'Bhushirbandar a'!K84+'Fulbari a'!K84+'Birampur a'!K84+'T11'!F90+'T12'!F90</f>
        <v>4010</v>
      </c>
      <c r="G90" s="10">
        <f t="shared" si="22"/>
        <v>0.57984599999999997</v>
      </c>
      <c r="H90" s="20">
        <f>'Panchagarh a'!M84+'Thakurgaon a'!M84+'Baliadangi a'!M84+'Pirganj a'!M84+'Ranisankoil a'!M84+'Dinajpur-1 a'!M84+'Dinajpur-2 a'!M84+'Bhushirbandar a'!M84+'Fulbari a'!M84+'Birampur a'!M84+'T11'!H90+'T12'!H90</f>
        <v>9510</v>
      </c>
      <c r="I90" s="10">
        <f t="shared" si="23"/>
        <v>1.375146</v>
      </c>
      <c r="J90" s="20">
        <f>'Panchagarh a'!O84+'Thakurgaon a'!O84+'Baliadangi a'!O84+'Pirganj a'!O84+'Ranisankoil a'!O84+'Dinajpur-1 a'!O84+'Dinajpur-2 a'!O84+'Bhushirbandar a'!O84+'Fulbari a'!O84+'Birampur a'!O84+'T11'!J90+'T12'!J90</f>
        <v>3410</v>
      </c>
      <c r="K90" s="10">
        <f t="shared" si="24"/>
        <v>0.49308600000000002</v>
      </c>
      <c r="L90" s="26">
        <f t="shared" si="25"/>
        <v>16930</v>
      </c>
      <c r="M90" s="42">
        <f t="shared" si="26"/>
        <v>2.4480779999999998</v>
      </c>
      <c r="N90" s="20">
        <f>'Panchagarh a'!S84+'Thakurgaon a'!S84+'Baliadangi a'!S84+'Pirganj a'!S84+'Ranisankoil a'!S84+'Dinajpur-1 a'!S84+'Dinajpur-2 a'!S84+'Bhushirbandar a'!S84+'Fulbari a'!S84+'Birampur a'!S84+'T11'!N90+'T12'!N90</f>
        <v>790</v>
      </c>
      <c r="O90" s="10">
        <f t="shared" si="27"/>
        <v>0.114234</v>
      </c>
      <c r="P90" s="20">
        <f>'Panchagarh a'!U84+'Thakurgaon a'!U84+'Baliadangi a'!U84+'Pirganj a'!U84+'Ranisankoil a'!U84+'Dinajpur-1 a'!U84+'Dinajpur-2 a'!U84+'Bhushirbandar a'!U84+'Fulbari a'!U84+'Birampur a'!U84+'T11'!P90+'T12'!P90</f>
        <v>370</v>
      </c>
      <c r="Q90" s="10">
        <f t="shared" si="28"/>
        <v>5.3502000000000001E-2</v>
      </c>
      <c r="R90" s="20">
        <f>'Panchagarh a'!W84+'Thakurgaon a'!W84+'Baliadangi a'!W84+'Pirganj a'!W84+'Ranisankoil a'!W84+'Dinajpur-1 a'!W84+'Dinajpur-2 a'!W84+'Bhushirbandar a'!W84+'Fulbari a'!W84+'Birampur a'!W84+'T11'!R90+'T12'!R90</f>
        <v>300</v>
      </c>
      <c r="S90" s="10">
        <f t="shared" si="29"/>
        <v>4.3380000000000002E-2</v>
      </c>
      <c r="T90" s="26">
        <f t="shared" si="30"/>
        <v>1460</v>
      </c>
      <c r="U90" s="42">
        <f t="shared" si="31"/>
        <v>0.211116</v>
      </c>
      <c r="V90" s="20">
        <f>'Panchagarh a'!AA84+'Thakurgaon a'!AA84+'Baliadangi a'!AA84+'Pirganj a'!AA84+'Ranisankoil a'!AA84+'Dinajpur-1 a'!AA84+'Dinajpur-2 a'!AA84+'Bhushirbandar a'!AA84+'Fulbari a'!AA84+'Birampur a'!AA84+'T11'!V90+'T12'!V90</f>
        <v>450</v>
      </c>
      <c r="W90" s="10">
        <f t="shared" si="32"/>
        <v>6.5070000000000003E-2</v>
      </c>
      <c r="X90" s="20">
        <f>'Panchagarh a'!AC84+'Thakurgaon a'!AC84+'Baliadangi a'!AC84+'Pirganj a'!AC84+'Ranisankoil a'!AC84+'Dinajpur-1 a'!AC84+'Dinajpur-2 a'!AC84+'Bhushirbandar a'!AC84+'Fulbari a'!AC84+'Birampur a'!AC84+'T11'!X90+'T12'!X90</f>
        <v>2640</v>
      </c>
      <c r="Y90" s="10">
        <f t="shared" si="33"/>
        <v>0.38174399999999997</v>
      </c>
      <c r="Z90" s="20">
        <f>'Panchagarh a'!AE84+'Thakurgaon a'!AE84+'Baliadangi a'!AE84+'Pirganj a'!AE84+'Ranisankoil a'!AE84+'Dinajpur-1 a'!AE84+'Dinajpur-2 a'!AE84+'Bhushirbandar a'!AE84+'Fulbari a'!AE84+'Birampur a'!AE84+'T11'!Z90+'T12'!Z90</f>
        <v>5900</v>
      </c>
      <c r="AA90" s="10">
        <f t="shared" si="34"/>
        <v>0.85314000000000001</v>
      </c>
      <c r="AB90" s="26">
        <f t="shared" si="35"/>
        <v>8990</v>
      </c>
      <c r="AC90" s="42">
        <f t="shared" si="36"/>
        <v>1.2999540000000001</v>
      </c>
      <c r="AD90" s="20">
        <f>'Panchagarh a'!AI84+'Thakurgaon a'!AI84+'Baliadangi a'!AI84+'Pirganj a'!AI84+'Ranisankoil a'!AI84+'Dinajpur-1 a'!AI84+'Dinajpur-2 a'!AI84+'Bhushirbandar a'!AI84+'Fulbari a'!AI84+'Birampur a'!AI84+'T11'!AD90+'T12'!AD90</f>
        <v>2180</v>
      </c>
      <c r="AE90" s="10">
        <f t="shared" si="37"/>
        <v>0.31522800000000001</v>
      </c>
      <c r="AF90" s="20">
        <f>'Panchagarh a'!AK84+'Thakurgaon a'!AK84+'Baliadangi a'!AK84+'Pirganj a'!AK84+'Ranisankoil a'!AK84+'Dinajpur-1 a'!AK84+'Dinajpur-2 a'!AK84+'Bhushirbandar a'!AK84+'Fulbari a'!AK84+'Birampur a'!AK84+'T11'!AF90+'T12'!AF90</f>
        <v>880</v>
      </c>
      <c r="AG90" s="10">
        <f t="shared" si="38"/>
        <v>0.127248</v>
      </c>
      <c r="AH90" s="20">
        <f>'Panchagarh a'!AM84+'Thakurgaon a'!AM84+'Baliadangi a'!AM84+'Pirganj a'!AM84+'Ranisankoil a'!AM84+'Dinajpur-1 a'!AM84+'Dinajpur-2 a'!AM84+'Bhushirbandar a'!AM84+'Fulbari a'!AM84+'Birampur a'!AM84+'T11'!AH90+'T12'!AH90</f>
        <v>780</v>
      </c>
      <c r="AI90" s="10">
        <f t="shared" si="39"/>
        <v>0.112788</v>
      </c>
      <c r="AJ90" s="26">
        <f t="shared" si="40"/>
        <v>3840</v>
      </c>
      <c r="AK90" s="42">
        <f t="shared" si="41"/>
        <v>0.55526399999999998</v>
      </c>
      <c r="AL90" s="26">
        <f t="shared" si="42"/>
        <v>31220</v>
      </c>
      <c r="AM90" s="42">
        <f t="shared" si="43"/>
        <v>4.5144120000000001</v>
      </c>
    </row>
    <row r="91" spans="1:39" s="15" customFormat="1" ht="19.5" customHeight="1">
      <c r="A91" s="13">
        <v>81</v>
      </c>
      <c r="B91" s="9" t="s">
        <v>128</v>
      </c>
      <c r="C91" s="13" t="s">
        <v>82</v>
      </c>
      <c r="D91" s="36">
        <v>100</v>
      </c>
      <c r="E91" s="11">
        <v>278.10000000000002</v>
      </c>
      <c r="F91" s="20">
        <f>'Panchagarh a'!K85+'Thakurgaon a'!K85+'Baliadangi a'!K85+'Pirganj a'!K85+'Ranisankoil a'!K85+'Dinajpur-1 a'!K85+'Dinajpur-2 a'!K85+'Bhushirbandar a'!K85+'Fulbari a'!K85+'Birampur a'!K85+'T11'!F91+'T12'!F91</f>
        <v>3120</v>
      </c>
      <c r="G91" s="10">
        <f t="shared" si="22"/>
        <v>0.86767200000000011</v>
      </c>
      <c r="H91" s="20">
        <f>'Panchagarh a'!M85+'Thakurgaon a'!M85+'Baliadangi a'!M85+'Pirganj a'!M85+'Ranisankoil a'!M85+'Dinajpur-1 a'!M85+'Dinajpur-2 a'!M85+'Bhushirbandar a'!M85+'Fulbari a'!M85+'Birampur a'!M85+'T11'!H91+'T12'!H91</f>
        <v>5870</v>
      </c>
      <c r="I91" s="10">
        <f t="shared" si="23"/>
        <v>1.6324470000000002</v>
      </c>
      <c r="J91" s="20">
        <f>'Panchagarh a'!O85+'Thakurgaon a'!O85+'Baliadangi a'!O85+'Pirganj a'!O85+'Ranisankoil a'!O85+'Dinajpur-1 a'!O85+'Dinajpur-2 a'!O85+'Bhushirbandar a'!O85+'Fulbari a'!O85+'Birampur a'!O85+'T11'!J91+'T12'!J91</f>
        <v>2760</v>
      </c>
      <c r="K91" s="10">
        <f t="shared" si="24"/>
        <v>0.76755600000000013</v>
      </c>
      <c r="L91" s="26">
        <f t="shared" si="25"/>
        <v>11750</v>
      </c>
      <c r="M91" s="42">
        <f t="shared" si="26"/>
        <v>3.2676750000000006</v>
      </c>
      <c r="N91" s="20">
        <f>'Panchagarh a'!S85+'Thakurgaon a'!S85+'Baliadangi a'!S85+'Pirganj a'!S85+'Ranisankoil a'!S85+'Dinajpur-1 a'!S85+'Dinajpur-2 a'!S85+'Bhushirbandar a'!S85+'Fulbari a'!S85+'Birampur a'!S85+'T11'!N91+'T12'!N91</f>
        <v>430</v>
      </c>
      <c r="O91" s="10">
        <f t="shared" si="27"/>
        <v>0.11958300000000001</v>
      </c>
      <c r="P91" s="20">
        <f>'Panchagarh a'!U85+'Thakurgaon a'!U85+'Baliadangi a'!U85+'Pirganj a'!U85+'Ranisankoil a'!U85+'Dinajpur-1 a'!U85+'Dinajpur-2 a'!U85+'Bhushirbandar a'!U85+'Fulbari a'!U85+'Birampur a'!U85+'T11'!P91+'T12'!P91</f>
        <v>360</v>
      </c>
      <c r="Q91" s="10">
        <f t="shared" si="28"/>
        <v>0.10011600000000001</v>
      </c>
      <c r="R91" s="20">
        <f>'Panchagarh a'!W85+'Thakurgaon a'!W85+'Baliadangi a'!W85+'Pirganj a'!W85+'Ranisankoil a'!W85+'Dinajpur-1 a'!W85+'Dinajpur-2 a'!W85+'Bhushirbandar a'!W85+'Fulbari a'!W85+'Birampur a'!W85+'T11'!R91+'T12'!R91</f>
        <v>150</v>
      </c>
      <c r="S91" s="10">
        <f t="shared" si="29"/>
        <v>4.1715000000000002E-2</v>
      </c>
      <c r="T91" s="26">
        <f t="shared" si="30"/>
        <v>940</v>
      </c>
      <c r="U91" s="42">
        <f t="shared" si="31"/>
        <v>0.26141400000000004</v>
      </c>
      <c r="V91" s="20">
        <f>'Panchagarh a'!AA85+'Thakurgaon a'!AA85+'Baliadangi a'!AA85+'Pirganj a'!AA85+'Ranisankoil a'!AA85+'Dinajpur-1 a'!AA85+'Dinajpur-2 a'!AA85+'Bhushirbandar a'!AA85+'Fulbari a'!AA85+'Birampur a'!AA85+'T11'!V91+'T12'!V91</f>
        <v>530</v>
      </c>
      <c r="W91" s="10">
        <f t="shared" si="32"/>
        <v>0.147393</v>
      </c>
      <c r="X91" s="20">
        <f>'Panchagarh a'!AC85+'Thakurgaon a'!AC85+'Baliadangi a'!AC85+'Pirganj a'!AC85+'Ranisankoil a'!AC85+'Dinajpur-1 a'!AC85+'Dinajpur-2 a'!AC85+'Bhushirbandar a'!AC85+'Fulbari a'!AC85+'Birampur a'!AC85+'T11'!X91+'T12'!X91</f>
        <v>1440</v>
      </c>
      <c r="Y91" s="10">
        <f t="shared" si="33"/>
        <v>0.40046400000000004</v>
      </c>
      <c r="Z91" s="20">
        <f>'Panchagarh a'!AE85+'Thakurgaon a'!AE85+'Baliadangi a'!AE85+'Pirganj a'!AE85+'Ranisankoil a'!AE85+'Dinajpur-1 a'!AE85+'Dinajpur-2 a'!AE85+'Bhushirbandar a'!AE85+'Fulbari a'!AE85+'Birampur a'!AE85+'T11'!Z91+'T12'!Z91</f>
        <v>4850</v>
      </c>
      <c r="AA91" s="10">
        <f t="shared" si="34"/>
        <v>1.3487849999999999</v>
      </c>
      <c r="AB91" s="26">
        <f t="shared" si="35"/>
        <v>6820</v>
      </c>
      <c r="AC91" s="42">
        <f t="shared" si="36"/>
        <v>1.8966419999999999</v>
      </c>
      <c r="AD91" s="20">
        <f>'Panchagarh a'!AI85+'Thakurgaon a'!AI85+'Baliadangi a'!AI85+'Pirganj a'!AI85+'Ranisankoil a'!AI85+'Dinajpur-1 a'!AI85+'Dinajpur-2 a'!AI85+'Bhushirbandar a'!AI85+'Fulbari a'!AI85+'Birampur a'!AI85+'T11'!AD91+'T12'!AD91</f>
        <v>1615</v>
      </c>
      <c r="AE91" s="10">
        <f t="shared" si="37"/>
        <v>0.44913150000000007</v>
      </c>
      <c r="AF91" s="20">
        <f>'Panchagarh a'!AK85+'Thakurgaon a'!AK85+'Baliadangi a'!AK85+'Pirganj a'!AK85+'Ranisankoil a'!AK85+'Dinajpur-1 a'!AK85+'Dinajpur-2 a'!AK85+'Bhushirbandar a'!AK85+'Fulbari a'!AK85+'Birampur a'!AK85+'T11'!AF91+'T12'!AF91</f>
        <v>340</v>
      </c>
      <c r="AG91" s="10">
        <f t="shared" si="38"/>
        <v>9.4554000000000013E-2</v>
      </c>
      <c r="AH91" s="20">
        <f>'Panchagarh a'!AM85+'Thakurgaon a'!AM85+'Baliadangi a'!AM85+'Pirganj a'!AM85+'Ranisankoil a'!AM85+'Dinajpur-1 a'!AM85+'Dinajpur-2 a'!AM85+'Bhushirbandar a'!AM85+'Fulbari a'!AM85+'Birampur a'!AM85+'T11'!AH91+'T12'!AH91</f>
        <v>1320</v>
      </c>
      <c r="AI91" s="10">
        <f t="shared" si="39"/>
        <v>0.36709200000000008</v>
      </c>
      <c r="AJ91" s="26">
        <f t="shared" si="40"/>
        <v>3275</v>
      </c>
      <c r="AK91" s="42">
        <f t="shared" si="41"/>
        <v>0.91077750000000013</v>
      </c>
      <c r="AL91" s="26">
        <f t="shared" si="42"/>
        <v>22785</v>
      </c>
      <c r="AM91" s="42">
        <f t="shared" si="43"/>
        <v>6.3365085000000008</v>
      </c>
    </row>
    <row r="92" spans="1:39" s="15" customFormat="1" ht="19.5" customHeight="1">
      <c r="A92" s="31">
        <v>82</v>
      </c>
      <c r="B92" s="9" t="s">
        <v>128</v>
      </c>
      <c r="C92" s="13" t="s">
        <v>139</v>
      </c>
      <c r="D92" s="36">
        <v>400</v>
      </c>
      <c r="E92" s="11">
        <v>1098.6000000000001</v>
      </c>
      <c r="F92" s="20">
        <f>'Panchagarh a'!K86+'Thakurgaon a'!K86+'Baliadangi a'!K86+'Pirganj a'!K86+'Ranisankoil a'!K86+'Dinajpur-1 a'!K86+'Dinajpur-2 a'!K86+'Bhushirbandar a'!K86+'Fulbari a'!K86+'Birampur a'!K86+'T11'!F92+'T12'!F92</f>
        <v>320</v>
      </c>
      <c r="G92" s="10">
        <f t="shared" si="22"/>
        <v>0.35155200000000003</v>
      </c>
      <c r="H92" s="20">
        <f>'Panchagarh a'!M86+'Thakurgaon a'!M86+'Baliadangi a'!M86+'Pirganj a'!M86+'Ranisankoil a'!M86+'Dinajpur-1 a'!M86+'Dinajpur-2 a'!M86+'Bhushirbandar a'!M86+'Fulbari a'!M86+'Birampur a'!M86+'T11'!H92+'T12'!H92</f>
        <v>710</v>
      </c>
      <c r="I92" s="10">
        <f t="shared" si="23"/>
        <v>0.78000600000000009</v>
      </c>
      <c r="J92" s="20">
        <f>'Panchagarh a'!O86+'Thakurgaon a'!O86+'Baliadangi a'!O86+'Pirganj a'!O86+'Ranisankoil a'!O86+'Dinajpur-1 a'!O86+'Dinajpur-2 a'!O86+'Bhushirbandar a'!O86+'Fulbari a'!O86+'Birampur a'!O86+'T11'!J92+'T12'!J92</f>
        <v>710</v>
      </c>
      <c r="K92" s="10">
        <f t="shared" si="24"/>
        <v>0.78000600000000009</v>
      </c>
      <c r="L92" s="26">
        <f t="shared" si="25"/>
        <v>1740</v>
      </c>
      <c r="M92" s="42">
        <f t="shared" si="26"/>
        <v>1.9115640000000003</v>
      </c>
      <c r="N92" s="20">
        <f>'Panchagarh a'!S86+'Thakurgaon a'!S86+'Baliadangi a'!S86+'Pirganj a'!S86+'Ranisankoil a'!S86+'Dinajpur-1 a'!S86+'Dinajpur-2 a'!S86+'Bhushirbandar a'!S86+'Fulbari a'!S86+'Birampur a'!S86+'T11'!N92+'T12'!N92</f>
        <v>60</v>
      </c>
      <c r="O92" s="10">
        <f t="shared" si="27"/>
        <v>6.5916000000000016E-2</v>
      </c>
      <c r="P92" s="20">
        <f>'Panchagarh a'!U86+'Thakurgaon a'!U86+'Baliadangi a'!U86+'Pirganj a'!U86+'Ranisankoil a'!U86+'Dinajpur-1 a'!U86+'Dinajpur-2 a'!U86+'Bhushirbandar a'!U86+'Fulbari a'!U86+'Birampur a'!U86+'T11'!P92+'T12'!P92</f>
        <v>270</v>
      </c>
      <c r="Q92" s="10">
        <f t="shared" si="28"/>
        <v>0.29662200000000005</v>
      </c>
      <c r="R92" s="20">
        <f>'Panchagarh a'!W86+'Thakurgaon a'!W86+'Baliadangi a'!W86+'Pirganj a'!W86+'Ranisankoil a'!W86+'Dinajpur-1 a'!W86+'Dinajpur-2 a'!W86+'Bhushirbandar a'!W86+'Fulbari a'!W86+'Birampur a'!W86+'T11'!R92+'T12'!R92</f>
        <v>240</v>
      </c>
      <c r="S92" s="10">
        <f t="shared" si="29"/>
        <v>0.26366400000000006</v>
      </c>
      <c r="T92" s="26">
        <f t="shared" si="30"/>
        <v>570</v>
      </c>
      <c r="U92" s="42">
        <f t="shared" si="31"/>
        <v>0.62620200000000015</v>
      </c>
      <c r="V92" s="20">
        <f>'Panchagarh a'!AA86+'Thakurgaon a'!AA86+'Baliadangi a'!AA86+'Pirganj a'!AA86+'Ranisankoil a'!AA86+'Dinajpur-1 a'!AA86+'Dinajpur-2 a'!AA86+'Bhushirbandar a'!AA86+'Fulbari a'!AA86+'Birampur a'!AA86+'T11'!V92+'T12'!V92</f>
        <v>40</v>
      </c>
      <c r="W92" s="10">
        <f t="shared" si="32"/>
        <v>4.3944000000000004E-2</v>
      </c>
      <c r="X92" s="20">
        <f>'Panchagarh a'!AC86+'Thakurgaon a'!AC86+'Baliadangi a'!AC86+'Pirganj a'!AC86+'Ranisankoil a'!AC86+'Dinajpur-1 a'!AC86+'Dinajpur-2 a'!AC86+'Bhushirbandar a'!AC86+'Fulbari a'!AC86+'Birampur a'!AC86+'T11'!X92+'T12'!X92</f>
        <v>170</v>
      </c>
      <c r="Y92" s="10">
        <f t="shared" si="33"/>
        <v>0.18676200000000004</v>
      </c>
      <c r="Z92" s="20">
        <f>'Panchagarh a'!AE86+'Thakurgaon a'!AE86+'Baliadangi a'!AE86+'Pirganj a'!AE86+'Ranisankoil a'!AE86+'Dinajpur-1 a'!AE86+'Dinajpur-2 a'!AE86+'Bhushirbandar a'!AE86+'Fulbari a'!AE86+'Birampur a'!AE86+'T11'!Z92+'T12'!Z92</f>
        <v>370</v>
      </c>
      <c r="AA92" s="10">
        <f t="shared" si="34"/>
        <v>0.40648200000000007</v>
      </c>
      <c r="AB92" s="26">
        <f t="shared" si="35"/>
        <v>580</v>
      </c>
      <c r="AC92" s="42">
        <f t="shared" si="36"/>
        <v>0.63718800000000009</v>
      </c>
      <c r="AD92" s="20">
        <f>'Panchagarh a'!AI86+'Thakurgaon a'!AI86+'Baliadangi a'!AI86+'Pirganj a'!AI86+'Ranisankoil a'!AI86+'Dinajpur-1 a'!AI86+'Dinajpur-2 a'!AI86+'Bhushirbandar a'!AI86+'Fulbari a'!AI86+'Birampur a'!AI86+'T11'!AD92+'T12'!AD92</f>
        <v>120</v>
      </c>
      <c r="AE92" s="10">
        <f t="shared" si="37"/>
        <v>0.13183200000000003</v>
      </c>
      <c r="AF92" s="20">
        <f>'Panchagarh a'!AK86+'Thakurgaon a'!AK86+'Baliadangi a'!AK86+'Pirganj a'!AK86+'Ranisankoil a'!AK86+'Dinajpur-1 a'!AK86+'Dinajpur-2 a'!AK86+'Bhushirbandar a'!AK86+'Fulbari a'!AK86+'Birampur a'!AK86+'T11'!AF92+'T12'!AF92</f>
        <v>60</v>
      </c>
      <c r="AG92" s="10">
        <f t="shared" si="38"/>
        <v>6.5916000000000016E-2</v>
      </c>
      <c r="AH92" s="20">
        <f>'Panchagarh a'!AM86+'Thakurgaon a'!AM86+'Baliadangi a'!AM86+'Pirganj a'!AM86+'Ranisankoil a'!AM86+'Dinajpur-1 a'!AM86+'Dinajpur-2 a'!AM86+'Bhushirbandar a'!AM86+'Fulbari a'!AM86+'Birampur a'!AM86+'T11'!AH92+'T12'!AH92</f>
        <v>100</v>
      </c>
      <c r="AI92" s="10">
        <f t="shared" si="39"/>
        <v>0.10986000000000001</v>
      </c>
      <c r="AJ92" s="26">
        <f t="shared" si="40"/>
        <v>280</v>
      </c>
      <c r="AK92" s="42">
        <f t="shared" si="41"/>
        <v>0.30760800000000005</v>
      </c>
      <c r="AL92" s="26">
        <f t="shared" si="42"/>
        <v>3170</v>
      </c>
      <c r="AM92" s="42">
        <f t="shared" si="43"/>
        <v>3.4825620000000006</v>
      </c>
    </row>
    <row r="93" spans="1:39" s="15" customFormat="1" ht="19.5" customHeight="1">
      <c r="A93" s="13">
        <v>83</v>
      </c>
      <c r="B93" s="9" t="s">
        <v>147</v>
      </c>
      <c r="C93" s="13" t="s">
        <v>220</v>
      </c>
      <c r="D93" s="36">
        <v>25</v>
      </c>
      <c r="E93" s="11">
        <v>75</v>
      </c>
      <c r="F93" s="20">
        <f>'Panchagarh a'!K87+'Thakurgaon a'!K87+'Baliadangi a'!K87+'Pirganj a'!K87+'Ranisankoil a'!K87+'Dinajpur-1 a'!K87+'Dinajpur-2 a'!K87+'Bhushirbandar a'!K87+'Fulbari a'!K87+'Birampur a'!K87+'T11'!F93+'T12'!F93</f>
        <v>300</v>
      </c>
      <c r="G93" s="10">
        <f t="shared" si="22"/>
        <v>2.2499999999999999E-2</v>
      </c>
      <c r="H93" s="20">
        <f>'Panchagarh a'!M87+'Thakurgaon a'!M87+'Baliadangi a'!M87+'Pirganj a'!M87+'Ranisankoil a'!M87+'Dinajpur-1 a'!M87+'Dinajpur-2 a'!M87+'Bhushirbandar a'!M87+'Fulbari a'!M87+'Birampur a'!M87+'T11'!H93+'T12'!H93</f>
        <v>700</v>
      </c>
      <c r="I93" s="10">
        <f t="shared" si="23"/>
        <v>5.2499999999999998E-2</v>
      </c>
      <c r="J93" s="20">
        <f>'Panchagarh a'!O87+'Thakurgaon a'!O87+'Baliadangi a'!O87+'Pirganj a'!O87+'Ranisankoil a'!O87+'Dinajpur-1 a'!O87+'Dinajpur-2 a'!O87+'Bhushirbandar a'!O87+'Fulbari a'!O87+'Birampur a'!O87+'T11'!J93+'T12'!J93</f>
        <v>420</v>
      </c>
      <c r="K93" s="10">
        <f t="shared" si="24"/>
        <v>3.15E-2</v>
      </c>
      <c r="L93" s="26">
        <f t="shared" si="25"/>
        <v>1420</v>
      </c>
      <c r="M93" s="42">
        <f t="shared" si="26"/>
        <v>0.1065</v>
      </c>
      <c r="N93" s="20">
        <f>'Panchagarh a'!S87+'Thakurgaon a'!S87+'Baliadangi a'!S87+'Pirganj a'!S87+'Ranisankoil a'!S87+'Dinajpur-1 a'!S87+'Dinajpur-2 a'!S87+'Bhushirbandar a'!S87+'Fulbari a'!S87+'Birampur a'!S87+'T11'!N93+'T12'!N93</f>
        <v>290</v>
      </c>
      <c r="O93" s="10">
        <f t="shared" si="27"/>
        <v>2.1749999999999999E-2</v>
      </c>
      <c r="P93" s="20">
        <f>'Panchagarh a'!U87+'Thakurgaon a'!U87+'Baliadangi a'!U87+'Pirganj a'!U87+'Ranisankoil a'!U87+'Dinajpur-1 a'!U87+'Dinajpur-2 a'!U87+'Bhushirbandar a'!U87+'Fulbari a'!U87+'Birampur a'!U87+'T11'!P93+'T12'!P93</f>
        <v>470</v>
      </c>
      <c r="Q93" s="10">
        <f t="shared" si="28"/>
        <v>3.5249999999999997E-2</v>
      </c>
      <c r="R93" s="20">
        <f>'Panchagarh a'!W87+'Thakurgaon a'!W87+'Baliadangi a'!W87+'Pirganj a'!W87+'Ranisankoil a'!W87+'Dinajpur-1 a'!W87+'Dinajpur-2 a'!W87+'Bhushirbandar a'!W87+'Fulbari a'!W87+'Birampur a'!W87+'T11'!R93+'T12'!R93</f>
        <v>100</v>
      </c>
      <c r="S93" s="10">
        <f t="shared" si="29"/>
        <v>7.4999999999999997E-3</v>
      </c>
      <c r="T93" s="26">
        <f t="shared" si="30"/>
        <v>860</v>
      </c>
      <c r="U93" s="42">
        <f t="shared" si="31"/>
        <v>6.4500000000000002E-2</v>
      </c>
      <c r="V93" s="20">
        <f>'Panchagarh a'!AA87+'Thakurgaon a'!AA87+'Baliadangi a'!AA87+'Pirganj a'!AA87+'Ranisankoil a'!AA87+'Dinajpur-1 a'!AA87+'Dinajpur-2 a'!AA87+'Bhushirbandar a'!AA87+'Fulbari a'!AA87+'Birampur a'!AA87+'T11'!V93+'T12'!V93</f>
        <v>500</v>
      </c>
      <c r="W93" s="10">
        <f t="shared" si="32"/>
        <v>3.7499999999999999E-2</v>
      </c>
      <c r="X93" s="20">
        <f>'Panchagarh a'!AC87+'Thakurgaon a'!AC87+'Baliadangi a'!AC87+'Pirganj a'!AC87+'Ranisankoil a'!AC87+'Dinajpur-1 a'!AC87+'Dinajpur-2 a'!AC87+'Bhushirbandar a'!AC87+'Fulbari a'!AC87+'Birampur a'!AC87+'T11'!X93+'T12'!X93</f>
        <v>590</v>
      </c>
      <c r="Y93" s="10">
        <f t="shared" si="33"/>
        <v>4.4249999999999998E-2</v>
      </c>
      <c r="Z93" s="20">
        <f>'Panchagarh a'!AE87+'Thakurgaon a'!AE87+'Baliadangi a'!AE87+'Pirganj a'!AE87+'Ranisankoil a'!AE87+'Dinajpur-1 a'!AE87+'Dinajpur-2 a'!AE87+'Bhushirbandar a'!AE87+'Fulbari a'!AE87+'Birampur a'!AE87+'T11'!Z93+'T12'!Z93</f>
        <v>40</v>
      </c>
      <c r="AA93" s="10">
        <f t="shared" si="34"/>
        <v>3.0000000000000001E-3</v>
      </c>
      <c r="AB93" s="26">
        <f t="shared" si="35"/>
        <v>1130</v>
      </c>
      <c r="AC93" s="42">
        <f t="shared" si="36"/>
        <v>8.4749999999999992E-2</v>
      </c>
      <c r="AD93" s="20">
        <f>'Panchagarh a'!AI87+'Thakurgaon a'!AI87+'Baliadangi a'!AI87+'Pirganj a'!AI87+'Ranisankoil a'!AI87+'Dinajpur-1 a'!AI87+'Dinajpur-2 a'!AI87+'Bhushirbandar a'!AI87+'Fulbari a'!AI87+'Birampur a'!AI87+'T11'!AD93+'T12'!AD93</f>
        <v>30</v>
      </c>
      <c r="AE93" s="10">
        <f t="shared" si="37"/>
        <v>2.2499999999999998E-3</v>
      </c>
      <c r="AF93" s="20">
        <f>'Panchagarh a'!AK87+'Thakurgaon a'!AK87+'Baliadangi a'!AK87+'Pirganj a'!AK87+'Ranisankoil a'!AK87+'Dinajpur-1 a'!AK87+'Dinajpur-2 a'!AK87+'Bhushirbandar a'!AK87+'Fulbari a'!AK87+'Birampur a'!AK87+'T11'!AF93+'T12'!AF93</f>
        <v>0</v>
      </c>
      <c r="AG93" s="10">
        <f t="shared" si="38"/>
        <v>0</v>
      </c>
      <c r="AH93" s="20">
        <f>'Panchagarh a'!AM87+'Thakurgaon a'!AM87+'Baliadangi a'!AM87+'Pirganj a'!AM87+'Ranisankoil a'!AM87+'Dinajpur-1 a'!AM87+'Dinajpur-2 a'!AM87+'Bhushirbandar a'!AM87+'Fulbari a'!AM87+'Birampur a'!AM87+'T11'!AH93+'T12'!AH93</f>
        <v>450</v>
      </c>
      <c r="AI93" s="10">
        <f t="shared" si="39"/>
        <v>3.3750000000000002E-2</v>
      </c>
      <c r="AJ93" s="26">
        <f t="shared" si="40"/>
        <v>480</v>
      </c>
      <c r="AK93" s="42">
        <f t="shared" si="41"/>
        <v>3.6000000000000004E-2</v>
      </c>
      <c r="AL93" s="26">
        <f t="shared" si="42"/>
        <v>3890</v>
      </c>
      <c r="AM93" s="42">
        <f t="shared" si="43"/>
        <v>0.29174999999999995</v>
      </c>
    </row>
    <row r="94" spans="1:39" s="15" customFormat="1" ht="19.5" customHeight="1">
      <c r="A94" s="13">
        <v>84</v>
      </c>
      <c r="B94" s="9" t="s">
        <v>147</v>
      </c>
      <c r="C94" s="13" t="s">
        <v>234</v>
      </c>
      <c r="D94" s="36">
        <v>50</v>
      </c>
      <c r="E94" s="11">
        <v>130</v>
      </c>
      <c r="F94" s="20">
        <f>'Panchagarh a'!K88+'Thakurgaon a'!K88+'Baliadangi a'!K88+'Pirganj a'!K88+'Ranisankoil a'!K88+'Dinajpur-1 a'!K88+'Dinajpur-2 a'!K88+'Bhushirbandar a'!K88+'Fulbari a'!K88+'Birampur a'!K88+'T11'!F94+'T12'!F94</f>
        <v>800</v>
      </c>
      <c r="G94" s="10">
        <f t="shared" si="22"/>
        <v>0.104</v>
      </c>
      <c r="H94" s="20">
        <f>'Panchagarh a'!M88+'Thakurgaon a'!M88+'Baliadangi a'!M88+'Pirganj a'!M88+'Ranisankoil a'!M88+'Dinajpur-1 a'!M88+'Dinajpur-2 a'!M88+'Bhushirbandar a'!M88+'Fulbari a'!M88+'Birampur a'!M88+'T11'!H94+'T12'!H94</f>
        <v>1340</v>
      </c>
      <c r="I94" s="10">
        <f t="shared" si="23"/>
        <v>0.17419999999999999</v>
      </c>
      <c r="J94" s="20">
        <f>'Panchagarh a'!O88+'Thakurgaon a'!O88+'Baliadangi a'!O88+'Pirganj a'!O88+'Ranisankoil a'!O88+'Dinajpur-1 a'!O88+'Dinajpur-2 a'!O88+'Bhushirbandar a'!O88+'Fulbari a'!O88+'Birampur a'!O88+'T11'!J94+'T12'!J94</f>
        <v>2270</v>
      </c>
      <c r="K94" s="10">
        <f t="shared" si="24"/>
        <v>0.29509999999999997</v>
      </c>
      <c r="L94" s="26">
        <f t="shared" si="25"/>
        <v>4410</v>
      </c>
      <c r="M94" s="42">
        <f t="shared" si="26"/>
        <v>0.57329999999999992</v>
      </c>
      <c r="N94" s="20">
        <f>'Panchagarh a'!S88+'Thakurgaon a'!S88+'Baliadangi a'!S88+'Pirganj a'!S88+'Ranisankoil a'!S88+'Dinajpur-1 a'!S88+'Dinajpur-2 a'!S88+'Bhushirbandar a'!S88+'Fulbari a'!S88+'Birampur a'!S88+'T11'!N94+'T12'!N94</f>
        <v>430</v>
      </c>
      <c r="O94" s="10">
        <f t="shared" si="27"/>
        <v>5.5899999999999998E-2</v>
      </c>
      <c r="P94" s="20">
        <f>'Panchagarh a'!U88+'Thakurgaon a'!U88+'Baliadangi a'!U88+'Pirganj a'!U88+'Ranisankoil a'!U88+'Dinajpur-1 a'!U88+'Dinajpur-2 a'!U88+'Bhushirbandar a'!U88+'Fulbari a'!U88+'Birampur a'!U88+'T11'!P94+'T12'!P94</f>
        <v>450</v>
      </c>
      <c r="Q94" s="10">
        <f t="shared" si="28"/>
        <v>5.8500000000000003E-2</v>
      </c>
      <c r="R94" s="20">
        <f>'Panchagarh a'!W88+'Thakurgaon a'!W88+'Baliadangi a'!W88+'Pirganj a'!W88+'Ranisankoil a'!W88+'Dinajpur-1 a'!W88+'Dinajpur-2 a'!W88+'Bhushirbandar a'!W88+'Fulbari a'!W88+'Birampur a'!W88+'T11'!R94+'T12'!R94</f>
        <v>290</v>
      </c>
      <c r="S94" s="10">
        <f t="shared" si="29"/>
        <v>3.7699999999999997E-2</v>
      </c>
      <c r="T94" s="26">
        <f t="shared" si="30"/>
        <v>1170</v>
      </c>
      <c r="U94" s="42">
        <f t="shared" si="31"/>
        <v>0.15210000000000001</v>
      </c>
      <c r="V94" s="20">
        <f>'Panchagarh a'!AA88+'Thakurgaon a'!AA88+'Baliadangi a'!AA88+'Pirganj a'!AA88+'Ranisankoil a'!AA88+'Dinajpur-1 a'!AA88+'Dinajpur-2 a'!AA88+'Bhushirbandar a'!AA88+'Fulbari a'!AA88+'Birampur a'!AA88+'T11'!V94+'T12'!V94</f>
        <v>850</v>
      </c>
      <c r="W94" s="10">
        <f t="shared" si="32"/>
        <v>0.1105</v>
      </c>
      <c r="X94" s="20">
        <f>'Panchagarh a'!AC88+'Thakurgaon a'!AC88+'Baliadangi a'!AC88+'Pirganj a'!AC88+'Ranisankoil a'!AC88+'Dinajpur-1 a'!AC88+'Dinajpur-2 a'!AC88+'Bhushirbandar a'!AC88+'Fulbari a'!AC88+'Birampur a'!AC88+'T11'!X94+'T12'!X94</f>
        <v>2540</v>
      </c>
      <c r="Y94" s="10">
        <f t="shared" si="33"/>
        <v>0.33019999999999999</v>
      </c>
      <c r="Z94" s="20">
        <f>'Panchagarh a'!AE88+'Thakurgaon a'!AE88+'Baliadangi a'!AE88+'Pirganj a'!AE88+'Ranisankoil a'!AE88+'Dinajpur-1 a'!AE88+'Dinajpur-2 a'!AE88+'Bhushirbandar a'!AE88+'Fulbari a'!AE88+'Birampur a'!AE88+'T11'!Z94+'T12'!Z94</f>
        <v>1320</v>
      </c>
      <c r="AA94" s="10">
        <f t="shared" si="34"/>
        <v>0.1716</v>
      </c>
      <c r="AB94" s="26">
        <f t="shared" si="35"/>
        <v>4710</v>
      </c>
      <c r="AC94" s="42">
        <f t="shared" si="36"/>
        <v>0.61229999999999996</v>
      </c>
      <c r="AD94" s="20">
        <f>'Panchagarh a'!AI88+'Thakurgaon a'!AI88+'Baliadangi a'!AI88+'Pirganj a'!AI88+'Ranisankoil a'!AI88+'Dinajpur-1 a'!AI88+'Dinajpur-2 a'!AI88+'Bhushirbandar a'!AI88+'Fulbari a'!AI88+'Birampur a'!AI88+'T11'!AD94+'T12'!AD94</f>
        <v>280</v>
      </c>
      <c r="AE94" s="10">
        <f t="shared" si="37"/>
        <v>3.6400000000000002E-2</v>
      </c>
      <c r="AF94" s="20">
        <f>'Panchagarh a'!AK88+'Thakurgaon a'!AK88+'Baliadangi a'!AK88+'Pirganj a'!AK88+'Ranisankoil a'!AK88+'Dinajpur-1 a'!AK88+'Dinajpur-2 a'!AK88+'Bhushirbandar a'!AK88+'Fulbari a'!AK88+'Birampur a'!AK88+'T11'!AF94+'T12'!AF94</f>
        <v>200</v>
      </c>
      <c r="AG94" s="10">
        <f t="shared" si="38"/>
        <v>2.5999999999999999E-2</v>
      </c>
      <c r="AH94" s="20">
        <f>'Panchagarh a'!AM88+'Thakurgaon a'!AM88+'Baliadangi a'!AM88+'Pirganj a'!AM88+'Ranisankoil a'!AM88+'Dinajpur-1 a'!AM88+'Dinajpur-2 a'!AM88+'Bhushirbandar a'!AM88+'Fulbari a'!AM88+'Birampur a'!AM88+'T11'!AH94+'T12'!AH94</f>
        <v>100</v>
      </c>
      <c r="AI94" s="10">
        <f t="shared" si="39"/>
        <v>1.2999999999999999E-2</v>
      </c>
      <c r="AJ94" s="26">
        <f t="shared" si="40"/>
        <v>580</v>
      </c>
      <c r="AK94" s="42">
        <f t="shared" si="41"/>
        <v>7.5399999999999995E-2</v>
      </c>
      <c r="AL94" s="26">
        <f t="shared" si="42"/>
        <v>10870</v>
      </c>
      <c r="AM94" s="42">
        <f t="shared" si="43"/>
        <v>1.4130999999999998</v>
      </c>
    </row>
    <row r="95" spans="1:39" s="15" customFormat="1" ht="19.5" customHeight="1">
      <c r="A95" s="31">
        <v>85</v>
      </c>
      <c r="B95" s="9" t="s">
        <v>147</v>
      </c>
      <c r="C95" s="13" t="s">
        <v>225</v>
      </c>
      <c r="D95" s="36">
        <v>100</v>
      </c>
      <c r="E95" s="11">
        <v>240</v>
      </c>
      <c r="F95" s="20">
        <f>'Panchagarh a'!K89+'Thakurgaon a'!K89+'Baliadangi a'!K89+'Pirganj a'!K89+'Ranisankoil a'!K89+'Dinajpur-1 a'!K89+'Dinajpur-2 a'!K89+'Bhushirbandar a'!K89+'Fulbari a'!K89+'Birampur a'!K89+'T11'!F95+'T12'!F95</f>
        <v>520</v>
      </c>
      <c r="G95" s="10">
        <f t="shared" si="22"/>
        <v>0.12479999999999999</v>
      </c>
      <c r="H95" s="20">
        <f>'Panchagarh a'!M89+'Thakurgaon a'!M89+'Baliadangi a'!M89+'Pirganj a'!M89+'Ranisankoil a'!M89+'Dinajpur-1 a'!M89+'Dinajpur-2 a'!M89+'Bhushirbandar a'!M89+'Fulbari a'!M89+'Birampur a'!M89+'T11'!H95+'T12'!H95</f>
        <v>1150</v>
      </c>
      <c r="I95" s="10">
        <f t="shared" si="23"/>
        <v>0.27600000000000002</v>
      </c>
      <c r="J95" s="20">
        <f>'Panchagarh a'!O89+'Thakurgaon a'!O89+'Baliadangi a'!O89+'Pirganj a'!O89+'Ranisankoil a'!O89+'Dinajpur-1 a'!O89+'Dinajpur-2 a'!O89+'Bhushirbandar a'!O89+'Fulbari a'!O89+'Birampur a'!O89+'T11'!J95+'T12'!J95</f>
        <v>1250</v>
      </c>
      <c r="K95" s="10">
        <f t="shared" si="24"/>
        <v>0.3</v>
      </c>
      <c r="L95" s="26">
        <f t="shared" si="25"/>
        <v>2920</v>
      </c>
      <c r="M95" s="42">
        <f t="shared" si="26"/>
        <v>0.70080000000000009</v>
      </c>
      <c r="N95" s="20">
        <f>'Panchagarh a'!S89+'Thakurgaon a'!S89+'Baliadangi a'!S89+'Pirganj a'!S89+'Ranisankoil a'!S89+'Dinajpur-1 a'!S89+'Dinajpur-2 a'!S89+'Bhushirbandar a'!S89+'Fulbari a'!S89+'Birampur a'!S89+'T11'!N95+'T12'!N95</f>
        <v>120</v>
      </c>
      <c r="O95" s="10">
        <f t="shared" si="27"/>
        <v>2.8799999999999999E-2</v>
      </c>
      <c r="P95" s="20">
        <f>'Panchagarh a'!U89+'Thakurgaon a'!U89+'Baliadangi a'!U89+'Pirganj a'!U89+'Ranisankoil a'!U89+'Dinajpur-1 a'!U89+'Dinajpur-2 a'!U89+'Bhushirbandar a'!U89+'Fulbari a'!U89+'Birampur a'!U89+'T11'!P95+'T12'!P95</f>
        <v>70</v>
      </c>
      <c r="Q95" s="10">
        <f t="shared" si="28"/>
        <v>1.6799999999999999E-2</v>
      </c>
      <c r="R95" s="20">
        <f>'Panchagarh a'!W89+'Thakurgaon a'!W89+'Baliadangi a'!W89+'Pirganj a'!W89+'Ranisankoil a'!W89+'Dinajpur-1 a'!W89+'Dinajpur-2 a'!W89+'Bhushirbandar a'!W89+'Fulbari a'!W89+'Birampur a'!W89+'T11'!R95+'T12'!R95</f>
        <v>10</v>
      </c>
      <c r="S95" s="10">
        <f t="shared" si="29"/>
        <v>2.3999999999999998E-3</v>
      </c>
      <c r="T95" s="26">
        <f t="shared" si="30"/>
        <v>200</v>
      </c>
      <c r="U95" s="42">
        <f t="shared" si="31"/>
        <v>4.8000000000000001E-2</v>
      </c>
      <c r="V95" s="20">
        <f>'Panchagarh a'!AA89+'Thakurgaon a'!AA89+'Baliadangi a'!AA89+'Pirganj a'!AA89+'Ranisankoil a'!AA89+'Dinajpur-1 a'!AA89+'Dinajpur-2 a'!AA89+'Bhushirbandar a'!AA89+'Fulbari a'!AA89+'Birampur a'!AA89+'T11'!V95+'T12'!V95</f>
        <v>550</v>
      </c>
      <c r="W95" s="10">
        <f t="shared" si="32"/>
        <v>0.13200000000000001</v>
      </c>
      <c r="X95" s="20">
        <f>'Panchagarh a'!AC89+'Thakurgaon a'!AC89+'Baliadangi a'!AC89+'Pirganj a'!AC89+'Ranisankoil a'!AC89+'Dinajpur-1 a'!AC89+'Dinajpur-2 a'!AC89+'Bhushirbandar a'!AC89+'Fulbari a'!AC89+'Birampur a'!AC89+'T11'!X95+'T12'!X95</f>
        <v>2930</v>
      </c>
      <c r="Y95" s="10">
        <f t="shared" si="33"/>
        <v>0.70320000000000005</v>
      </c>
      <c r="Z95" s="20">
        <f>'Panchagarh a'!AE89+'Thakurgaon a'!AE89+'Baliadangi a'!AE89+'Pirganj a'!AE89+'Ranisankoil a'!AE89+'Dinajpur-1 a'!AE89+'Dinajpur-2 a'!AE89+'Bhushirbandar a'!AE89+'Fulbari a'!AE89+'Birampur a'!AE89+'T11'!Z95+'T12'!Z95</f>
        <v>1030</v>
      </c>
      <c r="AA95" s="10">
        <f t="shared" si="34"/>
        <v>0.2472</v>
      </c>
      <c r="AB95" s="26">
        <f t="shared" si="35"/>
        <v>4510</v>
      </c>
      <c r="AC95" s="42">
        <f t="shared" si="36"/>
        <v>1.0824</v>
      </c>
      <c r="AD95" s="20">
        <f>'Panchagarh a'!AI89+'Thakurgaon a'!AI89+'Baliadangi a'!AI89+'Pirganj a'!AI89+'Ranisankoil a'!AI89+'Dinajpur-1 a'!AI89+'Dinajpur-2 a'!AI89+'Bhushirbandar a'!AI89+'Fulbari a'!AI89+'Birampur a'!AI89+'T11'!AD95+'T12'!AD95</f>
        <v>490</v>
      </c>
      <c r="AE95" s="10">
        <f t="shared" si="37"/>
        <v>0.1176</v>
      </c>
      <c r="AF95" s="20">
        <f>'Panchagarh a'!AK89+'Thakurgaon a'!AK89+'Baliadangi a'!AK89+'Pirganj a'!AK89+'Ranisankoil a'!AK89+'Dinajpur-1 a'!AK89+'Dinajpur-2 a'!AK89+'Bhushirbandar a'!AK89+'Fulbari a'!AK89+'Birampur a'!AK89+'T11'!AF95+'T12'!AF95</f>
        <v>100</v>
      </c>
      <c r="AG95" s="10">
        <f t="shared" si="38"/>
        <v>2.4E-2</v>
      </c>
      <c r="AH95" s="20">
        <f>'Panchagarh a'!AM89+'Thakurgaon a'!AM89+'Baliadangi a'!AM89+'Pirganj a'!AM89+'Ranisankoil a'!AM89+'Dinajpur-1 a'!AM89+'Dinajpur-2 a'!AM89+'Bhushirbandar a'!AM89+'Fulbari a'!AM89+'Birampur a'!AM89+'T11'!AH95+'T12'!AH95</f>
        <v>0</v>
      </c>
      <c r="AI95" s="10">
        <f t="shared" si="39"/>
        <v>0</v>
      </c>
      <c r="AJ95" s="26">
        <f t="shared" si="40"/>
        <v>590</v>
      </c>
      <c r="AK95" s="42">
        <f t="shared" si="41"/>
        <v>0.1416</v>
      </c>
      <c r="AL95" s="26">
        <f t="shared" si="42"/>
        <v>8220</v>
      </c>
      <c r="AM95" s="42">
        <f t="shared" si="43"/>
        <v>1.9728000000000001</v>
      </c>
    </row>
    <row r="96" spans="1:39" s="15" customFormat="1" ht="19.5" customHeight="1">
      <c r="A96" s="13">
        <v>86</v>
      </c>
      <c r="B96" s="9" t="s">
        <v>124</v>
      </c>
      <c r="C96" s="13" t="s">
        <v>84</v>
      </c>
      <c r="D96" s="36">
        <v>5</v>
      </c>
      <c r="E96" s="11">
        <v>24</v>
      </c>
      <c r="F96" s="20">
        <f>'Panchagarh a'!K90+'Thakurgaon a'!K90+'Baliadangi a'!K90+'Pirganj a'!K90+'Ranisankoil a'!K90+'Dinajpur-1 a'!K90+'Dinajpur-2 a'!K90+'Bhushirbandar a'!K90+'Fulbari a'!K90+'Birampur a'!K90+'T11'!F96+'T12'!F96</f>
        <v>0</v>
      </c>
      <c r="G96" s="10">
        <f t="shared" si="22"/>
        <v>0</v>
      </c>
      <c r="H96" s="20">
        <f>'Panchagarh a'!M90+'Thakurgaon a'!M90+'Baliadangi a'!M90+'Pirganj a'!M90+'Ranisankoil a'!M90+'Dinajpur-1 a'!M90+'Dinajpur-2 a'!M90+'Bhushirbandar a'!M90+'Fulbari a'!M90+'Birampur a'!M90+'T11'!H96+'T12'!H96</f>
        <v>1900</v>
      </c>
      <c r="I96" s="10">
        <f t="shared" si="23"/>
        <v>4.5600000000000002E-2</v>
      </c>
      <c r="J96" s="20">
        <f>'Panchagarh a'!O90+'Thakurgaon a'!O90+'Baliadangi a'!O90+'Pirganj a'!O90+'Ranisankoil a'!O90+'Dinajpur-1 a'!O90+'Dinajpur-2 a'!O90+'Bhushirbandar a'!O90+'Fulbari a'!O90+'Birampur a'!O90+'T11'!J96+'T12'!J96</f>
        <v>900</v>
      </c>
      <c r="K96" s="10">
        <f t="shared" si="24"/>
        <v>2.1600000000000001E-2</v>
      </c>
      <c r="L96" s="26">
        <f t="shared" si="25"/>
        <v>2800</v>
      </c>
      <c r="M96" s="42">
        <f t="shared" si="26"/>
        <v>6.720000000000001E-2</v>
      </c>
      <c r="N96" s="20">
        <f>'Panchagarh a'!S90+'Thakurgaon a'!S90+'Baliadangi a'!S90+'Pirganj a'!S90+'Ranisankoil a'!S90+'Dinajpur-1 a'!S90+'Dinajpur-2 a'!S90+'Bhushirbandar a'!S90+'Fulbari a'!S90+'Birampur a'!S90+'T11'!N96+'T12'!N96</f>
        <v>200</v>
      </c>
      <c r="O96" s="10">
        <f t="shared" si="27"/>
        <v>4.7999999999999996E-3</v>
      </c>
      <c r="P96" s="20">
        <f>'Panchagarh a'!U90+'Thakurgaon a'!U90+'Baliadangi a'!U90+'Pirganj a'!U90+'Ranisankoil a'!U90+'Dinajpur-1 a'!U90+'Dinajpur-2 a'!U90+'Bhushirbandar a'!U90+'Fulbari a'!U90+'Birampur a'!U90+'T11'!P96+'T12'!P96</f>
        <v>200</v>
      </c>
      <c r="Q96" s="10">
        <f t="shared" si="28"/>
        <v>4.7999999999999996E-3</v>
      </c>
      <c r="R96" s="20">
        <f>'Panchagarh a'!W90+'Thakurgaon a'!W90+'Baliadangi a'!W90+'Pirganj a'!W90+'Ranisankoil a'!W90+'Dinajpur-1 a'!W90+'Dinajpur-2 a'!W90+'Bhushirbandar a'!W90+'Fulbari a'!W90+'Birampur a'!W90+'T11'!R96+'T12'!R96</f>
        <v>300</v>
      </c>
      <c r="S96" s="10">
        <f t="shared" si="29"/>
        <v>7.1999999999999998E-3</v>
      </c>
      <c r="T96" s="26">
        <f t="shared" si="30"/>
        <v>700</v>
      </c>
      <c r="U96" s="42">
        <f t="shared" si="31"/>
        <v>1.6799999999999999E-2</v>
      </c>
      <c r="V96" s="20">
        <f>'Panchagarh a'!AA90+'Thakurgaon a'!AA90+'Baliadangi a'!AA90+'Pirganj a'!AA90+'Ranisankoil a'!AA90+'Dinajpur-1 a'!AA90+'Dinajpur-2 a'!AA90+'Bhushirbandar a'!AA90+'Fulbari a'!AA90+'Birampur a'!AA90+'T11'!V96+'T12'!V96</f>
        <v>300</v>
      </c>
      <c r="W96" s="10">
        <f t="shared" si="32"/>
        <v>7.1999999999999998E-3</v>
      </c>
      <c r="X96" s="20">
        <f>'Panchagarh a'!AC90+'Thakurgaon a'!AC90+'Baliadangi a'!AC90+'Pirganj a'!AC90+'Ranisankoil a'!AC90+'Dinajpur-1 a'!AC90+'Dinajpur-2 a'!AC90+'Bhushirbandar a'!AC90+'Fulbari a'!AC90+'Birampur a'!AC90+'T11'!X96+'T12'!X96</f>
        <v>1400</v>
      </c>
      <c r="Y96" s="10">
        <f t="shared" si="33"/>
        <v>3.3599999999999998E-2</v>
      </c>
      <c r="Z96" s="20">
        <f>'Panchagarh a'!AE90+'Thakurgaon a'!AE90+'Baliadangi a'!AE90+'Pirganj a'!AE90+'Ranisankoil a'!AE90+'Dinajpur-1 a'!AE90+'Dinajpur-2 a'!AE90+'Bhushirbandar a'!AE90+'Fulbari a'!AE90+'Birampur a'!AE90+'T11'!Z96+'T12'!Z96</f>
        <v>500</v>
      </c>
      <c r="AA96" s="10">
        <f t="shared" si="34"/>
        <v>1.2E-2</v>
      </c>
      <c r="AB96" s="26">
        <f t="shared" si="35"/>
        <v>2200</v>
      </c>
      <c r="AC96" s="42">
        <f t="shared" si="36"/>
        <v>5.28E-2</v>
      </c>
      <c r="AD96" s="20">
        <f>'Panchagarh a'!AI90+'Thakurgaon a'!AI90+'Baliadangi a'!AI90+'Pirganj a'!AI90+'Ranisankoil a'!AI90+'Dinajpur-1 a'!AI90+'Dinajpur-2 a'!AI90+'Bhushirbandar a'!AI90+'Fulbari a'!AI90+'Birampur a'!AI90+'T11'!AD96+'T12'!AD96</f>
        <v>510</v>
      </c>
      <c r="AE96" s="10">
        <f t="shared" si="37"/>
        <v>1.2239999999999999E-2</v>
      </c>
      <c r="AF96" s="20">
        <f>'Panchagarh a'!AK90+'Thakurgaon a'!AK90+'Baliadangi a'!AK90+'Pirganj a'!AK90+'Ranisankoil a'!AK90+'Dinajpur-1 a'!AK90+'Dinajpur-2 a'!AK90+'Bhushirbandar a'!AK90+'Fulbari a'!AK90+'Birampur a'!AK90+'T11'!AF96+'T12'!AF96</f>
        <v>500</v>
      </c>
      <c r="AG96" s="10">
        <f t="shared" si="38"/>
        <v>1.2E-2</v>
      </c>
      <c r="AH96" s="20">
        <f>'Panchagarh a'!AM90+'Thakurgaon a'!AM90+'Baliadangi a'!AM90+'Pirganj a'!AM90+'Ranisankoil a'!AM90+'Dinajpur-1 a'!AM90+'Dinajpur-2 a'!AM90+'Bhushirbandar a'!AM90+'Fulbari a'!AM90+'Birampur a'!AM90+'T11'!AH96+'T12'!AH96</f>
        <v>200</v>
      </c>
      <c r="AI96" s="10">
        <f t="shared" si="39"/>
        <v>4.7999999999999996E-3</v>
      </c>
      <c r="AJ96" s="26">
        <f t="shared" si="40"/>
        <v>1210</v>
      </c>
      <c r="AK96" s="42">
        <f t="shared" si="41"/>
        <v>2.9039999999999996E-2</v>
      </c>
      <c r="AL96" s="26">
        <f t="shared" si="42"/>
        <v>6910</v>
      </c>
      <c r="AM96" s="42">
        <f t="shared" si="43"/>
        <v>0.16583999999999999</v>
      </c>
    </row>
    <row r="97" spans="1:39" s="15" customFormat="1" ht="19.5" customHeight="1">
      <c r="A97" s="13">
        <v>87</v>
      </c>
      <c r="B97" s="9" t="s">
        <v>124</v>
      </c>
      <c r="C97" s="13" t="s">
        <v>83</v>
      </c>
      <c r="D97" s="36">
        <v>20</v>
      </c>
      <c r="E97" s="11">
        <v>65</v>
      </c>
      <c r="F97" s="20">
        <f>'Panchagarh a'!K91+'Thakurgaon a'!K91+'Baliadangi a'!K91+'Pirganj a'!K91+'Ranisankoil a'!K91+'Dinajpur-1 a'!K91+'Dinajpur-2 a'!K91+'Bhushirbandar a'!K91+'Fulbari a'!K91+'Birampur a'!K91+'T11'!F97+'T12'!F97</f>
        <v>0</v>
      </c>
      <c r="G97" s="10">
        <f t="shared" si="22"/>
        <v>0</v>
      </c>
      <c r="H97" s="20">
        <f>'Panchagarh a'!M91+'Thakurgaon a'!M91+'Baliadangi a'!M91+'Pirganj a'!M91+'Ranisankoil a'!M91+'Dinajpur-1 a'!M91+'Dinajpur-2 a'!M91+'Bhushirbandar a'!M91+'Fulbari a'!M91+'Birampur a'!M91+'T11'!H97+'T12'!H97</f>
        <v>800</v>
      </c>
      <c r="I97" s="10">
        <f t="shared" si="23"/>
        <v>5.1999999999999998E-2</v>
      </c>
      <c r="J97" s="20">
        <f>'Panchagarh a'!O91+'Thakurgaon a'!O91+'Baliadangi a'!O91+'Pirganj a'!O91+'Ranisankoil a'!O91+'Dinajpur-1 a'!O91+'Dinajpur-2 a'!O91+'Bhushirbandar a'!O91+'Fulbari a'!O91+'Birampur a'!O91+'T11'!J97+'T12'!J97</f>
        <v>400</v>
      </c>
      <c r="K97" s="10">
        <f t="shared" si="24"/>
        <v>2.5999999999999999E-2</v>
      </c>
      <c r="L97" s="26">
        <f t="shared" si="25"/>
        <v>1200</v>
      </c>
      <c r="M97" s="42">
        <f t="shared" si="26"/>
        <v>7.8E-2</v>
      </c>
      <c r="N97" s="20">
        <f>'Panchagarh a'!S91+'Thakurgaon a'!S91+'Baliadangi a'!S91+'Pirganj a'!S91+'Ranisankoil a'!S91+'Dinajpur-1 a'!S91+'Dinajpur-2 a'!S91+'Bhushirbandar a'!S91+'Fulbari a'!S91+'Birampur a'!S91+'T11'!N97+'T12'!N97</f>
        <v>100</v>
      </c>
      <c r="O97" s="10">
        <f t="shared" si="27"/>
        <v>6.4999999999999997E-3</v>
      </c>
      <c r="P97" s="20">
        <f>'Panchagarh a'!U91+'Thakurgaon a'!U91+'Baliadangi a'!U91+'Pirganj a'!U91+'Ranisankoil a'!U91+'Dinajpur-1 a'!U91+'Dinajpur-2 a'!U91+'Bhushirbandar a'!U91+'Fulbari a'!U91+'Birampur a'!U91+'T11'!P97+'T12'!P97</f>
        <v>355</v>
      </c>
      <c r="Q97" s="10">
        <f t="shared" si="28"/>
        <v>2.3074999999999998E-2</v>
      </c>
      <c r="R97" s="20">
        <f>'Panchagarh a'!W91+'Thakurgaon a'!W91+'Baliadangi a'!W91+'Pirganj a'!W91+'Ranisankoil a'!W91+'Dinajpur-1 a'!W91+'Dinajpur-2 a'!W91+'Bhushirbandar a'!W91+'Fulbari a'!W91+'Birampur a'!W91+'T11'!R97+'T12'!R97</f>
        <v>20</v>
      </c>
      <c r="S97" s="10">
        <f t="shared" si="29"/>
        <v>1.2999999999999999E-3</v>
      </c>
      <c r="T97" s="26">
        <f t="shared" si="30"/>
        <v>475</v>
      </c>
      <c r="U97" s="42">
        <f t="shared" si="31"/>
        <v>3.0874999999999996E-2</v>
      </c>
      <c r="V97" s="20">
        <f>'Panchagarh a'!AA91+'Thakurgaon a'!AA91+'Baliadangi a'!AA91+'Pirganj a'!AA91+'Ranisankoil a'!AA91+'Dinajpur-1 a'!AA91+'Dinajpur-2 a'!AA91+'Bhushirbandar a'!AA91+'Fulbari a'!AA91+'Birampur a'!AA91+'T11'!V97+'T12'!V97</f>
        <v>0</v>
      </c>
      <c r="W97" s="10">
        <f t="shared" si="32"/>
        <v>0</v>
      </c>
      <c r="X97" s="20">
        <f>'Panchagarh a'!AC91+'Thakurgaon a'!AC91+'Baliadangi a'!AC91+'Pirganj a'!AC91+'Ranisankoil a'!AC91+'Dinajpur-1 a'!AC91+'Dinajpur-2 a'!AC91+'Bhushirbandar a'!AC91+'Fulbari a'!AC91+'Birampur a'!AC91+'T11'!X97+'T12'!X97</f>
        <v>620</v>
      </c>
      <c r="Y97" s="10">
        <f t="shared" si="33"/>
        <v>4.0300000000000002E-2</v>
      </c>
      <c r="Z97" s="20">
        <f>'Panchagarh a'!AE91+'Thakurgaon a'!AE91+'Baliadangi a'!AE91+'Pirganj a'!AE91+'Ranisankoil a'!AE91+'Dinajpur-1 a'!AE91+'Dinajpur-2 a'!AE91+'Bhushirbandar a'!AE91+'Fulbari a'!AE91+'Birampur a'!AE91+'T11'!Z97+'T12'!Z97</f>
        <v>540</v>
      </c>
      <c r="AA97" s="10">
        <f t="shared" si="34"/>
        <v>3.5099999999999999E-2</v>
      </c>
      <c r="AB97" s="26">
        <f t="shared" si="35"/>
        <v>1160</v>
      </c>
      <c r="AC97" s="42">
        <f t="shared" si="36"/>
        <v>7.5399999999999995E-2</v>
      </c>
      <c r="AD97" s="20">
        <f>'Panchagarh a'!AI91+'Thakurgaon a'!AI91+'Baliadangi a'!AI91+'Pirganj a'!AI91+'Ranisankoil a'!AI91+'Dinajpur-1 a'!AI91+'Dinajpur-2 a'!AI91+'Bhushirbandar a'!AI91+'Fulbari a'!AI91+'Birampur a'!AI91+'T11'!AD97+'T12'!AD97</f>
        <v>240</v>
      </c>
      <c r="AE97" s="10">
        <f t="shared" si="37"/>
        <v>1.5599999999999999E-2</v>
      </c>
      <c r="AF97" s="20">
        <f>'Panchagarh a'!AK91+'Thakurgaon a'!AK91+'Baliadangi a'!AK91+'Pirganj a'!AK91+'Ranisankoil a'!AK91+'Dinajpur-1 a'!AK91+'Dinajpur-2 a'!AK91+'Bhushirbandar a'!AK91+'Fulbari a'!AK91+'Birampur a'!AK91+'T11'!AF97+'T12'!AF97</f>
        <v>340</v>
      </c>
      <c r="AG97" s="10">
        <f t="shared" si="38"/>
        <v>2.2100000000000002E-2</v>
      </c>
      <c r="AH97" s="20">
        <f>'Panchagarh a'!AM91+'Thakurgaon a'!AM91+'Baliadangi a'!AM91+'Pirganj a'!AM91+'Ranisankoil a'!AM91+'Dinajpur-1 a'!AM91+'Dinajpur-2 a'!AM91+'Bhushirbandar a'!AM91+'Fulbari a'!AM91+'Birampur a'!AM91+'T11'!AH97+'T12'!AH97</f>
        <v>500</v>
      </c>
      <c r="AI97" s="10">
        <f t="shared" si="39"/>
        <v>3.2500000000000001E-2</v>
      </c>
      <c r="AJ97" s="26">
        <f t="shared" si="40"/>
        <v>1080</v>
      </c>
      <c r="AK97" s="42">
        <f t="shared" si="41"/>
        <v>7.0199999999999999E-2</v>
      </c>
      <c r="AL97" s="26">
        <f t="shared" si="42"/>
        <v>3915</v>
      </c>
      <c r="AM97" s="42">
        <f t="shared" si="43"/>
        <v>0.25447500000000001</v>
      </c>
    </row>
    <row r="98" spans="1:39" s="15" customFormat="1" ht="19.5" customHeight="1">
      <c r="A98" s="31">
        <v>88</v>
      </c>
      <c r="B98" s="18" t="s">
        <v>125</v>
      </c>
      <c r="C98" s="13" t="s">
        <v>85</v>
      </c>
      <c r="D98" s="36">
        <v>10</v>
      </c>
      <c r="E98" s="11">
        <v>24</v>
      </c>
      <c r="F98" s="20">
        <f>'Panchagarh a'!K92+'Thakurgaon a'!K92+'Baliadangi a'!K92+'Pirganj a'!K92+'Ranisankoil a'!K92+'Dinajpur-1 a'!K92+'Dinajpur-2 a'!K92+'Bhushirbandar a'!K92+'Fulbari a'!K92+'Birampur a'!K92+'T11'!F98+'T12'!F98</f>
        <v>5650</v>
      </c>
      <c r="G98" s="10">
        <f t="shared" si="22"/>
        <v>0.1356</v>
      </c>
      <c r="H98" s="20">
        <f>'Panchagarh a'!M92+'Thakurgaon a'!M92+'Baliadangi a'!M92+'Pirganj a'!M92+'Ranisankoil a'!M92+'Dinajpur-1 a'!M92+'Dinajpur-2 a'!M92+'Bhushirbandar a'!M92+'Fulbari a'!M92+'Birampur a'!M92+'T11'!H98+'T12'!H98</f>
        <v>2050</v>
      </c>
      <c r="I98" s="10">
        <f t="shared" si="23"/>
        <v>4.9200000000000001E-2</v>
      </c>
      <c r="J98" s="20">
        <f>'Panchagarh a'!O92+'Thakurgaon a'!O92+'Baliadangi a'!O92+'Pirganj a'!O92+'Ranisankoil a'!O92+'Dinajpur-1 a'!O92+'Dinajpur-2 a'!O92+'Bhushirbandar a'!O92+'Fulbari a'!O92+'Birampur a'!O92+'T11'!J98+'T12'!J98</f>
        <v>32200</v>
      </c>
      <c r="K98" s="10">
        <f t="shared" si="24"/>
        <v>0.77280000000000004</v>
      </c>
      <c r="L98" s="26">
        <f t="shared" si="25"/>
        <v>39900</v>
      </c>
      <c r="M98" s="42">
        <f t="shared" si="26"/>
        <v>0.95760000000000001</v>
      </c>
      <c r="N98" s="20">
        <f>'Panchagarh a'!S92+'Thakurgaon a'!S92+'Baliadangi a'!S92+'Pirganj a'!S92+'Ranisankoil a'!S92+'Dinajpur-1 a'!S92+'Dinajpur-2 a'!S92+'Bhushirbandar a'!S92+'Fulbari a'!S92+'Birampur a'!S92+'T11'!N98+'T12'!N98</f>
        <v>7000</v>
      </c>
      <c r="O98" s="10">
        <f t="shared" si="27"/>
        <v>0.16800000000000001</v>
      </c>
      <c r="P98" s="20">
        <f>'Panchagarh a'!U92+'Thakurgaon a'!U92+'Baliadangi a'!U92+'Pirganj a'!U92+'Ranisankoil a'!U92+'Dinajpur-1 a'!U92+'Dinajpur-2 a'!U92+'Bhushirbandar a'!U92+'Fulbari a'!U92+'Birampur a'!U92+'T11'!P98+'T12'!P98</f>
        <v>9910</v>
      </c>
      <c r="Q98" s="10">
        <f t="shared" si="28"/>
        <v>0.23784</v>
      </c>
      <c r="R98" s="20">
        <f>'Panchagarh a'!W92+'Thakurgaon a'!W92+'Baliadangi a'!W92+'Pirganj a'!W92+'Ranisankoil a'!W92+'Dinajpur-1 a'!W92+'Dinajpur-2 a'!W92+'Bhushirbandar a'!W92+'Fulbari a'!W92+'Birampur a'!W92+'T11'!R98+'T12'!R98</f>
        <v>10680</v>
      </c>
      <c r="S98" s="10">
        <f t="shared" si="29"/>
        <v>0.25631999999999999</v>
      </c>
      <c r="T98" s="26">
        <f t="shared" si="30"/>
        <v>27590</v>
      </c>
      <c r="U98" s="42">
        <f t="shared" si="31"/>
        <v>0.66215999999999997</v>
      </c>
      <c r="V98" s="20">
        <f>'Panchagarh a'!AA92+'Thakurgaon a'!AA92+'Baliadangi a'!AA92+'Pirganj a'!AA92+'Ranisankoil a'!AA92+'Dinajpur-1 a'!AA92+'Dinajpur-2 a'!AA92+'Bhushirbandar a'!AA92+'Fulbari a'!AA92+'Birampur a'!AA92+'T11'!V98+'T12'!V98</f>
        <v>3200</v>
      </c>
      <c r="W98" s="10">
        <f t="shared" si="32"/>
        <v>7.6799999999999993E-2</v>
      </c>
      <c r="X98" s="20">
        <f>'Panchagarh a'!AC92+'Thakurgaon a'!AC92+'Baliadangi a'!AC92+'Pirganj a'!AC92+'Ranisankoil a'!AC92+'Dinajpur-1 a'!AC92+'Dinajpur-2 a'!AC92+'Bhushirbandar a'!AC92+'Fulbari a'!AC92+'Birampur a'!AC92+'T11'!X98+'T12'!X98</f>
        <v>10740</v>
      </c>
      <c r="Y98" s="10">
        <f t="shared" si="33"/>
        <v>0.25775999999999999</v>
      </c>
      <c r="Z98" s="20">
        <f>'Panchagarh a'!AE92+'Thakurgaon a'!AE92+'Baliadangi a'!AE92+'Pirganj a'!AE92+'Ranisankoil a'!AE92+'Dinajpur-1 a'!AE92+'Dinajpur-2 a'!AE92+'Bhushirbandar a'!AE92+'Fulbari a'!AE92+'Birampur a'!AE92+'T11'!Z98+'T12'!Z98</f>
        <v>4700</v>
      </c>
      <c r="AA98" s="10">
        <f t="shared" si="34"/>
        <v>0.1128</v>
      </c>
      <c r="AB98" s="26">
        <f t="shared" si="35"/>
        <v>18640</v>
      </c>
      <c r="AC98" s="42">
        <f t="shared" si="36"/>
        <v>0.44735999999999998</v>
      </c>
      <c r="AD98" s="20">
        <f>'Panchagarh a'!AI92+'Thakurgaon a'!AI92+'Baliadangi a'!AI92+'Pirganj a'!AI92+'Ranisankoil a'!AI92+'Dinajpur-1 a'!AI92+'Dinajpur-2 a'!AI92+'Bhushirbandar a'!AI92+'Fulbari a'!AI92+'Birampur a'!AI92+'T11'!AD98+'T12'!AD98</f>
        <v>5750</v>
      </c>
      <c r="AE98" s="10">
        <f t="shared" si="37"/>
        <v>0.13800000000000001</v>
      </c>
      <c r="AF98" s="20">
        <f>'Panchagarh a'!AK92+'Thakurgaon a'!AK92+'Baliadangi a'!AK92+'Pirganj a'!AK92+'Ranisankoil a'!AK92+'Dinajpur-1 a'!AK92+'Dinajpur-2 a'!AK92+'Bhushirbandar a'!AK92+'Fulbari a'!AK92+'Birampur a'!AK92+'T11'!AF98+'T12'!AF98</f>
        <v>1000</v>
      </c>
      <c r="AG98" s="10">
        <f t="shared" si="38"/>
        <v>2.4E-2</v>
      </c>
      <c r="AH98" s="20">
        <f>'Panchagarh a'!AM92+'Thakurgaon a'!AM92+'Baliadangi a'!AM92+'Pirganj a'!AM92+'Ranisankoil a'!AM92+'Dinajpur-1 a'!AM92+'Dinajpur-2 a'!AM92+'Bhushirbandar a'!AM92+'Fulbari a'!AM92+'Birampur a'!AM92+'T11'!AH98+'T12'!AH98</f>
        <v>100</v>
      </c>
      <c r="AI98" s="10">
        <f t="shared" si="39"/>
        <v>2.3999999999999998E-3</v>
      </c>
      <c r="AJ98" s="26">
        <f t="shared" si="40"/>
        <v>6850</v>
      </c>
      <c r="AK98" s="42">
        <f t="shared" si="41"/>
        <v>0.16440000000000002</v>
      </c>
      <c r="AL98" s="26">
        <f t="shared" si="42"/>
        <v>92980</v>
      </c>
      <c r="AM98" s="42">
        <f t="shared" si="43"/>
        <v>2.2315200000000002</v>
      </c>
    </row>
    <row r="99" spans="1:39" s="15" customFormat="1" ht="19.5" customHeight="1">
      <c r="A99" s="13">
        <v>89</v>
      </c>
      <c r="B99" s="18" t="s">
        <v>126</v>
      </c>
      <c r="C99" s="13" t="s">
        <v>86</v>
      </c>
      <c r="D99" s="36">
        <v>500</v>
      </c>
      <c r="E99" s="11">
        <v>585</v>
      </c>
      <c r="F99" s="20">
        <f>'Panchagarh a'!K93+'Thakurgaon a'!K93+'Baliadangi a'!K93+'Pirganj a'!K93+'Ranisankoil a'!K93+'Dinajpur-1 a'!K93+'Dinajpur-2 a'!K93+'Bhushirbandar a'!K93+'Fulbari a'!K93+'Birampur a'!K93+'T11'!F99+'T12'!F99</f>
        <v>50</v>
      </c>
      <c r="G99" s="10">
        <f t="shared" si="22"/>
        <v>2.9250000000000002E-2</v>
      </c>
      <c r="H99" s="20">
        <f>'Panchagarh a'!M93+'Thakurgaon a'!M93+'Baliadangi a'!M93+'Pirganj a'!M93+'Ranisankoil a'!M93+'Dinajpur-1 a'!M93+'Dinajpur-2 a'!M93+'Bhushirbandar a'!M93+'Fulbari a'!M93+'Birampur a'!M93+'T11'!H99+'T12'!H99</f>
        <v>220</v>
      </c>
      <c r="I99" s="10">
        <f t="shared" si="23"/>
        <v>0.12870000000000001</v>
      </c>
      <c r="J99" s="20">
        <f>'Panchagarh a'!O93+'Thakurgaon a'!O93+'Baliadangi a'!O93+'Pirganj a'!O93+'Ranisankoil a'!O93+'Dinajpur-1 a'!O93+'Dinajpur-2 a'!O93+'Bhushirbandar a'!O93+'Fulbari a'!O93+'Birampur a'!O93+'T11'!J99+'T12'!J99</f>
        <v>20</v>
      </c>
      <c r="K99" s="10">
        <f t="shared" si="24"/>
        <v>1.17E-2</v>
      </c>
      <c r="L99" s="26">
        <f t="shared" si="25"/>
        <v>290</v>
      </c>
      <c r="M99" s="42">
        <f t="shared" si="26"/>
        <v>0.16965</v>
      </c>
      <c r="N99" s="20">
        <f>'Panchagarh a'!S93+'Thakurgaon a'!S93+'Baliadangi a'!S93+'Pirganj a'!S93+'Ranisankoil a'!S93+'Dinajpur-1 a'!S93+'Dinajpur-2 a'!S93+'Bhushirbandar a'!S93+'Fulbari a'!S93+'Birampur a'!S93+'T11'!N99+'T12'!N99</f>
        <v>0</v>
      </c>
      <c r="O99" s="10">
        <f t="shared" si="27"/>
        <v>0</v>
      </c>
      <c r="P99" s="20">
        <f>'Panchagarh a'!U93+'Thakurgaon a'!U93+'Baliadangi a'!U93+'Pirganj a'!U93+'Ranisankoil a'!U93+'Dinajpur-1 a'!U93+'Dinajpur-2 a'!U93+'Bhushirbandar a'!U93+'Fulbari a'!U93+'Birampur a'!U93+'T11'!P99+'T12'!P99</f>
        <v>60</v>
      </c>
      <c r="Q99" s="10">
        <f t="shared" si="28"/>
        <v>3.5099999999999999E-2</v>
      </c>
      <c r="R99" s="20">
        <f>'Panchagarh a'!W93+'Thakurgaon a'!W93+'Baliadangi a'!W93+'Pirganj a'!W93+'Ranisankoil a'!W93+'Dinajpur-1 a'!W93+'Dinajpur-2 a'!W93+'Bhushirbandar a'!W93+'Fulbari a'!W93+'Birampur a'!W93+'T11'!R99+'T12'!R99</f>
        <v>0</v>
      </c>
      <c r="S99" s="10">
        <f t="shared" si="29"/>
        <v>0</v>
      </c>
      <c r="T99" s="26">
        <f t="shared" si="30"/>
        <v>60</v>
      </c>
      <c r="U99" s="42">
        <f t="shared" si="31"/>
        <v>3.5099999999999999E-2</v>
      </c>
      <c r="V99" s="20">
        <f>'Panchagarh a'!AA93+'Thakurgaon a'!AA93+'Baliadangi a'!AA93+'Pirganj a'!AA93+'Ranisankoil a'!AA93+'Dinajpur-1 a'!AA93+'Dinajpur-2 a'!AA93+'Bhushirbandar a'!AA93+'Fulbari a'!AA93+'Birampur a'!AA93+'T11'!V99+'T12'!V99</f>
        <v>0</v>
      </c>
      <c r="W99" s="10">
        <f t="shared" si="32"/>
        <v>0</v>
      </c>
      <c r="X99" s="20">
        <f>'Panchagarh a'!AC93+'Thakurgaon a'!AC93+'Baliadangi a'!AC93+'Pirganj a'!AC93+'Ranisankoil a'!AC93+'Dinajpur-1 a'!AC93+'Dinajpur-2 a'!AC93+'Bhushirbandar a'!AC93+'Fulbari a'!AC93+'Birampur a'!AC93+'T11'!X99+'T12'!X99</f>
        <v>0</v>
      </c>
      <c r="Y99" s="10">
        <f t="shared" si="33"/>
        <v>0</v>
      </c>
      <c r="Z99" s="20">
        <f>'Panchagarh a'!AE93+'Thakurgaon a'!AE93+'Baliadangi a'!AE93+'Pirganj a'!AE93+'Ranisankoil a'!AE93+'Dinajpur-1 a'!AE93+'Dinajpur-2 a'!AE93+'Bhushirbandar a'!AE93+'Fulbari a'!AE93+'Birampur a'!AE93+'T11'!Z99+'T12'!Z99</f>
        <v>20</v>
      </c>
      <c r="AA99" s="10">
        <f t="shared" si="34"/>
        <v>1.17E-2</v>
      </c>
      <c r="AB99" s="26">
        <f t="shared" si="35"/>
        <v>20</v>
      </c>
      <c r="AC99" s="42">
        <f t="shared" si="36"/>
        <v>1.17E-2</v>
      </c>
      <c r="AD99" s="20">
        <f>'Panchagarh a'!AI93+'Thakurgaon a'!AI93+'Baliadangi a'!AI93+'Pirganj a'!AI93+'Ranisankoil a'!AI93+'Dinajpur-1 a'!AI93+'Dinajpur-2 a'!AI93+'Bhushirbandar a'!AI93+'Fulbari a'!AI93+'Birampur a'!AI93+'T11'!AD99+'T12'!AD99</f>
        <v>0</v>
      </c>
      <c r="AE99" s="10">
        <f t="shared" si="37"/>
        <v>0</v>
      </c>
      <c r="AF99" s="20">
        <f>'Panchagarh a'!AK93+'Thakurgaon a'!AK93+'Baliadangi a'!AK93+'Pirganj a'!AK93+'Ranisankoil a'!AK93+'Dinajpur-1 a'!AK93+'Dinajpur-2 a'!AK93+'Bhushirbandar a'!AK93+'Fulbari a'!AK93+'Birampur a'!AK93+'T11'!AF99+'T12'!AF99</f>
        <v>0</v>
      </c>
      <c r="AG99" s="10">
        <f t="shared" si="38"/>
        <v>0</v>
      </c>
      <c r="AH99" s="20">
        <f>'Panchagarh a'!AM93+'Thakurgaon a'!AM93+'Baliadangi a'!AM93+'Pirganj a'!AM93+'Ranisankoil a'!AM93+'Dinajpur-1 a'!AM93+'Dinajpur-2 a'!AM93+'Bhushirbandar a'!AM93+'Fulbari a'!AM93+'Birampur a'!AM93+'T11'!AH99+'T12'!AH99</f>
        <v>0</v>
      </c>
      <c r="AI99" s="10">
        <f t="shared" si="39"/>
        <v>0</v>
      </c>
      <c r="AJ99" s="26">
        <f t="shared" si="40"/>
        <v>0</v>
      </c>
      <c r="AK99" s="42">
        <f t="shared" si="41"/>
        <v>0</v>
      </c>
      <c r="AL99" s="26">
        <f t="shared" si="42"/>
        <v>370</v>
      </c>
      <c r="AM99" s="42">
        <f t="shared" si="43"/>
        <v>0.21644999999999998</v>
      </c>
    </row>
    <row r="100" spans="1:39" s="15" customFormat="1" ht="19.5" customHeight="1">
      <c r="A100" s="13">
        <v>90</v>
      </c>
      <c r="B100" s="9" t="s">
        <v>123</v>
      </c>
      <c r="C100" s="13" t="s">
        <v>74</v>
      </c>
      <c r="D100" s="36">
        <v>50</v>
      </c>
      <c r="E100" s="11">
        <v>56</v>
      </c>
      <c r="F100" s="20">
        <f>'Panchagarh a'!K94+'Thakurgaon a'!K94+'Baliadangi a'!K94+'Pirganj a'!K94+'Ranisankoil a'!K94+'Dinajpur-1 a'!K94+'Dinajpur-2 a'!K94+'Bhushirbandar a'!K94+'Fulbari a'!K94+'Birampur a'!K94+'T11'!F100+'T12'!F100</f>
        <v>0</v>
      </c>
      <c r="G100" s="10">
        <f t="shared" si="22"/>
        <v>0</v>
      </c>
      <c r="H100" s="20">
        <f>'Panchagarh a'!M94+'Thakurgaon a'!M94+'Baliadangi a'!M94+'Pirganj a'!M94+'Ranisankoil a'!M94+'Dinajpur-1 a'!M94+'Dinajpur-2 a'!M94+'Bhushirbandar a'!M94+'Fulbari a'!M94+'Birampur a'!M94+'T11'!H100+'T12'!H100</f>
        <v>300</v>
      </c>
      <c r="I100" s="10">
        <f t="shared" si="23"/>
        <v>1.6799999999999999E-2</v>
      </c>
      <c r="J100" s="20">
        <f>'Panchagarh a'!O94+'Thakurgaon a'!O94+'Baliadangi a'!O94+'Pirganj a'!O94+'Ranisankoil a'!O94+'Dinajpur-1 a'!O94+'Dinajpur-2 a'!O94+'Bhushirbandar a'!O94+'Fulbari a'!O94+'Birampur a'!O94+'T11'!J100+'T12'!J100</f>
        <v>120</v>
      </c>
      <c r="K100" s="10">
        <f t="shared" si="24"/>
        <v>6.7200000000000003E-3</v>
      </c>
      <c r="L100" s="26">
        <f t="shared" si="25"/>
        <v>420</v>
      </c>
      <c r="M100" s="42">
        <f t="shared" si="26"/>
        <v>2.3519999999999999E-2</v>
      </c>
      <c r="N100" s="20">
        <f>'Panchagarh a'!S94+'Thakurgaon a'!S94+'Baliadangi a'!S94+'Pirganj a'!S94+'Ranisankoil a'!S94+'Dinajpur-1 a'!S94+'Dinajpur-2 a'!S94+'Bhushirbandar a'!S94+'Fulbari a'!S94+'Birampur a'!S94+'T11'!N100+'T12'!N100</f>
        <v>70</v>
      </c>
      <c r="O100" s="10">
        <f t="shared" si="27"/>
        <v>3.9199999999999999E-3</v>
      </c>
      <c r="P100" s="20">
        <f>'Panchagarh a'!U94+'Thakurgaon a'!U94+'Baliadangi a'!U94+'Pirganj a'!U94+'Ranisankoil a'!U94+'Dinajpur-1 a'!U94+'Dinajpur-2 a'!U94+'Bhushirbandar a'!U94+'Fulbari a'!U94+'Birampur a'!U94+'T11'!P100+'T12'!P100</f>
        <v>100</v>
      </c>
      <c r="Q100" s="10">
        <f t="shared" si="28"/>
        <v>5.5999999999999999E-3</v>
      </c>
      <c r="R100" s="20">
        <f>'Panchagarh a'!W94+'Thakurgaon a'!W94+'Baliadangi a'!W94+'Pirganj a'!W94+'Ranisankoil a'!W94+'Dinajpur-1 a'!W94+'Dinajpur-2 a'!W94+'Bhushirbandar a'!W94+'Fulbari a'!W94+'Birampur a'!W94+'T11'!R100+'T12'!R100</f>
        <v>0</v>
      </c>
      <c r="S100" s="10">
        <f t="shared" si="29"/>
        <v>0</v>
      </c>
      <c r="T100" s="26">
        <f t="shared" si="30"/>
        <v>170</v>
      </c>
      <c r="U100" s="42">
        <f t="shared" si="31"/>
        <v>9.5200000000000007E-3</v>
      </c>
      <c r="V100" s="20">
        <f>'Panchagarh a'!AA94+'Thakurgaon a'!AA94+'Baliadangi a'!AA94+'Pirganj a'!AA94+'Ranisankoil a'!AA94+'Dinajpur-1 a'!AA94+'Dinajpur-2 a'!AA94+'Bhushirbandar a'!AA94+'Fulbari a'!AA94+'Birampur a'!AA94+'T11'!V100+'T12'!V100</f>
        <v>100</v>
      </c>
      <c r="W100" s="10">
        <f t="shared" si="32"/>
        <v>5.5999999999999999E-3</v>
      </c>
      <c r="X100" s="20">
        <f>'Panchagarh a'!AC94+'Thakurgaon a'!AC94+'Baliadangi a'!AC94+'Pirganj a'!AC94+'Ranisankoil a'!AC94+'Dinajpur-1 a'!AC94+'Dinajpur-2 a'!AC94+'Bhushirbandar a'!AC94+'Fulbari a'!AC94+'Birampur a'!AC94+'T11'!X100+'T12'!X100</f>
        <v>600</v>
      </c>
      <c r="Y100" s="10">
        <f t="shared" si="33"/>
        <v>3.3599999999999998E-2</v>
      </c>
      <c r="Z100" s="20">
        <f>'Panchagarh a'!AE94+'Thakurgaon a'!AE94+'Baliadangi a'!AE94+'Pirganj a'!AE94+'Ranisankoil a'!AE94+'Dinajpur-1 a'!AE94+'Dinajpur-2 a'!AE94+'Bhushirbandar a'!AE94+'Fulbari a'!AE94+'Birampur a'!AE94+'T11'!Z100+'T12'!Z100</f>
        <v>100</v>
      </c>
      <c r="AA100" s="10">
        <f t="shared" si="34"/>
        <v>5.5999999999999999E-3</v>
      </c>
      <c r="AB100" s="26">
        <f t="shared" si="35"/>
        <v>800</v>
      </c>
      <c r="AC100" s="42">
        <f t="shared" si="36"/>
        <v>4.48E-2</v>
      </c>
      <c r="AD100" s="20">
        <f>'Panchagarh a'!AI94+'Thakurgaon a'!AI94+'Baliadangi a'!AI94+'Pirganj a'!AI94+'Ranisankoil a'!AI94+'Dinajpur-1 a'!AI94+'Dinajpur-2 a'!AI94+'Bhushirbandar a'!AI94+'Fulbari a'!AI94+'Birampur a'!AI94+'T11'!AD100+'T12'!AD100</f>
        <v>100</v>
      </c>
      <c r="AE100" s="10">
        <f t="shared" si="37"/>
        <v>5.5999999999999999E-3</v>
      </c>
      <c r="AF100" s="20">
        <f>'Panchagarh a'!AK94+'Thakurgaon a'!AK94+'Baliadangi a'!AK94+'Pirganj a'!AK94+'Ranisankoil a'!AK94+'Dinajpur-1 a'!AK94+'Dinajpur-2 a'!AK94+'Bhushirbandar a'!AK94+'Fulbari a'!AK94+'Birampur a'!AK94+'T11'!AF100+'T12'!AF100</f>
        <v>0</v>
      </c>
      <c r="AG100" s="10">
        <f t="shared" si="38"/>
        <v>0</v>
      </c>
      <c r="AH100" s="20">
        <f>'Panchagarh a'!AM94+'Thakurgaon a'!AM94+'Baliadangi a'!AM94+'Pirganj a'!AM94+'Ranisankoil a'!AM94+'Dinajpur-1 a'!AM94+'Dinajpur-2 a'!AM94+'Bhushirbandar a'!AM94+'Fulbari a'!AM94+'Birampur a'!AM94+'T11'!AH100+'T12'!AH100</f>
        <v>0</v>
      </c>
      <c r="AI100" s="10">
        <f t="shared" si="39"/>
        <v>0</v>
      </c>
      <c r="AJ100" s="26">
        <f t="shared" si="40"/>
        <v>100</v>
      </c>
      <c r="AK100" s="42">
        <f t="shared" si="41"/>
        <v>5.5999999999999999E-3</v>
      </c>
      <c r="AL100" s="26">
        <f t="shared" si="42"/>
        <v>1490</v>
      </c>
      <c r="AM100" s="42">
        <f t="shared" si="43"/>
        <v>8.3439999999999986E-2</v>
      </c>
    </row>
    <row r="101" spans="1:39" s="15" customFormat="1" ht="19.5" customHeight="1">
      <c r="A101" s="31">
        <v>91</v>
      </c>
      <c r="B101" s="9" t="s">
        <v>123</v>
      </c>
      <c r="C101" s="13" t="s">
        <v>87</v>
      </c>
      <c r="D101" s="36">
        <v>100</v>
      </c>
      <c r="E101" s="11">
        <v>105</v>
      </c>
      <c r="F101" s="20">
        <f>'Panchagarh a'!K95+'Thakurgaon a'!K95+'Baliadangi a'!K95+'Pirganj a'!K95+'Ranisankoil a'!K95+'Dinajpur-1 a'!K95+'Dinajpur-2 a'!K95+'Bhushirbandar a'!K95+'Fulbari a'!K95+'Birampur a'!K95+'T11'!F101+'T12'!F101</f>
        <v>0</v>
      </c>
      <c r="G101" s="10">
        <f t="shared" si="22"/>
        <v>0</v>
      </c>
      <c r="H101" s="20">
        <f>'Panchagarh a'!M95+'Thakurgaon a'!M95+'Baliadangi a'!M95+'Pirganj a'!M95+'Ranisankoil a'!M95+'Dinajpur-1 a'!M95+'Dinajpur-2 a'!M95+'Bhushirbandar a'!M95+'Fulbari a'!M95+'Birampur a'!M95+'T11'!H101+'T12'!H101</f>
        <v>200</v>
      </c>
      <c r="I101" s="10">
        <f t="shared" si="23"/>
        <v>2.1000000000000001E-2</v>
      </c>
      <c r="J101" s="20">
        <f>'Panchagarh a'!O95+'Thakurgaon a'!O95+'Baliadangi a'!O95+'Pirganj a'!O95+'Ranisankoil a'!O95+'Dinajpur-1 a'!O95+'Dinajpur-2 a'!O95+'Bhushirbandar a'!O95+'Fulbari a'!O95+'Birampur a'!O95+'T11'!J101+'T12'!J101</f>
        <v>190</v>
      </c>
      <c r="K101" s="10">
        <f t="shared" si="24"/>
        <v>1.9949999999999999E-2</v>
      </c>
      <c r="L101" s="26">
        <f t="shared" si="25"/>
        <v>390</v>
      </c>
      <c r="M101" s="42">
        <f t="shared" si="26"/>
        <v>4.095E-2</v>
      </c>
      <c r="N101" s="20">
        <f>'Panchagarh a'!S95+'Thakurgaon a'!S95+'Baliadangi a'!S95+'Pirganj a'!S95+'Ranisankoil a'!S95+'Dinajpur-1 a'!S95+'Dinajpur-2 a'!S95+'Bhushirbandar a'!S95+'Fulbari a'!S95+'Birampur a'!S95+'T11'!N101+'T12'!N101</f>
        <v>20</v>
      </c>
      <c r="O101" s="10">
        <f t="shared" si="27"/>
        <v>2.0999999999999999E-3</v>
      </c>
      <c r="P101" s="20">
        <f>'Panchagarh a'!U95+'Thakurgaon a'!U95+'Baliadangi a'!U95+'Pirganj a'!U95+'Ranisankoil a'!U95+'Dinajpur-1 a'!U95+'Dinajpur-2 a'!U95+'Bhushirbandar a'!U95+'Fulbari a'!U95+'Birampur a'!U95+'T11'!P101+'T12'!P101</f>
        <v>140</v>
      </c>
      <c r="Q101" s="10">
        <f t="shared" si="28"/>
        <v>1.47E-2</v>
      </c>
      <c r="R101" s="20">
        <f>'Panchagarh a'!W95+'Thakurgaon a'!W95+'Baliadangi a'!W95+'Pirganj a'!W95+'Ranisankoil a'!W95+'Dinajpur-1 a'!W95+'Dinajpur-2 a'!W95+'Bhushirbandar a'!W95+'Fulbari a'!W95+'Birampur a'!W95+'T11'!R101+'T12'!R101</f>
        <v>0</v>
      </c>
      <c r="S101" s="10">
        <f t="shared" si="29"/>
        <v>0</v>
      </c>
      <c r="T101" s="26">
        <f t="shared" si="30"/>
        <v>160</v>
      </c>
      <c r="U101" s="42">
        <f t="shared" si="31"/>
        <v>1.6799999999999999E-2</v>
      </c>
      <c r="V101" s="20">
        <f>'Panchagarh a'!AA95+'Thakurgaon a'!AA95+'Baliadangi a'!AA95+'Pirganj a'!AA95+'Ranisankoil a'!AA95+'Dinajpur-1 a'!AA95+'Dinajpur-2 a'!AA95+'Bhushirbandar a'!AA95+'Fulbari a'!AA95+'Birampur a'!AA95+'T11'!V101+'T12'!V101</f>
        <v>90</v>
      </c>
      <c r="W101" s="10">
        <f t="shared" si="32"/>
        <v>9.4500000000000001E-3</v>
      </c>
      <c r="X101" s="20">
        <f>'Panchagarh a'!AC95+'Thakurgaon a'!AC95+'Baliadangi a'!AC95+'Pirganj a'!AC95+'Ranisankoil a'!AC95+'Dinajpur-1 a'!AC95+'Dinajpur-2 a'!AC95+'Bhushirbandar a'!AC95+'Fulbari a'!AC95+'Birampur a'!AC95+'T11'!X101+'T12'!X101</f>
        <v>700</v>
      </c>
      <c r="Y101" s="10">
        <f t="shared" si="33"/>
        <v>7.3499999999999996E-2</v>
      </c>
      <c r="Z101" s="20">
        <f>'Panchagarh a'!AE95+'Thakurgaon a'!AE95+'Baliadangi a'!AE95+'Pirganj a'!AE95+'Ranisankoil a'!AE95+'Dinajpur-1 a'!AE95+'Dinajpur-2 a'!AE95+'Bhushirbandar a'!AE95+'Fulbari a'!AE95+'Birampur a'!AE95+'T11'!Z101+'T12'!Z101</f>
        <v>60</v>
      </c>
      <c r="AA101" s="10">
        <f t="shared" si="34"/>
        <v>6.3E-3</v>
      </c>
      <c r="AB101" s="26">
        <f t="shared" si="35"/>
        <v>850</v>
      </c>
      <c r="AC101" s="42">
        <f t="shared" si="36"/>
        <v>8.9249999999999996E-2</v>
      </c>
      <c r="AD101" s="20">
        <f>'Panchagarh a'!AI95+'Thakurgaon a'!AI95+'Baliadangi a'!AI95+'Pirganj a'!AI95+'Ranisankoil a'!AI95+'Dinajpur-1 a'!AI95+'Dinajpur-2 a'!AI95+'Bhushirbandar a'!AI95+'Fulbari a'!AI95+'Birampur a'!AI95+'T11'!AD101+'T12'!AD101</f>
        <v>100</v>
      </c>
      <c r="AE101" s="10">
        <f t="shared" si="37"/>
        <v>1.0500000000000001E-2</v>
      </c>
      <c r="AF101" s="20">
        <f>'Panchagarh a'!AK95+'Thakurgaon a'!AK95+'Baliadangi a'!AK95+'Pirganj a'!AK95+'Ranisankoil a'!AK95+'Dinajpur-1 a'!AK95+'Dinajpur-2 a'!AK95+'Bhushirbandar a'!AK95+'Fulbari a'!AK95+'Birampur a'!AK95+'T11'!AF101+'T12'!AF101</f>
        <v>0</v>
      </c>
      <c r="AG101" s="10">
        <f t="shared" si="38"/>
        <v>0</v>
      </c>
      <c r="AH101" s="20">
        <f>'Panchagarh a'!AM95+'Thakurgaon a'!AM95+'Baliadangi a'!AM95+'Pirganj a'!AM95+'Ranisankoil a'!AM95+'Dinajpur-1 a'!AM95+'Dinajpur-2 a'!AM95+'Bhushirbandar a'!AM95+'Fulbari a'!AM95+'Birampur a'!AM95+'T11'!AH101+'T12'!AH101</f>
        <v>200</v>
      </c>
      <c r="AI101" s="10">
        <f t="shared" si="39"/>
        <v>2.1000000000000001E-2</v>
      </c>
      <c r="AJ101" s="26">
        <f t="shared" si="40"/>
        <v>300</v>
      </c>
      <c r="AK101" s="42">
        <f t="shared" si="41"/>
        <v>3.15E-2</v>
      </c>
      <c r="AL101" s="26">
        <f t="shared" si="42"/>
        <v>1700</v>
      </c>
      <c r="AM101" s="42">
        <f t="shared" si="43"/>
        <v>0.17849999999999999</v>
      </c>
    </row>
    <row r="102" spans="1:39" s="15" customFormat="1" ht="19.5" customHeight="1">
      <c r="A102" s="13">
        <v>92</v>
      </c>
      <c r="B102" s="9" t="s">
        <v>123</v>
      </c>
      <c r="C102" s="13" t="s">
        <v>88</v>
      </c>
      <c r="D102" s="36">
        <v>250</v>
      </c>
      <c r="E102" s="11">
        <v>240</v>
      </c>
      <c r="F102" s="20">
        <f>'Panchagarh a'!K96+'Thakurgaon a'!K96+'Baliadangi a'!K96+'Pirganj a'!K96+'Ranisankoil a'!K96+'Dinajpur-1 a'!K96+'Dinajpur-2 a'!K96+'Bhushirbandar a'!K96+'Fulbari a'!K96+'Birampur a'!K96+'T11'!F102+'T12'!F102</f>
        <v>0</v>
      </c>
      <c r="G102" s="10">
        <f t="shared" si="22"/>
        <v>0</v>
      </c>
      <c r="H102" s="20">
        <f>'Panchagarh a'!M96+'Thakurgaon a'!M96+'Baliadangi a'!M96+'Pirganj a'!M96+'Ranisankoil a'!M96+'Dinajpur-1 a'!M96+'Dinajpur-2 a'!M96+'Bhushirbandar a'!M96+'Fulbari a'!M96+'Birampur a'!M96+'T11'!H102+'T12'!H102</f>
        <v>100</v>
      </c>
      <c r="I102" s="10">
        <f t="shared" si="23"/>
        <v>2.4E-2</v>
      </c>
      <c r="J102" s="20">
        <f>'Panchagarh a'!O96+'Thakurgaon a'!O96+'Baliadangi a'!O96+'Pirganj a'!O96+'Ranisankoil a'!O96+'Dinajpur-1 a'!O96+'Dinajpur-2 a'!O96+'Bhushirbandar a'!O96+'Fulbari a'!O96+'Birampur a'!O96+'T11'!J102+'T12'!J102</f>
        <v>60</v>
      </c>
      <c r="K102" s="10">
        <f t="shared" si="24"/>
        <v>1.44E-2</v>
      </c>
      <c r="L102" s="26">
        <f t="shared" si="25"/>
        <v>160</v>
      </c>
      <c r="M102" s="42">
        <f t="shared" si="26"/>
        <v>3.8400000000000004E-2</v>
      </c>
      <c r="N102" s="20">
        <f>'Panchagarh a'!S96+'Thakurgaon a'!S96+'Baliadangi a'!S96+'Pirganj a'!S96+'Ranisankoil a'!S96+'Dinajpur-1 a'!S96+'Dinajpur-2 a'!S96+'Bhushirbandar a'!S96+'Fulbari a'!S96+'Birampur a'!S96+'T11'!N102+'T12'!N102</f>
        <v>0</v>
      </c>
      <c r="O102" s="10">
        <f t="shared" si="27"/>
        <v>0</v>
      </c>
      <c r="P102" s="20">
        <f>'Panchagarh a'!U96+'Thakurgaon a'!U96+'Baliadangi a'!U96+'Pirganj a'!U96+'Ranisankoil a'!U96+'Dinajpur-1 a'!U96+'Dinajpur-2 a'!U96+'Bhushirbandar a'!U96+'Fulbari a'!U96+'Birampur a'!U96+'T11'!P102+'T12'!P102</f>
        <v>0</v>
      </c>
      <c r="Q102" s="10">
        <f t="shared" si="28"/>
        <v>0</v>
      </c>
      <c r="R102" s="20">
        <f>'Panchagarh a'!W96+'Thakurgaon a'!W96+'Baliadangi a'!W96+'Pirganj a'!W96+'Ranisankoil a'!W96+'Dinajpur-1 a'!W96+'Dinajpur-2 a'!W96+'Bhushirbandar a'!W96+'Fulbari a'!W96+'Birampur a'!W96+'T11'!R102+'T12'!R102</f>
        <v>0</v>
      </c>
      <c r="S102" s="10">
        <f t="shared" si="29"/>
        <v>0</v>
      </c>
      <c r="T102" s="26">
        <f t="shared" si="30"/>
        <v>0</v>
      </c>
      <c r="U102" s="42">
        <f t="shared" si="31"/>
        <v>0</v>
      </c>
      <c r="V102" s="20">
        <f>'Panchagarh a'!AA96+'Thakurgaon a'!AA96+'Baliadangi a'!AA96+'Pirganj a'!AA96+'Ranisankoil a'!AA96+'Dinajpur-1 a'!AA96+'Dinajpur-2 a'!AA96+'Bhushirbandar a'!AA96+'Fulbari a'!AA96+'Birampur a'!AA96+'T11'!V102+'T12'!V102</f>
        <v>20</v>
      </c>
      <c r="W102" s="10">
        <f t="shared" si="32"/>
        <v>4.7999999999999996E-3</v>
      </c>
      <c r="X102" s="20">
        <f>'Panchagarh a'!AC96+'Thakurgaon a'!AC96+'Baliadangi a'!AC96+'Pirganj a'!AC96+'Ranisankoil a'!AC96+'Dinajpur-1 a'!AC96+'Dinajpur-2 a'!AC96+'Bhushirbandar a'!AC96+'Fulbari a'!AC96+'Birampur a'!AC96+'T11'!X102+'T12'!X102</f>
        <v>0</v>
      </c>
      <c r="Y102" s="10">
        <f t="shared" si="33"/>
        <v>0</v>
      </c>
      <c r="Z102" s="20">
        <f>'Panchagarh a'!AE96+'Thakurgaon a'!AE96+'Baliadangi a'!AE96+'Pirganj a'!AE96+'Ranisankoil a'!AE96+'Dinajpur-1 a'!AE96+'Dinajpur-2 a'!AE96+'Bhushirbandar a'!AE96+'Fulbari a'!AE96+'Birampur a'!AE96+'T11'!Z102+'T12'!Z102</f>
        <v>0</v>
      </c>
      <c r="AA102" s="10">
        <f t="shared" si="34"/>
        <v>0</v>
      </c>
      <c r="AB102" s="26">
        <f t="shared" si="35"/>
        <v>20</v>
      </c>
      <c r="AC102" s="42">
        <f t="shared" si="36"/>
        <v>4.7999999999999996E-3</v>
      </c>
      <c r="AD102" s="20">
        <f>'Panchagarh a'!AI96+'Thakurgaon a'!AI96+'Baliadangi a'!AI96+'Pirganj a'!AI96+'Ranisankoil a'!AI96+'Dinajpur-1 a'!AI96+'Dinajpur-2 a'!AI96+'Bhushirbandar a'!AI96+'Fulbari a'!AI96+'Birampur a'!AI96+'T11'!AD102+'T12'!AD102</f>
        <v>0</v>
      </c>
      <c r="AE102" s="10">
        <f t="shared" si="37"/>
        <v>0</v>
      </c>
      <c r="AF102" s="20">
        <f>'Panchagarh a'!AK96+'Thakurgaon a'!AK96+'Baliadangi a'!AK96+'Pirganj a'!AK96+'Ranisankoil a'!AK96+'Dinajpur-1 a'!AK96+'Dinajpur-2 a'!AK96+'Bhushirbandar a'!AK96+'Fulbari a'!AK96+'Birampur a'!AK96+'T11'!AF102+'T12'!AF102</f>
        <v>0</v>
      </c>
      <c r="AG102" s="10">
        <f t="shared" si="38"/>
        <v>0</v>
      </c>
      <c r="AH102" s="20">
        <f>'Panchagarh a'!AM96+'Thakurgaon a'!AM96+'Baliadangi a'!AM96+'Pirganj a'!AM96+'Ranisankoil a'!AM96+'Dinajpur-1 a'!AM96+'Dinajpur-2 a'!AM96+'Bhushirbandar a'!AM96+'Fulbari a'!AM96+'Birampur a'!AM96+'T11'!AH102+'T12'!AH102</f>
        <v>0</v>
      </c>
      <c r="AI102" s="10">
        <f t="shared" si="39"/>
        <v>0</v>
      </c>
      <c r="AJ102" s="26">
        <f t="shared" si="40"/>
        <v>0</v>
      </c>
      <c r="AK102" s="42">
        <f t="shared" si="41"/>
        <v>0</v>
      </c>
      <c r="AL102" s="26">
        <f t="shared" si="42"/>
        <v>180</v>
      </c>
      <c r="AM102" s="42">
        <f t="shared" si="43"/>
        <v>4.3200000000000002E-2</v>
      </c>
    </row>
    <row r="103" spans="1:39" s="15" customFormat="1" ht="19.5" customHeight="1">
      <c r="A103" s="13">
        <v>93</v>
      </c>
      <c r="B103" s="9" t="s">
        <v>149</v>
      </c>
      <c r="C103" s="13" t="s">
        <v>226</v>
      </c>
      <c r="D103" s="36">
        <v>10</v>
      </c>
      <c r="E103" s="11">
        <v>95</v>
      </c>
      <c r="F103" s="20">
        <f>'Panchagarh a'!K97+'Thakurgaon a'!K97+'Baliadangi a'!K97+'Pirganj a'!K97+'Ranisankoil a'!K97+'Dinajpur-1 a'!K97+'Dinajpur-2 a'!K97+'Bhushirbandar a'!K97+'Fulbari a'!K97+'Birampur a'!K97+'T11'!F103+'T12'!F103</f>
        <v>1250</v>
      </c>
      <c r="G103" s="10">
        <f t="shared" si="22"/>
        <v>0.11874999999999999</v>
      </c>
      <c r="H103" s="20">
        <f>'Panchagarh a'!M97+'Thakurgaon a'!M97+'Baliadangi a'!M97+'Pirganj a'!M97+'Ranisankoil a'!M97+'Dinajpur-1 a'!M97+'Dinajpur-2 a'!M97+'Bhushirbandar a'!M97+'Fulbari a'!M97+'Birampur a'!M97+'T11'!H103+'T12'!H103</f>
        <v>6730</v>
      </c>
      <c r="I103" s="10">
        <f t="shared" si="23"/>
        <v>0.63934999999999997</v>
      </c>
      <c r="J103" s="20">
        <f>'Panchagarh a'!O97+'Thakurgaon a'!O97+'Baliadangi a'!O97+'Pirganj a'!O97+'Ranisankoil a'!O97+'Dinajpur-1 a'!O97+'Dinajpur-2 a'!O97+'Bhushirbandar a'!O97+'Fulbari a'!O97+'Birampur a'!O97+'T11'!J103+'T12'!J103</f>
        <v>6790</v>
      </c>
      <c r="K103" s="10">
        <f t="shared" si="24"/>
        <v>0.64505000000000001</v>
      </c>
      <c r="L103" s="26">
        <f t="shared" si="25"/>
        <v>14770</v>
      </c>
      <c r="M103" s="42">
        <f t="shared" si="26"/>
        <v>1.4031500000000001</v>
      </c>
      <c r="N103" s="20">
        <f>'Panchagarh a'!S97+'Thakurgaon a'!S97+'Baliadangi a'!S97+'Pirganj a'!S97+'Ranisankoil a'!S97+'Dinajpur-1 a'!S97+'Dinajpur-2 a'!S97+'Bhushirbandar a'!S97+'Fulbari a'!S97+'Birampur a'!S97+'T11'!N103+'T12'!N103</f>
        <v>1090</v>
      </c>
      <c r="O103" s="10">
        <f t="shared" si="27"/>
        <v>0.10355</v>
      </c>
      <c r="P103" s="20">
        <f>'Panchagarh a'!U97+'Thakurgaon a'!U97+'Baliadangi a'!U97+'Pirganj a'!U97+'Ranisankoil a'!U97+'Dinajpur-1 a'!U97+'Dinajpur-2 a'!U97+'Bhushirbandar a'!U97+'Fulbari a'!U97+'Birampur a'!U97+'T11'!P103+'T12'!P103</f>
        <v>830</v>
      </c>
      <c r="Q103" s="10">
        <f t="shared" si="28"/>
        <v>7.8850000000000003E-2</v>
      </c>
      <c r="R103" s="20">
        <f>'Panchagarh a'!W97+'Thakurgaon a'!W97+'Baliadangi a'!W97+'Pirganj a'!W97+'Ranisankoil a'!W97+'Dinajpur-1 a'!W97+'Dinajpur-2 a'!W97+'Bhushirbandar a'!W97+'Fulbari a'!W97+'Birampur a'!W97+'T11'!R103+'T12'!R103</f>
        <v>1970</v>
      </c>
      <c r="S103" s="10">
        <f t="shared" si="29"/>
        <v>0.18715000000000001</v>
      </c>
      <c r="T103" s="26">
        <f t="shared" si="30"/>
        <v>3890</v>
      </c>
      <c r="U103" s="42">
        <f t="shared" si="31"/>
        <v>0.36955000000000005</v>
      </c>
      <c r="V103" s="20">
        <f>'Panchagarh a'!AA97+'Thakurgaon a'!AA97+'Baliadangi a'!AA97+'Pirganj a'!AA97+'Ranisankoil a'!AA97+'Dinajpur-1 a'!AA97+'Dinajpur-2 a'!AA97+'Bhushirbandar a'!AA97+'Fulbari a'!AA97+'Birampur a'!AA97+'T11'!V103+'T12'!V103</f>
        <v>6000</v>
      </c>
      <c r="W103" s="10">
        <f t="shared" si="32"/>
        <v>0.56999999999999995</v>
      </c>
      <c r="X103" s="20">
        <f>'Panchagarh a'!AC97+'Thakurgaon a'!AC97+'Baliadangi a'!AC97+'Pirganj a'!AC97+'Ranisankoil a'!AC97+'Dinajpur-1 a'!AC97+'Dinajpur-2 a'!AC97+'Bhushirbandar a'!AC97+'Fulbari a'!AC97+'Birampur a'!AC97+'T11'!X103+'T12'!X103</f>
        <v>6510</v>
      </c>
      <c r="Y103" s="10">
        <f t="shared" si="33"/>
        <v>0.61845000000000006</v>
      </c>
      <c r="Z103" s="20">
        <f>'Panchagarh a'!AE97+'Thakurgaon a'!AE97+'Baliadangi a'!AE97+'Pirganj a'!AE97+'Ranisankoil a'!AE97+'Dinajpur-1 a'!AE97+'Dinajpur-2 a'!AE97+'Bhushirbandar a'!AE97+'Fulbari a'!AE97+'Birampur a'!AE97+'T11'!Z103+'T12'!Z103</f>
        <v>4440</v>
      </c>
      <c r="AA103" s="10">
        <f t="shared" si="34"/>
        <v>0.42180000000000001</v>
      </c>
      <c r="AB103" s="26">
        <f t="shared" si="35"/>
        <v>16950</v>
      </c>
      <c r="AC103" s="42">
        <f t="shared" si="36"/>
        <v>1.61025</v>
      </c>
      <c r="AD103" s="20">
        <f>'Panchagarh a'!AI97+'Thakurgaon a'!AI97+'Baliadangi a'!AI97+'Pirganj a'!AI97+'Ranisankoil a'!AI97+'Dinajpur-1 a'!AI97+'Dinajpur-2 a'!AI97+'Bhushirbandar a'!AI97+'Fulbari a'!AI97+'Birampur a'!AI97+'T11'!AD103+'T12'!AD103</f>
        <v>2300</v>
      </c>
      <c r="AE103" s="10">
        <f t="shared" si="37"/>
        <v>0.2185</v>
      </c>
      <c r="AF103" s="20">
        <f>'Panchagarh a'!AK97+'Thakurgaon a'!AK97+'Baliadangi a'!AK97+'Pirganj a'!AK97+'Ranisankoil a'!AK97+'Dinajpur-1 a'!AK97+'Dinajpur-2 a'!AK97+'Bhushirbandar a'!AK97+'Fulbari a'!AK97+'Birampur a'!AK97+'T11'!AF103+'T12'!AF103</f>
        <v>2000</v>
      </c>
      <c r="AG103" s="10">
        <f t="shared" si="38"/>
        <v>0.19</v>
      </c>
      <c r="AH103" s="20">
        <f>'Panchagarh a'!AM97+'Thakurgaon a'!AM97+'Baliadangi a'!AM97+'Pirganj a'!AM97+'Ranisankoil a'!AM97+'Dinajpur-1 a'!AM97+'Dinajpur-2 a'!AM97+'Bhushirbandar a'!AM97+'Fulbari a'!AM97+'Birampur a'!AM97+'T11'!AH103+'T12'!AH103</f>
        <v>1500</v>
      </c>
      <c r="AI103" s="10">
        <f t="shared" si="39"/>
        <v>0.14249999999999999</v>
      </c>
      <c r="AJ103" s="26">
        <f t="shared" si="40"/>
        <v>5800</v>
      </c>
      <c r="AK103" s="42">
        <f t="shared" si="41"/>
        <v>0.55099999999999993</v>
      </c>
      <c r="AL103" s="26">
        <f t="shared" si="42"/>
        <v>41410</v>
      </c>
      <c r="AM103" s="42">
        <f t="shared" si="43"/>
        <v>3.9339500000000003</v>
      </c>
    </row>
    <row r="104" spans="1:39" s="15" customFormat="1" ht="19.5" customHeight="1">
      <c r="A104" s="31">
        <v>94</v>
      </c>
      <c r="B104" s="9" t="s">
        <v>149</v>
      </c>
      <c r="C104" s="13" t="s">
        <v>227</v>
      </c>
      <c r="D104" s="36">
        <v>30</v>
      </c>
      <c r="E104" s="11">
        <v>275</v>
      </c>
      <c r="F104" s="20">
        <f>'Panchagarh a'!K98+'Thakurgaon a'!K98+'Baliadangi a'!K98+'Pirganj a'!K98+'Ranisankoil a'!K98+'Dinajpur-1 a'!K98+'Dinajpur-2 a'!K98+'Bhushirbandar a'!K98+'Fulbari a'!K98+'Birampur a'!K98+'T11'!F104+'T12'!F104</f>
        <v>600</v>
      </c>
      <c r="G104" s="10">
        <f t="shared" si="22"/>
        <v>0.16500000000000001</v>
      </c>
      <c r="H104" s="20">
        <f>'Panchagarh a'!M98+'Thakurgaon a'!M98+'Baliadangi a'!M98+'Pirganj a'!M98+'Ranisankoil a'!M98+'Dinajpur-1 a'!M98+'Dinajpur-2 a'!M98+'Bhushirbandar a'!M98+'Fulbari a'!M98+'Birampur a'!M98+'T11'!H104+'T12'!H104</f>
        <v>910</v>
      </c>
      <c r="I104" s="10">
        <f t="shared" si="23"/>
        <v>0.25024999999999997</v>
      </c>
      <c r="J104" s="20">
        <f>'Panchagarh a'!O98+'Thakurgaon a'!O98+'Baliadangi a'!O98+'Pirganj a'!O98+'Ranisankoil a'!O98+'Dinajpur-1 a'!O98+'Dinajpur-2 a'!O98+'Bhushirbandar a'!O98+'Fulbari a'!O98+'Birampur a'!O98+'T11'!J104+'T12'!J104</f>
        <v>1080</v>
      </c>
      <c r="K104" s="10">
        <f t="shared" si="24"/>
        <v>0.29699999999999999</v>
      </c>
      <c r="L104" s="26">
        <f t="shared" si="25"/>
        <v>2590</v>
      </c>
      <c r="M104" s="42">
        <f t="shared" si="26"/>
        <v>0.71225000000000005</v>
      </c>
      <c r="N104" s="20">
        <f>'Panchagarh a'!S98+'Thakurgaon a'!S98+'Baliadangi a'!S98+'Pirganj a'!S98+'Ranisankoil a'!S98+'Dinajpur-1 a'!S98+'Dinajpur-2 a'!S98+'Bhushirbandar a'!S98+'Fulbari a'!S98+'Birampur a'!S98+'T11'!N104+'T12'!N104</f>
        <v>0</v>
      </c>
      <c r="O104" s="10">
        <f t="shared" si="27"/>
        <v>0</v>
      </c>
      <c r="P104" s="20">
        <f>'Panchagarh a'!U98+'Thakurgaon a'!U98+'Baliadangi a'!U98+'Pirganj a'!U98+'Ranisankoil a'!U98+'Dinajpur-1 a'!U98+'Dinajpur-2 a'!U98+'Bhushirbandar a'!U98+'Fulbari a'!U98+'Birampur a'!U98+'T11'!P104+'T12'!P104</f>
        <v>100</v>
      </c>
      <c r="Q104" s="10">
        <f t="shared" si="28"/>
        <v>2.75E-2</v>
      </c>
      <c r="R104" s="20">
        <f>'Panchagarh a'!W98+'Thakurgaon a'!W98+'Baliadangi a'!W98+'Pirganj a'!W98+'Ranisankoil a'!W98+'Dinajpur-1 a'!W98+'Dinajpur-2 a'!W98+'Bhushirbandar a'!W98+'Fulbari a'!W98+'Birampur a'!W98+'T11'!R104+'T12'!R104</f>
        <v>640</v>
      </c>
      <c r="S104" s="10">
        <f t="shared" si="29"/>
        <v>0.17599999999999999</v>
      </c>
      <c r="T104" s="26">
        <f t="shared" si="30"/>
        <v>740</v>
      </c>
      <c r="U104" s="42">
        <f t="shared" si="31"/>
        <v>0.20349999999999999</v>
      </c>
      <c r="V104" s="20">
        <f>'Panchagarh a'!AA98+'Thakurgaon a'!AA98+'Baliadangi a'!AA98+'Pirganj a'!AA98+'Ranisankoil a'!AA98+'Dinajpur-1 a'!AA98+'Dinajpur-2 a'!AA98+'Bhushirbandar a'!AA98+'Fulbari a'!AA98+'Birampur a'!AA98+'T11'!V104+'T12'!V104</f>
        <v>2350</v>
      </c>
      <c r="W104" s="10">
        <f t="shared" si="32"/>
        <v>0.64624999999999999</v>
      </c>
      <c r="X104" s="20">
        <f>'Panchagarh a'!AC98+'Thakurgaon a'!AC98+'Baliadangi a'!AC98+'Pirganj a'!AC98+'Ranisankoil a'!AC98+'Dinajpur-1 a'!AC98+'Dinajpur-2 a'!AC98+'Bhushirbandar a'!AC98+'Fulbari a'!AC98+'Birampur a'!AC98+'T11'!X104+'T12'!X104</f>
        <v>950</v>
      </c>
      <c r="Y104" s="10">
        <f t="shared" si="33"/>
        <v>0.26124999999999998</v>
      </c>
      <c r="Z104" s="20">
        <f>'Panchagarh a'!AE98+'Thakurgaon a'!AE98+'Baliadangi a'!AE98+'Pirganj a'!AE98+'Ranisankoil a'!AE98+'Dinajpur-1 a'!AE98+'Dinajpur-2 a'!AE98+'Bhushirbandar a'!AE98+'Fulbari a'!AE98+'Birampur a'!AE98+'T11'!Z104+'T12'!Z104</f>
        <v>2570</v>
      </c>
      <c r="AA104" s="10">
        <f t="shared" si="34"/>
        <v>0.70674999999999999</v>
      </c>
      <c r="AB104" s="26">
        <f t="shared" si="35"/>
        <v>5870</v>
      </c>
      <c r="AC104" s="42">
        <f t="shared" si="36"/>
        <v>1.61425</v>
      </c>
      <c r="AD104" s="20">
        <f>'Panchagarh a'!AI98+'Thakurgaon a'!AI98+'Baliadangi a'!AI98+'Pirganj a'!AI98+'Ranisankoil a'!AI98+'Dinajpur-1 a'!AI98+'Dinajpur-2 a'!AI98+'Bhushirbandar a'!AI98+'Fulbari a'!AI98+'Birampur a'!AI98+'T11'!AD104+'T12'!AD104</f>
        <v>820</v>
      </c>
      <c r="AE104" s="10">
        <f t="shared" si="37"/>
        <v>0.22550000000000001</v>
      </c>
      <c r="AF104" s="20">
        <f>'Panchagarh a'!AK98+'Thakurgaon a'!AK98+'Baliadangi a'!AK98+'Pirganj a'!AK98+'Ranisankoil a'!AK98+'Dinajpur-1 a'!AK98+'Dinajpur-2 a'!AK98+'Bhushirbandar a'!AK98+'Fulbari a'!AK98+'Birampur a'!AK98+'T11'!AF104+'T12'!AF104</f>
        <v>300</v>
      </c>
      <c r="AG104" s="10">
        <f t="shared" si="38"/>
        <v>8.2500000000000004E-2</v>
      </c>
      <c r="AH104" s="20">
        <f>'Panchagarh a'!AM98+'Thakurgaon a'!AM98+'Baliadangi a'!AM98+'Pirganj a'!AM98+'Ranisankoil a'!AM98+'Dinajpur-1 a'!AM98+'Dinajpur-2 a'!AM98+'Bhushirbandar a'!AM98+'Fulbari a'!AM98+'Birampur a'!AM98+'T11'!AH104+'T12'!AH104</f>
        <v>1300</v>
      </c>
      <c r="AI104" s="10">
        <f t="shared" si="39"/>
        <v>0.35749999999999998</v>
      </c>
      <c r="AJ104" s="26">
        <f t="shared" si="40"/>
        <v>2420</v>
      </c>
      <c r="AK104" s="42">
        <f t="shared" si="41"/>
        <v>0.66549999999999998</v>
      </c>
      <c r="AL104" s="26">
        <f t="shared" si="42"/>
        <v>11620</v>
      </c>
      <c r="AM104" s="42">
        <f t="shared" si="43"/>
        <v>3.1955</v>
      </c>
    </row>
    <row r="105" spans="1:39" s="15" customFormat="1" ht="19.5" customHeight="1">
      <c r="A105" s="13">
        <v>95</v>
      </c>
      <c r="B105" s="9" t="s">
        <v>150</v>
      </c>
      <c r="C105" s="13" t="s">
        <v>228</v>
      </c>
      <c r="D105" s="36">
        <v>10</v>
      </c>
      <c r="E105" s="11">
        <v>35</v>
      </c>
      <c r="F105" s="20">
        <f>'Panchagarh a'!K99+'Thakurgaon a'!K99+'Baliadangi a'!K99+'Pirganj a'!K99+'Ranisankoil a'!K99+'Dinajpur-1 a'!K99+'Dinajpur-2 a'!K99+'Bhushirbandar a'!K99+'Fulbari a'!K99+'Birampur a'!K99+'T11'!F105+'T12'!F105</f>
        <v>3800</v>
      </c>
      <c r="G105" s="10">
        <f t="shared" si="22"/>
        <v>0.13300000000000001</v>
      </c>
      <c r="H105" s="20">
        <f>'Panchagarh a'!M99+'Thakurgaon a'!M99+'Baliadangi a'!M99+'Pirganj a'!M99+'Ranisankoil a'!M99+'Dinajpur-1 a'!M99+'Dinajpur-2 a'!M99+'Bhushirbandar a'!M99+'Fulbari a'!M99+'Birampur a'!M99+'T11'!H105+'T12'!H105</f>
        <v>5000</v>
      </c>
      <c r="I105" s="10">
        <f t="shared" si="23"/>
        <v>0.17499999999999999</v>
      </c>
      <c r="J105" s="20">
        <f>'Panchagarh a'!O99+'Thakurgaon a'!O99+'Baliadangi a'!O99+'Pirganj a'!O99+'Ranisankoil a'!O99+'Dinajpur-1 a'!O99+'Dinajpur-2 a'!O99+'Bhushirbandar a'!O99+'Fulbari a'!O99+'Birampur a'!O99+'T11'!J105+'T12'!J105</f>
        <v>5300</v>
      </c>
      <c r="K105" s="10">
        <f t="shared" si="24"/>
        <v>0.1855</v>
      </c>
      <c r="L105" s="26">
        <f t="shared" si="25"/>
        <v>14100</v>
      </c>
      <c r="M105" s="42">
        <f t="shared" si="26"/>
        <v>0.49349999999999999</v>
      </c>
      <c r="N105" s="20">
        <f>'Panchagarh a'!S99+'Thakurgaon a'!S99+'Baliadangi a'!S99+'Pirganj a'!S99+'Ranisankoil a'!S99+'Dinajpur-1 a'!S99+'Dinajpur-2 a'!S99+'Bhushirbandar a'!S99+'Fulbari a'!S99+'Birampur a'!S99+'T11'!N105+'T12'!N105</f>
        <v>1260</v>
      </c>
      <c r="O105" s="10">
        <f t="shared" si="27"/>
        <v>4.41E-2</v>
      </c>
      <c r="P105" s="20">
        <f>'Panchagarh a'!U99+'Thakurgaon a'!U99+'Baliadangi a'!U99+'Pirganj a'!U99+'Ranisankoil a'!U99+'Dinajpur-1 a'!U99+'Dinajpur-2 a'!U99+'Bhushirbandar a'!U99+'Fulbari a'!U99+'Birampur a'!U99+'T11'!P105+'T12'!P105</f>
        <v>1300</v>
      </c>
      <c r="Q105" s="10">
        <f t="shared" si="28"/>
        <v>4.5499999999999999E-2</v>
      </c>
      <c r="R105" s="20">
        <f>'Panchagarh a'!W99+'Thakurgaon a'!W99+'Baliadangi a'!W99+'Pirganj a'!W99+'Ranisankoil a'!W99+'Dinajpur-1 a'!W99+'Dinajpur-2 a'!W99+'Bhushirbandar a'!W99+'Fulbari a'!W99+'Birampur a'!W99+'T11'!R105+'T12'!R105</f>
        <v>500</v>
      </c>
      <c r="S105" s="10">
        <f t="shared" si="29"/>
        <v>1.7500000000000002E-2</v>
      </c>
      <c r="T105" s="26">
        <f t="shared" si="30"/>
        <v>3060</v>
      </c>
      <c r="U105" s="42">
        <f t="shared" si="31"/>
        <v>0.1071</v>
      </c>
      <c r="V105" s="20">
        <f>'Panchagarh a'!AA99+'Thakurgaon a'!AA99+'Baliadangi a'!AA99+'Pirganj a'!AA99+'Ranisankoil a'!AA99+'Dinajpur-1 a'!AA99+'Dinajpur-2 a'!AA99+'Bhushirbandar a'!AA99+'Fulbari a'!AA99+'Birampur a'!AA99+'T11'!V105+'T12'!V105</f>
        <v>1400</v>
      </c>
      <c r="W105" s="10">
        <f t="shared" si="32"/>
        <v>4.9000000000000002E-2</v>
      </c>
      <c r="X105" s="20">
        <f>'Panchagarh a'!AC99+'Thakurgaon a'!AC99+'Baliadangi a'!AC99+'Pirganj a'!AC99+'Ranisankoil a'!AC99+'Dinajpur-1 a'!AC99+'Dinajpur-2 a'!AC99+'Bhushirbandar a'!AC99+'Fulbari a'!AC99+'Birampur a'!AC99+'T11'!X105+'T12'!X105</f>
        <v>8640</v>
      </c>
      <c r="Y105" s="10">
        <f t="shared" si="33"/>
        <v>0.3024</v>
      </c>
      <c r="Z105" s="20">
        <f>'Panchagarh a'!AE99+'Thakurgaon a'!AE99+'Baliadangi a'!AE99+'Pirganj a'!AE99+'Ranisankoil a'!AE99+'Dinajpur-1 a'!AE99+'Dinajpur-2 a'!AE99+'Bhushirbandar a'!AE99+'Fulbari a'!AE99+'Birampur a'!AE99+'T11'!Z105+'T12'!Z105</f>
        <v>3850</v>
      </c>
      <c r="AA105" s="10">
        <f t="shared" si="34"/>
        <v>0.13475000000000001</v>
      </c>
      <c r="AB105" s="26">
        <f t="shared" si="35"/>
        <v>13890</v>
      </c>
      <c r="AC105" s="42">
        <f t="shared" si="36"/>
        <v>0.48614999999999997</v>
      </c>
      <c r="AD105" s="20">
        <f>'Panchagarh a'!AI99+'Thakurgaon a'!AI99+'Baliadangi a'!AI99+'Pirganj a'!AI99+'Ranisankoil a'!AI99+'Dinajpur-1 a'!AI99+'Dinajpur-2 a'!AI99+'Bhushirbandar a'!AI99+'Fulbari a'!AI99+'Birampur a'!AI99+'T11'!AD105+'T12'!AD105</f>
        <v>1750</v>
      </c>
      <c r="AE105" s="10">
        <f t="shared" si="37"/>
        <v>6.1249999999999999E-2</v>
      </c>
      <c r="AF105" s="20">
        <f>'Panchagarh a'!AK99+'Thakurgaon a'!AK99+'Baliadangi a'!AK99+'Pirganj a'!AK99+'Ranisankoil a'!AK99+'Dinajpur-1 a'!AK99+'Dinajpur-2 a'!AK99+'Bhushirbandar a'!AK99+'Fulbari a'!AK99+'Birampur a'!AK99+'T11'!AF105+'T12'!AF105</f>
        <v>1170</v>
      </c>
      <c r="AG105" s="10">
        <f t="shared" si="38"/>
        <v>4.095E-2</v>
      </c>
      <c r="AH105" s="20">
        <f>'Panchagarh a'!AM99+'Thakurgaon a'!AM99+'Baliadangi a'!AM99+'Pirganj a'!AM99+'Ranisankoil a'!AM99+'Dinajpur-1 a'!AM99+'Dinajpur-2 a'!AM99+'Bhushirbandar a'!AM99+'Fulbari a'!AM99+'Birampur a'!AM99+'T11'!AH105+'T12'!AH105</f>
        <v>0</v>
      </c>
      <c r="AI105" s="10">
        <f t="shared" si="39"/>
        <v>0</v>
      </c>
      <c r="AJ105" s="26">
        <f t="shared" si="40"/>
        <v>2920</v>
      </c>
      <c r="AK105" s="42">
        <f t="shared" si="41"/>
        <v>0.1022</v>
      </c>
      <c r="AL105" s="26">
        <f t="shared" si="42"/>
        <v>33970</v>
      </c>
      <c r="AM105" s="42">
        <f t="shared" si="43"/>
        <v>1.18895</v>
      </c>
    </row>
    <row r="106" spans="1:39" s="15" customFormat="1" ht="19.5" customHeight="1">
      <c r="A106" s="13">
        <v>96</v>
      </c>
      <c r="B106" s="9" t="s">
        <v>229</v>
      </c>
      <c r="C106" s="13" t="s">
        <v>230</v>
      </c>
      <c r="D106" s="36">
        <v>20</v>
      </c>
      <c r="E106" s="11">
        <v>58</v>
      </c>
      <c r="F106" s="20">
        <f>'Panchagarh a'!K100+'Thakurgaon a'!K100+'Baliadangi a'!K100+'Pirganj a'!K100+'Ranisankoil a'!K100+'Dinajpur-1 a'!K100+'Dinajpur-2 a'!K100+'Bhushirbandar a'!K100+'Fulbari a'!K100+'Birampur a'!K100+'T11'!F106+'T12'!F106</f>
        <v>700</v>
      </c>
      <c r="G106" s="10">
        <f t="shared" si="22"/>
        <v>4.0599999999999997E-2</v>
      </c>
      <c r="H106" s="20">
        <f>'Panchagarh a'!M100+'Thakurgaon a'!M100+'Baliadangi a'!M100+'Pirganj a'!M100+'Ranisankoil a'!M100+'Dinajpur-1 a'!M100+'Dinajpur-2 a'!M100+'Bhushirbandar a'!M100+'Fulbari a'!M100+'Birampur a'!M100+'T11'!H106+'T12'!H106</f>
        <v>1960</v>
      </c>
      <c r="I106" s="10">
        <f t="shared" si="23"/>
        <v>0.11368</v>
      </c>
      <c r="J106" s="20">
        <f>'Panchagarh a'!O100+'Thakurgaon a'!O100+'Baliadangi a'!O100+'Pirganj a'!O100+'Ranisankoil a'!O100+'Dinajpur-1 a'!O100+'Dinajpur-2 a'!O100+'Bhushirbandar a'!O100+'Fulbari a'!O100+'Birampur a'!O100+'T11'!J106+'T12'!J106</f>
        <v>1900</v>
      </c>
      <c r="K106" s="10">
        <f t="shared" si="24"/>
        <v>0.11020000000000001</v>
      </c>
      <c r="L106" s="26">
        <f t="shared" si="25"/>
        <v>4560</v>
      </c>
      <c r="M106" s="42">
        <f t="shared" si="26"/>
        <v>0.26447999999999999</v>
      </c>
      <c r="N106" s="20">
        <f>'Panchagarh a'!S100+'Thakurgaon a'!S100+'Baliadangi a'!S100+'Pirganj a'!S100+'Ranisankoil a'!S100+'Dinajpur-1 a'!S100+'Dinajpur-2 a'!S100+'Bhushirbandar a'!S100+'Fulbari a'!S100+'Birampur a'!S100+'T11'!N106+'T12'!N106</f>
        <v>693</v>
      </c>
      <c r="O106" s="10">
        <f t="shared" si="27"/>
        <v>4.0194000000000001E-2</v>
      </c>
      <c r="P106" s="20">
        <f>'Panchagarh a'!U100+'Thakurgaon a'!U100+'Baliadangi a'!U100+'Pirganj a'!U100+'Ranisankoil a'!U100+'Dinajpur-1 a'!U100+'Dinajpur-2 a'!U100+'Bhushirbandar a'!U100+'Fulbari a'!U100+'Birampur a'!U100+'T11'!P106+'T12'!P106</f>
        <v>300</v>
      </c>
      <c r="Q106" s="10">
        <f t="shared" si="28"/>
        <v>1.7399999999999999E-2</v>
      </c>
      <c r="R106" s="20">
        <f>'Panchagarh a'!W100+'Thakurgaon a'!W100+'Baliadangi a'!W100+'Pirganj a'!W100+'Ranisankoil a'!W100+'Dinajpur-1 a'!W100+'Dinajpur-2 a'!W100+'Bhushirbandar a'!W100+'Fulbari a'!W100+'Birampur a'!W100+'T11'!R106+'T12'!R106</f>
        <v>700</v>
      </c>
      <c r="S106" s="10">
        <f t="shared" si="29"/>
        <v>4.0599999999999997E-2</v>
      </c>
      <c r="T106" s="26">
        <f t="shared" si="30"/>
        <v>1693</v>
      </c>
      <c r="U106" s="42">
        <f t="shared" si="31"/>
        <v>9.8194000000000004E-2</v>
      </c>
      <c r="V106" s="20">
        <f>'Panchagarh a'!AA100+'Thakurgaon a'!AA100+'Baliadangi a'!AA100+'Pirganj a'!AA100+'Ranisankoil a'!AA100+'Dinajpur-1 a'!AA100+'Dinajpur-2 a'!AA100+'Bhushirbandar a'!AA100+'Fulbari a'!AA100+'Birampur a'!AA100+'T11'!V106+'T12'!V106</f>
        <v>1050</v>
      </c>
      <c r="W106" s="10">
        <f t="shared" si="32"/>
        <v>6.0900000000000003E-2</v>
      </c>
      <c r="X106" s="20">
        <f>'Panchagarh a'!AC100+'Thakurgaon a'!AC100+'Baliadangi a'!AC100+'Pirganj a'!AC100+'Ranisankoil a'!AC100+'Dinajpur-1 a'!AC100+'Dinajpur-2 a'!AC100+'Bhushirbandar a'!AC100+'Fulbari a'!AC100+'Birampur a'!AC100+'T11'!X106+'T12'!X106</f>
        <v>4300</v>
      </c>
      <c r="Y106" s="10">
        <f t="shared" si="33"/>
        <v>0.24940000000000001</v>
      </c>
      <c r="Z106" s="20">
        <f>'Panchagarh a'!AE100+'Thakurgaon a'!AE100+'Baliadangi a'!AE100+'Pirganj a'!AE100+'Ranisankoil a'!AE100+'Dinajpur-1 a'!AE100+'Dinajpur-2 a'!AE100+'Bhushirbandar a'!AE100+'Fulbari a'!AE100+'Birampur a'!AE100+'T11'!Z106+'T12'!Z106</f>
        <v>3920</v>
      </c>
      <c r="AA106" s="10">
        <f t="shared" si="34"/>
        <v>0.22736000000000001</v>
      </c>
      <c r="AB106" s="26">
        <f t="shared" si="35"/>
        <v>9270</v>
      </c>
      <c r="AC106" s="42">
        <f t="shared" si="36"/>
        <v>0.53766000000000003</v>
      </c>
      <c r="AD106" s="20">
        <f>'Panchagarh a'!AI100+'Thakurgaon a'!AI100+'Baliadangi a'!AI100+'Pirganj a'!AI100+'Ranisankoil a'!AI100+'Dinajpur-1 a'!AI100+'Dinajpur-2 a'!AI100+'Bhushirbandar a'!AI100+'Fulbari a'!AI100+'Birampur a'!AI100+'T11'!AD106+'T12'!AD106</f>
        <v>1650</v>
      </c>
      <c r="AE106" s="10">
        <f t="shared" si="37"/>
        <v>9.5699999999999993E-2</v>
      </c>
      <c r="AF106" s="20">
        <f>'Panchagarh a'!AK100+'Thakurgaon a'!AK100+'Baliadangi a'!AK100+'Pirganj a'!AK100+'Ranisankoil a'!AK100+'Dinajpur-1 a'!AK100+'Dinajpur-2 a'!AK100+'Bhushirbandar a'!AK100+'Fulbari a'!AK100+'Birampur a'!AK100+'T11'!AF106+'T12'!AF106</f>
        <v>2100</v>
      </c>
      <c r="AG106" s="10">
        <f t="shared" si="38"/>
        <v>0.12180000000000001</v>
      </c>
      <c r="AH106" s="20">
        <f>'Panchagarh a'!AM100+'Thakurgaon a'!AM100+'Baliadangi a'!AM100+'Pirganj a'!AM100+'Ranisankoil a'!AM100+'Dinajpur-1 a'!AM100+'Dinajpur-2 a'!AM100+'Bhushirbandar a'!AM100+'Fulbari a'!AM100+'Birampur a'!AM100+'T11'!AH106+'T12'!AH106</f>
        <v>300</v>
      </c>
      <c r="AI106" s="10">
        <f t="shared" si="39"/>
        <v>1.7399999999999999E-2</v>
      </c>
      <c r="AJ106" s="26">
        <f t="shared" si="40"/>
        <v>4050</v>
      </c>
      <c r="AK106" s="42">
        <f t="shared" si="41"/>
        <v>0.2349</v>
      </c>
      <c r="AL106" s="26">
        <f t="shared" si="42"/>
        <v>19573</v>
      </c>
      <c r="AM106" s="42">
        <f t="shared" si="43"/>
        <v>1.1352340000000001</v>
      </c>
    </row>
    <row r="107" spans="1:39" s="15" customFormat="1" ht="19.5" customHeight="1">
      <c r="A107" s="31">
        <v>97</v>
      </c>
      <c r="B107" s="9" t="s">
        <v>229</v>
      </c>
      <c r="C107" s="13" t="s">
        <v>231</v>
      </c>
      <c r="D107" s="36">
        <v>50</v>
      </c>
      <c r="E107" s="11">
        <v>140</v>
      </c>
      <c r="F107" s="20">
        <f>'Panchagarh a'!K101+'Thakurgaon a'!K101+'Baliadangi a'!K101+'Pirganj a'!K101+'Ranisankoil a'!K101+'Dinajpur-1 a'!K101+'Dinajpur-2 a'!K101+'Bhushirbandar a'!K101+'Fulbari a'!K101+'Birampur a'!K101+'T11'!F107+'T12'!F107</f>
        <v>0</v>
      </c>
      <c r="G107" s="10">
        <f t="shared" si="22"/>
        <v>0</v>
      </c>
      <c r="H107" s="20">
        <f>'Panchagarh a'!M101+'Thakurgaon a'!M101+'Baliadangi a'!M101+'Pirganj a'!M101+'Ranisankoil a'!M101+'Dinajpur-1 a'!M101+'Dinajpur-2 a'!M101+'Bhushirbandar a'!M101+'Fulbari a'!M101+'Birampur a'!M101+'T11'!H107+'T12'!H107</f>
        <v>820</v>
      </c>
      <c r="I107" s="10">
        <f t="shared" si="23"/>
        <v>0.1148</v>
      </c>
      <c r="J107" s="20">
        <f>'Panchagarh a'!O101+'Thakurgaon a'!O101+'Baliadangi a'!O101+'Pirganj a'!O101+'Ranisankoil a'!O101+'Dinajpur-1 a'!O101+'Dinajpur-2 a'!O101+'Bhushirbandar a'!O101+'Fulbari a'!O101+'Birampur a'!O101+'T11'!J107+'T12'!J107</f>
        <v>550</v>
      </c>
      <c r="K107" s="10">
        <f t="shared" si="24"/>
        <v>7.6999999999999999E-2</v>
      </c>
      <c r="L107" s="26">
        <f t="shared" si="25"/>
        <v>1370</v>
      </c>
      <c r="M107" s="42">
        <f t="shared" si="26"/>
        <v>0.1918</v>
      </c>
      <c r="N107" s="20">
        <f>'Panchagarh a'!S101+'Thakurgaon a'!S101+'Baliadangi a'!S101+'Pirganj a'!S101+'Ranisankoil a'!S101+'Dinajpur-1 a'!S101+'Dinajpur-2 a'!S101+'Bhushirbandar a'!S101+'Fulbari a'!S101+'Birampur a'!S101+'T11'!N107+'T12'!N107</f>
        <v>115</v>
      </c>
      <c r="O107" s="10">
        <f t="shared" si="27"/>
        <v>1.61E-2</v>
      </c>
      <c r="P107" s="20">
        <f>'Panchagarh a'!U101+'Thakurgaon a'!U101+'Baliadangi a'!U101+'Pirganj a'!U101+'Ranisankoil a'!U101+'Dinajpur-1 a'!U101+'Dinajpur-2 a'!U101+'Bhushirbandar a'!U101+'Fulbari a'!U101+'Birampur a'!U101+'T11'!P107+'T12'!P107</f>
        <v>100</v>
      </c>
      <c r="Q107" s="10">
        <f t="shared" si="28"/>
        <v>1.4E-2</v>
      </c>
      <c r="R107" s="20">
        <f>'Panchagarh a'!W101+'Thakurgaon a'!W101+'Baliadangi a'!W101+'Pirganj a'!W101+'Ranisankoil a'!W101+'Dinajpur-1 a'!W101+'Dinajpur-2 a'!W101+'Bhushirbandar a'!W101+'Fulbari a'!W101+'Birampur a'!W101+'T11'!R107+'T12'!R107</f>
        <v>100</v>
      </c>
      <c r="S107" s="10">
        <f t="shared" si="29"/>
        <v>1.4E-2</v>
      </c>
      <c r="T107" s="26">
        <f t="shared" si="30"/>
        <v>315</v>
      </c>
      <c r="U107" s="42">
        <f t="shared" si="31"/>
        <v>4.41E-2</v>
      </c>
      <c r="V107" s="20">
        <f>'Panchagarh a'!AA101+'Thakurgaon a'!AA101+'Baliadangi a'!AA101+'Pirganj a'!AA101+'Ranisankoil a'!AA101+'Dinajpur-1 a'!AA101+'Dinajpur-2 a'!AA101+'Bhushirbandar a'!AA101+'Fulbari a'!AA101+'Birampur a'!AA101+'T11'!V107+'T12'!V107</f>
        <v>950</v>
      </c>
      <c r="W107" s="10">
        <f t="shared" si="32"/>
        <v>0.13300000000000001</v>
      </c>
      <c r="X107" s="20">
        <f>'Panchagarh a'!AC101+'Thakurgaon a'!AC101+'Baliadangi a'!AC101+'Pirganj a'!AC101+'Ranisankoil a'!AC101+'Dinajpur-1 a'!AC101+'Dinajpur-2 a'!AC101+'Bhushirbandar a'!AC101+'Fulbari a'!AC101+'Birampur a'!AC101+'T11'!X107+'T12'!X107</f>
        <v>2700</v>
      </c>
      <c r="Y107" s="10">
        <f t="shared" si="33"/>
        <v>0.378</v>
      </c>
      <c r="Z107" s="20">
        <f>'Panchagarh a'!AE101+'Thakurgaon a'!AE101+'Baliadangi a'!AE101+'Pirganj a'!AE101+'Ranisankoil a'!AE101+'Dinajpur-1 a'!AE101+'Dinajpur-2 a'!AE101+'Bhushirbandar a'!AE101+'Fulbari a'!AE101+'Birampur a'!AE101+'T11'!Z107+'T12'!Z107</f>
        <v>1570</v>
      </c>
      <c r="AA107" s="10">
        <f t="shared" si="34"/>
        <v>0.2198</v>
      </c>
      <c r="AB107" s="26">
        <f t="shared" si="35"/>
        <v>5220</v>
      </c>
      <c r="AC107" s="42">
        <f t="shared" si="36"/>
        <v>0.73080000000000001</v>
      </c>
      <c r="AD107" s="20">
        <f>'Panchagarh a'!AI101+'Thakurgaon a'!AI101+'Baliadangi a'!AI101+'Pirganj a'!AI101+'Ranisankoil a'!AI101+'Dinajpur-1 a'!AI101+'Dinajpur-2 a'!AI101+'Bhushirbandar a'!AI101+'Fulbari a'!AI101+'Birampur a'!AI101+'T11'!AD107+'T12'!AD107</f>
        <v>30</v>
      </c>
      <c r="AE107" s="10">
        <f t="shared" si="37"/>
        <v>4.1999999999999997E-3</v>
      </c>
      <c r="AF107" s="20">
        <f>'Panchagarh a'!AK101+'Thakurgaon a'!AK101+'Baliadangi a'!AK101+'Pirganj a'!AK101+'Ranisankoil a'!AK101+'Dinajpur-1 a'!AK101+'Dinajpur-2 a'!AK101+'Bhushirbandar a'!AK101+'Fulbari a'!AK101+'Birampur a'!AK101+'T11'!AF107+'T12'!AF107</f>
        <v>50</v>
      </c>
      <c r="AG107" s="10">
        <f t="shared" si="38"/>
        <v>7.0000000000000001E-3</v>
      </c>
      <c r="AH107" s="20">
        <f>'Panchagarh a'!AM101+'Thakurgaon a'!AM101+'Baliadangi a'!AM101+'Pirganj a'!AM101+'Ranisankoil a'!AM101+'Dinajpur-1 a'!AM101+'Dinajpur-2 a'!AM101+'Bhushirbandar a'!AM101+'Fulbari a'!AM101+'Birampur a'!AM101+'T11'!AH107+'T12'!AH107</f>
        <v>0</v>
      </c>
      <c r="AI107" s="10">
        <f t="shared" si="39"/>
        <v>0</v>
      </c>
      <c r="AJ107" s="26">
        <f t="shared" si="40"/>
        <v>80</v>
      </c>
      <c r="AK107" s="42">
        <f t="shared" si="41"/>
        <v>1.12E-2</v>
      </c>
      <c r="AL107" s="26">
        <f t="shared" si="42"/>
        <v>6985</v>
      </c>
      <c r="AM107" s="42">
        <f t="shared" si="43"/>
        <v>0.97789999999999999</v>
      </c>
    </row>
    <row r="108" spans="1:39" s="15" customFormat="1" ht="19.5" customHeight="1">
      <c r="A108" s="13">
        <v>98</v>
      </c>
      <c r="B108" s="9" t="s">
        <v>229</v>
      </c>
      <c r="C108" s="13" t="s">
        <v>232</v>
      </c>
      <c r="D108" s="36">
        <v>100</v>
      </c>
      <c r="E108" s="11">
        <v>235</v>
      </c>
      <c r="F108" s="20">
        <f>'Panchagarh a'!K102+'Thakurgaon a'!K102+'Baliadangi a'!K102+'Pirganj a'!K102+'Ranisankoil a'!K102+'Dinajpur-1 a'!K102+'Dinajpur-2 a'!K102+'Bhushirbandar a'!K102+'Fulbari a'!K102+'Birampur a'!K102+'T11'!F108+'T12'!F108</f>
        <v>0</v>
      </c>
      <c r="G108" s="10">
        <f t="shared" si="22"/>
        <v>0</v>
      </c>
      <c r="H108" s="20">
        <f>'Panchagarh a'!M102+'Thakurgaon a'!M102+'Baliadangi a'!M102+'Pirganj a'!M102+'Ranisankoil a'!M102+'Dinajpur-1 a'!M102+'Dinajpur-2 a'!M102+'Bhushirbandar a'!M102+'Fulbari a'!M102+'Birampur a'!M102+'T11'!H108+'T12'!H108</f>
        <v>150</v>
      </c>
      <c r="I108" s="10">
        <f t="shared" si="23"/>
        <v>3.5249999999999997E-2</v>
      </c>
      <c r="J108" s="20">
        <f>'Panchagarh a'!O102+'Thakurgaon a'!O102+'Baliadangi a'!O102+'Pirganj a'!O102+'Ranisankoil a'!O102+'Dinajpur-1 a'!O102+'Dinajpur-2 a'!O102+'Bhushirbandar a'!O102+'Fulbari a'!O102+'Birampur a'!O102+'T11'!J108+'T12'!J108</f>
        <v>320</v>
      </c>
      <c r="K108" s="10">
        <f t="shared" si="24"/>
        <v>7.5200000000000003E-2</v>
      </c>
      <c r="L108" s="26">
        <f t="shared" si="25"/>
        <v>470</v>
      </c>
      <c r="M108" s="42">
        <f t="shared" si="26"/>
        <v>0.11044999999999999</v>
      </c>
      <c r="N108" s="20">
        <f>'Panchagarh a'!S102+'Thakurgaon a'!S102+'Baliadangi a'!S102+'Pirganj a'!S102+'Ranisankoil a'!S102+'Dinajpur-1 a'!S102+'Dinajpur-2 a'!S102+'Bhushirbandar a'!S102+'Fulbari a'!S102+'Birampur a'!S102+'T11'!N108+'T12'!N108</f>
        <v>60</v>
      </c>
      <c r="O108" s="10">
        <f t="shared" si="27"/>
        <v>1.41E-2</v>
      </c>
      <c r="P108" s="20">
        <f>'Panchagarh a'!U102+'Thakurgaon a'!U102+'Baliadangi a'!U102+'Pirganj a'!U102+'Ranisankoil a'!U102+'Dinajpur-1 a'!U102+'Dinajpur-2 a'!U102+'Bhushirbandar a'!U102+'Fulbari a'!U102+'Birampur a'!U102+'T11'!P108+'T12'!P108</f>
        <v>100</v>
      </c>
      <c r="Q108" s="10">
        <f t="shared" si="28"/>
        <v>2.35E-2</v>
      </c>
      <c r="R108" s="20">
        <f>'Panchagarh a'!W102+'Thakurgaon a'!W102+'Baliadangi a'!W102+'Pirganj a'!W102+'Ranisankoil a'!W102+'Dinajpur-1 a'!W102+'Dinajpur-2 a'!W102+'Bhushirbandar a'!W102+'Fulbari a'!W102+'Birampur a'!W102+'T11'!R108+'T12'!R108</f>
        <v>3600</v>
      </c>
      <c r="S108" s="10">
        <f t="shared" si="29"/>
        <v>0.84599999999999997</v>
      </c>
      <c r="T108" s="26">
        <f t="shared" si="30"/>
        <v>3760</v>
      </c>
      <c r="U108" s="42">
        <f t="shared" si="31"/>
        <v>0.88359999999999994</v>
      </c>
      <c r="V108" s="20">
        <f>'Panchagarh a'!AA102+'Thakurgaon a'!AA102+'Baliadangi a'!AA102+'Pirganj a'!AA102+'Ranisankoil a'!AA102+'Dinajpur-1 a'!AA102+'Dinajpur-2 a'!AA102+'Bhushirbandar a'!AA102+'Fulbari a'!AA102+'Birampur a'!AA102+'T11'!V108+'T12'!V108</f>
        <v>850</v>
      </c>
      <c r="W108" s="10">
        <f t="shared" si="32"/>
        <v>0.19975000000000001</v>
      </c>
      <c r="X108" s="20">
        <f>'Panchagarh a'!AC102+'Thakurgaon a'!AC102+'Baliadangi a'!AC102+'Pirganj a'!AC102+'Ranisankoil a'!AC102+'Dinajpur-1 a'!AC102+'Dinajpur-2 a'!AC102+'Bhushirbandar a'!AC102+'Fulbari a'!AC102+'Birampur a'!AC102+'T11'!X108+'T12'!X108</f>
        <v>1350</v>
      </c>
      <c r="Y108" s="10">
        <f t="shared" si="33"/>
        <v>0.31724999999999998</v>
      </c>
      <c r="Z108" s="20">
        <f>'Panchagarh a'!AE102+'Thakurgaon a'!AE102+'Baliadangi a'!AE102+'Pirganj a'!AE102+'Ranisankoil a'!AE102+'Dinajpur-1 a'!AE102+'Dinajpur-2 a'!AE102+'Bhushirbandar a'!AE102+'Fulbari a'!AE102+'Birampur a'!AE102+'T11'!Z108+'T12'!Z108</f>
        <v>1010</v>
      </c>
      <c r="AA108" s="10">
        <f t="shared" si="34"/>
        <v>0.23735000000000001</v>
      </c>
      <c r="AB108" s="26">
        <f t="shared" si="35"/>
        <v>3210</v>
      </c>
      <c r="AC108" s="42">
        <f t="shared" si="36"/>
        <v>0.75435000000000008</v>
      </c>
      <c r="AD108" s="20">
        <f>'Panchagarh a'!AI102+'Thakurgaon a'!AI102+'Baliadangi a'!AI102+'Pirganj a'!AI102+'Ranisankoil a'!AI102+'Dinajpur-1 a'!AI102+'Dinajpur-2 a'!AI102+'Bhushirbandar a'!AI102+'Fulbari a'!AI102+'Birampur a'!AI102+'T11'!AD108+'T12'!AD108</f>
        <v>100</v>
      </c>
      <c r="AE108" s="10">
        <f t="shared" si="37"/>
        <v>2.35E-2</v>
      </c>
      <c r="AF108" s="20">
        <f>'Panchagarh a'!AK102+'Thakurgaon a'!AK102+'Baliadangi a'!AK102+'Pirganj a'!AK102+'Ranisankoil a'!AK102+'Dinajpur-1 a'!AK102+'Dinajpur-2 a'!AK102+'Bhushirbandar a'!AK102+'Fulbari a'!AK102+'Birampur a'!AK102+'T11'!AF108+'T12'!AF108</f>
        <v>10</v>
      </c>
      <c r="AG108" s="10">
        <f t="shared" si="38"/>
        <v>2.3500000000000001E-3</v>
      </c>
      <c r="AH108" s="20">
        <f>'Panchagarh a'!AM102+'Thakurgaon a'!AM102+'Baliadangi a'!AM102+'Pirganj a'!AM102+'Ranisankoil a'!AM102+'Dinajpur-1 a'!AM102+'Dinajpur-2 a'!AM102+'Bhushirbandar a'!AM102+'Fulbari a'!AM102+'Birampur a'!AM102+'T11'!AH108+'T12'!AH108</f>
        <v>0</v>
      </c>
      <c r="AI108" s="10">
        <f t="shared" si="39"/>
        <v>0</v>
      </c>
      <c r="AJ108" s="26">
        <f t="shared" si="40"/>
        <v>110</v>
      </c>
      <c r="AK108" s="42">
        <f t="shared" si="41"/>
        <v>2.5850000000000001E-2</v>
      </c>
      <c r="AL108" s="26">
        <f t="shared" si="42"/>
        <v>7550</v>
      </c>
      <c r="AM108" s="42">
        <f t="shared" si="43"/>
        <v>1.7742499999999999</v>
      </c>
    </row>
    <row r="109" spans="1:39" s="16" customFormat="1" ht="19.5" customHeight="1">
      <c r="A109" s="13">
        <v>99</v>
      </c>
      <c r="B109" s="9" t="s">
        <v>132</v>
      </c>
      <c r="C109" s="13" t="s">
        <v>89</v>
      </c>
      <c r="D109" s="37">
        <v>1000</v>
      </c>
      <c r="E109" s="11">
        <v>145</v>
      </c>
      <c r="F109" s="20">
        <f>'Panchagarh a'!K103+'Thakurgaon a'!K103+'Baliadangi a'!K103+'Pirganj a'!K103+'Ranisankoil a'!K103+'Dinajpur-1 a'!K103+'Dinajpur-2 a'!K103+'Bhushirbandar a'!K103+'Fulbari a'!K103+'Birampur a'!K103+'T11'!F109+'T12'!F109</f>
        <v>9122</v>
      </c>
      <c r="G109" s="10">
        <f t="shared" si="22"/>
        <v>1.3226899999999999</v>
      </c>
      <c r="H109" s="20">
        <f>'Panchagarh a'!M103+'Thakurgaon a'!M103+'Baliadangi a'!M103+'Pirganj a'!M103+'Ranisankoil a'!M103+'Dinajpur-1 a'!M103+'Dinajpur-2 a'!M103+'Bhushirbandar a'!M103+'Fulbari a'!M103+'Birampur a'!M103+'T11'!H109+'T12'!H109</f>
        <v>4750</v>
      </c>
      <c r="I109" s="10">
        <f t="shared" si="23"/>
        <v>0.68874999999999997</v>
      </c>
      <c r="J109" s="20">
        <f>'Panchagarh a'!O103+'Thakurgaon a'!O103+'Baliadangi a'!O103+'Pirganj a'!O103+'Ranisankoil a'!O103+'Dinajpur-1 a'!O103+'Dinajpur-2 a'!O103+'Bhushirbandar a'!O103+'Fulbari a'!O103+'Birampur a'!O103+'T11'!J109+'T12'!J109</f>
        <v>2200</v>
      </c>
      <c r="K109" s="10">
        <f t="shared" si="24"/>
        <v>0.31900000000000001</v>
      </c>
      <c r="L109" s="26">
        <f t="shared" si="25"/>
        <v>16072</v>
      </c>
      <c r="M109" s="42">
        <f t="shared" si="26"/>
        <v>2.3304399999999998</v>
      </c>
      <c r="N109" s="20">
        <f>'Panchagarh a'!S103+'Thakurgaon a'!S103+'Baliadangi a'!S103+'Pirganj a'!S103+'Ranisankoil a'!S103+'Dinajpur-1 a'!S103+'Dinajpur-2 a'!S103+'Bhushirbandar a'!S103+'Fulbari a'!S103+'Birampur a'!S103+'T11'!N109+'T12'!N109</f>
        <v>50</v>
      </c>
      <c r="O109" s="10">
        <f t="shared" si="27"/>
        <v>7.2500000000000004E-3</v>
      </c>
      <c r="P109" s="20">
        <f>'Panchagarh a'!U103+'Thakurgaon a'!U103+'Baliadangi a'!U103+'Pirganj a'!U103+'Ranisankoil a'!U103+'Dinajpur-1 a'!U103+'Dinajpur-2 a'!U103+'Bhushirbandar a'!U103+'Fulbari a'!U103+'Birampur a'!U103+'T11'!P109+'T12'!P109</f>
        <v>0</v>
      </c>
      <c r="Q109" s="10">
        <f t="shared" si="28"/>
        <v>0</v>
      </c>
      <c r="R109" s="20">
        <f>'Panchagarh a'!W103+'Thakurgaon a'!W103+'Baliadangi a'!W103+'Pirganj a'!W103+'Ranisankoil a'!W103+'Dinajpur-1 a'!W103+'Dinajpur-2 a'!W103+'Bhushirbandar a'!W103+'Fulbari a'!W103+'Birampur a'!W103+'T11'!R109+'T12'!R109</f>
        <v>24625</v>
      </c>
      <c r="S109" s="10">
        <f t="shared" si="29"/>
        <v>3.5706250000000002</v>
      </c>
      <c r="T109" s="26">
        <f t="shared" si="30"/>
        <v>24675</v>
      </c>
      <c r="U109" s="42">
        <f t="shared" si="31"/>
        <v>3.5778750000000001</v>
      </c>
      <c r="V109" s="20">
        <f>'Panchagarh a'!AA103+'Thakurgaon a'!AA103+'Baliadangi a'!AA103+'Pirganj a'!AA103+'Ranisankoil a'!AA103+'Dinajpur-1 a'!AA103+'Dinajpur-2 a'!AA103+'Bhushirbandar a'!AA103+'Fulbari a'!AA103+'Birampur a'!AA103+'T11'!V109+'T12'!V109</f>
        <v>6720</v>
      </c>
      <c r="W109" s="10">
        <f t="shared" si="32"/>
        <v>0.97440000000000004</v>
      </c>
      <c r="X109" s="20">
        <f>'Panchagarh a'!AC103+'Thakurgaon a'!AC103+'Baliadangi a'!AC103+'Pirganj a'!AC103+'Ranisankoil a'!AC103+'Dinajpur-1 a'!AC103+'Dinajpur-2 a'!AC103+'Bhushirbandar a'!AC103+'Fulbari a'!AC103+'Birampur a'!AC103+'T11'!X109+'T12'!X109</f>
        <v>2640</v>
      </c>
      <c r="Y109" s="10">
        <f t="shared" si="33"/>
        <v>0.38279999999999997</v>
      </c>
      <c r="Z109" s="20">
        <f>'Panchagarh a'!AE103+'Thakurgaon a'!AE103+'Baliadangi a'!AE103+'Pirganj a'!AE103+'Ranisankoil a'!AE103+'Dinajpur-1 a'!AE103+'Dinajpur-2 a'!AE103+'Bhushirbandar a'!AE103+'Fulbari a'!AE103+'Birampur a'!AE103+'T11'!Z109+'T12'!Z109</f>
        <v>6996</v>
      </c>
      <c r="AA109" s="10">
        <f t="shared" si="34"/>
        <v>1.0144200000000001</v>
      </c>
      <c r="AB109" s="26">
        <f t="shared" si="35"/>
        <v>16356</v>
      </c>
      <c r="AC109" s="42">
        <f t="shared" si="36"/>
        <v>2.3716200000000001</v>
      </c>
      <c r="AD109" s="20">
        <f>'Panchagarh a'!AI103+'Thakurgaon a'!AI103+'Baliadangi a'!AI103+'Pirganj a'!AI103+'Ranisankoil a'!AI103+'Dinajpur-1 a'!AI103+'Dinajpur-2 a'!AI103+'Bhushirbandar a'!AI103+'Fulbari a'!AI103+'Birampur a'!AI103+'T11'!AD109+'T12'!AD109</f>
        <v>1160</v>
      </c>
      <c r="AE109" s="10">
        <f t="shared" si="37"/>
        <v>0.16819999999999999</v>
      </c>
      <c r="AF109" s="20">
        <f>'Panchagarh a'!AK103+'Thakurgaon a'!AK103+'Baliadangi a'!AK103+'Pirganj a'!AK103+'Ranisankoil a'!AK103+'Dinajpur-1 a'!AK103+'Dinajpur-2 a'!AK103+'Bhushirbandar a'!AK103+'Fulbari a'!AK103+'Birampur a'!AK103+'T11'!AF109+'T12'!AF109</f>
        <v>2720</v>
      </c>
      <c r="AG109" s="10">
        <f t="shared" si="38"/>
        <v>0.39439999999999997</v>
      </c>
      <c r="AH109" s="20">
        <f>'Panchagarh a'!AM103+'Thakurgaon a'!AM103+'Baliadangi a'!AM103+'Pirganj a'!AM103+'Ranisankoil a'!AM103+'Dinajpur-1 a'!AM103+'Dinajpur-2 a'!AM103+'Bhushirbandar a'!AM103+'Fulbari a'!AM103+'Birampur a'!AM103+'T11'!AH109+'T12'!AH109</f>
        <v>32025</v>
      </c>
      <c r="AI109" s="10">
        <f t="shared" si="39"/>
        <v>4.6436250000000001</v>
      </c>
      <c r="AJ109" s="26">
        <f t="shared" si="40"/>
        <v>35905</v>
      </c>
      <c r="AK109" s="42">
        <f t="shared" si="41"/>
        <v>5.2062249999999999</v>
      </c>
      <c r="AL109" s="26">
        <f t="shared" si="42"/>
        <v>93008</v>
      </c>
      <c r="AM109" s="42">
        <f t="shared" si="43"/>
        <v>13.48616</v>
      </c>
    </row>
    <row r="110" spans="1:39" s="15" customFormat="1" ht="19.5" customHeight="1">
      <c r="A110" s="31">
        <v>100</v>
      </c>
      <c r="B110" s="9" t="s">
        <v>132</v>
      </c>
      <c r="C110" s="13" t="s">
        <v>90</v>
      </c>
      <c r="D110" s="37">
        <v>2000</v>
      </c>
      <c r="E110" s="11">
        <v>280</v>
      </c>
      <c r="F110" s="20">
        <f>'Panchagarh a'!K104+'Thakurgaon a'!K104+'Baliadangi a'!K104+'Pirganj a'!K104+'Ranisankoil a'!K104+'Dinajpur-1 a'!K104+'Dinajpur-2 a'!K104+'Bhushirbandar a'!K104+'Fulbari a'!K104+'Birampur a'!K104+'T11'!F110+'T12'!F110</f>
        <v>980</v>
      </c>
      <c r="G110" s="10">
        <f t="shared" si="22"/>
        <v>0.27439999999999998</v>
      </c>
      <c r="H110" s="20">
        <f>'Panchagarh a'!M104+'Thakurgaon a'!M104+'Baliadangi a'!M104+'Pirganj a'!M104+'Ranisankoil a'!M104+'Dinajpur-1 a'!M104+'Dinajpur-2 a'!M104+'Bhushirbandar a'!M104+'Fulbari a'!M104+'Birampur a'!M104+'T11'!H110+'T12'!H110</f>
        <v>1350</v>
      </c>
      <c r="I110" s="10">
        <f t="shared" si="23"/>
        <v>0.378</v>
      </c>
      <c r="J110" s="20">
        <f>'Panchagarh a'!O104+'Thakurgaon a'!O104+'Baliadangi a'!O104+'Pirganj a'!O104+'Ranisankoil a'!O104+'Dinajpur-1 a'!O104+'Dinajpur-2 a'!O104+'Bhushirbandar a'!O104+'Fulbari a'!O104+'Birampur a'!O104+'T11'!J110+'T12'!J110</f>
        <v>700</v>
      </c>
      <c r="K110" s="10">
        <f t="shared" si="24"/>
        <v>0.19600000000000001</v>
      </c>
      <c r="L110" s="26">
        <f t="shared" si="25"/>
        <v>3030</v>
      </c>
      <c r="M110" s="42">
        <f t="shared" si="26"/>
        <v>0.84840000000000004</v>
      </c>
      <c r="N110" s="20">
        <f>'Panchagarh a'!S104+'Thakurgaon a'!S104+'Baliadangi a'!S104+'Pirganj a'!S104+'Ranisankoil a'!S104+'Dinajpur-1 a'!S104+'Dinajpur-2 a'!S104+'Bhushirbandar a'!S104+'Fulbari a'!S104+'Birampur a'!S104+'T11'!N110+'T12'!N110</f>
        <v>55</v>
      </c>
      <c r="O110" s="10">
        <f t="shared" si="27"/>
        <v>1.54E-2</v>
      </c>
      <c r="P110" s="20">
        <f>'Panchagarh a'!U104+'Thakurgaon a'!U104+'Baliadangi a'!U104+'Pirganj a'!U104+'Ranisankoil a'!U104+'Dinajpur-1 a'!U104+'Dinajpur-2 a'!U104+'Bhushirbandar a'!U104+'Fulbari a'!U104+'Birampur a'!U104+'T11'!P110+'T12'!P110</f>
        <v>0</v>
      </c>
      <c r="Q110" s="10">
        <f t="shared" si="28"/>
        <v>0</v>
      </c>
      <c r="R110" s="20">
        <f>'Panchagarh a'!W104+'Thakurgaon a'!W104+'Baliadangi a'!W104+'Pirganj a'!W104+'Ranisankoil a'!W104+'Dinajpur-1 a'!W104+'Dinajpur-2 a'!W104+'Bhushirbandar a'!W104+'Fulbari a'!W104+'Birampur a'!W104+'T11'!R110+'T12'!R110</f>
        <v>7370</v>
      </c>
      <c r="S110" s="10">
        <f t="shared" si="29"/>
        <v>2.0636000000000001</v>
      </c>
      <c r="T110" s="26">
        <f t="shared" si="30"/>
        <v>7425</v>
      </c>
      <c r="U110" s="42">
        <f t="shared" si="31"/>
        <v>2.0790000000000002</v>
      </c>
      <c r="V110" s="20">
        <f>'Panchagarh a'!AA104+'Thakurgaon a'!AA104+'Baliadangi a'!AA104+'Pirganj a'!AA104+'Ranisankoil a'!AA104+'Dinajpur-1 a'!AA104+'Dinajpur-2 a'!AA104+'Bhushirbandar a'!AA104+'Fulbari a'!AA104+'Birampur a'!AA104+'T11'!V110+'T12'!V110</f>
        <v>1600</v>
      </c>
      <c r="W110" s="10">
        <f t="shared" si="32"/>
        <v>0.44800000000000001</v>
      </c>
      <c r="X110" s="20">
        <f>'Panchagarh a'!AC104+'Thakurgaon a'!AC104+'Baliadangi a'!AC104+'Pirganj a'!AC104+'Ranisankoil a'!AC104+'Dinajpur-1 a'!AC104+'Dinajpur-2 a'!AC104+'Bhushirbandar a'!AC104+'Fulbari a'!AC104+'Birampur a'!AC104+'T11'!X110+'T12'!X110</f>
        <v>1700</v>
      </c>
      <c r="Y110" s="10">
        <f t="shared" si="33"/>
        <v>0.47599999999999998</v>
      </c>
      <c r="Z110" s="20">
        <f>'Panchagarh a'!AE104+'Thakurgaon a'!AE104+'Baliadangi a'!AE104+'Pirganj a'!AE104+'Ranisankoil a'!AE104+'Dinajpur-1 a'!AE104+'Dinajpur-2 a'!AE104+'Bhushirbandar a'!AE104+'Fulbari a'!AE104+'Birampur a'!AE104+'T11'!Z110+'T12'!Z110</f>
        <v>4850</v>
      </c>
      <c r="AA110" s="10">
        <f t="shared" si="34"/>
        <v>1.3580000000000001</v>
      </c>
      <c r="AB110" s="26">
        <f t="shared" si="35"/>
        <v>8150</v>
      </c>
      <c r="AC110" s="42">
        <f t="shared" si="36"/>
        <v>2.282</v>
      </c>
      <c r="AD110" s="20">
        <f>'Panchagarh a'!AI104+'Thakurgaon a'!AI104+'Baliadangi a'!AI104+'Pirganj a'!AI104+'Ranisankoil a'!AI104+'Dinajpur-1 a'!AI104+'Dinajpur-2 a'!AI104+'Bhushirbandar a'!AI104+'Fulbari a'!AI104+'Birampur a'!AI104+'T11'!AD110+'T12'!AD110</f>
        <v>350</v>
      </c>
      <c r="AE110" s="10">
        <f t="shared" si="37"/>
        <v>9.8000000000000004E-2</v>
      </c>
      <c r="AF110" s="20">
        <f>'Panchagarh a'!AK104+'Thakurgaon a'!AK104+'Baliadangi a'!AK104+'Pirganj a'!AK104+'Ranisankoil a'!AK104+'Dinajpur-1 a'!AK104+'Dinajpur-2 a'!AK104+'Bhushirbandar a'!AK104+'Fulbari a'!AK104+'Birampur a'!AK104+'T11'!AF110+'T12'!AF110</f>
        <v>1310</v>
      </c>
      <c r="AG110" s="10">
        <f t="shared" si="38"/>
        <v>0.36680000000000001</v>
      </c>
      <c r="AH110" s="20">
        <f>'Panchagarh a'!AM104+'Thakurgaon a'!AM104+'Baliadangi a'!AM104+'Pirganj a'!AM104+'Ranisankoil a'!AM104+'Dinajpur-1 a'!AM104+'Dinajpur-2 a'!AM104+'Bhushirbandar a'!AM104+'Fulbari a'!AM104+'Birampur a'!AM104+'T11'!AH110+'T12'!AH110</f>
        <v>9330</v>
      </c>
      <c r="AI110" s="10">
        <f t="shared" si="39"/>
        <v>2.6124000000000001</v>
      </c>
      <c r="AJ110" s="26">
        <f t="shared" si="40"/>
        <v>10990</v>
      </c>
      <c r="AK110" s="42">
        <f t="shared" si="41"/>
        <v>3.0771999999999999</v>
      </c>
      <c r="AL110" s="26">
        <f t="shared" si="42"/>
        <v>29595</v>
      </c>
      <c r="AM110" s="42">
        <f t="shared" si="43"/>
        <v>8.2866</v>
      </c>
    </row>
    <row r="111" spans="1:39" s="15" customFormat="1" ht="19.5" customHeight="1">
      <c r="A111" s="13">
        <v>101</v>
      </c>
      <c r="B111" s="9" t="s">
        <v>132</v>
      </c>
      <c r="C111" s="13" t="s">
        <v>152</v>
      </c>
      <c r="D111" s="37">
        <v>25000</v>
      </c>
      <c r="E111" s="11">
        <v>1925</v>
      </c>
      <c r="F111" s="20">
        <f>'Panchagarh a'!K105+'Thakurgaon a'!K105+'Baliadangi a'!K105+'Pirganj a'!K105+'Ranisankoil a'!K105+'Dinajpur-1 a'!K105+'Dinajpur-2 a'!K105+'Bhushirbandar a'!K105+'Fulbari a'!K105+'Birampur a'!K105+'T11'!F111+'T12'!F111</f>
        <v>0</v>
      </c>
      <c r="G111" s="10">
        <f t="shared" si="22"/>
        <v>0</v>
      </c>
      <c r="H111" s="20">
        <f>'Panchagarh a'!M105+'Thakurgaon a'!M105+'Baliadangi a'!M105+'Pirganj a'!M105+'Ranisankoil a'!M105+'Dinajpur-1 a'!M105+'Dinajpur-2 a'!M105+'Bhushirbandar a'!M105+'Fulbari a'!M105+'Birampur a'!M105+'T11'!H111+'T12'!H111</f>
        <v>0</v>
      </c>
      <c r="I111" s="10">
        <f t="shared" si="23"/>
        <v>0</v>
      </c>
      <c r="J111" s="20">
        <f>'Panchagarh a'!O105+'Thakurgaon a'!O105+'Baliadangi a'!O105+'Pirganj a'!O105+'Ranisankoil a'!O105+'Dinajpur-1 a'!O105+'Dinajpur-2 a'!O105+'Bhushirbandar a'!O105+'Fulbari a'!O105+'Birampur a'!O105+'T11'!J111+'T12'!J111</f>
        <v>0</v>
      </c>
      <c r="K111" s="10">
        <f t="shared" si="24"/>
        <v>0</v>
      </c>
      <c r="L111" s="26">
        <f t="shared" si="25"/>
        <v>0</v>
      </c>
      <c r="M111" s="42">
        <f t="shared" si="26"/>
        <v>0</v>
      </c>
      <c r="N111" s="20">
        <f>'Panchagarh a'!S105+'Thakurgaon a'!S105+'Baliadangi a'!S105+'Pirganj a'!S105+'Ranisankoil a'!S105+'Dinajpur-1 a'!S105+'Dinajpur-2 a'!S105+'Bhushirbandar a'!S105+'Fulbari a'!S105+'Birampur a'!S105+'T11'!N111+'T12'!N111</f>
        <v>0</v>
      </c>
      <c r="O111" s="10">
        <f t="shared" si="27"/>
        <v>0</v>
      </c>
      <c r="P111" s="20">
        <f>'Panchagarh a'!U105+'Thakurgaon a'!U105+'Baliadangi a'!U105+'Pirganj a'!U105+'Ranisankoil a'!U105+'Dinajpur-1 a'!U105+'Dinajpur-2 a'!U105+'Bhushirbandar a'!U105+'Fulbari a'!U105+'Birampur a'!U105+'T11'!P111+'T12'!P111</f>
        <v>0</v>
      </c>
      <c r="Q111" s="10">
        <f t="shared" si="28"/>
        <v>0</v>
      </c>
      <c r="R111" s="20">
        <f>'Panchagarh a'!W105+'Thakurgaon a'!W105+'Baliadangi a'!W105+'Pirganj a'!W105+'Ranisankoil a'!W105+'Dinajpur-1 a'!W105+'Dinajpur-2 a'!W105+'Bhushirbandar a'!W105+'Fulbari a'!W105+'Birampur a'!W105+'T11'!R111+'T12'!R111</f>
        <v>0</v>
      </c>
      <c r="S111" s="10">
        <f t="shared" si="29"/>
        <v>0</v>
      </c>
      <c r="T111" s="26">
        <f t="shared" si="30"/>
        <v>0</v>
      </c>
      <c r="U111" s="42">
        <f t="shared" si="31"/>
        <v>0</v>
      </c>
      <c r="V111" s="20">
        <f>'Panchagarh a'!AA105+'Thakurgaon a'!AA105+'Baliadangi a'!AA105+'Pirganj a'!AA105+'Ranisankoil a'!AA105+'Dinajpur-1 a'!AA105+'Dinajpur-2 a'!AA105+'Bhushirbandar a'!AA105+'Fulbari a'!AA105+'Birampur a'!AA105+'T11'!V111+'T12'!V111</f>
        <v>0</v>
      </c>
      <c r="W111" s="10">
        <f t="shared" si="32"/>
        <v>0</v>
      </c>
      <c r="X111" s="20">
        <f>'Panchagarh a'!AC105+'Thakurgaon a'!AC105+'Baliadangi a'!AC105+'Pirganj a'!AC105+'Ranisankoil a'!AC105+'Dinajpur-1 a'!AC105+'Dinajpur-2 a'!AC105+'Bhushirbandar a'!AC105+'Fulbari a'!AC105+'Birampur a'!AC105+'T11'!X111+'T12'!X111</f>
        <v>0</v>
      </c>
      <c r="Y111" s="10">
        <f t="shared" si="33"/>
        <v>0</v>
      </c>
      <c r="Z111" s="20">
        <f>'Panchagarh a'!AE105+'Thakurgaon a'!AE105+'Baliadangi a'!AE105+'Pirganj a'!AE105+'Ranisankoil a'!AE105+'Dinajpur-1 a'!AE105+'Dinajpur-2 a'!AE105+'Bhushirbandar a'!AE105+'Fulbari a'!AE105+'Birampur a'!AE105+'T11'!Z111+'T12'!Z111</f>
        <v>0</v>
      </c>
      <c r="AA111" s="10">
        <f t="shared" si="34"/>
        <v>0</v>
      </c>
      <c r="AB111" s="26">
        <f t="shared" si="35"/>
        <v>0</v>
      </c>
      <c r="AC111" s="42">
        <f t="shared" si="36"/>
        <v>0</v>
      </c>
      <c r="AD111" s="20">
        <f>'Panchagarh a'!AI105+'Thakurgaon a'!AI105+'Baliadangi a'!AI105+'Pirganj a'!AI105+'Ranisankoil a'!AI105+'Dinajpur-1 a'!AI105+'Dinajpur-2 a'!AI105+'Bhushirbandar a'!AI105+'Fulbari a'!AI105+'Birampur a'!AI105+'T11'!AD111+'T12'!AD111</f>
        <v>50</v>
      </c>
      <c r="AE111" s="10">
        <f t="shared" si="37"/>
        <v>9.6250000000000002E-2</v>
      </c>
      <c r="AF111" s="20">
        <f>'Panchagarh a'!AK105+'Thakurgaon a'!AK105+'Baliadangi a'!AK105+'Pirganj a'!AK105+'Ranisankoil a'!AK105+'Dinajpur-1 a'!AK105+'Dinajpur-2 a'!AK105+'Bhushirbandar a'!AK105+'Fulbari a'!AK105+'Birampur a'!AK105+'T11'!AF111+'T12'!AF111</f>
        <v>0</v>
      </c>
      <c r="AG111" s="10">
        <f t="shared" si="38"/>
        <v>0</v>
      </c>
      <c r="AH111" s="20">
        <f>'Panchagarh a'!AM105+'Thakurgaon a'!AM105+'Baliadangi a'!AM105+'Pirganj a'!AM105+'Ranisankoil a'!AM105+'Dinajpur-1 a'!AM105+'Dinajpur-2 a'!AM105+'Bhushirbandar a'!AM105+'Fulbari a'!AM105+'Birampur a'!AM105+'T11'!AH111+'T12'!AH111</f>
        <v>0</v>
      </c>
      <c r="AI111" s="10">
        <f t="shared" si="39"/>
        <v>0</v>
      </c>
      <c r="AJ111" s="26">
        <f t="shared" si="40"/>
        <v>50</v>
      </c>
      <c r="AK111" s="42">
        <f t="shared" si="41"/>
        <v>9.6250000000000002E-2</v>
      </c>
      <c r="AL111" s="26">
        <f t="shared" si="42"/>
        <v>50</v>
      </c>
      <c r="AM111" s="42">
        <f t="shared" si="43"/>
        <v>9.6250000000000002E-2</v>
      </c>
    </row>
    <row r="112" spans="1:39" s="15" customFormat="1" ht="19.5" customHeight="1">
      <c r="A112" s="31">
        <v>102</v>
      </c>
      <c r="B112" s="9" t="s">
        <v>240</v>
      </c>
      <c r="C112" s="13" t="s">
        <v>242</v>
      </c>
      <c r="D112" s="37">
        <v>1000</v>
      </c>
      <c r="E112" s="11">
        <v>303</v>
      </c>
      <c r="F112" s="20">
        <f>'Panchagarh a'!K106+'Thakurgaon a'!K106+'Baliadangi a'!K106+'Pirganj a'!K106+'Ranisankoil a'!K106+'Dinajpur-1 a'!K106+'Dinajpur-2 a'!K106+'Bhushirbandar a'!K106+'Fulbari a'!K106+'Birampur a'!K106+'T11'!F112+'T12'!F112</f>
        <v>0</v>
      </c>
      <c r="G112" s="10">
        <f t="shared" si="22"/>
        <v>0</v>
      </c>
      <c r="H112" s="20">
        <f>'Panchagarh a'!M106+'Thakurgaon a'!M106+'Baliadangi a'!M106+'Pirganj a'!M106+'Ranisankoil a'!M106+'Dinajpur-1 a'!M106+'Dinajpur-2 a'!M106+'Bhushirbandar a'!M106+'Fulbari a'!M106+'Birampur a'!M106+'T11'!H112+'T12'!H112</f>
        <v>0</v>
      </c>
      <c r="I112" s="10">
        <f t="shared" si="23"/>
        <v>0</v>
      </c>
      <c r="J112" s="20">
        <f>'Panchagarh a'!O106+'Thakurgaon a'!O106+'Baliadangi a'!O106+'Pirganj a'!O106+'Ranisankoil a'!O106+'Dinajpur-1 a'!O106+'Dinajpur-2 a'!O106+'Bhushirbandar a'!O106+'Fulbari a'!O106+'Birampur a'!O106+'T11'!J112+'T12'!J112</f>
        <v>0</v>
      </c>
      <c r="K112" s="10">
        <f t="shared" si="24"/>
        <v>0</v>
      </c>
      <c r="L112" s="26">
        <f t="shared" si="25"/>
        <v>0</v>
      </c>
      <c r="M112" s="42">
        <f t="shared" si="26"/>
        <v>0</v>
      </c>
      <c r="N112" s="20">
        <f>'Panchagarh a'!S106+'Thakurgaon a'!S106+'Baliadangi a'!S106+'Pirganj a'!S106+'Ranisankoil a'!S106+'Dinajpur-1 a'!S106+'Dinajpur-2 a'!S106+'Bhushirbandar a'!S106+'Fulbari a'!S106+'Birampur a'!S106+'T11'!N112+'T12'!N112</f>
        <v>0</v>
      </c>
      <c r="O112" s="10">
        <f t="shared" si="27"/>
        <v>0</v>
      </c>
      <c r="P112" s="20">
        <f>'Panchagarh a'!U106+'Thakurgaon a'!U106+'Baliadangi a'!U106+'Pirganj a'!U106+'Ranisankoil a'!U106+'Dinajpur-1 a'!U106+'Dinajpur-2 a'!U106+'Bhushirbandar a'!U106+'Fulbari a'!U106+'Birampur a'!U106+'T11'!P112+'T12'!P112</f>
        <v>0</v>
      </c>
      <c r="Q112" s="10">
        <f t="shared" si="28"/>
        <v>0</v>
      </c>
      <c r="R112" s="20">
        <f>'Panchagarh a'!W106+'Thakurgaon a'!W106+'Baliadangi a'!W106+'Pirganj a'!W106+'Ranisankoil a'!W106+'Dinajpur-1 a'!W106+'Dinajpur-2 a'!W106+'Bhushirbandar a'!W106+'Fulbari a'!W106+'Birampur a'!W106+'T11'!R112+'T12'!R112</f>
        <v>0</v>
      </c>
      <c r="S112" s="10">
        <f t="shared" si="29"/>
        <v>0</v>
      </c>
      <c r="T112" s="26">
        <f t="shared" si="30"/>
        <v>0</v>
      </c>
      <c r="U112" s="42">
        <f t="shared" si="31"/>
        <v>0</v>
      </c>
      <c r="V112" s="20">
        <f>'Panchagarh a'!AA106+'Thakurgaon a'!AA106+'Baliadangi a'!AA106+'Pirganj a'!AA106+'Ranisankoil a'!AA106+'Dinajpur-1 a'!AA106+'Dinajpur-2 a'!AA106+'Bhushirbandar a'!AA106+'Fulbari a'!AA106+'Birampur a'!AA106+'T11'!V112+'T12'!V112</f>
        <v>0</v>
      </c>
      <c r="W112" s="10">
        <f t="shared" si="32"/>
        <v>0</v>
      </c>
      <c r="X112" s="20">
        <f>'Panchagarh a'!AC106+'Thakurgaon a'!AC106+'Baliadangi a'!AC106+'Pirganj a'!AC106+'Ranisankoil a'!AC106+'Dinajpur-1 a'!AC106+'Dinajpur-2 a'!AC106+'Bhushirbandar a'!AC106+'Fulbari a'!AC106+'Birampur a'!AC106+'T11'!X112+'T12'!X112</f>
        <v>0</v>
      </c>
      <c r="Y112" s="10">
        <f t="shared" si="33"/>
        <v>0</v>
      </c>
      <c r="Z112" s="20">
        <f>'Panchagarh a'!AE106+'Thakurgaon a'!AE106+'Baliadangi a'!AE106+'Pirganj a'!AE106+'Ranisankoil a'!AE106+'Dinajpur-1 a'!AE106+'Dinajpur-2 a'!AE106+'Bhushirbandar a'!AE106+'Fulbari a'!AE106+'Birampur a'!AE106+'T11'!Z112+'T12'!Z112</f>
        <v>0</v>
      </c>
      <c r="AA112" s="10">
        <f t="shared" si="34"/>
        <v>0</v>
      </c>
      <c r="AB112" s="26">
        <f t="shared" si="35"/>
        <v>0</v>
      </c>
      <c r="AC112" s="42">
        <f t="shared" si="36"/>
        <v>0</v>
      </c>
      <c r="AD112" s="20">
        <f>'Panchagarh a'!AI106+'Thakurgaon a'!AI106+'Baliadangi a'!AI106+'Pirganj a'!AI106+'Ranisankoil a'!AI106+'Dinajpur-1 a'!AI106+'Dinajpur-2 a'!AI106+'Bhushirbandar a'!AI106+'Fulbari a'!AI106+'Birampur a'!AI106+'T11'!AD112+'T12'!AD112</f>
        <v>0</v>
      </c>
      <c r="AE112" s="10">
        <f t="shared" si="37"/>
        <v>0</v>
      </c>
      <c r="AF112" s="20">
        <f>'Panchagarh a'!AK106+'Thakurgaon a'!AK106+'Baliadangi a'!AK106+'Pirganj a'!AK106+'Ranisankoil a'!AK106+'Dinajpur-1 a'!AK106+'Dinajpur-2 a'!AK106+'Bhushirbandar a'!AK106+'Fulbari a'!AK106+'Birampur a'!AK106+'T11'!AF112+'T12'!AF112</f>
        <v>0</v>
      </c>
      <c r="AG112" s="10">
        <f t="shared" si="38"/>
        <v>0</v>
      </c>
      <c r="AH112" s="20">
        <f>'Panchagarh a'!AM106+'Thakurgaon a'!AM106+'Baliadangi a'!AM106+'Pirganj a'!AM106+'Ranisankoil a'!AM106+'Dinajpur-1 a'!AM106+'Dinajpur-2 a'!AM106+'Bhushirbandar a'!AM106+'Fulbari a'!AM106+'Birampur a'!AM106+'T11'!AH112+'T12'!AH112</f>
        <v>0</v>
      </c>
      <c r="AI112" s="10">
        <f t="shared" si="39"/>
        <v>0</v>
      </c>
      <c r="AJ112" s="26">
        <f t="shared" si="40"/>
        <v>0</v>
      </c>
      <c r="AK112" s="42">
        <f t="shared" si="41"/>
        <v>0</v>
      </c>
      <c r="AL112" s="26">
        <f t="shared" si="42"/>
        <v>0</v>
      </c>
      <c r="AM112" s="42">
        <f t="shared" si="43"/>
        <v>0</v>
      </c>
    </row>
    <row r="113" spans="1:39" s="15" customFormat="1" ht="19.5" customHeight="1">
      <c r="A113" s="13">
        <v>103</v>
      </c>
      <c r="B113" s="9" t="s">
        <v>241</v>
      </c>
      <c r="C113" s="13" t="s">
        <v>246</v>
      </c>
      <c r="D113" s="37">
        <v>1000</v>
      </c>
      <c r="E113" s="11">
        <v>580</v>
      </c>
      <c r="F113" s="20">
        <f>'Panchagarh a'!K107+'Thakurgaon a'!K107+'Baliadangi a'!K107+'Pirganj a'!K107+'Ranisankoil a'!K107+'Dinajpur-1 a'!K107+'Dinajpur-2 a'!K107+'Bhushirbandar a'!K107+'Fulbari a'!K107+'Birampur a'!K107+'T11'!F113+'T12'!F113</f>
        <v>0</v>
      </c>
      <c r="G113" s="10">
        <f t="shared" si="22"/>
        <v>0</v>
      </c>
      <c r="H113" s="20">
        <f>'Panchagarh a'!M107+'Thakurgaon a'!M107+'Baliadangi a'!M107+'Pirganj a'!M107+'Ranisankoil a'!M107+'Dinajpur-1 a'!M107+'Dinajpur-2 a'!M107+'Bhushirbandar a'!M107+'Fulbari a'!M107+'Birampur a'!M107+'T11'!H113+'T12'!H113</f>
        <v>50</v>
      </c>
      <c r="I113" s="10">
        <f t="shared" si="23"/>
        <v>2.9000000000000001E-2</v>
      </c>
      <c r="J113" s="20">
        <f>'Panchagarh a'!O107+'Thakurgaon a'!O107+'Baliadangi a'!O107+'Pirganj a'!O107+'Ranisankoil a'!O107+'Dinajpur-1 a'!O107+'Dinajpur-2 a'!O107+'Bhushirbandar a'!O107+'Fulbari a'!O107+'Birampur a'!O107+'T11'!J113+'T12'!J113</f>
        <v>60</v>
      </c>
      <c r="K113" s="10">
        <f t="shared" si="24"/>
        <v>3.4799999999999998E-2</v>
      </c>
      <c r="L113" s="26">
        <f t="shared" si="25"/>
        <v>110</v>
      </c>
      <c r="M113" s="42">
        <f t="shared" si="26"/>
        <v>6.3799999999999996E-2</v>
      </c>
      <c r="N113" s="20">
        <f>'Panchagarh a'!S107+'Thakurgaon a'!S107+'Baliadangi a'!S107+'Pirganj a'!S107+'Ranisankoil a'!S107+'Dinajpur-1 a'!S107+'Dinajpur-2 a'!S107+'Bhushirbandar a'!S107+'Fulbari a'!S107+'Birampur a'!S107+'T11'!N113+'T12'!N113</f>
        <v>50</v>
      </c>
      <c r="O113" s="10">
        <f t="shared" si="27"/>
        <v>2.9000000000000001E-2</v>
      </c>
      <c r="P113" s="20">
        <f>'Panchagarh a'!U107+'Thakurgaon a'!U107+'Baliadangi a'!U107+'Pirganj a'!U107+'Ranisankoil a'!U107+'Dinajpur-1 a'!U107+'Dinajpur-2 a'!U107+'Bhushirbandar a'!U107+'Fulbari a'!U107+'Birampur a'!U107+'T11'!P113+'T12'!P113</f>
        <v>184</v>
      </c>
      <c r="Q113" s="10">
        <f t="shared" si="28"/>
        <v>0.10672</v>
      </c>
      <c r="R113" s="20">
        <f>'Panchagarh a'!W107+'Thakurgaon a'!W107+'Baliadangi a'!W107+'Pirganj a'!W107+'Ranisankoil a'!W107+'Dinajpur-1 a'!W107+'Dinajpur-2 a'!W107+'Bhushirbandar a'!W107+'Fulbari a'!W107+'Birampur a'!W107+'T11'!R113+'T12'!R113</f>
        <v>0</v>
      </c>
      <c r="S113" s="10">
        <f t="shared" si="29"/>
        <v>0</v>
      </c>
      <c r="T113" s="26">
        <f t="shared" si="30"/>
        <v>234</v>
      </c>
      <c r="U113" s="42">
        <f t="shared" si="31"/>
        <v>0.13572000000000001</v>
      </c>
      <c r="V113" s="20">
        <f>'Panchagarh a'!AA107+'Thakurgaon a'!AA107+'Baliadangi a'!AA107+'Pirganj a'!AA107+'Ranisankoil a'!AA107+'Dinajpur-1 a'!AA107+'Dinajpur-2 a'!AA107+'Bhushirbandar a'!AA107+'Fulbari a'!AA107+'Birampur a'!AA107+'T11'!V113+'T12'!V113</f>
        <v>100</v>
      </c>
      <c r="W113" s="10">
        <f t="shared" si="32"/>
        <v>5.8000000000000003E-2</v>
      </c>
      <c r="X113" s="20">
        <f>'Panchagarh a'!AC107+'Thakurgaon a'!AC107+'Baliadangi a'!AC107+'Pirganj a'!AC107+'Ranisankoil a'!AC107+'Dinajpur-1 a'!AC107+'Dinajpur-2 a'!AC107+'Bhushirbandar a'!AC107+'Fulbari a'!AC107+'Birampur a'!AC107+'T11'!X113+'T12'!X113</f>
        <v>80</v>
      </c>
      <c r="Y113" s="10">
        <f t="shared" si="33"/>
        <v>4.6399999999999997E-2</v>
      </c>
      <c r="Z113" s="20">
        <f>'Panchagarh a'!AE107+'Thakurgaon a'!AE107+'Baliadangi a'!AE107+'Pirganj a'!AE107+'Ranisankoil a'!AE107+'Dinajpur-1 a'!AE107+'Dinajpur-2 a'!AE107+'Bhushirbandar a'!AE107+'Fulbari a'!AE107+'Birampur a'!AE107+'T11'!Z113+'T12'!Z113</f>
        <v>30</v>
      </c>
      <c r="AA113" s="10">
        <f t="shared" si="34"/>
        <v>1.7399999999999999E-2</v>
      </c>
      <c r="AB113" s="26">
        <f t="shared" si="35"/>
        <v>210</v>
      </c>
      <c r="AC113" s="42">
        <f t="shared" si="36"/>
        <v>0.12179999999999999</v>
      </c>
      <c r="AD113" s="20">
        <f>'Panchagarh a'!AI107+'Thakurgaon a'!AI107+'Baliadangi a'!AI107+'Pirganj a'!AI107+'Ranisankoil a'!AI107+'Dinajpur-1 a'!AI107+'Dinajpur-2 a'!AI107+'Bhushirbandar a'!AI107+'Fulbari a'!AI107+'Birampur a'!AI107+'T11'!AD113+'T12'!AD113</f>
        <v>0</v>
      </c>
      <c r="AE113" s="10">
        <f t="shared" si="37"/>
        <v>0</v>
      </c>
      <c r="AF113" s="20">
        <f>'Panchagarh a'!AK107+'Thakurgaon a'!AK107+'Baliadangi a'!AK107+'Pirganj a'!AK107+'Ranisankoil a'!AK107+'Dinajpur-1 a'!AK107+'Dinajpur-2 a'!AK107+'Bhushirbandar a'!AK107+'Fulbari a'!AK107+'Birampur a'!AK107+'T11'!AF113+'T12'!AF113</f>
        <v>0</v>
      </c>
      <c r="AG113" s="10">
        <f t="shared" si="38"/>
        <v>0</v>
      </c>
      <c r="AH113" s="20">
        <f>'Panchagarh a'!AM107+'Thakurgaon a'!AM107+'Baliadangi a'!AM107+'Pirganj a'!AM107+'Ranisankoil a'!AM107+'Dinajpur-1 a'!AM107+'Dinajpur-2 a'!AM107+'Bhushirbandar a'!AM107+'Fulbari a'!AM107+'Birampur a'!AM107+'T11'!AH113+'T12'!AH113</f>
        <v>0</v>
      </c>
      <c r="AI113" s="10">
        <f t="shared" si="39"/>
        <v>0</v>
      </c>
      <c r="AJ113" s="26">
        <f t="shared" si="40"/>
        <v>0</v>
      </c>
      <c r="AK113" s="42">
        <f t="shared" si="41"/>
        <v>0</v>
      </c>
      <c r="AL113" s="26">
        <f t="shared" si="42"/>
        <v>554</v>
      </c>
      <c r="AM113" s="42">
        <f t="shared" si="43"/>
        <v>0.32131999999999999</v>
      </c>
    </row>
    <row r="114" spans="1:39" s="14" customFormat="1" ht="19.5" customHeight="1">
      <c r="A114" s="101" t="s">
        <v>153</v>
      </c>
      <c r="B114" s="101"/>
      <c r="C114" s="101"/>
      <c r="D114" s="101"/>
      <c r="E114" s="101"/>
      <c r="F114" s="77"/>
      <c r="G114" s="29">
        <f>SUM(G11:G113)</f>
        <v>20.015537000000002</v>
      </c>
      <c r="H114" s="29"/>
      <c r="I114" s="29">
        <f>SUM(I11:I113)</f>
        <v>19.507733999999996</v>
      </c>
      <c r="J114" s="29"/>
      <c r="K114" s="29">
        <f>SUM(K11:K113)</f>
        <v>20.502480000000006</v>
      </c>
      <c r="L114" s="29"/>
      <c r="M114" s="29">
        <f>SUM(M11:M113)</f>
        <v>60.025751</v>
      </c>
      <c r="N114" s="29"/>
      <c r="O114" s="29">
        <f>SUM(O11:O113)</f>
        <v>4.01119</v>
      </c>
      <c r="P114" s="29"/>
      <c r="Q114" s="29">
        <f>SUM(Q11:Q113)</f>
        <v>4.0121519999999986</v>
      </c>
      <c r="R114" s="29"/>
      <c r="S114" s="29">
        <f>SUM(S11:S113)</f>
        <v>21.980958999999995</v>
      </c>
      <c r="T114" s="29"/>
      <c r="U114" s="29">
        <f>SUM(U11:U113)</f>
        <v>30.004300999999987</v>
      </c>
      <c r="V114" s="29"/>
      <c r="W114" s="29">
        <f>SUM(W11:W113)</f>
        <v>21.000232000000004</v>
      </c>
      <c r="X114" s="29"/>
      <c r="Y114" s="29">
        <f>SUM(Y11:Y113)</f>
        <v>20.728292</v>
      </c>
      <c r="Z114" s="29"/>
      <c r="AA114" s="29">
        <f>SUM(AA11:AA113)</f>
        <v>23.276032000000004</v>
      </c>
      <c r="AB114" s="29"/>
      <c r="AC114" s="29">
        <f>SUM(AC11:AC113)</f>
        <v>65.004556000000022</v>
      </c>
      <c r="AD114" s="29"/>
      <c r="AE114" s="29">
        <f>SUM(AE11:AE113)</f>
        <v>7.5165365000000026</v>
      </c>
      <c r="AF114" s="29"/>
      <c r="AG114" s="29">
        <f>SUM(AG11:AG113)</f>
        <v>7.5032289999999975</v>
      </c>
      <c r="AH114" s="29"/>
      <c r="AI114" s="29">
        <f>SUM(AI11:AI113)</f>
        <v>29.970498000000003</v>
      </c>
      <c r="AJ114" s="29"/>
      <c r="AK114" s="29">
        <f>SUM(AK11:AK113)</f>
        <v>44.990263500000019</v>
      </c>
      <c r="AL114" s="29"/>
      <c r="AM114" s="29">
        <f>SUM(AM11:AM113)</f>
        <v>200.0248715000001</v>
      </c>
    </row>
    <row r="116" spans="1:39" ht="22.5" customHeight="1">
      <c r="A116" s="115" t="s">
        <v>247</v>
      </c>
      <c r="B116" s="116"/>
      <c r="C116" s="116"/>
      <c r="D116" s="116"/>
      <c r="E116" s="117"/>
      <c r="F116" s="99"/>
      <c r="G116" s="99">
        <f>G114/$AM$114</f>
        <v>0.10006524113677528</v>
      </c>
      <c r="H116" s="99"/>
      <c r="I116" s="99">
        <f>I114/$AM$114</f>
        <v>9.7526541843072675E-2</v>
      </c>
      <c r="J116" s="99"/>
      <c r="K116" s="99">
        <f>K114/$AM$114</f>
        <v>0.10249965339935237</v>
      </c>
      <c r="L116" s="99"/>
      <c r="M116" s="99">
        <f>M114/$AM$114</f>
        <v>0.30009143637920033</v>
      </c>
      <c r="N116" s="99"/>
      <c r="O116" s="99">
        <f>O114/$AM$114</f>
        <v>2.0053456202320311E-2</v>
      </c>
      <c r="P116" s="99"/>
      <c r="Q116" s="99">
        <f>Q114/$AM$114</f>
        <v>2.0058265604235105E-2</v>
      </c>
      <c r="R116" s="99"/>
      <c r="S116" s="99">
        <f>S114/$AM$114</f>
        <v>0.10989112921389869</v>
      </c>
      <c r="T116" s="99"/>
      <c r="U116" s="99">
        <f>U114/$AM$114</f>
        <v>0.15000285102045408</v>
      </c>
      <c r="V116" s="99"/>
      <c r="W116" s="99">
        <f>W114/$AM$114</f>
        <v>0.10498810394186402</v>
      </c>
      <c r="X116" s="99"/>
      <c r="Y116" s="99">
        <f>Y114/$AM$114</f>
        <v>0.10362857300973188</v>
      </c>
      <c r="Z116" s="99"/>
      <c r="AA116" s="99">
        <f>AA114/$AM$114</f>
        <v>0.11636568905382345</v>
      </c>
      <c r="AB116" s="99"/>
      <c r="AC116" s="99">
        <f>AC114/$AM$114</f>
        <v>0.32498236600541941</v>
      </c>
      <c r="AD116" s="99"/>
      <c r="AE116" s="99">
        <f>AE114/$AM$114</f>
        <v>3.757800939269694E-2</v>
      </c>
      <c r="AF116" s="99"/>
      <c r="AG116" s="99">
        <f>AG114/$AM$114</f>
        <v>3.7511480166105213E-2</v>
      </c>
      <c r="AH116" s="99"/>
      <c r="AI116" s="99">
        <f>AI114/$AM$114</f>
        <v>0.14983385703612356</v>
      </c>
      <c r="AJ116" s="99"/>
      <c r="AK116" s="99">
        <f>AK114/$AM$114</f>
        <v>0.2249233465949258</v>
      </c>
      <c r="AL116" s="99"/>
      <c r="AM116" s="99">
        <f>AM114/$AM$114</f>
        <v>1</v>
      </c>
    </row>
    <row r="117" spans="1:39" s="100" customFormat="1" ht="21.75" customHeight="1">
      <c r="A117" s="115" t="s">
        <v>248</v>
      </c>
      <c r="B117" s="116"/>
      <c r="C117" s="116"/>
      <c r="D117" s="116"/>
      <c r="E117" s="117"/>
      <c r="F117" s="99"/>
      <c r="G117" s="99">
        <v>0.11507122121293688</v>
      </c>
      <c r="H117" s="99"/>
      <c r="I117" s="99">
        <v>0.10672292733136696</v>
      </c>
      <c r="J117" s="99"/>
      <c r="K117" s="99">
        <v>9.493236921264471E-2</v>
      </c>
      <c r="L117" s="99"/>
      <c r="M117" s="99">
        <v>0.31672651775694849</v>
      </c>
      <c r="N117" s="99"/>
      <c r="O117" s="99">
        <v>3.6711468499421133E-2</v>
      </c>
      <c r="P117" s="99"/>
      <c r="Q117" s="99">
        <v>3.5881398403873908E-2</v>
      </c>
      <c r="R117" s="99"/>
      <c r="S117" s="99">
        <v>8.3175447992044974E-2</v>
      </c>
      <c r="T117" s="99"/>
      <c r="U117" s="99">
        <v>0.15576831489534004</v>
      </c>
      <c r="V117" s="99"/>
      <c r="W117" s="99">
        <v>6.3345229575608508E-2</v>
      </c>
      <c r="X117" s="99"/>
      <c r="Y117" s="99">
        <v>7.2544719710896405E-2</v>
      </c>
      <c r="Z117" s="99"/>
      <c r="AA117" s="99">
        <v>8.1139562725922279E-2</v>
      </c>
      <c r="AB117" s="99"/>
      <c r="AC117" s="99">
        <v>0.21702951201242726</v>
      </c>
      <c r="AD117" s="99"/>
      <c r="AE117" s="99">
        <v>7.0399968593637272E-2</v>
      </c>
      <c r="AF117" s="99"/>
      <c r="AG117" s="99">
        <v>8.1277535838727905E-2</v>
      </c>
      <c r="AH117" s="99"/>
      <c r="AI117" s="99">
        <v>0.15879815090291891</v>
      </c>
      <c r="AJ117" s="99"/>
      <c r="AK117" s="99">
        <v>0.31047565533528421</v>
      </c>
      <c r="AL117" s="99"/>
      <c r="AM117" s="99">
        <v>1</v>
      </c>
    </row>
  </sheetData>
  <protectedRanges>
    <protectedRange sqref="S4:V6 X4:AA6 AI4:AL6" name="Range1"/>
  </protectedRanges>
  <mergeCells count="50">
    <mergeCell ref="A116:E116"/>
    <mergeCell ref="A117:E117"/>
    <mergeCell ref="AB2:AD2"/>
    <mergeCell ref="D4:E4"/>
    <mergeCell ref="K4:L4"/>
    <mergeCell ref="M4:P4"/>
    <mergeCell ref="Q4:R4"/>
    <mergeCell ref="AB4:AE4"/>
    <mergeCell ref="D6:E6"/>
    <mergeCell ref="K6:L6"/>
    <mergeCell ref="M6:P6"/>
    <mergeCell ref="Q6:R6"/>
    <mergeCell ref="AB6:AE6"/>
    <mergeCell ref="A114:E114"/>
    <mergeCell ref="N9:O9"/>
    <mergeCell ref="A9:E9"/>
    <mergeCell ref="AG4:AH4"/>
    <mergeCell ref="AN4:AO4"/>
    <mergeCell ref="AP4:AS4"/>
    <mergeCell ref="D5:E5"/>
    <mergeCell ref="K5:L5"/>
    <mergeCell ref="M5:P5"/>
    <mergeCell ref="Q5:R5"/>
    <mergeCell ref="AB5:AE5"/>
    <mergeCell ref="AG5:AH5"/>
    <mergeCell ref="AN5:AO5"/>
    <mergeCell ref="AP5:AS5"/>
    <mergeCell ref="AG6:AH6"/>
    <mergeCell ref="AN6:AO6"/>
    <mergeCell ref="AP6:AS6"/>
    <mergeCell ref="S8:U8"/>
    <mergeCell ref="AB8:AD8"/>
    <mergeCell ref="AF8:AJ8"/>
    <mergeCell ref="AK8:AM8"/>
    <mergeCell ref="AL9:AM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F9:G9"/>
    <mergeCell ref="H9:I9"/>
    <mergeCell ref="J9:K9"/>
    <mergeCell ref="L9:M9"/>
    <mergeCell ref="AJ9:AK9"/>
  </mergeCells>
  <printOptions horizontalCentered="1"/>
  <pageMargins left="0.16" right="0.15" top="0.27" bottom="0.37" header="0.3" footer="0.19"/>
  <pageSetup paperSize="9" fitToWidth="0" orientation="landscape" r:id="rId1"/>
  <headerFooter>
    <oddFooter>&amp;RPage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00B050"/>
  </sheetPr>
  <dimension ref="A1:AX110"/>
  <sheetViews>
    <sheetView showGridLines="0" zoomScaleSheetLayoutView="100" workbookViewId="0">
      <pane xSplit="10" ySplit="4" topLeftCell="AK97" activePane="bottomRight" state="frozen"/>
      <selection activeCell="E11" sqref="E11:E113"/>
      <selection pane="topRight" activeCell="E11" sqref="E11:E113"/>
      <selection pane="bottomLeft" activeCell="E11" sqref="E11:E113"/>
      <selection pane="bottomRight" activeCell="AR110" sqref="AR110"/>
    </sheetView>
  </sheetViews>
  <sheetFormatPr defaultRowHeight="12.75"/>
  <cols>
    <col min="1" max="1" width="5.140625" style="4" bestFit="1" customWidth="1"/>
    <col min="2" max="6" width="3.85546875" style="4" customWidth="1"/>
    <col min="7" max="7" width="7" style="4" customWidth="1"/>
    <col min="8" max="8" width="17.140625" style="3" customWidth="1"/>
    <col min="9" max="9" width="6.85546875" style="8" customWidth="1"/>
    <col min="10" max="10" width="8.28515625" style="2" customWidth="1"/>
    <col min="11" max="11" width="8" style="23" customWidth="1"/>
    <col min="12" max="12" width="8" style="25" customWidth="1"/>
    <col min="13" max="13" width="8" style="23" customWidth="1"/>
    <col min="14" max="14" width="8" style="25" customWidth="1"/>
    <col min="15" max="15" width="8" style="23" customWidth="1"/>
    <col min="16" max="16" width="8" style="25" customWidth="1"/>
    <col min="17" max="17" width="8" style="17" customWidth="1"/>
    <col min="18" max="18" width="8" style="24" customWidth="1"/>
    <col min="19" max="19" width="8" style="23" customWidth="1"/>
    <col min="20" max="20" width="8" style="25" customWidth="1"/>
    <col min="21" max="21" width="8" style="23" customWidth="1"/>
    <col min="22" max="22" width="8" style="25" customWidth="1"/>
    <col min="23" max="23" width="8" style="23" customWidth="1"/>
    <col min="24" max="24" width="8" style="25" customWidth="1"/>
    <col min="25" max="25" width="8" style="17" customWidth="1"/>
    <col min="26" max="26" width="8" style="24" customWidth="1"/>
    <col min="27" max="27" width="8" style="23" customWidth="1"/>
    <col min="28" max="28" width="8" style="25" customWidth="1"/>
    <col min="29" max="29" width="8" style="23" customWidth="1"/>
    <col min="30" max="30" width="8" style="25" customWidth="1"/>
    <col min="31" max="31" width="8" style="23" customWidth="1"/>
    <col min="32" max="32" width="8" style="25" customWidth="1"/>
    <col min="33" max="33" width="8" style="17" customWidth="1"/>
    <col min="34" max="34" width="8" style="24" customWidth="1"/>
    <col min="35" max="35" width="8" style="23" customWidth="1"/>
    <col min="36" max="36" width="8" style="25" customWidth="1"/>
    <col min="37" max="37" width="8" style="23" customWidth="1"/>
    <col min="38" max="38" width="8" style="25" customWidth="1"/>
    <col min="39" max="39" width="8" style="23" customWidth="1"/>
    <col min="40" max="40" width="8" style="25" customWidth="1"/>
    <col min="41" max="41" width="8" style="17" customWidth="1"/>
    <col min="42" max="42" width="8" style="24" customWidth="1"/>
    <col min="43" max="43" width="8" style="23" customWidth="1"/>
    <col min="44" max="44" width="15" style="25" customWidth="1"/>
    <col min="46" max="16384" width="9.140625" style="2"/>
  </cols>
  <sheetData>
    <row r="1" spans="1:44" ht="14.25" customHeight="1">
      <c r="A1" s="4" t="s">
        <v>249</v>
      </c>
    </row>
    <row r="2" spans="1:44">
      <c r="A2" s="40"/>
      <c r="B2" s="40"/>
      <c r="C2" s="40"/>
      <c r="D2" s="40"/>
      <c r="E2" s="40"/>
      <c r="F2" s="40"/>
      <c r="I2" s="5"/>
      <c r="J2" s="6"/>
      <c r="R2" s="79" t="s">
        <v>156</v>
      </c>
      <c r="S2" s="79"/>
      <c r="T2" s="79"/>
      <c r="U2" s="79"/>
      <c r="V2" s="79"/>
      <c r="X2" s="109" t="s">
        <v>145</v>
      </c>
      <c r="Y2" s="109"/>
      <c r="Z2" s="109"/>
      <c r="AG2" s="109"/>
      <c r="AH2" s="109"/>
      <c r="AI2" s="109"/>
      <c r="AK2" s="110" t="s">
        <v>156</v>
      </c>
      <c r="AL2" s="110"/>
      <c r="AM2" s="110"/>
      <c r="AN2" s="110"/>
      <c r="AO2" s="110"/>
      <c r="AP2" s="109" t="s">
        <v>145</v>
      </c>
      <c r="AQ2" s="109"/>
      <c r="AR2" s="109"/>
    </row>
    <row r="3" spans="1:44" s="7" customFormat="1" ht="12.75" customHeight="1">
      <c r="A3" s="103" t="s">
        <v>131</v>
      </c>
      <c r="B3" s="104"/>
      <c r="C3" s="104"/>
      <c r="D3" s="104"/>
      <c r="E3" s="104"/>
      <c r="F3" s="104"/>
      <c r="G3" s="104"/>
      <c r="H3" s="104"/>
      <c r="I3" s="104"/>
      <c r="J3" s="105"/>
      <c r="K3" s="102" t="s">
        <v>3</v>
      </c>
      <c r="L3" s="102"/>
      <c r="M3" s="102" t="s">
        <v>4</v>
      </c>
      <c r="N3" s="102"/>
      <c r="O3" s="102" t="s">
        <v>5</v>
      </c>
      <c r="P3" s="102"/>
      <c r="Q3" s="102" t="s">
        <v>158</v>
      </c>
      <c r="R3" s="102"/>
      <c r="S3" s="102" t="s">
        <v>6</v>
      </c>
      <c r="T3" s="102"/>
      <c r="U3" s="102" t="s">
        <v>1</v>
      </c>
      <c r="V3" s="102"/>
      <c r="W3" s="102" t="s">
        <v>7</v>
      </c>
      <c r="X3" s="102"/>
      <c r="Y3" s="102" t="s">
        <v>159</v>
      </c>
      <c r="Z3" s="102"/>
      <c r="AA3" s="102" t="s">
        <v>8</v>
      </c>
      <c r="AB3" s="102"/>
      <c r="AC3" s="102" t="s">
        <v>9</v>
      </c>
      <c r="AD3" s="102"/>
      <c r="AE3" s="102" t="s">
        <v>13</v>
      </c>
      <c r="AF3" s="102"/>
      <c r="AG3" s="102" t="s">
        <v>160</v>
      </c>
      <c r="AH3" s="102"/>
      <c r="AI3" s="102" t="s">
        <v>10</v>
      </c>
      <c r="AJ3" s="102"/>
      <c r="AK3" s="102" t="s">
        <v>11</v>
      </c>
      <c r="AL3" s="102"/>
      <c r="AM3" s="102" t="s">
        <v>12</v>
      </c>
      <c r="AN3" s="102"/>
      <c r="AO3" s="102" t="s">
        <v>161</v>
      </c>
      <c r="AP3" s="102"/>
      <c r="AQ3" s="102" t="s">
        <v>0</v>
      </c>
      <c r="AR3" s="102"/>
    </row>
    <row r="4" spans="1:44" s="3" customFormat="1" ht="33.75">
      <c r="A4" s="32" t="s">
        <v>14</v>
      </c>
      <c r="B4" s="32"/>
      <c r="C4" s="32"/>
      <c r="D4" s="32"/>
      <c r="E4" s="32"/>
      <c r="F4" s="32"/>
      <c r="G4" s="32" t="s">
        <v>130</v>
      </c>
      <c r="H4" s="32" t="s">
        <v>2</v>
      </c>
      <c r="I4" s="32" t="s">
        <v>142</v>
      </c>
      <c r="J4" s="32" t="s">
        <v>144</v>
      </c>
      <c r="K4" s="33" t="s">
        <v>154</v>
      </c>
      <c r="L4" s="34" t="s">
        <v>155</v>
      </c>
      <c r="M4" s="33" t="s">
        <v>154</v>
      </c>
      <c r="N4" s="34" t="s">
        <v>155</v>
      </c>
      <c r="O4" s="33" t="s">
        <v>154</v>
      </c>
      <c r="P4" s="34" t="s">
        <v>155</v>
      </c>
      <c r="Q4" s="33" t="s">
        <v>154</v>
      </c>
      <c r="R4" s="34" t="s">
        <v>155</v>
      </c>
      <c r="S4" s="33" t="s">
        <v>154</v>
      </c>
      <c r="T4" s="34" t="s">
        <v>155</v>
      </c>
      <c r="U4" s="33" t="s">
        <v>154</v>
      </c>
      <c r="V4" s="34" t="s">
        <v>155</v>
      </c>
      <c r="W4" s="33" t="s">
        <v>154</v>
      </c>
      <c r="X4" s="34" t="s">
        <v>155</v>
      </c>
      <c r="Y4" s="33" t="s">
        <v>154</v>
      </c>
      <c r="Z4" s="34" t="s">
        <v>155</v>
      </c>
      <c r="AA4" s="33" t="s">
        <v>154</v>
      </c>
      <c r="AB4" s="34" t="s">
        <v>155</v>
      </c>
      <c r="AC4" s="33" t="s">
        <v>154</v>
      </c>
      <c r="AD4" s="34" t="s">
        <v>155</v>
      </c>
      <c r="AE4" s="33" t="s">
        <v>154</v>
      </c>
      <c r="AF4" s="34" t="s">
        <v>155</v>
      </c>
      <c r="AG4" s="33" t="s">
        <v>154</v>
      </c>
      <c r="AH4" s="34" t="s">
        <v>155</v>
      </c>
      <c r="AI4" s="33" t="s">
        <v>154</v>
      </c>
      <c r="AJ4" s="34" t="s">
        <v>155</v>
      </c>
      <c r="AK4" s="33" t="s">
        <v>154</v>
      </c>
      <c r="AL4" s="34" t="s">
        <v>155</v>
      </c>
      <c r="AM4" s="33" t="s">
        <v>154</v>
      </c>
      <c r="AN4" s="34" t="s">
        <v>155</v>
      </c>
      <c r="AO4" s="33" t="s">
        <v>154</v>
      </c>
      <c r="AP4" s="34" t="s">
        <v>155</v>
      </c>
      <c r="AQ4" s="33" t="s">
        <v>154</v>
      </c>
      <c r="AR4" s="34" t="s">
        <v>155</v>
      </c>
    </row>
    <row r="5" spans="1:44" s="15" customFormat="1" ht="19.5" customHeight="1">
      <c r="A5" s="13" t="s">
        <v>250</v>
      </c>
      <c r="B5" s="31"/>
      <c r="C5" s="31"/>
      <c r="D5" s="31"/>
      <c r="E5" s="31"/>
      <c r="F5" s="31"/>
      <c r="G5" s="31" t="s">
        <v>16</v>
      </c>
      <c r="H5" s="30" t="s">
        <v>15</v>
      </c>
      <c r="I5" s="35">
        <v>1000</v>
      </c>
      <c r="J5" s="11">
        <v>47</v>
      </c>
      <c r="K5" s="20">
        <v>2760</v>
      </c>
      <c r="L5" s="10">
        <f>$J5*K5/1000000</f>
        <v>0.12972</v>
      </c>
      <c r="M5" s="96">
        <v>660</v>
      </c>
      <c r="N5" s="10">
        <f>$J5*M5/1000000</f>
        <v>3.1019999999999999E-2</v>
      </c>
      <c r="O5" s="96"/>
      <c r="P5" s="10">
        <f>$J5*O5/1000000</f>
        <v>0</v>
      </c>
      <c r="Q5" s="26">
        <f>K5+M5+O5</f>
        <v>3420</v>
      </c>
      <c r="R5" s="42">
        <f>L5+N5+P5</f>
        <v>0.16073999999999999</v>
      </c>
      <c r="S5" s="20"/>
      <c r="T5" s="10">
        <f t="shared" ref="T5" si="0">$J5*S5/1000000</f>
        <v>0</v>
      </c>
      <c r="U5" s="20"/>
      <c r="V5" s="10">
        <f>$J5*U5/1000000</f>
        <v>0</v>
      </c>
      <c r="W5" s="20">
        <v>8500</v>
      </c>
      <c r="X5" s="10">
        <f>$J5*W5/1000000</f>
        <v>0.39950000000000002</v>
      </c>
      <c r="Y5" s="26">
        <f>S5+U5+W5</f>
        <v>8500</v>
      </c>
      <c r="Z5" s="42">
        <f>T5+V5+X5</f>
        <v>0.39950000000000002</v>
      </c>
      <c r="AA5" s="20">
        <v>4000</v>
      </c>
      <c r="AB5" s="10">
        <f>$J5*AA5/1000000</f>
        <v>0.188</v>
      </c>
      <c r="AC5" s="20"/>
      <c r="AD5" s="10">
        <f>$J5*AC5/1000000</f>
        <v>0</v>
      </c>
      <c r="AE5" s="20"/>
      <c r="AF5" s="10">
        <f>$J5*AE5/1000000</f>
        <v>0</v>
      </c>
      <c r="AG5" s="26">
        <f>AA5+AC5+AE5</f>
        <v>4000</v>
      </c>
      <c r="AH5" s="42">
        <f>AB5+AD5+AF5</f>
        <v>0.188</v>
      </c>
      <c r="AI5" s="20"/>
      <c r="AJ5" s="10">
        <f>$J5*AI5/1000000</f>
        <v>0</v>
      </c>
      <c r="AK5" s="20"/>
      <c r="AL5" s="10">
        <f>$J5*AK5/1000000</f>
        <v>0</v>
      </c>
      <c r="AM5" s="20">
        <v>1000</v>
      </c>
      <c r="AN5" s="10">
        <f>$J5*AM5/1000000</f>
        <v>4.7E-2</v>
      </c>
      <c r="AO5" s="26">
        <f>AI5+AK5+AM5</f>
        <v>1000</v>
      </c>
      <c r="AP5" s="42">
        <f>AJ5+AL5+AN5</f>
        <v>4.7E-2</v>
      </c>
      <c r="AQ5" s="26">
        <f>Q5+Y5+AG5+AO5</f>
        <v>16920</v>
      </c>
      <c r="AR5" s="42">
        <f>R5+Z5+AH5+AP5</f>
        <v>0.79524000000000006</v>
      </c>
    </row>
    <row r="6" spans="1:44" s="15" customFormat="1" ht="19.5" customHeight="1">
      <c r="A6" s="13" t="s">
        <v>250</v>
      </c>
      <c r="B6" s="13"/>
      <c r="C6" s="13"/>
      <c r="D6" s="13"/>
      <c r="E6" s="13"/>
      <c r="F6" s="13"/>
      <c r="G6" s="13" t="s">
        <v>17</v>
      </c>
      <c r="H6" s="9" t="s">
        <v>15</v>
      </c>
      <c r="I6" s="36">
        <v>2000</v>
      </c>
      <c r="J6" s="11">
        <v>87</v>
      </c>
      <c r="K6" s="96">
        <v>1720</v>
      </c>
      <c r="L6" s="10">
        <f t="shared" ref="L6:L69" si="1">$J6*K6/1000000</f>
        <v>0.14964</v>
      </c>
      <c r="M6" s="96">
        <v>280</v>
      </c>
      <c r="N6" s="10">
        <f t="shared" ref="N6:N69" si="2">$J6*M6/1000000</f>
        <v>2.436E-2</v>
      </c>
      <c r="O6" s="96"/>
      <c r="P6" s="10">
        <f t="shared" ref="P6:P69" si="3">$J6*O6/1000000</f>
        <v>0</v>
      </c>
      <c r="Q6" s="26">
        <f t="shared" ref="Q6:Q69" si="4">K6+M6+O6</f>
        <v>2000</v>
      </c>
      <c r="R6" s="42">
        <f t="shared" ref="R6:R69" si="5">L6+N6+P6</f>
        <v>0.17399999999999999</v>
      </c>
      <c r="S6" s="20"/>
      <c r="T6" s="10">
        <f t="shared" ref="T6:T69" si="6">$J6*S6/1000000</f>
        <v>0</v>
      </c>
      <c r="U6" s="20"/>
      <c r="V6" s="10">
        <f t="shared" ref="V6:V69" si="7">$J6*U6/1000000</f>
        <v>0</v>
      </c>
      <c r="W6" s="20">
        <v>500</v>
      </c>
      <c r="X6" s="10">
        <f t="shared" ref="X6:X69" si="8">$J6*W6/1000000</f>
        <v>4.3499999999999997E-2</v>
      </c>
      <c r="Y6" s="26">
        <f t="shared" ref="Y6:Y69" si="9">S6+U6+W6</f>
        <v>500</v>
      </c>
      <c r="Z6" s="42">
        <f t="shared" ref="Z6:Z69" si="10">T6+V6+X6</f>
        <v>4.3499999999999997E-2</v>
      </c>
      <c r="AA6" s="20">
        <v>3500</v>
      </c>
      <c r="AB6" s="10">
        <f>$J6*AA6/1000000</f>
        <v>0.30449999999999999</v>
      </c>
      <c r="AC6" s="20"/>
      <c r="AD6" s="10">
        <f>$J6*AC6/1000000</f>
        <v>0</v>
      </c>
      <c r="AE6" s="20"/>
      <c r="AF6" s="10">
        <f>$J6*AE6/1000000</f>
        <v>0</v>
      </c>
      <c r="AG6" s="26">
        <f t="shared" ref="AG6:AH7" si="11">AA6+AC6+AE6</f>
        <v>3500</v>
      </c>
      <c r="AH6" s="42">
        <f t="shared" si="11"/>
        <v>0.30449999999999999</v>
      </c>
      <c r="AI6" s="20"/>
      <c r="AJ6" s="10">
        <f>$J6*AI6/1000000</f>
        <v>0</v>
      </c>
      <c r="AK6" s="20"/>
      <c r="AL6" s="10">
        <f>$J6*AK6/1000000</f>
        <v>0</v>
      </c>
      <c r="AM6" s="20">
        <v>5000</v>
      </c>
      <c r="AN6" s="10">
        <f>$J6*AM6/1000000</f>
        <v>0.435</v>
      </c>
      <c r="AO6" s="26">
        <f t="shared" ref="AO6:AP7" si="12">AI6+AK6+AM6</f>
        <v>5000</v>
      </c>
      <c r="AP6" s="42">
        <f t="shared" si="12"/>
        <v>0.435</v>
      </c>
      <c r="AQ6" s="26">
        <f t="shared" ref="AQ6:AR7" si="13">Q6+Y6+AG6+AO6</f>
        <v>11000</v>
      </c>
      <c r="AR6" s="42">
        <f t="shared" si="13"/>
        <v>0.95700000000000007</v>
      </c>
    </row>
    <row r="7" spans="1:44" s="15" customFormat="1" ht="19.5" customHeight="1">
      <c r="A7" s="13" t="s">
        <v>250</v>
      </c>
      <c r="B7" s="13"/>
      <c r="C7" s="13"/>
      <c r="D7" s="13"/>
      <c r="E7" s="13"/>
      <c r="F7" s="13"/>
      <c r="G7" s="13" t="s">
        <v>18</v>
      </c>
      <c r="H7" s="9" t="s">
        <v>97</v>
      </c>
      <c r="I7" s="36">
        <v>100</v>
      </c>
      <c r="J7" s="11">
        <v>76</v>
      </c>
      <c r="K7" s="96">
        <v>1280</v>
      </c>
      <c r="L7" s="10">
        <f t="shared" si="1"/>
        <v>9.7280000000000005E-2</v>
      </c>
      <c r="M7" s="96">
        <v>900</v>
      </c>
      <c r="N7" s="10">
        <f t="shared" si="2"/>
        <v>6.8400000000000002E-2</v>
      </c>
      <c r="O7" s="96"/>
      <c r="P7" s="10">
        <f t="shared" si="3"/>
        <v>0</v>
      </c>
      <c r="Q7" s="26">
        <f t="shared" si="4"/>
        <v>2180</v>
      </c>
      <c r="R7" s="42">
        <f t="shared" si="5"/>
        <v>0.16567999999999999</v>
      </c>
      <c r="S7" s="20"/>
      <c r="T7" s="10">
        <f t="shared" si="6"/>
        <v>0</v>
      </c>
      <c r="U7" s="20"/>
      <c r="V7" s="10">
        <f t="shared" si="7"/>
        <v>0</v>
      </c>
      <c r="W7" s="20">
        <v>2000</v>
      </c>
      <c r="X7" s="10">
        <f t="shared" si="8"/>
        <v>0.152</v>
      </c>
      <c r="Y7" s="26">
        <f t="shared" si="9"/>
        <v>2000</v>
      </c>
      <c r="Z7" s="42">
        <f t="shared" si="10"/>
        <v>0.152</v>
      </c>
      <c r="AA7" s="20">
        <v>2500</v>
      </c>
      <c r="AB7" s="10">
        <f t="shared" ref="AB7:AB70" si="14">$J7*AA7/1000000</f>
        <v>0.19</v>
      </c>
      <c r="AC7" s="20"/>
      <c r="AD7" s="10">
        <f t="shared" ref="AD7:AD70" si="15">$J7*AC7/1000000</f>
        <v>0</v>
      </c>
      <c r="AE7" s="20"/>
      <c r="AF7" s="10">
        <f t="shared" ref="AF7:AF70" si="16">$J7*AE7/1000000</f>
        <v>0</v>
      </c>
      <c r="AG7" s="26">
        <f t="shared" si="11"/>
        <v>2500</v>
      </c>
      <c r="AH7" s="42">
        <f t="shared" si="11"/>
        <v>0.19</v>
      </c>
      <c r="AI7" s="20"/>
      <c r="AJ7" s="10">
        <f t="shared" ref="AJ7:AJ70" si="17">$J7*AI7/1000000</f>
        <v>0</v>
      </c>
      <c r="AK7" s="20"/>
      <c r="AL7" s="10">
        <f t="shared" ref="AL7:AL70" si="18">$J7*AK7/1000000</f>
        <v>0</v>
      </c>
      <c r="AM7" s="20">
        <v>1800</v>
      </c>
      <c r="AN7" s="10">
        <f t="shared" ref="AN7:AN70" si="19">$J7*AM7/1000000</f>
        <v>0.1368</v>
      </c>
      <c r="AO7" s="26">
        <f t="shared" si="12"/>
        <v>1800</v>
      </c>
      <c r="AP7" s="42">
        <f t="shared" si="12"/>
        <v>0.1368</v>
      </c>
      <c r="AQ7" s="26">
        <f t="shared" si="13"/>
        <v>8480</v>
      </c>
      <c r="AR7" s="42">
        <f t="shared" si="13"/>
        <v>0.64447999999999994</v>
      </c>
    </row>
    <row r="8" spans="1:44" s="15" customFormat="1" ht="19.5" customHeight="1">
      <c r="A8" s="13" t="s">
        <v>250</v>
      </c>
      <c r="B8" s="31"/>
      <c r="C8" s="31"/>
      <c r="D8" s="31"/>
      <c r="E8" s="31"/>
      <c r="F8" s="31"/>
      <c r="G8" s="13" t="s">
        <v>19</v>
      </c>
      <c r="H8" s="9" t="s">
        <v>97</v>
      </c>
      <c r="I8" s="36">
        <v>500</v>
      </c>
      <c r="J8" s="11">
        <v>330</v>
      </c>
      <c r="K8" s="96">
        <v>280</v>
      </c>
      <c r="L8" s="10">
        <f t="shared" si="1"/>
        <v>9.2399999999999996E-2</v>
      </c>
      <c r="M8" s="96">
        <v>70</v>
      </c>
      <c r="N8" s="10">
        <f t="shared" si="2"/>
        <v>2.3099999999999999E-2</v>
      </c>
      <c r="O8" s="96"/>
      <c r="P8" s="10">
        <f t="shared" si="3"/>
        <v>0</v>
      </c>
      <c r="Q8" s="26">
        <f t="shared" si="4"/>
        <v>350</v>
      </c>
      <c r="R8" s="42">
        <f t="shared" si="5"/>
        <v>0.11549999999999999</v>
      </c>
      <c r="S8" s="20"/>
      <c r="T8" s="10">
        <f t="shared" si="6"/>
        <v>0</v>
      </c>
      <c r="U8" s="20"/>
      <c r="V8" s="10">
        <f t="shared" si="7"/>
        <v>0</v>
      </c>
      <c r="W8" s="20">
        <v>200</v>
      </c>
      <c r="X8" s="10">
        <f t="shared" si="8"/>
        <v>6.6000000000000003E-2</v>
      </c>
      <c r="Y8" s="26">
        <f t="shared" si="9"/>
        <v>200</v>
      </c>
      <c r="Z8" s="42">
        <f t="shared" si="10"/>
        <v>6.6000000000000003E-2</v>
      </c>
      <c r="AA8" s="20">
        <v>500</v>
      </c>
      <c r="AB8" s="10">
        <f t="shared" si="14"/>
        <v>0.16500000000000001</v>
      </c>
      <c r="AC8" s="20"/>
      <c r="AD8" s="10">
        <f t="shared" si="15"/>
        <v>0</v>
      </c>
      <c r="AE8" s="20"/>
      <c r="AF8" s="10">
        <f t="shared" si="16"/>
        <v>0</v>
      </c>
      <c r="AG8" s="26">
        <f t="shared" ref="AG8:AG71" si="20">AA8+AC8+AE8</f>
        <v>500</v>
      </c>
      <c r="AH8" s="42">
        <f t="shared" ref="AH8:AH71" si="21">AB8+AD8+AF8</f>
        <v>0.16500000000000001</v>
      </c>
      <c r="AI8" s="20"/>
      <c r="AJ8" s="10">
        <f t="shared" si="17"/>
        <v>0</v>
      </c>
      <c r="AK8" s="20"/>
      <c r="AL8" s="10">
        <f t="shared" si="18"/>
        <v>0</v>
      </c>
      <c r="AM8" s="20">
        <v>500</v>
      </c>
      <c r="AN8" s="10">
        <f t="shared" si="19"/>
        <v>0.16500000000000001</v>
      </c>
      <c r="AO8" s="26">
        <f t="shared" ref="AO8:AO71" si="22">AI8+AK8+AM8</f>
        <v>500</v>
      </c>
      <c r="AP8" s="42">
        <f t="shared" ref="AP8:AP71" si="23">AJ8+AL8+AN8</f>
        <v>0.16500000000000001</v>
      </c>
      <c r="AQ8" s="26">
        <f t="shared" ref="AQ8:AQ71" si="24">Q8+Y8+AG8+AO8</f>
        <v>1550</v>
      </c>
      <c r="AR8" s="42">
        <f t="shared" ref="AR8:AR71" si="25">R8+Z8+AH8+AP8</f>
        <v>0.51150000000000007</v>
      </c>
    </row>
    <row r="9" spans="1:44" s="15" customFormat="1" ht="27" customHeight="1">
      <c r="A9" s="13" t="s">
        <v>250</v>
      </c>
      <c r="B9" s="13"/>
      <c r="C9" s="13"/>
      <c r="D9" s="13"/>
      <c r="E9" s="13"/>
      <c r="F9" s="13"/>
      <c r="G9" s="13" t="s">
        <v>20</v>
      </c>
      <c r="H9" s="9" t="s">
        <v>98</v>
      </c>
      <c r="I9" s="36">
        <v>25</v>
      </c>
      <c r="J9" s="11">
        <v>28</v>
      </c>
      <c r="K9" s="96">
        <v>820</v>
      </c>
      <c r="L9" s="10">
        <f t="shared" si="1"/>
        <v>2.2960000000000001E-2</v>
      </c>
      <c r="M9" s="96">
        <v>1400</v>
      </c>
      <c r="N9" s="10">
        <f t="shared" si="2"/>
        <v>3.9199999999999999E-2</v>
      </c>
      <c r="O9" s="96"/>
      <c r="P9" s="10">
        <f t="shared" si="3"/>
        <v>0</v>
      </c>
      <c r="Q9" s="26">
        <f t="shared" si="4"/>
        <v>2220</v>
      </c>
      <c r="R9" s="42">
        <f t="shared" si="5"/>
        <v>6.216E-2</v>
      </c>
      <c r="S9" s="20"/>
      <c r="T9" s="10">
        <f t="shared" si="6"/>
        <v>0</v>
      </c>
      <c r="U9" s="20"/>
      <c r="V9" s="10">
        <f t="shared" si="7"/>
        <v>0</v>
      </c>
      <c r="W9" s="20">
        <v>1500</v>
      </c>
      <c r="X9" s="10">
        <f t="shared" si="8"/>
        <v>4.2000000000000003E-2</v>
      </c>
      <c r="Y9" s="26">
        <f t="shared" si="9"/>
        <v>1500</v>
      </c>
      <c r="Z9" s="42">
        <f t="shared" si="10"/>
        <v>4.2000000000000003E-2</v>
      </c>
      <c r="AA9" s="20">
        <v>1700</v>
      </c>
      <c r="AB9" s="10">
        <f t="shared" si="14"/>
        <v>4.7600000000000003E-2</v>
      </c>
      <c r="AC9" s="20"/>
      <c r="AD9" s="10">
        <f t="shared" si="15"/>
        <v>0</v>
      </c>
      <c r="AE9" s="20"/>
      <c r="AF9" s="10">
        <f t="shared" si="16"/>
        <v>0</v>
      </c>
      <c r="AG9" s="26">
        <f t="shared" si="20"/>
        <v>1700</v>
      </c>
      <c r="AH9" s="42">
        <f t="shared" si="21"/>
        <v>4.7600000000000003E-2</v>
      </c>
      <c r="AI9" s="20"/>
      <c r="AJ9" s="10">
        <f t="shared" si="17"/>
        <v>0</v>
      </c>
      <c r="AK9" s="20"/>
      <c r="AL9" s="10">
        <f t="shared" si="18"/>
        <v>0</v>
      </c>
      <c r="AM9" s="20">
        <v>1500</v>
      </c>
      <c r="AN9" s="10">
        <f t="shared" si="19"/>
        <v>4.2000000000000003E-2</v>
      </c>
      <c r="AO9" s="26">
        <f t="shared" si="22"/>
        <v>1500</v>
      </c>
      <c r="AP9" s="42">
        <f t="shared" si="23"/>
        <v>4.2000000000000003E-2</v>
      </c>
      <c r="AQ9" s="26">
        <f t="shared" si="24"/>
        <v>6920</v>
      </c>
      <c r="AR9" s="42">
        <f t="shared" si="25"/>
        <v>0.19376000000000002</v>
      </c>
    </row>
    <row r="10" spans="1:44" s="15" customFormat="1" ht="19.5" customHeight="1">
      <c r="A10" s="13" t="s">
        <v>250</v>
      </c>
      <c r="B10" s="13"/>
      <c r="C10" s="13"/>
      <c r="D10" s="13"/>
      <c r="E10" s="13"/>
      <c r="F10" s="13"/>
      <c r="G10" s="13" t="s">
        <v>21</v>
      </c>
      <c r="H10" s="9" t="s">
        <v>98</v>
      </c>
      <c r="I10" s="36">
        <v>100</v>
      </c>
      <c r="J10" s="11">
        <v>100</v>
      </c>
      <c r="K10" s="96">
        <v>40</v>
      </c>
      <c r="L10" s="10">
        <f t="shared" si="1"/>
        <v>4.0000000000000001E-3</v>
      </c>
      <c r="M10" s="96"/>
      <c r="N10" s="10">
        <f t="shared" si="2"/>
        <v>0</v>
      </c>
      <c r="O10" s="96"/>
      <c r="P10" s="10">
        <f t="shared" si="3"/>
        <v>0</v>
      </c>
      <c r="Q10" s="26">
        <f t="shared" si="4"/>
        <v>40</v>
      </c>
      <c r="R10" s="42">
        <f t="shared" si="5"/>
        <v>4.0000000000000001E-3</v>
      </c>
      <c r="S10" s="20"/>
      <c r="T10" s="10">
        <f t="shared" si="6"/>
        <v>0</v>
      </c>
      <c r="U10" s="20"/>
      <c r="V10" s="10">
        <f t="shared" si="7"/>
        <v>0</v>
      </c>
      <c r="W10" s="20"/>
      <c r="X10" s="10">
        <f t="shared" si="8"/>
        <v>0</v>
      </c>
      <c r="Y10" s="26">
        <f t="shared" si="9"/>
        <v>0</v>
      </c>
      <c r="Z10" s="42">
        <f t="shared" si="10"/>
        <v>0</v>
      </c>
      <c r="AA10" s="20"/>
      <c r="AB10" s="10">
        <f t="shared" si="14"/>
        <v>0</v>
      </c>
      <c r="AC10" s="20"/>
      <c r="AD10" s="10">
        <f t="shared" si="15"/>
        <v>0</v>
      </c>
      <c r="AE10" s="20"/>
      <c r="AF10" s="10">
        <f t="shared" si="16"/>
        <v>0</v>
      </c>
      <c r="AG10" s="26">
        <f t="shared" si="20"/>
        <v>0</v>
      </c>
      <c r="AH10" s="42">
        <f t="shared" si="21"/>
        <v>0</v>
      </c>
      <c r="AI10" s="20"/>
      <c r="AJ10" s="10">
        <f t="shared" si="17"/>
        <v>0</v>
      </c>
      <c r="AK10" s="20"/>
      <c r="AL10" s="10">
        <f t="shared" si="18"/>
        <v>0</v>
      </c>
      <c r="AM10" s="20">
        <v>130</v>
      </c>
      <c r="AN10" s="10">
        <f t="shared" si="19"/>
        <v>1.2999999999999999E-2</v>
      </c>
      <c r="AO10" s="26">
        <f t="shared" si="22"/>
        <v>130</v>
      </c>
      <c r="AP10" s="42">
        <f t="shared" si="23"/>
        <v>1.2999999999999999E-2</v>
      </c>
      <c r="AQ10" s="26">
        <f t="shared" si="24"/>
        <v>170</v>
      </c>
      <c r="AR10" s="42">
        <f t="shared" si="25"/>
        <v>1.7000000000000001E-2</v>
      </c>
    </row>
    <row r="11" spans="1:44" s="15" customFormat="1" ht="19.5" customHeight="1">
      <c r="A11" s="13" t="s">
        <v>250</v>
      </c>
      <c r="B11" s="31"/>
      <c r="C11" s="31"/>
      <c r="D11" s="31"/>
      <c r="E11" s="31"/>
      <c r="F11" s="31"/>
      <c r="G11" s="13" t="s">
        <v>22</v>
      </c>
      <c r="H11" s="9" t="s">
        <v>99</v>
      </c>
      <c r="I11" s="36">
        <v>50</v>
      </c>
      <c r="J11" s="11">
        <v>88</v>
      </c>
      <c r="K11" s="96"/>
      <c r="L11" s="10">
        <f t="shared" si="1"/>
        <v>0</v>
      </c>
      <c r="M11" s="96"/>
      <c r="N11" s="10">
        <f t="shared" si="2"/>
        <v>0</v>
      </c>
      <c r="O11" s="96"/>
      <c r="P11" s="10">
        <f t="shared" si="3"/>
        <v>0</v>
      </c>
      <c r="Q11" s="26">
        <f t="shared" si="4"/>
        <v>0</v>
      </c>
      <c r="R11" s="42">
        <f t="shared" si="5"/>
        <v>0</v>
      </c>
      <c r="S11" s="20"/>
      <c r="T11" s="10">
        <f t="shared" si="6"/>
        <v>0</v>
      </c>
      <c r="U11" s="20"/>
      <c r="V11" s="10">
        <f t="shared" si="7"/>
        <v>0</v>
      </c>
      <c r="W11" s="20"/>
      <c r="X11" s="10">
        <f t="shared" si="8"/>
        <v>0</v>
      </c>
      <c r="Y11" s="26">
        <f t="shared" si="9"/>
        <v>0</v>
      </c>
      <c r="Z11" s="42">
        <f t="shared" si="10"/>
        <v>0</v>
      </c>
      <c r="AA11" s="20"/>
      <c r="AB11" s="10">
        <f t="shared" si="14"/>
        <v>0</v>
      </c>
      <c r="AC11" s="20"/>
      <c r="AD11" s="10">
        <f t="shared" si="15"/>
        <v>0</v>
      </c>
      <c r="AE11" s="20"/>
      <c r="AF11" s="10">
        <f t="shared" si="16"/>
        <v>0</v>
      </c>
      <c r="AG11" s="26">
        <f t="shared" si="20"/>
        <v>0</v>
      </c>
      <c r="AH11" s="42">
        <f t="shared" si="21"/>
        <v>0</v>
      </c>
      <c r="AI11" s="20"/>
      <c r="AJ11" s="10">
        <f t="shared" si="17"/>
        <v>0</v>
      </c>
      <c r="AK11" s="20"/>
      <c r="AL11" s="10">
        <f t="shared" si="18"/>
        <v>0</v>
      </c>
      <c r="AM11" s="20"/>
      <c r="AN11" s="10">
        <f t="shared" si="19"/>
        <v>0</v>
      </c>
      <c r="AO11" s="26">
        <f t="shared" si="22"/>
        <v>0</v>
      </c>
      <c r="AP11" s="42">
        <f t="shared" si="23"/>
        <v>0</v>
      </c>
      <c r="AQ11" s="26">
        <f t="shared" si="24"/>
        <v>0</v>
      </c>
      <c r="AR11" s="42">
        <f t="shared" si="25"/>
        <v>0</v>
      </c>
    </row>
    <row r="12" spans="1:44" s="15" customFormat="1" ht="19.5" customHeight="1">
      <c r="A12" s="13" t="s">
        <v>250</v>
      </c>
      <c r="B12" s="13"/>
      <c r="C12" s="13"/>
      <c r="D12" s="13"/>
      <c r="E12" s="13"/>
      <c r="F12" s="13"/>
      <c r="G12" s="13" t="s">
        <v>23</v>
      </c>
      <c r="H12" s="9" t="s">
        <v>99</v>
      </c>
      <c r="I12" s="36">
        <v>100</v>
      </c>
      <c r="J12" s="11">
        <v>166</v>
      </c>
      <c r="K12" s="96"/>
      <c r="L12" s="10">
        <f t="shared" si="1"/>
        <v>0</v>
      </c>
      <c r="M12" s="96"/>
      <c r="N12" s="10">
        <f t="shared" si="2"/>
        <v>0</v>
      </c>
      <c r="O12" s="96"/>
      <c r="P12" s="10">
        <f t="shared" si="3"/>
        <v>0</v>
      </c>
      <c r="Q12" s="26">
        <f t="shared" si="4"/>
        <v>0</v>
      </c>
      <c r="R12" s="42">
        <f t="shared" si="5"/>
        <v>0</v>
      </c>
      <c r="S12" s="20"/>
      <c r="T12" s="10">
        <f t="shared" si="6"/>
        <v>0</v>
      </c>
      <c r="U12" s="20"/>
      <c r="V12" s="10">
        <f t="shared" si="7"/>
        <v>0</v>
      </c>
      <c r="W12" s="20"/>
      <c r="X12" s="10">
        <f t="shared" si="8"/>
        <v>0</v>
      </c>
      <c r="Y12" s="26">
        <f t="shared" si="9"/>
        <v>0</v>
      </c>
      <c r="Z12" s="42">
        <f t="shared" si="10"/>
        <v>0</v>
      </c>
      <c r="AA12" s="20"/>
      <c r="AB12" s="10">
        <f t="shared" si="14"/>
        <v>0</v>
      </c>
      <c r="AC12" s="20"/>
      <c r="AD12" s="10">
        <f t="shared" si="15"/>
        <v>0</v>
      </c>
      <c r="AE12" s="20"/>
      <c r="AF12" s="10">
        <f t="shared" si="16"/>
        <v>0</v>
      </c>
      <c r="AG12" s="26">
        <f t="shared" si="20"/>
        <v>0</v>
      </c>
      <c r="AH12" s="42">
        <f t="shared" si="21"/>
        <v>0</v>
      </c>
      <c r="AI12" s="20"/>
      <c r="AJ12" s="10">
        <f t="shared" si="17"/>
        <v>0</v>
      </c>
      <c r="AK12" s="20"/>
      <c r="AL12" s="10">
        <f t="shared" si="18"/>
        <v>0</v>
      </c>
      <c r="AM12" s="20"/>
      <c r="AN12" s="10">
        <f t="shared" si="19"/>
        <v>0</v>
      </c>
      <c r="AO12" s="26">
        <f t="shared" si="22"/>
        <v>0</v>
      </c>
      <c r="AP12" s="42">
        <f t="shared" si="23"/>
        <v>0</v>
      </c>
      <c r="AQ12" s="26">
        <f t="shared" si="24"/>
        <v>0</v>
      </c>
      <c r="AR12" s="42">
        <f t="shared" si="25"/>
        <v>0</v>
      </c>
    </row>
    <row r="13" spans="1:44" s="15" customFormat="1" ht="19.5" customHeight="1">
      <c r="A13" s="13" t="s">
        <v>250</v>
      </c>
      <c r="B13" s="13"/>
      <c r="C13" s="13"/>
      <c r="D13" s="13"/>
      <c r="E13" s="13"/>
      <c r="F13" s="13"/>
      <c r="G13" s="13" t="s">
        <v>24</v>
      </c>
      <c r="H13" s="9" t="s">
        <v>99</v>
      </c>
      <c r="I13" s="36">
        <v>400</v>
      </c>
      <c r="J13" s="11">
        <v>640</v>
      </c>
      <c r="K13" s="96"/>
      <c r="L13" s="10">
        <f t="shared" si="1"/>
        <v>0</v>
      </c>
      <c r="M13" s="96"/>
      <c r="N13" s="10">
        <f t="shared" si="2"/>
        <v>0</v>
      </c>
      <c r="O13" s="96"/>
      <c r="P13" s="10">
        <f t="shared" si="3"/>
        <v>0</v>
      </c>
      <c r="Q13" s="26">
        <f t="shared" si="4"/>
        <v>0</v>
      </c>
      <c r="R13" s="42">
        <f t="shared" si="5"/>
        <v>0</v>
      </c>
      <c r="S13" s="20"/>
      <c r="T13" s="10">
        <f t="shared" si="6"/>
        <v>0</v>
      </c>
      <c r="U13" s="20"/>
      <c r="V13" s="10">
        <f t="shared" si="7"/>
        <v>0</v>
      </c>
      <c r="W13" s="20"/>
      <c r="X13" s="10">
        <f t="shared" si="8"/>
        <v>0</v>
      </c>
      <c r="Y13" s="26">
        <f t="shared" si="9"/>
        <v>0</v>
      </c>
      <c r="Z13" s="42">
        <f t="shared" si="10"/>
        <v>0</v>
      </c>
      <c r="AA13" s="20"/>
      <c r="AB13" s="10">
        <f t="shared" si="14"/>
        <v>0</v>
      </c>
      <c r="AC13" s="20"/>
      <c r="AD13" s="10">
        <f t="shared" si="15"/>
        <v>0</v>
      </c>
      <c r="AE13" s="20"/>
      <c r="AF13" s="10">
        <f t="shared" si="16"/>
        <v>0</v>
      </c>
      <c r="AG13" s="26">
        <f t="shared" si="20"/>
        <v>0</v>
      </c>
      <c r="AH13" s="42">
        <f t="shared" si="21"/>
        <v>0</v>
      </c>
      <c r="AI13" s="20"/>
      <c r="AJ13" s="10">
        <f t="shared" si="17"/>
        <v>0</v>
      </c>
      <c r="AK13" s="20"/>
      <c r="AL13" s="10">
        <f t="shared" si="18"/>
        <v>0</v>
      </c>
      <c r="AM13" s="20"/>
      <c r="AN13" s="10">
        <f t="shared" si="19"/>
        <v>0</v>
      </c>
      <c r="AO13" s="26">
        <f t="shared" si="22"/>
        <v>0</v>
      </c>
      <c r="AP13" s="42">
        <f t="shared" si="23"/>
        <v>0</v>
      </c>
      <c r="AQ13" s="26">
        <f t="shared" si="24"/>
        <v>0</v>
      </c>
      <c r="AR13" s="42">
        <f t="shared" si="25"/>
        <v>0</v>
      </c>
    </row>
    <row r="14" spans="1:44" s="15" customFormat="1" ht="19.5" customHeight="1">
      <c r="A14" s="13" t="s">
        <v>250</v>
      </c>
      <c r="B14" s="31"/>
      <c r="C14" s="31"/>
      <c r="D14" s="31"/>
      <c r="E14" s="31"/>
      <c r="F14" s="31"/>
      <c r="G14" s="13" t="s">
        <v>25</v>
      </c>
      <c r="H14" s="9" t="s">
        <v>133</v>
      </c>
      <c r="I14" s="36">
        <v>100</v>
      </c>
      <c r="J14" s="11">
        <v>60</v>
      </c>
      <c r="K14" s="96"/>
      <c r="L14" s="10">
        <f t="shared" si="1"/>
        <v>0</v>
      </c>
      <c r="M14" s="96"/>
      <c r="N14" s="10">
        <f t="shared" si="2"/>
        <v>0</v>
      </c>
      <c r="O14" s="96"/>
      <c r="P14" s="10">
        <f t="shared" si="3"/>
        <v>0</v>
      </c>
      <c r="Q14" s="26">
        <f t="shared" si="4"/>
        <v>0</v>
      </c>
      <c r="R14" s="42">
        <f t="shared" si="5"/>
        <v>0</v>
      </c>
      <c r="S14" s="20">
        <v>250</v>
      </c>
      <c r="T14" s="10">
        <f t="shared" si="6"/>
        <v>1.4999999999999999E-2</v>
      </c>
      <c r="U14" s="20"/>
      <c r="V14" s="10">
        <f t="shared" si="7"/>
        <v>0</v>
      </c>
      <c r="W14" s="20"/>
      <c r="X14" s="10">
        <f t="shared" si="8"/>
        <v>0</v>
      </c>
      <c r="Y14" s="26">
        <f t="shared" si="9"/>
        <v>250</v>
      </c>
      <c r="Z14" s="42">
        <f t="shared" si="10"/>
        <v>1.4999999999999999E-2</v>
      </c>
      <c r="AA14" s="20"/>
      <c r="AB14" s="10">
        <f t="shared" si="14"/>
        <v>0</v>
      </c>
      <c r="AC14" s="20"/>
      <c r="AD14" s="10">
        <f t="shared" si="15"/>
        <v>0</v>
      </c>
      <c r="AE14" s="20"/>
      <c r="AF14" s="10">
        <f t="shared" si="16"/>
        <v>0</v>
      </c>
      <c r="AG14" s="26">
        <f t="shared" si="20"/>
        <v>0</v>
      </c>
      <c r="AH14" s="42">
        <f t="shared" si="21"/>
        <v>0</v>
      </c>
      <c r="AI14" s="20"/>
      <c r="AJ14" s="10">
        <f t="shared" si="17"/>
        <v>0</v>
      </c>
      <c r="AK14" s="20"/>
      <c r="AL14" s="10">
        <f t="shared" si="18"/>
        <v>0</v>
      </c>
      <c r="AM14" s="20">
        <v>550</v>
      </c>
      <c r="AN14" s="10">
        <f t="shared" si="19"/>
        <v>3.3000000000000002E-2</v>
      </c>
      <c r="AO14" s="26">
        <f t="shared" si="22"/>
        <v>550</v>
      </c>
      <c r="AP14" s="42">
        <f t="shared" si="23"/>
        <v>3.3000000000000002E-2</v>
      </c>
      <c r="AQ14" s="26">
        <f t="shared" si="24"/>
        <v>800</v>
      </c>
      <c r="AR14" s="42">
        <f t="shared" si="25"/>
        <v>4.8000000000000001E-2</v>
      </c>
    </row>
    <row r="15" spans="1:44" s="15" customFormat="1" ht="19.5" customHeight="1">
      <c r="A15" s="13" t="s">
        <v>250</v>
      </c>
      <c r="B15" s="13"/>
      <c r="C15" s="13"/>
      <c r="D15" s="13"/>
      <c r="E15" s="13"/>
      <c r="F15" s="13"/>
      <c r="G15" s="13" t="s">
        <v>26</v>
      </c>
      <c r="H15" s="9" t="s">
        <v>133</v>
      </c>
      <c r="I15" s="36">
        <v>400</v>
      </c>
      <c r="J15" s="11">
        <v>210</v>
      </c>
      <c r="K15" s="96"/>
      <c r="L15" s="10">
        <f t="shared" si="1"/>
        <v>0</v>
      </c>
      <c r="M15" s="96"/>
      <c r="N15" s="10">
        <f t="shared" si="2"/>
        <v>0</v>
      </c>
      <c r="O15" s="96"/>
      <c r="P15" s="10">
        <f t="shared" si="3"/>
        <v>0</v>
      </c>
      <c r="Q15" s="26">
        <f t="shared" si="4"/>
        <v>0</v>
      </c>
      <c r="R15" s="42">
        <f t="shared" si="5"/>
        <v>0</v>
      </c>
      <c r="S15" s="20"/>
      <c r="T15" s="10">
        <f t="shared" si="6"/>
        <v>0</v>
      </c>
      <c r="U15" s="20"/>
      <c r="V15" s="10">
        <f t="shared" si="7"/>
        <v>0</v>
      </c>
      <c r="W15" s="20"/>
      <c r="X15" s="10">
        <f t="shared" si="8"/>
        <v>0</v>
      </c>
      <c r="Y15" s="26">
        <f t="shared" si="9"/>
        <v>0</v>
      </c>
      <c r="Z15" s="42">
        <f t="shared" si="10"/>
        <v>0</v>
      </c>
      <c r="AA15" s="20"/>
      <c r="AB15" s="10">
        <f t="shared" si="14"/>
        <v>0</v>
      </c>
      <c r="AC15" s="20"/>
      <c r="AD15" s="10">
        <f t="shared" si="15"/>
        <v>0</v>
      </c>
      <c r="AE15" s="20"/>
      <c r="AF15" s="10">
        <f t="shared" si="16"/>
        <v>0</v>
      </c>
      <c r="AG15" s="26">
        <f t="shared" si="20"/>
        <v>0</v>
      </c>
      <c r="AH15" s="42">
        <f t="shared" si="21"/>
        <v>0</v>
      </c>
      <c r="AI15" s="20"/>
      <c r="AJ15" s="10">
        <f t="shared" si="17"/>
        <v>0</v>
      </c>
      <c r="AK15" s="20"/>
      <c r="AL15" s="10">
        <f t="shared" si="18"/>
        <v>0</v>
      </c>
      <c r="AM15" s="20">
        <v>100</v>
      </c>
      <c r="AN15" s="10">
        <f t="shared" si="19"/>
        <v>2.1000000000000001E-2</v>
      </c>
      <c r="AO15" s="26">
        <f t="shared" si="22"/>
        <v>100</v>
      </c>
      <c r="AP15" s="42">
        <f t="shared" si="23"/>
        <v>2.1000000000000001E-2</v>
      </c>
      <c r="AQ15" s="26">
        <f t="shared" si="24"/>
        <v>100</v>
      </c>
      <c r="AR15" s="42">
        <f t="shared" si="25"/>
        <v>2.1000000000000001E-2</v>
      </c>
    </row>
    <row r="16" spans="1:44" s="15" customFormat="1" ht="19.5" customHeight="1">
      <c r="A16" s="13" t="s">
        <v>250</v>
      </c>
      <c r="B16" s="13"/>
      <c r="C16" s="13"/>
      <c r="D16" s="13"/>
      <c r="E16" s="13"/>
      <c r="F16" s="13"/>
      <c r="G16" s="13" t="s">
        <v>27</v>
      </c>
      <c r="H16" s="9" t="s">
        <v>140</v>
      </c>
      <c r="I16" s="36">
        <v>500</v>
      </c>
      <c r="J16" s="11">
        <v>270</v>
      </c>
      <c r="K16" s="96"/>
      <c r="L16" s="10">
        <f t="shared" si="1"/>
        <v>0</v>
      </c>
      <c r="M16" s="96"/>
      <c r="N16" s="10">
        <f t="shared" si="2"/>
        <v>0</v>
      </c>
      <c r="O16" s="96"/>
      <c r="P16" s="10">
        <f t="shared" si="3"/>
        <v>0</v>
      </c>
      <c r="Q16" s="26">
        <f t="shared" si="4"/>
        <v>0</v>
      </c>
      <c r="R16" s="42">
        <f t="shared" si="5"/>
        <v>0</v>
      </c>
      <c r="S16" s="20">
        <v>250</v>
      </c>
      <c r="T16" s="10">
        <f t="shared" si="6"/>
        <v>6.7500000000000004E-2</v>
      </c>
      <c r="U16" s="20">
        <v>100</v>
      </c>
      <c r="V16" s="10">
        <f t="shared" si="7"/>
        <v>2.7E-2</v>
      </c>
      <c r="W16" s="20"/>
      <c r="X16" s="10">
        <f t="shared" si="8"/>
        <v>0</v>
      </c>
      <c r="Y16" s="26">
        <f t="shared" si="9"/>
        <v>350</v>
      </c>
      <c r="Z16" s="42">
        <f t="shared" si="10"/>
        <v>9.4500000000000001E-2</v>
      </c>
      <c r="AA16" s="20">
        <v>80</v>
      </c>
      <c r="AB16" s="10">
        <f t="shared" si="14"/>
        <v>2.1600000000000001E-2</v>
      </c>
      <c r="AC16" s="20">
        <v>150</v>
      </c>
      <c r="AD16" s="10">
        <f t="shared" si="15"/>
        <v>4.0500000000000001E-2</v>
      </c>
      <c r="AE16" s="20"/>
      <c r="AF16" s="10">
        <f t="shared" si="16"/>
        <v>0</v>
      </c>
      <c r="AG16" s="26">
        <f t="shared" si="20"/>
        <v>230</v>
      </c>
      <c r="AH16" s="42">
        <f t="shared" si="21"/>
        <v>6.2100000000000002E-2</v>
      </c>
      <c r="AI16" s="20"/>
      <c r="AJ16" s="10">
        <f t="shared" si="17"/>
        <v>0</v>
      </c>
      <c r="AK16" s="20"/>
      <c r="AL16" s="10">
        <f t="shared" si="18"/>
        <v>0</v>
      </c>
      <c r="AM16" s="20"/>
      <c r="AN16" s="10">
        <f t="shared" si="19"/>
        <v>0</v>
      </c>
      <c r="AO16" s="26">
        <f t="shared" si="22"/>
        <v>0</v>
      </c>
      <c r="AP16" s="42">
        <f t="shared" si="23"/>
        <v>0</v>
      </c>
      <c r="AQ16" s="26">
        <f t="shared" si="24"/>
        <v>580</v>
      </c>
      <c r="AR16" s="42">
        <f t="shared" si="25"/>
        <v>0.15660000000000002</v>
      </c>
    </row>
    <row r="17" spans="1:44" s="15" customFormat="1" ht="19.5" customHeight="1">
      <c r="A17" s="13" t="s">
        <v>250</v>
      </c>
      <c r="B17" s="31"/>
      <c r="C17" s="31"/>
      <c r="D17" s="31"/>
      <c r="E17" s="31"/>
      <c r="F17" s="31"/>
      <c r="G17" s="13" t="s">
        <v>28</v>
      </c>
      <c r="H17" s="9" t="s">
        <v>140</v>
      </c>
      <c r="I17" s="36">
        <v>1000</v>
      </c>
      <c r="J17" s="11">
        <v>525</v>
      </c>
      <c r="K17" s="96"/>
      <c r="L17" s="10">
        <f t="shared" si="1"/>
        <v>0</v>
      </c>
      <c r="M17" s="96"/>
      <c r="N17" s="10">
        <f t="shared" si="2"/>
        <v>0</v>
      </c>
      <c r="O17" s="96"/>
      <c r="P17" s="10">
        <f t="shared" si="3"/>
        <v>0</v>
      </c>
      <c r="Q17" s="26">
        <f t="shared" si="4"/>
        <v>0</v>
      </c>
      <c r="R17" s="42">
        <f t="shared" si="5"/>
        <v>0</v>
      </c>
      <c r="S17" s="20">
        <v>100</v>
      </c>
      <c r="T17" s="10">
        <f t="shared" si="6"/>
        <v>5.2499999999999998E-2</v>
      </c>
      <c r="U17" s="20">
        <v>50</v>
      </c>
      <c r="V17" s="10">
        <f t="shared" si="7"/>
        <v>2.6249999999999999E-2</v>
      </c>
      <c r="W17" s="20"/>
      <c r="X17" s="10">
        <f t="shared" si="8"/>
        <v>0</v>
      </c>
      <c r="Y17" s="26">
        <f t="shared" si="9"/>
        <v>150</v>
      </c>
      <c r="Z17" s="42">
        <f t="shared" si="10"/>
        <v>7.8750000000000001E-2</v>
      </c>
      <c r="AA17" s="20">
        <v>100</v>
      </c>
      <c r="AB17" s="10">
        <f t="shared" si="14"/>
        <v>5.2499999999999998E-2</v>
      </c>
      <c r="AC17" s="20">
        <v>130</v>
      </c>
      <c r="AD17" s="10">
        <f t="shared" si="15"/>
        <v>6.8250000000000005E-2</v>
      </c>
      <c r="AE17" s="20"/>
      <c r="AF17" s="10">
        <f t="shared" si="16"/>
        <v>0</v>
      </c>
      <c r="AG17" s="26">
        <f t="shared" si="20"/>
        <v>230</v>
      </c>
      <c r="AH17" s="42">
        <f t="shared" si="21"/>
        <v>0.12075</v>
      </c>
      <c r="AI17" s="20"/>
      <c r="AJ17" s="10">
        <f t="shared" si="17"/>
        <v>0</v>
      </c>
      <c r="AK17" s="20"/>
      <c r="AL17" s="10">
        <f t="shared" si="18"/>
        <v>0</v>
      </c>
      <c r="AM17" s="20"/>
      <c r="AN17" s="10">
        <f t="shared" si="19"/>
        <v>0</v>
      </c>
      <c r="AO17" s="26">
        <f t="shared" si="22"/>
        <v>0</v>
      </c>
      <c r="AP17" s="42">
        <f t="shared" si="23"/>
        <v>0</v>
      </c>
      <c r="AQ17" s="26">
        <f t="shared" si="24"/>
        <v>380</v>
      </c>
      <c r="AR17" s="42">
        <f t="shared" si="25"/>
        <v>0.19950000000000001</v>
      </c>
    </row>
    <row r="18" spans="1:44" s="15" customFormat="1" ht="19.5" customHeight="1">
      <c r="A18" s="13" t="s">
        <v>250</v>
      </c>
      <c r="B18" s="13"/>
      <c r="C18" s="13"/>
      <c r="D18" s="13"/>
      <c r="E18" s="13"/>
      <c r="F18" s="13"/>
      <c r="G18" s="13" t="s">
        <v>29</v>
      </c>
      <c r="H18" s="9" t="s">
        <v>140</v>
      </c>
      <c r="I18" s="36">
        <v>5000</v>
      </c>
      <c r="J18" s="11">
        <v>2525</v>
      </c>
      <c r="K18" s="96"/>
      <c r="L18" s="10">
        <f t="shared" si="1"/>
        <v>0</v>
      </c>
      <c r="M18" s="96"/>
      <c r="N18" s="10">
        <f t="shared" si="2"/>
        <v>0</v>
      </c>
      <c r="O18" s="96"/>
      <c r="P18" s="10">
        <f t="shared" si="3"/>
        <v>0</v>
      </c>
      <c r="Q18" s="26">
        <f t="shared" si="4"/>
        <v>0</v>
      </c>
      <c r="R18" s="42">
        <f t="shared" si="5"/>
        <v>0</v>
      </c>
      <c r="S18" s="20"/>
      <c r="T18" s="10">
        <f t="shared" si="6"/>
        <v>0</v>
      </c>
      <c r="U18" s="20"/>
      <c r="V18" s="10">
        <f t="shared" si="7"/>
        <v>0</v>
      </c>
      <c r="W18" s="20"/>
      <c r="X18" s="10">
        <f t="shared" si="8"/>
        <v>0</v>
      </c>
      <c r="Y18" s="26">
        <f t="shared" si="9"/>
        <v>0</v>
      </c>
      <c r="Z18" s="42">
        <f t="shared" si="10"/>
        <v>0</v>
      </c>
      <c r="AA18" s="20"/>
      <c r="AB18" s="10">
        <f t="shared" si="14"/>
        <v>0</v>
      </c>
      <c r="AC18" s="20"/>
      <c r="AD18" s="10">
        <f t="shared" si="15"/>
        <v>0</v>
      </c>
      <c r="AE18" s="20"/>
      <c r="AF18" s="10">
        <f t="shared" si="16"/>
        <v>0</v>
      </c>
      <c r="AG18" s="26">
        <f t="shared" si="20"/>
        <v>0</v>
      </c>
      <c r="AH18" s="42">
        <f t="shared" si="21"/>
        <v>0</v>
      </c>
      <c r="AI18" s="20"/>
      <c r="AJ18" s="10">
        <f t="shared" si="17"/>
        <v>0</v>
      </c>
      <c r="AK18" s="20"/>
      <c r="AL18" s="10">
        <f t="shared" si="18"/>
        <v>0</v>
      </c>
      <c r="AM18" s="20"/>
      <c r="AN18" s="10">
        <f t="shared" si="19"/>
        <v>0</v>
      </c>
      <c r="AO18" s="26">
        <f t="shared" si="22"/>
        <v>0</v>
      </c>
      <c r="AP18" s="42">
        <f t="shared" si="23"/>
        <v>0</v>
      </c>
      <c r="AQ18" s="26">
        <f t="shared" si="24"/>
        <v>0</v>
      </c>
      <c r="AR18" s="42">
        <f t="shared" si="25"/>
        <v>0</v>
      </c>
    </row>
    <row r="19" spans="1:44" s="15" customFormat="1" ht="19.5" customHeight="1">
      <c r="A19" s="13" t="s">
        <v>250</v>
      </c>
      <c r="B19" s="13"/>
      <c r="C19" s="13"/>
      <c r="D19" s="13"/>
      <c r="E19" s="13"/>
      <c r="F19" s="13"/>
      <c r="G19" s="13" t="s">
        <v>30</v>
      </c>
      <c r="H19" s="9" t="s">
        <v>140</v>
      </c>
      <c r="I19" s="36">
        <v>20000</v>
      </c>
      <c r="J19" s="11">
        <v>7560</v>
      </c>
      <c r="K19" s="96"/>
      <c r="L19" s="10">
        <f t="shared" si="1"/>
        <v>0</v>
      </c>
      <c r="M19" s="96"/>
      <c r="N19" s="10">
        <f t="shared" si="2"/>
        <v>0</v>
      </c>
      <c r="O19" s="96"/>
      <c r="P19" s="10">
        <f t="shared" si="3"/>
        <v>0</v>
      </c>
      <c r="Q19" s="26">
        <f t="shared" si="4"/>
        <v>0</v>
      </c>
      <c r="R19" s="42">
        <f t="shared" si="5"/>
        <v>0</v>
      </c>
      <c r="S19" s="20"/>
      <c r="T19" s="10">
        <f t="shared" si="6"/>
        <v>0</v>
      </c>
      <c r="U19" s="20"/>
      <c r="V19" s="10">
        <f t="shared" si="7"/>
        <v>0</v>
      </c>
      <c r="W19" s="20"/>
      <c r="X19" s="10">
        <f t="shared" si="8"/>
        <v>0</v>
      </c>
      <c r="Y19" s="26">
        <f t="shared" si="9"/>
        <v>0</v>
      </c>
      <c r="Z19" s="42">
        <f t="shared" si="10"/>
        <v>0</v>
      </c>
      <c r="AA19" s="20"/>
      <c r="AB19" s="10">
        <f t="shared" si="14"/>
        <v>0</v>
      </c>
      <c r="AC19" s="20"/>
      <c r="AD19" s="10">
        <f t="shared" si="15"/>
        <v>0</v>
      </c>
      <c r="AE19" s="20"/>
      <c r="AF19" s="10">
        <f t="shared" si="16"/>
        <v>0</v>
      </c>
      <c r="AG19" s="26">
        <f t="shared" si="20"/>
        <v>0</v>
      </c>
      <c r="AH19" s="42">
        <f t="shared" si="21"/>
        <v>0</v>
      </c>
      <c r="AI19" s="20"/>
      <c r="AJ19" s="10">
        <f t="shared" si="17"/>
        <v>0</v>
      </c>
      <c r="AK19" s="20"/>
      <c r="AL19" s="10">
        <f t="shared" si="18"/>
        <v>0</v>
      </c>
      <c r="AM19" s="20"/>
      <c r="AN19" s="10">
        <f t="shared" si="19"/>
        <v>0</v>
      </c>
      <c r="AO19" s="26">
        <f t="shared" si="22"/>
        <v>0</v>
      </c>
      <c r="AP19" s="42">
        <f t="shared" si="23"/>
        <v>0</v>
      </c>
      <c r="AQ19" s="26">
        <f t="shared" si="24"/>
        <v>0</v>
      </c>
      <c r="AR19" s="42">
        <f t="shared" si="25"/>
        <v>0</v>
      </c>
    </row>
    <row r="20" spans="1:44" s="15" customFormat="1" ht="19.5" customHeight="1">
      <c r="A20" s="13" t="s">
        <v>250</v>
      </c>
      <c r="B20" s="31"/>
      <c r="C20" s="31"/>
      <c r="D20" s="31"/>
      <c r="E20" s="31"/>
      <c r="F20" s="31"/>
      <c r="G20" s="13" t="s">
        <v>31</v>
      </c>
      <c r="H20" s="9" t="s">
        <v>134</v>
      </c>
      <c r="I20" s="36">
        <v>400</v>
      </c>
      <c r="J20" s="11">
        <v>235</v>
      </c>
      <c r="K20" s="96"/>
      <c r="L20" s="10">
        <f t="shared" si="1"/>
        <v>0</v>
      </c>
      <c r="M20" s="96"/>
      <c r="N20" s="10">
        <f t="shared" si="2"/>
        <v>0</v>
      </c>
      <c r="O20" s="96"/>
      <c r="P20" s="10">
        <f t="shared" si="3"/>
        <v>0</v>
      </c>
      <c r="Q20" s="26">
        <f t="shared" si="4"/>
        <v>0</v>
      </c>
      <c r="R20" s="42">
        <f t="shared" si="5"/>
        <v>0</v>
      </c>
      <c r="S20" s="20">
        <v>250</v>
      </c>
      <c r="T20" s="10">
        <f t="shared" si="6"/>
        <v>5.8749999999999997E-2</v>
      </c>
      <c r="U20" s="20">
        <v>100</v>
      </c>
      <c r="V20" s="10">
        <f t="shared" si="7"/>
        <v>2.35E-2</v>
      </c>
      <c r="W20" s="20"/>
      <c r="X20" s="10">
        <f t="shared" si="8"/>
        <v>0</v>
      </c>
      <c r="Y20" s="26">
        <f t="shared" si="9"/>
        <v>350</v>
      </c>
      <c r="Z20" s="42">
        <f t="shared" si="10"/>
        <v>8.224999999999999E-2</v>
      </c>
      <c r="AA20" s="20"/>
      <c r="AB20" s="10">
        <f t="shared" si="14"/>
        <v>0</v>
      </c>
      <c r="AC20" s="20">
        <v>200</v>
      </c>
      <c r="AD20" s="10">
        <f t="shared" si="15"/>
        <v>4.7E-2</v>
      </c>
      <c r="AE20" s="20"/>
      <c r="AF20" s="10">
        <f t="shared" si="16"/>
        <v>0</v>
      </c>
      <c r="AG20" s="26">
        <f t="shared" si="20"/>
        <v>200</v>
      </c>
      <c r="AH20" s="42">
        <f t="shared" si="21"/>
        <v>4.7E-2</v>
      </c>
      <c r="AI20" s="20"/>
      <c r="AJ20" s="10">
        <f t="shared" si="17"/>
        <v>0</v>
      </c>
      <c r="AK20" s="20"/>
      <c r="AL20" s="10">
        <f t="shared" si="18"/>
        <v>0</v>
      </c>
      <c r="AM20" s="20">
        <v>40</v>
      </c>
      <c r="AN20" s="10">
        <f t="shared" si="19"/>
        <v>9.4000000000000004E-3</v>
      </c>
      <c r="AO20" s="26">
        <f t="shared" si="22"/>
        <v>40</v>
      </c>
      <c r="AP20" s="42">
        <f t="shared" si="23"/>
        <v>9.4000000000000004E-3</v>
      </c>
      <c r="AQ20" s="26">
        <f t="shared" si="24"/>
        <v>590</v>
      </c>
      <c r="AR20" s="42">
        <f t="shared" si="25"/>
        <v>0.13864999999999997</v>
      </c>
    </row>
    <row r="21" spans="1:44" s="15" customFormat="1" ht="19.5" customHeight="1">
      <c r="A21" s="13" t="s">
        <v>250</v>
      </c>
      <c r="B21" s="13"/>
      <c r="C21" s="13"/>
      <c r="D21" s="13"/>
      <c r="E21" s="13"/>
      <c r="F21" s="13"/>
      <c r="G21" s="13" t="s">
        <v>32</v>
      </c>
      <c r="H21" s="9" t="s">
        <v>134</v>
      </c>
      <c r="I21" s="36">
        <v>1000</v>
      </c>
      <c r="J21" s="11">
        <v>520</v>
      </c>
      <c r="K21" s="96"/>
      <c r="L21" s="10">
        <f t="shared" si="1"/>
        <v>0</v>
      </c>
      <c r="M21" s="96"/>
      <c r="N21" s="10">
        <f t="shared" si="2"/>
        <v>0</v>
      </c>
      <c r="O21" s="96"/>
      <c r="P21" s="10">
        <f t="shared" si="3"/>
        <v>0</v>
      </c>
      <c r="Q21" s="26">
        <f t="shared" si="4"/>
        <v>0</v>
      </c>
      <c r="R21" s="42">
        <f t="shared" si="5"/>
        <v>0</v>
      </c>
      <c r="S21" s="20">
        <v>100</v>
      </c>
      <c r="T21" s="10">
        <f t="shared" si="6"/>
        <v>5.1999999999999998E-2</v>
      </c>
      <c r="U21" s="20">
        <v>50</v>
      </c>
      <c r="V21" s="10">
        <f t="shared" si="7"/>
        <v>2.5999999999999999E-2</v>
      </c>
      <c r="W21" s="20"/>
      <c r="X21" s="10">
        <f t="shared" si="8"/>
        <v>0</v>
      </c>
      <c r="Y21" s="26">
        <f t="shared" si="9"/>
        <v>150</v>
      </c>
      <c r="Z21" s="42">
        <f t="shared" si="10"/>
        <v>7.8E-2</v>
      </c>
      <c r="AA21" s="20">
        <v>40</v>
      </c>
      <c r="AB21" s="10">
        <f t="shared" si="14"/>
        <v>2.0799999999999999E-2</v>
      </c>
      <c r="AC21" s="20">
        <v>50</v>
      </c>
      <c r="AD21" s="10">
        <f t="shared" si="15"/>
        <v>2.5999999999999999E-2</v>
      </c>
      <c r="AE21" s="20">
        <v>24</v>
      </c>
      <c r="AF21" s="10">
        <f t="shared" si="16"/>
        <v>1.248E-2</v>
      </c>
      <c r="AG21" s="26">
        <f t="shared" si="20"/>
        <v>114</v>
      </c>
      <c r="AH21" s="42">
        <f t="shared" si="21"/>
        <v>5.9279999999999992E-2</v>
      </c>
      <c r="AI21" s="20"/>
      <c r="AJ21" s="10">
        <f t="shared" si="17"/>
        <v>0</v>
      </c>
      <c r="AK21" s="20"/>
      <c r="AL21" s="10">
        <f t="shared" si="18"/>
        <v>0</v>
      </c>
      <c r="AM21" s="20">
        <v>100</v>
      </c>
      <c r="AN21" s="10">
        <f t="shared" si="19"/>
        <v>5.1999999999999998E-2</v>
      </c>
      <c r="AO21" s="26">
        <f t="shared" si="22"/>
        <v>100</v>
      </c>
      <c r="AP21" s="42">
        <f t="shared" si="23"/>
        <v>5.1999999999999998E-2</v>
      </c>
      <c r="AQ21" s="26">
        <f t="shared" si="24"/>
        <v>364</v>
      </c>
      <c r="AR21" s="42">
        <f t="shared" si="25"/>
        <v>0.18927999999999998</v>
      </c>
    </row>
    <row r="22" spans="1:44" s="15" customFormat="1" ht="19.5" customHeight="1">
      <c r="A22" s="13" t="s">
        <v>250</v>
      </c>
      <c r="B22" s="13"/>
      <c r="C22" s="13"/>
      <c r="D22" s="13"/>
      <c r="E22" s="13"/>
      <c r="F22" s="13"/>
      <c r="G22" s="13" t="s">
        <v>33</v>
      </c>
      <c r="H22" s="9" t="s">
        <v>143</v>
      </c>
      <c r="I22" s="36">
        <v>5000</v>
      </c>
      <c r="J22" s="11">
        <v>2475</v>
      </c>
      <c r="K22" s="96"/>
      <c r="L22" s="10">
        <f t="shared" si="1"/>
        <v>0</v>
      </c>
      <c r="M22" s="96"/>
      <c r="N22" s="10">
        <f t="shared" si="2"/>
        <v>0</v>
      </c>
      <c r="O22" s="96"/>
      <c r="P22" s="10">
        <f t="shared" si="3"/>
        <v>0</v>
      </c>
      <c r="Q22" s="26">
        <f t="shared" si="4"/>
        <v>0</v>
      </c>
      <c r="R22" s="42">
        <f t="shared" si="5"/>
        <v>0</v>
      </c>
      <c r="S22" s="20"/>
      <c r="T22" s="10">
        <f t="shared" si="6"/>
        <v>0</v>
      </c>
      <c r="U22" s="20"/>
      <c r="V22" s="10">
        <f t="shared" si="7"/>
        <v>0</v>
      </c>
      <c r="W22" s="20"/>
      <c r="X22" s="10">
        <f t="shared" si="8"/>
        <v>0</v>
      </c>
      <c r="Y22" s="26">
        <f t="shared" si="9"/>
        <v>0</v>
      </c>
      <c r="Z22" s="42">
        <f t="shared" si="10"/>
        <v>0</v>
      </c>
      <c r="AA22" s="20">
        <v>30</v>
      </c>
      <c r="AB22" s="10">
        <f t="shared" si="14"/>
        <v>7.4249999999999997E-2</v>
      </c>
      <c r="AC22" s="20"/>
      <c r="AD22" s="10">
        <f t="shared" si="15"/>
        <v>0</v>
      </c>
      <c r="AE22" s="20">
        <v>12</v>
      </c>
      <c r="AF22" s="10">
        <f t="shared" si="16"/>
        <v>2.9700000000000001E-2</v>
      </c>
      <c r="AG22" s="26">
        <f t="shared" si="20"/>
        <v>42</v>
      </c>
      <c r="AH22" s="42">
        <f t="shared" si="21"/>
        <v>0.10395</v>
      </c>
      <c r="AI22" s="20"/>
      <c r="AJ22" s="10">
        <f t="shared" si="17"/>
        <v>0</v>
      </c>
      <c r="AK22" s="20"/>
      <c r="AL22" s="10">
        <f t="shared" si="18"/>
        <v>0</v>
      </c>
      <c r="AM22" s="20"/>
      <c r="AN22" s="10">
        <f t="shared" si="19"/>
        <v>0</v>
      </c>
      <c r="AO22" s="26">
        <f t="shared" si="22"/>
        <v>0</v>
      </c>
      <c r="AP22" s="42">
        <f t="shared" si="23"/>
        <v>0</v>
      </c>
      <c r="AQ22" s="26">
        <f t="shared" si="24"/>
        <v>42</v>
      </c>
      <c r="AR22" s="42">
        <f t="shared" si="25"/>
        <v>0.10395</v>
      </c>
    </row>
    <row r="23" spans="1:44" s="15" customFormat="1" ht="19.5" customHeight="1">
      <c r="A23" s="13" t="s">
        <v>250</v>
      </c>
      <c r="B23" s="31"/>
      <c r="C23" s="31"/>
      <c r="D23" s="31"/>
      <c r="E23" s="31"/>
      <c r="F23" s="31"/>
      <c r="G23" s="13" t="s">
        <v>34</v>
      </c>
      <c r="H23" s="9" t="s">
        <v>143</v>
      </c>
      <c r="I23" s="36">
        <v>20000</v>
      </c>
      <c r="J23" s="11">
        <v>7600</v>
      </c>
      <c r="K23" s="96"/>
      <c r="L23" s="10">
        <f t="shared" si="1"/>
        <v>0</v>
      </c>
      <c r="M23" s="96"/>
      <c r="N23" s="10">
        <f t="shared" si="2"/>
        <v>0</v>
      </c>
      <c r="O23" s="96"/>
      <c r="P23" s="10">
        <f t="shared" si="3"/>
        <v>0</v>
      </c>
      <c r="Q23" s="26">
        <f t="shared" si="4"/>
        <v>0</v>
      </c>
      <c r="R23" s="42">
        <f t="shared" si="5"/>
        <v>0</v>
      </c>
      <c r="S23" s="20"/>
      <c r="T23" s="10">
        <f t="shared" si="6"/>
        <v>0</v>
      </c>
      <c r="U23" s="20"/>
      <c r="V23" s="10">
        <f t="shared" si="7"/>
        <v>0</v>
      </c>
      <c r="W23" s="20"/>
      <c r="X23" s="10">
        <f t="shared" si="8"/>
        <v>0</v>
      </c>
      <c r="Y23" s="26">
        <f t="shared" si="9"/>
        <v>0</v>
      </c>
      <c r="Z23" s="42">
        <f t="shared" si="10"/>
        <v>0</v>
      </c>
      <c r="AA23" s="20"/>
      <c r="AB23" s="10">
        <f t="shared" si="14"/>
        <v>0</v>
      </c>
      <c r="AC23" s="20"/>
      <c r="AD23" s="10">
        <f t="shared" si="15"/>
        <v>0</v>
      </c>
      <c r="AE23" s="20"/>
      <c r="AF23" s="10">
        <f t="shared" si="16"/>
        <v>0</v>
      </c>
      <c r="AG23" s="26">
        <f t="shared" si="20"/>
        <v>0</v>
      </c>
      <c r="AH23" s="42">
        <f t="shared" si="21"/>
        <v>0</v>
      </c>
      <c r="AI23" s="20"/>
      <c r="AJ23" s="10">
        <f t="shared" si="17"/>
        <v>0</v>
      </c>
      <c r="AK23" s="20"/>
      <c r="AL23" s="10">
        <f t="shared" si="18"/>
        <v>0</v>
      </c>
      <c r="AM23" s="20"/>
      <c r="AN23" s="10">
        <f t="shared" si="19"/>
        <v>0</v>
      </c>
      <c r="AO23" s="26">
        <f t="shared" si="22"/>
        <v>0</v>
      </c>
      <c r="AP23" s="42">
        <f t="shared" si="23"/>
        <v>0</v>
      </c>
      <c r="AQ23" s="26">
        <f t="shared" si="24"/>
        <v>0</v>
      </c>
      <c r="AR23" s="42">
        <f t="shared" si="25"/>
        <v>0</v>
      </c>
    </row>
    <row r="24" spans="1:44" s="15" customFormat="1" ht="19.5" customHeight="1">
      <c r="A24" s="13" t="s">
        <v>250</v>
      </c>
      <c r="B24" s="13"/>
      <c r="C24" s="13"/>
      <c r="D24" s="13"/>
      <c r="E24" s="13"/>
      <c r="F24" s="13"/>
      <c r="G24" s="13" t="s">
        <v>35</v>
      </c>
      <c r="H24" s="18" t="s">
        <v>100</v>
      </c>
      <c r="I24" s="36">
        <v>100</v>
      </c>
      <c r="J24" s="11">
        <v>175</v>
      </c>
      <c r="K24" s="96"/>
      <c r="L24" s="10">
        <f t="shared" si="1"/>
        <v>0</v>
      </c>
      <c r="M24" s="96"/>
      <c r="N24" s="10">
        <f t="shared" si="2"/>
        <v>0</v>
      </c>
      <c r="O24" s="96"/>
      <c r="P24" s="10">
        <f t="shared" si="3"/>
        <v>0</v>
      </c>
      <c r="Q24" s="26">
        <f t="shared" si="4"/>
        <v>0</v>
      </c>
      <c r="R24" s="42">
        <f t="shared" si="5"/>
        <v>0</v>
      </c>
      <c r="S24" s="20">
        <v>400</v>
      </c>
      <c r="T24" s="10">
        <f t="shared" si="6"/>
        <v>7.0000000000000007E-2</v>
      </c>
      <c r="U24" s="20">
        <v>300</v>
      </c>
      <c r="V24" s="10">
        <f t="shared" si="7"/>
        <v>5.2499999999999998E-2</v>
      </c>
      <c r="W24" s="20"/>
      <c r="X24" s="10">
        <f t="shared" si="8"/>
        <v>0</v>
      </c>
      <c r="Y24" s="26">
        <f t="shared" si="9"/>
        <v>700</v>
      </c>
      <c r="Z24" s="42">
        <f t="shared" si="10"/>
        <v>0.1225</v>
      </c>
      <c r="AA24" s="20"/>
      <c r="AB24" s="10">
        <f t="shared" si="14"/>
        <v>0</v>
      </c>
      <c r="AC24" s="20"/>
      <c r="AD24" s="10">
        <f t="shared" si="15"/>
        <v>0</v>
      </c>
      <c r="AE24" s="20"/>
      <c r="AF24" s="10">
        <f t="shared" si="16"/>
        <v>0</v>
      </c>
      <c r="AG24" s="26">
        <f t="shared" si="20"/>
        <v>0</v>
      </c>
      <c r="AH24" s="42">
        <f t="shared" si="21"/>
        <v>0</v>
      </c>
      <c r="AI24" s="20"/>
      <c r="AJ24" s="10">
        <f t="shared" si="17"/>
        <v>0</v>
      </c>
      <c r="AK24" s="20"/>
      <c r="AL24" s="10">
        <f t="shared" si="18"/>
        <v>0</v>
      </c>
      <c r="AM24" s="20"/>
      <c r="AN24" s="10">
        <f t="shared" si="19"/>
        <v>0</v>
      </c>
      <c r="AO24" s="26">
        <f t="shared" si="22"/>
        <v>0</v>
      </c>
      <c r="AP24" s="42">
        <f t="shared" si="23"/>
        <v>0</v>
      </c>
      <c r="AQ24" s="26">
        <f t="shared" si="24"/>
        <v>700</v>
      </c>
      <c r="AR24" s="42">
        <f t="shared" si="25"/>
        <v>0.1225</v>
      </c>
    </row>
    <row r="25" spans="1:44" s="15" customFormat="1" ht="19.5" customHeight="1">
      <c r="A25" s="13" t="s">
        <v>250</v>
      </c>
      <c r="B25" s="13"/>
      <c r="C25" s="13"/>
      <c r="D25" s="13"/>
      <c r="E25" s="13"/>
      <c r="F25" s="13"/>
      <c r="G25" s="13" t="s">
        <v>216</v>
      </c>
      <c r="H25" s="18" t="s">
        <v>215</v>
      </c>
      <c r="I25" s="36">
        <v>100</v>
      </c>
      <c r="J25" s="11">
        <v>48</v>
      </c>
      <c r="K25" s="96"/>
      <c r="L25" s="10">
        <f t="shared" si="1"/>
        <v>0</v>
      </c>
      <c r="M25" s="96"/>
      <c r="N25" s="10">
        <f t="shared" si="2"/>
        <v>0</v>
      </c>
      <c r="O25" s="96"/>
      <c r="P25" s="10">
        <f t="shared" si="3"/>
        <v>0</v>
      </c>
      <c r="Q25" s="26">
        <f t="shared" si="4"/>
        <v>0</v>
      </c>
      <c r="R25" s="42">
        <f t="shared" si="5"/>
        <v>0</v>
      </c>
      <c r="S25" s="20"/>
      <c r="T25" s="10">
        <f t="shared" si="6"/>
        <v>0</v>
      </c>
      <c r="U25" s="20"/>
      <c r="V25" s="10">
        <f t="shared" si="7"/>
        <v>0</v>
      </c>
      <c r="W25" s="20"/>
      <c r="X25" s="10">
        <f t="shared" si="8"/>
        <v>0</v>
      </c>
      <c r="Y25" s="26">
        <f t="shared" si="9"/>
        <v>0</v>
      </c>
      <c r="Z25" s="42">
        <f t="shared" si="10"/>
        <v>0</v>
      </c>
      <c r="AA25" s="20">
        <v>200</v>
      </c>
      <c r="AB25" s="10">
        <f t="shared" si="14"/>
        <v>9.5999999999999992E-3</v>
      </c>
      <c r="AC25" s="20"/>
      <c r="AD25" s="10">
        <f t="shared" si="15"/>
        <v>0</v>
      </c>
      <c r="AE25" s="20"/>
      <c r="AF25" s="10">
        <f t="shared" si="16"/>
        <v>0</v>
      </c>
      <c r="AG25" s="26">
        <f t="shared" si="20"/>
        <v>200</v>
      </c>
      <c r="AH25" s="42">
        <f t="shared" si="21"/>
        <v>9.5999999999999992E-3</v>
      </c>
      <c r="AI25" s="20"/>
      <c r="AJ25" s="10">
        <f t="shared" si="17"/>
        <v>0</v>
      </c>
      <c r="AK25" s="20"/>
      <c r="AL25" s="10">
        <f t="shared" si="18"/>
        <v>0</v>
      </c>
      <c r="AM25" s="20"/>
      <c r="AN25" s="10">
        <f t="shared" si="19"/>
        <v>0</v>
      </c>
      <c r="AO25" s="26">
        <f t="shared" si="22"/>
        <v>0</v>
      </c>
      <c r="AP25" s="42">
        <f t="shared" si="23"/>
        <v>0</v>
      </c>
      <c r="AQ25" s="26">
        <f t="shared" si="24"/>
        <v>200</v>
      </c>
      <c r="AR25" s="42">
        <f t="shared" si="25"/>
        <v>9.5999999999999992E-3</v>
      </c>
    </row>
    <row r="26" spans="1:44" s="15" customFormat="1" ht="19.5" customHeight="1">
      <c r="A26" s="13" t="s">
        <v>250</v>
      </c>
      <c r="B26" s="31"/>
      <c r="C26" s="31"/>
      <c r="D26" s="31"/>
      <c r="E26" s="31"/>
      <c r="F26" s="31"/>
      <c r="G26" s="13" t="s">
        <v>218</v>
      </c>
      <c r="H26" s="18" t="s">
        <v>217</v>
      </c>
      <c r="I26" s="36">
        <v>100</v>
      </c>
      <c r="J26" s="11">
        <v>125</v>
      </c>
      <c r="K26" s="96"/>
      <c r="L26" s="10">
        <f t="shared" si="1"/>
        <v>0</v>
      </c>
      <c r="M26" s="96"/>
      <c r="N26" s="10">
        <f t="shared" si="2"/>
        <v>0</v>
      </c>
      <c r="O26" s="96"/>
      <c r="P26" s="10">
        <f t="shared" si="3"/>
        <v>0</v>
      </c>
      <c r="Q26" s="26">
        <f t="shared" si="4"/>
        <v>0</v>
      </c>
      <c r="R26" s="42">
        <f t="shared" si="5"/>
        <v>0</v>
      </c>
      <c r="S26" s="20"/>
      <c r="T26" s="10">
        <f t="shared" si="6"/>
        <v>0</v>
      </c>
      <c r="U26" s="20"/>
      <c r="V26" s="10">
        <f t="shared" si="7"/>
        <v>0</v>
      </c>
      <c r="W26" s="20"/>
      <c r="X26" s="10">
        <f t="shared" si="8"/>
        <v>0</v>
      </c>
      <c r="Y26" s="26">
        <f t="shared" si="9"/>
        <v>0</v>
      </c>
      <c r="Z26" s="42">
        <f t="shared" si="10"/>
        <v>0</v>
      </c>
      <c r="AA26" s="20"/>
      <c r="AB26" s="10">
        <f t="shared" si="14"/>
        <v>0</v>
      </c>
      <c r="AC26" s="20"/>
      <c r="AD26" s="10">
        <f t="shared" si="15"/>
        <v>0</v>
      </c>
      <c r="AE26" s="20"/>
      <c r="AF26" s="10">
        <f t="shared" si="16"/>
        <v>0</v>
      </c>
      <c r="AG26" s="26">
        <f t="shared" si="20"/>
        <v>0</v>
      </c>
      <c r="AH26" s="42">
        <f t="shared" si="21"/>
        <v>0</v>
      </c>
      <c r="AI26" s="20"/>
      <c r="AJ26" s="10">
        <f t="shared" si="17"/>
        <v>0</v>
      </c>
      <c r="AK26" s="20"/>
      <c r="AL26" s="10">
        <f t="shared" si="18"/>
        <v>0</v>
      </c>
      <c r="AM26" s="20"/>
      <c r="AN26" s="10">
        <f t="shared" si="19"/>
        <v>0</v>
      </c>
      <c r="AO26" s="26">
        <f t="shared" si="22"/>
        <v>0</v>
      </c>
      <c r="AP26" s="42">
        <f t="shared" si="23"/>
        <v>0</v>
      </c>
      <c r="AQ26" s="26">
        <f t="shared" si="24"/>
        <v>0</v>
      </c>
      <c r="AR26" s="42">
        <f t="shared" si="25"/>
        <v>0</v>
      </c>
    </row>
    <row r="27" spans="1:44" s="15" customFormat="1" ht="19.5" customHeight="1">
      <c r="A27" s="13" t="s">
        <v>250</v>
      </c>
      <c r="B27" s="13"/>
      <c r="C27" s="13"/>
      <c r="D27" s="13"/>
      <c r="E27" s="13"/>
      <c r="F27" s="13"/>
      <c r="G27" s="13" t="s">
        <v>45</v>
      </c>
      <c r="H27" s="9" t="s">
        <v>102</v>
      </c>
      <c r="I27" s="36">
        <v>25</v>
      </c>
      <c r="J27" s="11">
        <v>37</v>
      </c>
      <c r="K27" s="96"/>
      <c r="L27" s="10">
        <f t="shared" si="1"/>
        <v>0</v>
      </c>
      <c r="M27" s="96"/>
      <c r="N27" s="10">
        <f t="shared" si="2"/>
        <v>0</v>
      </c>
      <c r="O27" s="96"/>
      <c r="P27" s="10">
        <f t="shared" si="3"/>
        <v>0</v>
      </c>
      <c r="Q27" s="26">
        <f t="shared" si="4"/>
        <v>0</v>
      </c>
      <c r="R27" s="42">
        <f t="shared" si="5"/>
        <v>0</v>
      </c>
      <c r="S27" s="19">
        <v>300</v>
      </c>
      <c r="T27" s="10">
        <f t="shared" si="6"/>
        <v>1.11E-2</v>
      </c>
      <c r="U27" s="20"/>
      <c r="V27" s="10">
        <f t="shared" si="7"/>
        <v>0</v>
      </c>
      <c r="W27" s="19"/>
      <c r="X27" s="10">
        <f t="shared" si="8"/>
        <v>0</v>
      </c>
      <c r="Y27" s="26">
        <f t="shared" si="9"/>
        <v>300</v>
      </c>
      <c r="Z27" s="42">
        <f t="shared" si="10"/>
        <v>1.11E-2</v>
      </c>
      <c r="AA27" s="19"/>
      <c r="AB27" s="10">
        <f t="shared" si="14"/>
        <v>0</v>
      </c>
      <c r="AC27" s="20"/>
      <c r="AD27" s="10">
        <f t="shared" si="15"/>
        <v>0</v>
      </c>
      <c r="AE27" s="20">
        <v>100</v>
      </c>
      <c r="AF27" s="10">
        <f t="shared" si="16"/>
        <v>3.7000000000000002E-3</v>
      </c>
      <c r="AG27" s="26">
        <f t="shared" si="20"/>
        <v>100</v>
      </c>
      <c r="AH27" s="42">
        <f t="shared" si="21"/>
        <v>3.7000000000000002E-3</v>
      </c>
      <c r="AI27" s="19"/>
      <c r="AJ27" s="10">
        <f t="shared" si="17"/>
        <v>0</v>
      </c>
      <c r="AK27" s="20">
        <v>300</v>
      </c>
      <c r="AL27" s="10">
        <f t="shared" si="18"/>
        <v>1.11E-2</v>
      </c>
      <c r="AM27" s="20"/>
      <c r="AN27" s="10">
        <f t="shared" si="19"/>
        <v>0</v>
      </c>
      <c r="AO27" s="26">
        <f t="shared" si="22"/>
        <v>300</v>
      </c>
      <c r="AP27" s="42">
        <f t="shared" si="23"/>
        <v>1.11E-2</v>
      </c>
      <c r="AQ27" s="26">
        <f t="shared" si="24"/>
        <v>700</v>
      </c>
      <c r="AR27" s="42">
        <f t="shared" si="25"/>
        <v>2.5899999999999999E-2</v>
      </c>
    </row>
    <row r="28" spans="1:44" s="15" customFormat="1" ht="19.5" customHeight="1">
      <c r="A28" s="13" t="s">
        <v>250</v>
      </c>
      <c r="B28" s="13"/>
      <c r="C28" s="13"/>
      <c r="D28" s="13"/>
      <c r="E28" s="13"/>
      <c r="F28" s="13"/>
      <c r="G28" s="13" t="s">
        <v>46</v>
      </c>
      <c r="H28" s="9" t="s">
        <v>102</v>
      </c>
      <c r="I28" s="36">
        <v>50</v>
      </c>
      <c r="J28" s="11">
        <v>68</v>
      </c>
      <c r="K28" s="96"/>
      <c r="L28" s="10">
        <f t="shared" si="1"/>
        <v>0</v>
      </c>
      <c r="M28" s="96"/>
      <c r="N28" s="10">
        <f t="shared" si="2"/>
        <v>0</v>
      </c>
      <c r="O28" s="96">
        <v>700</v>
      </c>
      <c r="P28" s="10">
        <f t="shared" si="3"/>
        <v>4.7600000000000003E-2</v>
      </c>
      <c r="Q28" s="26">
        <f t="shared" si="4"/>
        <v>700</v>
      </c>
      <c r="R28" s="42">
        <f t="shared" si="5"/>
        <v>4.7600000000000003E-2</v>
      </c>
      <c r="S28" s="19">
        <v>150</v>
      </c>
      <c r="T28" s="10">
        <f t="shared" si="6"/>
        <v>1.0200000000000001E-2</v>
      </c>
      <c r="U28" s="20"/>
      <c r="V28" s="10">
        <f t="shared" si="7"/>
        <v>0</v>
      </c>
      <c r="W28" s="19"/>
      <c r="X28" s="10">
        <f t="shared" si="8"/>
        <v>0</v>
      </c>
      <c r="Y28" s="26">
        <f t="shared" si="9"/>
        <v>150</v>
      </c>
      <c r="Z28" s="42">
        <f t="shared" si="10"/>
        <v>1.0200000000000001E-2</v>
      </c>
      <c r="AA28" s="19"/>
      <c r="AB28" s="10">
        <f t="shared" si="14"/>
        <v>0</v>
      </c>
      <c r="AC28" s="20"/>
      <c r="AD28" s="10">
        <f t="shared" si="15"/>
        <v>0</v>
      </c>
      <c r="AE28" s="20">
        <v>200</v>
      </c>
      <c r="AF28" s="10">
        <f t="shared" si="16"/>
        <v>1.3599999999999999E-2</v>
      </c>
      <c r="AG28" s="26">
        <f t="shared" si="20"/>
        <v>200</v>
      </c>
      <c r="AH28" s="42">
        <f t="shared" si="21"/>
        <v>1.3599999999999999E-2</v>
      </c>
      <c r="AI28" s="19"/>
      <c r="AJ28" s="10">
        <f t="shared" si="17"/>
        <v>0</v>
      </c>
      <c r="AK28" s="20">
        <v>200</v>
      </c>
      <c r="AL28" s="10">
        <f t="shared" si="18"/>
        <v>1.3599999999999999E-2</v>
      </c>
      <c r="AM28" s="20"/>
      <c r="AN28" s="10">
        <f t="shared" si="19"/>
        <v>0</v>
      </c>
      <c r="AO28" s="26">
        <f t="shared" si="22"/>
        <v>200</v>
      </c>
      <c r="AP28" s="42">
        <f t="shared" si="23"/>
        <v>1.3599999999999999E-2</v>
      </c>
      <c r="AQ28" s="26">
        <f t="shared" si="24"/>
        <v>1250</v>
      </c>
      <c r="AR28" s="42">
        <f t="shared" si="25"/>
        <v>8.5000000000000006E-2</v>
      </c>
    </row>
    <row r="29" spans="1:44" s="15" customFormat="1" ht="19.5" customHeight="1">
      <c r="A29" s="13" t="s">
        <v>250</v>
      </c>
      <c r="B29" s="31"/>
      <c r="C29" s="31"/>
      <c r="D29" s="31"/>
      <c r="E29" s="31"/>
      <c r="F29" s="31"/>
      <c r="G29" s="13" t="s">
        <v>47</v>
      </c>
      <c r="H29" s="9" t="s">
        <v>102</v>
      </c>
      <c r="I29" s="36">
        <v>100</v>
      </c>
      <c r="J29" s="11">
        <v>122</v>
      </c>
      <c r="K29" s="96"/>
      <c r="L29" s="10">
        <f t="shared" si="1"/>
        <v>0</v>
      </c>
      <c r="M29" s="96"/>
      <c r="N29" s="10">
        <f t="shared" si="2"/>
        <v>0</v>
      </c>
      <c r="O29" s="96">
        <v>500</v>
      </c>
      <c r="P29" s="10">
        <f t="shared" si="3"/>
        <v>6.0999999999999999E-2</v>
      </c>
      <c r="Q29" s="26">
        <f t="shared" si="4"/>
        <v>500</v>
      </c>
      <c r="R29" s="42">
        <f t="shared" si="5"/>
        <v>6.0999999999999999E-2</v>
      </c>
      <c r="S29" s="19">
        <v>40</v>
      </c>
      <c r="T29" s="10">
        <f t="shared" si="6"/>
        <v>4.8799999999999998E-3</v>
      </c>
      <c r="U29" s="20"/>
      <c r="V29" s="10">
        <f t="shared" si="7"/>
        <v>0</v>
      </c>
      <c r="W29" s="19"/>
      <c r="X29" s="10">
        <f t="shared" si="8"/>
        <v>0</v>
      </c>
      <c r="Y29" s="26">
        <f t="shared" si="9"/>
        <v>40</v>
      </c>
      <c r="Z29" s="42">
        <f t="shared" si="10"/>
        <v>4.8799999999999998E-3</v>
      </c>
      <c r="AA29" s="19"/>
      <c r="AB29" s="10">
        <f t="shared" si="14"/>
        <v>0</v>
      </c>
      <c r="AC29" s="20"/>
      <c r="AD29" s="10">
        <f t="shared" si="15"/>
        <v>0</v>
      </c>
      <c r="AE29" s="20">
        <v>560</v>
      </c>
      <c r="AF29" s="10">
        <f t="shared" si="16"/>
        <v>6.8320000000000006E-2</v>
      </c>
      <c r="AG29" s="26">
        <f t="shared" si="20"/>
        <v>560</v>
      </c>
      <c r="AH29" s="42">
        <f t="shared" si="21"/>
        <v>6.8320000000000006E-2</v>
      </c>
      <c r="AI29" s="19"/>
      <c r="AJ29" s="10">
        <f t="shared" si="17"/>
        <v>0</v>
      </c>
      <c r="AK29" s="20">
        <v>200</v>
      </c>
      <c r="AL29" s="10">
        <f t="shared" si="18"/>
        <v>2.4400000000000002E-2</v>
      </c>
      <c r="AM29" s="20"/>
      <c r="AN29" s="10">
        <f t="shared" si="19"/>
        <v>0</v>
      </c>
      <c r="AO29" s="26">
        <f t="shared" si="22"/>
        <v>200</v>
      </c>
      <c r="AP29" s="42">
        <f t="shared" si="23"/>
        <v>2.4400000000000002E-2</v>
      </c>
      <c r="AQ29" s="26">
        <f t="shared" si="24"/>
        <v>1300</v>
      </c>
      <c r="AR29" s="42">
        <f t="shared" si="25"/>
        <v>0.15859999999999999</v>
      </c>
    </row>
    <row r="30" spans="1:44" s="15" customFormat="1" ht="19.5" customHeight="1">
      <c r="A30" s="13" t="s">
        <v>250</v>
      </c>
      <c r="B30" s="13"/>
      <c r="C30" s="13"/>
      <c r="D30" s="13"/>
      <c r="E30" s="13"/>
      <c r="F30" s="13"/>
      <c r="G30" s="13" t="s">
        <v>48</v>
      </c>
      <c r="H30" s="9" t="s">
        <v>102</v>
      </c>
      <c r="I30" s="36">
        <v>500</v>
      </c>
      <c r="J30" s="11">
        <v>517</v>
      </c>
      <c r="K30" s="96"/>
      <c r="L30" s="10">
        <f t="shared" si="1"/>
        <v>0</v>
      </c>
      <c r="M30" s="96"/>
      <c r="N30" s="10">
        <f t="shared" si="2"/>
        <v>0</v>
      </c>
      <c r="O30" s="96">
        <v>600</v>
      </c>
      <c r="P30" s="10">
        <f t="shared" si="3"/>
        <v>0.31019999999999998</v>
      </c>
      <c r="Q30" s="26">
        <f t="shared" si="4"/>
        <v>600</v>
      </c>
      <c r="R30" s="42">
        <f t="shared" si="5"/>
        <v>0.31019999999999998</v>
      </c>
      <c r="S30" s="19"/>
      <c r="T30" s="10">
        <f t="shared" si="6"/>
        <v>0</v>
      </c>
      <c r="U30" s="20"/>
      <c r="V30" s="10">
        <f t="shared" si="7"/>
        <v>0</v>
      </c>
      <c r="W30" s="19"/>
      <c r="X30" s="10">
        <f t="shared" si="8"/>
        <v>0</v>
      </c>
      <c r="Y30" s="26">
        <f t="shared" si="9"/>
        <v>0</v>
      </c>
      <c r="Z30" s="42">
        <f t="shared" si="10"/>
        <v>0</v>
      </c>
      <c r="AA30" s="19"/>
      <c r="AB30" s="10">
        <f t="shared" si="14"/>
        <v>0</v>
      </c>
      <c r="AC30" s="20"/>
      <c r="AD30" s="10">
        <f t="shared" si="15"/>
        <v>0</v>
      </c>
      <c r="AE30" s="20"/>
      <c r="AF30" s="10">
        <f t="shared" si="16"/>
        <v>0</v>
      </c>
      <c r="AG30" s="26">
        <f t="shared" si="20"/>
        <v>0</v>
      </c>
      <c r="AH30" s="42">
        <f t="shared" si="21"/>
        <v>0</v>
      </c>
      <c r="AI30" s="19"/>
      <c r="AJ30" s="10">
        <f t="shared" si="17"/>
        <v>0</v>
      </c>
      <c r="AK30" s="20">
        <v>40</v>
      </c>
      <c r="AL30" s="10">
        <f t="shared" si="18"/>
        <v>2.068E-2</v>
      </c>
      <c r="AM30" s="20"/>
      <c r="AN30" s="10">
        <f t="shared" si="19"/>
        <v>0</v>
      </c>
      <c r="AO30" s="26">
        <f t="shared" si="22"/>
        <v>40</v>
      </c>
      <c r="AP30" s="42">
        <f t="shared" si="23"/>
        <v>2.068E-2</v>
      </c>
      <c r="AQ30" s="26">
        <f t="shared" si="24"/>
        <v>640</v>
      </c>
      <c r="AR30" s="42">
        <f t="shared" si="25"/>
        <v>0.33087999999999995</v>
      </c>
    </row>
    <row r="31" spans="1:44" s="15" customFormat="1" ht="19.5" customHeight="1">
      <c r="A31" s="13" t="s">
        <v>250</v>
      </c>
      <c r="B31" s="13"/>
      <c r="C31" s="13"/>
      <c r="D31" s="13"/>
      <c r="E31" s="13"/>
      <c r="F31" s="13"/>
      <c r="G31" s="13" t="s">
        <v>135</v>
      </c>
      <c r="H31" s="9" t="s">
        <v>102</v>
      </c>
      <c r="I31" s="36">
        <v>25000</v>
      </c>
      <c r="J31" s="11">
        <v>13125</v>
      </c>
      <c r="K31" s="96"/>
      <c r="L31" s="10">
        <f t="shared" si="1"/>
        <v>0</v>
      </c>
      <c r="M31" s="96"/>
      <c r="N31" s="10">
        <f t="shared" si="2"/>
        <v>0</v>
      </c>
      <c r="O31" s="96"/>
      <c r="P31" s="10">
        <f t="shared" si="3"/>
        <v>0</v>
      </c>
      <c r="Q31" s="26">
        <f t="shared" si="4"/>
        <v>0</v>
      </c>
      <c r="R31" s="42">
        <f t="shared" si="5"/>
        <v>0</v>
      </c>
      <c r="S31" s="19"/>
      <c r="T31" s="10">
        <f t="shared" si="6"/>
        <v>0</v>
      </c>
      <c r="U31" s="20"/>
      <c r="V31" s="10">
        <f t="shared" si="7"/>
        <v>0</v>
      </c>
      <c r="W31" s="19"/>
      <c r="X31" s="10">
        <f t="shared" si="8"/>
        <v>0</v>
      </c>
      <c r="Y31" s="26">
        <f t="shared" si="9"/>
        <v>0</v>
      </c>
      <c r="Z31" s="42">
        <f t="shared" si="10"/>
        <v>0</v>
      </c>
      <c r="AA31" s="19"/>
      <c r="AB31" s="10">
        <f t="shared" si="14"/>
        <v>0</v>
      </c>
      <c r="AC31" s="20"/>
      <c r="AD31" s="10">
        <f t="shared" si="15"/>
        <v>0</v>
      </c>
      <c r="AE31" s="20"/>
      <c r="AF31" s="10">
        <f t="shared" si="16"/>
        <v>0</v>
      </c>
      <c r="AG31" s="26">
        <f t="shared" si="20"/>
        <v>0</v>
      </c>
      <c r="AH31" s="42">
        <f t="shared" si="21"/>
        <v>0</v>
      </c>
      <c r="AI31" s="19"/>
      <c r="AJ31" s="10">
        <f t="shared" si="17"/>
        <v>0</v>
      </c>
      <c r="AK31" s="20"/>
      <c r="AL31" s="10">
        <f t="shared" si="18"/>
        <v>0</v>
      </c>
      <c r="AM31" s="20"/>
      <c r="AN31" s="10">
        <f t="shared" si="19"/>
        <v>0</v>
      </c>
      <c r="AO31" s="26">
        <f t="shared" si="22"/>
        <v>0</v>
      </c>
      <c r="AP31" s="42">
        <f t="shared" si="23"/>
        <v>0</v>
      </c>
      <c r="AQ31" s="26">
        <f t="shared" si="24"/>
        <v>0</v>
      </c>
      <c r="AR31" s="42">
        <f t="shared" si="25"/>
        <v>0</v>
      </c>
    </row>
    <row r="32" spans="1:44" s="15" customFormat="1" ht="19.5" customHeight="1">
      <c r="A32" s="13" t="s">
        <v>250</v>
      </c>
      <c r="B32" s="31"/>
      <c r="C32" s="31"/>
      <c r="D32" s="31"/>
      <c r="E32" s="31"/>
      <c r="F32" s="31"/>
      <c r="G32" s="13" t="s">
        <v>52</v>
      </c>
      <c r="H32" s="9" t="s">
        <v>101</v>
      </c>
      <c r="I32" s="36">
        <v>100</v>
      </c>
      <c r="J32" s="11">
        <v>74</v>
      </c>
      <c r="K32" s="96"/>
      <c r="L32" s="10">
        <f t="shared" si="1"/>
        <v>0</v>
      </c>
      <c r="M32" s="96">
        <v>1200</v>
      </c>
      <c r="N32" s="10">
        <f t="shared" si="2"/>
        <v>8.8800000000000004E-2</v>
      </c>
      <c r="O32" s="96">
        <v>300</v>
      </c>
      <c r="P32" s="10">
        <f t="shared" si="3"/>
        <v>2.2200000000000001E-2</v>
      </c>
      <c r="Q32" s="26">
        <f t="shared" si="4"/>
        <v>1500</v>
      </c>
      <c r="R32" s="42">
        <f t="shared" si="5"/>
        <v>0.111</v>
      </c>
      <c r="S32" s="20">
        <v>130</v>
      </c>
      <c r="T32" s="10">
        <f t="shared" si="6"/>
        <v>9.6200000000000001E-3</v>
      </c>
      <c r="U32" s="20"/>
      <c r="V32" s="10">
        <f t="shared" si="7"/>
        <v>0</v>
      </c>
      <c r="W32" s="20"/>
      <c r="X32" s="10">
        <f t="shared" si="8"/>
        <v>0</v>
      </c>
      <c r="Y32" s="26">
        <f t="shared" si="9"/>
        <v>130</v>
      </c>
      <c r="Z32" s="42">
        <f t="shared" si="10"/>
        <v>9.6200000000000001E-3</v>
      </c>
      <c r="AA32" s="20">
        <v>300</v>
      </c>
      <c r="AB32" s="10">
        <f t="shared" si="14"/>
        <v>2.2200000000000001E-2</v>
      </c>
      <c r="AC32" s="20">
        <v>3000</v>
      </c>
      <c r="AD32" s="10">
        <f t="shared" si="15"/>
        <v>0.222</v>
      </c>
      <c r="AE32" s="20">
        <v>300</v>
      </c>
      <c r="AF32" s="10">
        <f t="shared" si="16"/>
        <v>2.2200000000000001E-2</v>
      </c>
      <c r="AG32" s="26">
        <f t="shared" si="20"/>
        <v>3600</v>
      </c>
      <c r="AH32" s="42">
        <f t="shared" si="21"/>
        <v>0.26640000000000003</v>
      </c>
      <c r="AI32" s="20">
        <v>50</v>
      </c>
      <c r="AJ32" s="10">
        <f t="shared" si="17"/>
        <v>3.7000000000000002E-3</v>
      </c>
      <c r="AK32" s="20"/>
      <c r="AL32" s="10">
        <f t="shared" si="18"/>
        <v>0</v>
      </c>
      <c r="AM32" s="20"/>
      <c r="AN32" s="10">
        <f t="shared" si="19"/>
        <v>0</v>
      </c>
      <c r="AO32" s="26">
        <f t="shared" si="22"/>
        <v>50</v>
      </c>
      <c r="AP32" s="42">
        <f t="shared" si="23"/>
        <v>3.7000000000000002E-3</v>
      </c>
      <c r="AQ32" s="26">
        <f t="shared" si="24"/>
        <v>5280</v>
      </c>
      <c r="AR32" s="42">
        <f t="shared" si="25"/>
        <v>0.39072000000000001</v>
      </c>
    </row>
    <row r="33" spans="1:44" s="15" customFormat="1" ht="19.5" customHeight="1">
      <c r="A33" s="13" t="s">
        <v>250</v>
      </c>
      <c r="B33" s="13"/>
      <c r="C33" s="13"/>
      <c r="D33" s="13"/>
      <c r="E33" s="13"/>
      <c r="F33" s="13"/>
      <c r="G33" s="13" t="s">
        <v>53</v>
      </c>
      <c r="H33" s="9" t="s">
        <v>101</v>
      </c>
      <c r="I33" s="36">
        <v>500</v>
      </c>
      <c r="J33" s="11">
        <v>360</v>
      </c>
      <c r="K33" s="96"/>
      <c r="L33" s="10">
        <f t="shared" si="1"/>
        <v>0</v>
      </c>
      <c r="M33" s="96">
        <v>420</v>
      </c>
      <c r="N33" s="10">
        <f t="shared" si="2"/>
        <v>0.1512</v>
      </c>
      <c r="O33" s="96">
        <v>30</v>
      </c>
      <c r="P33" s="10">
        <f t="shared" si="3"/>
        <v>1.0800000000000001E-2</v>
      </c>
      <c r="Q33" s="26">
        <f t="shared" si="4"/>
        <v>450</v>
      </c>
      <c r="R33" s="42">
        <f t="shared" si="5"/>
        <v>0.16200000000000001</v>
      </c>
      <c r="S33" s="20">
        <v>30</v>
      </c>
      <c r="T33" s="10">
        <f t="shared" si="6"/>
        <v>1.0800000000000001E-2</v>
      </c>
      <c r="U33" s="20"/>
      <c r="V33" s="10">
        <f t="shared" si="7"/>
        <v>0</v>
      </c>
      <c r="W33" s="20"/>
      <c r="X33" s="10">
        <f t="shared" si="8"/>
        <v>0</v>
      </c>
      <c r="Y33" s="26">
        <f t="shared" si="9"/>
        <v>30</v>
      </c>
      <c r="Z33" s="42">
        <f t="shared" si="10"/>
        <v>1.0800000000000001E-2</v>
      </c>
      <c r="AA33" s="20">
        <v>200</v>
      </c>
      <c r="AB33" s="10">
        <f t="shared" si="14"/>
        <v>7.1999999999999995E-2</v>
      </c>
      <c r="AC33" s="20">
        <v>300</v>
      </c>
      <c r="AD33" s="10">
        <f t="shared" si="15"/>
        <v>0.108</v>
      </c>
      <c r="AE33" s="20">
        <v>100</v>
      </c>
      <c r="AF33" s="10">
        <f t="shared" si="16"/>
        <v>3.5999999999999997E-2</v>
      </c>
      <c r="AG33" s="26">
        <f t="shared" si="20"/>
        <v>600</v>
      </c>
      <c r="AH33" s="42">
        <f t="shared" si="21"/>
        <v>0.216</v>
      </c>
      <c r="AI33" s="20"/>
      <c r="AJ33" s="10">
        <f t="shared" si="17"/>
        <v>0</v>
      </c>
      <c r="AK33" s="20"/>
      <c r="AL33" s="10">
        <f t="shared" si="18"/>
        <v>0</v>
      </c>
      <c r="AM33" s="20"/>
      <c r="AN33" s="10">
        <f t="shared" si="19"/>
        <v>0</v>
      </c>
      <c r="AO33" s="26">
        <f t="shared" si="22"/>
        <v>0</v>
      </c>
      <c r="AP33" s="42">
        <f t="shared" si="23"/>
        <v>0</v>
      </c>
      <c r="AQ33" s="26">
        <f t="shared" si="24"/>
        <v>1080</v>
      </c>
      <c r="AR33" s="42">
        <f t="shared" si="25"/>
        <v>0.38880000000000003</v>
      </c>
    </row>
    <row r="34" spans="1:44" s="15" customFormat="1" ht="19.5" customHeight="1">
      <c r="A34" s="13" t="s">
        <v>250</v>
      </c>
      <c r="B34" s="13"/>
      <c r="C34" s="13"/>
      <c r="D34" s="13"/>
      <c r="E34" s="13"/>
      <c r="F34" s="13"/>
      <c r="G34" s="13" t="s">
        <v>49</v>
      </c>
      <c r="H34" s="9" t="s">
        <v>103</v>
      </c>
      <c r="I34" s="36">
        <v>100</v>
      </c>
      <c r="J34" s="11">
        <v>75</v>
      </c>
      <c r="K34" s="96"/>
      <c r="L34" s="10">
        <f t="shared" si="1"/>
        <v>0</v>
      </c>
      <c r="M34" s="96">
        <v>190</v>
      </c>
      <c r="N34" s="10">
        <f t="shared" si="2"/>
        <v>1.4250000000000001E-2</v>
      </c>
      <c r="O34" s="96"/>
      <c r="P34" s="10">
        <f t="shared" si="3"/>
        <v>0</v>
      </c>
      <c r="Q34" s="26">
        <f t="shared" si="4"/>
        <v>190</v>
      </c>
      <c r="R34" s="42">
        <f t="shared" si="5"/>
        <v>1.4250000000000001E-2</v>
      </c>
      <c r="S34" s="20"/>
      <c r="T34" s="10">
        <f t="shared" si="6"/>
        <v>0</v>
      </c>
      <c r="U34" s="20"/>
      <c r="V34" s="10">
        <f t="shared" si="7"/>
        <v>0</v>
      </c>
      <c r="W34" s="20"/>
      <c r="X34" s="10">
        <f t="shared" si="8"/>
        <v>0</v>
      </c>
      <c r="Y34" s="26">
        <f t="shared" si="9"/>
        <v>0</v>
      </c>
      <c r="Z34" s="42">
        <f t="shared" si="10"/>
        <v>0</v>
      </c>
      <c r="AA34" s="20"/>
      <c r="AB34" s="10">
        <f t="shared" si="14"/>
        <v>0</v>
      </c>
      <c r="AC34" s="20"/>
      <c r="AD34" s="10">
        <f t="shared" si="15"/>
        <v>0</v>
      </c>
      <c r="AE34" s="20">
        <v>160</v>
      </c>
      <c r="AF34" s="10">
        <f t="shared" si="16"/>
        <v>1.2E-2</v>
      </c>
      <c r="AG34" s="26">
        <f t="shared" si="20"/>
        <v>160</v>
      </c>
      <c r="AH34" s="42">
        <f t="shared" si="21"/>
        <v>1.2E-2</v>
      </c>
      <c r="AI34" s="20"/>
      <c r="AJ34" s="10">
        <f t="shared" si="17"/>
        <v>0</v>
      </c>
      <c r="AK34" s="20">
        <v>200</v>
      </c>
      <c r="AL34" s="10">
        <f t="shared" si="18"/>
        <v>1.4999999999999999E-2</v>
      </c>
      <c r="AM34" s="20">
        <v>300</v>
      </c>
      <c r="AN34" s="10">
        <f t="shared" si="19"/>
        <v>2.2499999999999999E-2</v>
      </c>
      <c r="AO34" s="26">
        <f t="shared" si="22"/>
        <v>500</v>
      </c>
      <c r="AP34" s="42">
        <f t="shared" si="23"/>
        <v>3.7499999999999999E-2</v>
      </c>
      <c r="AQ34" s="26">
        <f t="shared" si="24"/>
        <v>850</v>
      </c>
      <c r="AR34" s="42">
        <f t="shared" si="25"/>
        <v>6.3750000000000001E-2</v>
      </c>
    </row>
    <row r="35" spans="1:44" s="15" customFormat="1" ht="19.5" customHeight="1">
      <c r="A35" s="13" t="s">
        <v>250</v>
      </c>
      <c r="B35" s="31"/>
      <c r="C35" s="31"/>
      <c r="D35" s="31"/>
      <c r="E35" s="31"/>
      <c r="F35" s="31"/>
      <c r="G35" s="13" t="s">
        <v>50</v>
      </c>
      <c r="H35" s="9" t="s">
        <v>103</v>
      </c>
      <c r="I35" s="36">
        <v>500</v>
      </c>
      <c r="J35" s="11">
        <v>320</v>
      </c>
      <c r="K35" s="96"/>
      <c r="L35" s="10">
        <f t="shared" si="1"/>
        <v>0</v>
      </c>
      <c r="M35" s="96">
        <v>102</v>
      </c>
      <c r="N35" s="10">
        <f t="shared" si="2"/>
        <v>3.2640000000000002E-2</v>
      </c>
      <c r="O35" s="96"/>
      <c r="P35" s="10">
        <f t="shared" si="3"/>
        <v>0</v>
      </c>
      <c r="Q35" s="26">
        <f t="shared" si="4"/>
        <v>102</v>
      </c>
      <c r="R35" s="42">
        <f t="shared" si="5"/>
        <v>3.2640000000000002E-2</v>
      </c>
      <c r="S35" s="20"/>
      <c r="T35" s="10">
        <f t="shared" si="6"/>
        <v>0</v>
      </c>
      <c r="U35" s="20"/>
      <c r="V35" s="10">
        <f t="shared" si="7"/>
        <v>0</v>
      </c>
      <c r="W35" s="20"/>
      <c r="X35" s="10">
        <f t="shared" si="8"/>
        <v>0</v>
      </c>
      <c r="Y35" s="26">
        <f t="shared" si="9"/>
        <v>0</v>
      </c>
      <c r="Z35" s="42">
        <f t="shared" si="10"/>
        <v>0</v>
      </c>
      <c r="AA35" s="20"/>
      <c r="AB35" s="10">
        <f t="shared" si="14"/>
        <v>0</v>
      </c>
      <c r="AC35" s="20"/>
      <c r="AD35" s="10">
        <f t="shared" si="15"/>
        <v>0</v>
      </c>
      <c r="AE35" s="20">
        <v>50</v>
      </c>
      <c r="AF35" s="10">
        <f t="shared" si="16"/>
        <v>1.6E-2</v>
      </c>
      <c r="AG35" s="26">
        <f t="shared" si="20"/>
        <v>50</v>
      </c>
      <c r="AH35" s="42">
        <f t="shared" si="21"/>
        <v>1.6E-2</v>
      </c>
      <c r="AI35" s="20">
        <v>50</v>
      </c>
      <c r="AJ35" s="10">
        <f t="shared" si="17"/>
        <v>1.6E-2</v>
      </c>
      <c r="AK35" s="20">
        <v>100</v>
      </c>
      <c r="AL35" s="10">
        <f t="shared" si="18"/>
        <v>3.2000000000000001E-2</v>
      </c>
      <c r="AM35" s="20">
        <v>200</v>
      </c>
      <c r="AN35" s="10">
        <f t="shared" si="19"/>
        <v>6.4000000000000001E-2</v>
      </c>
      <c r="AO35" s="26">
        <f t="shared" si="22"/>
        <v>350</v>
      </c>
      <c r="AP35" s="42">
        <f t="shared" si="23"/>
        <v>0.112</v>
      </c>
      <c r="AQ35" s="26">
        <f t="shared" si="24"/>
        <v>502</v>
      </c>
      <c r="AR35" s="42">
        <f t="shared" si="25"/>
        <v>0.16064000000000001</v>
      </c>
    </row>
    <row r="36" spans="1:44" s="15" customFormat="1" ht="19.5" customHeight="1">
      <c r="A36" s="13" t="s">
        <v>250</v>
      </c>
      <c r="B36" s="13"/>
      <c r="C36" s="13"/>
      <c r="D36" s="13"/>
      <c r="E36" s="13"/>
      <c r="F36" s="13"/>
      <c r="G36" s="13" t="s">
        <v>51</v>
      </c>
      <c r="H36" s="9" t="s">
        <v>103</v>
      </c>
      <c r="I36" s="36">
        <v>1000</v>
      </c>
      <c r="J36" s="11">
        <v>590</v>
      </c>
      <c r="K36" s="96"/>
      <c r="L36" s="10">
        <f t="shared" si="1"/>
        <v>0</v>
      </c>
      <c r="M36" s="96"/>
      <c r="N36" s="10">
        <f t="shared" si="2"/>
        <v>0</v>
      </c>
      <c r="O36" s="96"/>
      <c r="P36" s="10">
        <f t="shared" si="3"/>
        <v>0</v>
      </c>
      <c r="Q36" s="26">
        <f t="shared" si="4"/>
        <v>0</v>
      </c>
      <c r="R36" s="42">
        <f t="shared" si="5"/>
        <v>0</v>
      </c>
      <c r="S36" s="20"/>
      <c r="T36" s="10">
        <f t="shared" si="6"/>
        <v>0</v>
      </c>
      <c r="U36" s="20"/>
      <c r="V36" s="10">
        <f t="shared" si="7"/>
        <v>0</v>
      </c>
      <c r="W36" s="20"/>
      <c r="X36" s="10">
        <f t="shared" si="8"/>
        <v>0</v>
      </c>
      <c r="Y36" s="26">
        <f t="shared" si="9"/>
        <v>0</v>
      </c>
      <c r="Z36" s="42">
        <f t="shared" si="10"/>
        <v>0</v>
      </c>
      <c r="AA36" s="20"/>
      <c r="AB36" s="10">
        <f t="shared" si="14"/>
        <v>0</v>
      </c>
      <c r="AC36" s="20"/>
      <c r="AD36" s="10">
        <f t="shared" si="15"/>
        <v>0</v>
      </c>
      <c r="AE36" s="20"/>
      <c r="AF36" s="10">
        <f t="shared" si="16"/>
        <v>0</v>
      </c>
      <c r="AG36" s="26">
        <f t="shared" si="20"/>
        <v>0</v>
      </c>
      <c r="AH36" s="42">
        <f t="shared" si="21"/>
        <v>0</v>
      </c>
      <c r="AI36" s="20"/>
      <c r="AJ36" s="10">
        <f t="shared" si="17"/>
        <v>0</v>
      </c>
      <c r="AK36" s="20">
        <v>80</v>
      </c>
      <c r="AL36" s="10">
        <f t="shared" si="18"/>
        <v>4.7199999999999999E-2</v>
      </c>
      <c r="AM36" s="20">
        <v>100</v>
      </c>
      <c r="AN36" s="10">
        <f t="shared" si="19"/>
        <v>5.8999999999999997E-2</v>
      </c>
      <c r="AO36" s="26">
        <f t="shared" si="22"/>
        <v>180</v>
      </c>
      <c r="AP36" s="42">
        <f t="shared" si="23"/>
        <v>0.10619999999999999</v>
      </c>
      <c r="AQ36" s="26">
        <f t="shared" si="24"/>
        <v>180</v>
      </c>
      <c r="AR36" s="42">
        <f t="shared" si="25"/>
        <v>0.10619999999999999</v>
      </c>
    </row>
    <row r="37" spans="1:44" s="15" customFormat="1" ht="19.5" customHeight="1">
      <c r="A37" s="13" t="s">
        <v>250</v>
      </c>
      <c r="B37" s="13"/>
      <c r="C37" s="13"/>
      <c r="D37" s="13"/>
      <c r="E37" s="13"/>
      <c r="F37" s="13"/>
      <c r="G37" s="13" t="s">
        <v>54</v>
      </c>
      <c r="H37" s="9" t="s">
        <v>104</v>
      </c>
      <c r="I37" s="36">
        <v>100</v>
      </c>
      <c r="J37" s="11">
        <v>100</v>
      </c>
      <c r="K37" s="96">
        <v>420</v>
      </c>
      <c r="L37" s="10">
        <f t="shared" si="1"/>
        <v>4.2000000000000003E-2</v>
      </c>
      <c r="M37" s="96"/>
      <c r="N37" s="10">
        <f t="shared" si="2"/>
        <v>0</v>
      </c>
      <c r="O37" s="96">
        <v>500</v>
      </c>
      <c r="P37" s="10">
        <f t="shared" si="3"/>
        <v>0.05</v>
      </c>
      <c r="Q37" s="26">
        <f t="shared" si="4"/>
        <v>920</v>
      </c>
      <c r="R37" s="42">
        <f t="shared" si="5"/>
        <v>9.1999999999999998E-2</v>
      </c>
      <c r="S37" s="20"/>
      <c r="T37" s="10">
        <f t="shared" si="6"/>
        <v>0</v>
      </c>
      <c r="U37" s="20"/>
      <c r="V37" s="10">
        <f t="shared" si="7"/>
        <v>0</v>
      </c>
      <c r="W37" s="20"/>
      <c r="X37" s="10">
        <f t="shared" si="8"/>
        <v>0</v>
      </c>
      <c r="Y37" s="26">
        <f t="shared" si="9"/>
        <v>0</v>
      </c>
      <c r="Z37" s="42">
        <f t="shared" si="10"/>
        <v>0</v>
      </c>
      <c r="AA37" s="20"/>
      <c r="AB37" s="10">
        <f t="shared" si="14"/>
        <v>0</v>
      </c>
      <c r="AC37" s="20"/>
      <c r="AD37" s="10">
        <f t="shared" si="15"/>
        <v>0</v>
      </c>
      <c r="AE37" s="20">
        <v>400</v>
      </c>
      <c r="AF37" s="10">
        <f t="shared" si="16"/>
        <v>0.04</v>
      </c>
      <c r="AG37" s="26">
        <f t="shared" si="20"/>
        <v>400</v>
      </c>
      <c r="AH37" s="42">
        <f t="shared" si="21"/>
        <v>0.04</v>
      </c>
      <c r="AI37" s="20"/>
      <c r="AJ37" s="10">
        <f t="shared" si="17"/>
        <v>0</v>
      </c>
      <c r="AK37" s="20">
        <v>300</v>
      </c>
      <c r="AL37" s="10">
        <f t="shared" si="18"/>
        <v>0.03</v>
      </c>
      <c r="AM37" s="20">
        <v>400</v>
      </c>
      <c r="AN37" s="10">
        <f t="shared" si="19"/>
        <v>0.04</v>
      </c>
      <c r="AO37" s="26">
        <f t="shared" si="22"/>
        <v>700</v>
      </c>
      <c r="AP37" s="42">
        <f t="shared" si="23"/>
        <v>7.0000000000000007E-2</v>
      </c>
      <c r="AQ37" s="26">
        <f t="shared" si="24"/>
        <v>2020</v>
      </c>
      <c r="AR37" s="42">
        <f t="shared" si="25"/>
        <v>0.20200000000000001</v>
      </c>
    </row>
    <row r="38" spans="1:44" s="15" customFormat="1" ht="19.5" customHeight="1">
      <c r="A38" s="13" t="s">
        <v>250</v>
      </c>
      <c r="B38" s="31"/>
      <c r="C38" s="31"/>
      <c r="D38" s="31"/>
      <c r="E38" s="31"/>
      <c r="F38" s="31"/>
      <c r="G38" s="13" t="s">
        <v>55</v>
      </c>
      <c r="H38" s="9" t="s">
        <v>104</v>
      </c>
      <c r="I38" s="36">
        <v>500</v>
      </c>
      <c r="J38" s="11">
        <v>450</v>
      </c>
      <c r="K38" s="96">
        <v>60</v>
      </c>
      <c r="L38" s="10">
        <f t="shared" si="1"/>
        <v>2.7E-2</v>
      </c>
      <c r="M38" s="96"/>
      <c r="N38" s="10">
        <f t="shared" si="2"/>
        <v>0</v>
      </c>
      <c r="O38" s="96">
        <v>200</v>
      </c>
      <c r="P38" s="10">
        <f t="shared" si="3"/>
        <v>0.09</v>
      </c>
      <c r="Q38" s="26">
        <f t="shared" si="4"/>
        <v>260</v>
      </c>
      <c r="R38" s="42">
        <f t="shared" si="5"/>
        <v>0.11699999999999999</v>
      </c>
      <c r="S38" s="20"/>
      <c r="T38" s="10">
        <f t="shared" si="6"/>
        <v>0</v>
      </c>
      <c r="U38" s="20"/>
      <c r="V38" s="10">
        <f t="shared" si="7"/>
        <v>0</v>
      </c>
      <c r="W38" s="20"/>
      <c r="X38" s="10">
        <f t="shared" si="8"/>
        <v>0</v>
      </c>
      <c r="Y38" s="26">
        <f t="shared" si="9"/>
        <v>0</v>
      </c>
      <c r="Z38" s="42">
        <f t="shared" si="10"/>
        <v>0</v>
      </c>
      <c r="AA38" s="20"/>
      <c r="AB38" s="10">
        <f t="shared" si="14"/>
        <v>0</v>
      </c>
      <c r="AC38" s="20">
        <v>300</v>
      </c>
      <c r="AD38" s="10">
        <f t="shared" si="15"/>
        <v>0.13500000000000001</v>
      </c>
      <c r="AE38" s="20"/>
      <c r="AF38" s="10">
        <f t="shared" si="16"/>
        <v>0</v>
      </c>
      <c r="AG38" s="26">
        <f t="shared" si="20"/>
        <v>300</v>
      </c>
      <c r="AH38" s="42">
        <f t="shared" si="21"/>
        <v>0.13500000000000001</v>
      </c>
      <c r="AI38" s="20">
        <v>50</v>
      </c>
      <c r="AJ38" s="10">
        <f t="shared" si="17"/>
        <v>2.2499999999999999E-2</v>
      </c>
      <c r="AK38" s="20"/>
      <c r="AL38" s="10">
        <f t="shared" si="18"/>
        <v>0</v>
      </c>
      <c r="AM38" s="20">
        <v>300</v>
      </c>
      <c r="AN38" s="10">
        <f t="shared" si="19"/>
        <v>0.13500000000000001</v>
      </c>
      <c r="AO38" s="26">
        <f t="shared" si="22"/>
        <v>350</v>
      </c>
      <c r="AP38" s="42">
        <f t="shared" si="23"/>
        <v>0.1575</v>
      </c>
      <c r="AQ38" s="26">
        <f t="shared" si="24"/>
        <v>910</v>
      </c>
      <c r="AR38" s="42">
        <f t="shared" si="25"/>
        <v>0.40949999999999998</v>
      </c>
    </row>
    <row r="39" spans="1:44" s="15" customFormat="1" ht="19.5" customHeight="1">
      <c r="A39" s="13" t="s">
        <v>250</v>
      </c>
      <c r="B39" s="13"/>
      <c r="C39" s="13"/>
      <c r="D39" s="13"/>
      <c r="E39" s="13"/>
      <c r="F39" s="13"/>
      <c r="G39" s="13" t="s">
        <v>56</v>
      </c>
      <c r="H39" s="9" t="s">
        <v>105</v>
      </c>
      <c r="I39" s="36">
        <v>50</v>
      </c>
      <c r="J39" s="11">
        <v>80</v>
      </c>
      <c r="K39" s="96"/>
      <c r="L39" s="10">
        <f t="shared" si="1"/>
        <v>0</v>
      </c>
      <c r="M39" s="96"/>
      <c r="N39" s="10">
        <f t="shared" si="2"/>
        <v>0</v>
      </c>
      <c r="O39" s="96"/>
      <c r="P39" s="10">
        <f t="shared" si="3"/>
        <v>0</v>
      </c>
      <c r="Q39" s="26">
        <f t="shared" si="4"/>
        <v>0</v>
      </c>
      <c r="R39" s="42">
        <f t="shared" si="5"/>
        <v>0</v>
      </c>
      <c r="S39" s="20"/>
      <c r="T39" s="10">
        <f t="shared" si="6"/>
        <v>0</v>
      </c>
      <c r="U39" s="20"/>
      <c r="V39" s="10">
        <f t="shared" si="7"/>
        <v>0</v>
      </c>
      <c r="W39" s="20"/>
      <c r="X39" s="10">
        <f t="shared" si="8"/>
        <v>0</v>
      </c>
      <c r="Y39" s="26">
        <f t="shared" si="9"/>
        <v>0</v>
      </c>
      <c r="Z39" s="42">
        <f t="shared" si="10"/>
        <v>0</v>
      </c>
      <c r="AA39" s="20"/>
      <c r="AB39" s="10">
        <f t="shared" si="14"/>
        <v>0</v>
      </c>
      <c r="AC39" s="20"/>
      <c r="AD39" s="10">
        <f t="shared" si="15"/>
        <v>0</v>
      </c>
      <c r="AE39" s="20"/>
      <c r="AF39" s="10">
        <f t="shared" si="16"/>
        <v>0</v>
      </c>
      <c r="AG39" s="26">
        <f t="shared" si="20"/>
        <v>0</v>
      </c>
      <c r="AH39" s="42">
        <f t="shared" si="21"/>
        <v>0</v>
      </c>
      <c r="AI39" s="20"/>
      <c r="AJ39" s="10">
        <f t="shared" si="17"/>
        <v>0</v>
      </c>
      <c r="AK39" s="20"/>
      <c r="AL39" s="10">
        <f t="shared" si="18"/>
        <v>0</v>
      </c>
      <c r="AM39" s="20"/>
      <c r="AN39" s="10">
        <f t="shared" si="19"/>
        <v>0</v>
      </c>
      <c r="AO39" s="26">
        <f t="shared" si="22"/>
        <v>0</v>
      </c>
      <c r="AP39" s="42">
        <f t="shared" si="23"/>
        <v>0</v>
      </c>
      <c r="AQ39" s="26">
        <f t="shared" si="24"/>
        <v>0</v>
      </c>
      <c r="AR39" s="42">
        <f t="shared" si="25"/>
        <v>0</v>
      </c>
    </row>
    <row r="40" spans="1:44" s="15" customFormat="1" ht="19.5" customHeight="1">
      <c r="A40" s="13" t="s">
        <v>250</v>
      </c>
      <c r="B40" s="13"/>
      <c r="C40" s="13"/>
      <c r="D40" s="13"/>
      <c r="E40" s="13"/>
      <c r="F40" s="13"/>
      <c r="G40" s="13" t="s">
        <v>57</v>
      </c>
      <c r="H40" s="9" t="s">
        <v>105</v>
      </c>
      <c r="I40" s="36">
        <v>100</v>
      </c>
      <c r="J40" s="11">
        <v>148</v>
      </c>
      <c r="K40" s="96"/>
      <c r="L40" s="10">
        <f t="shared" si="1"/>
        <v>0</v>
      </c>
      <c r="M40" s="96"/>
      <c r="N40" s="10">
        <f t="shared" si="2"/>
        <v>0</v>
      </c>
      <c r="O40" s="96"/>
      <c r="P40" s="10">
        <f t="shared" si="3"/>
        <v>0</v>
      </c>
      <c r="Q40" s="26">
        <f t="shared" si="4"/>
        <v>0</v>
      </c>
      <c r="R40" s="42">
        <f t="shared" si="5"/>
        <v>0</v>
      </c>
      <c r="S40" s="20"/>
      <c r="T40" s="10">
        <f t="shared" si="6"/>
        <v>0</v>
      </c>
      <c r="U40" s="20"/>
      <c r="V40" s="10">
        <f t="shared" si="7"/>
        <v>0</v>
      </c>
      <c r="W40" s="20"/>
      <c r="X40" s="10">
        <f t="shared" si="8"/>
        <v>0</v>
      </c>
      <c r="Y40" s="26">
        <f t="shared" si="9"/>
        <v>0</v>
      </c>
      <c r="Z40" s="42">
        <f t="shared" si="10"/>
        <v>0</v>
      </c>
      <c r="AA40" s="20"/>
      <c r="AB40" s="10">
        <f t="shared" si="14"/>
        <v>0</v>
      </c>
      <c r="AC40" s="20"/>
      <c r="AD40" s="10">
        <f t="shared" si="15"/>
        <v>0</v>
      </c>
      <c r="AE40" s="20"/>
      <c r="AF40" s="10">
        <f t="shared" si="16"/>
        <v>0</v>
      </c>
      <c r="AG40" s="26">
        <f t="shared" si="20"/>
        <v>0</v>
      </c>
      <c r="AH40" s="42">
        <f t="shared" si="21"/>
        <v>0</v>
      </c>
      <c r="AI40" s="20"/>
      <c r="AJ40" s="10">
        <f t="shared" si="17"/>
        <v>0</v>
      </c>
      <c r="AK40" s="20"/>
      <c r="AL40" s="10">
        <f t="shared" si="18"/>
        <v>0</v>
      </c>
      <c r="AM40" s="20"/>
      <c r="AN40" s="10">
        <f t="shared" si="19"/>
        <v>0</v>
      </c>
      <c r="AO40" s="26">
        <f t="shared" si="22"/>
        <v>0</v>
      </c>
      <c r="AP40" s="42">
        <f t="shared" si="23"/>
        <v>0</v>
      </c>
      <c r="AQ40" s="26">
        <f t="shared" si="24"/>
        <v>0</v>
      </c>
      <c r="AR40" s="42">
        <f t="shared" si="25"/>
        <v>0</v>
      </c>
    </row>
    <row r="41" spans="1:44" s="15" customFormat="1" ht="19.5" customHeight="1">
      <c r="A41" s="13" t="s">
        <v>250</v>
      </c>
      <c r="B41" s="31"/>
      <c r="C41" s="31"/>
      <c r="D41" s="31"/>
      <c r="E41" s="31"/>
      <c r="F41" s="31"/>
      <c r="G41" s="13" t="s">
        <v>137</v>
      </c>
      <c r="H41" s="9" t="s">
        <v>105</v>
      </c>
      <c r="I41" s="36">
        <v>450</v>
      </c>
      <c r="J41" s="11">
        <v>640</v>
      </c>
      <c r="K41" s="96"/>
      <c r="L41" s="10">
        <f t="shared" si="1"/>
        <v>0</v>
      </c>
      <c r="M41" s="96"/>
      <c r="N41" s="10">
        <f t="shared" si="2"/>
        <v>0</v>
      </c>
      <c r="O41" s="96"/>
      <c r="P41" s="10">
        <f t="shared" si="3"/>
        <v>0</v>
      </c>
      <c r="Q41" s="26">
        <f t="shared" si="4"/>
        <v>0</v>
      </c>
      <c r="R41" s="42">
        <f t="shared" si="5"/>
        <v>0</v>
      </c>
      <c r="S41" s="20"/>
      <c r="T41" s="10">
        <f t="shared" si="6"/>
        <v>0</v>
      </c>
      <c r="U41" s="20"/>
      <c r="V41" s="10">
        <f t="shared" si="7"/>
        <v>0</v>
      </c>
      <c r="W41" s="20"/>
      <c r="X41" s="10">
        <f t="shared" si="8"/>
        <v>0</v>
      </c>
      <c r="Y41" s="26">
        <f t="shared" si="9"/>
        <v>0</v>
      </c>
      <c r="Z41" s="42">
        <f t="shared" si="10"/>
        <v>0</v>
      </c>
      <c r="AA41" s="20"/>
      <c r="AB41" s="10">
        <f t="shared" si="14"/>
        <v>0</v>
      </c>
      <c r="AC41" s="20"/>
      <c r="AD41" s="10">
        <f t="shared" si="15"/>
        <v>0</v>
      </c>
      <c r="AE41" s="20"/>
      <c r="AF41" s="10">
        <f t="shared" si="16"/>
        <v>0</v>
      </c>
      <c r="AG41" s="26">
        <f t="shared" si="20"/>
        <v>0</v>
      </c>
      <c r="AH41" s="42">
        <f t="shared" si="21"/>
        <v>0</v>
      </c>
      <c r="AI41" s="20"/>
      <c r="AJ41" s="10">
        <f t="shared" si="17"/>
        <v>0</v>
      </c>
      <c r="AK41" s="20"/>
      <c r="AL41" s="10">
        <f t="shared" si="18"/>
        <v>0</v>
      </c>
      <c r="AM41" s="20">
        <v>80</v>
      </c>
      <c r="AN41" s="10">
        <f t="shared" si="19"/>
        <v>5.1200000000000002E-2</v>
      </c>
      <c r="AO41" s="26">
        <f t="shared" si="22"/>
        <v>80</v>
      </c>
      <c r="AP41" s="42">
        <f t="shared" si="23"/>
        <v>5.1200000000000002E-2</v>
      </c>
      <c r="AQ41" s="26">
        <f t="shared" si="24"/>
        <v>80</v>
      </c>
      <c r="AR41" s="42">
        <f t="shared" si="25"/>
        <v>5.1200000000000002E-2</v>
      </c>
    </row>
    <row r="42" spans="1:44" s="15" customFormat="1" ht="19.5" customHeight="1">
      <c r="A42" s="13" t="s">
        <v>250</v>
      </c>
      <c r="B42" s="13"/>
      <c r="C42" s="13"/>
      <c r="D42" s="13"/>
      <c r="E42" s="13"/>
      <c r="F42" s="13"/>
      <c r="G42" s="13" t="s">
        <v>58</v>
      </c>
      <c r="H42" s="9" t="s">
        <v>106</v>
      </c>
      <c r="I42" s="36">
        <v>50</v>
      </c>
      <c r="J42" s="11">
        <v>126</v>
      </c>
      <c r="K42" s="96"/>
      <c r="L42" s="10">
        <f t="shared" si="1"/>
        <v>0</v>
      </c>
      <c r="M42" s="96"/>
      <c r="N42" s="10">
        <f t="shared" si="2"/>
        <v>0</v>
      </c>
      <c r="O42" s="96">
        <v>100</v>
      </c>
      <c r="P42" s="10">
        <f t="shared" si="3"/>
        <v>1.26E-2</v>
      </c>
      <c r="Q42" s="26">
        <f t="shared" si="4"/>
        <v>100</v>
      </c>
      <c r="R42" s="42">
        <f t="shared" si="5"/>
        <v>1.26E-2</v>
      </c>
      <c r="S42" s="20"/>
      <c r="T42" s="10">
        <f t="shared" si="6"/>
        <v>0</v>
      </c>
      <c r="U42" s="20">
        <v>50</v>
      </c>
      <c r="V42" s="10">
        <f t="shared" si="7"/>
        <v>6.3E-3</v>
      </c>
      <c r="W42" s="20"/>
      <c r="X42" s="10">
        <f t="shared" si="8"/>
        <v>0</v>
      </c>
      <c r="Y42" s="26">
        <f t="shared" si="9"/>
        <v>50</v>
      </c>
      <c r="Z42" s="42">
        <f t="shared" si="10"/>
        <v>6.3E-3</v>
      </c>
      <c r="AA42" s="20"/>
      <c r="AB42" s="10">
        <f t="shared" si="14"/>
        <v>0</v>
      </c>
      <c r="AC42" s="20">
        <v>500</v>
      </c>
      <c r="AD42" s="10">
        <f t="shared" si="15"/>
        <v>6.3E-2</v>
      </c>
      <c r="AE42" s="20">
        <v>30</v>
      </c>
      <c r="AF42" s="10">
        <f t="shared" si="16"/>
        <v>3.7799999999999999E-3</v>
      </c>
      <c r="AG42" s="26">
        <f t="shared" si="20"/>
        <v>530</v>
      </c>
      <c r="AH42" s="42">
        <f t="shared" si="21"/>
        <v>6.6780000000000006E-2</v>
      </c>
      <c r="AI42" s="20"/>
      <c r="AJ42" s="10">
        <f t="shared" si="17"/>
        <v>0</v>
      </c>
      <c r="AK42" s="20"/>
      <c r="AL42" s="10">
        <f t="shared" si="18"/>
        <v>0</v>
      </c>
      <c r="AM42" s="20">
        <v>60</v>
      </c>
      <c r="AN42" s="10">
        <f t="shared" si="19"/>
        <v>7.5599999999999999E-3</v>
      </c>
      <c r="AO42" s="26">
        <f t="shared" si="22"/>
        <v>60</v>
      </c>
      <c r="AP42" s="42">
        <f t="shared" si="23"/>
        <v>7.5599999999999999E-3</v>
      </c>
      <c r="AQ42" s="26">
        <f t="shared" si="24"/>
        <v>740</v>
      </c>
      <c r="AR42" s="42">
        <f t="shared" si="25"/>
        <v>9.3240000000000003E-2</v>
      </c>
    </row>
    <row r="43" spans="1:44" s="15" customFormat="1" ht="19.5" customHeight="1">
      <c r="A43" s="13" t="s">
        <v>250</v>
      </c>
      <c r="B43" s="13"/>
      <c r="C43" s="13"/>
      <c r="D43" s="13"/>
      <c r="E43" s="13"/>
      <c r="F43" s="13"/>
      <c r="G43" s="13" t="s">
        <v>59</v>
      </c>
      <c r="H43" s="9" t="s">
        <v>106</v>
      </c>
      <c r="I43" s="36">
        <v>100</v>
      </c>
      <c r="J43" s="11">
        <v>240</v>
      </c>
      <c r="K43" s="96"/>
      <c r="L43" s="10">
        <f t="shared" si="1"/>
        <v>0</v>
      </c>
      <c r="M43" s="96"/>
      <c r="N43" s="10">
        <f t="shared" si="2"/>
        <v>0</v>
      </c>
      <c r="O43" s="96">
        <v>50</v>
      </c>
      <c r="P43" s="10">
        <f t="shared" si="3"/>
        <v>1.2E-2</v>
      </c>
      <c r="Q43" s="26">
        <f t="shared" si="4"/>
        <v>50</v>
      </c>
      <c r="R43" s="42">
        <f t="shared" si="5"/>
        <v>1.2E-2</v>
      </c>
      <c r="S43" s="20"/>
      <c r="T43" s="10">
        <f t="shared" si="6"/>
        <v>0</v>
      </c>
      <c r="U43" s="20">
        <v>30</v>
      </c>
      <c r="V43" s="10">
        <f t="shared" si="7"/>
        <v>7.1999999999999998E-3</v>
      </c>
      <c r="W43" s="20"/>
      <c r="X43" s="10">
        <f t="shared" si="8"/>
        <v>0</v>
      </c>
      <c r="Y43" s="26">
        <f t="shared" si="9"/>
        <v>30</v>
      </c>
      <c r="Z43" s="42">
        <f t="shared" si="10"/>
        <v>7.1999999999999998E-3</v>
      </c>
      <c r="AA43" s="20"/>
      <c r="AB43" s="10">
        <f t="shared" si="14"/>
        <v>0</v>
      </c>
      <c r="AC43" s="20">
        <v>300</v>
      </c>
      <c r="AD43" s="10">
        <f t="shared" si="15"/>
        <v>7.1999999999999995E-2</v>
      </c>
      <c r="AE43" s="20">
        <v>50</v>
      </c>
      <c r="AF43" s="10">
        <f t="shared" si="16"/>
        <v>1.2E-2</v>
      </c>
      <c r="AG43" s="26">
        <f t="shared" si="20"/>
        <v>350</v>
      </c>
      <c r="AH43" s="42">
        <f t="shared" si="21"/>
        <v>8.3999999999999991E-2</v>
      </c>
      <c r="AI43" s="20"/>
      <c r="AJ43" s="10">
        <f t="shared" si="17"/>
        <v>0</v>
      </c>
      <c r="AK43" s="20"/>
      <c r="AL43" s="10">
        <f t="shared" si="18"/>
        <v>0</v>
      </c>
      <c r="AM43" s="20"/>
      <c r="AN43" s="10">
        <f t="shared" si="19"/>
        <v>0</v>
      </c>
      <c r="AO43" s="26">
        <f t="shared" si="22"/>
        <v>0</v>
      </c>
      <c r="AP43" s="42">
        <f t="shared" si="23"/>
        <v>0</v>
      </c>
      <c r="AQ43" s="26">
        <f t="shared" si="24"/>
        <v>430</v>
      </c>
      <c r="AR43" s="42">
        <f t="shared" si="25"/>
        <v>0.10319999999999999</v>
      </c>
    </row>
    <row r="44" spans="1:44" s="15" customFormat="1" ht="19.5" customHeight="1">
      <c r="A44" s="13" t="s">
        <v>250</v>
      </c>
      <c r="B44" s="31"/>
      <c r="C44" s="31"/>
      <c r="D44" s="31"/>
      <c r="E44" s="31"/>
      <c r="F44" s="31"/>
      <c r="G44" s="13" t="s">
        <v>96</v>
      </c>
      <c r="H44" s="9" t="s">
        <v>107</v>
      </c>
      <c r="I44" s="36">
        <v>100</v>
      </c>
      <c r="J44" s="11">
        <v>100</v>
      </c>
      <c r="K44" s="96">
        <v>90</v>
      </c>
      <c r="L44" s="10">
        <f t="shared" si="1"/>
        <v>8.9999999999999993E-3</v>
      </c>
      <c r="M44" s="96"/>
      <c r="N44" s="10">
        <f t="shared" si="2"/>
        <v>0</v>
      </c>
      <c r="O44" s="96"/>
      <c r="P44" s="10">
        <f t="shared" si="3"/>
        <v>0</v>
      </c>
      <c r="Q44" s="26">
        <f t="shared" si="4"/>
        <v>90</v>
      </c>
      <c r="R44" s="42">
        <f t="shared" si="5"/>
        <v>8.9999999999999993E-3</v>
      </c>
      <c r="S44" s="20"/>
      <c r="T44" s="10">
        <f t="shared" si="6"/>
        <v>0</v>
      </c>
      <c r="U44" s="20"/>
      <c r="V44" s="10">
        <f t="shared" si="7"/>
        <v>0</v>
      </c>
      <c r="W44" s="20"/>
      <c r="X44" s="10">
        <f t="shared" si="8"/>
        <v>0</v>
      </c>
      <c r="Y44" s="26">
        <f t="shared" si="9"/>
        <v>0</v>
      </c>
      <c r="Z44" s="42">
        <f t="shared" si="10"/>
        <v>0</v>
      </c>
      <c r="AA44" s="20"/>
      <c r="AB44" s="10">
        <f t="shared" si="14"/>
        <v>0</v>
      </c>
      <c r="AC44" s="20">
        <v>700</v>
      </c>
      <c r="AD44" s="10">
        <f t="shared" si="15"/>
        <v>7.0000000000000007E-2</v>
      </c>
      <c r="AE44" s="20"/>
      <c r="AF44" s="10">
        <f t="shared" si="16"/>
        <v>0</v>
      </c>
      <c r="AG44" s="26">
        <f t="shared" si="20"/>
        <v>700</v>
      </c>
      <c r="AH44" s="42">
        <f t="shared" si="21"/>
        <v>7.0000000000000007E-2</v>
      </c>
      <c r="AI44" s="20"/>
      <c r="AJ44" s="10">
        <f t="shared" si="17"/>
        <v>0</v>
      </c>
      <c r="AK44" s="20">
        <v>350</v>
      </c>
      <c r="AL44" s="10">
        <f t="shared" si="18"/>
        <v>3.5000000000000003E-2</v>
      </c>
      <c r="AM44" s="20"/>
      <c r="AN44" s="10">
        <f t="shared" si="19"/>
        <v>0</v>
      </c>
      <c r="AO44" s="26">
        <f t="shared" si="22"/>
        <v>350</v>
      </c>
      <c r="AP44" s="42">
        <f t="shared" si="23"/>
        <v>3.5000000000000003E-2</v>
      </c>
      <c r="AQ44" s="26">
        <f t="shared" si="24"/>
        <v>1140</v>
      </c>
      <c r="AR44" s="42">
        <f t="shared" si="25"/>
        <v>0.114</v>
      </c>
    </row>
    <row r="45" spans="1:44" s="15" customFormat="1" ht="19.5" customHeight="1">
      <c r="A45" s="13" t="s">
        <v>250</v>
      </c>
      <c r="B45" s="13"/>
      <c r="C45" s="13"/>
      <c r="D45" s="13"/>
      <c r="E45" s="13"/>
      <c r="F45" s="13"/>
      <c r="G45" s="13" t="s">
        <v>60</v>
      </c>
      <c r="H45" s="9" t="s">
        <v>107</v>
      </c>
      <c r="I45" s="36">
        <v>500</v>
      </c>
      <c r="J45" s="11">
        <v>450</v>
      </c>
      <c r="K45" s="96">
        <v>50</v>
      </c>
      <c r="L45" s="10">
        <f t="shared" si="1"/>
        <v>2.2499999999999999E-2</v>
      </c>
      <c r="M45" s="96"/>
      <c r="N45" s="10">
        <f t="shared" si="2"/>
        <v>0</v>
      </c>
      <c r="O45" s="96"/>
      <c r="P45" s="10">
        <f t="shared" si="3"/>
        <v>0</v>
      </c>
      <c r="Q45" s="26">
        <f t="shared" si="4"/>
        <v>50</v>
      </c>
      <c r="R45" s="42">
        <f t="shared" si="5"/>
        <v>2.2499999999999999E-2</v>
      </c>
      <c r="S45" s="20"/>
      <c r="T45" s="10">
        <f t="shared" si="6"/>
        <v>0</v>
      </c>
      <c r="U45" s="20"/>
      <c r="V45" s="10">
        <f t="shared" si="7"/>
        <v>0</v>
      </c>
      <c r="W45" s="20"/>
      <c r="X45" s="10">
        <f t="shared" si="8"/>
        <v>0</v>
      </c>
      <c r="Y45" s="26">
        <f t="shared" si="9"/>
        <v>0</v>
      </c>
      <c r="Z45" s="42">
        <f t="shared" si="10"/>
        <v>0</v>
      </c>
      <c r="AA45" s="20"/>
      <c r="AB45" s="10">
        <f t="shared" si="14"/>
        <v>0</v>
      </c>
      <c r="AC45" s="20">
        <v>300</v>
      </c>
      <c r="AD45" s="10">
        <f t="shared" si="15"/>
        <v>0.13500000000000001</v>
      </c>
      <c r="AE45" s="20">
        <v>140</v>
      </c>
      <c r="AF45" s="10">
        <f t="shared" si="16"/>
        <v>6.3E-2</v>
      </c>
      <c r="AG45" s="26">
        <f t="shared" si="20"/>
        <v>440</v>
      </c>
      <c r="AH45" s="42">
        <f t="shared" si="21"/>
        <v>0.19800000000000001</v>
      </c>
      <c r="AI45" s="20"/>
      <c r="AJ45" s="10">
        <f t="shared" si="17"/>
        <v>0</v>
      </c>
      <c r="AK45" s="20">
        <v>150</v>
      </c>
      <c r="AL45" s="10">
        <f t="shared" si="18"/>
        <v>6.7500000000000004E-2</v>
      </c>
      <c r="AM45" s="20"/>
      <c r="AN45" s="10">
        <f t="shared" si="19"/>
        <v>0</v>
      </c>
      <c r="AO45" s="26">
        <f t="shared" si="22"/>
        <v>150</v>
      </c>
      <c r="AP45" s="42">
        <f t="shared" si="23"/>
        <v>6.7500000000000004E-2</v>
      </c>
      <c r="AQ45" s="26">
        <f t="shared" si="24"/>
        <v>640</v>
      </c>
      <c r="AR45" s="42">
        <f t="shared" si="25"/>
        <v>0.28800000000000003</v>
      </c>
    </row>
    <row r="46" spans="1:44" s="15" customFormat="1" ht="19.5" customHeight="1">
      <c r="A46" s="13" t="s">
        <v>250</v>
      </c>
      <c r="B46" s="13"/>
      <c r="C46" s="13"/>
      <c r="D46" s="13"/>
      <c r="E46" s="13"/>
      <c r="F46" s="13"/>
      <c r="G46" s="13" t="s">
        <v>221</v>
      </c>
      <c r="H46" s="9" t="s">
        <v>219</v>
      </c>
      <c r="I46" s="36">
        <v>25</v>
      </c>
      <c r="J46" s="11">
        <v>70</v>
      </c>
      <c r="K46" s="96"/>
      <c r="L46" s="10">
        <f t="shared" si="1"/>
        <v>0</v>
      </c>
      <c r="M46" s="96">
        <v>200</v>
      </c>
      <c r="N46" s="10">
        <f t="shared" si="2"/>
        <v>1.4E-2</v>
      </c>
      <c r="O46" s="96"/>
      <c r="P46" s="10">
        <f t="shared" si="3"/>
        <v>0</v>
      </c>
      <c r="Q46" s="26">
        <f t="shared" si="4"/>
        <v>200</v>
      </c>
      <c r="R46" s="42">
        <f t="shared" si="5"/>
        <v>1.4E-2</v>
      </c>
      <c r="S46" s="20"/>
      <c r="T46" s="10">
        <f t="shared" si="6"/>
        <v>0</v>
      </c>
      <c r="U46" s="20"/>
      <c r="V46" s="10">
        <f t="shared" si="7"/>
        <v>0</v>
      </c>
      <c r="W46" s="20"/>
      <c r="X46" s="10">
        <f t="shared" si="8"/>
        <v>0</v>
      </c>
      <c r="Y46" s="26">
        <f t="shared" si="9"/>
        <v>0</v>
      </c>
      <c r="Z46" s="42">
        <f t="shared" si="10"/>
        <v>0</v>
      </c>
      <c r="AA46" s="20"/>
      <c r="AB46" s="10">
        <f t="shared" si="14"/>
        <v>0</v>
      </c>
      <c r="AC46" s="20">
        <v>300</v>
      </c>
      <c r="AD46" s="10">
        <f t="shared" si="15"/>
        <v>2.1000000000000001E-2</v>
      </c>
      <c r="AE46" s="20">
        <v>160</v>
      </c>
      <c r="AF46" s="10">
        <f t="shared" si="16"/>
        <v>1.12E-2</v>
      </c>
      <c r="AG46" s="26">
        <f t="shared" si="20"/>
        <v>460</v>
      </c>
      <c r="AH46" s="42">
        <f t="shared" si="21"/>
        <v>3.2199999999999999E-2</v>
      </c>
      <c r="AI46" s="20"/>
      <c r="AJ46" s="10">
        <f t="shared" si="17"/>
        <v>0</v>
      </c>
      <c r="AK46" s="20"/>
      <c r="AL46" s="10">
        <f t="shared" si="18"/>
        <v>0</v>
      </c>
      <c r="AM46" s="20"/>
      <c r="AN46" s="10">
        <f t="shared" si="19"/>
        <v>0</v>
      </c>
      <c r="AO46" s="26">
        <f t="shared" si="22"/>
        <v>0</v>
      </c>
      <c r="AP46" s="42">
        <f t="shared" si="23"/>
        <v>0</v>
      </c>
      <c r="AQ46" s="26">
        <f t="shared" si="24"/>
        <v>660</v>
      </c>
      <c r="AR46" s="42">
        <f t="shared" si="25"/>
        <v>4.6199999999999998E-2</v>
      </c>
    </row>
    <row r="47" spans="1:44" s="15" customFormat="1" ht="19.5" customHeight="1">
      <c r="A47" s="13" t="s">
        <v>250</v>
      </c>
      <c r="B47" s="31"/>
      <c r="C47" s="31"/>
      <c r="D47" s="31"/>
      <c r="E47" s="31"/>
      <c r="F47" s="31"/>
      <c r="G47" s="13" t="s">
        <v>222</v>
      </c>
      <c r="H47" s="9" t="s">
        <v>219</v>
      </c>
      <c r="I47" s="36">
        <v>50</v>
      </c>
      <c r="J47" s="11">
        <v>137</v>
      </c>
      <c r="K47" s="96"/>
      <c r="L47" s="10">
        <f t="shared" si="1"/>
        <v>0</v>
      </c>
      <c r="M47" s="96">
        <v>150</v>
      </c>
      <c r="N47" s="10">
        <f t="shared" si="2"/>
        <v>2.0549999999999999E-2</v>
      </c>
      <c r="O47" s="96"/>
      <c r="P47" s="10">
        <f t="shared" si="3"/>
        <v>0</v>
      </c>
      <c r="Q47" s="26">
        <f t="shared" si="4"/>
        <v>150</v>
      </c>
      <c r="R47" s="42">
        <f t="shared" si="5"/>
        <v>2.0549999999999999E-2</v>
      </c>
      <c r="S47" s="20"/>
      <c r="T47" s="10">
        <f t="shared" si="6"/>
        <v>0</v>
      </c>
      <c r="U47" s="20"/>
      <c r="V47" s="10">
        <f t="shared" si="7"/>
        <v>0</v>
      </c>
      <c r="W47" s="20"/>
      <c r="X47" s="10">
        <f t="shared" si="8"/>
        <v>0</v>
      </c>
      <c r="Y47" s="26">
        <f t="shared" si="9"/>
        <v>0</v>
      </c>
      <c r="Z47" s="42">
        <f t="shared" si="10"/>
        <v>0</v>
      </c>
      <c r="AA47" s="20"/>
      <c r="AB47" s="10">
        <f t="shared" si="14"/>
        <v>0</v>
      </c>
      <c r="AC47" s="20">
        <v>200</v>
      </c>
      <c r="AD47" s="10">
        <f t="shared" si="15"/>
        <v>2.7400000000000001E-2</v>
      </c>
      <c r="AE47" s="20">
        <v>120</v>
      </c>
      <c r="AF47" s="10">
        <f t="shared" si="16"/>
        <v>1.644E-2</v>
      </c>
      <c r="AG47" s="26">
        <f t="shared" si="20"/>
        <v>320</v>
      </c>
      <c r="AH47" s="42">
        <f t="shared" si="21"/>
        <v>4.3840000000000004E-2</v>
      </c>
      <c r="AI47" s="20"/>
      <c r="AJ47" s="10">
        <f t="shared" si="17"/>
        <v>0</v>
      </c>
      <c r="AK47" s="20"/>
      <c r="AL47" s="10">
        <f t="shared" si="18"/>
        <v>0</v>
      </c>
      <c r="AM47" s="20"/>
      <c r="AN47" s="10">
        <f t="shared" si="19"/>
        <v>0</v>
      </c>
      <c r="AO47" s="26">
        <f t="shared" si="22"/>
        <v>0</v>
      </c>
      <c r="AP47" s="42">
        <f t="shared" si="23"/>
        <v>0</v>
      </c>
      <c r="AQ47" s="26">
        <f t="shared" si="24"/>
        <v>470</v>
      </c>
      <c r="AR47" s="42">
        <f t="shared" si="25"/>
        <v>6.4390000000000003E-2</v>
      </c>
    </row>
    <row r="48" spans="1:44" s="15" customFormat="1" ht="19.5" customHeight="1">
      <c r="A48" s="13" t="s">
        <v>250</v>
      </c>
      <c r="B48" s="13"/>
      <c r="C48" s="13"/>
      <c r="D48" s="13"/>
      <c r="E48" s="13"/>
      <c r="F48" s="13"/>
      <c r="G48" s="13" t="s">
        <v>223</v>
      </c>
      <c r="H48" s="9" t="s">
        <v>219</v>
      </c>
      <c r="I48" s="36">
        <v>100</v>
      </c>
      <c r="J48" s="11">
        <v>270</v>
      </c>
      <c r="K48" s="96"/>
      <c r="L48" s="10">
        <f t="shared" si="1"/>
        <v>0</v>
      </c>
      <c r="M48" s="96">
        <v>50</v>
      </c>
      <c r="N48" s="10">
        <f t="shared" si="2"/>
        <v>1.35E-2</v>
      </c>
      <c r="O48" s="96"/>
      <c r="P48" s="10">
        <f t="shared" si="3"/>
        <v>0</v>
      </c>
      <c r="Q48" s="26">
        <f t="shared" si="4"/>
        <v>50</v>
      </c>
      <c r="R48" s="42">
        <f t="shared" si="5"/>
        <v>1.35E-2</v>
      </c>
      <c r="S48" s="20"/>
      <c r="T48" s="10">
        <f t="shared" si="6"/>
        <v>0</v>
      </c>
      <c r="U48" s="20"/>
      <c r="V48" s="10">
        <f t="shared" si="7"/>
        <v>0</v>
      </c>
      <c r="W48" s="20"/>
      <c r="X48" s="10">
        <f t="shared" si="8"/>
        <v>0</v>
      </c>
      <c r="Y48" s="26">
        <f t="shared" si="9"/>
        <v>0</v>
      </c>
      <c r="Z48" s="42">
        <f t="shared" si="10"/>
        <v>0</v>
      </c>
      <c r="AA48" s="20"/>
      <c r="AB48" s="10">
        <f t="shared" si="14"/>
        <v>0</v>
      </c>
      <c r="AC48" s="20">
        <v>150</v>
      </c>
      <c r="AD48" s="10">
        <f t="shared" si="15"/>
        <v>4.0500000000000001E-2</v>
      </c>
      <c r="AE48" s="20"/>
      <c r="AF48" s="10">
        <f t="shared" si="16"/>
        <v>0</v>
      </c>
      <c r="AG48" s="26">
        <f t="shared" si="20"/>
        <v>150</v>
      </c>
      <c r="AH48" s="42">
        <f t="shared" si="21"/>
        <v>4.0500000000000001E-2</v>
      </c>
      <c r="AI48" s="20"/>
      <c r="AJ48" s="10">
        <f t="shared" si="17"/>
        <v>0</v>
      </c>
      <c r="AK48" s="20"/>
      <c r="AL48" s="10">
        <f t="shared" si="18"/>
        <v>0</v>
      </c>
      <c r="AM48" s="20"/>
      <c r="AN48" s="10">
        <f t="shared" si="19"/>
        <v>0</v>
      </c>
      <c r="AO48" s="26">
        <f t="shared" si="22"/>
        <v>0</v>
      </c>
      <c r="AP48" s="42">
        <f t="shared" si="23"/>
        <v>0</v>
      </c>
      <c r="AQ48" s="26">
        <f t="shared" si="24"/>
        <v>200</v>
      </c>
      <c r="AR48" s="42">
        <f t="shared" si="25"/>
        <v>5.3999999999999999E-2</v>
      </c>
    </row>
    <row r="49" spans="1:44" s="15" customFormat="1" ht="19.5" customHeight="1">
      <c r="A49" s="13" t="s">
        <v>250</v>
      </c>
      <c r="B49" s="13"/>
      <c r="C49" s="13"/>
      <c r="D49" s="13"/>
      <c r="E49" s="13"/>
      <c r="F49" s="13"/>
      <c r="G49" s="13" t="s">
        <v>224</v>
      </c>
      <c r="H49" s="9" t="s">
        <v>219</v>
      </c>
      <c r="I49" s="36">
        <v>400</v>
      </c>
      <c r="J49" s="11">
        <v>1070</v>
      </c>
      <c r="K49" s="96"/>
      <c r="L49" s="10">
        <f t="shared" si="1"/>
        <v>0</v>
      </c>
      <c r="M49" s="96"/>
      <c r="N49" s="10">
        <f t="shared" si="2"/>
        <v>0</v>
      </c>
      <c r="O49" s="96"/>
      <c r="P49" s="10">
        <f t="shared" si="3"/>
        <v>0</v>
      </c>
      <c r="Q49" s="26">
        <f t="shared" si="4"/>
        <v>0</v>
      </c>
      <c r="R49" s="42">
        <f t="shared" si="5"/>
        <v>0</v>
      </c>
      <c r="S49" s="20"/>
      <c r="T49" s="10">
        <f t="shared" si="6"/>
        <v>0</v>
      </c>
      <c r="U49" s="20"/>
      <c r="V49" s="10">
        <f t="shared" si="7"/>
        <v>0</v>
      </c>
      <c r="W49" s="20"/>
      <c r="X49" s="10">
        <f t="shared" si="8"/>
        <v>0</v>
      </c>
      <c r="Y49" s="26">
        <f t="shared" si="9"/>
        <v>0</v>
      </c>
      <c r="Z49" s="42">
        <f t="shared" si="10"/>
        <v>0</v>
      </c>
      <c r="AA49" s="20"/>
      <c r="AB49" s="10">
        <f t="shared" si="14"/>
        <v>0</v>
      </c>
      <c r="AC49" s="20"/>
      <c r="AD49" s="10">
        <f t="shared" si="15"/>
        <v>0</v>
      </c>
      <c r="AE49" s="20"/>
      <c r="AF49" s="10">
        <f t="shared" si="16"/>
        <v>0</v>
      </c>
      <c r="AG49" s="26">
        <f t="shared" si="20"/>
        <v>0</v>
      </c>
      <c r="AH49" s="42">
        <f t="shared" si="21"/>
        <v>0</v>
      </c>
      <c r="AI49" s="20"/>
      <c r="AJ49" s="10">
        <f t="shared" si="17"/>
        <v>0</v>
      </c>
      <c r="AK49" s="20"/>
      <c r="AL49" s="10">
        <f t="shared" si="18"/>
        <v>0</v>
      </c>
      <c r="AM49" s="20"/>
      <c r="AN49" s="10">
        <f t="shared" si="19"/>
        <v>0</v>
      </c>
      <c r="AO49" s="26">
        <f t="shared" si="22"/>
        <v>0</v>
      </c>
      <c r="AP49" s="42">
        <f t="shared" si="23"/>
        <v>0</v>
      </c>
      <c r="AQ49" s="26">
        <f t="shared" si="24"/>
        <v>0</v>
      </c>
      <c r="AR49" s="42">
        <f t="shared" si="25"/>
        <v>0</v>
      </c>
    </row>
    <row r="50" spans="1:44" s="15" customFormat="1" ht="19.5" customHeight="1">
      <c r="A50" s="13" t="s">
        <v>250</v>
      </c>
      <c r="B50" s="31"/>
      <c r="C50" s="31"/>
      <c r="D50" s="31"/>
      <c r="E50" s="31"/>
      <c r="F50" s="31"/>
      <c r="G50" s="13" t="s">
        <v>37</v>
      </c>
      <c r="H50" s="9" t="s">
        <v>109</v>
      </c>
      <c r="I50" s="36">
        <v>500</v>
      </c>
      <c r="J50" s="11">
        <v>64</v>
      </c>
      <c r="K50" s="96"/>
      <c r="L50" s="10">
        <f t="shared" si="1"/>
        <v>0</v>
      </c>
      <c r="M50" s="96"/>
      <c r="N50" s="10">
        <f t="shared" si="2"/>
        <v>0</v>
      </c>
      <c r="O50" s="96"/>
      <c r="P50" s="10">
        <f t="shared" si="3"/>
        <v>0</v>
      </c>
      <c r="Q50" s="26">
        <f t="shared" si="4"/>
        <v>0</v>
      </c>
      <c r="R50" s="42">
        <f t="shared" si="5"/>
        <v>0</v>
      </c>
      <c r="S50" s="20"/>
      <c r="T50" s="10">
        <f t="shared" si="6"/>
        <v>0</v>
      </c>
      <c r="U50" s="20"/>
      <c r="V50" s="10">
        <f t="shared" si="7"/>
        <v>0</v>
      </c>
      <c r="W50" s="20"/>
      <c r="X50" s="10">
        <f t="shared" si="8"/>
        <v>0</v>
      </c>
      <c r="Y50" s="26">
        <f t="shared" si="9"/>
        <v>0</v>
      </c>
      <c r="Z50" s="42">
        <f t="shared" si="10"/>
        <v>0</v>
      </c>
      <c r="AA50" s="20"/>
      <c r="AB50" s="10">
        <f t="shared" si="14"/>
        <v>0</v>
      </c>
      <c r="AC50" s="20"/>
      <c r="AD50" s="10">
        <f t="shared" si="15"/>
        <v>0</v>
      </c>
      <c r="AE50" s="20"/>
      <c r="AF50" s="10">
        <f t="shared" si="16"/>
        <v>0</v>
      </c>
      <c r="AG50" s="26">
        <f t="shared" si="20"/>
        <v>0</v>
      </c>
      <c r="AH50" s="42">
        <f t="shared" si="21"/>
        <v>0</v>
      </c>
      <c r="AI50" s="20"/>
      <c r="AJ50" s="10">
        <f t="shared" si="17"/>
        <v>0</v>
      </c>
      <c r="AK50" s="20"/>
      <c r="AL50" s="10">
        <f t="shared" si="18"/>
        <v>0</v>
      </c>
      <c r="AM50" s="20"/>
      <c r="AN50" s="10">
        <f t="shared" si="19"/>
        <v>0</v>
      </c>
      <c r="AO50" s="26">
        <f t="shared" si="22"/>
        <v>0</v>
      </c>
      <c r="AP50" s="42">
        <f t="shared" si="23"/>
        <v>0</v>
      </c>
      <c r="AQ50" s="26">
        <f t="shared" si="24"/>
        <v>0</v>
      </c>
      <c r="AR50" s="42">
        <f t="shared" si="25"/>
        <v>0</v>
      </c>
    </row>
    <row r="51" spans="1:44" s="15" customFormat="1" ht="19.5" customHeight="1">
      <c r="A51" s="13" t="s">
        <v>250</v>
      </c>
      <c r="B51" s="13"/>
      <c r="C51" s="13"/>
      <c r="D51" s="13"/>
      <c r="E51" s="13"/>
      <c r="F51" s="13"/>
      <c r="G51" s="13" t="s">
        <v>108</v>
      </c>
      <c r="H51" s="9" t="s">
        <v>109</v>
      </c>
      <c r="I51" s="36">
        <v>1000</v>
      </c>
      <c r="J51" s="11">
        <v>124</v>
      </c>
      <c r="K51" s="96"/>
      <c r="L51" s="10">
        <f t="shared" si="1"/>
        <v>0</v>
      </c>
      <c r="M51" s="96">
        <v>2300</v>
      </c>
      <c r="N51" s="10">
        <f t="shared" si="2"/>
        <v>0.28520000000000001</v>
      </c>
      <c r="O51" s="96">
        <v>600</v>
      </c>
      <c r="P51" s="10">
        <f t="shared" si="3"/>
        <v>7.4399999999999994E-2</v>
      </c>
      <c r="Q51" s="26">
        <f t="shared" si="4"/>
        <v>2900</v>
      </c>
      <c r="R51" s="42">
        <f t="shared" si="5"/>
        <v>0.35960000000000003</v>
      </c>
      <c r="S51" s="20"/>
      <c r="T51" s="10">
        <f t="shared" si="6"/>
        <v>0</v>
      </c>
      <c r="U51" s="20"/>
      <c r="V51" s="10">
        <f t="shared" si="7"/>
        <v>0</v>
      </c>
      <c r="W51" s="20">
        <v>4000</v>
      </c>
      <c r="X51" s="10">
        <f t="shared" si="8"/>
        <v>0.496</v>
      </c>
      <c r="Y51" s="26">
        <f t="shared" si="9"/>
        <v>4000</v>
      </c>
      <c r="Z51" s="42">
        <f t="shared" si="10"/>
        <v>0.496</v>
      </c>
      <c r="AA51" s="20">
        <v>1000</v>
      </c>
      <c r="AB51" s="10">
        <f t="shared" si="14"/>
        <v>0.124</v>
      </c>
      <c r="AC51" s="20"/>
      <c r="AD51" s="10">
        <f t="shared" si="15"/>
        <v>0</v>
      </c>
      <c r="AE51" s="20"/>
      <c r="AF51" s="10">
        <f t="shared" si="16"/>
        <v>0</v>
      </c>
      <c r="AG51" s="26">
        <f t="shared" si="20"/>
        <v>1000</v>
      </c>
      <c r="AH51" s="42">
        <f t="shared" si="21"/>
        <v>0.124</v>
      </c>
      <c r="AI51" s="20">
        <v>200</v>
      </c>
      <c r="AJ51" s="10">
        <f t="shared" si="17"/>
        <v>2.4799999999999999E-2</v>
      </c>
      <c r="AK51" s="20"/>
      <c r="AL51" s="10">
        <f t="shared" si="18"/>
        <v>0</v>
      </c>
      <c r="AM51" s="20">
        <v>2000</v>
      </c>
      <c r="AN51" s="10">
        <f t="shared" si="19"/>
        <v>0.248</v>
      </c>
      <c r="AO51" s="26">
        <f t="shared" si="22"/>
        <v>2200</v>
      </c>
      <c r="AP51" s="42">
        <f t="shared" si="23"/>
        <v>0.27279999999999999</v>
      </c>
      <c r="AQ51" s="26">
        <f t="shared" si="24"/>
        <v>10100</v>
      </c>
      <c r="AR51" s="42">
        <f t="shared" si="25"/>
        <v>1.2524</v>
      </c>
    </row>
    <row r="52" spans="1:44" s="15" customFormat="1" ht="19.5" customHeight="1">
      <c r="A52" s="13" t="s">
        <v>250</v>
      </c>
      <c r="B52" s="13"/>
      <c r="C52" s="13"/>
      <c r="D52" s="13"/>
      <c r="E52" s="13"/>
      <c r="F52" s="13"/>
      <c r="G52" s="13" t="s">
        <v>36</v>
      </c>
      <c r="H52" s="9" t="s">
        <v>109</v>
      </c>
      <c r="I52" s="36">
        <v>2000</v>
      </c>
      <c r="J52" s="11">
        <v>242</v>
      </c>
      <c r="K52" s="96"/>
      <c r="L52" s="10">
        <f t="shared" si="1"/>
        <v>0</v>
      </c>
      <c r="M52" s="96">
        <v>700</v>
      </c>
      <c r="N52" s="10">
        <f t="shared" si="2"/>
        <v>0.1694</v>
      </c>
      <c r="O52" s="96">
        <v>300</v>
      </c>
      <c r="P52" s="10">
        <f t="shared" si="3"/>
        <v>7.2599999999999998E-2</v>
      </c>
      <c r="Q52" s="26">
        <f t="shared" si="4"/>
        <v>1000</v>
      </c>
      <c r="R52" s="42">
        <f t="shared" si="5"/>
        <v>0.24199999999999999</v>
      </c>
      <c r="S52" s="20"/>
      <c r="T52" s="10">
        <f t="shared" si="6"/>
        <v>0</v>
      </c>
      <c r="U52" s="20"/>
      <c r="V52" s="10">
        <f t="shared" si="7"/>
        <v>0</v>
      </c>
      <c r="W52" s="20">
        <v>2000</v>
      </c>
      <c r="X52" s="10">
        <f t="shared" si="8"/>
        <v>0.48399999999999999</v>
      </c>
      <c r="Y52" s="26">
        <f t="shared" si="9"/>
        <v>2000</v>
      </c>
      <c r="Z52" s="42">
        <f t="shared" si="10"/>
        <v>0.48399999999999999</v>
      </c>
      <c r="AA52" s="20">
        <v>500</v>
      </c>
      <c r="AB52" s="10">
        <f t="shared" si="14"/>
        <v>0.121</v>
      </c>
      <c r="AC52" s="20"/>
      <c r="AD52" s="10">
        <f t="shared" si="15"/>
        <v>0</v>
      </c>
      <c r="AE52" s="20"/>
      <c r="AF52" s="10">
        <f t="shared" si="16"/>
        <v>0</v>
      </c>
      <c r="AG52" s="26">
        <f t="shared" si="20"/>
        <v>500</v>
      </c>
      <c r="AH52" s="42">
        <f t="shared" si="21"/>
        <v>0.121</v>
      </c>
      <c r="AI52" s="20">
        <v>100</v>
      </c>
      <c r="AJ52" s="10">
        <f t="shared" si="17"/>
        <v>2.4199999999999999E-2</v>
      </c>
      <c r="AK52" s="20"/>
      <c r="AL52" s="10">
        <f t="shared" si="18"/>
        <v>0</v>
      </c>
      <c r="AM52" s="20">
        <v>700</v>
      </c>
      <c r="AN52" s="10">
        <f t="shared" si="19"/>
        <v>0.1694</v>
      </c>
      <c r="AO52" s="26">
        <f t="shared" si="22"/>
        <v>800</v>
      </c>
      <c r="AP52" s="42">
        <f t="shared" si="23"/>
        <v>0.19359999999999999</v>
      </c>
      <c r="AQ52" s="26">
        <f t="shared" si="24"/>
        <v>4300</v>
      </c>
      <c r="AR52" s="42">
        <f t="shared" si="25"/>
        <v>1.0406</v>
      </c>
    </row>
    <row r="53" spans="1:44" s="15" customFormat="1" ht="19.5" customHeight="1">
      <c r="A53" s="13" t="s">
        <v>250</v>
      </c>
      <c r="B53" s="31"/>
      <c r="C53" s="31"/>
      <c r="D53" s="31"/>
      <c r="E53" s="31"/>
      <c r="F53" s="31"/>
      <c r="G53" s="13" t="s">
        <v>38</v>
      </c>
      <c r="H53" s="9" t="s">
        <v>110</v>
      </c>
      <c r="I53" s="36">
        <v>1000</v>
      </c>
      <c r="J53" s="11">
        <v>85</v>
      </c>
      <c r="K53" s="96"/>
      <c r="L53" s="10">
        <f t="shared" si="1"/>
        <v>0</v>
      </c>
      <c r="M53" s="96"/>
      <c r="N53" s="10">
        <f t="shared" si="2"/>
        <v>0</v>
      </c>
      <c r="O53" s="96"/>
      <c r="P53" s="10">
        <f t="shared" si="3"/>
        <v>0</v>
      </c>
      <c r="Q53" s="26">
        <f t="shared" si="4"/>
        <v>0</v>
      </c>
      <c r="R53" s="42">
        <f t="shared" si="5"/>
        <v>0</v>
      </c>
      <c r="S53" s="20"/>
      <c r="T53" s="10">
        <f t="shared" si="6"/>
        <v>0</v>
      </c>
      <c r="U53" s="20"/>
      <c r="V53" s="10">
        <f t="shared" si="7"/>
        <v>0</v>
      </c>
      <c r="W53" s="20"/>
      <c r="X53" s="10">
        <f t="shared" si="8"/>
        <v>0</v>
      </c>
      <c r="Y53" s="26">
        <f t="shared" si="9"/>
        <v>0</v>
      </c>
      <c r="Z53" s="42">
        <f t="shared" si="10"/>
        <v>0</v>
      </c>
      <c r="AA53" s="20"/>
      <c r="AB53" s="10">
        <f t="shared" si="14"/>
        <v>0</v>
      </c>
      <c r="AC53" s="20"/>
      <c r="AD53" s="10">
        <f t="shared" si="15"/>
        <v>0</v>
      </c>
      <c r="AE53" s="20"/>
      <c r="AF53" s="10">
        <f t="shared" si="16"/>
        <v>0</v>
      </c>
      <c r="AG53" s="26">
        <f t="shared" si="20"/>
        <v>0</v>
      </c>
      <c r="AH53" s="42">
        <f t="shared" si="21"/>
        <v>0</v>
      </c>
      <c r="AI53" s="20"/>
      <c r="AJ53" s="10">
        <f t="shared" si="17"/>
        <v>0</v>
      </c>
      <c r="AK53" s="20"/>
      <c r="AL53" s="10">
        <f t="shared" si="18"/>
        <v>0</v>
      </c>
      <c r="AM53" s="20"/>
      <c r="AN53" s="10">
        <f t="shared" si="19"/>
        <v>0</v>
      </c>
      <c r="AO53" s="26">
        <f t="shared" si="22"/>
        <v>0</v>
      </c>
      <c r="AP53" s="42">
        <f t="shared" si="23"/>
        <v>0</v>
      </c>
      <c r="AQ53" s="26">
        <f t="shared" si="24"/>
        <v>0</v>
      </c>
      <c r="AR53" s="42">
        <f t="shared" si="25"/>
        <v>0</v>
      </c>
    </row>
    <row r="54" spans="1:44" s="15" customFormat="1" ht="19.5" customHeight="1">
      <c r="A54" s="13" t="s">
        <v>250</v>
      </c>
      <c r="B54" s="13"/>
      <c r="C54" s="13"/>
      <c r="D54" s="13"/>
      <c r="E54" s="13"/>
      <c r="F54" s="13"/>
      <c r="G54" s="13" t="s">
        <v>39</v>
      </c>
      <c r="H54" s="9" t="s">
        <v>110</v>
      </c>
      <c r="I54" s="36">
        <v>2000</v>
      </c>
      <c r="J54" s="11">
        <v>163</v>
      </c>
      <c r="K54" s="96"/>
      <c r="L54" s="10">
        <f t="shared" si="1"/>
        <v>0</v>
      </c>
      <c r="M54" s="96"/>
      <c r="N54" s="10">
        <f t="shared" si="2"/>
        <v>0</v>
      </c>
      <c r="O54" s="96"/>
      <c r="P54" s="10">
        <f t="shared" si="3"/>
        <v>0</v>
      </c>
      <c r="Q54" s="26">
        <f t="shared" si="4"/>
        <v>0</v>
      </c>
      <c r="R54" s="42">
        <f t="shared" si="5"/>
        <v>0</v>
      </c>
      <c r="S54" s="20"/>
      <c r="T54" s="10">
        <f t="shared" si="6"/>
        <v>0</v>
      </c>
      <c r="U54" s="20"/>
      <c r="V54" s="10">
        <f t="shared" si="7"/>
        <v>0</v>
      </c>
      <c r="W54" s="20"/>
      <c r="X54" s="10">
        <f t="shared" si="8"/>
        <v>0</v>
      </c>
      <c r="Y54" s="26">
        <f t="shared" si="9"/>
        <v>0</v>
      </c>
      <c r="Z54" s="42">
        <f t="shared" si="10"/>
        <v>0</v>
      </c>
      <c r="AA54" s="20"/>
      <c r="AB54" s="10">
        <f t="shared" si="14"/>
        <v>0</v>
      </c>
      <c r="AC54" s="20"/>
      <c r="AD54" s="10">
        <f t="shared" si="15"/>
        <v>0</v>
      </c>
      <c r="AE54" s="20"/>
      <c r="AF54" s="10">
        <f t="shared" si="16"/>
        <v>0</v>
      </c>
      <c r="AG54" s="26">
        <f t="shared" si="20"/>
        <v>0</v>
      </c>
      <c r="AH54" s="42">
        <f t="shared" si="21"/>
        <v>0</v>
      </c>
      <c r="AI54" s="20"/>
      <c r="AJ54" s="10">
        <f t="shared" si="17"/>
        <v>0</v>
      </c>
      <c r="AK54" s="20"/>
      <c r="AL54" s="10">
        <f t="shared" si="18"/>
        <v>0</v>
      </c>
      <c r="AM54" s="20"/>
      <c r="AN54" s="10">
        <f t="shared" si="19"/>
        <v>0</v>
      </c>
      <c r="AO54" s="26">
        <f t="shared" si="22"/>
        <v>0</v>
      </c>
      <c r="AP54" s="42">
        <f t="shared" si="23"/>
        <v>0</v>
      </c>
      <c r="AQ54" s="26">
        <f t="shared" si="24"/>
        <v>0</v>
      </c>
      <c r="AR54" s="42">
        <f t="shared" si="25"/>
        <v>0</v>
      </c>
    </row>
    <row r="55" spans="1:44" s="15" customFormat="1" ht="19.5" customHeight="1">
      <c r="A55" s="13" t="s">
        <v>250</v>
      </c>
      <c r="B55" s="13"/>
      <c r="C55" s="13"/>
      <c r="D55" s="13"/>
      <c r="E55" s="13"/>
      <c r="F55" s="13"/>
      <c r="G55" s="13" t="s">
        <v>136</v>
      </c>
      <c r="H55" s="9" t="s">
        <v>112</v>
      </c>
      <c r="I55" s="36">
        <v>1000</v>
      </c>
      <c r="J55" s="11">
        <v>85</v>
      </c>
      <c r="K55" s="96">
        <v>100</v>
      </c>
      <c r="L55" s="10">
        <f t="shared" si="1"/>
        <v>8.5000000000000006E-3</v>
      </c>
      <c r="M55" s="96"/>
      <c r="N55" s="10">
        <f t="shared" si="2"/>
        <v>0</v>
      </c>
      <c r="O55" s="96"/>
      <c r="P55" s="10">
        <f t="shared" si="3"/>
        <v>0</v>
      </c>
      <c r="Q55" s="26">
        <f t="shared" si="4"/>
        <v>100</v>
      </c>
      <c r="R55" s="42">
        <f t="shared" si="5"/>
        <v>8.5000000000000006E-3</v>
      </c>
      <c r="S55" s="20"/>
      <c r="T55" s="10">
        <f t="shared" si="6"/>
        <v>0</v>
      </c>
      <c r="U55" s="20"/>
      <c r="V55" s="10">
        <f t="shared" si="7"/>
        <v>0</v>
      </c>
      <c r="W55" s="20"/>
      <c r="X55" s="10">
        <f t="shared" si="8"/>
        <v>0</v>
      </c>
      <c r="Y55" s="26">
        <f t="shared" si="9"/>
        <v>0</v>
      </c>
      <c r="Z55" s="42">
        <f t="shared" si="10"/>
        <v>0</v>
      </c>
      <c r="AA55" s="20"/>
      <c r="AB55" s="10">
        <f t="shared" si="14"/>
        <v>0</v>
      </c>
      <c r="AC55" s="20"/>
      <c r="AD55" s="10">
        <f t="shared" si="15"/>
        <v>0</v>
      </c>
      <c r="AE55" s="20"/>
      <c r="AF55" s="10">
        <f t="shared" si="16"/>
        <v>0</v>
      </c>
      <c r="AG55" s="26">
        <f t="shared" si="20"/>
        <v>0</v>
      </c>
      <c r="AH55" s="42">
        <f t="shared" si="21"/>
        <v>0</v>
      </c>
      <c r="AI55" s="20"/>
      <c r="AJ55" s="10">
        <f t="shared" si="17"/>
        <v>0</v>
      </c>
      <c r="AK55" s="20"/>
      <c r="AL55" s="10">
        <f t="shared" si="18"/>
        <v>0</v>
      </c>
      <c r="AM55" s="20"/>
      <c r="AN55" s="10">
        <f t="shared" si="19"/>
        <v>0</v>
      </c>
      <c r="AO55" s="26">
        <f t="shared" si="22"/>
        <v>0</v>
      </c>
      <c r="AP55" s="42">
        <f t="shared" si="23"/>
        <v>0</v>
      </c>
      <c r="AQ55" s="26">
        <f t="shared" si="24"/>
        <v>100</v>
      </c>
      <c r="AR55" s="42">
        <f t="shared" si="25"/>
        <v>8.5000000000000006E-3</v>
      </c>
    </row>
    <row r="56" spans="1:44" s="15" customFormat="1" ht="19.5" customHeight="1">
      <c r="A56" s="13" t="s">
        <v>250</v>
      </c>
      <c r="B56" s="31"/>
      <c r="C56" s="31"/>
      <c r="D56" s="31"/>
      <c r="E56" s="31"/>
      <c r="F56" s="31"/>
      <c r="G56" s="13" t="s">
        <v>43</v>
      </c>
      <c r="H56" s="9" t="s">
        <v>112</v>
      </c>
      <c r="I56" s="36">
        <v>2000</v>
      </c>
      <c r="J56" s="11">
        <v>163</v>
      </c>
      <c r="K56" s="96"/>
      <c r="L56" s="10">
        <f t="shared" si="1"/>
        <v>0</v>
      </c>
      <c r="M56" s="96"/>
      <c r="N56" s="10">
        <f t="shared" si="2"/>
        <v>0</v>
      </c>
      <c r="O56" s="96"/>
      <c r="P56" s="10">
        <f t="shared" si="3"/>
        <v>0</v>
      </c>
      <c r="Q56" s="26">
        <f t="shared" si="4"/>
        <v>0</v>
      </c>
      <c r="R56" s="42">
        <f t="shared" si="5"/>
        <v>0</v>
      </c>
      <c r="S56" s="20"/>
      <c r="T56" s="10">
        <f t="shared" si="6"/>
        <v>0</v>
      </c>
      <c r="U56" s="20"/>
      <c r="V56" s="10">
        <f t="shared" si="7"/>
        <v>0</v>
      </c>
      <c r="W56" s="20"/>
      <c r="X56" s="10">
        <f t="shared" si="8"/>
        <v>0</v>
      </c>
      <c r="Y56" s="26">
        <f t="shared" si="9"/>
        <v>0</v>
      </c>
      <c r="Z56" s="42">
        <f t="shared" si="10"/>
        <v>0</v>
      </c>
      <c r="AA56" s="20"/>
      <c r="AB56" s="10">
        <f t="shared" si="14"/>
        <v>0</v>
      </c>
      <c r="AC56" s="20"/>
      <c r="AD56" s="10">
        <f t="shared" si="15"/>
        <v>0</v>
      </c>
      <c r="AE56" s="20"/>
      <c r="AF56" s="10">
        <f t="shared" si="16"/>
        <v>0</v>
      </c>
      <c r="AG56" s="26">
        <f t="shared" si="20"/>
        <v>0</v>
      </c>
      <c r="AH56" s="42">
        <f t="shared" si="21"/>
        <v>0</v>
      </c>
      <c r="AI56" s="20"/>
      <c r="AJ56" s="10">
        <f t="shared" si="17"/>
        <v>0</v>
      </c>
      <c r="AK56" s="20"/>
      <c r="AL56" s="10">
        <f t="shared" si="18"/>
        <v>0</v>
      </c>
      <c r="AM56" s="20"/>
      <c r="AN56" s="10">
        <f t="shared" si="19"/>
        <v>0</v>
      </c>
      <c r="AO56" s="26">
        <f t="shared" si="22"/>
        <v>0</v>
      </c>
      <c r="AP56" s="42">
        <f t="shared" si="23"/>
        <v>0</v>
      </c>
      <c r="AQ56" s="26">
        <f t="shared" si="24"/>
        <v>0</v>
      </c>
      <c r="AR56" s="42">
        <f t="shared" si="25"/>
        <v>0</v>
      </c>
    </row>
    <row r="57" spans="1:44" s="15" customFormat="1" ht="19.5" customHeight="1">
      <c r="A57" s="13" t="s">
        <v>250</v>
      </c>
      <c r="B57" s="13"/>
      <c r="C57" s="13"/>
      <c r="D57" s="13"/>
      <c r="E57" s="13"/>
      <c r="F57" s="13"/>
      <c r="G57" s="13" t="s">
        <v>44</v>
      </c>
      <c r="H57" s="9" t="s">
        <v>111</v>
      </c>
      <c r="I57" s="36">
        <v>1000</v>
      </c>
      <c r="J57" s="11">
        <v>152</v>
      </c>
      <c r="K57" s="96">
        <v>1748</v>
      </c>
      <c r="L57" s="10">
        <f t="shared" si="1"/>
        <v>0.26569599999999999</v>
      </c>
      <c r="M57" s="96">
        <v>2300</v>
      </c>
      <c r="N57" s="10">
        <f t="shared" si="2"/>
        <v>0.34960000000000002</v>
      </c>
      <c r="O57" s="96">
        <v>1200</v>
      </c>
      <c r="P57" s="10">
        <f t="shared" si="3"/>
        <v>0.18240000000000001</v>
      </c>
      <c r="Q57" s="26">
        <f t="shared" si="4"/>
        <v>5248</v>
      </c>
      <c r="R57" s="42">
        <f t="shared" si="5"/>
        <v>0.79769600000000007</v>
      </c>
      <c r="S57" s="20"/>
      <c r="T57" s="10">
        <f t="shared" si="6"/>
        <v>0</v>
      </c>
      <c r="U57" s="20"/>
      <c r="V57" s="10">
        <f t="shared" si="7"/>
        <v>0</v>
      </c>
      <c r="W57" s="20">
        <v>2000</v>
      </c>
      <c r="X57" s="10">
        <f t="shared" si="8"/>
        <v>0.30399999999999999</v>
      </c>
      <c r="Y57" s="26">
        <f t="shared" si="9"/>
        <v>2000</v>
      </c>
      <c r="Z57" s="42">
        <f t="shared" si="10"/>
        <v>0.30399999999999999</v>
      </c>
      <c r="AA57" s="20">
        <v>2500</v>
      </c>
      <c r="AB57" s="10">
        <f t="shared" si="14"/>
        <v>0.38</v>
      </c>
      <c r="AC57" s="20">
        <v>1500</v>
      </c>
      <c r="AD57" s="10">
        <f t="shared" si="15"/>
        <v>0.22800000000000001</v>
      </c>
      <c r="AE57" s="20">
        <v>100</v>
      </c>
      <c r="AF57" s="10">
        <f t="shared" si="16"/>
        <v>1.52E-2</v>
      </c>
      <c r="AG57" s="26">
        <f t="shared" si="20"/>
        <v>4100</v>
      </c>
      <c r="AH57" s="42">
        <f t="shared" si="21"/>
        <v>0.62319999999999998</v>
      </c>
      <c r="AI57" s="20">
        <v>200</v>
      </c>
      <c r="AJ57" s="10">
        <f t="shared" si="17"/>
        <v>3.04E-2</v>
      </c>
      <c r="AK57" s="20"/>
      <c r="AL57" s="10">
        <f t="shared" si="18"/>
        <v>0</v>
      </c>
      <c r="AM57" s="20">
        <v>1800</v>
      </c>
      <c r="AN57" s="10">
        <f t="shared" si="19"/>
        <v>0.27360000000000001</v>
      </c>
      <c r="AO57" s="26">
        <f t="shared" si="22"/>
        <v>2000</v>
      </c>
      <c r="AP57" s="42">
        <f t="shared" si="23"/>
        <v>0.30399999999999999</v>
      </c>
      <c r="AQ57" s="26">
        <f t="shared" si="24"/>
        <v>13348</v>
      </c>
      <c r="AR57" s="42">
        <f t="shared" si="25"/>
        <v>2.028896</v>
      </c>
    </row>
    <row r="58" spans="1:44" s="15" customFormat="1" ht="19.5" customHeight="1">
      <c r="A58" s="13" t="s">
        <v>250</v>
      </c>
      <c r="B58" s="13"/>
      <c r="C58" s="13"/>
      <c r="D58" s="13"/>
      <c r="E58" s="13"/>
      <c r="F58" s="13"/>
      <c r="G58" s="13" t="s">
        <v>40</v>
      </c>
      <c r="H58" s="9" t="s">
        <v>111</v>
      </c>
      <c r="I58" s="36">
        <v>2000</v>
      </c>
      <c r="J58" s="11">
        <v>288</v>
      </c>
      <c r="K58" s="96">
        <v>1276</v>
      </c>
      <c r="L58" s="10">
        <f t="shared" si="1"/>
        <v>0.36748799999999998</v>
      </c>
      <c r="M58" s="96">
        <v>700</v>
      </c>
      <c r="N58" s="10">
        <f t="shared" si="2"/>
        <v>0.2016</v>
      </c>
      <c r="O58" s="96">
        <v>500</v>
      </c>
      <c r="P58" s="10">
        <f t="shared" si="3"/>
        <v>0.14399999999999999</v>
      </c>
      <c r="Q58" s="26">
        <f t="shared" si="4"/>
        <v>2476</v>
      </c>
      <c r="R58" s="42">
        <f t="shared" si="5"/>
        <v>0.71308800000000006</v>
      </c>
      <c r="S58" s="20"/>
      <c r="T58" s="10">
        <f t="shared" si="6"/>
        <v>0</v>
      </c>
      <c r="U58" s="20"/>
      <c r="V58" s="10">
        <f t="shared" si="7"/>
        <v>0</v>
      </c>
      <c r="W58" s="20">
        <v>2000</v>
      </c>
      <c r="X58" s="10">
        <f t="shared" si="8"/>
        <v>0.57599999999999996</v>
      </c>
      <c r="Y58" s="26">
        <f t="shared" si="9"/>
        <v>2000</v>
      </c>
      <c r="Z58" s="42">
        <f t="shared" si="10"/>
        <v>0.57599999999999996</v>
      </c>
      <c r="AA58" s="20">
        <v>500</v>
      </c>
      <c r="AB58" s="10">
        <f t="shared" si="14"/>
        <v>0.14399999999999999</v>
      </c>
      <c r="AC58" s="20">
        <v>500</v>
      </c>
      <c r="AD58" s="10">
        <f t="shared" si="15"/>
        <v>0.14399999999999999</v>
      </c>
      <c r="AE58" s="20">
        <v>50</v>
      </c>
      <c r="AF58" s="10">
        <f t="shared" si="16"/>
        <v>1.44E-2</v>
      </c>
      <c r="AG58" s="26">
        <f t="shared" si="20"/>
        <v>1050</v>
      </c>
      <c r="AH58" s="42">
        <f t="shared" si="21"/>
        <v>0.3024</v>
      </c>
      <c r="AI58" s="20">
        <v>100</v>
      </c>
      <c r="AJ58" s="10">
        <f t="shared" si="17"/>
        <v>2.8799999999999999E-2</v>
      </c>
      <c r="AK58" s="20"/>
      <c r="AL58" s="10">
        <f t="shared" si="18"/>
        <v>0</v>
      </c>
      <c r="AM58" s="20">
        <v>1000</v>
      </c>
      <c r="AN58" s="10">
        <f t="shared" si="19"/>
        <v>0.28799999999999998</v>
      </c>
      <c r="AO58" s="26">
        <f t="shared" si="22"/>
        <v>1100</v>
      </c>
      <c r="AP58" s="42">
        <f t="shared" si="23"/>
        <v>0.31679999999999997</v>
      </c>
      <c r="AQ58" s="26">
        <f t="shared" si="24"/>
        <v>6626</v>
      </c>
      <c r="AR58" s="42">
        <f t="shared" si="25"/>
        <v>1.908288</v>
      </c>
    </row>
    <row r="59" spans="1:44" s="15" customFormat="1" ht="19.5" customHeight="1">
      <c r="A59" s="13" t="s">
        <v>250</v>
      </c>
      <c r="B59" s="31"/>
      <c r="C59" s="31"/>
      <c r="D59" s="31"/>
      <c r="E59" s="31"/>
      <c r="F59" s="31"/>
      <c r="G59" s="13" t="s">
        <v>115</v>
      </c>
      <c r="H59" s="9" t="s">
        <v>114</v>
      </c>
      <c r="I59" s="36">
        <v>500</v>
      </c>
      <c r="J59" s="11">
        <v>60</v>
      </c>
      <c r="K59" s="96"/>
      <c r="L59" s="10">
        <f t="shared" si="1"/>
        <v>0</v>
      </c>
      <c r="M59" s="96"/>
      <c r="N59" s="10">
        <f t="shared" si="2"/>
        <v>0</v>
      </c>
      <c r="O59" s="96"/>
      <c r="P59" s="10">
        <f t="shared" si="3"/>
        <v>0</v>
      </c>
      <c r="Q59" s="26">
        <f t="shared" si="4"/>
        <v>0</v>
      </c>
      <c r="R59" s="42">
        <f t="shared" si="5"/>
        <v>0</v>
      </c>
      <c r="S59" s="20"/>
      <c r="T59" s="10">
        <f t="shared" si="6"/>
        <v>0</v>
      </c>
      <c r="U59" s="20"/>
      <c r="V59" s="10">
        <f t="shared" si="7"/>
        <v>0</v>
      </c>
      <c r="W59" s="20"/>
      <c r="X59" s="10">
        <f t="shared" si="8"/>
        <v>0</v>
      </c>
      <c r="Y59" s="26">
        <f t="shared" si="9"/>
        <v>0</v>
      </c>
      <c r="Z59" s="42">
        <f t="shared" si="10"/>
        <v>0</v>
      </c>
      <c r="AA59" s="20"/>
      <c r="AB59" s="10">
        <f t="shared" si="14"/>
        <v>0</v>
      </c>
      <c r="AC59" s="20"/>
      <c r="AD59" s="10">
        <f t="shared" si="15"/>
        <v>0</v>
      </c>
      <c r="AE59" s="20"/>
      <c r="AF59" s="10">
        <f t="shared" si="16"/>
        <v>0</v>
      </c>
      <c r="AG59" s="26">
        <f t="shared" si="20"/>
        <v>0</v>
      </c>
      <c r="AH59" s="42">
        <f t="shared" si="21"/>
        <v>0</v>
      </c>
      <c r="AI59" s="20"/>
      <c r="AJ59" s="10">
        <f t="shared" si="17"/>
        <v>0</v>
      </c>
      <c r="AK59" s="20"/>
      <c r="AL59" s="10">
        <f t="shared" si="18"/>
        <v>0</v>
      </c>
      <c r="AM59" s="20">
        <v>300</v>
      </c>
      <c r="AN59" s="10">
        <f t="shared" si="19"/>
        <v>1.7999999999999999E-2</v>
      </c>
      <c r="AO59" s="26">
        <f t="shared" si="22"/>
        <v>300</v>
      </c>
      <c r="AP59" s="42">
        <f t="shared" si="23"/>
        <v>1.7999999999999999E-2</v>
      </c>
      <c r="AQ59" s="26">
        <f t="shared" si="24"/>
        <v>300</v>
      </c>
      <c r="AR59" s="42">
        <f t="shared" si="25"/>
        <v>1.7999999999999999E-2</v>
      </c>
    </row>
    <row r="60" spans="1:44" s="15" customFormat="1" ht="19.5" customHeight="1">
      <c r="A60" s="13" t="s">
        <v>250</v>
      </c>
      <c r="B60" s="13"/>
      <c r="C60" s="13"/>
      <c r="D60" s="13"/>
      <c r="E60" s="13"/>
      <c r="F60" s="13"/>
      <c r="G60" s="13" t="s">
        <v>41</v>
      </c>
      <c r="H60" s="9" t="s">
        <v>114</v>
      </c>
      <c r="I60" s="36">
        <v>1000</v>
      </c>
      <c r="J60" s="11">
        <v>116</v>
      </c>
      <c r="K60" s="96"/>
      <c r="L60" s="10">
        <f t="shared" si="1"/>
        <v>0</v>
      </c>
      <c r="M60" s="96"/>
      <c r="N60" s="10">
        <f t="shared" si="2"/>
        <v>0</v>
      </c>
      <c r="O60" s="96"/>
      <c r="P60" s="10">
        <f t="shared" si="3"/>
        <v>0</v>
      </c>
      <c r="Q60" s="26">
        <f t="shared" si="4"/>
        <v>0</v>
      </c>
      <c r="R60" s="42">
        <f t="shared" si="5"/>
        <v>0</v>
      </c>
      <c r="S60" s="20"/>
      <c r="T60" s="10">
        <f t="shared" si="6"/>
        <v>0</v>
      </c>
      <c r="U60" s="20"/>
      <c r="V60" s="10">
        <f t="shared" si="7"/>
        <v>0</v>
      </c>
      <c r="W60" s="20"/>
      <c r="X60" s="10">
        <f t="shared" si="8"/>
        <v>0</v>
      </c>
      <c r="Y60" s="26">
        <f t="shared" si="9"/>
        <v>0</v>
      </c>
      <c r="Z60" s="42">
        <f t="shared" si="10"/>
        <v>0</v>
      </c>
      <c r="AA60" s="20"/>
      <c r="AB60" s="10">
        <f t="shared" si="14"/>
        <v>0</v>
      </c>
      <c r="AC60" s="20"/>
      <c r="AD60" s="10">
        <f t="shared" si="15"/>
        <v>0</v>
      </c>
      <c r="AE60" s="20"/>
      <c r="AF60" s="10">
        <f t="shared" si="16"/>
        <v>0</v>
      </c>
      <c r="AG60" s="26">
        <f t="shared" si="20"/>
        <v>0</v>
      </c>
      <c r="AH60" s="42">
        <f t="shared" si="21"/>
        <v>0</v>
      </c>
      <c r="AI60" s="20"/>
      <c r="AJ60" s="10">
        <f t="shared" si="17"/>
        <v>0</v>
      </c>
      <c r="AK60" s="20"/>
      <c r="AL60" s="10">
        <f t="shared" si="18"/>
        <v>0</v>
      </c>
      <c r="AM60" s="20">
        <v>500</v>
      </c>
      <c r="AN60" s="10">
        <f t="shared" si="19"/>
        <v>5.8000000000000003E-2</v>
      </c>
      <c r="AO60" s="26">
        <f t="shared" si="22"/>
        <v>500</v>
      </c>
      <c r="AP60" s="42">
        <f t="shared" si="23"/>
        <v>5.8000000000000003E-2</v>
      </c>
      <c r="AQ60" s="26">
        <f t="shared" si="24"/>
        <v>500</v>
      </c>
      <c r="AR60" s="42">
        <f t="shared" si="25"/>
        <v>5.8000000000000003E-2</v>
      </c>
    </row>
    <row r="61" spans="1:44" s="15" customFormat="1" ht="19.5" customHeight="1">
      <c r="A61" s="13" t="s">
        <v>250</v>
      </c>
      <c r="B61" s="13"/>
      <c r="C61" s="13"/>
      <c r="D61" s="13"/>
      <c r="E61" s="13"/>
      <c r="F61" s="13"/>
      <c r="G61" s="13" t="s">
        <v>42</v>
      </c>
      <c r="H61" s="9" t="s">
        <v>113</v>
      </c>
      <c r="I61" s="36">
        <v>1000</v>
      </c>
      <c r="J61" s="11">
        <v>132.5</v>
      </c>
      <c r="K61" s="96">
        <v>100</v>
      </c>
      <c r="L61" s="10">
        <f t="shared" si="1"/>
        <v>1.325E-2</v>
      </c>
      <c r="M61" s="96"/>
      <c r="N61" s="10">
        <f t="shared" si="2"/>
        <v>0</v>
      </c>
      <c r="O61" s="96">
        <v>100</v>
      </c>
      <c r="P61" s="10">
        <f t="shared" si="3"/>
        <v>1.325E-2</v>
      </c>
      <c r="Q61" s="26">
        <f t="shared" si="4"/>
        <v>200</v>
      </c>
      <c r="R61" s="42">
        <f t="shared" si="5"/>
        <v>2.6499999999999999E-2</v>
      </c>
      <c r="S61" s="20"/>
      <c r="T61" s="10">
        <f t="shared" si="6"/>
        <v>0</v>
      </c>
      <c r="U61" s="20"/>
      <c r="V61" s="10">
        <f t="shared" si="7"/>
        <v>0</v>
      </c>
      <c r="W61" s="20"/>
      <c r="X61" s="10">
        <f t="shared" si="8"/>
        <v>0</v>
      </c>
      <c r="Y61" s="26">
        <f t="shared" si="9"/>
        <v>0</v>
      </c>
      <c r="Z61" s="42">
        <f t="shared" si="10"/>
        <v>0</v>
      </c>
      <c r="AA61" s="20"/>
      <c r="AB61" s="10">
        <f t="shared" si="14"/>
        <v>0</v>
      </c>
      <c r="AC61" s="20">
        <v>30</v>
      </c>
      <c r="AD61" s="10">
        <f t="shared" si="15"/>
        <v>3.9750000000000002E-3</v>
      </c>
      <c r="AE61" s="20">
        <v>30</v>
      </c>
      <c r="AF61" s="10">
        <f t="shared" si="16"/>
        <v>3.9750000000000002E-3</v>
      </c>
      <c r="AG61" s="26">
        <f t="shared" si="20"/>
        <v>60</v>
      </c>
      <c r="AH61" s="42">
        <f t="shared" si="21"/>
        <v>7.9500000000000005E-3</v>
      </c>
      <c r="AI61" s="20"/>
      <c r="AJ61" s="10">
        <f t="shared" si="17"/>
        <v>0</v>
      </c>
      <c r="AK61" s="20"/>
      <c r="AL61" s="10">
        <f t="shared" si="18"/>
        <v>0</v>
      </c>
      <c r="AM61" s="20">
        <v>300</v>
      </c>
      <c r="AN61" s="10">
        <f t="shared" si="19"/>
        <v>3.9750000000000001E-2</v>
      </c>
      <c r="AO61" s="26">
        <f t="shared" si="22"/>
        <v>300</v>
      </c>
      <c r="AP61" s="42">
        <f t="shared" si="23"/>
        <v>3.9750000000000001E-2</v>
      </c>
      <c r="AQ61" s="26">
        <f t="shared" si="24"/>
        <v>560</v>
      </c>
      <c r="AR61" s="42">
        <f t="shared" si="25"/>
        <v>7.4200000000000002E-2</v>
      </c>
    </row>
    <row r="62" spans="1:44" s="15" customFormat="1" ht="19.5" customHeight="1">
      <c r="A62" s="13" t="s">
        <v>250</v>
      </c>
      <c r="B62" s="31"/>
      <c r="C62" s="31"/>
      <c r="D62" s="31"/>
      <c r="E62" s="31"/>
      <c r="F62" s="31"/>
      <c r="G62" s="13" t="s">
        <v>116</v>
      </c>
      <c r="H62" s="9" t="s">
        <v>113</v>
      </c>
      <c r="I62" s="36">
        <v>2000</v>
      </c>
      <c r="J62" s="11">
        <v>260</v>
      </c>
      <c r="K62" s="96">
        <v>120</v>
      </c>
      <c r="L62" s="10">
        <f t="shared" si="1"/>
        <v>3.1199999999999999E-2</v>
      </c>
      <c r="M62" s="96"/>
      <c r="N62" s="10">
        <f t="shared" si="2"/>
        <v>0</v>
      </c>
      <c r="O62" s="96">
        <v>50</v>
      </c>
      <c r="P62" s="10">
        <f t="shared" si="3"/>
        <v>1.2999999999999999E-2</v>
      </c>
      <c r="Q62" s="26">
        <f t="shared" si="4"/>
        <v>170</v>
      </c>
      <c r="R62" s="42">
        <f t="shared" si="5"/>
        <v>4.4199999999999996E-2</v>
      </c>
      <c r="S62" s="20"/>
      <c r="T62" s="10">
        <f t="shared" si="6"/>
        <v>0</v>
      </c>
      <c r="U62" s="20"/>
      <c r="V62" s="10">
        <f t="shared" si="7"/>
        <v>0</v>
      </c>
      <c r="W62" s="20"/>
      <c r="X62" s="10">
        <f t="shared" si="8"/>
        <v>0</v>
      </c>
      <c r="Y62" s="26">
        <f t="shared" si="9"/>
        <v>0</v>
      </c>
      <c r="Z62" s="42">
        <f t="shared" si="10"/>
        <v>0</v>
      </c>
      <c r="AA62" s="20"/>
      <c r="AB62" s="10">
        <f t="shared" si="14"/>
        <v>0</v>
      </c>
      <c r="AC62" s="20">
        <v>40</v>
      </c>
      <c r="AD62" s="10">
        <f t="shared" si="15"/>
        <v>1.04E-2</v>
      </c>
      <c r="AE62" s="20">
        <v>40</v>
      </c>
      <c r="AF62" s="10">
        <f t="shared" si="16"/>
        <v>1.04E-2</v>
      </c>
      <c r="AG62" s="26">
        <f t="shared" si="20"/>
        <v>80</v>
      </c>
      <c r="AH62" s="42">
        <f t="shared" si="21"/>
        <v>2.0799999999999999E-2</v>
      </c>
      <c r="AI62" s="20"/>
      <c r="AJ62" s="10">
        <f t="shared" si="17"/>
        <v>0</v>
      </c>
      <c r="AK62" s="20"/>
      <c r="AL62" s="10">
        <f t="shared" si="18"/>
        <v>0</v>
      </c>
      <c r="AM62" s="20">
        <v>200</v>
      </c>
      <c r="AN62" s="10">
        <f t="shared" si="19"/>
        <v>5.1999999999999998E-2</v>
      </c>
      <c r="AO62" s="26">
        <f t="shared" si="22"/>
        <v>200</v>
      </c>
      <c r="AP62" s="42">
        <f t="shared" si="23"/>
        <v>5.1999999999999998E-2</v>
      </c>
      <c r="AQ62" s="26">
        <f t="shared" si="24"/>
        <v>450</v>
      </c>
      <c r="AR62" s="42">
        <f t="shared" si="25"/>
        <v>0.11699999999999999</v>
      </c>
    </row>
    <row r="63" spans="1:44" s="15" customFormat="1" ht="19.5" customHeight="1">
      <c r="A63" s="13" t="s">
        <v>250</v>
      </c>
      <c r="B63" s="13"/>
      <c r="C63" s="13"/>
      <c r="D63" s="13"/>
      <c r="E63" s="13"/>
      <c r="F63" s="13"/>
      <c r="G63" s="13" t="s">
        <v>61</v>
      </c>
      <c r="H63" s="9" t="s">
        <v>117</v>
      </c>
      <c r="I63" s="36">
        <v>50</v>
      </c>
      <c r="J63" s="11">
        <v>70</v>
      </c>
      <c r="K63" s="96"/>
      <c r="L63" s="10">
        <f t="shared" si="1"/>
        <v>0</v>
      </c>
      <c r="M63" s="96"/>
      <c r="N63" s="10">
        <f t="shared" si="2"/>
        <v>0</v>
      </c>
      <c r="O63" s="96">
        <v>200</v>
      </c>
      <c r="P63" s="10">
        <f t="shared" si="3"/>
        <v>1.4E-2</v>
      </c>
      <c r="Q63" s="26">
        <f t="shared" si="4"/>
        <v>200</v>
      </c>
      <c r="R63" s="42">
        <f t="shared" si="5"/>
        <v>1.4E-2</v>
      </c>
      <c r="S63" s="27">
        <v>100</v>
      </c>
      <c r="T63" s="10">
        <f t="shared" si="6"/>
        <v>7.0000000000000001E-3</v>
      </c>
      <c r="U63" s="20"/>
      <c r="V63" s="10">
        <f t="shared" si="7"/>
        <v>0</v>
      </c>
      <c r="W63" s="27"/>
      <c r="X63" s="10">
        <f t="shared" si="8"/>
        <v>0</v>
      </c>
      <c r="Y63" s="26">
        <f t="shared" si="9"/>
        <v>100</v>
      </c>
      <c r="Z63" s="42">
        <f t="shared" si="10"/>
        <v>7.0000000000000001E-3</v>
      </c>
      <c r="AA63" s="27">
        <v>50</v>
      </c>
      <c r="AB63" s="10">
        <f t="shared" si="14"/>
        <v>3.5000000000000001E-3</v>
      </c>
      <c r="AC63" s="20">
        <v>150</v>
      </c>
      <c r="AD63" s="10">
        <f t="shared" si="15"/>
        <v>1.0500000000000001E-2</v>
      </c>
      <c r="AE63" s="20">
        <v>150</v>
      </c>
      <c r="AF63" s="10">
        <f t="shared" si="16"/>
        <v>1.0500000000000001E-2</v>
      </c>
      <c r="AG63" s="26">
        <f t="shared" si="20"/>
        <v>350</v>
      </c>
      <c r="AH63" s="42">
        <f t="shared" si="21"/>
        <v>2.4500000000000001E-2</v>
      </c>
      <c r="AI63" s="27"/>
      <c r="AJ63" s="10">
        <f t="shared" si="17"/>
        <v>0</v>
      </c>
      <c r="AK63" s="20"/>
      <c r="AL63" s="10">
        <f t="shared" si="18"/>
        <v>0</v>
      </c>
      <c r="AM63" s="20"/>
      <c r="AN63" s="10">
        <f t="shared" si="19"/>
        <v>0</v>
      </c>
      <c r="AO63" s="26">
        <f t="shared" si="22"/>
        <v>0</v>
      </c>
      <c r="AP63" s="42">
        <f t="shared" si="23"/>
        <v>0</v>
      </c>
      <c r="AQ63" s="26">
        <f t="shared" si="24"/>
        <v>650</v>
      </c>
      <c r="AR63" s="42">
        <f t="shared" si="25"/>
        <v>4.5499999999999999E-2</v>
      </c>
    </row>
    <row r="64" spans="1:44" s="15" customFormat="1" ht="19.5" customHeight="1">
      <c r="A64" s="13" t="s">
        <v>250</v>
      </c>
      <c r="B64" s="13"/>
      <c r="C64" s="13"/>
      <c r="D64" s="13"/>
      <c r="E64" s="13"/>
      <c r="F64" s="13"/>
      <c r="G64" s="13" t="s">
        <v>62</v>
      </c>
      <c r="H64" s="9" t="s">
        <v>117</v>
      </c>
      <c r="I64" s="36">
        <v>100</v>
      </c>
      <c r="J64" s="11">
        <v>130</v>
      </c>
      <c r="K64" s="96"/>
      <c r="L64" s="10">
        <f t="shared" si="1"/>
        <v>0</v>
      </c>
      <c r="M64" s="96"/>
      <c r="N64" s="10">
        <f t="shared" si="2"/>
        <v>0</v>
      </c>
      <c r="O64" s="96">
        <v>60</v>
      </c>
      <c r="P64" s="10">
        <f t="shared" si="3"/>
        <v>7.7999999999999996E-3</v>
      </c>
      <c r="Q64" s="26">
        <f t="shared" si="4"/>
        <v>60</v>
      </c>
      <c r="R64" s="42">
        <f t="shared" si="5"/>
        <v>7.7999999999999996E-3</v>
      </c>
      <c r="S64" s="27">
        <v>80</v>
      </c>
      <c r="T64" s="10">
        <f t="shared" si="6"/>
        <v>1.04E-2</v>
      </c>
      <c r="U64" s="20"/>
      <c r="V64" s="10">
        <f t="shared" si="7"/>
        <v>0</v>
      </c>
      <c r="W64" s="27"/>
      <c r="X64" s="10">
        <f t="shared" si="8"/>
        <v>0</v>
      </c>
      <c r="Y64" s="26">
        <f t="shared" si="9"/>
        <v>80</v>
      </c>
      <c r="Z64" s="42">
        <f t="shared" si="10"/>
        <v>1.04E-2</v>
      </c>
      <c r="AA64" s="27">
        <v>100</v>
      </c>
      <c r="AB64" s="10">
        <f t="shared" si="14"/>
        <v>1.2999999999999999E-2</v>
      </c>
      <c r="AC64" s="20">
        <v>130</v>
      </c>
      <c r="AD64" s="10">
        <f t="shared" si="15"/>
        <v>1.6899999999999998E-2</v>
      </c>
      <c r="AE64" s="20">
        <v>130</v>
      </c>
      <c r="AF64" s="10">
        <f t="shared" si="16"/>
        <v>1.6899999999999998E-2</v>
      </c>
      <c r="AG64" s="26">
        <f t="shared" si="20"/>
        <v>360</v>
      </c>
      <c r="AH64" s="42">
        <f t="shared" si="21"/>
        <v>4.6799999999999994E-2</v>
      </c>
      <c r="AI64" s="27"/>
      <c r="AJ64" s="10">
        <f t="shared" si="17"/>
        <v>0</v>
      </c>
      <c r="AK64" s="20"/>
      <c r="AL64" s="10">
        <f t="shared" si="18"/>
        <v>0</v>
      </c>
      <c r="AM64" s="20">
        <v>200</v>
      </c>
      <c r="AN64" s="10">
        <f t="shared" si="19"/>
        <v>2.5999999999999999E-2</v>
      </c>
      <c r="AO64" s="26">
        <f t="shared" si="22"/>
        <v>200</v>
      </c>
      <c r="AP64" s="42">
        <f t="shared" si="23"/>
        <v>2.5999999999999999E-2</v>
      </c>
      <c r="AQ64" s="26">
        <f t="shared" si="24"/>
        <v>700</v>
      </c>
      <c r="AR64" s="42">
        <f t="shared" si="25"/>
        <v>9.0999999999999998E-2</v>
      </c>
    </row>
    <row r="65" spans="1:44" s="15" customFormat="1" ht="19.5" customHeight="1">
      <c r="A65" s="13" t="s">
        <v>250</v>
      </c>
      <c r="B65" s="31"/>
      <c r="C65" s="31"/>
      <c r="D65" s="31"/>
      <c r="E65" s="31"/>
      <c r="F65" s="31"/>
      <c r="G65" s="13" t="s">
        <v>63</v>
      </c>
      <c r="H65" s="9" t="s">
        <v>117</v>
      </c>
      <c r="I65" s="36">
        <v>500</v>
      </c>
      <c r="J65" s="11">
        <v>620</v>
      </c>
      <c r="K65" s="96"/>
      <c r="L65" s="10">
        <f t="shared" si="1"/>
        <v>0</v>
      </c>
      <c r="M65" s="96"/>
      <c r="N65" s="10">
        <f t="shared" si="2"/>
        <v>0</v>
      </c>
      <c r="O65" s="96">
        <v>20</v>
      </c>
      <c r="P65" s="10">
        <f t="shared" si="3"/>
        <v>1.24E-2</v>
      </c>
      <c r="Q65" s="26">
        <f t="shared" si="4"/>
        <v>20</v>
      </c>
      <c r="R65" s="42">
        <f t="shared" si="5"/>
        <v>1.24E-2</v>
      </c>
      <c r="S65" s="27">
        <v>20</v>
      </c>
      <c r="T65" s="10">
        <f t="shared" si="6"/>
        <v>1.24E-2</v>
      </c>
      <c r="U65" s="20"/>
      <c r="V65" s="10">
        <f t="shared" si="7"/>
        <v>0</v>
      </c>
      <c r="W65" s="27"/>
      <c r="X65" s="10">
        <f t="shared" si="8"/>
        <v>0</v>
      </c>
      <c r="Y65" s="26">
        <f t="shared" si="9"/>
        <v>20</v>
      </c>
      <c r="Z65" s="42">
        <f t="shared" si="10"/>
        <v>1.24E-2</v>
      </c>
      <c r="AA65" s="27">
        <v>40</v>
      </c>
      <c r="AB65" s="10">
        <f t="shared" si="14"/>
        <v>2.4799999999999999E-2</v>
      </c>
      <c r="AC65" s="20">
        <v>10</v>
      </c>
      <c r="AD65" s="10">
        <f t="shared" si="15"/>
        <v>6.1999999999999998E-3</v>
      </c>
      <c r="AE65" s="20">
        <v>10</v>
      </c>
      <c r="AF65" s="10">
        <f t="shared" si="16"/>
        <v>6.1999999999999998E-3</v>
      </c>
      <c r="AG65" s="26">
        <f t="shared" si="20"/>
        <v>60</v>
      </c>
      <c r="AH65" s="42">
        <f t="shared" si="21"/>
        <v>3.7199999999999997E-2</v>
      </c>
      <c r="AI65" s="27"/>
      <c r="AJ65" s="10">
        <f t="shared" si="17"/>
        <v>0</v>
      </c>
      <c r="AK65" s="20"/>
      <c r="AL65" s="10">
        <f t="shared" si="18"/>
        <v>0</v>
      </c>
      <c r="AM65" s="20"/>
      <c r="AN65" s="10">
        <f t="shared" si="19"/>
        <v>0</v>
      </c>
      <c r="AO65" s="26">
        <f t="shared" si="22"/>
        <v>0</v>
      </c>
      <c r="AP65" s="42">
        <f t="shared" si="23"/>
        <v>0</v>
      </c>
      <c r="AQ65" s="26">
        <f t="shared" si="24"/>
        <v>100</v>
      </c>
      <c r="AR65" s="42">
        <f t="shared" si="25"/>
        <v>6.2E-2</v>
      </c>
    </row>
    <row r="66" spans="1:44" s="15" customFormat="1" ht="19.5" customHeight="1">
      <c r="A66" s="13" t="s">
        <v>250</v>
      </c>
      <c r="B66" s="13"/>
      <c r="C66" s="13"/>
      <c r="D66" s="13"/>
      <c r="E66" s="13"/>
      <c r="F66" s="13"/>
      <c r="G66" s="13" t="s">
        <v>64</v>
      </c>
      <c r="H66" s="9" t="s">
        <v>118</v>
      </c>
      <c r="I66" s="36">
        <v>50</v>
      </c>
      <c r="J66" s="11">
        <v>60</v>
      </c>
      <c r="K66" s="96"/>
      <c r="L66" s="10">
        <f t="shared" si="1"/>
        <v>0</v>
      </c>
      <c r="M66" s="96"/>
      <c r="N66" s="10">
        <f t="shared" si="2"/>
        <v>0</v>
      </c>
      <c r="O66" s="96">
        <v>70</v>
      </c>
      <c r="P66" s="10">
        <f t="shared" si="3"/>
        <v>4.1999999999999997E-3</v>
      </c>
      <c r="Q66" s="26">
        <f t="shared" si="4"/>
        <v>70</v>
      </c>
      <c r="R66" s="42">
        <f t="shared" si="5"/>
        <v>4.1999999999999997E-3</v>
      </c>
      <c r="S66" s="27"/>
      <c r="T66" s="10">
        <f t="shared" si="6"/>
        <v>0</v>
      </c>
      <c r="U66" s="20"/>
      <c r="V66" s="10">
        <f t="shared" si="7"/>
        <v>0</v>
      </c>
      <c r="W66" s="27"/>
      <c r="X66" s="10">
        <f t="shared" si="8"/>
        <v>0</v>
      </c>
      <c r="Y66" s="26">
        <f t="shared" si="9"/>
        <v>0</v>
      </c>
      <c r="Z66" s="42">
        <f t="shared" si="10"/>
        <v>0</v>
      </c>
      <c r="AA66" s="27"/>
      <c r="AB66" s="10">
        <f t="shared" si="14"/>
        <v>0</v>
      </c>
      <c r="AC66" s="20"/>
      <c r="AD66" s="10">
        <f t="shared" si="15"/>
        <v>0</v>
      </c>
      <c r="AE66" s="20"/>
      <c r="AF66" s="10">
        <f t="shared" si="16"/>
        <v>0</v>
      </c>
      <c r="AG66" s="26">
        <f t="shared" si="20"/>
        <v>0</v>
      </c>
      <c r="AH66" s="42">
        <f t="shared" si="21"/>
        <v>0</v>
      </c>
      <c r="AI66" s="27"/>
      <c r="AJ66" s="10">
        <f t="shared" si="17"/>
        <v>0</v>
      </c>
      <c r="AK66" s="20"/>
      <c r="AL66" s="10">
        <f t="shared" si="18"/>
        <v>0</v>
      </c>
      <c r="AM66" s="20"/>
      <c r="AN66" s="10">
        <f t="shared" si="19"/>
        <v>0</v>
      </c>
      <c r="AO66" s="26">
        <f t="shared" si="22"/>
        <v>0</v>
      </c>
      <c r="AP66" s="42">
        <f t="shared" si="23"/>
        <v>0</v>
      </c>
      <c r="AQ66" s="26">
        <f t="shared" si="24"/>
        <v>70</v>
      </c>
      <c r="AR66" s="42">
        <f t="shared" si="25"/>
        <v>4.1999999999999997E-3</v>
      </c>
    </row>
    <row r="67" spans="1:44" s="15" customFormat="1" ht="19.5" customHeight="1">
      <c r="A67" s="13" t="s">
        <v>250</v>
      </c>
      <c r="B67" s="13"/>
      <c r="C67" s="13"/>
      <c r="D67" s="13"/>
      <c r="E67" s="13"/>
      <c r="F67" s="13"/>
      <c r="G67" s="13" t="s">
        <v>65</v>
      </c>
      <c r="H67" s="9" t="s">
        <v>118</v>
      </c>
      <c r="I67" s="36">
        <v>100</v>
      </c>
      <c r="J67" s="11">
        <v>110</v>
      </c>
      <c r="K67" s="96"/>
      <c r="L67" s="10">
        <f t="shared" si="1"/>
        <v>0</v>
      </c>
      <c r="M67" s="96"/>
      <c r="N67" s="10">
        <f t="shared" si="2"/>
        <v>0</v>
      </c>
      <c r="O67" s="96"/>
      <c r="P67" s="10">
        <f t="shared" si="3"/>
        <v>0</v>
      </c>
      <c r="Q67" s="26">
        <f t="shared" si="4"/>
        <v>0</v>
      </c>
      <c r="R67" s="42">
        <f t="shared" si="5"/>
        <v>0</v>
      </c>
      <c r="S67" s="27"/>
      <c r="T67" s="10">
        <f t="shared" si="6"/>
        <v>0</v>
      </c>
      <c r="U67" s="20"/>
      <c r="V67" s="10">
        <f t="shared" si="7"/>
        <v>0</v>
      </c>
      <c r="W67" s="27"/>
      <c r="X67" s="10">
        <f t="shared" si="8"/>
        <v>0</v>
      </c>
      <c r="Y67" s="26">
        <f t="shared" si="9"/>
        <v>0</v>
      </c>
      <c r="Z67" s="42">
        <f t="shared" si="10"/>
        <v>0</v>
      </c>
      <c r="AA67" s="27">
        <v>30</v>
      </c>
      <c r="AB67" s="10">
        <f t="shared" si="14"/>
        <v>3.3E-3</v>
      </c>
      <c r="AC67" s="20">
        <v>80</v>
      </c>
      <c r="AD67" s="10">
        <f t="shared" si="15"/>
        <v>8.8000000000000005E-3</v>
      </c>
      <c r="AE67" s="20">
        <v>80</v>
      </c>
      <c r="AF67" s="10">
        <f t="shared" si="16"/>
        <v>8.8000000000000005E-3</v>
      </c>
      <c r="AG67" s="26">
        <f t="shared" si="20"/>
        <v>190</v>
      </c>
      <c r="AH67" s="42">
        <f t="shared" si="21"/>
        <v>2.0900000000000002E-2</v>
      </c>
      <c r="AI67" s="27"/>
      <c r="AJ67" s="10">
        <f t="shared" si="17"/>
        <v>0</v>
      </c>
      <c r="AK67" s="20"/>
      <c r="AL67" s="10">
        <f t="shared" si="18"/>
        <v>0</v>
      </c>
      <c r="AM67" s="20"/>
      <c r="AN67" s="10">
        <f t="shared" si="19"/>
        <v>0</v>
      </c>
      <c r="AO67" s="26">
        <f t="shared" si="22"/>
        <v>0</v>
      </c>
      <c r="AP67" s="42">
        <f t="shared" si="23"/>
        <v>0</v>
      </c>
      <c r="AQ67" s="26">
        <f t="shared" si="24"/>
        <v>190</v>
      </c>
      <c r="AR67" s="42">
        <f t="shared" si="25"/>
        <v>2.0900000000000002E-2</v>
      </c>
    </row>
    <row r="68" spans="1:44" s="15" customFormat="1" ht="19.5" customHeight="1">
      <c r="A68" s="13" t="s">
        <v>250</v>
      </c>
      <c r="B68" s="31"/>
      <c r="C68" s="31"/>
      <c r="D68" s="31"/>
      <c r="E68" s="31"/>
      <c r="F68" s="31"/>
      <c r="G68" s="13" t="s">
        <v>66</v>
      </c>
      <c r="H68" s="9" t="s">
        <v>118</v>
      </c>
      <c r="I68" s="36">
        <v>400</v>
      </c>
      <c r="J68" s="11">
        <v>400</v>
      </c>
      <c r="K68" s="96"/>
      <c r="L68" s="10">
        <f t="shared" si="1"/>
        <v>0</v>
      </c>
      <c r="M68" s="96"/>
      <c r="N68" s="10">
        <f t="shared" si="2"/>
        <v>0</v>
      </c>
      <c r="O68" s="96"/>
      <c r="P68" s="10">
        <f t="shared" si="3"/>
        <v>0</v>
      </c>
      <c r="Q68" s="26">
        <f t="shared" si="4"/>
        <v>0</v>
      </c>
      <c r="R68" s="42">
        <f t="shared" si="5"/>
        <v>0</v>
      </c>
      <c r="S68" s="27">
        <v>30</v>
      </c>
      <c r="T68" s="10">
        <f t="shared" si="6"/>
        <v>1.2E-2</v>
      </c>
      <c r="U68" s="20"/>
      <c r="V68" s="10">
        <f t="shared" si="7"/>
        <v>0</v>
      </c>
      <c r="W68" s="27"/>
      <c r="X68" s="10">
        <f t="shared" si="8"/>
        <v>0</v>
      </c>
      <c r="Y68" s="26">
        <f t="shared" si="9"/>
        <v>30</v>
      </c>
      <c r="Z68" s="42">
        <f t="shared" si="10"/>
        <v>1.2E-2</v>
      </c>
      <c r="AA68" s="27"/>
      <c r="AB68" s="10">
        <f t="shared" si="14"/>
        <v>0</v>
      </c>
      <c r="AC68" s="20">
        <v>10</v>
      </c>
      <c r="AD68" s="10">
        <f t="shared" si="15"/>
        <v>4.0000000000000001E-3</v>
      </c>
      <c r="AE68" s="20">
        <v>10</v>
      </c>
      <c r="AF68" s="10">
        <f t="shared" si="16"/>
        <v>4.0000000000000001E-3</v>
      </c>
      <c r="AG68" s="26">
        <f t="shared" si="20"/>
        <v>20</v>
      </c>
      <c r="AH68" s="42">
        <f t="shared" si="21"/>
        <v>8.0000000000000002E-3</v>
      </c>
      <c r="AI68" s="27"/>
      <c r="AJ68" s="10">
        <f t="shared" si="17"/>
        <v>0</v>
      </c>
      <c r="AK68" s="20"/>
      <c r="AL68" s="10">
        <f t="shared" si="18"/>
        <v>0</v>
      </c>
      <c r="AM68" s="20"/>
      <c r="AN68" s="10">
        <f t="shared" si="19"/>
        <v>0</v>
      </c>
      <c r="AO68" s="26">
        <f t="shared" si="22"/>
        <v>0</v>
      </c>
      <c r="AP68" s="42">
        <f t="shared" si="23"/>
        <v>0</v>
      </c>
      <c r="AQ68" s="26">
        <f t="shared" si="24"/>
        <v>50</v>
      </c>
      <c r="AR68" s="42">
        <f t="shared" si="25"/>
        <v>0.02</v>
      </c>
    </row>
    <row r="69" spans="1:44" s="15" customFormat="1" ht="19.5" customHeight="1">
      <c r="A69" s="13" t="s">
        <v>250</v>
      </c>
      <c r="B69" s="13"/>
      <c r="C69" s="13"/>
      <c r="D69" s="13"/>
      <c r="E69" s="13"/>
      <c r="F69" s="13"/>
      <c r="G69" s="13" t="s">
        <v>67</v>
      </c>
      <c r="H69" s="9" t="s">
        <v>119</v>
      </c>
      <c r="I69" s="36">
        <v>25</v>
      </c>
      <c r="J69" s="11">
        <v>25.5</v>
      </c>
      <c r="K69" s="96"/>
      <c r="L69" s="10">
        <f t="shared" si="1"/>
        <v>0</v>
      </c>
      <c r="M69" s="96"/>
      <c r="N69" s="10">
        <f t="shared" si="2"/>
        <v>0</v>
      </c>
      <c r="O69" s="96"/>
      <c r="P69" s="10">
        <f t="shared" si="3"/>
        <v>0</v>
      </c>
      <c r="Q69" s="26">
        <f t="shared" si="4"/>
        <v>0</v>
      </c>
      <c r="R69" s="42">
        <f t="shared" si="5"/>
        <v>0</v>
      </c>
      <c r="S69" s="27"/>
      <c r="T69" s="10">
        <f t="shared" si="6"/>
        <v>0</v>
      </c>
      <c r="U69" s="20"/>
      <c r="V69" s="10">
        <f t="shared" si="7"/>
        <v>0</v>
      </c>
      <c r="W69" s="27"/>
      <c r="X69" s="10">
        <f t="shared" si="8"/>
        <v>0</v>
      </c>
      <c r="Y69" s="26">
        <f t="shared" si="9"/>
        <v>0</v>
      </c>
      <c r="Z69" s="42">
        <f t="shared" si="10"/>
        <v>0</v>
      </c>
      <c r="AA69" s="27"/>
      <c r="AB69" s="10">
        <f t="shared" si="14"/>
        <v>0</v>
      </c>
      <c r="AC69" s="20"/>
      <c r="AD69" s="10">
        <f t="shared" si="15"/>
        <v>0</v>
      </c>
      <c r="AE69" s="20"/>
      <c r="AF69" s="10">
        <f t="shared" si="16"/>
        <v>0</v>
      </c>
      <c r="AG69" s="26">
        <f t="shared" si="20"/>
        <v>0</v>
      </c>
      <c r="AH69" s="42">
        <f t="shared" si="21"/>
        <v>0</v>
      </c>
      <c r="AI69" s="27"/>
      <c r="AJ69" s="10">
        <f t="shared" si="17"/>
        <v>0</v>
      </c>
      <c r="AK69" s="20"/>
      <c r="AL69" s="10">
        <f t="shared" si="18"/>
        <v>0</v>
      </c>
      <c r="AM69" s="20"/>
      <c r="AN69" s="10">
        <f t="shared" si="19"/>
        <v>0</v>
      </c>
      <c r="AO69" s="26">
        <f t="shared" si="22"/>
        <v>0</v>
      </c>
      <c r="AP69" s="42">
        <f t="shared" si="23"/>
        <v>0</v>
      </c>
      <c r="AQ69" s="26">
        <f t="shared" si="24"/>
        <v>0</v>
      </c>
      <c r="AR69" s="42">
        <f t="shared" si="25"/>
        <v>0</v>
      </c>
    </row>
    <row r="70" spans="1:44" s="15" customFormat="1" ht="19.5" customHeight="1">
      <c r="A70" s="13" t="s">
        <v>250</v>
      </c>
      <c r="B70" s="13"/>
      <c r="C70" s="13"/>
      <c r="D70" s="13"/>
      <c r="E70" s="13"/>
      <c r="F70" s="13"/>
      <c r="G70" s="13" t="s">
        <v>138</v>
      </c>
      <c r="H70" s="9" t="s">
        <v>119</v>
      </c>
      <c r="I70" s="36">
        <v>50</v>
      </c>
      <c r="J70" s="11">
        <v>44</v>
      </c>
      <c r="K70" s="96"/>
      <c r="L70" s="10">
        <f t="shared" ref="L70:L105" si="26">$J70*K70/1000000</f>
        <v>0</v>
      </c>
      <c r="M70" s="96"/>
      <c r="N70" s="10">
        <f t="shared" ref="N70:N105" si="27">$J70*M70/1000000</f>
        <v>0</v>
      </c>
      <c r="O70" s="96"/>
      <c r="P70" s="10">
        <f t="shared" ref="P70:P105" si="28">$J70*O70/1000000</f>
        <v>0</v>
      </c>
      <c r="Q70" s="26">
        <f t="shared" ref="Q70:Q105" si="29">K70+M70+O70</f>
        <v>0</v>
      </c>
      <c r="R70" s="42">
        <f t="shared" ref="R70:R105" si="30">L70+N70+P70</f>
        <v>0</v>
      </c>
      <c r="S70" s="27"/>
      <c r="T70" s="10">
        <f t="shared" ref="T70:T105" si="31">$J70*S70/1000000</f>
        <v>0</v>
      </c>
      <c r="U70" s="20">
        <v>70</v>
      </c>
      <c r="V70" s="10">
        <f t="shared" ref="V70:V105" si="32">$J70*U70/1000000</f>
        <v>3.0799999999999998E-3</v>
      </c>
      <c r="W70" s="27"/>
      <c r="X70" s="10">
        <f t="shared" ref="X70:X105" si="33">$J70*W70/1000000</f>
        <v>0</v>
      </c>
      <c r="Y70" s="26">
        <f t="shared" ref="Y70:Y105" si="34">S70+U70+W70</f>
        <v>70</v>
      </c>
      <c r="Z70" s="42">
        <f t="shared" ref="Z70:Z105" si="35">T70+V70+X70</f>
        <v>3.0799999999999998E-3</v>
      </c>
      <c r="AA70" s="27"/>
      <c r="AB70" s="10">
        <f t="shared" si="14"/>
        <v>0</v>
      </c>
      <c r="AC70" s="20"/>
      <c r="AD70" s="10">
        <f t="shared" si="15"/>
        <v>0</v>
      </c>
      <c r="AE70" s="20"/>
      <c r="AF70" s="10">
        <f t="shared" si="16"/>
        <v>0</v>
      </c>
      <c r="AG70" s="26">
        <f t="shared" si="20"/>
        <v>0</v>
      </c>
      <c r="AH70" s="42">
        <f t="shared" si="21"/>
        <v>0</v>
      </c>
      <c r="AI70" s="27"/>
      <c r="AJ70" s="10">
        <f t="shared" si="17"/>
        <v>0</v>
      </c>
      <c r="AK70" s="20"/>
      <c r="AL70" s="10">
        <f t="shared" si="18"/>
        <v>0</v>
      </c>
      <c r="AM70" s="20"/>
      <c r="AN70" s="10">
        <f t="shared" si="19"/>
        <v>0</v>
      </c>
      <c r="AO70" s="26">
        <f t="shared" si="22"/>
        <v>0</v>
      </c>
      <c r="AP70" s="42">
        <f t="shared" si="23"/>
        <v>0</v>
      </c>
      <c r="AQ70" s="26">
        <f t="shared" si="24"/>
        <v>70</v>
      </c>
      <c r="AR70" s="42">
        <f t="shared" si="25"/>
        <v>3.0799999999999998E-3</v>
      </c>
    </row>
    <row r="71" spans="1:44" s="15" customFormat="1" ht="19.5" customHeight="1">
      <c r="A71" s="13" t="s">
        <v>250</v>
      </c>
      <c r="B71" s="31"/>
      <c r="C71" s="31"/>
      <c r="D71" s="31"/>
      <c r="E71" s="31"/>
      <c r="F71" s="31"/>
      <c r="G71" s="13" t="s">
        <v>68</v>
      </c>
      <c r="H71" s="9" t="s">
        <v>119</v>
      </c>
      <c r="I71" s="36">
        <v>100</v>
      </c>
      <c r="J71" s="11">
        <v>80</v>
      </c>
      <c r="K71" s="96"/>
      <c r="L71" s="10">
        <f t="shared" si="26"/>
        <v>0</v>
      </c>
      <c r="M71" s="96"/>
      <c r="N71" s="10">
        <f t="shared" si="27"/>
        <v>0</v>
      </c>
      <c r="O71" s="96"/>
      <c r="P71" s="10">
        <f t="shared" si="28"/>
        <v>0</v>
      </c>
      <c r="Q71" s="26">
        <f t="shared" si="29"/>
        <v>0</v>
      </c>
      <c r="R71" s="42">
        <f t="shared" si="30"/>
        <v>0</v>
      </c>
      <c r="S71" s="27"/>
      <c r="T71" s="10">
        <f t="shared" si="31"/>
        <v>0</v>
      </c>
      <c r="U71" s="20">
        <v>80</v>
      </c>
      <c r="V71" s="10">
        <f t="shared" si="32"/>
        <v>6.4000000000000003E-3</v>
      </c>
      <c r="W71" s="27"/>
      <c r="X71" s="10">
        <f t="shared" si="33"/>
        <v>0</v>
      </c>
      <c r="Y71" s="26">
        <f t="shared" si="34"/>
        <v>80</v>
      </c>
      <c r="Z71" s="42">
        <f t="shared" si="35"/>
        <v>6.4000000000000003E-3</v>
      </c>
      <c r="AA71" s="27">
        <v>80</v>
      </c>
      <c r="AB71" s="10">
        <f t="shared" ref="AB71:AB105" si="36">$J71*AA71/1000000</f>
        <v>6.4000000000000003E-3</v>
      </c>
      <c r="AC71" s="20">
        <v>75</v>
      </c>
      <c r="AD71" s="10">
        <f t="shared" ref="AD71:AD105" si="37">$J71*AC71/1000000</f>
        <v>6.0000000000000001E-3</v>
      </c>
      <c r="AE71" s="20">
        <v>75</v>
      </c>
      <c r="AF71" s="10">
        <f t="shared" ref="AF71:AF105" si="38">$J71*AE71/1000000</f>
        <v>6.0000000000000001E-3</v>
      </c>
      <c r="AG71" s="26">
        <f t="shared" si="20"/>
        <v>230</v>
      </c>
      <c r="AH71" s="42">
        <f t="shared" si="21"/>
        <v>1.84E-2</v>
      </c>
      <c r="AI71" s="27"/>
      <c r="AJ71" s="10">
        <f t="shared" ref="AJ71:AJ105" si="39">$J71*AI71/1000000</f>
        <v>0</v>
      </c>
      <c r="AK71" s="20"/>
      <c r="AL71" s="10">
        <f t="shared" ref="AL71:AL105" si="40">$J71*AK71/1000000</f>
        <v>0</v>
      </c>
      <c r="AM71" s="20"/>
      <c r="AN71" s="10">
        <f t="shared" ref="AN71:AN105" si="41">$J71*AM71/1000000</f>
        <v>0</v>
      </c>
      <c r="AO71" s="26">
        <f t="shared" si="22"/>
        <v>0</v>
      </c>
      <c r="AP71" s="42">
        <f t="shared" si="23"/>
        <v>0</v>
      </c>
      <c r="AQ71" s="26">
        <f t="shared" si="24"/>
        <v>310</v>
      </c>
      <c r="AR71" s="42">
        <f t="shared" si="25"/>
        <v>2.4799999999999999E-2</v>
      </c>
    </row>
    <row r="72" spans="1:44" s="15" customFormat="1" ht="19.5" customHeight="1">
      <c r="A72" s="13" t="s">
        <v>250</v>
      </c>
      <c r="B72" s="13"/>
      <c r="C72" s="13"/>
      <c r="D72" s="13"/>
      <c r="E72" s="13"/>
      <c r="F72" s="13"/>
      <c r="G72" s="13" t="s">
        <v>76</v>
      </c>
      <c r="H72" s="9" t="s">
        <v>119</v>
      </c>
      <c r="I72" s="36">
        <v>500</v>
      </c>
      <c r="J72" s="11">
        <v>364</v>
      </c>
      <c r="K72" s="96"/>
      <c r="L72" s="10">
        <f t="shared" si="26"/>
        <v>0</v>
      </c>
      <c r="M72" s="96"/>
      <c r="N72" s="10">
        <f t="shared" si="27"/>
        <v>0</v>
      </c>
      <c r="O72" s="96"/>
      <c r="P72" s="10">
        <f t="shared" si="28"/>
        <v>0</v>
      </c>
      <c r="Q72" s="26">
        <f t="shared" si="29"/>
        <v>0</v>
      </c>
      <c r="R72" s="42">
        <f t="shared" si="30"/>
        <v>0</v>
      </c>
      <c r="S72" s="27"/>
      <c r="T72" s="10">
        <f t="shared" si="31"/>
        <v>0</v>
      </c>
      <c r="U72" s="20">
        <v>30</v>
      </c>
      <c r="V72" s="10">
        <f t="shared" si="32"/>
        <v>1.0919999999999999E-2</v>
      </c>
      <c r="W72" s="27"/>
      <c r="X72" s="10">
        <f t="shared" si="33"/>
        <v>0</v>
      </c>
      <c r="Y72" s="26">
        <f t="shared" si="34"/>
        <v>30</v>
      </c>
      <c r="Z72" s="42">
        <f t="shared" si="35"/>
        <v>1.0919999999999999E-2</v>
      </c>
      <c r="AA72" s="27">
        <v>30</v>
      </c>
      <c r="AB72" s="10">
        <f t="shared" si="36"/>
        <v>1.0919999999999999E-2</v>
      </c>
      <c r="AC72" s="20">
        <v>60</v>
      </c>
      <c r="AD72" s="10">
        <f t="shared" si="37"/>
        <v>2.1839999999999998E-2</v>
      </c>
      <c r="AE72" s="20">
        <v>60</v>
      </c>
      <c r="AF72" s="10">
        <f t="shared" si="38"/>
        <v>2.1839999999999998E-2</v>
      </c>
      <c r="AG72" s="26">
        <f t="shared" ref="AG72:AG105" si="42">AA72+AC72+AE72</f>
        <v>150</v>
      </c>
      <c r="AH72" s="42">
        <f t="shared" ref="AH72:AH105" si="43">AB72+AD72+AF72</f>
        <v>5.4599999999999996E-2</v>
      </c>
      <c r="AI72" s="27"/>
      <c r="AJ72" s="10">
        <f t="shared" si="39"/>
        <v>0</v>
      </c>
      <c r="AK72" s="20"/>
      <c r="AL72" s="10">
        <f t="shared" si="40"/>
        <v>0</v>
      </c>
      <c r="AM72" s="20"/>
      <c r="AN72" s="10">
        <f t="shared" si="41"/>
        <v>0</v>
      </c>
      <c r="AO72" s="26">
        <f t="shared" ref="AO72:AO105" si="44">AI72+AK72+AM72</f>
        <v>0</v>
      </c>
      <c r="AP72" s="42">
        <f t="shared" ref="AP72:AP105" si="45">AJ72+AL72+AN72</f>
        <v>0</v>
      </c>
      <c r="AQ72" s="26">
        <f t="shared" ref="AQ72:AQ105" si="46">Q72+Y72+AG72+AO72</f>
        <v>180</v>
      </c>
      <c r="AR72" s="42">
        <f t="shared" ref="AR72:AR105" si="47">R72+Z72+AH72+AP72</f>
        <v>6.5519999999999995E-2</v>
      </c>
    </row>
    <row r="73" spans="1:44" s="15" customFormat="1" ht="19.5" customHeight="1">
      <c r="A73" s="13" t="s">
        <v>250</v>
      </c>
      <c r="B73" s="13"/>
      <c r="C73" s="13"/>
      <c r="D73" s="13"/>
      <c r="E73" s="13"/>
      <c r="F73" s="13"/>
      <c r="G73" s="13" t="s">
        <v>69</v>
      </c>
      <c r="H73" s="9" t="s">
        <v>120</v>
      </c>
      <c r="I73" s="36">
        <v>50</v>
      </c>
      <c r="J73" s="11">
        <v>36</v>
      </c>
      <c r="K73" s="96"/>
      <c r="L73" s="10">
        <f t="shared" si="26"/>
        <v>0</v>
      </c>
      <c r="M73" s="96"/>
      <c r="N73" s="10">
        <f t="shared" si="27"/>
        <v>0</v>
      </c>
      <c r="O73" s="96"/>
      <c r="P73" s="10">
        <f t="shared" si="28"/>
        <v>0</v>
      </c>
      <c r="Q73" s="26">
        <f t="shared" si="29"/>
        <v>0</v>
      </c>
      <c r="R73" s="42">
        <f t="shared" si="30"/>
        <v>0</v>
      </c>
      <c r="S73" s="27"/>
      <c r="T73" s="10">
        <f t="shared" si="31"/>
        <v>0</v>
      </c>
      <c r="U73" s="20"/>
      <c r="V73" s="10">
        <f t="shared" si="32"/>
        <v>0</v>
      </c>
      <c r="W73" s="27"/>
      <c r="X73" s="10">
        <f t="shared" si="33"/>
        <v>0</v>
      </c>
      <c r="Y73" s="26">
        <f t="shared" si="34"/>
        <v>0</v>
      </c>
      <c r="Z73" s="42">
        <f t="shared" si="35"/>
        <v>0</v>
      </c>
      <c r="AA73" s="27"/>
      <c r="AB73" s="10">
        <f t="shared" si="36"/>
        <v>0</v>
      </c>
      <c r="AC73" s="20"/>
      <c r="AD73" s="10">
        <f t="shared" si="37"/>
        <v>0</v>
      </c>
      <c r="AE73" s="20"/>
      <c r="AF73" s="10">
        <f t="shared" si="38"/>
        <v>0</v>
      </c>
      <c r="AG73" s="26">
        <f t="shared" si="42"/>
        <v>0</v>
      </c>
      <c r="AH73" s="42">
        <f t="shared" si="43"/>
        <v>0</v>
      </c>
      <c r="AI73" s="27"/>
      <c r="AJ73" s="10">
        <f t="shared" si="39"/>
        <v>0</v>
      </c>
      <c r="AK73" s="20"/>
      <c r="AL73" s="10">
        <f t="shared" si="40"/>
        <v>0</v>
      </c>
      <c r="AM73" s="20"/>
      <c r="AN73" s="10">
        <f t="shared" si="41"/>
        <v>0</v>
      </c>
      <c r="AO73" s="26">
        <f t="shared" si="44"/>
        <v>0</v>
      </c>
      <c r="AP73" s="42">
        <f t="shared" si="45"/>
        <v>0</v>
      </c>
      <c r="AQ73" s="26">
        <f t="shared" si="46"/>
        <v>0</v>
      </c>
      <c r="AR73" s="42">
        <f t="shared" si="47"/>
        <v>0</v>
      </c>
    </row>
    <row r="74" spans="1:44" s="15" customFormat="1" ht="19.5" customHeight="1">
      <c r="A74" s="13" t="s">
        <v>250</v>
      </c>
      <c r="B74" s="31"/>
      <c r="C74" s="31"/>
      <c r="D74" s="31"/>
      <c r="E74" s="31"/>
      <c r="F74" s="31"/>
      <c r="G74" s="13" t="s">
        <v>70</v>
      </c>
      <c r="H74" s="9" t="s">
        <v>120</v>
      </c>
      <c r="I74" s="36">
        <v>100</v>
      </c>
      <c r="J74" s="11">
        <v>62</v>
      </c>
      <c r="K74" s="96"/>
      <c r="L74" s="10">
        <f t="shared" si="26"/>
        <v>0</v>
      </c>
      <c r="M74" s="96"/>
      <c r="N74" s="10">
        <f t="shared" si="27"/>
        <v>0</v>
      </c>
      <c r="O74" s="96"/>
      <c r="P74" s="10">
        <f t="shared" si="28"/>
        <v>0</v>
      </c>
      <c r="Q74" s="26">
        <f t="shared" si="29"/>
        <v>0</v>
      </c>
      <c r="R74" s="42">
        <f t="shared" si="30"/>
        <v>0</v>
      </c>
      <c r="S74" s="27"/>
      <c r="T74" s="10">
        <f t="shared" si="31"/>
        <v>0</v>
      </c>
      <c r="U74" s="20"/>
      <c r="V74" s="10">
        <f t="shared" si="32"/>
        <v>0</v>
      </c>
      <c r="W74" s="27"/>
      <c r="X74" s="10">
        <f t="shared" si="33"/>
        <v>0</v>
      </c>
      <c r="Y74" s="26">
        <f t="shared" si="34"/>
        <v>0</v>
      </c>
      <c r="Z74" s="42">
        <f t="shared" si="35"/>
        <v>0</v>
      </c>
      <c r="AA74" s="27"/>
      <c r="AB74" s="10">
        <f t="shared" si="36"/>
        <v>0</v>
      </c>
      <c r="AC74" s="20"/>
      <c r="AD74" s="10">
        <f t="shared" si="37"/>
        <v>0</v>
      </c>
      <c r="AE74" s="20"/>
      <c r="AF74" s="10">
        <f t="shared" si="38"/>
        <v>0</v>
      </c>
      <c r="AG74" s="26">
        <f t="shared" si="42"/>
        <v>0</v>
      </c>
      <c r="AH74" s="42">
        <f t="shared" si="43"/>
        <v>0</v>
      </c>
      <c r="AI74" s="27"/>
      <c r="AJ74" s="10">
        <f t="shared" si="39"/>
        <v>0</v>
      </c>
      <c r="AK74" s="20"/>
      <c r="AL74" s="10">
        <f t="shared" si="40"/>
        <v>0</v>
      </c>
      <c r="AM74" s="20"/>
      <c r="AN74" s="10">
        <f t="shared" si="41"/>
        <v>0</v>
      </c>
      <c r="AO74" s="26">
        <f t="shared" si="44"/>
        <v>0</v>
      </c>
      <c r="AP74" s="42">
        <f t="shared" si="45"/>
        <v>0</v>
      </c>
      <c r="AQ74" s="26">
        <f t="shared" si="46"/>
        <v>0</v>
      </c>
      <c r="AR74" s="42">
        <f t="shared" si="47"/>
        <v>0</v>
      </c>
    </row>
    <row r="75" spans="1:44" s="15" customFormat="1" ht="19.5" customHeight="1">
      <c r="A75" s="13" t="s">
        <v>250</v>
      </c>
      <c r="B75" s="13"/>
      <c r="C75" s="13"/>
      <c r="D75" s="13"/>
      <c r="E75" s="13"/>
      <c r="F75" s="13"/>
      <c r="G75" s="13" t="s">
        <v>71</v>
      </c>
      <c r="H75" s="9" t="s">
        <v>120</v>
      </c>
      <c r="I75" s="36">
        <v>400</v>
      </c>
      <c r="J75" s="11">
        <v>225</v>
      </c>
      <c r="K75" s="96"/>
      <c r="L75" s="10">
        <f t="shared" si="26"/>
        <v>0</v>
      </c>
      <c r="M75" s="96"/>
      <c r="N75" s="10">
        <f t="shared" si="27"/>
        <v>0</v>
      </c>
      <c r="O75" s="96"/>
      <c r="P75" s="10">
        <f t="shared" si="28"/>
        <v>0</v>
      </c>
      <c r="Q75" s="26">
        <f t="shared" si="29"/>
        <v>0</v>
      </c>
      <c r="R75" s="42">
        <f t="shared" si="30"/>
        <v>0</v>
      </c>
      <c r="S75" s="27"/>
      <c r="T75" s="10">
        <f t="shared" si="31"/>
        <v>0</v>
      </c>
      <c r="U75" s="20"/>
      <c r="V75" s="10">
        <f t="shared" si="32"/>
        <v>0</v>
      </c>
      <c r="W75" s="27"/>
      <c r="X75" s="10">
        <f t="shared" si="33"/>
        <v>0</v>
      </c>
      <c r="Y75" s="26">
        <f t="shared" si="34"/>
        <v>0</v>
      </c>
      <c r="Z75" s="42">
        <f t="shared" si="35"/>
        <v>0</v>
      </c>
      <c r="AA75" s="27"/>
      <c r="AB75" s="10">
        <f t="shared" si="36"/>
        <v>0</v>
      </c>
      <c r="AC75" s="20"/>
      <c r="AD75" s="10">
        <f t="shared" si="37"/>
        <v>0</v>
      </c>
      <c r="AE75" s="20"/>
      <c r="AF75" s="10">
        <f t="shared" si="38"/>
        <v>0</v>
      </c>
      <c r="AG75" s="26">
        <f t="shared" si="42"/>
        <v>0</v>
      </c>
      <c r="AH75" s="42">
        <f t="shared" si="43"/>
        <v>0</v>
      </c>
      <c r="AI75" s="27"/>
      <c r="AJ75" s="10">
        <f t="shared" si="39"/>
        <v>0</v>
      </c>
      <c r="AK75" s="20"/>
      <c r="AL75" s="10">
        <f t="shared" si="40"/>
        <v>0</v>
      </c>
      <c r="AM75" s="20"/>
      <c r="AN75" s="10">
        <f t="shared" si="41"/>
        <v>0</v>
      </c>
      <c r="AO75" s="26">
        <f t="shared" si="44"/>
        <v>0</v>
      </c>
      <c r="AP75" s="42">
        <f t="shared" si="45"/>
        <v>0</v>
      </c>
      <c r="AQ75" s="26">
        <f t="shared" si="46"/>
        <v>0</v>
      </c>
      <c r="AR75" s="42">
        <f t="shared" si="47"/>
        <v>0</v>
      </c>
    </row>
    <row r="76" spans="1:44" s="15" customFormat="1" ht="19.5" customHeight="1">
      <c r="A76" s="13" t="s">
        <v>250</v>
      </c>
      <c r="B76" s="13"/>
      <c r="C76" s="13"/>
      <c r="D76" s="13"/>
      <c r="E76" s="13"/>
      <c r="F76" s="13"/>
      <c r="G76" s="13" t="s">
        <v>72</v>
      </c>
      <c r="H76" s="9" t="s">
        <v>121</v>
      </c>
      <c r="I76" s="36">
        <v>25</v>
      </c>
      <c r="J76" s="11">
        <v>28</v>
      </c>
      <c r="K76" s="96"/>
      <c r="L76" s="10">
        <f t="shared" si="26"/>
        <v>0</v>
      </c>
      <c r="M76" s="96"/>
      <c r="N76" s="10">
        <f t="shared" si="27"/>
        <v>0</v>
      </c>
      <c r="O76" s="96"/>
      <c r="P76" s="10">
        <f t="shared" si="28"/>
        <v>0</v>
      </c>
      <c r="Q76" s="26">
        <f t="shared" si="29"/>
        <v>0</v>
      </c>
      <c r="R76" s="42">
        <f t="shared" si="30"/>
        <v>0</v>
      </c>
      <c r="S76" s="27"/>
      <c r="T76" s="10">
        <f t="shared" si="31"/>
        <v>0</v>
      </c>
      <c r="U76" s="20"/>
      <c r="V76" s="10">
        <f t="shared" si="32"/>
        <v>0</v>
      </c>
      <c r="W76" s="27"/>
      <c r="X76" s="10">
        <f t="shared" si="33"/>
        <v>0</v>
      </c>
      <c r="Y76" s="26">
        <f t="shared" si="34"/>
        <v>0</v>
      </c>
      <c r="Z76" s="42">
        <f t="shared" si="35"/>
        <v>0</v>
      </c>
      <c r="AA76" s="27"/>
      <c r="AB76" s="10">
        <f t="shared" si="36"/>
        <v>0</v>
      </c>
      <c r="AC76" s="20"/>
      <c r="AD76" s="10">
        <f t="shared" si="37"/>
        <v>0</v>
      </c>
      <c r="AE76" s="20"/>
      <c r="AF76" s="10">
        <f t="shared" si="38"/>
        <v>0</v>
      </c>
      <c r="AG76" s="26">
        <f t="shared" si="42"/>
        <v>0</v>
      </c>
      <c r="AH76" s="42">
        <f t="shared" si="43"/>
        <v>0</v>
      </c>
      <c r="AI76" s="27"/>
      <c r="AJ76" s="10">
        <f t="shared" si="39"/>
        <v>0</v>
      </c>
      <c r="AK76" s="20"/>
      <c r="AL76" s="10">
        <f t="shared" si="40"/>
        <v>0</v>
      </c>
      <c r="AM76" s="20"/>
      <c r="AN76" s="10">
        <f t="shared" si="41"/>
        <v>0</v>
      </c>
      <c r="AO76" s="26">
        <f t="shared" si="44"/>
        <v>0</v>
      </c>
      <c r="AP76" s="42">
        <f t="shared" si="45"/>
        <v>0</v>
      </c>
      <c r="AQ76" s="26">
        <f t="shared" si="46"/>
        <v>0</v>
      </c>
      <c r="AR76" s="42">
        <f t="shared" si="47"/>
        <v>0</v>
      </c>
    </row>
    <row r="77" spans="1:44" s="15" customFormat="1" ht="19.5" customHeight="1">
      <c r="A77" s="13" t="s">
        <v>250</v>
      </c>
      <c r="B77" s="31"/>
      <c r="C77" s="31"/>
      <c r="D77" s="31"/>
      <c r="E77" s="31"/>
      <c r="F77" s="31"/>
      <c r="G77" s="13" t="s">
        <v>73</v>
      </c>
      <c r="H77" s="9" t="s">
        <v>121</v>
      </c>
      <c r="I77" s="36">
        <v>50</v>
      </c>
      <c r="J77" s="11">
        <v>52</v>
      </c>
      <c r="K77" s="96">
        <v>1240</v>
      </c>
      <c r="L77" s="10">
        <f t="shared" si="26"/>
        <v>6.4479999999999996E-2</v>
      </c>
      <c r="M77" s="96">
        <v>900</v>
      </c>
      <c r="N77" s="10">
        <f t="shared" si="27"/>
        <v>4.6800000000000001E-2</v>
      </c>
      <c r="O77" s="96">
        <v>200</v>
      </c>
      <c r="P77" s="10">
        <f t="shared" si="28"/>
        <v>1.04E-2</v>
      </c>
      <c r="Q77" s="26">
        <f t="shared" si="29"/>
        <v>2340</v>
      </c>
      <c r="R77" s="42">
        <f t="shared" si="30"/>
        <v>0.12167999999999998</v>
      </c>
      <c r="S77" s="27"/>
      <c r="T77" s="10">
        <f t="shared" si="31"/>
        <v>0</v>
      </c>
      <c r="U77" s="20">
        <v>50</v>
      </c>
      <c r="V77" s="10">
        <f t="shared" si="32"/>
        <v>2.5999999999999999E-3</v>
      </c>
      <c r="W77" s="27"/>
      <c r="X77" s="10">
        <f t="shared" si="33"/>
        <v>0</v>
      </c>
      <c r="Y77" s="26">
        <f t="shared" si="34"/>
        <v>50</v>
      </c>
      <c r="Z77" s="42">
        <f t="shared" si="35"/>
        <v>2.5999999999999999E-3</v>
      </c>
      <c r="AA77" s="27">
        <v>650</v>
      </c>
      <c r="AB77" s="10">
        <f t="shared" si="36"/>
        <v>3.3799999999999997E-2</v>
      </c>
      <c r="AC77" s="20">
        <v>500</v>
      </c>
      <c r="AD77" s="10">
        <f t="shared" si="37"/>
        <v>2.5999999999999999E-2</v>
      </c>
      <c r="AE77" s="20">
        <v>800</v>
      </c>
      <c r="AF77" s="10">
        <f t="shared" si="38"/>
        <v>4.1599999999999998E-2</v>
      </c>
      <c r="AG77" s="26">
        <f t="shared" si="42"/>
        <v>1950</v>
      </c>
      <c r="AH77" s="42">
        <f t="shared" si="43"/>
        <v>0.10139999999999999</v>
      </c>
      <c r="AI77" s="27">
        <v>60</v>
      </c>
      <c r="AJ77" s="10">
        <f t="shared" si="39"/>
        <v>3.1199999999999999E-3</v>
      </c>
      <c r="AK77" s="20">
        <v>300</v>
      </c>
      <c r="AL77" s="10">
        <f t="shared" si="40"/>
        <v>1.5599999999999999E-2</v>
      </c>
      <c r="AM77" s="20"/>
      <c r="AN77" s="10">
        <f t="shared" si="41"/>
        <v>0</v>
      </c>
      <c r="AO77" s="26">
        <f t="shared" si="44"/>
        <v>360</v>
      </c>
      <c r="AP77" s="42">
        <f t="shared" si="45"/>
        <v>1.8720000000000001E-2</v>
      </c>
      <c r="AQ77" s="26">
        <f t="shared" si="46"/>
        <v>4700</v>
      </c>
      <c r="AR77" s="42">
        <f t="shared" si="47"/>
        <v>0.24440000000000001</v>
      </c>
    </row>
    <row r="78" spans="1:44" s="15" customFormat="1" ht="19.5" customHeight="1">
      <c r="A78" s="13" t="s">
        <v>250</v>
      </c>
      <c r="B78" s="13"/>
      <c r="C78" s="13"/>
      <c r="D78" s="13"/>
      <c r="E78" s="13"/>
      <c r="F78" s="13"/>
      <c r="G78" s="13" t="s">
        <v>75</v>
      </c>
      <c r="H78" s="9" t="s">
        <v>121</v>
      </c>
      <c r="I78" s="36">
        <v>100</v>
      </c>
      <c r="J78" s="11">
        <v>95</v>
      </c>
      <c r="K78" s="96">
        <v>2050</v>
      </c>
      <c r="L78" s="10">
        <f t="shared" si="26"/>
        <v>0.19475000000000001</v>
      </c>
      <c r="M78" s="96">
        <v>525</v>
      </c>
      <c r="N78" s="10">
        <f t="shared" si="27"/>
        <v>4.9875000000000003E-2</v>
      </c>
      <c r="O78" s="96">
        <v>600</v>
      </c>
      <c r="P78" s="10">
        <f t="shared" si="28"/>
        <v>5.7000000000000002E-2</v>
      </c>
      <c r="Q78" s="26">
        <f t="shared" si="29"/>
        <v>3175</v>
      </c>
      <c r="R78" s="42">
        <f t="shared" si="30"/>
        <v>0.30162500000000003</v>
      </c>
      <c r="S78" s="27"/>
      <c r="T78" s="10">
        <f t="shared" si="31"/>
        <v>0</v>
      </c>
      <c r="U78" s="20">
        <v>100</v>
      </c>
      <c r="V78" s="10">
        <f t="shared" si="32"/>
        <v>9.4999999999999998E-3</v>
      </c>
      <c r="W78" s="27"/>
      <c r="X78" s="10">
        <f t="shared" si="33"/>
        <v>0</v>
      </c>
      <c r="Y78" s="26">
        <f t="shared" si="34"/>
        <v>100</v>
      </c>
      <c r="Z78" s="42">
        <f t="shared" si="35"/>
        <v>9.4999999999999998E-3</v>
      </c>
      <c r="AA78" s="27">
        <v>1200</v>
      </c>
      <c r="AB78" s="10">
        <f t="shared" si="36"/>
        <v>0.114</v>
      </c>
      <c r="AC78" s="20">
        <v>600</v>
      </c>
      <c r="AD78" s="10">
        <f t="shared" si="37"/>
        <v>5.7000000000000002E-2</v>
      </c>
      <c r="AE78" s="20">
        <v>900</v>
      </c>
      <c r="AF78" s="10">
        <f t="shared" si="38"/>
        <v>8.5500000000000007E-2</v>
      </c>
      <c r="AG78" s="26">
        <f t="shared" si="42"/>
        <v>2700</v>
      </c>
      <c r="AH78" s="42">
        <f t="shared" si="43"/>
        <v>0.25650000000000001</v>
      </c>
      <c r="AI78" s="27">
        <v>50</v>
      </c>
      <c r="AJ78" s="10">
        <f t="shared" si="39"/>
        <v>4.7499999999999999E-3</v>
      </c>
      <c r="AK78" s="20">
        <v>200</v>
      </c>
      <c r="AL78" s="10">
        <f t="shared" si="40"/>
        <v>1.9E-2</v>
      </c>
      <c r="AM78" s="20"/>
      <c r="AN78" s="10">
        <f t="shared" si="41"/>
        <v>0</v>
      </c>
      <c r="AO78" s="26">
        <f t="shared" si="44"/>
        <v>250</v>
      </c>
      <c r="AP78" s="42">
        <f t="shared" si="45"/>
        <v>2.375E-2</v>
      </c>
      <c r="AQ78" s="26">
        <f t="shared" si="46"/>
        <v>6225</v>
      </c>
      <c r="AR78" s="42">
        <f t="shared" si="47"/>
        <v>0.5913750000000001</v>
      </c>
    </row>
    <row r="79" spans="1:44" s="15" customFormat="1" ht="19.5" customHeight="1">
      <c r="A79" s="13" t="s">
        <v>250</v>
      </c>
      <c r="B79" s="13"/>
      <c r="C79" s="13"/>
      <c r="D79" s="13"/>
      <c r="E79" s="13"/>
      <c r="F79" s="13"/>
      <c r="G79" s="13" t="s">
        <v>77</v>
      </c>
      <c r="H79" s="9" t="s">
        <v>121</v>
      </c>
      <c r="I79" s="36">
        <v>500</v>
      </c>
      <c r="J79" s="11">
        <v>380</v>
      </c>
      <c r="K79" s="96">
        <v>310</v>
      </c>
      <c r="L79" s="10">
        <f t="shared" si="26"/>
        <v>0.1178</v>
      </c>
      <c r="M79" s="96"/>
      <c r="N79" s="10">
        <f t="shared" si="27"/>
        <v>0</v>
      </c>
      <c r="O79" s="96">
        <v>80</v>
      </c>
      <c r="P79" s="10">
        <f t="shared" si="28"/>
        <v>3.04E-2</v>
      </c>
      <c r="Q79" s="26">
        <f t="shared" si="29"/>
        <v>390</v>
      </c>
      <c r="R79" s="42">
        <f t="shared" si="30"/>
        <v>0.1482</v>
      </c>
      <c r="S79" s="27"/>
      <c r="T79" s="10">
        <f t="shared" si="31"/>
        <v>0</v>
      </c>
      <c r="U79" s="20">
        <v>30</v>
      </c>
      <c r="V79" s="10">
        <f t="shared" si="32"/>
        <v>1.14E-2</v>
      </c>
      <c r="W79" s="27"/>
      <c r="X79" s="10">
        <f t="shared" si="33"/>
        <v>0</v>
      </c>
      <c r="Y79" s="26">
        <f t="shared" si="34"/>
        <v>30</v>
      </c>
      <c r="Z79" s="42">
        <f t="shared" si="35"/>
        <v>1.14E-2</v>
      </c>
      <c r="AA79" s="27">
        <v>200</v>
      </c>
      <c r="AB79" s="10">
        <f t="shared" si="36"/>
        <v>7.5999999999999998E-2</v>
      </c>
      <c r="AC79" s="20">
        <v>100</v>
      </c>
      <c r="AD79" s="10">
        <f t="shared" si="37"/>
        <v>3.7999999999999999E-2</v>
      </c>
      <c r="AE79" s="20">
        <v>210</v>
      </c>
      <c r="AF79" s="10">
        <f t="shared" si="38"/>
        <v>7.9799999999999996E-2</v>
      </c>
      <c r="AG79" s="26">
        <f t="shared" si="42"/>
        <v>510</v>
      </c>
      <c r="AH79" s="42">
        <f t="shared" si="43"/>
        <v>0.19379999999999997</v>
      </c>
      <c r="AI79" s="27">
        <v>20</v>
      </c>
      <c r="AJ79" s="10">
        <f t="shared" si="39"/>
        <v>7.6E-3</v>
      </c>
      <c r="AK79" s="20"/>
      <c r="AL79" s="10">
        <f t="shared" si="40"/>
        <v>0</v>
      </c>
      <c r="AM79" s="20"/>
      <c r="AN79" s="10">
        <f t="shared" si="41"/>
        <v>0</v>
      </c>
      <c r="AO79" s="26">
        <f t="shared" si="44"/>
        <v>20</v>
      </c>
      <c r="AP79" s="42">
        <f t="shared" si="45"/>
        <v>7.6E-3</v>
      </c>
      <c r="AQ79" s="26">
        <f t="shared" si="46"/>
        <v>950</v>
      </c>
      <c r="AR79" s="42">
        <f t="shared" si="47"/>
        <v>0.36099999999999993</v>
      </c>
    </row>
    <row r="80" spans="1:44" s="15" customFormat="1" ht="19.5" customHeight="1">
      <c r="A80" s="13" t="s">
        <v>250</v>
      </c>
      <c r="B80" s="31"/>
      <c r="C80" s="31"/>
      <c r="D80" s="31"/>
      <c r="E80" s="31"/>
      <c r="F80" s="31"/>
      <c r="G80" s="13" t="s">
        <v>78</v>
      </c>
      <c r="H80" s="9" t="s">
        <v>122</v>
      </c>
      <c r="I80" s="36">
        <v>50</v>
      </c>
      <c r="J80" s="11">
        <v>50</v>
      </c>
      <c r="K80" s="96"/>
      <c r="L80" s="10">
        <f t="shared" si="26"/>
        <v>0</v>
      </c>
      <c r="M80" s="96"/>
      <c r="N80" s="10">
        <f t="shared" si="27"/>
        <v>0</v>
      </c>
      <c r="O80" s="96"/>
      <c r="P80" s="10">
        <f t="shared" si="28"/>
        <v>0</v>
      </c>
      <c r="Q80" s="26">
        <f t="shared" si="29"/>
        <v>0</v>
      </c>
      <c r="R80" s="42">
        <f t="shared" si="30"/>
        <v>0</v>
      </c>
      <c r="S80" s="27"/>
      <c r="T80" s="10">
        <f t="shared" si="31"/>
        <v>0</v>
      </c>
      <c r="U80" s="20"/>
      <c r="V80" s="10">
        <f t="shared" si="32"/>
        <v>0</v>
      </c>
      <c r="W80" s="27"/>
      <c r="X80" s="10">
        <f t="shared" si="33"/>
        <v>0</v>
      </c>
      <c r="Y80" s="26">
        <f t="shared" si="34"/>
        <v>0</v>
      </c>
      <c r="Z80" s="42">
        <f t="shared" si="35"/>
        <v>0</v>
      </c>
      <c r="AA80" s="27"/>
      <c r="AB80" s="10">
        <f t="shared" si="36"/>
        <v>0</v>
      </c>
      <c r="AC80" s="20"/>
      <c r="AD80" s="10">
        <f t="shared" si="37"/>
        <v>0</v>
      </c>
      <c r="AE80" s="20">
        <v>40</v>
      </c>
      <c r="AF80" s="10">
        <f t="shared" si="38"/>
        <v>2E-3</v>
      </c>
      <c r="AG80" s="26">
        <f t="shared" si="42"/>
        <v>40</v>
      </c>
      <c r="AH80" s="42">
        <f t="shared" si="43"/>
        <v>2E-3</v>
      </c>
      <c r="AI80" s="27"/>
      <c r="AJ80" s="10">
        <f t="shared" si="39"/>
        <v>0</v>
      </c>
      <c r="AK80" s="20"/>
      <c r="AL80" s="10">
        <f t="shared" si="40"/>
        <v>0</v>
      </c>
      <c r="AM80" s="20"/>
      <c r="AN80" s="10">
        <f t="shared" si="41"/>
        <v>0</v>
      </c>
      <c r="AO80" s="26">
        <f t="shared" si="44"/>
        <v>0</v>
      </c>
      <c r="AP80" s="42">
        <f t="shared" si="45"/>
        <v>0</v>
      </c>
      <c r="AQ80" s="26">
        <f t="shared" si="46"/>
        <v>40</v>
      </c>
      <c r="AR80" s="42">
        <f t="shared" si="47"/>
        <v>2E-3</v>
      </c>
    </row>
    <row r="81" spans="1:44" s="15" customFormat="1" ht="19.5" customHeight="1">
      <c r="A81" s="13" t="s">
        <v>250</v>
      </c>
      <c r="B81" s="13"/>
      <c r="C81" s="13"/>
      <c r="D81" s="13"/>
      <c r="E81" s="13"/>
      <c r="F81" s="13"/>
      <c r="G81" s="13" t="s">
        <v>79</v>
      </c>
      <c r="H81" s="9" t="s">
        <v>122</v>
      </c>
      <c r="I81" s="36">
        <v>100</v>
      </c>
      <c r="J81" s="11">
        <v>94</v>
      </c>
      <c r="K81" s="96"/>
      <c r="L81" s="10">
        <f t="shared" si="26"/>
        <v>0</v>
      </c>
      <c r="M81" s="96"/>
      <c r="N81" s="10">
        <f t="shared" si="27"/>
        <v>0</v>
      </c>
      <c r="O81" s="96"/>
      <c r="P81" s="10">
        <f t="shared" si="28"/>
        <v>0</v>
      </c>
      <c r="Q81" s="26">
        <f t="shared" si="29"/>
        <v>0</v>
      </c>
      <c r="R81" s="42">
        <f t="shared" si="30"/>
        <v>0</v>
      </c>
      <c r="S81" s="27"/>
      <c r="T81" s="10">
        <f t="shared" si="31"/>
        <v>0</v>
      </c>
      <c r="U81" s="20"/>
      <c r="V81" s="10">
        <f t="shared" si="32"/>
        <v>0</v>
      </c>
      <c r="W81" s="27"/>
      <c r="X81" s="10">
        <f t="shared" si="33"/>
        <v>0</v>
      </c>
      <c r="Y81" s="26">
        <f t="shared" si="34"/>
        <v>0</v>
      </c>
      <c r="Z81" s="42">
        <f t="shared" si="35"/>
        <v>0</v>
      </c>
      <c r="AA81" s="27"/>
      <c r="AB81" s="10">
        <f t="shared" si="36"/>
        <v>0</v>
      </c>
      <c r="AC81" s="20"/>
      <c r="AD81" s="10">
        <f t="shared" si="37"/>
        <v>0</v>
      </c>
      <c r="AE81" s="20">
        <v>30</v>
      </c>
      <c r="AF81" s="10">
        <f t="shared" si="38"/>
        <v>2.82E-3</v>
      </c>
      <c r="AG81" s="26">
        <f t="shared" si="42"/>
        <v>30</v>
      </c>
      <c r="AH81" s="42">
        <f t="shared" si="43"/>
        <v>2.82E-3</v>
      </c>
      <c r="AI81" s="27"/>
      <c r="AJ81" s="10">
        <f t="shared" si="39"/>
        <v>0</v>
      </c>
      <c r="AK81" s="20"/>
      <c r="AL81" s="10">
        <f t="shared" si="40"/>
        <v>0</v>
      </c>
      <c r="AM81" s="20"/>
      <c r="AN81" s="10">
        <f t="shared" si="41"/>
        <v>0</v>
      </c>
      <c r="AO81" s="26">
        <f t="shared" si="44"/>
        <v>0</v>
      </c>
      <c r="AP81" s="42">
        <f t="shared" si="45"/>
        <v>0</v>
      </c>
      <c r="AQ81" s="26">
        <f t="shared" si="46"/>
        <v>30</v>
      </c>
      <c r="AR81" s="42">
        <f t="shared" si="47"/>
        <v>2.82E-3</v>
      </c>
    </row>
    <row r="82" spans="1:44" s="15" customFormat="1" ht="19.5" customHeight="1">
      <c r="A82" s="13" t="s">
        <v>250</v>
      </c>
      <c r="B82" s="13"/>
      <c r="C82" s="13"/>
      <c r="D82" s="13"/>
      <c r="E82" s="13"/>
      <c r="F82" s="13"/>
      <c r="G82" s="13" t="s">
        <v>80</v>
      </c>
      <c r="H82" s="9" t="s">
        <v>122</v>
      </c>
      <c r="I82" s="36">
        <v>400</v>
      </c>
      <c r="J82" s="11">
        <v>333</v>
      </c>
      <c r="K82" s="96"/>
      <c r="L82" s="10">
        <f t="shared" si="26"/>
        <v>0</v>
      </c>
      <c r="M82" s="96"/>
      <c r="N82" s="10">
        <f t="shared" si="27"/>
        <v>0</v>
      </c>
      <c r="O82" s="96"/>
      <c r="P82" s="10">
        <f t="shared" si="28"/>
        <v>0</v>
      </c>
      <c r="Q82" s="26">
        <f t="shared" si="29"/>
        <v>0</v>
      </c>
      <c r="R82" s="42">
        <f t="shared" si="30"/>
        <v>0</v>
      </c>
      <c r="S82" s="27"/>
      <c r="T82" s="10">
        <f t="shared" si="31"/>
        <v>0</v>
      </c>
      <c r="U82" s="20"/>
      <c r="V82" s="10">
        <f t="shared" si="32"/>
        <v>0</v>
      </c>
      <c r="W82" s="27"/>
      <c r="X82" s="10">
        <f t="shared" si="33"/>
        <v>0</v>
      </c>
      <c r="Y82" s="26">
        <f t="shared" si="34"/>
        <v>0</v>
      </c>
      <c r="Z82" s="42">
        <f t="shared" si="35"/>
        <v>0</v>
      </c>
      <c r="AA82" s="27"/>
      <c r="AB82" s="10">
        <f t="shared" si="36"/>
        <v>0</v>
      </c>
      <c r="AC82" s="20"/>
      <c r="AD82" s="10">
        <f t="shared" si="37"/>
        <v>0</v>
      </c>
      <c r="AE82" s="20">
        <v>20</v>
      </c>
      <c r="AF82" s="10">
        <f t="shared" si="38"/>
        <v>6.6600000000000001E-3</v>
      </c>
      <c r="AG82" s="26">
        <f t="shared" si="42"/>
        <v>20</v>
      </c>
      <c r="AH82" s="42">
        <f t="shared" si="43"/>
        <v>6.6600000000000001E-3</v>
      </c>
      <c r="AI82" s="27"/>
      <c r="AJ82" s="10">
        <f t="shared" si="39"/>
        <v>0</v>
      </c>
      <c r="AK82" s="20"/>
      <c r="AL82" s="10">
        <f t="shared" si="40"/>
        <v>0</v>
      </c>
      <c r="AM82" s="20"/>
      <c r="AN82" s="10">
        <f t="shared" si="41"/>
        <v>0</v>
      </c>
      <c r="AO82" s="26">
        <f t="shared" si="44"/>
        <v>0</v>
      </c>
      <c r="AP82" s="42">
        <f t="shared" si="45"/>
        <v>0</v>
      </c>
      <c r="AQ82" s="26">
        <f t="shared" si="46"/>
        <v>20</v>
      </c>
      <c r="AR82" s="42">
        <f t="shared" si="47"/>
        <v>6.6600000000000001E-3</v>
      </c>
    </row>
    <row r="83" spans="1:44" s="15" customFormat="1" ht="19.5" customHeight="1">
      <c r="A83" s="13" t="s">
        <v>250</v>
      </c>
      <c r="B83" s="31"/>
      <c r="C83" s="31"/>
      <c r="D83" s="31"/>
      <c r="E83" s="31"/>
      <c r="F83" s="31"/>
      <c r="G83" s="13" t="s">
        <v>127</v>
      </c>
      <c r="H83" s="9" t="s">
        <v>128</v>
      </c>
      <c r="I83" s="36">
        <v>25</v>
      </c>
      <c r="J83" s="11">
        <v>75.2</v>
      </c>
      <c r="K83" s="96">
        <v>3200</v>
      </c>
      <c r="L83" s="10">
        <f t="shared" si="26"/>
        <v>0.24063999999999999</v>
      </c>
      <c r="M83" s="96">
        <v>1050</v>
      </c>
      <c r="N83" s="10">
        <f t="shared" si="27"/>
        <v>7.8960000000000002E-2</v>
      </c>
      <c r="O83" s="96">
        <v>800</v>
      </c>
      <c r="P83" s="10">
        <f t="shared" si="28"/>
        <v>6.0159999999999998E-2</v>
      </c>
      <c r="Q83" s="26">
        <f t="shared" si="29"/>
        <v>5050</v>
      </c>
      <c r="R83" s="42">
        <f t="shared" si="30"/>
        <v>0.37975999999999999</v>
      </c>
      <c r="S83" s="27"/>
      <c r="T83" s="10">
        <f t="shared" si="31"/>
        <v>0</v>
      </c>
      <c r="U83" s="20">
        <v>70</v>
      </c>
      <c r="V83" s="10">
        <f t="shared" si="32"/>
        <v>5.2639999999999996E-3</v>
      </c>
      <c r="W83" s="27"/>
      <c r="X83" s="10">
        <f t="shared" si="33"/>
        <v>0</v>
      </c>
      <c r="Y83" s="26">
        <f t="shared" si="34"/>
        <v>70</v>
      </c>
      <c r="Z83" s="42">
        <f t="shared" si="35"/>
        <v>5.2639999999999996E-3</v>
      </c>
      <c r="AA83" s="27"/>
      <c r="AB83" s="10">
        <f t="shared" si="36"/>
        <v>0</v>
      </c>
      <c r="AC83" s="20">
        <v>2000</v>
      </c>
      <c r="AD83" s="10">
        <f t="shared" si="37"/>
        <v>0.15040000000000001</v>
      </c>
      <c r="AE83" s="20">
        <v>1400</v>
      </c>
      <c r="AF83" s="10">
        <f t="shared" si="38"/>
        <v>0.10528</v>
      </c>
      <c r="AG83" s="26">
        <f t="shared" si="42"/>
        <v>3400</v>
      </c>
      <c r="AH83" s="42">
        <f t="shared" si="43"/>
        <v>0.25568000000000002</v>
      </c>
      <c r="AI83" s="27">
        <v>100</v>
      </c>
      <c r="AJ83" s="10">
        <f t="shared" si="39"/>
        <v>7.5199999999999998E-3</v>
      </c>
      <c r="AK83" s="20"/>
      <c r="AL83" s="10">
        <f t="shared" si="40"/>
        <v>0</v>
      </c>
      <c r="AM83" s="20">
        <v>100</v>
      </c>
      <c r="AN83" s="10">
        <f t="shared" si="41"/>
        <v>7.5199999999999998E-3</v>
      </c>
      <c r="AO83" s="26">
        <f t="shared" si="44"/>
        <v>200</v>
      </c>
      <c r="AP83" s="42">
        <f t="shared" si="45"/>
        <v>1.504E-2</v>
      </c>
      <c r="AQ83" s="26">
        <f t="shared" si="46"/>
        <v>8720</v>
      </c>
      <c r="AR83" s="42">
        <f t="shared" si="47"/>
        <v>0.65574399999999999</v>
      </c>
    </row>
    <row r="84" spans="1:44" s="15" customFormat="1" ht="19.5" customHeight="1">
      <c r="A84" s="13" t="s">
        <v>250</v>
      </c>
      <c r="B84" s="13"/>
      <c r="C84" s="13"/>
      <c r="D84" s="13"/>
      <c r="E84" s="13"/>
      <c r="F84" s="13"/>
      <c r="G84" s="13" t="s">
        <v>81</v>
      </c>
      <c r="H84" s="9" t="s">
        <v>128</v>
      </c>
      <c r="I84" s="36">
        <v>50</v>
      </c>
      <c r="J84" s="11">
        <v>144.6</v>
      </c>
      <c r="K84" s="96">
        <v>550</v>
      </c>
      <c r="L84" s="10">
        <f t="shared" si="26"/>
        <v>7.9530000000000003E-2</v>
      </c>
      <c r="M84" s="96">
        <v>1500</v>
      </c>
      <c r="N84" s="10">
        <f t="shared" si="27"/>
        <v>0.21690000000000001</v>
      </c>
      <c r="O84" s="96">
        <v>300</v>
      </c>
      <c r="P84" s="10">
        <f t="shared" si="28"/>
        <v>4.3380000000000002E-2</v>
      </c>
      <c r="Q84" s="26">
        <f t="shared" si="29"/>
        <v>2350</v>
      </c>
      <c r="R84" s="42">
        <f t="shared" si="30"/>
        <v>0.33981000000000006</v>
      </c>
      <c r="S84" s="27"/>
      <c r="T84" s="10">
        <f t="shared" si="31"/>
        <v>0</v>
      </c>
      <c r="U84" s="20">
        <v>80</v>
      </c>
      <c r="V84" s="10">
        <f t="shared" si="32"/>
        <v>1.1568E-2</v>
      </c>
      <c r="W84" s="27"/>
      <c r="X84" s="10">
        <f t="shared" si="33"/>
        <v>0</v>
      </c>
      <c r="Y84" s="26">
        <f t="shared" si="34"/>
        <v>80</v>
      </c>
      <c r="Z84" s="42">
        <f t="shared" si="35"/>
        <v>1.1568E-2</v>
      </c>
      <c r="AA84" s="27"/>
      <c r="AB84" s="10">
        <f t="shared" si="36"/>
        <v>0</v>
      </c>
      <c r="AC84" s="20">
        <v>600</v>
      </c>
      <c r="AD84" s="10">
        <f t="shared" si="37"/>
        <v>8.6760000000000004E-2</v>
      </c>
      <c r="AE84" s="20">
        <v>800</v>
      </c>
      <c r="AF84" s="10">
        <f t="shared" si="38"/>
        <v>0.11568000000000001</v>
      </c>
      <c r="AG84" s="26">
        <f t="shared" si="42"/>
        <v>1400</v>
      </c>
      <c r="AH84" s="42">
        <f t="shared" si="43"/>
        <v>0.20244000000000001</v>
      </c>
      <c r="AI84" s="27">
        <v>70</v>
      </c>
      <c r="AJ84" s="10">
        <f t="shared" si="39"/>
        <v>1.0122000000000001E-2</v>
      </c>
      <c r="AK84" s="20"/>
      <c r="AL84" s="10">
        <f t="shared" si="40"/>
        <v>0</v>
      </c>
      <c r="AM84" s="20">
        <v>100</v>
      </c>
      <c r="AN84" s="10">
        <f t="shared" si="41"/>
        <v>1.4460000000000001E-2</v>
      </c>
      <c r="AO84" s="26">
        <f t="shared" si="44"/>
        <v>170</v>
      </c>
      <c r="AP84" s="42">
        <f t="shared" si="45"/>
        <v>2.4582E-2</v>
      </c>
      <c r="AQ84" s="26">
        <f t="shared" si="46"/>
        <v>4000</v>
      </c>
      <c r="AR84" s="42">
        <f t="shared" si="47"/>
        <v>0.57840000000000014</v>
      </c>
    </row>
    <row r="85" spans="1:44" s="15" customFormat="1" ht="19.5" customHeight="1">
      <c r="A85" s="13" t="s">
        <v>250</v>
      </c>
      <c r="B85" s="13"/>
      <c r="C85" s="13"/>
      <c r="D85" s="13"/>
      <c r="E85" s="13"/>
      <c r="F85" s="13"/>
      <c r="G85" s="13" t="s">
        <v>82</v>
      </c>
      <c r="H85" s="9" t="s">
        <v>128</v>
      </c>
      <c r="I85" s="36">
        <v>100</v>
      </c>
      <c r="J85" s="11">
        <v>278.10000000000002</v>
      </c>
      <c r="K85" s="96">
        <v>570</v>
      </c>
      <c r="L85" s="10">
        <f t="shared" si="26"/>
        <v>0.15851699999999999</v>
      </c>
      <c r="M85" s="96">
        <v>360</v>
      </c>
      <c r="N85" s="10">
        <f t="shared" si="27"/>
        <v>0.10011600000000001</v>
      </c>
      <c r="O85" s="96">
        <v>200</v>
      </c>
      <c r="P85" s="10">
        <f t="shared" si="28"/>
        <v>5.562000000000001E-2</v>
      </c>
      <c r="Q85" s="26">
        <f t="shared" si="29"/>
        <v>1130</v>
      </c>
      <c r="R85" s="42">
        <f t="shared" si="30"/>
        <v>0.314253</v>
      </c>
      <c r="S85" s="27"/>
      <c r="T85" s="10">
        <f t="shared" si="31"/>
        <v>0</v>
      </c>
      <c r="U85" s="20">
        <v>100</v>
      </c>
      <c r="V85" s="10">
        <f t="shared" si="32"/>
        <v>2.7810000000000005E-2</v>
      </c>
      <c r="W85" s="27"/>
      <c r="X85" s="10">
        <f t="shared" si="33"/>
        <v>0</v>
      </c>
      <c r="Y85" s="26">
        <f t="shared" si="34"/>
        <v>100</v>
      </c>
      <c r="Z85" s="42">
        <f t="shared" si="35"/>
        <v>2.7810000000000005E-2</v>
      </c>
      <c r="AA85" s="27"/>
      <c r="AB85" s="10">
        <f t="shared" si="36"/>
        <v>0</v>
      </c>
      <c r="AC85" s="20">
        <v>300</v>
      </c>
      <c r="AD85" s="10">
        <f t="shared" si="37"/>
        <v>8.3430000000000004E-2</v>
      </c>
      <c r="AE85" s="20">
        <v>500</v>
      </c>
      <c r="AF85" s="10">
        <f t="shared" si="38"/>
        <v>0.13905000000000001</v>
      </c>
      <c r="AG85" s="26">
        <f t="shared" si="42"/>
        <v>800</v>
      </c>
      <c r="AH85" s="42">
        <f t="shared" si="43"/>
        <v>0.22248000000000001</v>
      </c>
      <c r="AI85" s="27">
        <v>80</v>
      </c>
      <c r="AJ85" s="10">
        <f t="shared" si="39"/>
        <v>2.2248E-2</v>
      </c>
      <c r="AK85" s="20"/>
      <c r="AL85" s="10">
        <f t="shared" si="40"/>
        <v>0</v>
      </c>
      <c r="AM85" s="20">
        <v>300</v>
      </c>
      <c r="AN85" s="10">
        <f t="shared" si="41"/>
        <v>8.3430000000000004E-2</v>
      </c>
      <c r="AO85" s="26">
        <f t="shared" si="44"/>
        <v>380</v>
      </c>
      <c r="AP85" s="42">
        <f t="shared" si="45"/>
        <v>0.10567800000000001</v>
      </c>
      <c r="AQ85" s="26">
        <f t="shared" si="46"/>
        <v>2410</v>
      </c>
      <c r="AR85" s="42">
        <f t="shared" si="47"/>
        <v>0.67022100000000007</v>
      </c>
    </row>
    <row r="86" spans="1:44" s="15" customFormat="1" ht="19.5" customHeight="1">
      <c r="A86" s="13" t="s">
        <v>250</v>
      </c>
      <c r="B86" s="31"/>
      <c r="C86" s="31"/>
      <c r="D86" s="31"/>
      <c r="E86" s="31"/>
      <c r="F86" s="31"/>
      <c r="G86" s="13" t="s">
        <v>139</v>
      </c>
      <c r="H86" s="9" t="s">
        <v>128</v>
      </c>
      <c r="I86" s="36">
        <v>400</v>
      </c>
      <c r="J86" s="11">
        <v>1098.6000000000001</v>
      </c>
      <c r="K86" s="96">
        <v>170</v>
      </c>
      <c r="L86" s="10">
        <f t="shared" si="26"/>
        <v>0.18676200000000004</v>
      </c>
      <c r="M86" s="96">
        <v>30</v>
      </c>
      <c r="N86" s="10">
        <f t="shared" si="27"/>
        <v>3.2958000000000008E-2</v>
      </c>
      <c r="O86" s="96">
        <v>40</v>
      </c>
      <c r="P86" s="10">
        <f t="shared" si="28"/>
        <v>4.3944000000000004E-2</v>
      </c>
      <c r="Q86" s="26">
        <f t="shared" si="29"/>
        <v>240</v>
      </c>
      <c r="R86" s="42">
        <f t="shared" si="30"/>
        <v>0.26366400000000006</v>
      </c>
      <c r="S86" s="27"/>
      <c r="T86" s="10">
        <f t="shared" si="31"/>
        <v>0</v>
      </c>
      <c r="U86" s="20">
        <v>20</v>
      </c>
      <c r="V86" s="10">
        <f t="shared" si="32"/>
        <v>2.1972000000000002E-2</v>
      </c>
      <c r="W86" s="27"/>
      <c r="X86" s="10">
        <f t="shared" si="33"/>
        <v>0</v>
      </c>
      <c r="Y86" s="26">
        <f t="shared" si="34"/>
        <v>20</v>
      </c>
      <c r="Z86" s="42">
        <f t="shared" si="35"/>
        <v>2.1972000000000002E-2</v>
      </c>
      <c r="AA86" s="27"/>
      <c r="AB86" s="10">
        <f t="shared" si="36"/>
        <v>0</v>
      </c>
      <c r="AC86" s="20">
        <v>50</v>
      </c>
      <c r="AD86" s="10">
        <f t="shared" si="37"/>
        <v>5.4930000000000007E-2</v>
      </c>
      <c r="AE86" s="20">
        <v>60</v>
      </c>
      <c r="AF86" s="10">
        <f t="shared" si="38"/>
        <v>6.5916000000000016E-2</v>
      </c>
      <c r="AG86" s="26">
        <f t="shared" si="42"/>
        <v>110</v>
      </c>
      <c r="AH86" s="42">
        <f t="shared" si="43"/>
        <v>0.12084600000000002</v>
      </c>
      <c r="AI86" s="27">
        <v>10</v>
      </c>
      <c r="AJ86" s="10">
        <f t="shared" si="39"/>
        <v>1.0986000000000001E-2</v>
      </c>
      <c r="AK86" s="20"/>
      <c r="AL86" s="10">
        <f t="shared" si="40"/>
        <v>0</v>
      </c>
      <c r="AM86" s="20">
        <v>20</v>
      </c>
      <c r="AN86" s="10">
        <f t="shared" si="41"/>
        <v>2.1972000000000002E-2</v>
      </c>
      <c r="AO86" s="26">
        <f t="shared" si="44"/>
        <v>30</v>
      </c>
      <c r="AP86" s="42">
        <f t="shared" si="45"/>
        <v>3.2958000000000001E-2</v>
      </c>
      <c r="AQ86" s="26">
        <f t="shared" si="46"/>
        <v>400</v>
      </c>
      <c r="AR86" s="42">
        <f t="shared" si="47"/>
        <v>0.43944000000000005</v>
      </c>
    </row>
    <row r="87" spans="1:44" s="15" customFormat="1" ht="19.5" customHeight="1">
      <c r="A87" s="13" t="s">
        <v>250</v>
      </c>
      <c r="B87" s="13"/>
      <c r="C87" s="13"/>
      <c r="D87" s="13"/>
      <c r="E87" s="13"/>
      <c r="F87" s="13"/>
      <c r="G87" s="13" t="s">
        <v>220</v>
      </c>
      <c r="H87" s="9" t="s">
        <v>147</v>
      </c>
      <c r="I87" s="36">
        <v>25</v>
      </c>
      <c r="J87" s="11">
        <v>75</v>
      </c>
      <c r="K87" s="96"/>
      <c r="L87" s="10">
        <f t="shared" si="26"/>
        <v>0</v>
      </c>
      <c r="M87" s="96"/>
      <c r="N87" s="10">
        <f t="shared" si="27"/>
        <v>0</v>
      </c>
      <c r="O87" s="96"/>
      <c r="P87" s="10">
        <f t="shared" si="28"/>
        <v>0</v>
      </c>
      <c r="Q87" s="26">
        <f t="shared" si="29"/>
        <v>0</v>
      </c>
      <c r="R87" s="42">
        <f t="shared" si="30"/>
        <v>0</v>
      </c>
      <c r="S87" s="12"/>
      <c r="T87" s="10">
        <f t="shared" si="31"/>
        <v>0</v>
      </c>
      <c r="U87" s="20"/>
      <c r="V87" s="10">
        <f t="shared" si="32"/>
        <v>0</v>
      </c>
      <c r="W87" s="12"/>
      <c r="X87" s="10">
        <f t="shared" si="33"/>
        <v>0</v>
      </c>
      <c r="Y87" s="26">
        <f t="shared" si="34"/>
        <v>0</v>
      </c>
      <c r="Z87" s="42">
        <f t="shared" si="35"/>
        <v>0</v>
      </c>
      <c r="AA87" s="12"/>
      <c r="AB87" s="10">
        <f t="shared" si="36"/>
        <v>0</v>
      </c>
      <c r="AC87" s="20">
        <v>100</v>
      </c>
      <c r="AD87" s="10">
        <f t="shared" si="37"/>
        <v>7.4999999999999997E-3</v>
      </c>
      <c r="AE87" s="20">
        <v>40</v>
      </c>
      <c r="AF87" s="10">
        <f t="shared" si="38"/>
        <v>3.0000000000000001E-3</v>
      </c>
      <c r="AG87" s="26">
        <f t="shared" si="42"/>
        <v>140</v>
      </c>
      <c r="AH87" s="42">
        <f t="shared" si="43"/>
        <v>1.0499999999999999E-2</v>
      </c>
      <c r="AI87" s="12"/>
      <c r="AJ87" s="10">
        <f t="shared" si="39"/>
        <v>0</v>
      </c>
      <c r="AK87" s="20"/>
      <c r="AL87" s="10">
        <f t="shared" si="40"/>
        <v>0</v>
      </c>
      <c r="AM87" s="20">
        <v>150</v>
      </c>
      <c r="AN87" s="10">
        <f t="shared" si="41"/>
        <v>1.125E-2</v>
      </c>
      <c r="AO87" s="26">
        <f t="shared" si="44"/>
        <v>150</v>
      </c>
      <c r="AP87" s="42">
        <f t="shared" si="45"/>
        <v>1.125E-2</v>
      </c>
      <c r="AQ87" s="26">
        <f t="shared" si="46"/>
        <v>290</v>
      </c>
      <c r="AR87" s="42">
        <f t="shared" si="47"/>
        <v>2.1749999999999999E-2</v>
      </c>
    </row>
    <row r="88" spans="1:44" s="15" customFormat="1" ht="19.5" customHeight="1">
      <c r="A88" s="13" t="s">
        <v>250</v>
      </c>
      <c r="B88" s="13"/>
      <c r="C88" s="13"/>
      <c r="D88" s="13"/>
      <c r="E88" s="13"/>
      <c r="F88" s="13"/>
      <c r="G88" s="13" t="s">
        <v>234</v>
      </c>
      <c r="H88" s="9" t="s">
        <v>147</v>
      </c>
      <c r="I88" s="36">
        <v>50</v>
      </c>
      <c r="J88" s="11">
        <v>130</v>
      </c>
      <c r="K88" s="96">
        <v>300</v>
      </c>
      <c r="L88" s="10">
        <f t="shared" si="26"/>
        <v>3.9E-2</v>
      </c>
      <c r="M88" s="96">
        <v>200</v>
      </c>
      <c r="N88" s="10">
        <f t="shared" si="27"/>
        <v>2.5999999999999999E-2</v>
      </c>
      <c r="O88" s="96"/>
      <c r="P88" s="10">
        <f t="shared" si="28"/>
        <v>0</v>
      </c>
      <c r="Q88" s="26">
        <f t="shared" si="29"/>
        <v>500</v>
      </c>
      <c r="R88" s="42">
        <f t="shared" si="30"/>
        <v>6.5000000000000002E-2</v>
      </c>
      <c r="S88" s="12"/>
      <c r="T88" s="10">
        <f t="shared" si="31"/>
        <v>0</v>
      </c>
      <c r="U88" s="20"/>
      <c r="V88" s="10">
        <f t="shared" si="32"/>
        <v>0</v>
      </c>
      <c r="W88" s="12"/>
      <c r="X88" s="10">
        <f t="shared" si="33"/>
        <v>0</v>
      </c>
      <c r="Y88" s="26">
        <f t="shared" si="34"/>
        <v>0</v>
      </c>
      <c r="Z88" s="42">
        <f t="shared" si="35"/>
        <v>0</v>
      </c>
      <c r="AA88" s="12"/>
      <c r="AB88" s="10">
        <f t="shared" si="36"/>
        <v>0</v>
      </c>
      <c r="AC88" s="20">
        <v>700</v>
      </c>
      <c r="AD88" s="10">
        <f t="shared" si="37"/>
        <v>9.0999999999999998E-2</v>
      </c>
      <c r="AE88" s="20">
        <v>20</v>
      </c>
      <c r="AF88" s="10">
        <f t="shared" si="38"/>
        <v>2.5999999999999999E-3</v>
      </c>
      <c r="AG88" s="26">
        <f t="shared" si="42"/>
        <v>720</v>
      </c>
      <c r="AH88" s="42">
        <f t="shared" si="43"/>
        <v>9.3600000000000003E-2</v>
      </c>
      <c r="AI88" s="12"/>
      <c r="AJ88" s="10">
        <f t="shared" si="39"/>
        <v>0</v>
      </c>
      <c r="AK88" s="20"/>
      <c r="AL88" s="10">
        <f t="shared" si="40"/>
        <v>0</v>
      </c>
      <c r="AM88" s="20">
        <v>100</v>
      </c>
      <c r="AN88" s="10">
        <f t="shared" si="41"/>
        <v>1.2999999999999999E-2</v>
      </c>
      <c r="AO88" s="26">
        <f t="shared" si="44"/>
        <v>100</v>
      </c>
      <c r="AP88" s="42">
        <f t="shared" si="45"/>
        <v>1.2999999999999999E-2</v>
      </c>
      <c r="AQ88" s="26">
        <f t="shared" si="46"/>
        <v>1320</v>
      </c>
      <c r="AR88" s="42">
        <f t="shared" si="47"/>
        <v>0.17160000000000003</v>
      </c>
    </row>
    <row r="89" spans="1:44" s="15" customFormat="1" ht="19.5" customHeight="1">
      <c r="A89" s="13" t="s">
        <v>250</v>
      </c>
      <c r="B89" s="31"/>
      <c r="C89" s="31"/>
      <c r="D89" s="31"/>
      <c r="E89" s="31"/>
      <c r="F89" s="31"/>
      <c r="G89" s="13" t="s">
        <v>225</v>
      </c>
      <c r="H89" s="9" t="s">
        <v>147</v>
      </c>
      <c r="I89" s="36">
        <v>100</v>
      </c>
      <c r="J89" s="11">
        <v>240</v>
      </c>
      <c r="K89" s="96">
        <v>200</v>
      </c>
      <c r="L89" s="10">
        <f t="shared" si="26"/>
        <v>4.8000000000000001E-2</v>
      </c>
      <c r="M89" s="96">
        <v>150</v>
      </c>
      <c r="N89" s="10">
        <f t="shared" si="27"/>
        <v>3.5999999999999997E-2</v>
      </c>
      <c r="O89" s="96"/>
      <c r="P89" s="10">
        <f t="shared" si="28"/>
        <v>0</v>
      </c>
      <c r="Q89" s="26">
        <f t="shared" si="29"/>
        <v>350</v>
      </c>
      <c r="R89" s="42">
        <f t="shared" si="30"/>
        <v>8.3999999999999991E-2</v>
      </c>
      <c r="S89" s="12"/>
      <c r="T89" s="10">
        <f t="shared" si="31"/>
        <v>0</v>
      </c>
      <c r="U89" s="20"/>
      <c r="V89" s="10">
        <f t="shared" si="32"/>
        <v>0</v>
      </c>
      <c r="W89" s="12"/>
      <c r="X89" s="10">
        <f t="shared" si="33"/>
        <v>0</v>
      </c>
      <c r="Y89" s="26">
        <f t="shared" si="34"/>
        <v>0</v>
      </c>
      <c r="Z89" s="42">
        <f t="shared" si="35"/>
        <v>0</v>
      </c>
      <c r="AA89" s="12"/>
      <c r="AB89" s="10">
        <f t="shared" si="36"/>
        <v>0</v>
      </c>
      <c r="AC89" s="20">
        <v>800</v>
      </c>
      <c r="AD89" s="10">
        <f t="shared" si="37"/>
        <v>0.192</v>
      </c>
      <c r="AE89" s="20">
        <v>60</v>
      </c>
      <c r="AF89" s="10">
        <f t="shared" si="38"/>
        <v>1.44E-2</v>
      </c>
      <c r="AG89" s="26">
        <f t="shared" si="42"/>
        <v>860</v>
      </c>
      <c r="AH89" s="42">
        <f t="shared" si="43"/>
        <v>0.2064</v>
      </c>
      <c r="AI89" s="12"/>
      <c r="AJ89" s="10">
        <f t="shared" si="39"/>
        <v>0</v>
      </c>
      <c r="AK89" s="20"/>
      <c r="AL89" s="10">
        <f t="shared" si="40"/>
        <v>0</v>
      </c>
      <c r="AM89" s="20"/>
      <c r="AN89" s="10">
        <f t="shared" si="41"/>
        <v>0</v>
      </c>
      <c r="AO89" s="26">
        <f t="shared" si="44"/>
        <v>0</v>
      </c>
      <c r="AP89" s="42">
        <f t="shared" si="45"/>
        <v>0</v>
      </c>
      <c r="AQ89" s="26">
        <f t="shared" si="46"/>
        <v>1210</v>
      </c>
      <c r="AR89" s="42">
        <f t="shared" si="47"/>
        <v>0.29039999999999999</v>
      </c>
    </row>
    <row r="90" spans="1:44" s="15" customFormat="1" ht="19.5" customHeight="1">
      <c r="A90" s="13" t="s">
        <v>250</v>
      </c>
      <c r="B90" s="13"/>
      <c r="C90" s="13"/>
      <c r="D90" s="13"/>
      <c r="E90" s="13"/>
      <c r="F90" s="13"/>
      <c r="G90" s="13" t="s">
        <v>84</v>
      </c>
      <c r="H90" s="9" t="s">
        <v>124</v>
      </c>
      <c r="I90" s="36">
        <v>5</v>
      </c>
      <c r="J90" s="11">
        <v>24</v>
      </c>
      <c r="K90" s="96"/>
      <c r="L90" s="10">
        <f t="shared" si="26"/>
        <v>0</v>
      </c>
      <c r="M90" s="96"/>
      <c r="N90" s="10">
        <f t="shared" si="27"/>
        <v>0</v>
      </c>
      <c r="O90" s="96"/>
      <c r="P90" s="10">
        <f t="shared" si="28"/>
        <v>0</v>
      </c>
      <c r="Q90" s="26">
        <f t="shared" si="29"/>
        <v>0</v>
      </c>
      <c r="R90" s="42">
        <f t="shared" si="30"/>
        <v>0</v>
      </c>
      <c r="S90" s="27"/>
      <c r="T90" s="10">
        <f t="shared" si="31"/>
        <v>0</v>
      </c>
      <c r="U90" s="20"/>
      <c r="V90" s="10">
        <f t="shared" si="32"/>
        <v>0</v>
      </c>
      <c r="W90" s="27"/>
      <c r="X90" s="10">
        <f t="shared" si="33"/>
        <v>0</v>
      </c>
      <c r="Y90" s="26">
        <f t="shared" si="34"/>
        <v>0</v>
      </c>
      <c r="Z90" s="42">
        <f t="shared" si="35"/>
        <v>0</v>
      </c>
      <c r="AA90" s="27"/>
      <c r="AB90" s="10">
        <f t="shared" si="36"/>
        <v>0</v>
      </c>
      <c r="AC90" s="20"/>
      <c r="AD90" s="10">
        <f t="shared" si="37"/>
        <v>0</v>
      </c>
      <c r="AE90" s="20"/>
      <c r="AF90" s="10">
        <f t="shared" si="38"/>
        <v>0</v>
      </c>
      <c r="AG90" s="26">
        <f t="shared" si="42"/>
        <v>0</v>
      </c>
      <c r="AH90" s="42">
        <f t="shared" si="43"/>
        <v>0</v>
      </c>
      <c r="AI90" s="27"/>
      <c r="AJ90" s="10">
        <f t="shared" si="39"/>
        <v>0</v>
      </c>
      <c r="AK90" s="20"/>
      <c r="AL90" s="10">
        <f t="shared" si="40"/>
        <v>0</v>
      </c>
      <c r="AM90" s="20"/>
      <c r="AN90" s="10">
        <f t="shared" si="41"/>
        <v>0</v>
      </c>
      <c r="AO90" s="26">
        <f t="shared" si="44"/>
        <v>0</v>
      </c>
      <c r="AP90" s="42">
        <f t="shared" si="45"/>
        <v>0</v>
      </c>
      <c r="AQ90" s="26">
        <f t="shared" si="46"/>
        <v>0</v>
      </c>
      <c r="AR90" s="42">
        <f t="shared" si="47"/>
        <v>0</v>
      </c>
    </row>
    <row r="91" spans="1:44" s="15" customFormat="1" ht="19.5" customHeight="1">
      <c r="A91" s="13" t="s">
        <v>250</v>
      </c>
      <c r="B91" s="13"/>
      <c r="C91" s="13"/>
      <c r="D91" s="13"/>
      <c r="E91" s="13"/>
      <c r="F91" s="13"/>
      <c r="G91" s="13" t="s">
        <v>83</v>
      </c>
      <c r="H91" s="9" t="s">
        <v>124</v>
      </c>
      <c r="I91" s="36">
        <v>20</v>
      </c>
      <c r="J91" s="11">
        <v>65</v>
      </c>
      <c r="K91" s="96"/>
      <c r="L91" s="10">
        <f t="shared" si="26"/>
        <v>0</v>
      </c>
      <c r="M91" s="96"/>
      <c r="N91" s="10">
        <f t="shared" si="27"/>
        <v>0</v>
      </c>
      <c r="O91" s="96"/>
      <c r="P91" s="10">
        <f t="shared" si="28"/>
        <v>0</v>
      </c>
      <c r="Q91" s="26">
        <f t="shared" si="29"/>
        <v>0</v>
      </c>
      <c r="R91" s="42">
        <f t="shared" si="30"/>
        <v>0</v>
      </c>
      <c r="S91" s="27"/>
      <c r="T91" s="10">
        <f t="shared" si="31"/>
        <v>0</v>
      </c>
      <c r="U91" s="20"/>
      <c r="V91" s="10">
        <f t="shared" si="32"/>
        <v>0</v>
      </c>
      <c r="W91" s="27"/>
      <c r="X91" s="10">
        <f t="shared" si="33"/>
        <v>0</v>
      </c>
      <c r="Y91" s="26">
        <f t="shared" si="34"/>
        <v>0</v>
      </c>
      <c r="Z91" s="42">
        <f t="shared" si="35"/>
        <v>0</v>
      </c>
      <c r="AA91" s="27"/>
      <c r="AB91" s="10">
        <f t="shared" si="36"/>
        <v>0</v>
      </c>
      <c r="AC91" s="20"/>
      <c r="AD91" s="10">
        <f t="shared" si="37"/>
        <v>0</v>
      </c>
      <c r="AE91" s="20"/>
      <c r="AF91" s="10">
        <f t="shared" si="38"/>
        <v>0</v>
      </c>
      <c r="AG91" s="26">
        <f t="shared" si="42"/>
        <v>0</v>
      </c>
      <c r="AH91" s="42">
        <f t="shared" si="43"/>
        <v>0</v>
      </c>
      <c r="AI91" s="27"/>
      <c r="AJ91" s="10">
        <f t="shared" si="39"/>
        <v>0</v>
      </c>
      <c r="AK91" s="20"/>
      <c r="AL91" s="10">
        <f t="shared" si="40"/>
        <v>0</v>
      </c>
      <c r="AM91" s="20"/>
      <c r="AN91" s="10">
        <f t="shared" si="41"/>
        <v>0</v>
      </c>
      <c r="AO91" s="26">
        <f t="shared" si="44"/>
        <v>0</v>
      </c>
      <c r="AP91" s="42">
        <f t="shared" si="45"/>
        <v>0</v>
      </c>
      <c r="AQ91" s="26">
        <f t="shared" si="46"/>
        <v>0</v>
      </c>
      <c r="AR91" s="42">
        <f t="shared" si="47"/>
        <v>0</v>
      </c>
    </row>
    <row r="92" spans="1:44" s="15" customFormat="1" ht="19.5" customHeight="1">
      <c r="A92" s="13" t="s">
        <v>250</v>
      </c>
      <c r="B92" s="31"/>
      <c r="C92" s="31"/>
      <c r="D92" s="31"/>
      <c r="E92" s="31"/>
      <c r="F92" s="31"/>
      <c r="G92" s="13" t="s">
        <v>85</v>
      </c>
      <c r="H92" s="18" t="s">
        <v>125</v>
      </c>
      <c r="I92" s="36">
        <v>10</v>
      </c>
      <c r="J92" s="11">
        <v>24</v>
      </c>
      <c r="K92" s="96"/>
      <c r="L92" s="10">
        <f t="shared" si="26"/>
        <v>0</v>
      </c>
      <c r="M92" s="96"/>
      <c r="N92" s="10">
        <f t="shared" si="27"/>
        <v>0</v>
      </c>
      <c r="O92" s="96">
        <v>7000</v>
      </c>
      <c r="P92" s="10">
        <f t="shared" si="28"/>
        <v>0.16800000000000001</v>
      </c>
      <c r="Q92" s="26">
        <f t="shared" si="29"/>
        <v>7000</v>
      </c>
      <c r="R92" s="42">
        <f t="shared" si="30"/>
        <v>0.16800000000000001</v>
      </c>
      <c r="S92" s="27"/>
      <c r="T92" s="10">
        <f t="shared" si="31"/>
        <v>0</v>
      </c>
      <c r="U92" s="20"/>
      <c r="V92" s="10">
        <f t="shared" si="32"/>
        <v>0</v>
      </c>
      <c r="W92" s="27"/>
      <c r="X92" s="10">
        <f t="shared" si="33"/>
        <v>0</v>
      </c>
      <c r="Y92" s="26">
        <f t="shared" si="34"/>
        <v>0</v>
      </c>
      <c r="Z92" s="42">
        <f t="shared" si="35"/>
        <v>0</v>
      </c>
      <c r="AA92" s="27"/>
      <c r="AB92" s="10">
        <f t="shared" si="36"/>
        <v>0</v>
      </c>
      <c r="AC92" s="20">
        <v>5000</v>
      </c>
      <c r="AD92" s="10">
        <f t="shared" si="37"/>
        <v>0.12</v>
      </c>
      <c r="AE92" s="20">
        <v>1300</v>
      </c>
      <c r="AF92" s="10">
        <f t="shared" si="38"/>
        <v>3.1199999999999999E-2</v>
      </c>
      <c r="AG92" s="26">
        <f t="shared" si="42"/>
        <v>6300</v>
      </c>
      <c r="AH92" s="42">
        <f t="shared" si="43"/>
        <v>0.1512</v>
      </c>
      <c r="AI92" s="27"/>
      <c r="AJ92" s="10">
        <f t="shared" si="39"/>
        <v>0</v>
      </c>
      <c r="AK92" s="20"/>
      <c r="AL92" s="10">
        <f t="shared" si="40"/>
        <v>0</v>
      </c>
      <c r="AM92" s="20"/>
      <c r="AN92" s="10">
        <f t="shared" si="41"/>
        <v>0</v>
      </c>
      <c r="AO92" s="26">
        <f t="shared" si="44"/>
        <v>0</v>
      </c>
      <c r="AP92" s="42">
        <f t="shared" si="45"/>
        <v>0</v>
      </c>
      <c r="AQ92" s="26">
        <f t="shared" si="46"/>
        <v>13300</v>
      </c>
      <c r="AR92" s="42">
        <f t="shared" si="47"/>
        <v>0.31920000000000004</v>
      </c>
    </row>
    <row r="93" spans="1:44" s="15" customFormat="1" ht="19.5" customHeight="1">
      <c r="A93" s="13" t="s">
        <v>250</v>
      </c>
      <c r="B93" s="13"/>
      <c r="C93" s="13"/>
      <c r="D93" s="13"/>
      <c r="E93" s="13"/>
      <c r="F93" s="13"/>
      <c r="G93" s="13" t="s">
        <v>86</v>
      </c>
      <c r="H93" s="18" t="s">
        <v>126</v>
      </c>
      <c r="I93" s="36">
        <v>500</v>
      </c>
      <c r="J93" s="11">
        <v>585</v>
      </c>
      <c r="K93" s="96"/>
      <c r="L93" s="10">
        <f t="shared" si="26"/>
        <v>0</v>
      </c>
      <c r="M93" s="96"/>
      <c r="N93" s="10">
        <f t="shared" si="27"/>
        <v>0</v>
      </c>
      <c r="O93" s="96"/>
      <c r="P93" s="10">
        <f t="shared" si="28"/>
        <v>0</v>
      </c>
      <c r="Q93" s="26">
        <f t="shared" si="29"/>
        <v>0</v>
      </c>
      <c r="R93" s="42">
        <f t="shared" si="30"/>
        <v>0</v>
      </c>
      <c r="S93" s="27"/>
      <c r="T93" s="10">
        <f t="shared" si="31"/>
        <v>0</v>
      </c>
      <c r="U93" s="20"/>
      <c r="V93" s="10">
        <f t="shared" si="32"/>
        <v>0</v>
      </c>
      <c r="W93" s="27"/>
      <c r="X93" s="10">
        <f t="shared" si="33"/>
        <v>0</v>
      </c>
      <c r="Y93" s="26">
        <f t="shared" si="34"/>
        <v>0</v>
      </c>
      <c r="Z93" s="42">
        <f t="shared" si="35"/>
        <v>0</v>
      </c>
      <c r="AA93" s="27"/>
      <c r="AB93" s="10">
        <f t="shared" si="36"/>
        <v>0</v>
      </c>
      <c r="AC93" s="20"/>
      <c r="AD93" s="10">
        <f t="shared" si="37"/>
        <v>0</v>
      </c>
      <c r="AE93" s="20"/>
      <c r="AF93" s="10">
        <f t="shared" si="38"/>
        <v>0</v>
      </c>
      <c r="AG93" s="26">
        <f t="shared" si="42"/>
        <v>0</v>
      </c>
      <c r="AH93" s="42">
        <f t="shared" si="43"/>
        <v>0</v>
      </c>
      <c r="AI93" s="27"/>
      <c r="AJ93" s="10">
        <f t="shared" si="39"/>
        <v>0</v>
      </c>
      <c r="AK93" s="20"/>
      <c r="AL93" s="10">
        <f t="shared" si="40"/>
        <v>0</v>
      </c>
      <c r="AM93" s="20"/>
      <c r="AN93" s="10">
        <f t="shared" si="41"/>
        <v>0</v>
      </c>
      <c r="AO93" s="26">
        <f t="shared" si="44"/>
        <v>0</v>
      </c>
      <c r="AP93" s="42">
        <f t="shared" si="45"/>
        <v>0</v>
      </c>
      <c r="AQ93" s="26">
        <f t="shared" si="46"/>
        <v>0</v>
      </c>
      <c r="AR93" s="42">
        <f t="shared" si="47"/>
        <v>0</v>
      </c>
    </row>
    <row r="94" spans="1:44" s="15" customFormat="1" ht="19.5" customHeight="1">
      <c r="A94" s="13" t="s">
        <v>250</v>
      </c>
      <c r="B94" s="13"/>
      <c r="C94" s="13"/>
      <c r="D94" s="13"/>
      <c r="E94" s="13"/>
      <c r="F94" s="13"/>
      <c r="G94" s="13" t="s">
        <v>74</v>
      </c>
      <c r="H94" s="9" t="s">
        <v>123</v>
      </c>
      <c r="I94" s="36">
        <v>50</v>
      </c>
      <c r="J94" s="11">
        <v>56</v>
      </c>
      <c r="K94" s="96"/>
      <c r="L94" s="10">
        <f t="shared" si="26"/>
        <v>0</v>
      </c>
      <c r="M94" s="96"/>
      <c r="N94" s="10">
        <f t="shared" si="27"/>
        <v>0</v>
      </c>
      <c r="O94" s="96"/>
      <c r="P94" s="10">
        <f t="shared" si="28"/>
        <v>0</v>
      </c>
      <c r="Q94" s="26">
        <f t="shared" si="29"/>
        <v>0</v>
      </c>
      <c r="R94" s="42">
        <f t="shared" si="30"/>
        <v>0</v>
      </c>
      <c r="S94" s="27"/>
      <c r="T94" s="10">
        <f t="shared" si="31"/>
        <v>0</v>
      </c>
      <c r="U94" s="20"/>
      <c r="V94" s="10">
        <f t="shared" si="32"/>
        <v>0</v>
      </c>
      <c r="W94" s="27"/>
      <c r="X94" s="10">
        <f t="shared" si="33"/>
        <v>0</v>
      </c>
      <c r="Y94" s="26">
        <f t="shared" si="34"/>
        <v>0</v>
      </c>
      <c r="Z94" s="42">
        <f t="shared" si="35"/>
        <v>0</v>
      </c>
      <c r="AA94" s="27"/>
      <c r="AB94" s="10">
        <f t="shared" si="36"/>
        <v>0</v>
      </c>
      <c r="AC94" s="20"/>
      <c r="AD94" s="10">
        <f t="shared" si="37"/>
        <v>0</v>
      </c>
      <c r="AE94" s="20"/>
      <c r="AF94" s="10">
        <f t="shared" si="38"/>
        <v>0</v>
      </c>
      <c r="AG94" s="26">
        <f t="shared" si="42"/>
        <v>0</v>
      </c>
      <c r="AH94" s="42">
        <f t="shared" si="43"/>
        <v>0</v>
      </c>
      <c r="AI94" s="27"/>
      <c r="AJ94" s="10">
        <f t="shared" si="39"/>
        <v>0</v>
      </c>
      <c r="AK94" s="20"/>
      <c r="AL94" s="10">
        <f t="shared" si="40"/>
        <v>0</v>
      </c>
      <c r="AM94" s="20"/>
      <c r="AN94" s="10">
        <f t="shared" si="41"/>
        <v>0</v>
      </c>
      <c r="AO94" s="26">
        <f t="shared" si="44"/>
        <v>0</v>
      </c>
      <c r="AP94" s="42">
        <f t="shared" si="45"/>
        <v>0</v>
      </c>
      <c r="AQ94" s="26">
        <f t="shared" si="46"/>
        <v>0</v>
      </c>
      <c r="AR94" s="42">
        <f t="shared" si="47"/>
        <v>0</v>
      </c>
    </row>
    <row r="95" spans="1:44" s="15" customFormat="1" ht="19.5" customHeight="1">
      <c r="A95" s="13" t="s">
        <v>250</v>
      </c>
      <c r="B95" s="31"/>
      <c r="C95" s="31"/>
      <c r="D95" s="31"/>
      <c r="E95" s="31"/>
      <c r="F95" s="31"/>
      <c r="G95" s="13" t="s">
        <v>87</v>
      </c>
      <c r="H95" s="9" t="s">
        <v>123</v>
      </c>
      <c r="I95" s="36">
        <v>100</v>
      </c>
      <c r="J95" s="11">
        <v>105</v>
      </c>
      <c r="K95" s="96"/>
      <c r="L95" s="10">
        <f t="shared" si="26"/>
        <v>0</v>
      </c>
      <c r="M95" s="96"/>
      <c r="N95" s="10">
        <f t="shared" si="27"/>
        <v>0</v>
      </c>
      <c r="O95" s="96"/>
      <c r="P95" s="10">
        <f t="shared" si="28"/>
        <v>0</v>
      </c>
      <c r="Q95" s="26">
        <f t="shared" si="29"/>
        <v>0</v>
      </c>
      <c r="R95" s="42">
        <f t="shared" si="30"/>
        <v>0</v>
      </c>
      <c r="S95" s="27"/>
      <c r="T95" s="10">
        <f t="shared" si="31"/>
        <v>0</v>
      </c>
      <c r="U95" s="20"/>
      <c r="V95" s="10">
        <f t="shared" si="32"/>
        <v>0</v>
      </c>
      <c r="W95" s="27"/>
      <c r="X95" s="10">
        <f t="shared" si="33"/>
        <v>0</v>
      </c>
      <c r="Y95" s="26">
        <f t="shared" si="34"/>
        <v>0</v>
      </c>
      <c r="Z95" s="42">
        <f t="shared" si="35"/>
        <v>0</v>
      </c>
      <c r="AA95" s="27"/>
      <c r="AB95" s="10">
        <f t="shared" si="36"/>
        <v>0</v>
      </c>
      <c r="AC95" s="20"/>
      <c r="AD95" s="10">
        <f t="shared" si="37"/>
        <v>0</v>
      </c>
      <c r="AE95" s="20"/>
      <c r="AF95" s="10">
        <f t="shared" si="38"/>
        <v>0</v>
      </c>
      <c r="AG95" s="26">
        <f t="shared" si="42"/>
        <v>0</v>
      </c>
      <c r="AH95" s="42">
        <f t="shared" si="43"/>
        <v>0</v>
      </c>
      <c r="AI95" s="27"/>
      <c r="AJ95" s="10">
        <f t="shared" si="39"/>
        <v>0</v>
      </c>
      <c r="AK95" s="20"/>
      <c r="AL95" s="10">
        <f t="shared" si="40"/>
        <v>0</v>
      </c>
      <c r="AM95" s="20"/>
      <c r="AN95" s="10">
        <f t="shared" si="41"/>
        <v>0</v>
      </c>
      <c r="AO95" s="26">
        <f t="shared" si="44"/>
        <v>0</v>
      </c>
      <c r="AP95" s="42">
        <f t="shared" si="45"/>
        <v>0</v>
      </c>
      <c r="AQ95" s="26">
        <f t="shared" si="46"/>
        <v>0</v>
      </c>
      <c r="AR95" s="42">
        <f t="shared" si="47"/>
        <v>0</v>
      </c>
    </row>
    <row r="96" spans="1:44" s="15" customFormat="1" ht="19.5" customHeight="1">
      <c r="A96" s="13" t="s">
        <v>250</v>
      </c>
      <c r="B96" s="13"/>
      <c r="C96" s="13"/>
      <c r="D96" s="13"/>
      <c r="E96" s="13"/>
      <c r="F96" s="13"/>
      <c r="G96" s="13" t="s">
        <v>88</v>
      </c>
      <c r="H96" s="9" t="s">
        <v>123</v>
      </c>
      <c r="I96" s="36">
        <v>250</v>
      </c>
      <c r="J96" s="11">
        <v>240</v>
      </c>
      <c r="K96" s="96"/>
      <c r="L96" s="10">
        <f t="shared" si="26"/>
        <v>0</v>
      </c>
      <c r="M96" s="96"/>
      <c r="N96" s="10">
        <f t="shared" si="27"/>
        <v>0</v>
      </c>
      <c r="O96" s="96"/>
      <c r="P96" s="10">
        <f t="shared" si="28"/>
        <v>0</v>
      </c>
      <c r="Q96" s="26">
        <f t="shared" si="29"/>
        <v>0</v>
      </c>
      <c r="R96" s="42">
        <f t="shared" si="30"/>
        <v>0</v>
      </c>
      <c r="S96" s="27"/>
      <c r="T96" s="10">
        <f t="shared" si="31"/>
        <v>0</v>
      </c>
      <c r="U96" s="20"/>
      <c r="V96" s="10">
        <f t="shared" si="32"/>
        <v>0</v>
      </c>
      <c r="W96" s="27"/>
      <c r="X96" s="10">
        <f t="shared" si="33"/>
        <v>0</v>
      </c>
      <c r="Y96" s="26">
        <f t="shared" si="34"/>
        <v>0</v>
      </c>
      <c r="Z96" s="42">
        <f t="shared" si="35"/>
        <v>0</v>
      </c>
      <c r="AA96" s="27"/>
      <c r="AB96" s="10">
        <f t="shared" si="36"/>
        <v>0</v>
      </c>
      <c r="AC96" s="20"/>
      <c r="AD96" s="10">
        <f t="shared" si="37"/>
        <v>0</v>
      </c>
      <c r="AE96" s="20"/>
      <c r="AF96" s="10">
        <f t="shared" si="38"/>
        <v>0</v>
      </c>
      <c r="AG96" s="26">
        <f t="shared" si="42"/>
        <v>0</v>
      </c>
      <c r="AH96" s="42">
        <f t="shared" si="43"/>
        <v>0</v>
      </c>
      <c r="AI96" s="27"/>
      <c r="AJ96" s="10">
        <f t="shared" si="39"/>
        <v>0</v>
      </c>
      <c r="AK96" s="20"/>
      <c r="AL96" s="10">
        <f t="shared" si="40"/>
        <v>0</v>
      </c>
      <c r="AM96" s="20"/>
      <c r="AN96" s="10">
        <f t="shared" si="41"/>
        <v>0</v>
      </c>
      <c r="AO96" s="26">
        <f t="shared" si="44"/>
        <v>0</v>
      </c>
      <c r="AP96" s="42">
        <f t="shared" si="45"/>
        <v>0</v>
      </c>
      <c r="AQ96" s="26">
        <f t="shared" si="46"/>
        <v>0</v>
      </c>
      <c r="AR96" s="42">
        <f t="shared" si="47"/>
        <v>0</v>
      </c>
    </row>
    <row r="97" spans="1:50" s="15" customFormat="1" ht="19.5" customHeight="1">
      <c r="A97" s="13" t="s">
        <v>250</v>
      </c>
      <c r="B97" s="13"/>
      <c r="C97" s="13"/>
      <c r="D97" s="13"/>
      <c r="E97" s="13"/>
      <c r="F97" s="13"/>
      <c r="G97" s="13" t="s">
        <v>226</v>
      </c>
      <c r="H97" s="9" t="s">
        <v>149</v>
      </c>
      <c r="I97" s="36">
        <v>10</v>
      </c>
      <c r="J97" s="11">
        <v>95</v>
      </c>
      <c r="K97" s="96">
        <v>450</v>
      </c>
      <c r="L97" s="10">
        <f t="shared" si="26"/>
        <v>4.2750000000000003E-2</v>
      </c>
      <c r="M97" s="96">
        <v>1400</v>
      </c>
      <c r="N97" s="10">
        <f t="shared" si="27"/>
        <v>0.13300000000000001</v>
      </c>
      <c r="O97" s="96">
        <v>300</v>
      </c>
      <c r="P97" s="10">
        <f t="shared" si="28"/>
        <v>2.8500000000000001E-2</v>
      </c>
      <c r="Q97" s="26">
        <f t="shared" si="29"/>
        <v>2150</v>
      </c>
      <c r="R97" s="42">
        <f t="shared" si="30"/>
        <v>0.20425000000000001</v>
      </c>
      <c r="S97" s="27"/>
      <c r="T97" s="10">
        <f t="shared" si="31"/>
        <v>0</v>
      </c>
      <c r="U97" s="20"/>
      <c r="V97" s="10">
        <f t="shared" si="32"/>
        <v>0</v>
      </c>
      <c r="W97" s="27"/>
      <c r="X97" s="10">
        <f t="shared" si="33"/>
        <v>0</v>
      </c>
      <c r="Y97" s="26">
        <f t="shared" si="34"/>
        <v>0</v>
      </c>
      <c r="Z97" s="42">
        <f t="shared" si="35"/>
        <v>0</v>
      </c>
      <c r="AA97" s="27"/>
      <c r="AB97" s="10">
        <f t="shared" si="36"/>
        <v>0</v>
      </c>
      <c r="AC97" s="20">
        <v>3010</v>
      </c>
      <c r="AD97" s="10">
        <f t="shared" si="37"/>
        <v>0.28594999999999998</v>
      </c>
      <c r="AE97" s="20">
        <v>100</v>
      </c>
      <c r="AF97" s="10">
        <f t="shared" si="38"/>
        <v>9.4999999999999998E-3</v>
      </c>
      <c r="AG97" s="26">
        <f t="shared" si="42"/>
        <v>3110</v>
      </c>
      <c r="AH97" s="42">
        <f t="shared" si="43"/>
        <v>0.29544999999999999</v>
      </c>
      <c r="AI97" s="27"/>
      <c r="AJ97" s="10">
        <f t="shared" si="39"/>
        <v>0</v>
      </c>
      <c r="AK97" s="20"/>
      <c r="AL97" s="10">
        <f t="shared" si="40"/>
        <v>0</v>
      </c>
      <c r="AM97" s="20">
        <v>500</v>
      </c>
      <c r="AN97" s="10">
        <f t="shared" si="41"/>
        <v>4.7500000000000001E-2</v>
      </c>
      <c r="AO97" s="26">
        <f t="shared" si="44"/>
        <v>500</v>
      </c>
      <c r="AP97" s="42">
        <f t="shared" si="45"/>
        <v>4.7500000000000001E-2</v>
      </c>
      <c r="AQ97" s="26">
        <f t="shared" si="46"/>
        <v>5760</v>
      </c>
      <c r="AR97" s="42">
        <f t="shared" si="47"/>
        <v>0.54720000000000002</v>
      </c>
    </row>
    <row r="98" spans="1:50" s="15" customFormat="1" ht="19.5" customHeight="1">
      <c r="A98" s="13" t="s">
        <v>250</v>
      </c>
      <c r="B98" s="31"/>
      <c r="C98" s="31"/>
      <c r="D98" s="31"/>
      <c r="E98" s="31"/>
      <c r="F98" s="31"/>
      <c r="G98" s="13" t="s">
        <v>227</v>
      </c>
      <c r="H98" s="9" t="s">
        <v>149</v>
      </c>
      <c r="I98" s="36">
        <v>30</v>
      </c>
      <c r="J98" s="11">
        <v>275</v>
      </c>
      <c r="K98" s="96"/>
      <c r="L98" s="10">
        <f t="shared" si="26"/>
        <v>0</v>
      </c>
      <c r="M98" s="96"/>
      <c r="N98" s="10">
        <f t="shared" si="27"/>
        <v>0</v>
      </c>
      <c r="O98" s="96"/>
      <c r="P98" s="10">
        <f t="shared" si="28"/>
        <v>0</v>
      </c>
      <c r="Q98" s="26">
        <f t="shared" si="29"/>
        <v>0</v>
      </c>
      <c r="R98" s="42">
        <f t="shared" si="30"/>
        <v>0</v>
      </c>
      <c r="S98" s="27"/>
      <c r="T98" s="10">
        <f t="shared" si="31"/>
        <v>0</v>
      </c>
      <c r="U98" s="20"/>
      <c r="V98" s="10">
        <f t="shared" si="32"/>
        <v>0</v>
      </c>
      <c r="W98" s="27"/>
      <c r="X98" s="10">
        <f t="shared" si="33"/>
        <v>0</v>
      </c>
      <c r="Y98" s="26">
        <f t="shared" si="34"/>
        <v>0</v>
      </c>
      <c r="Z98" s="42">
        <f t="shared" si="35"/>
        <v>0</v>
      </c>
      <c r="AA98" s="27"/>
      <c r="AB98" s="10">
        <f t="shared" si="36"/>
        <v>0</v>
      </c>
      <c r="AC98" s="20">
        <v>50</v>
      </c>
      <c r="AD98" s="10">
        <f t="shared" si="37"/>
        <v>1.375E-2</v>
      </c>
      <c r="AE98" s="20">
        <v>570</v>
      </c>
      <c r="AF98" s="10">
        <f t="shared" si="38"/>
        <v>0.15675</v>
      </c>
      <c r="AG98" s="26">
        <f t="shared" si="42"/>
        <v>620</v>
      </c>
      <c r="AH98" s="42">
        <f t="shared" si="43"/>
        <v>0.17050000000000001</v>
      </c>
      <c r="AI98" s="27"/>
      <c r="AJ98" s="10">
        <f t="shared" si="39"/>
        <v>0</v>
      </c>
      <c r="AK98" s="20"/>
      <c r="AL98" s="10">
        <f t="shared" si="40"/>
        <v>0</v>
      </c>
      <c r="AM98" s="20">
        <v>100</v>
      </c>
      <c r="AN98" s="10">
        <f t="shared" si="41"/>
        <v>2.75E-2</v>
      </c>
      <c r="AO98" s="26">
        <f t="shared" si="44"/>
        <v>100</v>
      </c>
      <c r="AP98" s="42">
        <f t="shared" si="45"/>
        <v>2.75E-2</v>
      </c>
      <c r="AQ98" s="26">
        <f t="shared" si="46"/>
        <v>720</v>
      </c>
      <c r="AR98" s="42">
        <f t="shared" si="47"/>
        <v>0.19800000000000001</v>
      </c>
    </row>
    <row r="99" spans="1:50" s="15" customFormat="1" ht="19.5" customHeight="1">
      <c r="A99" s="13" t="s">
        <v>250</v>
      </c>
      <c r="B99" s="13"/>
      <c r="C99" s="13"/>
      <c r="D99" s="13"/>
      <c r="E99" s="13"/>
      <c r="F99" s="13"/>
      <c r="G99" s="13" t="s">
        <v>228</v>
      </c>
      <c r="H99" s="9" t="s">
        <v>150</v>
      </c>
      <c r="I99" s="36">
        <v>10</v>
      </c>
      <c r="J99" s="11">
        <v>35</v>
      </c>
      <c r="K99" s="96"/>
      <c r="L99" s="10">
        <f t="shared" si="26"/>
        <v>0</v>
      </c>
      <c r="M99" s="96">
        <v>2000</v>
      </c>
      <c r="N99" s="10">
        <f t="shared" si="27"/>
        <v>7.0000000000000007E-2</v>
      </c>
      <c r="O99" s="96"/>
      <c r="P99" s="10">
        <f t="shared" si="28"/>
        <v>0</v>
      </c>
      <c r="Q99" s="26">
        <f t="shared" si="29"/>
        <v>2000</v>
      </c>
      <c r="R99" s="42">
        <f t="shared" si="30"/>
        <v>7.0000000000000007E-2</v>
      </c>
      <c r="S99" s="27"/>
      <c r="T99" s="10">
        <f t="shared" si="31"/>
        <v>0</v>
      </c>
      <c r="U99" s="20">
        <v>100</v>
      </c>
      <c r="V99" s="10">
        <f t="shared" si="32"/>
        <v>3.5000000000000001E-3</v>
      </c>
      <c r="W99" s="27"/>
      <c r="X99" s="10">
        <f t="shared" si="33"/>
        <v>0</v>
      </c>
      <c r="Y99" s="26">
        <f t="shared" si="34"/>
        <v>100</v>
      </c>
      <c r="Z99" s="42">
        <f t="shared" si="35"/>
        <v>3.5000000000000001E-3</v>
      </c>
      <c r="AA99" s="27"/>
      <c r="AB99" s="10">
        <f t="shared" si="36"/>
        <v>0</v>
      </c>
      <c r="AC99" s="20">
        <v>200</v>
      </c>
      <c r="AD99" s="10">
        <f t="shared" si="37"/>
        <v>7.0000000000000001E-3</v>
      </c>
      <c r="AE99" s="20"/>
      <c r="AF99" s="10">
        <f t="shared" si="38"/>
        <v>0</v>
      </c>
      <c r="AG99" s="26">
        <f t="shared" si="42"/>
        <v>200</v>
      </c>
      <c r="AH99" s="42">
        <f t="shared" si="43"/>
        <v>7.0000000000000001E-3</v>
      </c>
      <c r="AI99" s="27"/>
      <c r="AJ99" s="10">
        <f t="shared" si="39"/>
        <v>0</v>
      </c>
      <c r="AK99" s="20"/>
      <c r="AL99" s="10">
        <f t="shared" si="40"/>
        <v>0</v>
      </c>
      <c r="AM99" s="20"/>
      <c r="AN99" s="10">
        <f t="shared" si="41"/>
        <v>0</v>
      </c>
      <c r="AO99" s="26">
        <f t="shared" si="44"/>
        <v>0</v>
      </c>
      <c r="AP99" s="42">
        <f t="shared" si="45"/>
        <v>0</v>
      </c>
      <c r="AQ99" s="26">
        <f t="shared" si="46"/>
        <v>2300</v>
      </c>
      <c r="AR99" s="42">
        <f t="shared" si="47"/>
        <v>8.0500000000000016E-2</v>
      </c>
    </row>
    <row r="100" spans="1:50" s="15" customFormat="1" ht="19.5" customHeight="1">
      <c r="A100" s="13" t="s">
        <v>250</v>
      </c>
      <c r="B100" s="13"/>
      <c r="C100" s="13"/>
      <c r="D100" s="13"/>
      <c r="E100" s="13"/>
      <c r="F100" s="13"/>
      <c r="G100" s="13" t="s">
        <v>230</v>
      </c>
      <c r="H100" s="9" t="s">
        <v>229</v>
      </c>
      <c r="I100" s="36">
        <v>20</v>
      </c>
      <c r="J100" s="11">
        <v>58</v>
      </c>
      <c r="K100" s="96">
        <v>500</v>
      </c>
      <c r="L100" s="10">
        <f t="shared" si="26"/>
        <v>2.9000000000000001E-2</v>
      </c>
      <c r="M100" s="96">
        <v>500</v>
      </c>
      <c r="N100" s="10">
        <f t="shared" si="27"/>
        <v>2.9000000000000001E-2</v>
      </c>
      <c r="O100" s="96"/>
      <c r="P100" s="10">
        <f t="shared" si="28"/>
        <v>0</v>
      </c>
      <c r="Q100" s="26">
        <f t="shared" si="29"/>
        <v>1000</v>
      </c>
      <c r="R100" s="42">
        <f t="shared" si="30"/>
        <v>5.8000000000000003E-2</v>
      </c>
      <c r="S100" s="27"/>
      <c r="T100" s="10">
        <f t="shared" si="31"/>
        <v>0</v>
      </c>
      <c r="U100" s="20"/>
      <c r="V100" s="10">
        <f t="shared" si="32"/>
        <v>0</v>
      </c>
      <c r="W100" s="27"/>
      <c r="X100" s="10">
        <f t="shared" si="33"/>
        <v>0</v>
      </c>
      <c r="Y100" s="26">
        <f t="shared" si="34"/>
        <v>0</v>
      </c>
      <c r="Z100" s="42">
        <f t="shared" si="35"/>
        <v>0</v>
      </c>
      <c r="AA100" s="27"/>
      <c r="AB100" s="10">
        <f t="shared" si="36"/>
        <v>0</v>
      </c>
      <c r="AC100" s="20">
        <v>300</v>
      </c>
      <c r="AD100" s="10">
        <f t="shared" si="37"/>
        <v>1.7399999999999999E-2</v>
      </c>
      <c r="AE100" s="20">
        <v>300</v>
      </c>
      <c r="AF100" s="10">
        <f t="shared" si="38"/>
        <v>1.7399999999999999E-2</v>
      </c>
      <c r="AG100" s="26">
        <f t="shared" si="42"/>
        <v>600</v>
      </c>
      <c r="AH100" s="42">
        <f t="shared" si="43"/>
        <v>3.4799999999999998E-2</v>
      </c>
      <c r="AI100" s="27"/>
      <c r="AJ100" s="10">
        <f t="shared" si="39"/>
        <v>0</v>
      </c>
      <c r="AK100" s="20"/>
      <c r="AL100" s="10">
        <f t="shared" si="40"/>
        <v>0</v>
      </c>
      <c r="AM100" s="20">
        <v>300</v>
      </c>
      <c r="AN100" s="10">
        <f t="shared" si="41"/>
        <v>1.7399999999999999E-2</v>
      </c>
      <c r="AO100" s="26">
        <f t="shared" si="44"/>
        <v>300</v>
      </c>
      <c r="AP100" s="42">
        <f t="shared" si="45"/>
        <v>1.7399999999999999E-2</v>
      </c>
      <c r="AQ100" s="26">
        <f t="shared" si="46"/>
        <v>1900</v>
      </c>
      <c r="AR100" s="42">
        <f t="shared" si="47"/>
        <v>0.11019999999999999</v>
      </c>
    </row>
    <row r="101" spans="1:50" s="15" customFormat="1" ht="19.5" customHeight="1">
      <c r="A101" s="13" t="s">
        <v>250</v>
      </c>
      <c r="B101" s="31"/>
      <c r="C101" s="31"/>
      <c r="D101" s="31"/>
      <c r="E101" s="31"/>
      <c r="F101" s="31"/>
      <c r="G101" s="13" t="s">
        <v>231</v>
      </c>
      <c r="H101" s="9" t="s">
        <v>229</v>
      </c>
      <c r="I101" s="36">
        <v>50</v>
      </c>
      <c r="J101" s="11">
        <v>140</v>
      </c>
      <c r="K101" s="96"/>
      <c r="L101" s="10">
        <f t="shared" si="26"/>
        <v>0</v>
      </c>
      <c r="M101" s="96">
        <v>300</v>
      </c>
      <c r="N101" s="10">
        <f t="shared" si="27"/>
        <v>4.2000000000000003E-2</v>
      </c>
      <c r="O101" s="96"/>
      <c r="P101" s="10">
        <f t="shared" si="28"/>
        <v>0</v>
      </c>
      <c r="Q101" s="26">
        <f t="shared" si="29"/>
        <v>300</v>
      </c>
      <c r="R101" s="42">
        <f t="shared" si="30"/>
        <v>4.2000000000000003E-2</v>
      </c>
      <c r="S101" s="27"/>
      <c r="T101" s="10">
        <f t="shared" si="31"/>
        <v>0</v>
      </c>
      <c r="U101" s="20"/>
      <c r="V101" s="10">
        <f t="shared" si="32"/>
        <v>0</v>
      </c>
      <c r="W101" s="27"/>
      <c r="X101" s="10">
        <f t="shared" si="33"/>
        <v>0</v>
      </c>
      <c r="Y101" s="26">
        <f t="shared" si="34"/>
        <v>0</v>
      </c>
      <c r="Z101" s="42">
        <f t="shared" si="35"/>
        <v>0</v>
      </c>
      <c r="AA101" s="27"/>
      <c r="AB101" s="10">
        <f t="shared" si="36"/>
        <v>0</v>
      </c>
      <c r="AC101" s="20">
        <v>200</v>
      </c>
      <c r="AD101" s="10">
        <f t="shared" si="37"/>
        <v>2.8000000000000001E-2</v>
      </c>
      <c r="AE101" s="20"/>
      <c r="AF101" s="10">
        <f t="shared" si="38"/>
        <v>0</v>
      </c>
      <c r="AG101" s="26">
        <f t="shared" si="42"/>
        <v>200</v>
      </c>
      <c r="AH101" s="42">
        <f t="shared" si="43"/>
        <v>2.8000000000000001E-2</v>
      </c>
      <c r="AI101" s="27">
        <v>30</v>
      </c>
      <c r="AJ101" s="10">
        <f t="shared" si="39"/>
        <v>4.1999999999999997E-3</v>
      </c>
      <c r="AK101" s="20"/>
      <c r="AL101" s="10">
        <f t="shared" si="40"/>
        <v>0</v>
      </c>
      <c r="AM101" s="20"/>
      <c r="AN101" s="10">
        <f t="shared" si="41"/>
        <v>0</v>
      </c>
      <c r="AO101" s="26">
        <f t="shared" si="44"/>
        <v>30</v>
      </c>
      <c r="AP101" s="42">
        <f t="shared" si="45"/>
        <v>4.1999999999999997E-3</v>
      </c>
      <c r="AQ101" s="26">
        <f t="shared" si="46"/>
        <v>530</v>
      </c>
      <c r="AR101" s="42">
        <f t="shared" si="47"/>
        <v>7.4200000000000002E-2</v>
      </c>
    </row>
    <row r="102" spans="1:50" s="15" customFormat="1" ht="19.5" customHeight="1">
      <c r="A102" s="13" t="s">
        <v>250</v>
      </c>
      <c r="B102" s="13"/>
      <c r="C102" s="13"/>
      <c r="D102" s="13"/>
      <c r="E102" s="13"/>
      <c r="F102" s="13"/>
      <c r="G102" s="13" t="s">
        <v>232</v>
      </c>
      <c r="H102" s="9" t="s">
        <v>229</v>
      </c>
      <c r="I102" s="36">
        <v>100</v>
      </c>
      <c r="J102" s="11">
        <v>235</v>
      </c>
      <c r="K102" s="96"/>
      <c r="L102" s="10">
        <f t="shared" si="26"/>
        <v>0</v>
      </c>
      <c r="M102" s="96"/>
      <c r="N102" s="10">
        <f t="shared" si="27"/>
        <v>0</v>
      </c>
      <c r="O102" s="96"/>
      <c r="P102" s="10">
        <f t="shared" si="28"/>
        <v>0</v>
      </c>
      <c r="Q102" s="26">
        <f t="shared" si="29"/>
        <v>0</v>
      </c>
      <c r="R102" s="42">
        <f t="shared" si="30"/>
        <v>0</v>
      </c>
      <c r="S102" s="27"/>
      <c r="T102" s="10">
        <f t="shared" si="31"/>
        <v>0</v>
      </c>
      <c r="U102" s="20"/>
      <c r="V102" s="10">
        <f t="shared" si="32"/>
        <v>0</v>
      </c>
      <c r="W102" s="27"/>
      <c r="X102" s="10">
        <f t="shared" si="33"/>
        <v>0</v>
      </c>
      <c r="Y102" s="26">
        <f t="shared" si="34"/>
        <v>0</v>
      </c>
      <c r="Z102" s="42">
        <f t="shared" si="35"/>
        <v>0</v>
      </c>
      <c r="AA102" s="27"/>
      <c r="AB102" s="10">
        <f t="shared" si="36"/>
        <v>0</v>
      </c>
      <c r="AC102" s="20"/>
      <c r="AD102" s="10">
        <f t="shared" si="37"/>
        <v>0</v>
      </c>
      <c r="AE102" s="20"/>
      <c r="AF102" s="10">
        <f t="shared" si="38"/>
        <v>0</v>
      </c>
      <c r="AG102" s="26">
        <f t="shared" si="42"/>
        <v>0</v>
      </c>
      <c r="AH102" s="42">
        <f t="shared" si="43"/>
        <v>0</v>
      </c>
      <c r="AI102" s="27"/>
      <c r="AJ102" s="10">
        <f t="shared" si="39"/>
        <v>0</v>
      </c>
      <c r="AK102" s="20"/>
      <c r="AL102" s="10">
        <f t="shared" si="40"/>
        <v>0</v>
      </c>
      <c r="AM102" s="20"/>
      <c r="AN102" s="10">
        <f t="shared" si="41"/>
        <v>0</v>
      </c>
      <c r="AO102" s="26">
        <f t="shared" si="44"/>
        <v>0</v>
      </c>
      <c r="AP102" s="42">
        <f t="shared" si="45"/>
        <v>0</v>
      </c>
      <c r="AQ102" s="26">
        <f t="shared" si="46"/>
        <v>0</v>
      </c>
      <c r="AR102" s="42">
        <f t="shared" si="47"/>
        <v>0</v>
      </c>
    </row>
    <row r="103" spans="1:50" s="16" customFormat="1" ht="19.5" customHeight="1">
      <c r="A103" s="13" t="s">
        <v>250</v>
      </c>
      <c r="B103" s="13"/>
      <c r="C103" s="13"/>
      <c r="D103" s="13"/>
      <c r="E103" s="13"/>
      <c r="F103" s="13"/>
      <c r="G103" s="13" t="s">
        <v>89</v>
      </c>
      <c r="H103" s="9" t="s">
        <v>132</v>
      </c>
      <c r="I103" s="37">
        <v>1000</v>
      </c>
      <c r="J103" s="11">
        <v>145</v>
      </c>
      <c r="K103" s="96">
        <v>6000</v>
      </c>
      <c r="L103" s="10">
        <f t="shared" si="26"/>
        <v>0.87</v>
      </c>
      <c r="M103" s="96">
        <v>800</v>
      </c>
      <c r="N103" s="10">
        <f t="shared" si="27"/>
        <v>0.11600000000000001</v>
      </c>
      <c r="O103" s="96"/>
      <c r="P103" s="10">
        <f t="shared" si="28"/>
        <v>0</v>
      </c>
      <c r="Q103" s="26">
        <f t="shared" si="29"/>
        <v>6800</v>
      </c>
      <c r="R103" s="42">
        <f t="shared" si="30"/>
        <v>0.98599999999999999</v>
      </c>
      <c r="S103" s="20"/>
      <c r="T103" s="10">
        <f t="shared" si="31"/>
        <v>0</v>
      </c>
      <c r="U103" s="20"/>
      <c r="V103" s="10">
        <f t="shared" si="32"/>
        <v>0</v>
      </c>
      <c r="W103" s="20"/>
      <c r="X103" s="10">
        <f t="shared" si="33"/>
        <v>0</v>
      </c>
      <c r="Y103" s="26">
        <f t="shared" si="34"/>
        <v>0</v>
      </c>
      <c r="Z103" s="42">
        <f t="shared" si="35"/>
        <v>0</v>
      </c>
      <c r="AA103" s="20">
        <v>4000</v>
      </c>
      <c r="AB103" s="10">
        <f t="shared" si="36"/>
        <v>0.57999999999999996</v>
      </c>
      <c r="AC103" s="20"/>
      <c r="AD103" s="10">
        <f t="shared" si="37"/>
        <v>0</v>
      </c>
      <c r="AE103" s="20">
        <v>610</v>
      </c>
      <c r="AF103" s="10">
        <f t="shared" si="38"/>
        <v>8.8450000000000001E-2</v>
      </c>
      <c r="AG103" s="26">
        <f t="shared" si="42"/>
        <v>4610</v>
      </c>
      <c r="AH103" s="42">
        <f t="shared" si="43"/>
        <v>0.66844999999999999</v>
      </c>
      <c r="AI103" s="20"/>
      <c r="AJ103" s="10">
        <f t="shared" si="39"/>
        <v>0</v>
      </c>
      <c r="AK103" s="20">
        <v>120</v>
      </c>
      <c r="AL103" s="10">
        <f t="shared" si="40"/>
        <v>1.7399999999999999E-2</v>
      </c>
      <c r="AM103" s="20">
        <v>7060</v>
      </c>
      <c r="AN103" s="10">
        <f t="shared" si="41"/>
        <v>1.0237000000000001</v>
      </c>
      <c r="AO103" s="26">
        <f t="shared" si="44"/>
        <v>7180</v>
      </c>
      <c r="AP103" s="42">
        <f t="shared" si="45"/>
        <v>1.0411000000000001</v>
      </c>
      <c r="AQ103" s="26">
        <f t="shared" si="46"/>
        <v>18590</v>
      </c>
      <c r="AR103" s="42">
        <f t="shared" si="47"/>
        <v>2.6955499999999999</v>
      </c>
    </row>
    <row r="104" spans="1:50" s="15" customFormat="1" ht="19.5" customHeight="1">
      <c r="A104" s="13" t="s">
        <v>250</v>
      </c>
      <c r="B104" s="31"/>
      <c r="C104" s="31"/>
      <c r="D104" s="31"/>
      <c r="E104" s="31"/>
      <c r="F104" s="31"/>
      <c r="G104" s="13" t="s">
        <v>90</v>
      </c>
      <c r="H104" s="9" t="s">
        <v>132</v>
      </c>
      <c r="I104" s="37">
        <v>2000</v>
      </c>
      <c r="J104" s="11">
        <v>280</v>
      </c>
      <c r="K104" s="96"/>
      <c r="L104" s="10">
        <f t="shared" si="26"/>
        <v>0</v>
      </c>
      <c r="M104" s="96"/>
      <c r="N104" s="10">
        <f t="shared" si="27"/>
        <v>0</v>
      </c>
      <c r="O104" s="96"/>
      <c r="P104" s="10">
        <f t="shared" si="28"/>
        <v>0</v>
      </c>
      <c r="Q104" s="26">
        <f t="shared" si="29"/>
        <v>0</v>
      </c>
      <c r="R104" s="42">
        <f t="shared" si="30"/>
        <v>0</v>
      </c>
      <c r="S104" s="20"/>
      <c r="T104" s="10">
        <f t="shared" si="31"/>
        <v>0</v>
      </c>
      <c r="U104" s="20"/>
      <c r="V104" s="10">
        <f t="shared" si="32"/>
        <v>0</v>
      </c>
      <c r="W104" s="20"/>
      <c r="X104" s="10">
        <f t="shared" si="33"/>
        <v>0</v>
      </c>
      <c r="Y104" s="26">
        <f t="shared" si="34"/>
        <v>0</v>
      </c>
      <c r="Z104" s="42">
        <f t="shared" si="35"/>
        <v>0</v>
      </c>
      <c r="AA104" s="20"/>
      <c r="AB104" s="10">
        <f t="shared" si="36"/>
        <v>0</v>
      </c>
      <c r="AC104" s="20"/>
      <c r="AD104" s="10">
        <f t="shared" si="37"/>
        <v>0</v>
      </c>
      <c r="AE104" s="20">
        <v>160</v>
      </c>
      <c r="AF104" s="10">
        <f t="shared" si="38"/>
        <v>4.48E-2</v>
      </c>
      <c r="AG104" s="26">
        <f t="shared" si="42"/>
        <v>160</v>
      </c>
      <c r="AH104" s="42">
        <f t="shared" si="43"/>
        <v>4.48E-2</v>
      </c>
      <c r="AI104" s="20">
        <v>110</v>
      </c>
      <c r="AJ104" s="10">
        <f t="shared" si="39"/>
        <v>3.0800000000000001E-2</v>
      </c>
      <c r="AK104" s="20"/>
      <c r="AL104" s="10">
        <f t="shared" si="40"/>
        <v>0</v>
      </c>
      <c r="AM104" s="20">
        <v>1500</v>
      </c>
      <c r="AN104" s="10">
        <f t="shared" si="41"/>
        <v>0.42</v>
      </c>
      <c r="AO104" s="26">
        <f t="shared" si="44"/>
        <v>1610</v>
      </c>
      <c r="AP104" s="42">
        <f t="shared" si="45"/>
        <v>0.45079999999999998</v>
      </c>
      <c r="AQ104" s="26">
        <f t="shared" si="46"/>
        <v>1770</v>
      </c>
      <c r="AR104" s="42">
        <f t="shared" si="47"/>
        <v>0.49559999999999998</v>
      </c>
    </row>
    <row r="105" spans="1:50" s="15" customFormat="1" ht="19.5" customHeight="1">
      <c r="A105" s="13" t="s">
        <v>250</v>
      </c>
      <c r="B105" s="13"/>
      <c r="C105" s="13"/>
      <c r="D105" s="13"/>
      <c r="E105" s="13"/>
      <c r="F105" s="13"/>
      <c r="G105" s="13" t="s">
        <v>152</v>
      </c>
      <c r="H105" s="9" t="s">
        <v>132</v>
      </c>
      <c r="I105" s="37">
        <v>25000</v>
      </c>
      <c r="J105" s="11">
        <v>1925</v>
      </c>
      <c r="K105" s="96"/>
      <c r="L105" s="10">
        <f t="shared" si="26"/>
        <v>0</v>
      </c>
      <c r="M105" s="96"/>
      <c r="N105" s="10">
        <f t="shared" si="27"/>
        <v>0</v>
      </c>
      <c r="O105" s="96"/>
      <c r="P105" s="10">
        <f t="shared" si="28"/>
        <v>0</v>
      </c>
      <c r="Q105" s="26">
        <f t="shared" si="29"/>
        <v>0</v>
      </c>
      <c r="R105" s="42">
        <f t="shared" si="30"/>
        <v>0</v>
      </c>
      <c r="S105" s="20"/>
      <c r="T105" s="10">
        <f t="shared" si="31"/>
        <v>0</v>
      </c>
      <c r="U105" s="20"/>
      <c r="V105" s="10">
        <f t="shared" si="32"/>
        <v>0</v>
      </c>
      <c r="W105" s="20"/>
      <c r="X105" s="10">
        <f t="shared" si="33"/>
        <v>0</v>
      </c>
      <c r="Y105" s="26">
        <f t="shared" si="34"/>
        <v>0</v>
      </c>
      <c r="Z105" s="42">
        <f t="shared" si="35"/>
        <v>0</v>
      </c>
      <c r="AA105" s="20"/>
      <c r="AB105" s="10">
        <f t="shared" si="36"/>
        <v>0</v>
      </c>
      <c r="AC105" s="20"/>
      <c r="AD105" s="10">
        <f t="shared" si="37"/>
        <v>0</v>
      </c>
      <c r="AE105" s="20"/>
      <c r="AF105" s="10">
        <f t="shared" si="38"/>
        <v>0</v>
      </c>
      <c r="AG105" s="26">
        <f t="shared" si="42"/>
        <v>0</v>
      </c>
      <c r="AH105" s="42">
        <f t="shared" si="43"/>
        <v>0</v>
      </c>
      <c r="AI105" s="20">
        <v>50</v>
      </c>
      <c r="AJ105" s="10">
        <f t="shared" si="39"/>
        <v>9.6250000000000002E-2</v>
      </c>
      <c r="AK105" s="20"/>
      <c r="AL105" s="10">
        <f t="shared" si="40"/>
        <v>0</v>
      </c>
      <c r="AM105" s="20"/>
      <c r="AN105" s="10">
        <f t="shared" si="41"/>
        <v>0</v>
      </c>
      <c r="AO105" s="26">
        <f t="shared" si="44"/>
        <v>50</v>
      </c>
      <c r="AP105" s="42">
        <f t="shared" si="45"/>
        <v>9.6250000000000002E-2</v>
      </c>
      <c r="AQ105" s="26">
        <f t="shared" si="46"/>
        <v>50</v>
      </c>
      <c r="AR105" s="42">
        <f t="shared" si="47"/>
        <v>9.6250000000000002E-2</v>
      </c>
    </row>
    <row r="106" spans="1:50" s="15" customFormat="1" ht="19.5" customHeight="1">
      <c r="A106" s="13" t="s">
        <v>250</v>
      </c>
      <c r="B106" s="31"/>
      <c r="C106" s="31"/>
      <c r="D106" s="31"/>
      <c r="E106" s="31"/>
      <c r="F106" s="31"/>
      <c r="G106" s="13" t="s">
        <v>242</v>
      </c>
      <c r="H106" s="9" t="s">
        <v>240</v>
      </c>
      <c r="I106" s="37">
        <v>1000</v>
      </c>
      <c r="J106" s="11">
        <v>303</v>
      </c>
      <c r="K106" s="96"/>
      <c r="L106" s="10">
        <f t="shared" ref="L106:L107" si="48">$J106*K106/1000000</f>
        <v>0</v>
      </c>
      <c r="M106" s="96"/>
      <c r="N106" s="10">
        <f t="shared" ref="N106:N107" si="49">$J106*M106/1000000</f>
        <v>0</v>
      </c>
      <c r="O106" s="96"/>
      <c r="P106" s="10">
        <f t="shared" ref="P106:P107" si="50">$J106*O106/1000000</f>
        <v>0</v>
      </c>
      <c r="Q106" s="26">
        <f t="shared" ref="Q106:Q107" si="51">K106+M106+O106</f>
        <v>0</v>
      </c>
      <c r="R106" s="42">
        <f t="shared" ref="R106:R107" si="52">L106+N106+P106</f>
        <v>0</v>
      </c>
      <c r="S106" s="20"/>
      <c r="T106" s="10">
        <f t="shared" ref="T106:T107" si="53">$J106*S106/1000000</f>
        <v>0</v>
      </c>
      <c r="U106" s="20"/>
      <c r="V106" s="10">
        <f t="shared" ref="V106:V107" si="54">$J106*U106/1000000</f>
        <v>0</v>
      </c>
      <c r="W106" s="20"/>
      <c r="X106" s="10">
        <f t="shared" ref="X106:X107" si="55">$J106*W106/1000000</f>
        <v>0</v>
      </c>
      <c r="Y106" s="26">
        <f t="shared" ref="Y106:Y107" si="56">S106+U106+W106</f>
        <v>0</v>
      </c>
      <c r="Z106" s="42">
        <f t="shared" ref="Z106:Z107" si="57">T106+V106+X106</f>
        <v>0</v>
      </c>
      <c r="AA106" s="20"/>
      <c r="AB106" s="10">
        <f t="shared" ref="AB106:AB107" si="58">$J106*AA106/1000000</f>
        <v>0</v>
      </c>
      <c r="AC106" s="20"/>
      <c r="AD106" s="10">
        <f t="shared" ref="AD106:AD107" si="59">$J106*AC106/1000000</f>
        <v>0</v>
      </c>
      <c r="AE106" s="20"/>
      <c r="AF106" s="10">
        <f t="shared" ref="AF106:AF107" si="60">$J106*AE106/1000000</f>
        <v>0</v>
      </c>
      <c r="AG106" s="26">
        <f t="shared" ref="AG106:AG107" si="61">AA106+AC106+AE106</f>
        <v>0</v>
      </c>
      <c r="AH106" s="42">
        <f t="shared" ref="AH106:AH107" si="62">AB106+AD106+AF106</f>
        <v>0</v>
      </c>
      <c r="AI106" s="20"/>
      <c r="AJ106" s="10">
        <f t="shared" ref="AJ106:AJ107" si="63">$J106*AI106/1000000</f>
        <v>0</v>
      </c>
      <c r="AK106" s="20"/>
      <c r="AL106" s="10">
        <f t="shared" ref="AL106:AL107" si="64">$J106*AK106/1000000</f>
        <v>0</v>
      </c>
      <c r="AM106" s="20"/>
      <c r="AN106" s="10">
        <f t="shared" ref="AN106:AN107" si="65">$J106*AM106/1000000</f>
        <v>0</v>
      </c>
      <c r="AO106" s="26">
        <f t="shared" ref="AO106:AO107" si="66">AI106+AK106+AM106</f>
        <v>0</v>
      </c>
      <c r="AP106" s="42">
        <f t="shared" ref="AP106:AP107" si="67">AJ106+AL106+AN106</f>
        <v>0</v>
      </c>
      <c r="AQ106" s="26">
        <f t="shared" ref="AQ106:AQ107" si="68">Q106+Y106+AG106+AO106</f>
        <v>0</v>
      </c>
      <c r="AR106" s="42">
        <f t="shared" ref="AR106:AR107" si="69">R106+Z106+AH106+AP106</f>
        <v>0</v>
      </c>
    </row>
    <row r="107" spans="1:50" s="15" customFormat="1" ht="19.5" customHeight="1">
      <c r="A107" s="13" t="s">
        <v>250</v>
      </c>
      <c r="B107" s="13"/>
      <c r="C107" s="13"/>
      <c r="D107" s="13"/>
      <c r="E107" s="13"/>
      <c r="F107" s="13"/>
      <c r="G107" s="13" t="s">
        <v>243</v>
      </c>
      <c r="H107" s="9" t="s">
        <v>241</v>
      </c>
      <c r="I107" s="37">
        <v>1000</v>
      </c>
      <c r="J107" s="11">
        <v>580</v>
      </c>
      <c r="K107" s="96"/>
      <c r="L107" s="10">
        <f t="shared" si="48"/>
        <v>0</v>
      </c>
      <c r="M107" s="96"/>
      <c r="N107" s="10">
        <f t="shared" si="49"/>
        <v>0</v>
      </c>
      <c r="O107" s="96"/>
      <c r="P107" s="10">
        <f t="shared" si="50"/>
        <v>0</v>
      </c>
      <c r="Q107" s="26">
        <f t="shared" si="51"/>
        <v>0</v>
      </c>
      <c r="R107" s="42">
        <f t="shared" si="52"/>
        <v>0</v>
      </c>
      <c r="S107" s="20"/>
      <c r="T107" s="10">
        <f t="shared" si="53"/>
        <v>0</v>
      </c>
      <c r="U107" s="20">
        <v>22</v>
      </c>
      <c r="V107" s="10">
        <f t="shared" si="54"/>
        <v>1.2760000000000001E-2</v>
      </c>
      <c r="W107" s="20"/>
      <c r="X107" s="10">
        <f t="shared" si="55"/>
        <v>0</v>
      </c>
      <c r="Y107" s="26">
        <f t="shared" si="56"/>
        <v>22</v>
      </c>
      <c r="Z107" s="42">
        <f t="shared" si="57"/>
        <v>1.2760000000000001E-2</v>
      </c>
      <c r="AA107" s="20"/>
      <c r="AB107" s="10">
        <f t="shared" si="58"/>
        <v>0</v>
      </c>
      <c r="AC107" s="20"/>
      <c r="AD107" s="10">
        <f t="shared" si="59"/>
        <v>0</v>
      </c>
      <c r="AE107" s="20"/>
      <c r="AF107" s="10">
        <f t="shared" si="60"/>
        <v>0</v>
      </c>
      <c r="AG107" s="26">
        <f t="shared" si="61"/>
        <v>0</v>
      </c>
      <c r="AH107" s="42">
        <f t="shared" si="62"/>
        <v>0</v>
      </c>
      <c r="AI107" s="20"/>
      <c r="AJ107" s="10">
        <f t="shared" si="63"/>
        <v>0</v>
      </c>
      <c r="AK107" s="20"/>
      <c r="AL107" s="10">
        <f t="shared" si="64"/>
        <v>0</v>
      </c>
      <c r="AM107" s="20"/>
      <c r="AN107" s="10">
        <f t="shared" si="65"/>
        <v>0</v>
      </c>
      <c r="AO107" s="26">
        <f t="shared" si="66"/>
        <v>0</v>
      </c>
      <c r="AP107" s="42">
        <f t="shared" si="67"/>
        <v>0</v>
      </c>
      <c r="AQ107" s="26">
        <f t="shared" si="68"/>
        <v>22</v>
      </c>
      <c r="AR107" s="42">
        <f t="shared" si="69"/>
        <v>1.2760000000000001E-2</v>
      </c>
    </row>
    <row r="108" spans="1:50" s="14" customFormat="1" ht="19.5" customHeight="1">
      <c r="A108" s="101" t="s">
        <v>153</v>
      </c>
      <c r="B108" s="101"/>
      <c r="C108" s="101"/>
      <c r="D108" s="101"/>
      <c r="E108" s="101"/>
      <c r="F108" s="101"/>
      <c r="G108" s="101"/>
      <c r="H108" s="101"/>
      <c r="I108" s="101"/>
      <c r="J108" s="101"/>
      <c r="K108" s="43"/>
      <c r="L108" s="29">
        <f>SUM(L5:L107)</f>
        <v>3.3538629999999996</v>
      </c>
      <c r="M108" s="29"/>
      <c r="N108" s="29">
        <f>SUM(N5:N107)</f>
        <v>2.5044289999999991</v>
      </c>
      <c r="O108" s="29"/>
      <c r="P108" s="29">
        <f>SUM(P5:P107)</f>
        <v>1.6518539999999995</v>
      </c>
      <c r="Q108" s="29"/>
      <c r="R108" s="29">
        <f>SUM(R5:R107)</f>
        <v>7.5101460000000007</v>
      </c>
      <c r="S108" s="29"/>
      <c r="T108" s="29">
        <f>SUM(T5:T107)</f>
        <v>0.40415000000000001</v>
      </c>
      <c r="U108" s="29"/>
      <c r="V108" s="29">
        <f>SUM(V5:V107)</f>
        <v>0.29552399999999995</v>
      </c>
      <c r="W108" s="29"/>
      <c r="X108" s="29">
        <f>SUM(X5:X107)</f>
        <v>2.5630000000000002</v>
      </c>
      <c r="Y108" s="29"/>
      <c r="Z108" s="29">
        <f>SUM(Z5:Z107)</f>
        <v>3.262674000000001</v>
      </c>
      <c r="AA108" s="29"/>
      <c r="AB108" s="29">
        <f>SUM(AB5:AB107)</f>
        <v>2.8027699999999998</v>
      </c>
      <c r="AC108" s="29"/>
      <c r="AD108" s="29">
        <f>SUM(AD5:AD107)</f>
        <v>2.7953850000000005</v>
      </c>
      <c r="AE108" s="29"/>
      <c r="AF108" s="29">
        <f>SUM(AF5:AF107)</f>
        <v>1.4910409999999998</v>
      </c>
      <c r="AG108" s="29"/>
      <c r="AH108" s="29">
        <f>SUM(AH5:AH107)</f>
        <v>7.0891960000000012</v>
      </c>
      <c r="AI108" s="29"/>
      <c r="AJ108" s="29">
        <f>SUM(AJ5:AJ107)</f>
        <v>0.34799600000000003</v>
      </c>
      <c r="AK108" s="29"/>
      <c r="AL108" s="29">
        <f>SUM(AL5:AL107)</f>
        <v>0.34848000000000001</v>
      </c>
      <c r="AM108" s="29"/>
      <c r="AN108" s="29">
        <f>SUM(AN5:AN107)</f>
        <v>4.1939419999999989</v>
      </c>
      <c r="AO108" s="29"/>
      <c r="AP108" s="29">
        <f>SUM(AP5:AP107)</f>
        <v>4.8904180000000004</v>
      </c>
      <c r="AQ108" s="29"/>
      <c r="AR108" s="29">
        <f>SUM(AR5:AR107)</f>
        <v>22.752434000000008</v>
      </c>
      <c r="AX108" s="14">
        <v>18</v>
      </c>
    </row>
    <row r="110" spans="1:50">
      <c r="AR110" s="25">
        <f>AR108*1000000</f>
        <v>22752434.000000007</v>
      </c>
    </row>
  </sheetData>
  <protectedRanges>
    <protectedRange sqref="M5:M107 K5:K107 AM5:AM107 AK5:AK107 AI5:AI107 AE5:AE107 AC5:AC107 AA5:AA107 W5:W107 U5:U107 S5:S107 O5:O107" name="Range1"/>
  </protectedRanges>
  <mergeCells count="23">
    <mergeCell ref="AG2:AI2"/>
    <mergeCell ref="AK2:AO2"/>
    <mergeCell ref="AP2:AR2"/>
    <mergeCell ref="AQ3:AR3"/>
    <mergeCell ref="A108:J108"/>
    <mergeCell ref="AE3:AF3"/>
    <mergeCell ref="AG3:AH3"/>
    <mergeCell ref="AI3:AJ3"/>
    <mergeCell ref="AK3:AL3"/>
    <mergeCell ref="A3:J3"/>
    <mergeCell ref="K3:L3"/>
    <mergeCell ref="M3:N3"/>
    <mergeCell ref="O3:P3"/>
    <mergeCell ref="AM3:AN3"/>
    <mergeCell ref="AO3:AP3"/>
    <mergeCell ref="S3:T3"/>
    <mergeCell ref="X2:Z2"/>
    <mergeCell ref="U3:V3"/>
    <mergeCell ref="AA3:AB3"/>
    <mergeCell ref="AC3:AD3"/>
    <mergeCell ref="Q3:R3"/>
    <mergeCell ref="W3:X3"/>
    <mergeCell ref="Y3:Z3"/>
  </mergeCells>
  <printOptions horizontalCentered="1"/>
  <pageMargins left="0.16" right="0.15" top="0.27" bottom="0.37" header="0.3" footer="0.19"/>
  <pageSetup paperSize="9" fitToWidth="0" orientation="landscape" r:id="rId1"/>
  <headerFooter>
    <oddFooter>&amp;RPage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00B050"/>
  </sheetPr>
  <dimension ref="A1:AS110"/>
  <sheetViews>
    <sheetView showGridLines="0" zoomScaleSheetLayoutView="100" workbookViewId="0">
      <pane xSplit="10" ySplit="4" topLeftCell="AE100" activePane="bottomRight" state="frozen"/>
      <selection activeCell="G17" sqref="G17"/>
      <selection pane="topRight" activeCell="G17" sqref="G17"/>
      <selection pane="bottomLeft" activeCell="G17" sqref="G17"/>
      <selection pane="bottomRight" activeCell="AR110" sqref="AR110"/>
    </sheetView>
  </sheetViews>
  <sheetFormatPr defaultRowHeight="12.75"/>
  <cols>
    <col min="1" max="1" width="4.85546875" style="4" bestFit="1" customWidth="1"/>
    <col min="2" max="6" width="3.85546875" style="4" customWidth="1"/>
    <col min="7" max="7" width="7" style="4" customWidth="1"/>
    <col min="8" max="8" width="16.140625" style="3" customWidth="1"/>
    <col min="9" max="9" width="6.85546875" style="8" customWidth="1"/>
    <col min="10" max="10" width="8" style="2" customWidth="1"/>
    <col min="11" max="11" width="8" style="23" customWidth="1"/>
    <col min="12" max="12" width="8" style="25" customWidth="1"/>
    <col min="13" max="13" width="8" style="23" customWidth="1"/>
    <col min="14" max="14" width="8" style="25" customWidth="1"/>
    <col min="15" max="15" width="8" style="23" customWidth="1"/>
    <col min="16" max="16" width="8" style="25" customWidth="1"/>
    <col min="17" max="17" width="8" style="17" customWidth="1"/>
    <col min="18" max="18" width="8" style="24" customWidth="1"/>
    <col min="19" max="19" width="8" style="23" customWidth="1"/>
    <col min="20" max="20" width="8" style="25" customWidth="1"/>
    <col min="21" max="21" width="8" style="23" customWidth="1"/>
    <col min="22" max="22" width="8" style="25" customWidth="1"/>
    <col min="23" max="23" width="8" style="23" customWidth="1"/>
    <col min="24" max="24" width="8" style="25" customWidth="1"/>
    <col min="25" max="25" width="8" style="17" customWidth="1"/>
    <col min="26" max="26" width="8" style="24" customWidth="1"/>
    <col min="27" max="27" width="8" style="23" customWidth="1"/>
    <col min="28" max="28" width="8" style="25" customWidth="1"/>
    <col min="29" max="29" width="8" style="23" customWidth="1"/>
    <col min="30" max="30" width="8" style="25" customWidth="1"/>
    <col min="31" max="31" width="8" style="23" customWidth="1"/>
    <col min="32" max="32" width="8" style="25" customWidth="1"/>
    <col min="33" max="33" width="8" style="17" customWidth="1"/>
    <col min="34" max="34" width="8" style="24" customWidth="1"/>
    <col min="35" max="35" width="8" style="23" customWidth="1"/>
    <col min="36" max="36" width="8" style="25" customWidth="1"/>
    <col min="37" max="37" width="8" style="23" customWidth="1"/>
    <col min="38" max="38" width="8" style="25" customWidth="1"/>
    <col min="39" max="39" width="8" style="23" customWidth="1"/>
    <col min="40" max="40" width="8" style="25" customWidth="1"/>
    <col min="41" max="41" width="8" style="17" customWidth="1"/>
    <col min="42" max="42" width="8" style="24" customWidth="1"/>
    <col min="43" max="43" width="8" style="23" customWidth="1"/>
    <col min="44" max="44" width="14.140625" style="25" customWidth="1"/>
    <col min="46" max="16384" width="9.140625" style="2"/>
  </cols>
  <sheetData>
    <row r="1" spans="1:44" ht="14.25" customHeight="1">
      <c r="A1" s="4" t="s">
        <v>249</v>
      </c>
    </row>
    <row r="2" spans="1:44">
      <c r="A2" s="40"/>
      <c r="B2" s="40"/>
      <c r="C2" s="40"/>
      <c r="D2" s="40"/>
      <c r="E2" s="40"/>
      <c r="F2" s="40"/>
      <c r="I2" s="5"/>
      <c r="J2" s="6"/>
      <c r="S2" s="110" t="s">
        <v>156</v>
      </c>
      <c r="T2" s="110"/>
      <c r="U2" s="110"/>
      <c r="V2" s="110"/>
      <c r="W2" s="110"/>
      <c r="X2" s="109" t="s">
        <v>145</v>
      </c>
      <c r="Y2" s="109"/>
      <c r="Z2" s="109"/>
      <c r="AG2" s="109"/>
      <c r="AH2" s="109"/>
      <c r="AI2" s="109"/>
      <c r="AK2" s="110" t="s">
        <v>156</v>
      </c>
      <c r="AL2" s="110"/>
      <c r="AM2" s="110"/>
      <c r="AN2" s="110"/>
      <c r="AO2" s="110"/>
      <c r="AP2" s="109" t="s">
        <v>145</v>
      </c>
      <c r="AQ2" s="109"/>
      <c r="AR2" s="109"/>
    </row>
    <row r="3" spans="1:44" s="7" customFormat="1" ht="12.75" customHeight="1">
      <c r="A3" s="103" t="s">
        <v>131</v>
      </c>
      <c r="B3" s="104"/>
      <c r="C3" s="104"/>
      <c r="D3" s="104"/>
      <c r="E3" s="104"/>
      <c r="F3" s="104"/>
      <c r="G3" s="104"/>
      <c r="H3" s="104"/>
      <c r="I3" s="104"/>
      <c r="J3" s="105"/>
      <c r="K3" s="102" t="s">
        <v>3</v>
      </c>
      <c r="L3" s="102"/>
      <c r="M3" s="102" t="s">
        <v>4</v>
      </c>
      <c r="N3" s="102"/>
      <c r="O3" s="102" t="s">
        <v>5</v>
      </c>
      <c r="P3" s="102"/>
      <c r="Q3" s="102" t="s">
        <v>158</v>
      </c>
      <c r="R3" s="102"/>
      <c r="S3" s="102" t="s">
        <v>6</v>
      </c>
      <c r="T3" s="102"/>
      <c r="U3" s="102" t="s">
        <v>1</v>
      </c>
      <c r="V3" s="102"/>
      <c r="W3" s="102" t="s">
        <v>7</v>
      </c>
      <c r="X3" s="102"/>
      <c r="Y3" s="102" t="s">
        <v>159</v>
      </c>
      <c r="Z3" s="102"/>
      <c r="AA3" s="102" t="s">
        <v>8</v>
      </c>
      <c r="AB3" s="102"/>
      <c r="AC3" s="102" t="s">
        <v>9</v>
      </c>
      <c r="AD3" s="102"/>
      <c r="AE3" s="102" t="s">
        <v>13</v>
      </c>
      <c r="AF3" s="102"/>
      <c r="AG3" s="102" t="s">
        <v>160</v>
      </c>
      <c r="AH3" s="102"/>
      <c r="AI3" s="102" t="s">
        <v>10</v>
      </c>
      <c r="AJ3" s="102"/>
      <c r="AK3" s="102" t="s">
        <v>11</v>
      </c>
      <c r="AL3" s="102"/>
      <c r="AM3" s="102" t="s">
        <v>12</v>
      </c>
      <c r="AN3" s="102"/>
      <c r="AO3" s="102" t="s">
        <v>161</v>
      </c>
      <c r="AP3" s="102"/>
      <c r="AQ3" s="102" t="s">
        <v>0</v>
      </c>
      <c r="AR3" s="102"/>
    </row>
    <row r="4" spans="1:44" s="3" customFormat="1" ht="33.75">
      <c r="A4" s="32" t="s">
        <v>14</v>
      </c>
      <c r="B4" s="32"/>
      <c r="C4" s="32"/>
      <c r="D4" s="32"/>
      <c r="E4" s="32"/>
      <c r="F4" s="32"/>
      <c r="G4" s="32" t="s">
        <v>130</v>
      </c>
      <c r="H4" s="32" t="s">
        <v>2</v>
      </c>
      <c r="I4" s="32" t="s">
        <v>142</v>
      </c>
      <c r="J4" s="32" t="s">
        <v>144</v>
      </c>
      <c r="K4" s="33" t="s">
        <v>154</v>
      </c>
      <c r="L4" s="34" t="s">
        <v>155</v>
      </c>
      <c r="M4" s="33" t="s">
        <v>154</v>
      </c>
      <c r="N4" s="34" t="s">
        <v>155</v>
      </c>
      <c r="O4" s="33" t="s">
        <v>154</v>
      </c>
      <c r="P4" s="34" t="s">
        <v>155</v>
      </c>
      <c r="Q4" s="33" t="s">
        <v>154</v>
      </c>
      <c r="R4" s="34" t="s">
        <v>155</v>
      </c>
      <c r="S4" s="33" t="s">
        <v>154</v>
      </c>
      <c r="T4" s="34" t="s">
        <v>155</v>
      </c>
      <c r="U4" s="33" t="s">
        <v>154</v>
      </c>
      <c r="V4" s="34" t="s">
        <v>155</v>
      </c>
      <c r="W4" s="33" t="s">
        <v>154</v>
      </c>
      <c r="X4" s="34" t="s">
        <v>155</v>
      </c>
      <c r="Y4" s="33" t="s">
        <v>154</v>
      </c>
      <c r="Z4" s="34" t="s">
        <v>155</v>
      </c>
      <c r="AA4" s="33" t="s">
        <v>154</v>
      </c>
      <c r="AB4" s="34" t="s">
        <v>155</v>
      </c>
      <c r="AC4" s="33" t="s">
        <v>154</v>
      </c>
      <c r="AD4" s="34" t="s">
        <v>155</v>
      </c>
      <c r="AE4" s="33" t="s">
        <v>154</v>
      </c>
      <c r="AF4" s="34" t="s">
        <v>155</v>
      </c>
      <c r="AG4" s="33" t="s">
        <v>154</v>
      </c>
      <c r="AH4" s="34" t="s">
        <v>155</v>
      </c>
      <c r="AI4" s="33" t="s">
        <v>154</v>
      </c>
      <c r="AJ4" s="34" t="s">
        <v>155</v>
      </c>
      <c r="AK4" s="33" t="s">
        <v>154</v>
      </c>
      <c r="AL4" s="34" t="s">
        <v>155</v>
      </c>
      <c r="AM4" s="33" t="s">
        <v>154</v>
      </c>
      <c r="AN4" s="34" t="s">
        <v>155</v>
      </c>
      <c r="AO4" s="33" t="s">
        <v>154</v>
      </c>
      <c r="AP4" s="34" t="s">
        <v>155</v>
      </c>
      <c r="AQ4" s="33" t="s">
        <v>154</v>
      </c>
      <c r="AR4" s="34" t="s">
        <v>155</v>
      </c>
    </row>
    <row r="5" spans="1:44" s="15" customFormat="1" ht="19.5" customHeight="1">
      <c r="A5" s="31" t="s">
        <v>251</v>
      </c>
      <c r="B5" s="31"/>
      <c r="C5" s="31"/>
      <c r="D5" s="31"/>
      <c r="E5" s="31"/>
      <c r="F5" s="31"/>
      <c r="G5" s="31" t="s">
        <v>16</v>
      </c>
      <c r="H5" s="30" t="s">
        <v>15</v>
      </c>
      <c r="I5" s="35">
        <v>1000</v>
      </c>
      <c r="J5" s="11">
        <v>47</v>
      </c>
      <c r="K5" s="20">
        <v>40</v>
      </c>
      <c r="L5" s="10">
        <f>$J5*K5/1000000</f>
        <v>1.8799999999999999E-3</v>
      </c>
      <c r="M5" s="96">
        <v>160</v>
      </c>
      <c r="N5" s="10">
        <f t="shared" ref="N5" si="0">$J5*M5/1000000</f>
        <v>7.5199999999999998E-3</v>
      </c>
      <c r="O5" s="96"/>
      <c r="P5" s="10">
        <f t="shared" ref="P5" si="1">$J5*O5/1000000</f>
        <v>0</v>
      </c>
      <c r="Q5" s="26">
        <f t="shared" ref="Q5:R5" si="2">K5+M5+O5</f>
        <v>200</v>
      </c>
      <c r="R5" s="42">
        <f t="shared" si="2"/>
        <v>9.4000000000000004E-3</v>
      </c>
      <c r="S5" s="20"/>
      <c r="T5" s="10">
        <f t="shared" ref="T5" si="3">$J5*S5/1000000</f>
        <v>0</v>
      </c>
      <c r="U5" s="20"/>
      <c r="V5" s="10">
        <f t="shared" ref="V5" si="4">$J5*U5/1000000</f>
        <v>0</v>
      </c>
      <c r="W5" s="20">
        <v>2000</v>
      </c>
      <c r="X5" s="10">
        <f>$J5*W5/1000000</f>
        <v>9.4E-2</v>
      </c>
      <c r="Y5" s="26">
        <f>S5+U5+W5</f>
        <v>2000</v>
      </c>
      <c r="Z5" s="42">
        <f>T5+V5+X5</f>
        <v>9.4E-2</v>
      </c>
      <c r="AA5" s="20">
        <v>1000</v>
      </c>
      <c r="AB5" s="10">
        <f t="shared" ref="AB5" si="5">$J5*AA5/1000000</f>
        <v>4.7E-2</v>
      </c>
      <c r="AC5" s="20"/>
      <c r="AD5" s="10">
        <f t="shared" ref="AD5" si="6">$J5*AC5/1000000</f>
        <v>0</v>
      </c>
      <c r="AE5" s="20"/>
      <c r="AF5" s="10">
        <f t="shared" ref="AF5" si="7">$J5*AE5/1000000</f>
        <v>0</v>
      </c>
      <c r="AG5" s="26">
        <f>AA5+AC5+AE5</f>
        <v>1000</v>
      </c>
      <c r="AH5" s="42">
        <f>AB5+AD5+AF5</f>
        <v>4.7E-2</v>
      </c>
      <c r="AI5" s="20"/>
      <c r="AJ5" s="10">
        <f>$J5*AI5/1000000</f>
        <v>0</v>
      </c>
      <c r="AK5" s="20"/>
      <c r="AL5" s="10">
        <f>$J5*AK5/1000000</f>
        <v>0</v>
      </c>
      <c r="AM5" s="20"/>
      <c r="AN5" s="10">
        <f>$J5*AM5/1000000</f>
        <v>0</v>
      </c>
      <c r="AO5" s="26">
        <f>AI5+AK5+AM5</f>
        <v>0</v>
      </c>
      <c r="AP5" s="42">
        <f>AJ5+AL5+AN5</f>
        <v>0</v>
      </c>
      <c r="AQ5" s="26">
        <f>Q5+Y5+AG5+AO5</f>
        <v>3200</v>
      </c>
      <c r="AR5" s="42">
        <f>R5+Z5+AH5+AP5</f>
        <v>0.15040000000000001</v>
      </c>
    </row>
    <row r="6" spans="1:44" s="15" customFormat="1" ht="19.5" customHeight="1">
      <c r="A6" s="31" t="s">
        <v>251</v>
      </c>
      <c r="B6" s="13"/>
      <c r="C6" s="13"/>
      <c r="D6" s="13"/>
      <c r="E6" s="13"/>
      <c r="F6" s="13"/>
      <c r="G6" s="13" t="s">
        <v>17</v>
      </c>
      <c r="H6" s="9" t="s">
        <v>15</v>
      </c>
      <c r="I6" s="36">
        <v>2000</v>
      </c>
      <c r="J6" s="11">
        <v>87</v>
      </c>
      <c r="K6" s="96">
        <v>40</v>
      </c>
      <c r="L6" s="10">
        <f t="shared" ref="L6:L69" si="8">$J6*K6/1000000</f>
        <v>3.48E-3</v>
      </c>
      <c r="M6" s="96">
        <v>500</v>
      </c>
      <c r="N6" s="10">
        <f t="shared" ref="N6:N69" si="9">$J6*M6/1000000</f>
        <v>4.3499999999999997E-2</v>
      </c>
      <c r="O6" s="96"/>
      <c r="P6" s="10">
        <f t="shared" ref="P6:P69" si="10">$J6*O6/1000000</f>
        <v>0</v>
      </c>
      <c r="Q6" s="26">
        <f t="shared" ref="Q6:Q69" si="11">K6+M6+O6</f>
        <v>540</v>
      </c>
      <c r="R6" s="42">
        <f t="shared" ref="R6:R69" si="12">L6+N6+P6</f>
        <v>4.6979999999999994E-2</v>
      </c>
      <c r="S6" s="20"/>
      <c r="T6" s="10">
        <f t="shared" ref="T6:T69" si="13">$J6*S6/1000000</f>
        <v>0</v>
      </c>
      <c r="U6" s="20"/>
      <c r="V6" s="10">
        <f t="shared" ref="V6:V69" si="14">$J6*U6/1000000</f>
        <v>0</v>
      </c>
      <c r="W6" s="20">
        <v>800</v>
      </c>
      <c r="X6" s="10">
        <f t="shared" ref="X6:X69" si="15">$J6*W6/1000000</f>
        <v>6.9599999999999995E-2</v>
      </c>
      <c r="Y6" s="26">
        <f t="shared" ref="Y6:Y69" si="16">S6+U6+W6</f>
        <v>800</v>
      </c>
      <c r="Z6" s="42">
        <f t="shared" ref="Z6:Z69" si="17">T6+V6+X6</f>
        <v>6.9599999999999995E-2</v>
      </c>
      <c r="AA6" s="20">
        <v>1000</v>
      </c>
      <c r="AB6" s="10">
        <f t="shared" ref="AB6:AB69" si="18">$J6*AA6/1000000</f>
        <v>8.6999999999999994E-2</v>
      </c>
      <c r="AC6" s="20"/>
      <c r="AD6" s="10">
        <f t="shared" ref="AD6:AD69" si="19">$J6*AC6/1000000</f>
        <v>0</v>
      </c>
      <c r="AE6" s="20"/>
      <c r="AF6" s="10">
        <f t="shared" ref="AF6:AF69" si="20">$J6*AE6/1000000</f>
        <v>0</v>
      </c>
      <c r="AG6" s="26">
        <f t="shared" ref="AG6:AG69" si="21">AA6+AC6+AE6</f>
        <v>1000</v>
      </c>
      <c r="AH6" s="42">
        <f t="shared" ref="AH6:AH69" si="22">AB6+AD6+AF6</f>
        <v>8.6999999999999994E-2</v>
      </c>
      <c r="AI6" s="20"/>
      <c r="AJ6" s="10">
        <f t="shared" ref="AJ6:AJ69" si="23">$J6*AI6/1000000</f>
        <v>0</v>
      </c>
      <c r="AK6" s="20"/>
      <c r="AL6" s="10">
        <f t="shared" ref="AL6:AL69" si="24">$J6*AK6/1000000</f>
        <v>0</v>
      </c>
      <c r="AM6" s="20"/>
      <c r="AN6" s="10">
        <f t="shared" ref="AN6:AN69" si="25">$J6*AM6/1000000</f>
        <v>0</v>
      </c>
      <c r="AO6" s="26">
        <f t="shared" ref="AO6:AO69" si="26">AI6+AK6+AM6</f>
        <v>0</v>
      </c>
      <c r="AP6" s="42">
        <f t="shared" ref="AP6:AP69" si="27">AJ6+AL6+AN6</f>
        <v>0</v>
      </c>
      <c r="AQ6" s="26">
        <f t="shared" ref="AQ6:AQ69" si="28">Q6+Y6+AG6+AO6</f>
        <v>2340</v>
      </c>
      <c r="AR6" s="42">
        <f t="shared" ref="AR6:AR69" si="29">R6+Z6+AH6+AP6</f>
        <v>0.20357999999999998</v>
      </c>
    </row>
    <row r="7" spans="1:44" s="15" customFormat="1" ht="19.5" customHeight="1">
      <c r="A7" s="31" t="s">
        <v>251</v>
      </c>
      <c r="B7" s="13"/>
      <c r="C7" s="13"/>
      <c r="D7" s="13"/>
      <c r="E7" s="13"/>
      <c r="F7" s="13"/>
      <c r="G7" s="13" t="s">
        <v>18</v>
      </c>
      <c r="H7" s="9" t="s">
        <v>97</v>
      </c>
      <c r="I7" s="36">
        <v>100</v>
      </c>
      <c r="J7" s="11">
        <v>76</v>
      </c>
      <c r="K7" s="96">
        <v>2260</v>
      </c>
      <c r="L7" s="10">
        <f t="shared" si="8"/>
        <v>0.17176</v>
      </c>
      <c r="M7" s="96">
        <v>2600</v>
      </c>
      <c r="N7" s="10">
        <f t="shared" si="9"/>
        <v>0.1976</v>
      </c>
      <c r="O7" s="96"/>
      <c r="P7" s="10">
        <f t="shared" si="10"/>
        <v>0</v>
      </c>
      <c r="Q7" s="26">
        <f t="shared" si="11"/>
        <v>4860</v>
      </c>
      <c r="R7" s="42">
        <f t="shared" si="12"/>
        <v>0.36936000000000002</v>
      </c>
      <c r="S7" s="20"/>
      <c r="T7" s="10">
        <f t="shared" si="13"/>
        <v>0</v>
      </c>
      <c r="U7" s="20"/>
      <c r="V7" s="10">
        <f t="shared" si="14"/>
        <v>0</v>
      </c>
      <c r="W7" s="20">
        <v>2000</v>
      </c>
      <c r="X7" s="10">
        <f t="shared" si="15"/>
        <v>0.152</v>
      </c>
      <c r="Y7" s="26">
        <f t="shared" si="16"/>
        <v>2000</v>
      </c>
      <c r="Z7" s="42">
        <f t="shared" si="17"/>
        <v>0.152</v>
      </c>
      <c r="AA7" s="20">
        <v>3600</v>
      </c>
      <c r="AB7" s="10">
        <f t="shared" si="18"/>
        <v>0.27360000000000001</v>
      </c>
      <c r="AC7" s="20"/>
      <c r="AD7" s="10">
        <f t="shared" si="19"/>
        <v>0</v>
      </c>
      <c r="AE7" s="20"/>
      <c r="AF7" s="10">
        <f t="shared" si="20"/>
        <v>0</v>
      </c>
      <c r="AG7" s="26">
        <f t="shared" si="21"/>
        <v>3600</v>
      </c>
      <c r="AH7" s="42">
        <f t="shared" si="22"/>
        <v>0.27360000000000001</v>
      </c>
      <c r="AI7" s="20"/>
      <c r="AJ7" s="10">
        <f t="shared" si="23"/>
        <v>0</v>
      </c>
      <c r="AK7" s="20"/>
      <c r="AL7" s="10">
        <f t="shared" si="24"/>
        <v>0</v>
      </c>
      <c r="AM7" s="20"/>
      <c r="AN7" s="10">
        <f t="shared" si="25"/>
        <v>0</v>
      </c>
      <c r="AO7" s="26">
        <f t="shared" si="26"/>
        <v>0</v>
      </c>
      <c r="AP7" s="42">
        <f t="shared" si="27"/>
        <v>0</v>
      </c>
      <c r="AQ7" s="26">
        <f t="shared" si="28"/>
        <v>10460</v>
      </c>
      <c r="AR7" s="42">
        <f t="shared" si="29"/>
        <v>0.79496000000000011</v>
      </c>
    </row>
    <row r="8" spans="1:44" s="15" customFormat="1" ht="19.5" customHeight="1">
      <c r="A8" s="31" t="s">
        <v>251</v>
      </c>
      <c r="B8" s="31"/>
      <c r="C8" s="31"/>
      <c r="D8" s="31"/>
      <c r="E8" s="31"/>
      <c r="F8" s="31"/>
      <c r="G8" s="13" t="s">
        <v>19</v>
      </c>
      <c r="H8" s="9" t="s">
        <v>97</v>
      </c>
      <c r="I8" s="36">
        <v>500</v>
      </c>
      <c r="J8" s="11">
        <v>330</v>
      </c>
      <c r="K8" s="96">
        <v>520</v>
      </c>
      <c r="L8" s="10">
        <f t="shared" si="8"/>
        <v>0.1716</v>
      </c>
      <c r="M8" s="96">
        <v>300</v>
      </c>
      <c r="N8" s="10">
        <f t="shared" si="9"/>
        <v>9.9000000000000005E-2</v>
      </c>
      <c r="O8" s="96"/>
      <c r="P8" s="10">
        <f t="shared" si="10"/>
        <v>0</v>
      </c>
      <c r="Q8" s="26">
        <f t="shared" si="11"/>
        <v>820</v>
      </c>
      <c r="R8" s="42">
        <f t="shared" si="12"/>
        <v>0.27060000000000001</v>
      </c>
      <c r="S8" s="20"/>
      <c r="T8" s="10">
        <f t="shared" si="13"/>
        <v>0</v>
      </c>
      <c r="U8" s="20"/>
      <c r="V8" s="10">
        <f t="shared" si="14"/>
        <v>0</v>
      </c>
      <c r="W8" s="20">
        <v>300</v>
      </c>
      <c r="X8" s="10">
        <f t="shared" si="15"/>
        <v>9.9000000000000005E-2</v>
      </c>
      <c r="Y8" s="26">
        <f t="shared" si="16"/>
        <v>300</v>
      </c>
      <c r="Z8" s="42">
        <f t="shared" si="17"/>
        <v>9.9000000000000005E-2</v>
      </c>
      <c r="AA8" s="20">
        <v>800</v>
      </c>
      <c r="AB8" s="10">
        <f t="shared" si="18"/>
        <v>0.26400000000000001</v>
      </c>
      <c r="AC8" s="20"/>
      <c r="AD8" s="10">
        <f t="shared" si="19"/>
        <v>0</v>
      </c>
      <c r="AE8" s="20"/>
      <c r="AF8" s="10">
        <f t="shared" si="20"/>
        <v>0</v>
      </c>
      <c r="AG8" s="26">
        <f t="shared" si="21"/>
        <v>800</v>
      </c>
      <c r="AH8" s="42">
        <f t="shared" si="22"/>
        <v>0.26400000000000001</v>
      </c>
      <c r="AI8" s="20"/>
      <c r="AJ8" s="10">
        <f t="shared" si="23"/>
        <v>0</v>
      </c>
      <c r="AK8" s="20"/>
      <c r="AL8" s="10">
        <f t="shared" si="24"/>
        <v>0</v>
      </c>
      <c r="AM8" s="20"/>
      <c r="AN8" s="10">
        <f t="shared" si="25"/>
        <v>0</v>
      </c>
      <c r="AO8" s="26">
        <f t="shared" si="26"/>
        <v>0</v>
      </c>
      <c r="AP8" s="42">
        <f t="shared" si="27"/>
        <v>0</v>
      </c>
      <c r="AQ8" s="26">
        <f t="shared" si="28"/>
        <v>1920</v>
      </c>
      <c r="AR8" s="42">
        <f t="shared" si="29"/>
        <v>0.63360000000000005</v>
      </c>
    </row>
    <row r="9" spans="1:44" s="15" customFormat="1" ht="19.5" customHeight="1">
      <c r="A9" s="31" t="s">
        <v>251</v>
      </c>
      <c r="B9" s="13"/>
      <c r="C9" s="13"/>
      <c r="D9" s="13"/>
      <c r="E9" s="13"/>
      <c r="F9" s="13"/>
      <c r="G9" s="13" t="s">
        <v>20</v>
      </c>
      <c r="H9" s="9" t="s">
        <v>98</v>
      </c>
      <c r="I9" s="36">
        <v>25</v>
      </c>
      <c r="J9" s="11">
        <v>28</v>
      </c>
      <c r="K9" s="96">
        <v>1600</v>
      </c>
      <c r="L9" s="10">
        <f t="shared" si="8"/>
        <v>4.48E-2</v>
      </c>
      <c r="M9" s="96">
        <v>2500</v>
      </c>
      <c r="N9" s="10">
        <f t="shared" si="9"/>
        <v>7.0000000000000007E-2</v>
      </c>
      <c r="O9" s="96">
        <v>100</v>
      </c>
      <c r="P9" s="10">
        <f t="shared" si="10"/>
        <v>2.8E-3</v>
      </c>
      <c r="Q9" s="26">
        <f t="shared" si="11"/>
        <v>4200</v>
      </c>
      <c r="R9" s="42">
        <f t="shared" si="12"/>
        <v>0.11760000000000001</v>
      </c>
      <c r="S9" s="20"/>
      <c r="T9" s="10">
        <f t="shared" si="13"/>
        <v>0</v>
      </c>
      <c r="U9" s="20"/>
      <c r="V9" s="10">
        <f t="shared" si="14"/>
        <v>0</v>
      </c>
      <c r="W9" s="20">
        <v>1500</v>
      </c>
      <c r="X9" s="10">
        <f t="shared" si="15"/>
        <v>4.2000000000000003E-2</v>
      </c>
      <c r="Y9" s="26">
        <f t="shared" si="16"/>
        <v>1500</v>
      </c>
      <c r="Z9" s="42">
        <f t="shared" si="17"/>
        <v>4.2000000000000003E-2</v>
      </c>
      <c r="AA9" s="20">
        <v>2650</v>
      </c>
      <c r="AB9" s="10">
        <f t="shared" si="18"/>
        <v>7.4200000000000002E-2</v>
      </c>
      <c r="AC9" s="20"/>
      <c r="AD9" s="10">
        <f t="shared" si="19"/>
        <v>0</v>
      </c>
      <c r="AE9" s="20"/>
      <c r="AF9" s="10">
        <f t="shared" si="20"/>
        <v>0</v>
      </c>
      <c r="AG9" s="26">
        <f t="shared" si="21"/>
        <v>2650</v>
      </c>
      <c r="AH9" s="42">
        <f t="shared" si="22"/>
        <v>7.4200000000000002E-2</v>
      </c>
      <c r="AI9" s="20"/>
      <c r="AJ9" s="10">
        <f t="shared" si="23"/>
        <v>0</v>
      </c>
      <c r="AK9" s="20"/>
      <c r="AL9" s="10">
        <f t="shared" si="24"/>
        <v>0</v>
      </c>
      <c r="AM9" s="20"/>
      <c r="AN9" s="10">
        <f t="shared" si="25"/>
        <v>0</v>
      </c>
      <c r="AO9" s="26">
        <f t="shared" si="26"/>
        <v>0</v>
      </c>
      <c r="AP9" s="42">
        <f t="shared" si="27"/>
        <v>0</v>
      </c>
      <c r="AQ9" s="26">
        <f t="shared" si="28"/>
        <v>8350</v>
      </c>
      <c r="AR9" s="42">
        <f t="shared" si="29"/>
        <v>0.23380000000000001</v>
      </c>
    </row>
    <row r="10" spans="1:44" s="15" customFormat="1" ht="19.5" customHeight="1">
      <c r="A10" s="31" t="s">
        <v>251</v>
      </c>
      <c r="B10" s="13"/>
      <c r="C10" s="13"/>
      <c r="D10" s="13"/>
      <c r="E10" s="13"/>
      <c r="F10" s="13"/>
      <c r="G10" s="13" t="s">
        <v>21</v>
      </c>
      <c r="H10" s="9" t="s">
        <v>98</v>
      </c>
      <c r="I10" s="36">
        <v>100</v>
      </c>
      <c r="J10" s="11">
        <v>100</v>
      </c>
      <c r="K10" s="96">
        <v>250</v>
      </c>
      <c r="L10" s="10">
        <f t="shared" si="8"/>
        <v>2.5000000000000001E-2</v>
      </c>
      <c r="M10" s="96">
        <v>300</v>
      </c>
      <c r="N10" s="10">
        <f t="shared" si="9"/>
        <v>0.03</v>
      </c>
      <c r="O10" s="96"/>
      <c r="P10" s="10">
        <f t="shared" si="10"/>
        <v>0</v>
      </c>
      <c r="Q10" s="26">
        <f t="shared" si="11"/>
        <v>550</v>
      </c>
      <c r="R10" s="42">
        <f t="shared" si="12"/>
        <v>5.5E-2</v>
      </c>
      <c r="S10" s="20"/>
      <c r="T10" s="10">
        <f t="shared" si="13"/>
        <v>0</v>
      </c>
      <c r="U10" s="20"/>
      <c r="V10" s="10">
        <f t="shared" si="14"/>
        <v>0</v>
      </c>
      <c r="W10" s="20">
        <v>300</v>
      </c>
      <c r="X10" s="10">
        <f t="shared" si="15"/>
        <v>0.03</v>
      </c>
      <c r="Y10" s="26">
        <f t="shared" si="16"/>
        <v>300</v>
      </c>
      <c r="Z10" s="42">
        <f t="shared" si="17"/>
        <v>0.03</v>
      </c>
      <c r="AA10" s="20">
        <v>450</v>
      </c>
      <c r="AB10" s="10">
        <f t="shared" si="18"/>
        <v>4.4999999999999998E-2</v>
      </c>
      <c r="AC10" s="20"/>
      <c r="AD10" s="10">
        <f t="shared" si="19"/>
        <v>0</v>
      </c>
      <c r="AE10" s="20"/>
      <c r="AF10" s="10">
        <f t="shared" si="20"/>
        <v>0</v>
      </c>
      <c r="AG10" s="26">
        <f t="shared" si="21"/>
        <v>450</v>
      </c>
      <c r="AH10" s="42">
        <f t="shared" si="22"/>
        <v>4.4999999999999998E-2</v>
      </c>
      <c r="AI10" s="20"/>
      <c r="AJ10" s="10">
        <f t="shared" si="23"/>
        <v>0</v>
      </c>
      <c r="AK10" s="20"/>
      <c r="AL10" s="10">
        <f t="shared" si="24"/>
        <v>0</v>
      </c>
      <c r="AM10" s="20"/>
      <c r="AN10" s="10">
        <f t="shared" si="25"/>
        <v>0</v>
      </c>
      <c r="AO10" s="26">
        <f t="shared" si="26"/>
        <v>0</v>
      </c>
      <c r="AP10" s="42">
        <f t="shared" si="27"/>
        <v>0</v>
      </c>
      <c r="AQ10" s="26">
        <f t="shared" si="28"/>
        <v>1300</v>
      </c>
      <c r="AR10" s="42">
        <f t="shared" si="29"/>
        <v>0.13</v>
      </c>
    </row>
    <row r="11" spans="1:44" s="15" customFormat="1" ht="19.5" customHeight="1">
      <c r="A11" s="31" t="s">
        <v>251</v>
      </c>
      <c r="B11" s="31"/>
      <c r="C11" s="31"/>
      <c r="D11" s="31"/>
      <c r="E11" s="31"/>
      <c r="F11" s="31"/>
      <c r="G11" s="13" t="s">
        <v>22</v>
      </c>
      <c r="H11" s="9" t="s">
        <v>99</v>
      </c>
      <c r="I11" s="36">
        <v>50</v>
      </c>
      <c r="J11" s="11">
        <v>88</v>
      </c>
      <c r="K11" s="96"/>
      <c r="L11" s="10">
        <f t="shared" si="8"/>
        <v>0</v>
      </c>
      <c r="M11" s="96"/>
      <c r="N11" s="10">
        <f t="shared" si="9"/>
        <v>0</v>
      </c>
      <c r="O11" s="96"/>
      <c r="P11" s="10">
        <f t="shared" si="10"/>
        <v>0</v>
      </c>
      <c r="Q11" s="26">
        <f t="shared" si="11"/>
        <v>0</v>
      </c>
      <c r="R11" s="42">
        <f t="shared" si="12"/>
        <v>0</v>
      </c>
      <c r="S11" s="20"/>
      <c r="T11" s="10">
        <f t="shared" si="13"/>
        <v>0</v>
      </c>
      <c r="U11" s="20"/>
      <c r="V11" s="10">
        <f t="shared" si="14"/>
        <v>0</v>
      </c>
      <c r="W11" s="20"/>
      <c r="X11" s="10">
        <f t="shared" si="15"/>
        <v>0</v>
      </c>
      <c r="Y11" s="26">
        <f t="shared" si="16"/>
        <v>0</v>
      </c>
      <c r="Z11" s="42">
        <f t="shared" si="17"/>
        <v>0</v>
      </c>
      <c r="AA11" s="20"/>
      <c r="AB11" s="10">
        <f t="shared" si="18"/>
        <v>0</v>
      </c>
      <c r="AC11" s="20"/>
      <c r="AD11" s="10">
        <f t="shared" si="19"/>
        <v>0</v>
      </c>
      <c r="AE11" s="20"/>
      <c r="AF11" s="10">
        <f t="shared" si="20"/>
        <v>0</v>
      </c>
      <c r="AG11" s="26">
        <f t="shared" si="21"/>
        <v>0</v>
      </c>
      <c r="AH11" s="42">
        <f t="shared" si="22"/>
        <v>0</v>
      </c>
      <c r="AI11" s="20"/>
      <c r="AJ11" s="10">
        <f t="shared" si="23"/>
        <v>0</v>
      </c>
      <c r="AK11" s="20"/>
      <c r="AL11" s="10">
        <f t="shared" si="24"/>
        <v>0</v>
      </c>
      <c r="AM11" s="20"/>
      <c r="AN11" s="10">
        <f t="shared" si="25"/>
        <v>0</v>
      </c>
      <c r="AO11" s="26">
        <f t="shared" si="26"/>
        <v>0</v>
      </c>
      <c r="AP11" s="42">
        <f t="shared" si="27"/>
        <v>0</v>
      </c>
      <c r="AQ11" s="26">
        <f t="shared" si="28"/>
        <v>0</v>
      </c>
      <c r="AR11" s="42">
        <f t="shared" si="29"/>
        <v>0</v>
      </c>
    </row>
    <row r="12" spans="1:44" s="15" customFormat="1" ht="19.5" customHeight="1">
      <c r="A12" s="31" t="s">
        <v>251</v>
      </c>
      <c r="B12" s="13"/>
      <c r="C12" s="13"/>
      <c r="D12" s="13"/>
      <c r="E12" s="13"/>
      <c r="F12" s="13"/>
      <c r="G12" s="13" t="s">
        <v>23</v>
      </c>
      <c r="H12" s="9" t="s">
        <v>99</v>
      </c>
      <c r="I12" s="36">
        <v>100</v>
      </c>
      <c r="J12" s="11">
        <v>166</v>
      </c>
      <c r="K12" s="96"/>
      <c r="L12" s="10">
        <f t="shared" si="8"/>
        <v>0</v>
      </c>
      <c r="M12" s="96"/>
      <c r="N12" s="10">
        <f t="shared" si="9"/>
        <v>0</v>
      </c>
      <c r="O12" s="96"/>
      <c r="P12" s="10">
        <f t="shared" si="10"/>
        <v>0</v>
      </c>
      <c r="Q12" s="26">
        <f t="shared" si="11"/>
        <v>0</v>
      </c>
      <c r="R12" s="42">
        <f t="shared" si="12"/>
        <v>0</v>
      </c>
      <c r="S12" s="20"/>
      <c r="T12" s="10">
        <f t="shared" si="13"/>
        <v>0</v>
      </c>
      <c r="U12" s="20"/>
      <c r="V12" s="10">
        <f t="shared" si="14"/>
        <v>0</v>
      </c>
      <c r="W12" s="20"/>
      <c r="X12" s="10">
        <f t="shared" si="15"/>
        <v>0</v>
      </c>
      <c r="Y12" s="26">
        <f t="shared" si="16"/>
        <v>0</v>
      </c>
      <c r="Z12" s="42">
        <f t="shared" si="17"/>
        <v>0</v>
      </c>
      <c r="AA12" s="20"/>
      <c r="AB12" s="10">
        <f t="shared" si="18"/>
        <v>0</v>
      </c>
      <c r="AC12" s="20"/>
      <c r="AD12" s="10">
        <f t="shared" si="19"/>
        <v>0</v>
      </c>
      <c r="AE12" s="20"/>
      <c r="AF12" s="10">
        <f t="shared" si="20"/>
        <v>0</v>
      </c>
      <c r="AG12" s="26">
        <f t="shared" si="21"/>
        <v>0</v>
      </c>
      <c r="AH12" s="42">
        <f t="shared" si="22"/>
        <v>0</v>
      </c>
      <c r="AI12" s="20"/>
      <c r="AJ12" s="10">
        <f t="shared" si="23"/>
        <v>0</v>
      </c>
      <c r="AK12" s="20"/>
      <c r="AL12" s="10">
        <f t="shared" si="24"/>
        <v>0</v>
      </c>
      <c r="AM12" s="20"/>
      <c r="AN12" s="10">
        <f t="shared" si="25"/>
        <v>0</v>
      </c>
      <c r="AO12" s="26">
        <f t="shared" si="26"/>
        <v>0</v>
      </c>
      <c r="AP12" s="42">
        <f t="shared" si="27"/>
        <v>0</v>
      </c>
      <c r="AQ12" s="26">
        <f t="shared" si="28"/>
        <v>0</v>
      </c>
      <c r="AR12" s="42">
        <f t="shared" si="29"/>
        <v>0</v>
      </c>
    </row>
    <row r="13" spans="1:44" s="15" customFormat="1" ht="19.5" customHeight="1">
      <c r="A13" s="31" t="s">
        <v>251</v>
      </c>
      <c r="B13" s="13"/>
      <c r="C13" s="13"/>
      <c r="D13" s="13"/>
      <c r="E13" s="13"/>
      <c r="F13" s="13"/>
      <c r="G13" s="13" t="s">
        <v>24</v>
      </c>
      <c r="H13" s="9" t="s">
        <v>99</v>
      </c>
      <c r="I13" s="36">
        <v>400</v>
      </c>
      <c r="J13" s="11">
        <v>640</v>
      </c>
      <c r="K13" s="96"/>
      <c r="L13" s="10">
        <f t="shared" si="8"/>
        <v>0</v>
      </c>
      <c r="M13" s="96"/>
      <c r="N13" s="10">
        <f t="shared" si="9"/>
        <v>0</v>
      </c>
      <c r="O13" s="96"/>
      <c r="P13" s="10">
        <f t="shared" si="10"/>
        <v>0</v>
      </c>
      <c r="Q13" s="26">
        <f t="shared" si="11"/>
        <v>0</v>
      </c>
      <c r="R13" s="42">
        <f t="shared" si="12"/>
        <v>0</v>
      </c>
      <c r="S13" s="20"/>
      <c r="T13" s="10">
        <f t="shared" si="13"/>
        <v>0</v>
      </c>
      <c r="U13" s="20"/>
      <c r="V13" s="10">
        <f t="shared" si="14"/>
        <v>0</v>
      </c>
      <c r="W13" s="20"/>
      <c r="X13" s="10">
        <f t="shared" si="15"/>
        <v>0</v>
      </c>
      <c r="Y13" s="26">
        <f t="shared" si="16"/>
        <v>0</v>
      </c>
      <c r="Z13" s="42">
        <f t="shared" si="17"/>
        <v>0</v>
      </c>
      <c r="AA13" s="20"/>
      <c r="AB13" s="10">
        <f t="shared" si="18"/>
        <v>0</v>
      </c>
      <c r="AC13" s="20"/>
      <c r="AD13" s="10">
        <f t="shared" si="19"/>
        <v>0</v>
      </c>
      <c r="AE13" s="20"/>
      <c r="AF13" s="10">
        <f t="shared" si="20"/>
        <v>0</v>
      </c>
      <c r="AG13" s="26">
        <f t="shared" si="21"/>
        <v>0</v>
      </c>
      <c r="AH13" s="42">
        <f t="shared" si="22"/>
        <v>0</v>
      </c>
      <c r="AI13" s="20"/>
      <c r="AJ13" s="10">
        <f t="shared" si="23"/>
        <v>0</v>
      </c>
      <c r="AK13" s="20"/>
      <c r="AL13" s="10">
        <f t="shared" si="24"/>
        <v>0</v>
      </c>
      <c r="AM13" s="20"/>
      <c r="AN13" s="10">
        <f t="shared" si="25"/>
        <v>0</v>
      </c>
      <c r="AO13" s="26">
        <f t="shared" si="26"/>
        <v>0</v>
      </c>
      <c r="AP13" s="42">
        <f t="shared" si="27"/>
        <v>0</v>
      </c>
      <c r="AQ13" s="26">
        <f t="shared" si="28"/>
        <v>0</v>
      </c>
      <c r="AR13" s="42">
        <f t="shared" si="29"/>
        <v>0</v>
      </c>
    </row>
    <row r="14" spans="1:44" s="15" customFormat="1" ht="19.5" customHeight="1">
      <c r="A14" s="31" t="s">
        <v>251</v>
      </c>
      <c r="B14" s="31"/>
      <c r="C14" s="31"/>
      <c r="D14" s="31"/>
      <c r="E14" s="31"/>
      <c r="F14" s="31"/>
      <c r="G14" s="13" t="s">
        <v>25</v>
      </c>
      <c r="H14" s="9" t="s">
        <v>133</v>
      </c>
      <c r="I14" s="36">
        <v>100</v>
      </c>
      <c r="J14" s="11">
        <v>60</v>
      </c>
      <c r="K14" s="96">
        <v>140</v>
      </c>
      <c r="L14" s="10">
        <f t="shared" si="8"/>
        <v>8.3999999999999995E-3</v>
      </c>
      <c r="M14" s="96"/>
      <c r="N14" s="10">
        <f t="shared" si="9"/>
        <v>0</v>
      </c>
      <c r="O14" s="96"/>
      <c r="P14" s="10">
        <f t="shared" si="10"/>
        <v>0</v>
      </c>
      <c r="Q14" s="26">
        <f t="shared" si="11"/>
        <v>140</v>
      </c>
      <c r="R14" s="42">
        <f t="shared" si="12"/>
        <v>8.3999999999999995E-3</v>
      </c>
      <c r="S14" s="20"/>
      <c r="T14" s="10">
        <f t="shared" si="13"/>
        <v>0</v>
      </c>
      <c r="U14" s="20"/>
      <c r="V14" s="10">
        <f t="shared" si="14"/>
        <v>0</v>
      </c>
      <c r="W14" s="20"/>
      <c r="X14" s="10">
        <f t="shared" si="15"/>
        <v>0</v>
      </c>
      <c r="Y14" s="26">
        <f t="shared" si="16"/>
        <v>0</v>
      </c>
      <c r="Z14" s="42">
        <f t="shared" si="17"/>
        <v>0</v>
      </c>
      <c r="AA14" s="20">
        <v>30</v>
      </c>
      <c r="AB14" s="10">
        <f t="shared" si="18"/>
        <v>1.8E-3</v>
      </c>
      <c r="AC14" s="20">
        <v>1240</v>
      </c>
      <c r="AD14" s="10">
        <f t="shared" si="19"/>
        <v>7.4399999999999994E-2</v>
      </c>
      <c r="AE14" s="20">
        <v>200</v>
      </c>
      <c r="AF14" s="10">
        <f t="shared" si="20"/>
        <v>1.2E-2</v>
      </c>
      <c r="AG14" s="26">
        <f t="shared" si="21"/>
        <v>1470</v>
      </c>
      <c r="AH14" s="42">
        <f t="shared" si="22"/>
        <v>8.8199999999999987E-2</v>
      </c>
      <c r="AI14" s="20"/>
      <c r="AJ14" s="10">
        <f t="shared" si="23"/>
        <v>0</v>
      </c>
      <c r="AK14" s="20"/>
      <c r="AL14" s="10">
        <f t="shared" si="24"/>
        <v>0</v>
      </c>
      <c r="AM14" s="20"/>
      <c r="AN14" s="10">
        <f t="shared" si="25"/>
        <v>0</v>
      </c>
      <c r="AO14" s="26">
        <f t="shared" si="26"/>
        <v>0</v>
      </c>
      <c r="AP14" s="42">
        <f t="shared" si="27"/>
        <v>0</v>
      </c>
      <c r="AQ14" s="26">
        <f t="shared" si="28"/>
        <v>1610</v>
      </c>
      <c r="AR14" s="42">
        <f t="shared" si="29"/>
        <v>9.6599999999999991E-2</v>
      </c>
    </row>
    <row r="15" spans="1:44" s="15" customFormat="1" ht="19.5" customHeight="1">
      <c r="A15" s="31" t="s">
        <v>251</v>
      </c>
      <c r="B15" s="13"/>
      <c r="C15" s="13"/>
      <c r="D15" s="13"/>
      <c r="E15" s="13"/>
      <c r="F15" s="13"/>
      <c r="G15" s="13" t="s">
        <v>26</v>
      </c>
      <c r="H15" s="9" t="s">
        <v>133</v>
      </c>
      <c r="I15" s="36">
        <v>400</v>
      </c>
      <c r="J15" s="11">
        <v>210</v>
      </c>
      <c r="K15" s="96"/>
      <c r="L15" s="10">
        <f t="shared" si="8"/>
        <v>0</v>
      </c>
      <c r="M15" s="96"/>
      <c r="N15" s="10">
        <f t="shared" si="9"/>
        <v>0</v>
      </c>
      <c r="O15" s="96"/>
      <c r="P15" s="10">
        <f t="shared" si="10"/>
        <v>0</v>
      </c>
      <c r="Q15" s="26">
        <f t="shared" si="11"/>
        <v>0</v>
      </c>
      <c r="R15" s="42">
        <f t="shared" si="12"/>
        <v>0</v>
      </c>
      <c r="S15" s="20"/>
      <c r="T15" s="10">
        <f t="shared" si="13"/>
        <v>0</v>
      </c>
      <c r="U15" s="20"/>
      <c r="V15" s="10">
        <f t="shared" si="14"/>
        <v>0</v>
      </c>
      <c r="W15" s="20"/>
      <c r="X15" s="10">
        <f t="shared" si="15"/>
        <v>0</v>
      </c>
      <c r="Y15" s="26">
        <f t="shared" si="16"/>
        <v>0</v>
      </c>
      <c r="Z15" s="42">
        <f t="shared" si="17"/>
        <v>0</v>
      </c>
      <c r="AA15" s="20">
        <v>10</v>
      </c>
      <c r="AB15" s="10">
        <f t="shared" si="18"/>
        <v>2.0999999999999999E-3</v>
      </c>
      <c r="AC15" s="20">
        <v>240</v>
      </c>
      <c r="AD15" s="10">
        <f t="shared" si="19"/>
        <v>5.04E-2</v>
      </c>
      <c r="AE15" s="20">
        <v>40</v>
      </c>
      <c r="AF15" s="10">
        <f t="shared" si="20"/>
        <v>8.3999999999999995E-3</v>
      </c>
      <c r="AG15" s="26">
        <f t="shared" si="21"/>
        <v>290</v>
      </c>
      <c r="AH15" s="42">
        <f t="shared" si="22"/>
        <v>6.0899999999999996E-2</v>
      </c>
      <c r="AI15" s="20"/>
      <c r="AJ15" s="10">
        <f t="shared" si="23"/>
        <v>0</v>
      </c>
      <c r="AK15" s="20"/>
      <c r="AL15" s="10">
        <f t="shared" si="24"/>
        <v>0</v>
      </c>
      <c r="AM15" s="20">
        <v>260</v>
      </c>
      <c r="AN15" s="10">
        <f t="shared" si="25"/>
        <v>5.4600000000000003E-2</v>
      </c>
      <c r="AO15" s="26">
        <f t="shared" si="26"/>
        <v>260</v>
      </c>
      <c r="AP15" s="42">
        <f t="shared" si="27"/>
        <v>5.4600000000000003E-2</v>
      </c>
      <c r="AQ15" s="26">
        <f t="shared" si="28"/>
        <v>550</v>
      </c>
      <c r="AR15" s="42">
        <f t="shared" si="29"/>
        <v>0.11549999999999999</v>
      </c>
    </row>
    <row r="16" spans="1:44" s="15" customFormat="1" ht="19.5" customHeight="1">
      <c r="A16" s="31" t="s">
        <v>251</v>
      </c>
      <c r="B16" s="13"/>
      <c r="C16" s="13"/>
      <c r="D16" s="13"/>
      <c r="E16" s="13"/>
      <c r="F16" s="13"/>
      <c r="G16" s="13" t="s">
        <v>27</v>
      </c>
      <c r="H16" s="9" t="s">
        <v>140</v>
      </c>
      <c r="I16" s="36">
        <v>500</v>
      </c>
      <c r="J16" s="11">
        <v>270</v>
      </c>
      <c r="K16" s="96">
        <v>24</v>
      </c>
      <c r="L16" s="10">
        <f t="shared" si="8"/>
        <v>6.4799999999999996E-3</v>
      </c>
      <c r="M16" s="96">
        <v>50</v>
      </c>
      <c r="N16" s="10">
        <f t="shared" si="9"/>
        <v>1.35E-2</v>
      </c>
      <c r="O16" s="96"/>
      <c r="P16" s="10">
        <f t="shared" si="10"/>
        <v>0</v>
      </c>
      <c r="Q16" s="26">
        <f t="shared" si="11"/>
        <v>74</v>
      </c>
      <c r="R16" s="42">
        <f t="shared" si="12"/>
        <v>1.9979999999999998E-2</v>
      </c>
      <c r="S16" s="20"/>
      <c r="T16" s="10">
        <f t="shared" si="13"/>
        <v>0</v>
      </c>
      <c r="U16" s="20"/>
      <c r="V16" s="10">
        <f t="shared" si="14"/>
        <v>0</v>
      </c>
      <c r="W16" s="20">
        <v>50</v>
      </c>
      <c r="X16" s="10">
        <f t="shared" si="15"/>
        <v>1.35E-2</v>
      </c>
      <c r="Y16" s="26">
        <f t="shared" si="16"/>
        <v>50</v>
      </c>
      <c r="Z16" s="42">
        <f t="shared" si="17"/>
        <v>1.35E-2</v>
      </c>
      <c r="AA16" s="20"/>
      <c r="AB16" s="10">
        <f t="shared" si="18"/>
        <v>0</v>
      </c>
      <c r="AC16" s="20">
        <v>60</v>
      </c>
      <c r="AD16" s="10">
        <f t="shared" si="19"/>
        <v>1.6199999999999999E-2</v>
      </c>
      <c r="AE16" s="20">
        <v>10</v>
      </c>
      <c r="AF16" s="10">
        <f t="shared" si="20"/>
        <v>2.7000000000000001E-3</v>
      </c>
      <c r="AG16" s="26">
        <f t="shared" si="21"/>
        <v>70</v>
      </c>
      <c r="AH16" s="42">
        <f t="shared" si="22"/>
        <v>1.89E-2</v>
      </c>
      <c r="AI16" s="20">
        <v>50</v>
      </c>
      <c r="AJ16" s="10">
        <f t="shared" si="23"/>
        <v>1.35E-2</v>
      </c>
      <c r="AK16" s="20"/>
      <c r="AL16" s="10">
        <f t="shared" si="24"/>
        <v>0</v>
      </c>
      <c r="AM16" s="20">
        <v>40</v>
      </c>
      <c r="AN16" s="10">
        <f t="shared" si="25"/>
        <v>1.0800000000000001E-2</v>
      </c>
      <c r="AO16" s="26">
        <f t="shared" si="26"/>
        <v>90</v>
      </c>
      <c r="AP16" s="42">
        <f t="shared" si="27"/>
        <v>2.4300000000000002E-2</v>
      </c>
      <c r="AQ16" s="26">
        <f t="shared" si="28"/>
        <v>284</v>
      </c>
      <c r="AR16" s="42">
        <f t="shared" si="29"/>
        <v>7.6679999999999998E-2</v>
      </c>
    </row>
    <row r="17" spans="1:44" s="15" customFormat="1" ht="19.5" customHeight="1">
      <c r="A17" s="31" t="s">
        <v>251</v>
      </c>
      <c r="B17" s="31"/>
      <c r="C17" s="31"/>
      <c r="D17" s="31"/>
      <c r="E17" s="31"/>
      <c r="F17" s="31"/>
      <c r="G17" s="13" t="s">
        <v>28</v>
      </c>
      <c r="H17" s="9" t="s">
        <v>140</v>
      </c>
      <c r="I17" s="36">
        <v>1000</v>
      </c>
      <c r="J17" s="11">
        <v>525</v>
      </c>
      <c r="K17" s="96">
        <v>24</v>
      </c>
      <c r="L17" s="10">
        <f t="shared" si="8"/>
        <v>1.26E-2</v>
      </c>
      <c r="M17" s="96">
        <v>20</v>
      </c>
      <c r="N17" s="10">
        <f t="shared" si="9"/>
        <v>1.0500000000000001E-2</v>
      </c>
      <c r="O17" s="96"/>
      <c r="P17" s="10">
        <f t="shared" si="10"/>
        <v>0</v>
      </c>
      <c r="Q17" s="26">
        <f t="shared" si="11"/>
        <v>44</v>
      </c>
      <c r="R17" s="42">
        <f t="shared" si="12"/>
        <v>2.3100000000000002E-2</v>
      </c>
      <c r="S17" s="20"/>
      <c r="T17" s="10">
        <f t="shared" si="13"/>
        <v>0</v>
      </c>
      <c r="U17" s="20"/>
      <c r="V17" s="10">
        <f t="shared" si="14"/>
        <v>0</v>
      </c>
      <c r="W17" s="20">
        <v>140</v>
      </c>
      <c r="X17" s="10">
        <f t="shared" si="15"/>
        <v>7.3499999999999996E-2</v>
      </c>
      <c r="Y17" s="26">
        <f t="shared" si="16"/>
        <v>140</v>
      </c>
      <c r="Z17" s="42">
        <f t="shared" si="17"/>
        <v>7.3499999999999996E-2</v>
      </c>
      <c r="AA17" s="20">
        <v>20</v>
      </c>
      <c r="AB17" s="10">
        <f t="shared" si="18"/>
        <v>1.0500000000000001E-2</v>
      </c>
      <c r="AC17" s="20"/>
      <c r="AD17" s="10">
        <f t="shared" si="19"/>
        <v>0</v>
      </c>
      <c r="AE17" s="20"/>
      <c r="AF17" s="10">
        <f t="shared" si="20"/>
        <v>0</v>
      </c>
      <c r="AG17" s="26">
        <f t="shared" si="21"/>
        <v>20</v>
      </c>
      <c r="AH17" s="42">
        <f t="shared" si="22"/>
        <v>1.0500000000000001E-2</v>
      </c>
      <c r="AI17" s="20">
        <v>40</v>
      </c>
      <c r="AJ17" s="10">
        <f t="shared" si="23"/>
        <v>2.1000000000000001E-2</v>
      </c>
      <c r="AK17" s="20">
        <v>20</v>
      </c>
      <c r="AL17" s="10">
        <f t="shared" si="24"/>
        <v>1.0500000000000001E-2</v>
      </c>
      <c r="AM17" s="20"/>
      <c r="AN17" s="10">
        <f t="shared" si="25"/>
        <v>0</v>
      </c>
      <c r="AO17" s="26">
        <f t="shared" si="26"/>
        <v>60</v>
      </c>
      <c r="AP17" s="42">
        <f t="shared" si="27"/>
        <v>3.15E-2</v>
      </c>
      <c r="AQ17" s="26">
        <f t="shared" si="28"/>
        <v>264</v>
      </c>
      <c r="AR17" s="42">
        <f t="shared" si="29"/>
        <v>0.1386</v>
      </c>
    </row>
    <row r="18" spans="1:44" s="15" customFormat="1" ht="19.5" customHeight="1">
      <c r="A18" s="31" t="s">
        <v>251</v>
      </c>
      <c r="B18" s="13"/>
      <c r="C18" s="13"/>
      <c r="D18" s="13"/>
      <c r="E18" s="13"/>
      <c r="F18" s="13"/>
      <c r="G18" s="13" t="s">
        <v>29</v>
      </c>
      <c r="H18" s="9" t="s">
        <v>140</v>
      </c>
      <c r="I18" s="36">
        <v>5000</v>
      </c>
      <c r="J18" s="11">
        <v>2525</v>
      </c>
      <c r="K18" s="96"/>
      <c r="L18" s="10">
        <f t="shared" si="8"/>
        <v>0</v>
      </c>
      <c r="M18" s="96"/>
      <c r="N18" s="10">
        <f t="shared" si="9"/>
        <v>0</v>
      </c>
      <c r="O18" s="96"/>
      <c r="P18" s="10">
        <f t="shared" si="10"/>
        <v>0</v>
      </c>
      <c r="Q18" s="26">
        <f t="shared" si="11"/>
        <v>0</v>
      </c>
      <c r="R18" s="42">
        <f t="shared" si="12"/>
        <v>0</v>
      </c>
      <c r="S18" s="20"/>
      <c r="T18" s="10">
        <f t="shared" si="13"/>
        <v>0</v>
      </c>
      <c r="U18" s="20"/>
      <c r="V18" s="10">
        <f t="shared" si="14"/>
        <v>0</v>
      </c>
      <c r="W18" s="20"/>
      <c r="X18" s="10">
        <f t="shared" si="15"/>
        <v>0</v>
      </c>
      <c r="Y18" s="26">
        <f t="shared" si="16"/>
        <v>0</v>
      </c>
      <c r="Z18" s="42">
        <f t="shared" si="17"/>
        <v>0</v>
      </c>
      <c r="AA18" s="20"/>
      <c r="AB18" s="10">
        <f t="shared" si="18"/>
        <v>0</v>
      </c>
      <c r="AC18" s="20"/>
      <c r="AD18" s="10">
        <f t="shared" si="19"/>
        <v>0</v>
      </c>
      <c r="AE18" s="20"/>
      <c r="AF18" s="10">
        <f t="shared" si="20"/>
        <v>0</v>
      </c>
      <c r="AG18" s="26">
        <f t="shared" si="21"/>
        <v>0</v>
      </c>
      <c r="AH18" s="42">
        <f t="shared" si="22"/>
        <v>0</v>
      </c>
      <c r="AI18" s="20"/>
      <c r="AJ18" s="10">
        <f t="shared" si="23"/>
        <v>0</v>
      </c>
      <c r="AK18" s="20"/>
      <c r="AL18" s="10">
        <f t="shared" si="24"/>
        <v>0</v>
      </c>
      <c r="AM18" s="20"/>
      <c r="AN18" s="10">
        <f t="shared" si="25"/>
        <v>0</v>
      </c>
      <c r="AO18" s="26">
        <f t="shared" si="26"/>
        <v>0</v>
      </c>
      <c r="AP18" s="42">
        <f t="shared" si="27"/>
        <v>0</v>
      </c>
      <c r="AQ18" s="26">
        <f t="shared" si="28"/>
        <v>0</v>
      </c>
      <c r="AR18" s="42">
        <f t="shared" si="29"/>
        <v>0</v>
      </c>
    </row>
    <row r="19" spans="1:44" s="15" customFormat="1" ht="19.5" customHeight="1">
      <c r="A19" s="31" t="s">
        <v>251</v>
      </c>
      <c r="B19" s="13"/>
      <c r="C19" s="13"/>
      <c r="D19" s="13"/>
      <c r="E19" s="13"/>
      <c r="F19" s="13"/>
      <c r="G19" s="13" t="s">
        <v>30</v>
      </c>
      <c r="H19" s="9" t="s">
        <v>140</v>
      </c>
      <c r="I19" s="36">
        <v>20000</v>
      </c>
      <c r="J19" s="11">
        <v>7560</v>
      </c>
      <c r="K19" s="96"/>
      <c r="L19" s="10">
        <f t="shared" si="8"/>
        <v>0</v>
      </c>
      <c r="M19" s="96"/>
      <c r="N19" s="10">
        <f t="shared" si="9"/>
        <v>0</v>
      </c>
      <c r="O19" s="96"/>
      <c r="P19" s="10">
        <f t="shared" si="10"/>
        <v>0</v>
      </c>
      <c r="Q19" s="26">
        <f t="shared" si="11"/>
        <v>0</v>
      </c>
      <c r="R19" s="42">
        <f t="shared" si="12"/>
        <v>0</v>
      </c>
      <c r="S19" s="20"/>
      <c r="T19" s="10">
        <f t="shared" si="13"/>
        <v>0</v>
      </c>
      <c r="U19" s="20"/>
      <c r="V19" s="10">
        <f t="shared" si="14"/>
        <v>0</v>
      </c>
      <c r="W19" s="20"/>
      <c r="X19" s="10">
        <f t="shared" si="15"/>
        <v>0</v>
      </c>
      <c r="Y19" s="26">
        <f t="shared" si="16"/>
        <v>0</v>
      </c>
      <c r="Z19" s="42">
        <f t="shared" si="17"/>
        <v>0</v>
      </c>
      <c r="AA19" s="20"/>
      <c r="AB19" s="10">
        <f t="shared" si="18"/>
        <v>0</v>
      </c>
      <c r="AC19" s="20"/>
      <c r="AD19" s="10">
        <f t="shared" si="19"/>
        <v>0</v>
      </c>
      <c r="AE19" s="20"/>
      <c r="AF19" s="10">
        <f t="shared" si="20"/>
        <v>0</v>
      </c>
      <c r="AG19" s="26">
        <f t="shared" si="21"/>
        <v>0</v>
      </c>
      <c r="AH19" s="42">
        <f t="shared" si="22"/>
        <v>0</v>
      </c>
      <c r="AI19" s="20"/>
      <c r="AJ19" s="10">
        <f t="shared" si="23"/>
        <v>0</v>
      </c>
      <c r="AK19" s="20"/>
      <c r="AL19" s="10">
        <f t="shared" si="24"/>
        <v>0</v>
      </c>
      <c r="AM19" s="20"/>
      <c r="AN19" s="10">
        <f t="shared" si="25"/>
        <v>0</v>
      </c>
      <c r="AO19" s="26">
        <f t="shared" si="26"/>
        <v>0</v>
      </c>
      <c r="AP19" s="42">
        <f t="shared" si="27"/>
        <v>0</v>
      </c>
      <c r="AQ19" s="26">
        <f t="shared" si="28"/>
        <v>0</v>
      </c>
      <c r="AR19" s="42">
        <f t="shared" si="29"/>
        <v>0</v>
      </c>
    </row>
    <row r="20" spans="1:44" s="15" customFormat="1" ht="19.5" customHeight="1">
      <c r="A20" s="31" t="s">
        <v>251</v>
      </c>
      <c r="B20" s="31"/>
      <c r="C20" s="31"/>
      <c r="D20" s="31"/>
      <c r="E20" s="31"/>
      <c r="F20" s="31"/>
      <c r="G20" s="13" t="s">
        <v>31</v>
      </c>
      <c r="H20" s="9" t="s">
        <v>134</v>
      </c>
      <c r="I20" s="36">
        <v>400</v>
      </c>
      <c r="J20" s="11">
        <v>235</v>
      </c>
      <c r="K20" s="96"/>
      <c r="L20" s="10">
        <f t="shared" si="8"/>
        <v>0</v>
      </c>
      <c r="M20" s="96">
        <v>10</v>
      </c>
      <c r="N20" s="10">
        <f t="shared" si="9"/>
        <v>2.3500000000000001E-3</v>
      </c>
      <c r="O20" s="96"/>
      <c r="P20" s="10">
        <f t="shared" si="10"/>
        <v>0</v>
      </c>
      <c r="Q20" s="26">
        <f t="shared" si="11"/>
        <v>10</v>
      </c>
      <c r="R20" s="42">
        <f t="shared" si="12"/>
        <v>2.3500000000000001E-3</v>
      </c>
      <c r="S20" s="20"/>
      <c r="T20" s="10">
        <f t="shared" si="13"/>
        <v>0</v>
      </c>
      <c r="U20" s="20"/>
      <c r="V20" s="10">
        <f t="shared" si="14"/>
        <v>0</v>
      </c>
      <c r="W20" s="20"/>
      <c r="X20" s="10">
        <f t="shared" si="15"/>
        <v>0</v>
      </c>
      <c r="Y20" s="26">
        <f t="shared" si="16"/>
        <v>0</v>
      </c>
      <c r="Z20" s="42">
        <f t="shared" si="17"/>
        <v>0</v>
      </c>
      <c r="AA20" s="20">
        <v>20</v>
      </c>
      <c r="AB20" s="10">
        <f t="shared" si="18"/>
        <v>4.7000000000000002E-3</v>
      </c>
      <c r="AC20" s="20"/>
      <c r="AD20" s="10">
        <f t="shared" si="19"/>
        <v>0</v>
      </c>
      <c r="AE20" s="20"/>
      <c r="AF20" s="10">
        <f t="shared" si="20"/>
        <v>0</v>
      </c>
      <c r="AG20" s="26">
        <f t="shared" si="21"/>
        <v>20</v>
      </c>
      <c r="AH20" s="42">
        <f t="shared" si="22"/>
        <v>4.7000000000000002E-3</v>
      </c>
      <c r="AI20" s="20"/>
      <c r="AJ20" s="10">
        <f t="shared" si="23"/>
        <v>0</v>
      </c>
      <c r="AK20" s="20"/>
      <c r="AL20" s="10">
        <f t="shared" si="24"/>
        <v>0</v>
      </c>
      <c r="AM20" s="20"/>
      <c r="AN20" s="10">
        <f t="shared" si="25"/>
        <v>0</v>
      </c>
      <c r="AO20" s="26">
        <f t="shared" si="26"/>
        <v>0</v>
      </c>
      <c r="AP20" s="42">
        <f t="shared" si="27"/>
        <v>0</v>
      </c>
      <c r="AQ20" s="26">
        <f t="shared" si="28"/>
        <v>30</v>
      </c>
      <c r="AR20" s="42">
        <f t="shared" si="29"/>
        <v>7.0500000000000007E-3</v>
      </c>
    </row>
    <row r="21" spans="1:44" s="15" customFormat="1" ht="19.5" customHeight="1">
      <c r="A21" s="31" t="s">
        <v>251</v>
      </c>
      <c r="B21" s="13"/>
      <c r="C21" s="13"/>
      <c r="D21" s="13"/>
      <c r="E21" s="13"/>
      <c r="F21" s="13"/>
      <c r="G21" s="13" t="s">
        <v>32</v>
      </c>
      <c r="H21" s="9" t="s">
        <v>134</v>
      </c>
      <c r="I21" s="36">
        <v>1000</v>
      </c>
      <c r="J21" s="11">
        <v>520</v>
      </c>
      <c r="K21" s="96"/>
      <c r="L21" s="10">
        <f t="shared" si="8"/>
        <v>0</v>
      </c>
      <c r="M21" s="96">
        <v>10</v>
      </c>
      <c r="N21" s="10">
        <f t="shared" si="9"/>
        <v>5.1999999999999998E-3</v>
      </c>
      <c r="O21" s="96"/>
      <c r="P21" s="10">
        <f t="shared" si="10"/>
        <v>0</v>
      </c>
      <c r="Q21" s="26">
        <f t="shared" si="11"/>
        <v>10</v>
      </c>
      <c r="R21" s="42">
        <f t="shared" si="12"/>
        <v>5.1999999999999998E-3</v>
      </c>
      <c r="S21" s="20"/>
      <c r="T21" s="10">
        <f t="shared" si="13"/>
        <v>0</v>
      </c>
      <c r="U21" s="20"/>
      <c r="V21" s="10">
        <f t="shared" si="14"/>
        <v>0</v>
      </c>
      <c r="W21" s="20"/>
      <c r="X21" s="10">
        <f t="shared" si="15"/>
        <v>0</v>
      </c>
      <c r="Y21" s="26">
        <f t="shared" si="16"/>
        <v>0</v>
      </c>
      <c r="Z21" s="42">
        <f t="shared" si="17"/>
        <v>0</v>
      </c>
      <c r="AA21" s="20">
        <v>10</v>
      </c>
      <c r="AB21" s="10">
        <f t="shared" si="18"/>
        <v>5.1999999999999998E-3</v>
      </c>
      <c r="AC21" s="20"/>
      <c r="AD21" s="10">
        <f t="shared" si="19"/>
        <v>0</v>
      </c>
      <c r="AE21" s="20"/>
      <c r="AF21" s="10">
        <f t="shared" si="20"/>
        <v>0</v>
      </c>
      <c r="AG21" s="26">
        <f t="shared" si="21"/>
        <v>10</v>
      </c>
      <c r="AH21" s="42">
        <f t="shared" si="22"/>
        <v>5.1999999999999998E-3</v>
      </c>
      <c r="AI21" s="20"/>
      <c r="AJ21" s="10">
        <f t="shared" si="23"/>
        <v>0</v>
      </c>
      <c r="AK21" s="20"/>
      <c r="AL21" s="10">
        <f t="shared" si="24"/>
        <v>0</v>
      </c>
      <c r="AM21" s="20"/>
      <c r="AN21" s="10">
        <f t="shared" si="25"/>
        <v>0</v>
      </c>
      <c r="AO21" s="26">
        <f t="shared" si="26"/>
        <v>0</v>
      </c>
      <c r="AP21" s="42">
        <f t="shared" si="27"/>
        <v>0</v>
      </c>
      <c r="AQ21" s="26">
        <f t="shared" si="28"/>
        <v>20</v>
      </c>
      <c r="AR21" s="42">
        <f t="shared" si="29"/>
        <v>1.04E-2</v>
      </c>
    </row>
    <row r="22" spans="1:44" s="15" customFormat="1" ht="19.5" customHeight="1">
      <c r="A22" s="31" t="s">
        <v>251</v>
      </c>
      <c r="B22" s="13"/>
      <c r="C22" s="13"/>
      <c r="D22" s="13"/>
      <c r="E22" s="13"/>
      <c r="F22" s="13"/>
      <c r="G22" s="13" t="s">
        <v>33</v>
      </c>
      <c r="H22" s="9" t="s">
        <v>143</v>
      </c>
      <c r="I22" s="36">
        <v>5000</v>
      </c>
      <c r="J22" s="11">
        <v>2475</v>
      </c>
      <c r="K22" s="96"/>
      <c r="L22" s="10">
        <f t="shared" si="8"/>
        <v>0</v>
      </c>
      <c r="M22" s="96"/>
      <c r="N22" s="10">
        <f t="shared" si="9"/>
        <v>0</v>
      </c>
      <c r="O22" s="96"/>
      <c r="P22" s="10">
        <f t="shared" si="10"/>
        <v>0</v>
      </c>
      <c r="Q22" s="26">
        <f t="shared" si="11"/>
        <v>0</v>
      </c>
      <c r="R22" s="42">
        <f t="shared" si="12"/>
        <v>0</v>
      </c>
      <c r="S22" s="20"/>
      <c r="T22" s="10">
        <f t="shared" si="13"/>
        <v>0</v>
      </c>
      <c r="U22" s="20"/>
      <c r="V22" s="10">
        <f t="shared" si="14"/>
        <v>0</v>
      </c>
      <c r="W22" s="20"/>
      <c r="X22" s="10">
        <f t="shared" si="15"/>
        <v>0</v>
      </c>
      <c r="Y22" s="26">
        <f t="shared" si="16"/>
        <v>0</v>
      </c>
      <c r="Z22" s="42">
        <f t="shared" si="17"/>
        <v>0</v>
      </c>
      <c r="AA22" s="20"/>
      <c r="AB22" s="10">
        <f t="shared" si="18"/>
        <v>0</v>
      </c>
      <c r="AC22" s="20"/>
      <c r="AD22" s="10">
        <f t="shared" si="19"/>
        <v>0</v>
      </c>
      <c r="AE22" s="20"/>
      <c r="AF22" s="10">
        <f t="shared" si="20"/>
        <v>0</v>
      </c>
      <c r="AG22" s="26">
        <f t="shared" si="21"/>
        <v>0</v>
      </c>
      <c r="AH22" s="42">
        <f t="shared" si="22"/>
        <v>0</v>
      </c>
      <c r="AI22" s="20"/>
      <c r="AJ22" s="10">
        <f t="shared" si="23"/>
        <v>0</v>
      </c>
      <c r="AK22" s="20"/>
      <c r="AL22" s="10">
        <f t="shared" si="24"/>
        <v>0</v>
      </c>
      <c r="AM22" s="20"/>
      <c r="AN22" s="10">
        <f t="shared" si="25"/>
        <v>0</v>
      </c>
      <c r="AO22" s="26">
        <f t="shared" si="26"/>
        <v>0</v>
      </c>
      <c r="AP22" s="42">
        <f t="shared" si="27"/>
        <v>0</v>
      </c>
      <c r="AQ22" s="26">
        <f t="shared" si="28"/>
        <v>0</v>
      </c>
      <c r="AR22" s="42">
        <f t="shared" si="29"/>
        <v>0</v>
      </c>
    </row>
    <row r="23" spans="1:44" s="15" customFormat="1" ht="19.5" customHeight="1">
      <c r="A23" s="31" t="s">
        <v>251</v>
      </c>
      <c r="B23" s="31"/>
      <c r="C23" s="31"/>
      <c r="D23" s="31"/>
      <c r="E23" s="31"/>
      <c r="F23" s="31"/>
      <c r="G23" s="13" t="s">
        <v>34</v>
      </c>
      <c r="H23" s="9" t="s">
        <v>143</v>
      </c>
      <c r="I23" s="36">
        <v>20000</v>
      </c>
      <c r="J23" s="11">
        <v>7600</v>
      </c>
      <c r="K23" s="96"/>
      <c r="L23" s="10">
        <f t="shared" si="8"/>
        <v>0</v>
      </c>
      <c r="M23" s="96"/>
      <c r="N23" s="10">
        <f t="shared" si="9"/>
        <v>0</v>
      </c>
      <c r="O23" s="96"/>
      <c r="P23" s="10">
        <f t="shared" si="10"/>
        <v>0</v>
      </c>
      <c r="Q23" s="26">
        <f t="shared" si="11"/>
        <v>0</v>
      </c>
      <c r="R23" s="42">
        <f t="shared" si="12"/>
        <v>0</v>
      </c>
      <c r="S23" s="20"/>
      <c r="T23" s="10">
        <f t="shared" si="13"/>
        <v>0</v>
      </c>
      <c r="U23" s="20"/>
      <c r="V23" s="10">
        <f t="shared" si="14"/>
        <v>0</v>
      </c>
      <c r="W23" s="20"/>
      <c r="X23" s="10">
        <f t="shared" si="15"/>
        <v>0</v>
      </c>
      <c r="Y23" s="26">
        <f t="shared" si="16"/>
        <v>0</v>
      </c>
      <c r="Z23" s="42">
        <f t="shared" si="17"/>
        <v>0</v>
      </c>
      <c r="AA23" s="20"/>
      <c r="AB23" s="10">
        <f t="shared" si="18"/>
        <v>0</v>
      </c>
      <c r="AC23" s="20"/>
      <c r="AD23" s="10">
        <f t="shared" si="19"/>
        <v>0</v>
      </c>
      <c r="AE23" s="20"/>
      <c r="AF23" s="10">
        <f t="shared" si="20"/>
        <v>0</v>
      </c>
      <c r="AG23" s="26">
        <f t="shared" si="21"/>
        <v>0</v>
      </c>
      <c r="AH23" s="42">
        <f t="shared" si="22"/>
        <v>0</v>
      </c>
      <c r="AI23" s="20"/>
      <c r="AJ23" s="10">
        <f t="shared" si="23"/>
        <v>0</v>
      </c>
      <c r="AK23" s="20"/>
      <c r="AL23" s="10">
        <f t="shared" si="24"/>
        <v>0</v>
      </c>
      <c r="AM23" s="20"/>
      <c r="AN23" s="10">
        <f t="shared" si="25"/>
        <v>0</v>
      </c>
      <c r="AO23" s="26">
        <f t="shared" si="26"/>
        <v>0</v>
      </c>
      <c r="AP23" s="42">
        <f t="shared" si="27"/>
        <v>0</v>
      </c>
      <c r="AQ23" s="26">
        <f t="shared" si="28"/>
        <v>0</v>
      </c>
      <c r="AR23" s="42">
        <f t="shared" si="29"/>
        <v>0</v>
      </c>
    </row>
    <row r="24" spans="1:44" s="15" customFormat="1" ht="19.5" customHeight="1">
      <c r="A24" s="31" t="s">
        <v>251</v>
      </c>
      <c r="B24" s="13"/>
      <c r="C24" s="13"/>
      <c r="D24" s="13"/>
      <c r="E24" s="13"/>
      <c r="F24" s="13"/>
      <c r="G24" s="13" t="s">
        <v>35</v>
      </c>
      <c r="H24" s="18" t="s">
        <v>100</v>
      </c>
      <c r="I24" s="36">
        <v>100</v>
      </c>
      <c r="J24" s="11">
        <v>175</v>
      </c>
      <c r="K24" s="96"/>
      <c r="L24" s="10">
        <f t="shared" si="8"/>
        <v>0</v>
      </c>
      <c r="M24" s="96"/>
      <c r="N24" s="10">
        <f t="shared" si="9"/>
        <v>0</v>
      </c>
      <c r="O24" s="96"/>
      <c r="P24" s="10">
        <f t="shared" si="10"/>
        <v>0</v>
      </c>
      <c r="Q24" s="26">
        <f t="shared" si="11"/>
        <v>0</v>
      </c>
      <c r="R24" s="42">
        <f t="shared" si="12"/>
        <v>0</v>
      </c>
      <c r="S24" s="20"/>
      <c r="T24" s="10">
        <f t="shared" si="13"/>
        <v>0</v>
      </c>
      <c r="U24" s="20"/>
      <c r="V24" s="10">
        <f t="shared" si="14"/>
        <v>0</v>
      </c>
      <c r="W24" s="20"/>
      <c r="X24" s="10">
        <f t="shared" si="15"/>
        <v>0</v>
      </c>
      <c r="Y24" s="26">
        <f t="shared" si="16"/>
        <v>0</v>
      </c>
      <c r="Z24" s="42">
        <f t="shared" si="17"/>
        <v>0</v>
      </c>
      <c r="AA24" s="20"/>
      <c r="AB24" s="10">
        <f t="shared" si="18"/>
        <v>0</v>
      </c>
      <c r="AC24" s="20"/>
      <c r="AD24" s="10">
        <f t="shared" si="19"/>
        <v>0</v>
      </c>
      <c r="AE24" s="20"/>
      <c r="AF24" s="10">
        <f t="shared" si="20"/>
        <v>0</v>
      </c>
      <c r="AG24" s="26">
        <f t="shared" si="21"/>
        <v>0</v>
      </c>
      <c r="AH24" s="42">
        <f t="shared" si="22"/>
        <v>0</v>
      </c>
      <c r="AI24" s="20"/>
      <c r="AJ24" s="10">
        <f t="shared" si="23"/>
        <v>0</v>
      </c>
      <c r="AK24" s="20"/>
      <c r="AL24" s="10">
        <f t="shared" si="24"/>
        <v>0</v>
      </c>
      <c r="AM24" s="20"/>
      <c r="AN24" s="10">
        <f t="shared" si="25"/>
        <v>0</v>
      </c>
      <c r="AO24" s="26">
        <f t="shared" si="26"/>
        <v>0</v>
      </c>
      <c r="AP24" s="42">
        <f t="shared" si="27"/>
        <v>0</v>
      </c>
      <c r="AQ24" s="26">
        <f t="shared" si="28"/>
        <v>0</v>
      </c>
      <c r="AR24" s="42">
        <f t="shared" si="29"/>
        <v>0</v>
      </c>
    </row>
    <row r="25" spans="1:44" s="15" customFormat="1" ht="19.5" customHeight="1">
      <c r="A25" s="31" t="s">
        <v>251</v>
      </c>
      <c r="B25" s="13"/>
      <c r="C25" s="13"/>
      <c r="D25" s="13"/>
      <c r="E25" s="13"/>
      <c r="F25" s="13"/>
      <c r="G25" s="13" t="s">
        <v>216</v>
      </c>
      <c r="H25" s="18" t="s">
        <v>215</v>
      </c>
      <c r="I25" s="36">
        <v>100</v>
      </c>
      <c r="J25" s="11">
        <v>48</v>
      </c>
      <c r="K25" s="96">
        <v>600</v>
      </c>
      <c r="L25" s="10">
        <f t="shared" si="8"/>
        <v>2.8799999999999999E-2</v>
      </c>
      <c r="M25" s="96">
        <v>600</v>
      </c>
      <c r="N25" s="10">
        <f t="shared" si="9"/>
        <v>2.8799999999999999E-2</v>
      </c>
      <c r="O25" s="96"/>
      <c r="P25" s="10">
        <f t="shared" si="10"/>
        <v>0</v>
      </c>
      <c r="Q25" s="26">
        <f t="shared" si="11"/>
        <v>1200</v>
      </c>
      <c r="R25" s="42">
        <f t="shared" si="12"/>
        <v>5.7599999999999998E-2</v>
      </c>
      <c r="S25" s="20"/>
      <c r="T25" s="10">
        <f t="shared" si="13"/>
        <v>0</v>
      </c>
      <c r="U25" s="20"/>
      <c r="V25" s="10">
        <f t="shared" si="14"/>
        <v>0</v>
      </c>
      <c r="W25" s="20">
        <v>600</v>
      </c>
      <c r="X25" s="10">
        <f t="shared" si="15"/>
        <v>2.8799999999999999E-2</v>
      </c>
      <c r="Y25" s="26">
        <f t="shared" si="16"/>
        <v>600</v>
      </c>
      <c r="Z25" s="42">
        <f t="shared" si="17"/>
        <v>2.8799999999999999E-2</v>
      </c>
      <c r="AA25" s="20">
        <v>150</v>
      </c>
      <c r="AB25" s="10">
        <f t="shared" si="18"/>
        <v>7.1999999999999998E-3</v>
      </c>
      <c r="AC25" s="20">
        <v>200</v>
      </c>
      <c r="AD25" s="10">
        <f t="shared" si="19"/>
        <v>9.5999999999999992E-3</v>
      </c>
      <c r="AE25" s="20"/>
      <c r="AF25" s="10">
        <f t="shared" si="20"/>
        <v>0</v>
      </c>
      <c r="AG25" s="26">
        <f t="shared" si="21"/>
        <v>350</v>
      </c>
      <c r="AH25" s="42">
        <f t="shared" si="22"/>
        <v>1.6799999999999999E-2</v>
      </c>
      <c r="AI25" s="20"/>
      <c r="AJ25" s="10">
        <f t="shared" si="23"/>
        <v>0</v>
      </c>
      <c r="AK25" s="20"/>
      <c r="AL25" s="10">
        <f t="shared" si="24"/>
        <v>0</v>
      </c>
      <c r="AM25" s="20"/>
      <c r="AN25" s="10">
        <f t="shared" si="25"/>
        <v>0</v>
      </c>
      <c r="AO25" s="26">
        <f t="shared" si="26"/>
        <v>0</v>
      </c>
      <c r="AP25" s="42">
        <f t="shared" si="27"/>
        <v>0</v>
      </c>
      <c r="AQ25" s="26">
        <f t="shared" si="28"/>
        <v>2150</v>
      </c>
      <c r="AR25" s="42">
        <f t="shared" si="29"/>
        <v>0.1032</v>
      </c>
    </row>
    <row r="26" spans="1:44" s="15" customFormat="1" ht="19.5" customHeight="1">
      <c r="A26" s="31" t="s">
        <v>251</v>
      </c>
      <c r="B26" s="31"/>
      <c r="C26" s="31"/>
      <c r="D26" s="31"/>
      <c r="E26" s="31"/>
      <c r="F26" s="31"/>
      <c r="G26" s="13" t="s">
        <v>218</v>
      </c>
      <c r="H26" s="18" t="s">
        <v>217</v>
      </c>
      <c r="I26" s="36">
        <v>100</v>
      </c>
      <c r="J26" s="11">
        <v>125</v>
      </c>
      <c r="K26" s="96"/>
      <c r="L26" s="10">
        <f t="shared" si="8"/>
        <v>0</v>
      </c>
      <c r="M26" s="96"/>
      <c r="N26" s="10">
        <f t="shared" si="9"/>
        <v>0</v>
      </c>
      <c r="O26" s="96"/>
      <c r="P26" s="10">
        <f t="shared" si="10"/>
        <v>0</v>
      </c>
      <c r="Q26" s="26">
        <f t="shared" si="11"/>
        <v>0</v>
      </c>
      <c r="R26" s="42">
        <f t="shared" si="12"/>
        <v>0</v>
      </c>
      <c r="S26" s="20"/>
      <c r="T26" s="10">
        <f t="shared" si="13"/>
        <v>0</v>
      </c>
      <c r="U26" s="20"/>
      <c r="V26" s="10">
        <f t="shared" si="14"/>
        <v>0</v>
      </c>
      <c r="W26" s="20"/>
      <c r="X26" s="10">
        <f t="shared" si="15"/>
        <v>0</v>
      </c>
      <c r="Y26" s="26">
        <f t="shared" si="16"/>
        <v>0</v>
      </c>
      <c r="Z26" s="42">
        <f t="shared" si="17"/>
        <v>0</v>
      </c>
      <c r="AA26" s="20"/>
      <c r="AB26" s="10">
        <f t="shared" si="18"/>
        <v>0</v>
      </c>
      <c r="AC26" s="20"/>
      <c r="AD26" s="10">
        <f t="shared" si="19"/>
        <v>0</v>
      </c>
      <c r="AE26" s="20"/>
      <c r="AF26" s="10">
        <f t="shared" si="20"/>
        <v>0</v>
      </c>
      <c r="AG26" s="26">
        <f t="shared" si="21"/>
        <v>0</v>
      </c>
      <c r="AH26" s="42">
        <f t="shared" si="22"/>
        <v>0</v>
      </c>
      <c r="AI26" s="20"/>
      <c r="AJ26" s="10">
        <f t="shared" si="23"/>
        <v>0</v>
      </c>
      <c r="AK26" s="20"/>
      <c r="AL26" s="10">
        <f t="shared" si="24"/>
        <v>0</v>
      </c>
      <c r="AM26" s="20"/>
      <c r="AN26" s="10">
        <f t="shared" si="25"/>
        <v>0</v>
      </c>
      <c r="AO26" s="26">
        <f t="shared" si="26"/>
        <v>0</v>
      </c>
      <c r="AP26" s="42">
        <f t="shared" si="27"/>
        <v>0</v>
      </c>
      <c r="AQ26" s="26">
        <f t="shared" si="28"/>
        <v>0</v>
      </c>
      <c r="AR26" s="42">
        <f t="shared" si="29"/>
        <v>0</v>
      </c>
    </row>
    <row r="27" spans="1:44" s="15" customFormat="1" ht="19.5" customHeight="1">
      <c r="A27" s="31" t="s">
        <v>251</v>
      </c>
      <c r="B27" s="13"/>
      <c r="C27" s="13"/>
      <c r="D27" s="13"/>
      <c r="E27" s="13"/>
      <c r="F27" s="13"/>
      <c r="G27" s="13" t="s">
        <v>45</v>
      </c>
      <c r="H27" s="9" t="s">
        <v>102</v>
      </c>
      <c r="I27" s="36">
        <v>25</v>
      </c>
      <c r="J27" s="11">
        <v>37</v>
      </c>
      <c r="K27" s="96">
        <v>100</v>
      </c>
      <c r="L27" s="10">
        <f t="shared" si="8"/>
        <v>3.7000000000000002E-3</v>
      </c>
      <c r="M27" s="96"/>
      <c r="N27" s="10">
        <f t="shared" si="9"/>
        <v>0</v>
      </c>
      <c r="O27" s="96"/>
      <c r="P27" s="10">
        <f t="shared" si="10"/>
        <v>0</v>
      </c>
      <c r="Q27" s="26">
        <f t="shared" si="11"/>
        <v>100</v>
      </c>
      <c r="R27" s="42">
        <f t="shared" si="12"/>
        <v>3.7000000000000002E-3</v>
      </c>
      <c r="S27" s="20"/>
      <c r="T27" s="10">
        <f t="shared" si="13"/>
        <v>0</v>
      </c>
      <c r="U27" s="20"/>
      <c r="V27" s="10">
        <f t="shared" si="14"/>
        <v>0</v>
      </c>
      <c r="W27" s="20"/>
      <c r="X27" s="10">
        <f t="shared" si="15"/>
        <v>0</v>
      </c>
      <c r="Y27" s="26">
        <f t="shared" si="16"/>
        <v>0</v>
      </c>
      <c r="Z27" s="42">
        <f t="shared" si="17"/>
        <v>0</v>
      </c>
      <c r="AA27" s="20"/>
      <c r="AB27" s="10">
        <f t="shared" si="18"/>
        <v>0</v>
      </c>
      <c r="AC27" s="20">
        <v>300</v>
      </c>
      <c r="AD27" s="10">
        <f t="shared" si="19"/>
        <v>1.11E-2</v>
      </c>
      <c r="AE27" s="20"/>
      <c r="AF27" s="10">
        <f t="shared" si="20"/>
        <v>0</v>
      </c>
      <c r="AG27" s="26">
        <f t="shared" si="21"/>
        <v>300</v>
      </c>
      <c r="AH27" s="42">
        <f t="shared" si="22"/>
        <v>1.11E-2</v>
      </c>
      <c r="AI27" s="20"/>
      <c r="AJ27" s="10">
        <f t="shared" si="23"/>
        <v>0</v>
      </c>
      <c r="AK27" s="20"/>
      <c r="AL27" s="10">
        <f t="shared" si="24"/>
        <v>0</v>
      </c>
      <c r="AM27" s="20"/>
      <c r="AN27" s="10">
        <f t="shared" si="25"/>
        <v>0</v>
      </c>
      <c r="AO27" s="26">
        <f t="shared" si="26"/>
        <v>0</v>
      </c>
      <c r="AP27" s="42">
        <f t="shared" si="27"/>
        <v>0</v>
      </c>
      <c r="AQ27" s="26">
        <f t="shared" si="28"/>
        <v>400</v>
      </c>
      <c r="AR27" s="42">
        <f t="shared" si="29"/>
        <v>1.4800000000000001E-2</v>
      </c>
    </row>
    <row r="28" spans="1:44" s="15" customFormat="1" ht="19.5" customHeight="1">
      <c r="A28" s="31" t="s">
        <v>251</v>
      </c>
      <c r="B28" s="13"/>
      <c r="C28" s="13"/>
      <c r="D28" s="13"/>
      <c r="E28" s="13"/>
      <c r="F28" s="13"/>
      <c r="G28" s="13" t="s">
        <v>46</v>
      </c>
      <c r="H28" s="9" t="s">
        <v>102</v>
      </c>
      <c r="I28" s="36">
        <v>50</v>
      </c>
      <c r="J28" s="11">
        <v>68</v>
      </c>
      <c r="K28" s="96">
        <v>250</v>
      </c>
      <c r="L28" s="10">
        <f t="shared" si="8"/>
        <v>1.7000000000000001E-2</v>
      </c>
      <c r="M28" s="96">
        <v>100</v>
      </c>
      <c r="N28" s="10">
        <f t="shared" si="9"/>
        <v>6.7999999999999996E-3</v>
      </c>
      <c r="O28" s="96">
        <v>110</v>
      </c>
      <c r="P28" s="10">
        <f t="shared" si="10"/>
        <v>7.4799999999999997E-3</v>
      </c>
      <c r="Q28" s="26">
        <f t="shared" si="11"/>
        <v>460</v>
      </c>
      <c r="R28" s="42">
        <f t="shared" si="12"/>
        <v>3.1280000000000002E-2</v>
      </c>
      <c r="S28" s="20"/>
      <c r="T28" s="10">
        <f t="shared" si="13"/>
        <v>0</v>
      </c>
      <c r="U28" s="20"/>
      <c r="V28" s="10">
        <f t="shared" si="14"/>
        <v>0</v>
      </c>
      <c r="W28" s="20"/>
      <c r="X28" s="10">
        <f t="shared" si="15"/>
        <v>0</v>
      </c>
      <c r="Y28" s="26">
        <f t="shared" si="16"/>
        <v>0</v>
      </c>
      <c r="Z28" s="42">
        <f t="shared" si="17"/>
        <v>0</v>
      </c>
      <c r="AA28" s="20">
        <v>30</v>
      </c>
      <c r="AB28" s="10">
        <f t="shared" si="18"/>
        <v>2.0400000000000001E-3</v>
      </c>
      <c r="AC28" s="20">
        <v>600</v>
      </c>
      <c r="AD28" s="10">
        <f t="shared" si="19"/>
        <v>4.0800000000000003E-2</v>
      </c>
      <c r="AE28" s="20"/>
      <c r="AF28" s="10">
        <f t="shared" si="20"/>
        <v>0</v>
      </c>
      <c r="AG28" s="26">
        <f t="shared" si="21"/>
        <v>630</v>
      </c>
      <c r="AH28" s="42">
        <f t="shared" si="22"/>
        <v>4.2840000000000003E-2</v>
      </c>
      <c r="AI28" s="20"/>
      <c r="AJ28" s="10">
        <f t="shared" si="23"/>
        <v>0</v>
      </c>
      <c r="AK28" s="20"/>
      <c r="AL28" s="10">
        <f t="shared" si="24"/>
        <v>0</v>
      </c>
      <c r="AM28" s="20">
        <v>500</v>
      </c>
      <c r="AN28" s="10">
        <f t="shared" si="25"/>
        <v>3.4000000000000002E-2</v>
      </c>
      <c r="AO28" s="26">
        <f t="shared" si="26"/>
        <v>500</v>
      </c>
      <c r="AP28" s="42">
        <f t="shared" si="27"/>
        <v>3.4000000000000002E-2</v>
      </c>
      <c r="AQ28" s="26">
        <f t="shared" si="28"/>
        <v>1590</v>
      </c>
      <c r="AR28" s="42">
        <f t="shared" si="29"/>
        <v>0.10812000000000001</v>
      </c>
    </row>
    <row r="29" spans="1:44" s="15" customFormat="1" ht="19.5" customHeight="1">
      <c r="A29" s="31" t="s">
        <v>251</v>
      </c>
      <c r="B29" s="31"/>
      <c r="C29" s="31"/>
      <c r="D29" s="31"/>
      <c r="E29" s="31"/>
      <c r="F29" s="31"/>
      <c r="G29" s="13" t="s">
        <v>47</v>
      </c>
      <c r="H29" s="9" t="s">
        <v>102</v>
      </c>
      <c r="I29" s="36">
        <v>100</v>
      </c>
      <c r="J29" s="11">
        <v>122</v>
      </c>
      <c r="K29" s="96">
        <v>260</v>
      </c>
      <c r="L29" s="10">
        <f t="shared" si="8"/>
        <v>3.1719999999999998E-2</v>
      </c>
      <c r="M29" s="96">
        <v>300</v>
      </c>
      <c r="N29" s="10">
        <f t="shared" si="9"/>
        <v>3.6600000000000001E-2</v>
      </c>
      <c r="O29" s="96">
        <v>320</v>
      </c>
      <c r="P29" s="10">
        <f t="shared" si="10"/>
        <v>3.9039999999999998E-2</v>
      </c>
      <c r="Q29" s="26">
        <f t="shared" si="11"/>
        <v>880</v>
      </c>
      <c r="R29" s="42">
        <f t="shared" si="12"/>
        <v>0.10735999999999998</v>
      </c>
      <c r="S29" s="20"/>
      <c r="T29" s="10">
        <f t="shared" si="13"/>
        <v>0</v>
      </c>
      <c r="U29" s="20"/>
      <c r="V29" s="10">
        <f t="shared" si="14"/>
        <v>0</v>
      </c>
      <c r="W29" s="20"/>
      <c r="X29" s="10">
        <f t="shared" si="15"/>
        <v>0</v>
      </c>
      <c r="Y29" s="26">
        <f t="shared" si="16"/>
        <v>0</v>
      </c>
      <c r="Z29" s="42">
        <f t="shared" si="17"/>
        <v>0</v>
      </c>
      <c r="AA29" s="20"/>
      <c r="AB29" s="10">
        <f t="shared" si="18"/>
        <v>0</v>
      </c>
      <c r="AC29" s="20">
        <v>550</v>
      </c>
      <c r="AD29" s="10">
        <f t="shared" si="19"/>
        <v>6.7100000000000007E-2</v>
      </c>
      <c r="AE29" s="20"/>
      <c r="AF29" s="10">
        <f t="shared" si="20"/>
        <v>0</v>
      </c>
      <c r="AG29" s="26">
        <f t="shared" si="21"/>
        <v>550</v>
      </c>
      <c r="AH29" s="42">
        <f t="shared" si="22"/>
        <v>6.7100000000000007E-2</v>
      </c>
      <c r="AI29" s="20"/>
      <c r="AJ29" s="10">
        <f t="shared" si="23"/>
        <v>0</v>
      </c>
      <c r="AK29" s="20"/>
      <c r="AL29" s="10">
        <f t="shared" si="24"/>
        <v>0</v>
      </c>
      <c r="AM29" s="20">
        <v>570</v>
      </c>
      <c r="AN29" s="10">
        <f t="shared" si="25"/>
        <v>6.9540000000000005E-2</v>
      </c>
      <c r="AO29" s="26">
        <f t="shared" si="26"/>
        <v>570</v>
      </c>
      <c r="AP29" s="42">
        <f t="shared" si="27"/>
        <v>6.9540000000000005E-2</v>
      </c>
      <c r="AQ29" s="26">
        <f t="shared" si="28"/>
        <v>2000</v>
      </c>
      <c r="AR29" s="42">
        <f t="shared" si="29"/>
        <v>0.24399999999999999</v>
      </c>
    </row>
    <row r="30" spans="1:44" s="15" customFormat="1" ht="19.5" customHeight="1">
      <c r="A30" s="31" t="s">
        <v>251</v>
      </c>
      <c r="B30" s="13"/>
      <c r="C30" s="13"/>
      <c r="D30" s="13"/>
      <c r="E30" s="13"/>
      <c r="F30" s="13"/>
      <c r="G30" s="13" t="s">
        <v>48</v>
      </c>
      <c r="H30" s="9" t="s">
        <v>102</v>
      </c>
      <c r="I30" s="36">
        <v>500</v>
      </c>
      <c r="J30" s="11">
        <v>517</v>
      </c>
      <c r="K30" s="96">
        <v>535</v>
      </c>
      <c r="L30" s="10">
        <f t="shared" si="8"/>
        <v>0.27659499999999998</v>
      </c>
      <c r="M30" s="96">
        <v>10</v>
      </c>
      <c r="N30" s="10">
        <f t="shared" si="9"/>
        <v>5.1700000000000001E-3</v>
      </c>
      <c r="O30" s="96">
        <v>15</v>
      </c>
      <c r="P30" s="10">
        <f t="shared" si="10"/>
        <v>7.7549999999999997E-3</v>
      </c>
      <c r="Q30" s="26">
        <f t="shared" si="11"/>
        <v>560</v>
      </c>
      <c r="R30" s="42">
        <f t="shared" si="12"/>
        <v>0.28952</v>
      </c>
      <c r="S30" s="20"/>
      <c r="T30" s="10">
        <f t="shared" si="13"/>
        <v>0</v>
      </c>
      <c r="U30" s="20"/>
      <c r="V30" s="10">
        <f t="shared" si="14"/>
        <v>0</v>
      </c>
      <c r="W30" s="20"/>
      <c r="X30" s="10">
        <f t="shared" si="15"/>
        <v>0</v>
      </c>
      <c r="Y30" s="26">
        <f t="shared" si="16"/>
        <v>0</v>
      </c>
      <c r="Z30" s="42">
        <f t="shared" si="17"/>
        <v>0</v>
      </c>
      <c r="AA30" s="20"/>
      <c r="AB30" s="10">
        <f t="shared" si="18"/>
        <v>0</v>
      </c>
      <c r="AC30" s="20">
        <v>50</v>
      </c>
      <c r="AD30" s="10">
        <f t="shared" si="19"/>
        <v>2.5850000000000001E-2</v>
      </c>
      <c r="AE30" s="20"/>
      <c r="AF30" s="10">
        <f t="shared" si="20"/>
        <v>0</v>
      </c>
      <c r="AG30" s="26">
        <f t="shared" si="21"/>
        <v>50</v>
      </c>
      <c r="AH30" s="42">
        <f t="shared" si="22"/>
        <v>2.5850000000000001E-2</v>
      </c>
      <c r="AI30" s="20"/>
      <c r="AJ30" s="10">
        <f t="shared" si="23"/>
        <v>0</v>
      </c>
      <c r="AK30" s="20"/>
      <c r="AL30" s="10">
        <f t="shared" si="24"/>
        <v>0</v>
      </c>
      <c r="AM30" s="20">
        <v>260</v>
      </c>
      <c r="AN30" s="10">
        <f t="shared" si="25"/>
        <v>0.13442000000000001</v>
      </c>
      <c r="AO30" s="26">
        <f t="shared" si="26"/>
        <v>260</v>
      </c>
      <c r="AP30" s="42">
        <f t="shared" si="27"/>
        <v>0.13442000000000001</v>
      </c>
      <c r="AQ30" s="26">
        <f t="shared" si="28"/>
        <v>870</v>
      </c>
      <c r="AR30" s="42">
        <f t="shared" si="29"/>
        <v>0.44979000000000002</v>
      </c>
    </row>
    <row r="31" spans="1:44" s="15" customFormat="1" ht="19.5" customHeight="1">
      <c r="A31" s="31" t="s">
        <v>251</v>
      </c>
      <c r="B31" s="13"/>
      <c r="C31" s="13"/>
      <c r="D31" s="13"/>
      <c r="E31" s="13"/>
      <c r="F31" s="13"/>
      <c r="G31" s="13" t="s">
        <v>135</v>
      </c>
      <c r="H31" s="9" t="s">
        <v>102</v>
      </c>
      <c r="I31" s="36">
        <v>25000</v>
      </c>
      <c r="J31" s="11">
        <v>13125</v>
      </c>
      <c r="K31" s="96"/>
      <c r="L31" s="10">
        <f t="shared" si="8"/>
        <v>0</v>
      </c>
      <c r="M31" s="96"/>
      <c r="N31" s="10">
        <f t="shared" si="9"/>
        <v>0</v>
      </c>
      <c r="O31" s="96"/>
      <c r="P31" s="10">
        <f t="shared" si="10"/>
        <v>0</v>
      </c>
      <c r="Q31" s="26">
        <f t="shared" si="11"/>
        <v>0</v>
      </c>
      <c r="R31" s="42">
        <f t="shared" si="12"/>
        <v>0</v>
      </c>
      <c r="S31" s="20"/>
      <c r="T31" s="10">
        <f t="shared" si="13"/>
        <v>0</v>
      </c>
      <c r="U31" s="20"/>
      <c r="V31" s="10">
        <f t="shared" si="14"/>
        <v>0</v>
      </c>
      <c r="W31" s="20"/>
      <c r="X31" s="10">
        <f t="shared" si="15"/>
        <v>0</v>
      </c>
      <c r="Y31" s="26">
        <f t="shared" si="16"/>
        <v>0</v>
      </c>
      <c r="Z31" s="42">
        <f t="shared" si="17"/>
        <v>0</v>
      </c>
      <c r="AA31" s="20"/>
      <c r="AB31" s="10">
        <f t="shared" si="18"/>
        <v>0</v>
      </c>
      <c r="AC31" s="20"/>
      <c r="AD31" s="10">
        <f t="shared" si="19"/>
        <v>0</v>
      </c>
      <c r="AE31" s="20"/>
      <c r="AF31" s="10">
        <f t="shared" si="20"/>
        <v>0</v>
      </c>
      <c r="AG31" s="26">
        <f t="shared" si="21"/>
        <v>0</v>
      </c>
      <c r="AH31" s="42">
        <f t="shared" si="22"/>
        <v>0</v>
      </c>
      <c r="AI31" s="20"/>
      <c r="AJ31" s="10">
        <f t="shared" si="23"/>
        <v>0</v>
      </c>
      <c r="AK31" s="20"/>
      <c r="AL31" s="10">
        <f t="shared" si="24"/>
        <v>0</v>
      </c>
      <c r="AM31" s="20"/>
      <c r="AN31" s="10">
        <f t="shared" si="25"/>
        <v>0</v>
      </c>
      <c r="AO31" s="26">
        <f t="shared" si="26"/>
        <v>0</v>
      </c>
      <c r="AP31" s="42">
        <f t="shared" si="27"/>
        <v>0</v>
      </c>
      <c r="AQ31" s="26">
        <f t="shared" si="28"/>
        <v>0</v>
      </c>
      <c r="AR31" s="42">
        <f t="shared" si="29"/>
        <v>0</v>
      </c>
    </row>
    <row r="32" spans="1:44" s="15" customFormat="1" ht="19.5" customHeight="1">
      <c r="A32" s="31" t="s">
        <v>251</v>
      </c>
      <c r="B32" s="31"/>
      <c r="C32" s="31"/>
      <c r="D32" s="31"/>
      <c r="E32" s="31"/>
      <c r="F32" s="31"/>
      <c r="G32" s="13" t="s">
        <v>52</v>
      </c>
      <c r="H32" s="9" t="s">
        <v>101</v>
      </c>
      <c r="I32" s="36">
        <v>100</v>
      </c>
      <c r="J32" s="11">
        <v>74</v>
      </c>
      <c r="K32" s="96"/>
      <c r="L32" s="10">
        <f t="shared" si="8"/>
        <v>0</v>
      </c>
      <c r="M32" s="96">
        <v>700</v>
      </c>
      <c r="N32" s="10">
        <f t="shared" si="9"/>
        <v>5.1799999999999999E-2</v>
      </c>
      <c r="O32" s="96">
        <v>960</v>
      </c>
      <c r="P32" s="10">
        <f t="shared" si="10"/>
        <v>7.1040000000000006E-2</v>
      </c>
      <c r="Q32" s="26">
        <f t="shared" si="11"/>
        <v>1660</v>
      </c>
      <c r="R32" s="42">
        <f t="shared" si="12"/>
        <v>0.12284</v>
      </c>
      <c r="S32" s="20">
        <v>66</v>
      </c>
      <c r="T32" s="10">
        <f t="shared" si="13"/>
        <v>4.8840000000000003E-3</v>
      </c>
      <c r="U32" s="20">
        <v>40</v>
      </c>
      <c r="V32" s="10">
        <f t="shared" si="14"/>
        <v>2.96E-3</v>
      </c>
      <c r="W32" s="20"/>
      <c r="X32" s="10">
        <f t="shared" si="15"/>
        <v>0</v>
      </c>
      <c r="Y32" s="26">
        <f t="shared" si="16"/>
        <v>106</v>
      </c>
      <c r="Z32" s="42">
        <f t="shared" si="17"/>
        <v>7.8440000000000003E-3</v>
      </c>
      <c r="AA32" s="20">
        <v>180</v>
      </c>
      <c r="AB32" s="10">
        <f t="shared" si="18"/>
        <v>1.332E-2</v>
      </c>
      <c r="AC32" s="20">
        <v>2400</v>
      </c>
      <c r="AD32" s="10">
        <f t="shared" si="19"/>
        <v>0.17760000000000001</v>
      </c>
      <c r="AE32" s="20">
        <v>480</v>
      </c>
      <c r="AF32" s="10">
        <f t="shared" si="20"/>
        <v>3.5520000000000003E-2</v>
      </c>
      <c r="AG32" s="26">
        <f t="shared" si="21"/>
        <v>3060</v>
      </c>
      <c r="AH32" s="42">
        <f t="shared" si="22"/>
        <v>0.22644</v>
      </c>
      <c r="AI32" s="20"/>
      <c r="AJ32" s="10">
        <f t="shared" si="23"/>
        <v>0</v>
      </c>
      <c r="AK32" s="20"/>
      <c r="AL32" s="10">
        <f t="shared" si="24"/>
        <v>0</v>
      </c>
      <c r="AM32" s="20"/>
      <c r="AN32" s="10">
        <f t="shared" si="25"/>
        <v>0</v>
      </c>
      <c r="AO32" s="26">
        <f t="shared" si="26"/>
        <v>0</v>
      </c>
      <c r="AP32" s="42">
        <f t="shared" si="27"/>
        <v>0</v>
      </c>
      <c r="AQ32" s="26">
        <f t="shared" si="28"/>
        <v>4826</v>
      </c>
      <c r="AR32" s="42">
        <f t="shared" si="29"/>
        <v>0.357124</v>
      </c>
    </row>
    <row r="33" spans="1:44" s="15" customFormat="1" ht="19.5" customHeight="1">
      <c r="A33" s="31" t="s">
        <v>251</v>
      </c>
      <c r="B33" s="13"/>
      <c r="C33" s="13"/>
      <c r="D33" s="13"/>
      <c r="E33" s="13"/>
      <c r="F33" s="13"/>
      <c r="G33" s="13" t="s">
        <v>53</v>
      </c>
      <c r="H33" s="9" t="s">
        <v>101</v>
      </c>
      <c r="I33" s="36">
        <v>500</v>
      </c>
      <c r="J33" s="11">
        <v>360</v>
      </c>
      <c r="K33" s="96"/>
      <c r="L33" s="10">
        <f t="shared" si="8"/>
        <v>0</v>
      </c>
      <c r="M33" s="96">
        <v>130</v>
      </c>
      <c r="N33" s="10">
        <f t="shared" si="9"/>
        <v>4.6800000000000001E-2</v>
      </c>
      <c r="O33" s="96">
        <v>170</v>
      </c>
      <c r="P33" s="10">
        <f t="shared" si="10"/>
        <v>6.1199999999999997E-2</v>
      </c>
      <c r="Q33" s="26">
        <f t="shared" si="11"/>
        <v>300</v>
      </c>
      <c r="R33" s="42">
        <f t="shared" si="12"/>
        <v>0.108</v>
      </c>
      <c r="S33" s="20">
        <v>18</v>
      </c>
      <c r="T33" s="10">
        <f t="shared" si="13"/>
        <v>6.4799999999999996E-3</v>
      </c>
      <c r="U33" s="20"/>
      <c r="V33" s="10">
        <f t="shared" si="14"/>
        <v>0</v>
      </c>
      <c r="W33" s="20"/>
      <c r="X33" s="10">
        <f t="shared" si="15"/>
        <v>0</v>
      </c>
      <c r="Y33" s="26">
        <f t="shared" si="16"/>
        <v>18</v>
      </c>
      <c r="Z33" s="42">
        <f t="shared" si="17"/>
        <v>6.4799999999999996E-3</v>
      </c>
      <c r="AA33" s="20">
        <v>40</v>
      </c>
      <c r="AB33" s="10">
        <f t="shared" si="18"/>
        <v>1.44E-2</v>
      </c>
      <c r="AC33" s="20">
        <v>600</v>
      </c>
      <c r="AD33" s="10">
        <f t="shared" si="19"/>
        <v>0.216</v>
      </c>
      <c r="AE33" s="20">
        <v>200</v>
      </c>
      <c r="AF33" s="10">
        <f t="shared" si="20"/>
        <v>7.1999999999999995E-2</v>
      </c>
      <c r="AG33" s="26">
        <f t="shared" si="21"/>
        <v>840</v>
      </c>
      <c r="AH33" s="42">
        <f t="shared" si="22"/>
        <v>0.3024</v>
      </c>
      <c r="AI33" s="20"/>
      <c r="AJ33" s="10">
        <f t="shared" si="23"/>
        <v>0</v>
      </c>
      <c r="AK33" s="20"/>
      <c r="AL33" s="10">
        <f t="shared" si="24"/>
        <v>0</v>
      </c>
      <c r="AM33" s="20"/>
      <c r="AN33" s="10">
        <f t="shared" si="25"/>
        <v>0</v>
      </c>
      <c r="AO33" s="26">
        <f t="shared" si="26"/>
        <v>0</v>
      </c>
      <c r="AP33" s="42">
        <f t="shared" si="27"/>
        <v>0</v>
      </c>
      <c r="AQ33" s="26">
        <f t="shared" si="28"/>
        <v>1158</v>
      </c>
      <c r="AR33" s="42">
        <f t="shared" si="29"/>
        <v>0.41688000000000003</v>
      </c>
    </row>
    <row r="34" spans="1:44" s="15" customFormat="1" ht="19.5" customHeight="1">
      <c r="A34" s="31" t="s">
        <v>251</v>
      </c>
      <c r="B34" s="13"/>
      <c r="C34" s="13"/>
      <c r="D34" s="13"/>
      <c r="E34" s="13"/>
      <c r="F34" s="13"/>
      <c r="G34" s="13" t="s">
        <v>49</v>
      </c>
      <c r="H34" s="9" t="s">
        <v>103</v>
      </c>
      <c r="I34" s="36">
        <v>100</v>
      </c>
      <c r="J34" s="11">
        <v>75</v>
      </c>
      <c r="K34" s="96">
        <v>100</v>
      </c>
      <c r="L34" s="10">
        <f t="shared" si="8"/>
        <v>7.4999999999999997E-3</v>
      </c>
      <c r="M34" s="96">
        <v>170</v>
      </c>
      <c r="N34" s="10">
        <f t="shared" si="9"/>
        <v>1.2749999999999999E-2</v>
      </c>
      <c r="O34" s="96">
        <v>170</v>
      </c>
      <c r="P34" s="10">
        <f t="shared" si="10"/>
        <v>1.2749999999999999E-2</v>
      </c>
      <c r="Q34" s="26">
        <f t="shared" si="11"/>
        <v>440</v>
      </c>
      <c r="R34" s="42">
        <f t="shared" si="12"/>
        <v>3.2999999999999995E-2</v>
      </c>
      <c r="S34" s="20"/>
      <c r="T34" s="10">
        <f t="shared" si="13"/>
        <v>0</v>
      </c>
      <c r="U34" s="20"/>
      <c r="V34" s="10">
        <f t="shared" si="14"/>
        <v>0</v>
      </c>
      <c r="W34" s="20"/>
      <c r="X34" s="10">
        <f t="shared" si="15"/>
        <v>0</v>
      </c>
      <c r="Y34" s="26">
        <f t="shared" si="16"/>
        <v>0</v>
      </c>
      <c r="Z34" s="42">
        <f t="shared" si="17"/>
        <v>0</v>
      </c>
      <c r="AA34" s="20"/>
      <c r="AB34" s="10">
        <f t="shared" si="18"/>
        <v>0</v>
      </c>
      <c r="AC34" s="20">
        <v>70</v>
      </c>
      <c r="AD34" s="10">
        <f t="shared" si="19"/>
        <v>5.2500000000000003E-3</v>
      </c>
      <c r="AE34" s="20">
        <v>580</v>
      </c>
      <c r="AF34" s="10">
        <f t="shared" si="20"/>
        <v>4.3499999999999997E-2</v>
      </c>
      <c r="AG34" s="26">
        <f t="shared" si="21"/>
        <v>650</v>
      </c>
      <c r="AH34" s="42">
        <f t="shared" si="22"/>
        <v>4.8749999999999995E-2</v>
      </c>
      <c r="AI34" s="20"/>
      <c r="AJ34" s="10">
        <f t="shared" si="23"/>
        <v>0</v>
      </c>
      <c r="AK34" s="20">
        <v>50</v>
      </c>
      <c r="AL34" s="10">
        <f t="shared" si="24"/>
        <v>3.7499999999999999E-3</v>
      </c>
      <c r="AM34" s="20">
        <v>400</v>
      </c>
      <c r="AN34" s="10">
        <f t="shared" si="25"/>
        <v>0.03</v>
      </c>
      <c r="AO34" s="26">
        <f t="shared" si="26"/>
        <v>450</v>
      </c>
      <c r="AP34" s="42">
        <f t="shared" si="27"/>
        <v>3.3750000000000002E-2</v>
      </c>
      <c r="AQ34" s="26">
        <f t="shared" si="28"/>
        <v>1540</v>
      </c>
      <c r="AR34" s="42">
        <f t="shared" si="29"/>
        <v>0.11549999999999999</v>
      </c>
    </row>
    <row r="35" spans="1:44" s="15" customFormat="1" ht="19.5" customHeight="1">
      <c r="A35" s="31" t="s">
        <v>251</v>
      </c>
      <c r="B35" s="31"/>
      <c r="C35" s="31"/>
      <c r="D35" s="31"/>
      <c r="E35" s="31"/>
      <c r="F35" s="31"/>
      <c r="G35" s="13" t="s">
        <v>50</v>
      </c>
      <c r="H35" s="9" t="s">
        <v>103</v>
      </c>
      <c r="I35" s="36">
        <v>500</v>
      </c>
      <c r="J35" s="11">
        <v>320</v>
      </c>
      <c r="K35" s="96">
        <v>140</v>
      </c>
      <c r="L35" s="10">
        <f t="shared" si="8"/>
        <v>4.48E-2</v>
      </c>
      <c r="M35" s="96">
        <v>80</v>
      </c>
      <c r="N35" s="10">
        <f t="shared" si="9"/>
        <v>2.5600000000000001E-2</v>
      </c>
      <c r="O35" s="96">
        <v>80</v>
      </c>
      <c r="P35" s="10">
        <f t="shared" si="10"/>
        <v>2.5600000000000001E-2</v>
      </c>
      <c r="Q35" s="26">
        <f t="shared" si="11"/>
        <v>300</v>
      </c>
      <c r="R35" s="42">
        <f t="shared" si="12"/>
        <v>9.6000000000000002E-2</v>
      </c>
      <c r="S35" s="20"/>
      <c r="T35" s="10">
        <f t="shared" si="13"/>
        <v>0</v>
      </c>
      <c r="U35" s="20"/>
      <c r="V35" s="10">
        <f t="shared" si="14"/>
        <v>0</v>
      </c>
      <c r="W35" s="20"/>
      <c r="X35" s="10">
        <f t="shared" si="15"/>
        <v>0</v>
      </c>
      <c r="Y35" s="26">
        <f t="shared" si="16"/>
        <v>0</v>
      </c>
      <c r="Z35" s="42">
        <f t="shared" si="17"/>
        <v>0</v>
      </c>
      <c r="AA35" s="20"/>
      <c r="AB35" s="10">
        <f t="shared" si="18"/>
        <v>0</v>
      </c>
      <c r="AC35" s="20">
        <v>30</v>
      </c>
      <c r="AD35" s="10">
        <f t="shared" si="19"/>
        <v>9.5999999999999992E-3</v>
      </c>
      <c r="AE35" s="20">
        <v>540</v>
      </c>
      <c r="AF35" s="10">
        <f t="shared" si="20"/>
        <v>0.17280000000000001</v>
      </c>
      <c r="AG35" s="26">
        <f t="shared" si="21"/>
        <v>570</v>
      </c>
      <c r="AH35" s="42">
        <f t="shared" si="22"/>
        <v>0.18240000000000001</v>
      </c>
      <c r="AI35" s="20">
        <v>50</v>
      </c>
      <c r="AJ35" s="10">
        <f t="shared" si="23"/>
        <v>1.6E-2</v>
      </c>
      <c r="AK35" s="20">
        <v>100</v>
      </c>
      <c r="AL35" s="10">
        <f t="shared" si="24"/>
        <v>3.2000000000000001E-2</v>
      </c>
      <c r="AM35" s="20">
        <v>300</v>
      </c>
      <c r="AN35" s="10">
        <f t="shared" si="25"/>
        <v>9.6000000000000002E-2</v>
      </c>
      <c r="AO35" s="26">
        <f t="shared" si="26"/>
        <v>450</v>
      </c>
      <c r="AP35" s="42">
        <f t="shared" si="27"/>
        <v>0.14400000000000002</v>
      </c>
      <c r="AQ35" s="26">
        <f t="shared" si="28"/>
        <v>1320</v>
      </c>
      <c r="AR35" s="42">
        <f t="shared" si="29"/>
        <v>0.4224</v>
      </c>
    </row>
    <row r="36" spans="1:44" s="15" customFormat="1" ht="19.5" customHeight="1">
      <c r="A36" s="31" t="s">
        <v>251</v>
      </c>
      <c r="B36" s="13"/>
      <c r="C36" s="13"/>
      <c r="D36" s="13"/>
      <c r="E36" s="13"/>
      <c r="F36" s="13"/>
      <c r="G36" s="13" t="s">
        <v>51</v>
      </c>
      <c r="H36" s="9" t="s">
        <v>103</v>
      </c>
      <c r="I36" s="36">
        <v>1000</v>
      </c>
      <c r="J36" s="11">
        <v>590</v>
      </c>
      <c r="K36" s="96">
        <v>90</v>
      </c>
      <c r="L36" s="10">
        <f t="shared" si="8"/>
        <v>5.3100000000000001E-2</v>
      </c>
      <c r="M36" s="96">
        <v>20</v>
      </c>
      <c r="N36" s="10">
        <f t="shared" si="9"/>
        <v>1.18E-2</v>
      </c>
      <c r="O36" s="96">
        <v>20</v>
      </c>
      <c r="P36" s="10">
        <f t="shared" si="10"/>
        <v>1.18E-2</v>
      </c>
      <c r="Q36" s="26">
        <f t="shared" si="11"/>
        <v>130</v>
      </c>
      <c r="R36" s="42">
        <f t="shared" si="12"/>
        <v>7.6700000000000004E-2</v>
      </c>
      <c r="S36" s="20"/>
      <c r="T36" s="10">
        <f t="shared" si="13"/>
        <v>0</v>
      </c>
      <c r="U36" s="20"/>
      <c r="V36" s="10">
        <f t="shared" si="14"/>
        <v>0</v>
      </c>
      <c r="W36" s="20"/>
      <c r="X36" s="10">
        <f t="shared" si="15"/>
        <v>0</v>
      </c>
      <c r="Y36" s="26">
        <f t="shared" si="16"/>
        <v>0</v>
      </c>
      <c r="Z36" s="42">
        <f t="shared" si="17"/>
        <v>0</v>
      </c>
      <c r="AA36" s="20"/>
      <c r="AB36" s="10">
        <f t="shared" si="18"/>
        <v>0</v>
      </c>
      <c r="AC36" s="20">
        <v>10</v>
      </c>
      <c r="AD36" s="10">
        <f t="shared" si="19"/>
        <v>5.8999999999999999E-3</v>
      </c>
      <c r="AE36" s="20">
        <v>240</v>
      </c>
      <c r="AF36" s="10">
        <f t="shared" si="20"/>
        <v>0.1416</v>
      </c>
      <c r="AG36" s="26">
        <f t="shared" si="21"/>
        <v>250</v>
      </c>
      <c r="AH36" s="42">
        <f t="shared" si="22"/>
        <v>0.14749999999999999</v>
      </c>
      <c r="AI36" s="20">
        <v>60</v>
      </c>
      <c r="AJ36" s="10">
        <f t="shared" si="23"/>
        <v>3.5400000000000001E-2</v>
      </c>
      <c r="AK36" s="20">
        <v>60</v>
      </c>
      <c r="AL36" s="10">
        <f t="shared" si="24"/>
        <v>3.5400000000000001E-2</v>
      </c>
      <c r="AM36" s="20">
        <v>600</v>
      </c>
      <c r="AN36" s="10">
        <f t="shared" si="25"/>
        <v>0.35399999999999998</v>
      </c>
      <c r="AO36" s="26">
        <f t="shared" si="26"/>
        <v>720</v>
      </c>
      <c r="AP36" s="42">
        <f t="shared" si="27"/>
        <v>0.42479999999999996</v>
      </c>
      <c r="AQ36" s="26">
        <f t="shared" si="28"/>
        <v>1100</v>
      </c>
      <c r="AR36" s="42">
        <f t="shared" si="29"/>
        <v>0.64900000000000002</v>
      </c>
    </row>
    <row r="37" spans="1:44" s="15" customFormat="1" ht="19.5" customHeight="1">
      <c r="A37" s="31" t="s">
        <v>251</v>
      </c>
      <c r="B37" s="13"/>
      <c r="C37" s="13"/>
      <c r="D37" s="13"/>
      <c r="E37" s="13"/>
      <c r="F37" s="13"/>
      <c r="G37" s="13" t="s">
        <v>54</v>
      </c>
      <c r="H37" s="9" t="s">
        <v>104</v>
      </c>
      <c r="I37" s="36">
        <v>100</v>
      </c>
      <c r="J37" s="11">
        <v>100</v>
      </c>
      <c r="K37" s="96">
        <v>50</v>
      </c>
      <c r="L37" s="10">
        <f t="shared" si="8"/>
        <v>5.0000000000000001E-3</v>
      </c>
      <c r="M37" s="96"/>
      <c r="N37" s="10">
        <f t="shared" si="9"/>
        <v>0</v>
      </c>
      <c r="O37" s="96"/>
      <c r="P37" s="10">
        <f t="shared" si="10"/>
        <v>0</v>
      </c>
      <c r="Q37" s="26">
        <f t="shared" si="11"/>
        <v>50</v>
      </c>
      <c r="R37" s="42">
        <f t="shared" si="12"/>
        <v>5.0000000000000001E-3</v>
      </c>
      <c r="S37" s="20"/>
      <c r="T37" s="10">
        <f t="shared" si="13"/>
        <v>0</v>
      </c>
      <c r="U37" s="20"/>
      <c r="V37" s="10">
        <f t="shared" si="14"/>
        <v>0</v>
      </c>
      <c r="W37" s="20"/>
      <c r="X37" s="10">
        <f t="shared" si="15"/>
        <v>0</v>
      </c>
      <c r="Y37" s="26">
        <f t="shared" si="16"/>
        <v>0</v>
      </c>
      <c r="Z37" s="42">
        <f t="shared" si="17"/>
        <v>0</v>
      </c>
      <c r="AA37" s="20"/>
      <c r="AB37" s="10">
        <f t="shared" si="18"/>
        <v>0</v>
      </c>
      <c r="AC37" s="20">
        <v>30</v>
      </c>
      <c r="AD37" s="10">
        <f t="shared" si="19"/>
        <v>3.0000000000000001E-3</v>
      </c>
      <c r="AE37" s="20">
        <v>60</v>
      </c>
      <c r="AF37" s="10">
        <f t="shared" si="20"/>
        <v>6.0000000000000001E-3</v>
      </c>
      <c r="AG37" s="26">
        <f t="shared" si="21"/>
        <v>90</v>
      </c>
      <c r="AH37" s="42">
        <f t="shared" si="22"/>
        <v>9.0000000000000011E-3</v>
      </c>
      <c r="AI37" s="20">
        <v>60</v>
      </c>
      <c r="AJ37" s="10">
        <f t="shared" si="23"/>
        <v>6.0000000000000001E-3</v>
      </c>
      <c r="AK37" s="20">
        <v>60</v>
      </c>
      <c r="AL37" s="10">
        <f t="shared" si="24"/>
        <v>6.0000000000000001E-3</v>
      </c>
      <c r="AM37" s="20">
        <v>140</v>
      </c>
      <c r="AN37" s="10">
        <f t="shared" si="25"/>
        <v>1.4E-2</v>
      </c>
      <c r="AO37" s="26">
        <f t="shared" si="26"/>
        <v>260</v>
      </c>
      <c r="AP37" s="42">
        <f t="shared" si="27"/>
        <v>2.6000000000000002E-2</v>
      </c>
      <c r="AQ37" s="26">
        <f t="shared" si="28"/>
        <v>400</v>
      </c>
      <c r="AR37" s="42">
        <f t="shared" si="29"/>
        <v>4.0000000000000008E-2</v>
      </c>
    </row>
    <row r="38" spans="1:44" s="15" customFormat="1" ht="19.5" customHeight="1">
      <c r="A38" s="31" t="s">
        <v>251</v>
      </c>
      <c r="B38" s="31"/>
      <c r="C38" s="31"/>
      <c r="D38" s="31"/>
      <c r="E38" s="31"/>
      <c r="F38" s="31"/>
      <c r="G38" s="13" t="s">
        <v>55</v>
      </c>
      <c r="H38" s="9" t="s">
        <v>104</v>
      </c>
      <c r="I38" s="36">
        <v>500</v>
      </c>
      <c r="J38" s="11">
        <v>450</v>
      </c>
      <c r="K38" s="96">
        <v>60</v>
      </c>
      <c r="L38" s="10">
        <f t="shared" si="8"/>
        <v>2.7E-2</v>
      </c>
      <c r="M38" s="96"/>
      <c r="N38" s="10">
        <f t="shared" si="9"/>
        <v>0</v>
      </c>
      <c r="O38" s="96"/>
      <c r="P38" s="10">
        <f t="shared" si="10"/>
        <v>0</v>
      </c>
      <c r="Q38" s="26">
        <f t="shared" si="11"/>
        <v>60</v>
      </c>
      <c r="R38" s="42">
        <f t="shared" si="12"/>
        <v>2.7E-2</v>
      </c>
      <c r="S38" s="20"/>
      <c r="T38" s="10">
        <f t="shared" si="13"/>
        <v>0</v>
      </c>
      <c r="U38" s="20"/>
      <c r="V38" s="10">
        <f t="shared" si="14"/>
        <v>0</v>
      </c>
      <c r="W38" s="20"/>
      <c r="X38" s="10">
        <f t="shared" si="15"/>
        <v>0</v>
      </c>
      <c r="Y38" s="26">
        <f t="shared" si="16"/>
        <v>0</v>
      </c>
      <c r="Z38" s="42">
        <f t="shared" si="17"/>
        <v>0</v>
      </c>
      <c r="AA38" s="20"/>
      <c r="AB38" s="10">
        <f t="shared" si="18"/>
        <v>0</v>
      </c>
      <c r="AC38" s="20">
        <v>10</v>
      </c>
      <c r="AD38" s="10">
        <f t="shared" si="19"/>
        <v>4.4999999999999997E-3</v>
      </c>
      <c r="AE38" s="20">
        <v>20</v>
      </c>
      <c r="AF38" s="10">
        <f t="shared" si="20"/>
        <v>8.9999999999999993E-3</v>
      </c>
      <c r="AG38" s="26">
        <f t="shared" si="21"/>
        <v>30</v>
      </c>
      <c r="AH38" s="42">
        <f t="shared" si="22"/>
        <v>1.3499999999999998E-2</v>
      </c>
      <c r="AI38" s="20"/>
      <c r="AJ38" s="10">
        <f t="shared" si="23"/>
        <v>0</v>
      </c>
      <c r="AK38" s="20">
        <v>20</v>
      </c>
      <c r="AL38" s="10">
        <f t="shared" si="24"/>
        <v>8.9999999999999993E-3</v>
      </c>
      <c r="AM38" s="20">
        <v>250</v>
      </c>
      <c r="AN38" s="10">
        <f t="shared" si="25"/>
        <v>0.1125</v>
      </c>
      <c r="AO38" s="26">
        <f t="shared" si="26"/>
        <v>270</v>
      </c>
      <c r="AP38" s="42">
        <f t="shared" si="27"/>
        <v>0.1215</v>
      </c>
      <c r="AQ38" s="26">
        <f t="shared" si="28"/>
        <v>360</v>
      </c>
      <c r="AR38" s="42">
        <f t="shared" si="29"/>
        <v>0.16199999999999998</v>
      </c>
    </row>
    <row r="39" spans="1:44" s="15" customFormat="1" ht="19.5" customHeight="1">
      <c r="A39" s="31" t="s">
        <v>251</v>
      </c>
      <c r="B39" s="13"/>
      <c r="C39" s="13"/>
      <c r="D39" s="13"/>
      <c r="E39" s="13"/>
      <c r="F39" s="13"/>
      <c r="G39" s="13" t="s">
        <v>56</v>
      </c>
      <c r="H39" s="9" t="s">
        <v>105</v>
      </c>
      <c r="I39" s="36">
        <v>50</v>
      </c>
      <c r="J39" s="11">
        <v>80</v>
      </c>
      <c r="K39" s="96"/>
      <c r="L39" s="10">
        <f t="shared" si="8"/>
        <v>0</v>
      </c>
      <c r="M39" s="96">
        <v>30</v>
      </c>
      <c r="N39" s="10">
        <f t="shared" si="9"/>
        <v>2.3999999999999998E-3</v>
      </c>
      <c r="O39" s="96">
        <v>30</v>
      </c>
      <c r="P39" s="10">
        <f t="shared" si="10"/>
        <v>2.3999999999999998E-3</v>
      </c>
      <c r="Q39" s="26">
        <f t="shared" si="11"/>
        <v>60</v>
      </c>
      <c r="R39" s="42">
        <f t="shared" si="12"/>
        <v>4.7999999999999996E-3</v>
      </c>
      <c r="S39" s="20"/>
      <c r="T39" s="10">
        <f t="shared" si="13"/>
        <v>0</v>
      </c>
      <c r="U39" s="20"/>
      <c r="V39" s="10">
        <f t="shared" si="14"/>
        <v>0</v>
      </c>
      <c r="W39" s="20"/>
      <c r="X39" s="10">
        <f t="shared" si="15"/>
        <v>0</v>
      </c>
      <c r="Y39" s="26">
        <f t="shared" si="16"/>
        <v>0</v>
      </c>
      <c r="Z39" s="42">
        <f t="shared" si="17"/>
        <v>0</v>
      </c>
      <c r="AA39" s="20"/>
      <c r="AB39" s="10">
        <f t="shared" si="18"/>
        <v>0</v>
      </c>
      <c r="AC39" s="20"/>
      <c r="AD39" s="10">
        <f t="shared" si="19"/>
        <v>0</v>
      </c>
      <c r="AE39" s="20"/>
      <c r="AF39" s="10">
        <f t="shared" si="20"/>
        <v>0</v>
      </c>
      <c r="AG39" s="26">
        <f t="shared" si="21"/>
        <v>0</v>
      </c>
      <c r="AH39" s="42">
        <f t="shared" si="22"/>
        <v>0</v>
      </c>
      <c r="AI39" s="20"/>
      <c r="AJ39" s="10">
        <f t="shared" si="23"/>
        <v>0</v>
      </c>
      <c r="AK39" s="20"/>
      <c r="AL39" s="10">
        <f t="shared" si="24"/>
        <v>0</v>
      </c>
      <c r="AM39" s="20"/>
      <c r="AN39" s="10">
        <f t="shared" si="25"/>
        <v>0</v>
      </c>
      <c r="AO39" s="26">
        <f t="shared" si="26"/>
        <v>0</v>
      </c>
      <c r="AP39" s="42">
        <f t="shared" si="27"/>
        <v>0</v>
      </c>
      <c r="AQ39" s="26">
        <f t="shared" si="28"/>
        <v>60</v>
      </c>
      <c r="AR39" s="42">
        <f t="shared" si="29"/>
        <v>4.7999999999999996E-3</v>
      </c>
    </row>
    <row r="40" spans="1:44" s="15" customFormat="1" ht="19.5" customHeight="1">
      <c r="A40" s="31" t="s">
        <v>251</v>
      </c>
      <c r="B40" s="13"/>
      <c r="C40" s="13"/>
      <c r="D40" s="13"/>
      <c r="E40" s="13"/>
      <c r="F40" s="13"/>
      <c r="G40" s="13" t="s">
        <v>57</v>
      </c>
      <c r="H40" s="9" t="s">
        <v>105</v>
      </c>
      <c r="I40" s="36">
        <v>100</v>
      </c>
      <c r="J40" s="11">
        <v>148</v>
      </c>
      <c r="K40" s="96"/>
      <c r="L40" s="10">
        <f t="shared" si="8"/>
        <v>0</v>
      </c>
      <c r="M40" s="96">
        <v>40</v>
      </c>
      <c r="N40" s="10">
        <f t="shared" si="9"/>
        <v>5.9199999999999999E-3</v>
      </c>
      <c r="O40" s="96">
        <v>40</v>
      </c>
      <c r="P40" s="10">
        <f t="shared" si="10"/>
        <v>5.9199999999999999E-3</v>
      </c>
      <c r="Q40" s="26">
        <f t="shared" si="11"/>
        <v>80</v>
      </c>
      <c r="R40" s="42">
        <f t="shared" si="12"/>
        <v>1.184E-2</v>
      </c>
      <c r="S40" s="20"/>
      <c r="T40" s="10">
        <f t="shared" si="13"/>
        <v>0</v>
      </c>
      <c r="U40" s="20"/>
      <c r="V40" s="10">
        <f t="shared" si="14"/>
        <v>0</v>
      </c>
      <c r="W40" s="20"/>
      <c r="X40" s="10">
        <f t="shared" si="15"/>
        <v>0</v>
      </c>
      <c r="Y40" s="26">
        <f t="shared" si="16"/>
        <v>0</v>
      </c>
      <c r="Z40" s="42">
        <f t="shared" si="17"/>
        <v>0</v>
      </c>
      <c r="AA40" s="20"/>
      <c r="AB40" s="10">
        <f t="shared" si="18"/>
        <v>0</v>
      </c>
      <c r="AC40" s="20">
        <v>90</v>
      </c>
      <c r="AD40" s="10">
        <f t="shared" si="19"/>
        <v>1.332E-2</v>
      </c>
      <c r="AE40" s="20"/>
      <c r="AF40" s="10">
        <f t="shared" si="20"/>
        <v>0</v>
      </c>
      <c r="AG40" s="26">
        <f t="shared" si="21"/>
        <v>90</v>
      </c>
      <c r="AH40" s="42">
        <f t="shared" si="22"/>
        <v>1.332E-2</v>
      </c>
      <c r="AI40" s="20"/>
      <c r="AJ40" s="10">
        <f t="shared" si="23"/>
        <v>0</v>
      </c>
      <c r="AK40" s="20"/>
      <c r="AL40" s="10">
        <f t="shared" si="24"/>
        <v>0</v>
      </c>
      <c r="AM40" s="20"/>
      <c r="AN40" s="10">
        <f t="shared" si="25"/>
        <v>0</v>
      </c>
      <c r="AO40" s="26">
        <f t="shared" si="26"/>
        <v>0</v>
      </c>
      <c r="AP40" s="42">
        <f t="shared" si="27"/>
        <v>0</v>
      </c>
      <c r="AQ40" s="26">
        <f t="shared" si="28"/>
        <v>170</v>
      </c>
      <c r="AR40" s="42">
        <f t="shared" si="29"/>
        <v>2.5160000000000002E-2</v>
      </c>
    </row>
    <row r="41" spans="1:44" s="15" customFormat="1" ht="19.5" customHeight="1">
      <c r="A41" s="31" t="s">
        <v>251</v>
      </c>
      <c r="B41" s="31"/>
      <c r="C41" s="31"/>
      <c r="D41" s="31"/>
      <c r="E41" s="31"/>
      <c r="F41" s="31"/>
      <c r="G41" s="13" t="s">
        <v>137</v>
      </c>
      <c r="H41" s="9" t="s">
        <v>105</v>
      </c>
      <c r="I41" s="36">
        <v>450</v>
      </c>
      <c r="J41" s="11">
        <v>640</v>
      </c>
      <c r="K41" s="96"/>
      <c r="L41" s="10">
        <f t="shared" si="8"/>
        <v>0</v>
      </c>
      <c r="M41" s="96"/>
      <c r="N41" s="10">
        <f t="shared" si="9"/>
        <v>0</v>
      </c>
      <c r="O41" s="96"/>
      <c r="P41" s="10">
        <f t="shared" si="10"/>
        <v>0</v>
      </c>
      <c r="Q41" s="26">
        <f t="shared" si="11"/>
        <v>0</v>
      </c>
      <c r="R41" s="42">
        <f t="shared" si="12"/>
        <v>0</v>
      </c>
      <c r="S41" s="20"/>
      <c r="T41" s="10">
        <f t="shared" si="13"/>
        <v>0</v>
      </c>
      <c r="U41" s="20"/>
      <c r="V41" s="10">
        <f t="shared" si="14"/>
        <v>0</v>
      </c>
      <c r="W41" s="20"/>
      <c r="X41" s="10">
        <f t="shared" si="15"/>
        <v>0</v>
      </c>
      <c r="Y41" s="26">
        <f t="shared" si="16"/>
        <v>0</v>
      </c>
      <c r="Z41" s="42">
        <f t="shared" si="17"/>
        <v>0</v>
      </c>
      <c r="AA41" s="20"/>
      <c r="AB41" s="10">
        <f t="shared" si="18"/>
        <v>0</v>
      </c>
      <c r="AC41" s="20">
        <v>15</v>
      </c>
      <c r="AD41" s="10">
        <f t="shared" si="19"/>
        <v>9.5999999999999992E-3</v>
      </c>
      <c r="AE41" s="20"/>
      <c r="AF41" s="10">
        <f t="shared" si="20"/>
        <v>0</v>
      </c>
      <c r="AG41" s="26">
        <f t="shared" si="21"/>
        <v>15</v>
      </c>
      <c r="AH41" s="42">
        <f t="shared" si="22"/>
        <v>9.5999999999999992E-3</v>
      </c>
      <c r="AI41" s="20"/>
      <c r="AJ41" s="10">
        <f t="shared" si="23"/>
        <v>0</v>
      </c>
      <c r="AK41" s="20"/>
      <c r="AL41" s="10">
        <f t="shared" si="24"/>
        <v>0</v>
      </c>
      <c r="AM41" s="20"/>
      <c r="AN41" s="10">
        <f t="shared" si="25"/>
        <v>0</v>
      </c>
      <c r="AO41" s="26">
        <f t="shared" si="26"/>
        <v>0</v>
      </c>
      <c r="AP41" s="42">
        <f t="shared" si="27"/>
        <v>0</v>
      </c>
      <c r="AQ41" s="26">
        <f t="shared" si="28"/>
        <v>15</v>
      </c>
      <c r="AR41" s="42">
        <f t="shared" si="29"/>
        <v>9.5999999999999992E-3</v>
      </c>
    </row>
    <row r="42" spans="1:44" s="15" customFormat="1" ht="19.5" customHeight="1">
      <c r="A42" s="31" t="s">
        <v>251</v>
      </c>
      <c r="B42" s="13"/>
      <c r="C42" s="13"/>
      <c r="D42" s="13"/>
      <c r="E42" s="13"/>
      <c r="F42" s="13"/>
      <c r="G42" s="13" t="s">
        <v>58</v>
      </c>
      <c r="H42" s="9" t="s">
        <v>106</v>
      </c>
      <c r="I42" s="36">
        <v>50</v>
      </c>
      <c r="J42" s="11">
        <v>126</v>
      </c>
      <c r="K42" s="96">
        <v>160</v>
      </c>
      <c r="L42" s="10">
        <f t="shared" si="8"/>
        <v>2.0160000000000001E-2</v>
      </c>
      <c r="M42" s="96"/>
      <c r="N42" s="10">
        <f t="shared" si="9"/>
        <v>0</v>
      </c>
      <c r="O42" s="96"/>
      <c r="P42" s="10">
        <f t="shared" si="10"/>
        <v>0</v>
      </c>
      <c r="Q42" s="26">
        <f t="shared" si="11"/>
        <v>160</v>
      </c>
      <c r="R42" s="42">
        <f t="shared" si="12"/>
        <v>2.0160000000000001E-2</v>
      </c>
      <c r="S42" s="20"/>
      <c r="T42" s="10">
        <f t="shared" si="13"/>
        <v>0</v>
      </c>
      <c r="U42" s="20"/>
      <c r="V42" s="10">
        <f t="shared" si="14"/>
        <v>0</v>
      </c>
      <c r="W42" s="20">
        <v>80</v>
      </c>
      <c r="X42" s="10">
        <f t="shared" si="15"/>
        <v>1.008E-2</v>
      </c>
      <c r="Y42" s="26">
        <f t="shared" si="16"/>
        <v>80</v>
      </c>
      <c r="Z42" s="42">
        <f t="shared" si="17"/>
        <v>1.008E-2</v>
      </c>
      <c r="AA42" s="20"/>
      <c r="AB42" s="10">
        <f t="shared" si="18"/>
        <v>0</v>
      </c>
      <c r="AC42" s="20"/>
      <c r="AD42" s="10">
        <f t="shared" si="19"/>
        <v>0</v>
      </c>
      <c r="AE42" s="20">
        <v>250</v>
      </c>
      <c r="AF42" s="10">
        <f t="shared" si="20"/>
        <v>3.15E-2</v>
      </c>
      <c r="AG42" s="26">
        <f t="shared" si="21"/>
        <v>250</v>
      </c>
      <c r="AH42" s="42">
        <f t="shared" si="22"/>
        <v>3.15E-2</v>
      </c>
      <c r="AI42" s="20"/>
      <c r="AJ42" s="10">
        <f t="shared" si="23"/>
        <v>0</v>
      </c>
      <c r="AK42" s="20"/>
      <c r="AL42" s="10">
        <f t="shared" si="24"/>
        <v>0</v>
      </c>
      <c r="AM42" s="20">
        <v>200</v>
      </c>
      <c r="AN42" s="10">
        <f t="shared" si="25"/>
        <v>2.52E-2</v>
      </c>
      <c r="AO42" s="26">
        <f t="shared" si="26"/>
        <v>200</v>
      </c>
      <c r="AP42" s="42">
        <f t="shared" si="27"/>
        <v>2.52E-2</v>
      </c>
      <c r="AQ42" s="26">
        <f t="shared" si="28"/>
        <v>690</v>
      </c>
      <c r="AR42" s="42">
        <f t="shared" si="29"/>
        <v>8.6940000000000003E-2</v>
      </c>
    </row>
    <row r="43" spans="1:44" s="15" customFormat="1" ht="19.5" customHeight="1">
      <c r="A43" s="31" t="s">
        <v>251</v>
      </c>
      <c r="B43" s="13"/>
      <c r="C43" s="13"/>
      <c r="D43" s="13"/>
      <c r="E43" s="13"/>
      <c r="F43" s="13"/>
      <c r="G43" s="13" t="s">
        <v>59</v>
      </c>
      <c r="H43" s="9" t="s">
        <v>106</v>
      </c>
      <c r="I43" s="36">
        <v>100</v>
      </c>
      <c r="J43" s="11">
        <v>240</v>
      </c>
      <c r="K43" s="96">
        <v>600</v>
      </c>
      <c r="L43" s="10">
        <f t="shared" si="8"/>
        <v>0.14399999999999999</v>
      </c>
      <c r="M43" s="96">
        <v>130</v>
      </c>
      <c r="N43" s="10">
        <f t="shared" si="9"/>
        <v>3.1199999999999999E-2</v>
      </c>
      <c r="O43" s="96">
        <v>130</v>
      </c>
      <c r="P43" s="10">
        <f t="shared" si="10"/>
        <v>3.1199999999999999E-2</v>
      </c>
      <c r="Q43" s="26">
        <f t="shared" si="11"/>
        <v>860</v>
      </c>
      <c r="R43" s="42">
        <f t="shared" si="12"/>
        <v>0.2064</v>
      </c>
      <c r="S43" s="20"/>
      <c r="T43" s="10">
        <f t="shared" si="13"/>
        <v>0</v>
      </c>
      <c r="U43" s="20"/>
      <c r="V43" s="10">
        <f t="shared" si="14"/>
        <v>0</v>
      </c>
      <c r="W43" s="20">
        <v>100</v>
      </c>
      <c r="X43" s="10">
        <f t="shared" si="15"/>
        <v>2.4E-2</v>
      </c>
      <c r="Y43" s="26">
        <f t="shared" si="16"/>
        <v>100</v>
      </c>
      <c r="Z43" s="42">
        <f t="shared" si="17"/>
        <v>2.4E-2</v>
      </c>
      <c r="AA43" s="20"/>
      <c r="AB43" s="10">
        <f t="shared" si="18"/>
        <v>0</v>
      </c>
      <c r="AC43" s="20"/>
      <c r="AD43" s="10">
        <f t="shared" si="19"/>
        <v>0</v>
      </c>
      <c r="AE43" s="20">
        <v>300</v>
      </c>
      <c r="AF43" s="10">
        <f t="shared" si="20"/>
        <v>7.1999999999999995E-2</v>
      </c>
      <c r="AG43" s="26">
        <f t="shared" si="21"/>
        <v>300</v>
      </c>
      <c r="AH43" s="42">
        <f t="shared" si="22"/>
        <v>7.1999999999999995E-2</v>
      </c>
      <c r="AI43" s="20"/>
      <c r="AJ43" s="10">
        <f t="shared" si="23"/>
        <v>0</v>
      </c>
      <c r="AK43" s="20"/>
      <c r="AL43" s="10">
        <f t="shared" si="24"/>
        <v>0</v>
      </c>
      <c r="AM43" s="20">
        <v>280</v>
      </c>
      <c r="AN43" s="10">
        <f t="shared" si="25"/>
        <v>6.7199999999999996E-2</v>
      </c>
      <c r="AO43" s="26">
        <f t="shared" si="26"/>
        <v>280</v>
      </c>
      <c r="AP43" s="42">
        <f t="shared" si="27"/>
        <v>6.7199999999999996E-2</v>
      </c>
      <c r="AQ43" s="26">
        <f t="shared" si="28"/>
        <v>1540</v>
      </c>
      <c r="AR43" s="42">
        <f t="shared" si="29"/>
        <v>0.36959999999999998</v>
      </c>
    </row>
    <row r="44" spans="1:44" s="15" customFormat="1" ht="19.5" customHeight="1">
      <c r="A44" s="31" t="s">
        <v>251</v>
      </c>
      <c r="B44" s="31"/>
      <c r="C44" s="31"/>
      <c r="D44" s="31"/>
      <c r="E44" s="31"/>
      <c r="F44" s="31"/>
      <c r="G44" s="13" t="s">
        <v>96</v>
      </c>
      <c r="H44" s="9" t="s">
        <v>107</v>
      </c>
      <c r="I44" s="36">
        <v>100</v>
      </c>
      <c r="J44" s="11">
        <v>100</v>
      </c>
      <c r="K44" s="96">
        <v>450</v>
      </c>
      <c r="L44" s="10">
        <f t="shared" si="8"/>
        <v>4.4999999999999998E-2</v>
      </c>
      <c r="M44" s="96">
        <v>200</v>
      </c>
      <c r="N44" s="10">
        <f t="shared" si="9"/>
        <v>0.02</v>
      </c>
      <c r="O44" s="96">
        <v>200</v>
      </c>
      <c r="P44" s="10">
        <f t="shared" si="10"/>
        <v>0.02</v>
      </c>
      <c r="Q44" s="26">
        <f t="shared" si="11"/>
        <v>850</v>
      </c>
      <c r="R44" s="42">
        <f t="shared" si="12"/>
        <v>8.5000000000000006E-2</v>
      </c>
      <c r="S44" s="20"/>
      <c r="T44" s="10">
        <f t="shared" si="13"/>
        <v>0</v>
      </c>
      <c r="U44" s="20">
        <v>40</v>
      </c>
      <c r="V44" s="10">
        <f t="shared" si="14"/>
        <v>4.0000000000000001E-3</v>
      </c>
      <c r="W44" s="20">
        <v>60</v>
      </c>
      <c r="X44" s="10">
        <f t="shared" si="15"/>
        <v>6.0000000000000001E-3</v>
      </c>
      <c r="Y44" s="26">
        <f t="shared" si="16"/>
        <v>100</v>
      </c>
      <c r="Z44" s="42">
        <f t="shared" si="17"/>
        <v>0.01</v>
      </c>
      <c r="AA44" s="20">
        <v>50</v>
      </c>
      <c r="AB44" s="10">
        <f t="shared" si="18"/>
        <v>5.0000000000000001E-3</v>
      </c>
      <c r="AC44" s="20"/>
      <c r="AD44" s="10">
        <f t="shared" si="19"/>
        <v>0</v>
      </c>
      <c r="AE44" s="20">
        <v>850</v>
      </c>
      <c r="AF44" s="10">
        <f t="shared" si="20"/>
        <v>8.5000000000000006E-2</v>
      </c>
      <c r="AG44" s="26">
        <f t="shared" si="21"/>
        <v>900</v>
      </c>
      <c r="AH44" s="42">
        <f t="shared" si="22"/>
        <v>9.0000000000000011E-2</v>
      </c>
      <c r="AI44" s="20">
        <v>330</v>
      </c>
      <c r="AJ44" s="10">
        <f t="shared" si="23"/>
        <v>3.3000000000000002E-2</v>
      </c>
      <c r="AK44" s="20">
        <v>50</v>
      </c>
      <c r="AL44" s="10">
        <f t="shared" si="24"/>
        <v>5.0000000000000001E-3</v>
      </c>
      <c r="AM44" s="20">
        <v>300</v>
      </c>
      <c r="AN44" s="10">
        <f t="shared" si="25"/>
        <v>0.03</v>
      </c>
      <c r="AO44" s="26">
        <f t="shared" si="26"/>
        <v>680</v>
      </c>
      <c r="AP44" s="42">
        <f t="shared" si="27"/>
        <v>6.8000000000000005E-2</v>
      </c>
      <c r="AQ44" s="26">
        <f t="shared" si="28"/>
        <v>2530</v>
      </c>
      <c r="AR44" s="42">
        <f t="shared" si="29"/>
        <v>0.253</v>
      </c>
    </row>
    <row r="45" spans="1:44" s="15" customFormat="1" ht="19.5" customHeight="1">
      <c r="A45" s="31" t="s">
        <v>251</v>
      </c>
      <c r="B45" s="13"/>
      <c r="C45" s="13"/>
      <c r="D45" s="13"/>
      <c r="E45" s="13"/>
      <c r="F45" s="13"/>
      <c r="G45" s="13" t="s">
        <v>60</v>
      </c>
      <c r="H45" s="9" t="s">
        <v>107</v>
      </c>
      <c r="I45" s="36">
        <v>500</v>
      </c>
      <c r="J45" s="11">
        <v>450</v>
      </c>
      <c r="K45" s="96">
        <v>400</v>
      </c>
      <c r="L45" s="10">
        <f t="shared" si="8"/>
        <v>0.18</v>
      </c>
      <c r="M45" s="96">
        <v>40</v>
      </c>
      <c r="N45" s="10">
        <f t="shared" si="9"/>
        <v>1.7999999999999999E-2</v>
      </c>
      <c r="O45" s="96">
        <v>40</v>
      </c>
      <c r="P45" s="10">
        <f t="shared" si="10"/>
        <v>1.7999999999999999E-2</v>
      </c>
      <c r="Q45" s="26">
        <f t="shared" si="11"/>
        <v>480</v>
      </c>
      <c r="R45" s="42">
        <f t="shared" si="12"/>
        <v>0.21599999999999997</v>
      </c>
      <c r="S45" s="20"/>
      <c r="T45" s="10">
        <f t="shared" si="13"/>
        <v>0</v>
      </c>
      <c r="U45" s="20">
        <v>50</v>
      </c>
      <c r="V45" s="10">
        <f t="shared" si="14"/>
        <v>2.2499999999999999E-2</v>
      </c>
      <c r="W45" s="20"/>
      <c r="X45" s="10">
        <f t="shared" si="15"/>
        <v>0</v>
      </c>
      <c r="Y45" s="26">
        <f t="shared" si="16"/>
        <v>50</v>
      </c>
      <c r="Z45" s="42">
        <f t="shared" si="17"/>
        <v>2.2499999999999999E-2</v>
      </c>
      <c r="AA45" s="20">
        <v>10</v>
      </c>
      <c r="AB45" s="10">
        <f t="shared" si="18"/>
        <v>4.4999999999999997E-3</v>
      </c>
      <c r="AC45" s="20">
        <v>40</v>
      </c>
      <c r="AD45" s="10">
        <f t="shared" si="19"/>
        <v>1.7999999999999999E-2</v>
      </c>
      <c r="AE45" s="20">
        <v>340</v>
      </c>
      <c r="AF45" s="10">
        <f t="shared" si="20"/>
        <v>0.153</v>
      </c>
      <c r="AG45" s="26">
        <f t="shared" si="21"/>
        <v>390</v>
      </c>
      <c r="AH45" s="42">
        <f t="shared" si="22"/>
        <v>0.17549999999999999</v>
      </c>
      <c r="AI45" s="20">
        <v>200</v>
      </c>
      <c r="AJ45" s="10">
        <f t="shared" si="23"/>
        <v>0.09</v>
      </c>
      <c r="AK45" s="20">
        <v>60</v>
      </c>
      <c r="AL45" s="10">
        <f t="shared" si="24"/>
        <v>2.7E-2</v>
      </c>
      <c r="AM45" s="20">
        <v>800</v>
      </c>
      <c r="AN45" s="10">
        <f t="shared" si="25"/>
        <v>0.36</v>
      </c>
      <c r="AO45" s="26">
        <f t="shared" si="26"/>
        <v>1060</v>
      </c>
      <c r="AP45" s="42">
        <f t="shared" si="27"/>
        <v>0.47699999999999998</v>
      </c>
      <c r="AQ45" s="26">
        <f t="shared" si="28"/>
        <v>1980</v>
      </c>
      <c r="AR45" s="42">
        <f t="shared" si="29"/>
        <v>0.8909999999999999</v>
      </c>
    </row>
    <row r="46" spans="1:44" s="15" customFormat="1" ht="19.5" customHeight="1">
      <c r="A46" s="31" t="s">
        <v>251</v>
      </c>
      <c r="B46" s="13"/>
      <c r="C46" s="13"/>
      <c r="D46" s="13"/>
      <c r="E46" s="13"/>
      <c r="F46" s="13"/>
      <c r="G46" s="13" t="s">
        <v>221</v>
      </c>
      <c r="H46" s="9" t="s">
        <v>219</v>
      </c>
      <c r="I46" s="36">
        <v>25</v>
      </c>
      <c r="J46" s="11">
        <v>70</v>
      </c>
      <c r="K46" s="96"/>
      <c r="L46" s="10">
        <f t="shared" si="8"/>
        <v>0</v>
      </c>
      <c r="M46" s="96"/>
      <c r="N46" s="10">
        <f t="shared" si="9"/>
        <v>0</v>
      </c>
      <c r="O46" s="96"/>
      <c r="P46" s="10">
        <f t="shared" si="10"/>
        <v>0</v>
      </c>
      <c r="Q46" s="26">
        <f t="shared" si="11"/>
        <v>0</v>
      </c>
      <c r="R46" s="42">
        <f t="shared" si="12"/>
        <v>0</v>
      </c>
      <c r="S46" s="20"/>
      <c r="T46" s="10">
        <f t="shared" si="13"/>
        <v>0</v>
      </c>
      <c r="U46" s="20"/>
      <c r="V46" s="10">
        <f t="shared" si="14"/>
        <v>0</v>
      </c>
      <c r="W46" s="20"/>
      <c r="X46" s="10">
        <f t="shared" si="15"/>
        <v>0</v>
      </c>
      <c r="Y46" s="26">
        <f t="shared" si="16"/>
        <v>0</v>
      </c>
      <c r="Z46" s="42">
        <f t="shared" si="17"/>
        <v>0</v>
      </c>
      <c r="AA46" s="20"/>
      <c r="AB46" s="10">
        <f t="shared" si="18"/>
        <v>0</v>
      </c>
      <c r="AC46" s="20"/>
      <c r="AD46" s="10">
        <f t="shared" si="19"/>
        <v>0</v>
      </c>
      <c r="AE46" s="20"/>
      <c r="AF46" s="10">
        <f t="shared" si="20"/>
        <v>0</v>
      </c>
      <c r="AG46" s="26">
        <f t="shared" si="21"/>
        <v>0</v>
      </c>
      <c r="AH46" s="42">
        <f t="shared" si="22"/>
        <v>0</v>
      </c>
      <c r="AI46" s="20"/>
      <c r="AJ46" s="10">
        <f t="shared" si="23"/>
        <v>0</v>
      </c>
      <c r="AK46" s="20"/>
      <c r="AL46" s="10">
        <f t="shared" si="24"/>
        <v>0</v>
      </c>
      <c r="AM46" s="20"/>
      <c r="AN46" s="10">
        <f t="shared" si="25"/>
        <v>0</v>
      </c>
      <c r="AO46" s="26">
        <f t="shared" si="26"/>
        <v>0</v>
      </c>
      <c r="AP46" s="42">
        <f t="shared" si="27"/>
        <v>0</v>
      </c>
      <c r="AQ46" s="26">
        <f t="shared" si="28"/>
        <v>0</v>
      </c>
      <c r="AR46" s="42">
        <f t="shared" si="29"/>
        <v>0</v>
      </c>
    </row>
    <row r="47" spans="1:44" s="15" customFormat="1" ht="19.5" customHeight="1">
      <c r="A47" s="31" t="s">
        <v>251</v>
      </c>
      <c r="B47" s="31"/>
      <c r="C47" s="31"/>
      <c r="D47" s="31"/>
      <c r="E47" s="31"/>
      <c r="F47" s="31"/>
      <c r="G47" s="13" t="s">
        <v>222</v>
      </c>
      <c r="H47" s="9" t="s">
        <v>219</v>
      </c>
      <c r="I47" s="36">
        <v>50</v>
      </c>
      <c r="J47" s="11">
        <v>137</v>
      </c>
      <c r="K47" s="96"/>
      <c r="L47" s="10">
        <f t="shared" si="8"/>
        <v>0</v>
      </c>
      <c r="M47" s="96">
        <v>180</v>
      </c>
      <c r="N47" s="10">
        <f t="shared" si="9"/>
        <v>2.4660000000000001E-2</v>
      </c>
      <c r="O47" s="96">
        <v>200</v>
      </c>
      <c r="P47" s="10">
        <f t="shared" si="10"/>
        <v>2.7400000000000001E-2</v>
      </c>
      <c r="Q47" s="26">
        <f t="shared" si="11"/>
        <v>380</v>
      </c>
      <c r="R47" s="42">
        <f t="shared" si="12"/>
        <v>5.2060000000000002E-2</v>
      </c>
      <c r="S47" s="20"/>
      <c r="T47" s="10">
        <f t="shared" si="13"/>
        <v>0</v>
      </c>
      <c r="U47" s="20">
        <v>100</v>
      </c>
      <c r="V47" s="10">
        <f t="shared" si="14"/>
        <v>1.37E-2</v>
      </c>
      <c r="W47" s="20">
        <v>160</v>
      </c>
      <c r="X47" s="10">
        <f t="shared" si="15"/>
        <v>2.1919999999999999E-2</v>
      </c>
      <c r="Y47" s="26">
        <f t="shared" si="16"/>
        <v>260</v>
      </c>
      <c r="Z47" s="42">
        <f t="shared" si="17"/>
        <v>3.5619999999999999E-2</v>
      </c>
      <c r="AA47" s="20"/>
      <c r="AB47" s="10">
        <f t="shared" si="18"/>
        <v>0</v>
      </c>
      <c r="AC47" s="20">
        <v>450</v>
      </c>
      <c r="AD47" s="10">
        <f t="shared" si="19"/>
        <v>6.1650000000000003E-2</v>
      </c>
      <c r="AE47" s="20">
        <v>130</v>
      </c>
      <c r="AF47" s="10">
        <f t="shared" si="20"/>
        <v>1.7809999999999999E-2</v>
      </c>
      <c r="AG47" s="26">
        <f t="shared" si="21"/>
        <v>580</v>
      </c>
      <c r="AH47" s="42">
        <f t="shared" si="22"/>
        <v>7.9460000000000003E-2</v>
      </c>
      <c r="AI47" s="20"/>
      <c r="AJ47" s="10">
        <f t="shared" si="23"/>
        <v>0</v>
      </c>
      <c r="AK47" s="20"/>
      <c r="AL47" s="10">
        <f t="shared" si="24"/>
        <v>0</v>
      </c>
      <c r="AM47" s="20"/>
      <c r="AN47" s="10">
        <f t="shared" si="25"/>
        <v>0</v>
      </c>
      <c r="AO47" s="26">
        <f t="shared" si="26"/>
        <v>0</v>
      </c>
      <c r="AP47" s="42">
        <f t="shared" si="27"/>
        <v>0</v>
      </c>
      <c r="AQ47" s="26">
        <f t="shared" si="28"/>
        <v>1220</v>
      </c>
      <c r="AR47" s="42">
        <f t="shared" si="29"/>
        <v>0.16714000000000001</v>
      </c>
    </row>
    <row r="48" spans="1:44" s="15" customFormat="1" ht="19.5" customHeight="1">
      <c r="A48" s="31" t="s">
        <v>251</v>
      </c>
      <c r="B48" s="13"/>
      <c r="C48" s="13"/>
      <c r="D48" s="13"/>
      <c r="E48" s="13"/>
      <c r="F48" s="13"/>
      <c r="G48" s="13" t="s">
        <v>223</v>
      </c>
      <c r="H48" s="9" t="s">
        <v>219</v>
      </c>
      <c r="I48" s="36">
        <v>100</v>
      </c>
      <c r="J48" s="11">
        <v>270</v>
      </c>
      <c r="K48" s="96"/>
      <c r="L48" s="10">
        <f t="shared" si="8"/>
        <v>0</v>
      </c>
      <c r="M48" s="96">
        <v>80</v>
      </c>
      <c r="N48" s="10">
        <f t="shared" si="9"/>
        <v>2.1600000000000001E-2</v>
      </c>
      <c r="O48" s="96">
        <v>100</v>
      </c>
      <c r="P48" s="10">
        <f t="shared" si="10"/>
        <v>2.7E-2</v>
      </c>
      <c r="Q48" s="26">
        <f t="shared" si="11"/>
        <v>180</v>
      </c>
      <c r="R48" s="42">
        <f t="shared" si="12"/>
        <v>4.8600000000000004E-2</v>
      </c>
      <c r="S48" s="20"/>
      <c r="T48" s="10">
        <f t="shared" si="13"/>
        <v>0</v>
      </c>
      <c r="U48" s="20">
        <v>100</v>
      </c>
      <c r="V48" s="10">
        <f t="shared" si="14"/>
        <v>2.7E-2</v>
      </c>
      <c r="W48" s="20">
        <v>100</v>
      </c>
      <c r="X48" s="10">
        <f t="shared" si="15"/>
        <v>2.7E-2</v>
      </c>
      <c r="Y48" s="26">
        <f t="shared" si="16"/>
        <v>200</v>
      </c>
      <c r="Z48" s="42">
        <f t="shared" si="17"/>
        <v>5.3999999999999999E-2</v>
      </c>
      <c r="AA48" s="20"/>
      <c r="AB48" s="10">
        <f t="shared" si="18"/>
        <v>0</v>
      </c>
      <c r="AC48" s="20">
        <v>300</v>
      </c>
      <c r="AD48" s="10">
        <f t="shared" si="19"/>
        <v>8.1000000000000003E-2</v>
      </c>
      <c r="AE48" s="20">
        <v>200</v>
      </c>
      <c r="AF48" s="10">
        <f t="shared" si="20"/>
        <v>5.3999999999999999E-2</v>
      </c>
      <c r="AG48" s="26">
        <f t="shared" si="21"/>
        <v>500</v>
      </c>
      <c r="AH48" s="42">
        <f t="shared" si="22"/>
        <v>0.13500000000000001</v>
      </c>
      <c r="AI48" s="20"/>
      <c r="AJ48" s="10">
        <f t="shared" si="23"/>
        <v>0</v>
      </c>
      <c r="AK48" s="20"/>
      <c r="AL48" s="10">
        <f t="shared" si="24"/>
        <v>0</v>
      </c>
      <c r="AM48" s="20"/>
      <c r="AN48" s="10">
        <f t="shared" si="25"/>
        <v>0</v>
      </c>
      <c r="AO48" s="26">
        <f t="shared" si="26"/>
        <v>0</v>
      </c>
      <c r="AP48" s="42">
        <f t="shared" si="27"/>
        <v>0</v>
      </c>
      <c r="AQ48" s="26">
        <f t="shared" si="28"/>
        <v>880</v>
      </c>
      <c r="AR48" s="42">
        <f t="shared" si="29"/>
        <v>0.23760000000000001</v>
      </c>
    </row>
    <row r="49" spans="1:44" s="15" customFormat="1" ht="19.5" customHeight="1">
      <c r="A49" s="31" t="s">
        <v>251</v>
      </c>
      <c r="B49" s="13"/>
      <c r="C49" s="13"/>
      <c r="D49" s="13"/>
      <c r="E49" s="13"/>
      <c r="F49" s="13"/>
      <c r="G49" s="13" t="s">
        <v>224</v>
      </c>
      <c r="H49" s="9" t="s">
        <v>219</v>
      </c>
      <c r="I49" s="36">
        <v>400</v>
      </c>
      <c r="J49" s="11">
        <v>1070</v>
      </c>
      <c r="K49" s="96"/>
      <c r="L49" s="10">
        <f t="shared" si="8"/>
        <v>0</v>
      </c>
      <c r="M49" s="96"/>
      <c r="N49" s="10">
        <f t="shared" si="9"/>
        <v>0</v>
      </c>
      <c r="O49" s="96"/>
      <c r="P49" s="10">
        <f t="shared" si="10"/>
        <v>0</v>
      </c>
      <c r="Q49" s="26">
        <f t="shared" si="11"/>
        <v>0</v>
      </c>
      <c r="R49" s="42">
        <f t="shared" si="12"/>
        <v>0</v>
      </c>
      <c r="S49" s="20"/>
      <c r="T49" s="10">
        <f t="shared" si="13"/>
        <v>0</v>
      </c>
      <c r="U49" s="20">
        <v>30</v>
      </c>
      <c r="V49" s="10">
        <f t="shared" si="14"/>
        <v>3.2099999999999997E-2</v>
      </c>
      <c r="W49" s="20"/>
      <c r="X49" s="10">
        <f t="shared" si="15"/>
        <v>0</v>
      </c>
      <c r="Y49" s="26">
        <f t="shared" si="16"/>
        <v>30</v>
      </c>
      <c r="Z49" s="42">
        <f t="shared" si="17"/>
        <v>3.2099999999999997E-2</v>
      </c>
      <c r="AA49" s="20"/>
      <c r="AB49" s="10">
        <f t="shared" si="18"/>
        <v>0</v>
      </c>
      <c r="AC49" s="20">
        <v>50</v>
      </c>
      <c r="AD49" s="10">
        <f t="shared" si="19"/>
        <v>5.3499999999999999E-2</v>
      </c>
      <c r="AE49" s="20"/>
      <c r="AF49" s="10">
        <f t="shared" si="20"/>
        <v>0</v>
      </c>
      <c r="AG49" s="26">
        <f t="shared" si="21"/>
        <v>50</v>
      </c>
      <c r="AH49" s="42">
        <f t="shared" si="22"/>
        <v>5.3499999999999999E-2</v>
      </c>
      <c r="AI49" s="20"/>
      <c r="AJ49" s="10">
        <f t="shared" si="23"/>
        <v>0</v>
      </c>
      <c r="AK49" s="20"/>
      <c r="AL49" s="10">
        <f t="shared" si="24"/>
        <v>0</v>
      </c>
      <c r="AM49" s="20"/>
      <c r="AN49" s="10">
        <f t="shared" si="25"/>
        <v>0</v>
      </c>
      <c r="AO49" s="26">
        <f t="shared" si="26"/>
        <v>0</v>
      </c>
      <c r="AP49" s="42">
        <f t="shared" si="27"/>
        <v>0</v>
      </c>
      <c r="AQ49" s="26">
        <f t="shared" si="28"/>
        <v>80</v>
      </c>
      <c r="AR49" s="42">
        <f t="shared" si="29"/>
        <v>8.5599999999999996E-2</v>
      </c>
    </row>
    <row r="50" spans="1:44" s="15" customFormat="1" ht="19.5" customHeight="1">
      <c r="A50" s="31" t="s">
        <v>251</v>
      </c>
      <c r="B50" s="31"/>
      <c r="C50" s="31"/>
      <c r="D50" s="31"/>
      <c r="E50" s="31"/>
      <c r="F50" s="31"/>
      <c r="G50" s="13" t="s">
        <v>37</v>
      </c>
      <c r="H50" s="9" t="s">
        <v>109</v>
      </c>
      <c r="I50" s="36">
        <v>500</v>
      </c>
      <c r="J50" s="11">
        <v>64</v>
      </c>
      <c r="K50" s="96">
        <v>50</v>
      </c>
      <c r="L50" s="10">
        <f t="shared" si="8"/>
        <v>3.2000000000000002E-3</v>
      </c>
      <c r="M50" s="96">
        <v>20</v>
      </c>
      <c r="N50" s="10">
        <f t="shared" si="9"/>
        <v>1.2800000000000001E-3</v>
      </c>
      <c r="O50" s="96">
        <v>20</v>
      </c>
      <c r="P50" s="10">
        <f t="shared" si="10"/>
        <v>1.2800000000000001E-3</v>
      </c>
      <c r="Q50" s="26">
        <f t="shared" si="11"/>
        <v>90</v>
      </c>
      <c r="R50" s="42">
        <f t="shared" si="12"/>
        <v>5.7600000000000004E-3</v>
      </c>
      <c r="S50" s="20"/>
      <c r="T50" s="10">
        <f t="shared" si="13"/>
        <v>0</v>
      </c>
      <c r="U50" s="20"/>
      <c r="V50" s="10">
        <f t="shared" si="14"/>
        <v>0</v>
      </c>
      <c r="W50" s="20">
        <v>200</v>
      </c>
      <c r="X50" s="10">
        <f t="shared" si="15"/>
        <v>1.2800000000000001E-2</v>
      </c>
      <c r="Y50" s="26">
        <f t="shared" si="16"/>
        <v>200</v>
      </c>
      <c r="Z50" s="42">
        <f t="shared" si="17"/>
        <v>1.2800000000000001E-2</v>
      </c>
      <c r="AA50" s="20">
        <v>100</v>
      </c>
      <c r="AB50" s="10">
        <f t="shared" si="18"/>
        <v>6.4000000000000003E-3</v>
      </c>
      <c r="AC50" s="20"/>
      <c r="AD50" s="10">
        <f t="shared" si="19"/>
        <v>0</v>
      </c>
      <c r="AE50" s="20"/>
      <c r="AF50" s="10">
        <f t="shared" si="20"/>
        <v>0</v>
      </c>
      <c r="AG50" s="26">
        <f t="shared" si="21"/>
        <v>100</v>
      </c>
      <c r="AH50" s="42">
        <f t="shared" si="22"/>
        <v>6.4000000000000003E-3</v>
      </c>
      <c r="AI50" s="20"/>
      <c r="AJ50" s="10">
        <f t="shared" si="23"/>
        <v>0</v>
      </c>
      <c r="AK50" s="20"/>
      <c r="AL50" s="10">
        <f t="shared" si="24"/>
        <v>0</v>
      </c>
      <c r="AM50" s="20"/>
      <c r="AN50" s="10">
        <f t="shared" si="25"/>
        <v>0</v>
      </c>
      <c r="AO50" s="26">
        <f t="shared" si="26"/>
        <v>0</v>
      </c>
      <c r="AP50" s="42">
        <f t="shared" si="27"/>
        <v>0</v>
      </c>
      <c r="AQ50" s="26">
        <f t="shared" si="28"/>
        <v>390</v>
      </c>
      <c r="AR50" s="42">
        <f t="shared" si="29"/>
        <v>2.496E-2</v>
      </c>
    </row>
    <row r="51" spans="1:44" s="15" customFormat="1" ht="19.5" customHeight="1">
      <c r="A51" s="31" t="s">
        <v>251</v>
      </c>
      <c r="B51" s="13"/>
      <c r="C51" s="13"/>
      <c r="D51" s="13"/>
      <c r="E51" s="13"/>
      <c r="F51" s="13"/>
      <c r="G51" s="13" t="s">
        <v>108</v>
      </c>
      <c r="H51" s="9" t="s">
        <v>109</v>
      </c>
      <c r="I51" s="36">
        <v>1000</v>
      </c>
      <c r="J51" s="11">
        <v>124</v>
      </c>
      <c r="K51" s="96">
        <v>540</v>
      </c>
      <c r="L51" s="10">
        <f t="shared" si="8"/>
        <v>6.6960000000000006E-2</v>
      </c>
      <c r="M51" s="96">
        <v>700</v>
      </c>
      <c r="N51" s="10">
        <f t="shared" si="9"/>
        <v>8.6800000000000002E-2</v>
      </c>
      <c r="O51" s="96">
        <v>700</v>
      </c>
      <c r="P51" s="10">
        <f t="shared" si="10"/>
        <v>8.6800000000000002E-2</v>
      </c>
      <c r="Q51" s="26">
        <f t="shared" si="11"/>
        <v>1940</v>
      </c>
      <c r="R51" s="42">
        <f t="shared" si="12"/>
        <v>0.24056</v>
      </c>
      <c r="S51" s="20"/>
      <c r="T51" s="10">
        <f t="shared" si="13"/>
        <v>0</v>
      </c>
      <c r="U51" s="20">
        <v>200</v>
      </c>
      <c r="V51" s="10">
        <f t="shared" si="14"/>
        <v>2.4799999999999999E-2</v>
      </c>
      <c r="W51" s="20">
        <v>300</v>
      </c>
      <c r="X51" s="10">
        <f t="shared" si="15"/>
        <v>3.7199999999999997E-2</v>
      </c>
      <c r="Y51" s="26">
        <f t="shared" si="16"/>
        <v>500</v>
      </c>
      <c r="Z51" s="42">
        <f t="shared" si="17"/>
        <v>6.2E-2</v>
      </c>
      <c r="AA51" s="20">
        <v>250</v>
      </c>
      <c r="AB51" s="10">
        <f t="shared" si="18"/>
        <v>3.1E-2</v>
      </c>
      <c r="AC51" s="20">
        <v>150</v>
      </c>
      <c r="AD51" s="10">
        <f t="shared" si="19"/>
        <v>1.8599999999999998E-2</v>
      </c>
      <c r="AE51" s="20">
        <v>300</v>
      </c>
      <c r="AF51" s="10">
        <f t="shared" si="20"/>
        <v>3.7199999999999997E-2</v>
      </c>
      <c r="AG51" s="26">
        <f t="shared" si="21"/>
        <v>700</v>
      </c>
      <c r="AH51" s="42">
        <f t="shared" si="22"/>
        <v>8.6799999999999988E-2</v>
      </c>
      <c r="AI51" s="20">
        <v>420</v>
      </c>
      <c r="AJ51" s="10">
        <f t="shared" si="23"/>
        <v>5.2080000000000001E-2</v>
      </c>
      <c r="AK51" s="20">
        <v>150</v>
      </c>
      <c r="AL51" s="10">
        <f t="shared" si="24"/>
        <v>1.8599999999999998E-2</v>
      </c>
      <c r="AM51" s="20">
        <v>1000</v>
      </c>
      <c r="AN51" s="10">
        <f t="shared" si="25"/>
        <v>0.124</v>
      </c>
      <c r="AO51" s="26">
        <f t="shared" si="26"/>
        <v>1570</v>
      </c>
      <c r="AP51" s="42">
        <f t="shared" si="27"/>
        <v>0.19467999999999999</v>
      </c>
      <c r="AQ51" s="26">
        <f t="shared" si="28"/>
        <v>4710</v>
      </c>
      <c r="AR51" s="42">
        <f t="shared" si="29"/>
        <v>0.58404</v>
      </c>
    </row>
    <row r="52" spans="1:44" s="15" customFormat="1" ht="19.5" customHeight="1">
      <c r="A52" s="31" t="s">
        <v>251</v>
      </c>
      <c r="B52" s="13"/>
      <c r="C52" s="13"/>
      <c r="D52" s="13"/>
      <c r="E52" s="13"/>
      <c r="F52" s="13"/>
      <c r="G52" s="13" t="s">
        <v>36</v>
      </c>
      <c r="H52" s="9" t="s">
        <v>109</v>
      </c>
      <c r="I52" s="36">
        <v>2000</v>
      </c>
      <c r="J52" s="11">
        <v>242</v>
      </c>
      <c r="K52" s="96">
        <v>450</v>
      </c>
      <c r="L52" s="10">
        <f t="shared" si="8"/>
        <v>0.1089</v>
      </c>
      <c r="M52" s="96">
        <v>500</v>
      </c>
      <c r="N52" s="10">
        <f t="shared" si="9"/>
        <v>0.121</v>
      </c>
      <c r="O52" s="96">
        <v>600</v>
      </c>
      <c r="P52" s="10">
        <f t="shared" si="10"/>
        <v>0.1452</v>
      </c>
      <c r="Q52" s="26">
        <f t="shared" si="11"/>
        <v>1550</v>
      </c>
      <c r="R52" s="42">
        <f t="shared" si="12"/>
        <v>0.37509999999999999</v>
      </c>
      <c r="S52" s="20"/>
      <c r="T52" s="10">
        <f t="shared" si="13"/>
        <v>0</v>
      </c>
      <c r="U52" s="20">
        <v>100</v>
      </c>
      <c r="V52" s="10">
        <f t="shared" si="14"/>
        <v>2.4199999999999999E-2</v>
      </c>
      <c r="W52" s="20">
        <v>600</v>
      </c>
      <c r="X52" s="10">
        <f t="shared" si="15"/>
        <v>0.1452</v>
      </c>
      <c r="Y52" s="26">
        <f t="shared" si="16"/>
        <v>700</v>
      </c>
      <c r="Z52" s="42">
        <f t="shared" si="17"/>
        <v>0.1694</v>
      </c>
      <c r="AA52" s="20">
        <v>150</v>
      </c>
      <c r="AB52" s="10">
        <f t="shared" si="18"/>
        <v>3.6299999999999999E-2</v>
      </c>
      <c r="AC52" s="20">
        <v>250</v>
      </c>
      <c r="AD52" s="10">
        <f t="shared" si="19"/>
        <v>6.0499999999999998E-2</v>
      </c>
      <c r="AE52" s="20">
        <v>250</v>
      </c>
      <c r="AF52" s="10">
        <f t="shared" si="20"/>
        <v>6.0499999999999998E-2</v>
      </c>
      <c r="AG52" s="26">
        <f t="shared" si="21"/>
        <v>650</v>
      </c>
      <c r="AH52" s="42">
        <f t="shared" si="22"/>
        <v>0.1573</v>
      </c>
      <c r="AI52" s="20">
        <v>200</v>
      </c>
      <c r="AJ52" s="10">
        <f t="shared" si="23"/>
        <v>4.8399999999999999E-2</v>
      </c>
      <c r="AK52" s="20">
        <v>290</v>
      </c>
      <c r="AL52" s="10">
        <f t="shared" si="24"/>
        <v>7.0180000000000006E-2</v>
      </c>
      <c r="AM52" s="20">
        <v>1000</v>
      </c>
      <c r="AN52" s="10">
        <f t="shared" si="25"/>
        <v>0.24199999999999999</v>
      </c>
      <c r="AO52" s="26">
        <f t="shared" si="26"/>
        <v>1490</v>
      </c>
      <c r="AP52" s="42">
        <f t="shared" si="27"/>
        <v>0.36058000000000001</v>
      </c>
      <c r="AQ52" s="26">
        <f t="shared" si="28"/>
        <v>4390</v>
      </c>
      <c r="AR52" s="42">
        <f t="shared" si="29"/>
        <v>1.0623800000000001</v>
      </c>
    </row>
    <row r="53" spans="1:44" s="15" customFormat="1" ht="19.5" customHeight="1">
      <c r="A53" s="31" t="s">
        <v>251</v>
      </c>
      <c r="B53" s="31"/>
      <c r="C53" s="31"/>
      <c r="D53" s="31"/>
      <c r="E53" s="31"/>
      <c r="F53" s="31"/>
      <c r="G53" s="13" t="s">
        <v>38</v>
      </c>
      <c r="H53" s="9" t="s">
        <v>110</v>
      </c>
      <c r="I53" s="36">
        <v>1000</v>
      </c>
      <c r="J53" s="11">
        <v>85</v>
      </c>
      <c r="K53" s="96"/>
      <c r="L53" s="10">
        <f t="shared" si="8"/>
        <v>0</v>
      </c>
      <c r="M53" s="96"/>
      <c r="N53" s="10">
        <f t="shared" si="9"/>
        <v>0</v>
      </c>
      <c r="O53" s="96"/>
      <c r="P53" s="10">
        <f t="shared" si="10"/>
        <v>0</v>
      </c>
      <c r="Q53" s="26">
        <f t="shared" si="11"/>
        <v>0</v>
      </c>
      <c r="R53" s="42">
        <f t="shared" si="12"/>
        <v>0</v>
      </c>
      <c r="S53" s="20"/>
      <c r="T53" s="10">
        <f t="shared" si="13"/>
        <v>0</v>
      </c>
      <c r="U53" s="20"/>
      <c r="V53" s="10">
        <f t="shared" si="14"/>
        <v>0</v>
      </c>
      <c r="W53" s="20"/>
      <c r="X53" s="10">
        <f t="shared" si="15"/>
        <v>0</v>
      </c>
      <c r="Y53" s="26">
        <f t="shared" si="16"/>
        <v>0</v>
      </c>
      <c r="Z53" s="42">
        <f t="shared" si="17"/>
        <v>0</v>
      </c>
      <c r="AA53" s="20"/>
      <c r="AB53" s="10">
        <f t="shared" si="18"/>
        <v>0</v>
      </c>
      <c r="AC53" s="20">
        <v>150</v>
      </c>
      <c r="AD53" s="10">
        <f t="shared" si="19"/>
        <v>1.2749999999999999E-2</v>
      </c>
      <c r="AE53" s="20"/>
      <c r="AF53" s="10">
        <f t="shared" si="20"/>
        <v>0</v>
      </c>
      <c r="AG53" s="26">
        <f t="shared" si="21"/>
        <v>150</v>
      </c>
      <c r="AH53" s="42">
        <f t="shared" si="22"/>
        <v>1.2749999999999999E-2</v>
      </c>
      <c r="AI53" s="20"/>
      <c r="AJ53" s="10">
        <f t="shared" si="23"/>
        <v>0</v>
      </c>
      <c r="AK53" s="20"/>
      <c r="AL53" s="10">
        <f t="shared" si="24"/>
        <v>0</v>
      </c>
      <c r="AM53" s="20"/>
      <c r="AN53" s="10">
        <f t="shared" si="25"/>
        <v>0</v>
      </c>
      <c r="AO53" s="26">
        <f t="shared" si="26"/>
        <v>0</v>
      </c>
      <c r="AP53" s="42">
        <f t="shared" si="27"/>
        <v>0</v>
      </c>
      <c r="AQ53" s="26">
        <f t="shared" si="28"/>
        <v>150</v>
      </c>
      <c r="AR53" s="42">
        <f t="shared" si="29"/>
        <v>1.2749999999999999E-2</v>
      </c>
    </row>
    <row r="54" spans="1:44" s="15" customFormat="1" ht="19.5" customHeight="1">
      <c r="A54" s="31" t="s">
        <v>251</v>
      </c>
      <c r="B54" s="13"/>
      <c r="C54" s="13"/>
      <c r="D54" s="13"/>
      <c r="E54" s="13"/>
      <c r="F54" s="13"/>
      <c r="G54" s="13" t="s">
        <v>39</v>
      </c>
      <c r="H54" s="9" t="s">
        <v>110</v>
      </c>
      <c r="I54" s="36">
        <v>2000</v>
      </c>
      <c r="J54" s="11">
        <v>163</v>
      </c>
      <c r="K54" s="96"/>
      <c r="L54" s="10">
        <f t="shared" si="8"/>
        <v>0</v>
      </c>
      <c r="M54" s="96"/>
      <c r="N54" s="10">
        <f t="shared" si="9"/>
        <v>0</v>
      </c>
      <c r="O54" s="96"/>
      <c r="P54" s="10">
        <f t="shared" si="10"/>
        <v>0</v>
      </c>
      <c r="Q54" s="26">
        <f t="shared" si="11"/>
        <v>0</v>
      </c>
      <c r="R54" s="42">
        <f t="shared" si="12"/>
        <v>0</v>
      </c>
      <c r="S54" s="20"/>
      <c r="T54" s="10">
        <f t="shared" si="13"/>
        <v>0</v>
      </c>
      <c r="U54" s="20"/>
      <c r="V54" s="10">
        <f t="shared" si="14"/>
        <v>0</v>
      </c>
      <c r="W54" s="20"/>
      <c r="X54" s="10">
        <f t="shared" si="15"/>
        <v>0</v>
      </c>
      <c r="Y54" s="26">
        <f t="shared" si="16"/>
        <v>0</v>
      </c>
      <c r="Z54" s="42">
        <f t="shared" si="17"/>
        <v>0</v>
      </c>
      <c r="AA54" s="20"/>
      <c r="AB54" s="10">
        <f t="shared" si="18"/>
        <v>0</v>
      </c>
      <c r="AC54" s="20"/>
      <c r="AD54" s="10">
        <f t="shared" si="19"/>
        <v>0</v>
      </c>
      <c r="AE54" s="20"/>
      <c r="AF54" s="10">
        <f t="shared" si="20"/>
        <v>0</v>
      </c>
      <c r="AG54" s="26">
        <f t="shared" si="21"/>
        <v>0</v>
      </c>
      <c r="AH54" s="42">
        <f t="shared" si="22"/>
        <v>0</v>
      </c>
      <c r="AI54" s="20"/>
      <c r="AJ54" s="10">
        <f t="shared" si="23"/>
        <v>0</v>
      </c>
      <c r="AK54" s="20"/>
      <c r="AL54" s="10">
        <f t="shared" si="24"/>
        <v>0</v>
      </c>
      <c r="AM54" s="20"/>
      <c r="AN54" s="10">
        <f t="shared" si="25"/>
        <v>0</v>
      </c>
      <c r="AO54" s="26">
        <f t="shared" si="26"/>
        <v>0</v>
      </c>
      <c r="AP54" s="42">
        <f t="shared" si="27"/>
        <v>0</v>
      </c>
      <c r="AQ54" s="26">
        <f t="shared" si="28"/>
        <v>0</v>
      </c>
      <c r="AR54" s="42">
        <f t="shared" si="29"/>
        <v>0</v>
      </c>
    </row>
    <row r="55" spans="1:44" s="15" customFormat="1" ht="19.5" customHeight="1">
      <c r="A55" s="31" t="s">
        <v>251</v>
      </c>
      <c r="B55" s="13"/>
      <c r="C55" s="13"/>
      <c r="D55" s="13"/>
      <c r="E55" s="13"/>
      <c r="F55" s="13"/>
      <c r="G55" s="13" t="s">
        <v>136</v>
      </c>
      <c r="H55" s="9" t="s">
        <v>112</v>
      </c>
      <c r="I55" s="36">
        <v>1000</v>
      </c>
      <c r="J55" s="11">
        <v>85</v>
      </c>
      <c r="K55" s="96"/>
      <c r="L55" s="10">
        <f t="shared" si="8"/>
        <v>0</v>
      </c>
      <c r="M55" s="96"/>
      <c r="N55" s="10">
        <f t="shared" si="9"/>
        <v>0</v>
      </c>
      <c r="O55" s="96"/>
      <c r="P55" s="10">
        <f t="shared" si="10"/>
        <v>0</v>
      </c>
      <c r="Q55" s="26">
        <f t="shared" si="11"/>
        <v>0</v>
      </c>
      <c r="R55" s="42">
        <f t="shared" si="12"/>
        <v>0</v>
      </c>
      <c r="S55" s="20"/>
      <c r="T55" s="10">
        <f t="shared" si="13"/>
        <v>0</v>
      </c>
      <c r="U55" s="20"/>
      <c r="V55" s="10">
        <f t="shared" si="14"/>
        <v>0</v>
      </c>
      <c r="W55" s="20"/>
      <c r="X55" s="10">
        <f t="shared" si="15"/>
        <v>0</v>
      </c>
      <c r="Y55" s="26">
        <f t="shared" si="16"/>
        <v>0</v>
      </c>
      <c r="Z55" s="42">
        <f t="shared" si="17"/>
        <v>0</v>
      </c>
      <c r="AA55" s="20"/>
      <c r="AB55" s="10">
        <f t="shared" si="18"/>
        <v>0</v>
      </c>
      <c r="AC55" s="20"/>
      <c r="AD55" s="10">
        <f t="shared" si="19"/>
        <v>0</v>
      </c>
      <c r="AE55" s="20"/>
      <c r="AF55" s="10">
        <f t="shared" si="20"/>
        <v>0</v>
      </c>
      <c r="AG55" s="26">
        <f t="shared" si="21"/>
        <v>0</v>
      </c>
      <c r="AH55" s="42">
        <f t="shared" si="22"/>
        <v>0</v>
      </c>
      <c r="AI55" s="20"/>
      <c r="AJ55" s="10">
        <f t="shared" si="23"/>
        <v>0</v>
      </c>
      <c r="AK55" s="20"/>
      <c r="AL55" s="10">
        <f t="shared" si="24"/>
        <v>0</v>
      </c>
      <c r="AM55" s="20"/>
      <c r="AN55" s="10">
        <f t="shared" si="25"/>
        <v>0</v>
      </c>
      <c r="AO55" s="26">
        <f t="shared" si="26"/>
        <v>0</v>
      </c>
      <c r="AP55" s="42">
        <f t="shared" si="27"/>
        <v>0</v>
      </c>
      <c r="AQ55" s="26">
        <f t="shared" si="28"/>
        <v>0</v>
      </c>
      <c r="AR55" s="42">
        <f t="shared" si="29"/>
        <v>0</v>
      </c>
    </row>
    <row r="56" spans="1:44" s="15" customFormat="1" ht="19.5" customHeight="1">
      <c r="A56" s="31" t="s">
        <v>251</v>
      </c>
      <c r="B56" s="31"/>
      <c r="C56" s="31"/>
      <c r="D56" s="31"/>
      <c r="E56" s="31"/>
      <c r="F56" s="31"/>
      <c r="G56" s="13" t="s">
        <v>43</v>
      </c>
      <c r="H56" s="9" t="s">
        <v>112</v>
      </c>
      <c r="I56" s="36">
        <v>2000</v>
      </c>
      <c r="J56" s="11">
        <v>163</v>
      </c>
      <c r="K56" s="96"/>
      <c r="L56" s="10">
        <f t="shared" si="8"/>
        <v>0</v>
      </c>
      <c r="M56" s="96"/>
      <c r="N56" s="10">
        <f t="shared" si="9"/>
        <v>0</v>
      </c>
      <c r="O56" s="96"/>
      <c r="P56" s="10">
        <f t="shared" si="10"/>
        <v>0</v>
      </c>
      <c r="Q56" s="26">
        <f t="shared" si="11"/>
        <v>0</v>
      </c>
      <c r="R56" s="42">
        <f t="shared" si="12"/>
        <v>0</v>
      </c>
      <c r="S56" s="20"/>
      <c r="T56" s="10">
        <f t="shared" si="13"/>
        <v>0</v>
      </c>
      <c r="U56" s="20"/>
      <c r="V56" s="10">
        <f t="shared" si="14"/>
        <v>0</v>
      </c>
      <c r="W56" s="20"/>
      <c r="X56" s="10">
        <f t="shared" si="15"/>
        <v>0</v>
      </c>
      <c r="Y56" s="26">
        <f t="shared" si="16"/>
        <v>0</v>
      </c>
      <c r="Z56" s="42">
        <f t="shared" si="17"/>
        <v>0</v>
      </c>
      <c r="AA56" s="20"/>
      <c r="AB56" s="10">
        <f t="shared" si="18"/>
        <v>0</v>
      </c>
      <c r="AC56" s="20"/>
      <c r="AD56" s="10">
        <f t="shared" si="19"/>
        <v>0</v>
      </c>
      <c r="AE56" s="20"/>
      <c r="AF56" s="10">
        <f t="shared" si="20"/>
        <v>0</v>
      </c>
      <c r="AG56" s="26">
        <f t="shared" si="21"/>
        <v>0</v>
      </c>
      <c r="AH56" s="42">
        <f t="shared" si="22"/>
        <v>0</v>
      </c>
      <c r="AI56" s="20"/>
      <c r="AJ56" s="10">
        <f t="shared" si="23"/>
        <v>0</v>
      </c>
      <c r="AK56" s="20"/>
      <c r="AL56" s="10">
        <f t="shared" si="24"/>
        <v>0</v>
      </c>
      <c r="AM56" s="20"/>
      <c r="AN56" s="10">
        <f t="shared" si="25"/>
        <v>0</v>
      </c>
      <c r="AO56" s="26">
        <f t="shared" si="26"/>
        <v>0</v>
      </c>
      <c r="AP56" s="42">
        <f t="shared" si="27"/>
        <v>0</v>
      </c>
      <c r="AQ56" s="26">
        <f t="shared" si="28"/>
        <v>0</v>
      </c>
      <c r="AR56" s="42">
        <f t="shared" si="29"/>
        <v>0</v>
      </c>
    </row>
    <row r="57" spans="1:44" s="15" customFormat="1" ht="19.5" customHeight="1">
      <c r="A57" s="31" t="s">
        <v>251</v>
      </c>
      <c r="B57" s="13"/>
      <c r="C57" s="13"/>
      <c r="D57" s="13"/>
      <c r="E57" s="13"/>
      <c r="F57" s="13"/>
      <c r="G57" s="13" t="s">
        <v>44</v>
      </c>
      <c r="H57" s="9" t="s">
        <v>111</v>
      </c>
      <c r="I57" s="36">
        <v>1000</v>
      </c>
      <c r="J57" s="11">
        <v>152</v>
      </c>
      <c r="K57" s="96">
        <v>1250</v>
      </c>
      <c r="L57" s="10">
        <f t="shared" si="8"/>
        <v>0.19</v>
      </c>
      <c r="M57" s="96">
        <v>700</v>
      </c>
      <c r="N57" s="10">
        <f t="shared" si="9"/>
        <v>0.10639999999999999</v>
      </c>
      <c r="O57" s="96">
        <v>630</v>
      </c>
      <c r="P57" s="10">
        <f t="shared" si="10"/>
        <v>9.5759999999999998E-2</v>
      </c>
      <c r="Q57" s="26">
        <f t="shared" si="11"/>
        <v>2580</v>
      </c>
      <c r="R57" s="42">
        <f t="shared" si="12"/>
        <v>0.39216000000000001</v>
      </c>
      <c r="S57" s="20"/>
      <c r="T57" s="10">
        <f t="shared" si="13"/>
        <v>0</v>
      </c>
      <c r="U57" s="20"/>
      <c r="V57" s="10">
        <f t="shared" si="14"/>
        <v>0</v>
      </c>
      <c r="W57" s="20">
        <v>500</v>
      </c>
      <c r="X57" s="10">
        <f t="shared" si="15"/>
        <v>7.5999999999999998E-2</v>
      </c>
      <c r="Y57" s="26">
        <f t="shared" si="16"/>
        <v>500</v>
      </c>
      <c r="Z57" s="42">
        <f t="shared" si="17"/>
        <v>7.5999999999999998E-2</v>
      </c>
      <c r="AA57" s="20">
        <v>1600</v>
      </c>
      <c r="AB57" s="10">
        <f t="shared" si="18"/>
        <v>0.2432</v>
      </c>
      <c r="AC57" s="20">
        <v>100</v>
      </c>
      <c r="AD57" s="10">
        <f t="shared" si="19"/>
        <v>1.52E-2</v>
      </c>
      <c r="AE57" s="20">
        <v>160</v>
      </c>
      <c r="AF57" s="10">
        <f t="shared" si="20"/>
        <v>2.4320000000000001E-2</v>
      </c>
      <c r="AG57" s="26">
        <f t="shared" si="21"/>
        <v>1860</v>
      </c>
      <c r="AH57" s="42">
        <f t="shared" si="22"/>
        <v>0.28272000000000003</v>
      </c>
      <c r="AI57" s="20"/>
      <c r="AJ57" s="10">
        <f t="shared" si="23"/>
        <v>0</v>
      </c>
      <c r="AK57" s="20"/>
      <c r="AL57" s="10">
        <f t="shared" si="24"/>
        <v>0</v>
      </c>
      <c r="AM57" s="20">
        <v>1000</v>
      </c>
      <c r="AN57" s="10">
        <f t="shared" si="25"/>
        <v>0.152</v>
      </c>
      <c r="AO57" s="26">
        <f t="shared" si="26"/>
        <v>1000</v>
      </c>
      <c r="AP57" s="42">
        <f t="shared" si="27"/>
        <v>0.152</v>
      </c>
      <c r="AQ57" s="26">
        <f t="shared" si="28"/>
        <v>5940</v>
      </c>
      <c r="AR57" s="42">
        <f t="shared" si="29"/>
        <v>0.90288000000000002</v>
      </c>
    </row>
    <row r="58" spans="1:44" s="15" customFormat="1" ht="19.5" customHeight="1">
      <c r="A58" s="31" t="s">
        <v>251</v>
      </c>
      <c r="B58" s="13"/>
      <c r="C58" s="13"/>
      <c r="D58" s="13"/>
      <c r="E58" s="13"/>
      <c r="F58" s="13"/>
      <c r="G58" s="13" t="s">
        <v>40</v>
      </c>
      <c r="H58" s="9" t="s">
        <v>111</v>
      </c>
      <c r="I58" s="36">
        <v>2000</v>
      </c>
      <c r="J58" s="11">
        <v>288</v>
      </c>
      <c r="K58" s="96">
        <v>650</v>
      </c>
      <c r="L58" s="10">
        <f t="shared" si="8"/>
        <v>0.18720000000000001</v>
      </c>
      <c r="M58" s="96">
        <v>700</v>
      </c>
      <c r="N58" s="10">
        <f t="shared" si="9"/>
        <v>0.2016</v>
      </c>
      <c r="O58" s="96">
        <v>960</v>
      </c>
      <c r="P58" s="10">
        <f t="shared" si="10"/>
        <v>0.27648</v>
      </c>
      <c r="Q58" s="26">
        <f t="shared" si="11"/>
        <v>2310</v>
      </c>
      <c r="R58" s="42">
        <f t="shared" si="12"/>
        <v>0.66528000000000009</v>
      </c>
      <c r="S58" s="20"/>
      <c r="T58" s="10">
        <f t="shared" si="13"/>
        <v>0</v>
      </c>
      <c r="U58" s="20"/>
      <c r="V58" s="10">
        <f t="shared" si="14"/>
        <v>0</v>
      </c>
      <c r="W58" s="20">
        <v>1200</v>
      </c>
      <c r="X58" s="10">
        <f t="shared" si="15"/>
        <v>0.34560000000000002</v>
      </c>
      <c r="Y58" s="26">
        <f t="shared" si="16"/>
        <v>1200</v>
      </c>
      <c r="Z58" s="42">
        <f t="shared" si="17"/>
        <v>0.34560000000000002</v>
      </c>
      <c r="AA58" s="20">
        <v>1100</v>
      </c>
      <c r="AB58" s="10">
        <f t="shared" si="18"/>
        <v>0.31680000000000003</v>
      </c>
      <c r="AC58" s="20">
        <v>150</v>
      </c>
      <c r="AD58" s="10">
        <f t="shared" si="19"/>
        <v>4.3200000000000002E-2</v>
      </c>
      <c r="AE58" s="20"/>
      <c r="AF58" s="10">
        <f t="shared" si="20"/>
        <v>0</v>
      </c>
      <c r="AG58" s="26">
        <f t="shared" si="21"/>
        <v>1250</v>
      </c>
      <c r="AH58" s="42">
        <f t="shared" si="22"/>
        <v>0.36000000000000004</v>
      </c>
      <c r="AI58" s="20"/>
      <c r="AJ58" s="10">
        <f t="shared" si="23"/>
        <v>0</v>
      </c>
      <c r="AK58" s="20">
        <v>240</v>
      </c>
      <c r="AL58" s="10">
        <f t="shared" si="24"/>
        <v>6.9120000000000001E-2</v>
      </c>
      <c r="AM58" s="20">
        <v>1000</v>
      </c>
      <c r="AN58" s="10">
        <f t="shared" si="25"/>
        <v>0.28799999999999998</v>
      </c>
      <c r="AO58" s="26">
        <f t="shared" si="26"/>
        <v>1240</v>
      </c>
      <c r="AP58" s="42">
        <f t="shared" si="27"/>
        <v>0.35711999999999999</v>
      </c>
      <c r="AQ58" s="26">
        <f t="shared" si="28"/>
        <v>6000</v>
      </c>
      <c r="AR58" s="42">
        <f t="shared" si="29"/>
        <v>1.7280000000000002</v>
      </c>
    </row>
    <row r="59" spans="1:44" s="15" customFormat="1" ht="19.5" customHeight="1">
      <c r="A59" s="31" t="s">
        <v>251</v>
      </c>
      <c r="B59" s="31"/>
      <c r="C59" s="31"/>
      <c r="D59" s="31"/>
      <c r="E59" s="31"/>
      <c r="F59" s="31"/>
      <c r="G59" s="13" t="s">
        <v>115</v>
      </c>
      <c r="H59" s="9" t="s">
        <v>114</v>
      </c>
      <c r="I59" s="36">
        <v>500</v>
      </c>
      <c r="J59" s="11">
        <v>60</v>
      </c>
      <c r="K59" s="96"/>
      <c r="L59" s="10">
        <f t="shared" si="8"/>
        <v>0</v>
      </c>
      <c r="M59" s="96"/>
      <c r="N59" s="10">
        <f t="shared" si="9"/>
        <v>0</v>
      </c>
      <c r="O59" s="96"/>
      <c r="P59" s="10">
        <f t="shared" si="10"/>
        <v>0</v>
      </c>
      <c r="Q59" s="26">
        <f t="shared" si="11"/>
        <v>0</v>
      </c>
      <c r="R59" s="42">
        <f t="shared" si="12"/>
        <v>0</v>
      </c>
      <c r="S59" s="20"/>
      <c r="T59" s="10">
        <f t="shared" si="13"/>
        <v>0</v>
      </c>
      <c r="U59" s="20"/>
      <c r="V59" s="10">
        <f t="shared" si="14"/>
        <v>0</v>
      </c>
      <c r="W59" s="20"/>
      <c r="X59" s="10">
        <f t="shared" si="15"/>
        <v>0</v>
      </c>
      <c r="Y59" s="26">
        <f t="shared" si="16"/>
        <v>0</v>
      </c>
      <c r="Z59" s="42">
        <f t="shared" si="17"/>
        <v>0</v>
      </c>
      <c r="AA59" s="20"/>
      <c r="AB59" s="10">
        <f t="shared" si="18"/>
        <v>0</v>
      </c>
      <c r="AC59" s="20"/>
      <c r="AD59" s="10">
        <f t="shared" si="19"/>
        <v>0</v>
      </c>
      <c r="AE59" s="20"/>
      <c r="AF59" s="10">
        <f t="shared" si="20"/>
        <v>0</v>
      </c>
      <c r="AG59" s="26">
        <f t="shared" si="21"/>
        <v>0</v>
      </c>
      <c r="AH59" s="42">
        <f t="shared" si="22"/>
        <v>0</v>
      </c>
      <c r="AI59" s="20"/>
      <c r="AJ59" s="10">
        <f t="shared" si="23"/>
        <v>0</v>
      </c>
      <c r="AK59" s="20"/>
      <c r="AL59" s="10">
        <f t="shared" si="24"/>
        <v>0</v>
      </c>
      <c r="AM59" s="20"/>
      <c r="AN59" s="10">
        <f t="shared" si="25"/>
        <v>0</v>
      </c>
      <c r="AO59" s="26">
        <f t="shared" si="26"/>
        <v>0</v>
      </c>
      <c r="AP59" s="42">
        <f t="shared" si="27"/>
        <v>0</v>
      </c>
      <c r="AQ59" s="26">
        <f t="shared" si="28"/>
        <v>0</v>
      </c>
      <c r="AR59" s="42">
        <f t="shared" si="29"/>
        <v>0</v>
      </c>
    </row>
    <row r="60" spans="1:44" s="15" customFormat="1" ht="19.5" customHeight="1">
      <c r="A60" s="31" t="s">
        <v>251</v>
      </c>
      <c r="B60" s="13"/>
      <c r="C60" s="13"/>
      <c r="D60" s="13"/>
      <c r="E60" s="13"/>
      <c r="F60" s="13"/>
      <c r="G60" s="13" t="s">
        <v>41</v>
      </c>
      <c r="H60" s="9" t="s">
        <v>114</v>
      </c>
      <c r="I60" s="36">
        <v>1000</v>
      </c>
      <c r="J60" s="11">
        <v>116</v>
      </c>
      <c r="K60" s="96">
        <v>300</v>
      </c>
      <c r="L60" s="10">
        <f t="shared" si="8"/>
        <v>3.4799999999999998E-2</v>
      </c>
      <c r="M60" s="96">
        <v>150</v>
      </c>
      <c r="N60" s="10">
        <f t="shared" si="9"/>
        <v>1.7399999999999999E-2</v>
      </c>
      <c r="O60" s="96">
        <v>150</v>
      </c>
      <c r="P60" s="10">
        <f t="shared" si="10"/>
        <v>1.7399999999999999E-2</v>
      </c>
      <c r="Q60" s="26">
        <f t="shared" si="11"/>
        <v>600</v>
      </c>
      <c r="R60" s="42">
        <f t="shared" si="12"/>
        <v>6.9599999999999995E-2</v>
      </c>
      <c r="S60" s="20">
        <v>200</v>
      </c>
      <c r="T60" s="10">
        <f t="shared" si="13"/>
        <v>2.3199999999999998E-2</v>
      </c>
      <c r="U60" s="20"/>
      <c r="V60" s="10">
        <f t="shared" si="14"/>
        <v>0</v>
      </c>
      <c r="W60" s="20">
        <v>2500</v>
      </c>
      <c r="X60" s="10">
        <f t="shared" si="15"/>
        <v>0.28999999999999998</v>
      </c>
      <c r="Y60" s="26">
        <f t="shared" si="16"/>
        <v>2700</v>
      </c>
      <c r="Z60" s="42">
        <f t="shared" si="17"/>
        <v>0.31319999999999998</v>
      </c>
      <c r="AA60" s="20">
        <v>170</v>
      </c>
      <c r="AB60" s="10">
        <f t="shared" si="18"/>
        <v>1.9720000000000001E-2</v>
      </c>
      <c r="AC60" s="20">
        <v>100</v>
      </c>
      <c r="AD60" s="10">
        <f t="shared" si="19"/>
        <v>1.1599999999999999E-2</v>
      </c>
      <c r="AE60" s="20">
        <v>500</v>
      </c>
      <c r="AF60" s="10">
        <f t="shared" si="20"/>
        <v>5.8000000000000003E-2</v>
      </c>
      <c r="AG60" s="26">
        <f t="shared" si="21"/>
        <v>770</v>
      </c>
      <c r="AH60" s="42">
        <f t="shared" si="22"/>
        <v>8.932000000000001E-2</v>
      </c>
      <c r="AI60" s="20">
        <v>300</v>
      </c>
      <c r="AJ60" s="10">
        <f t="shared" si="23"/>
        <v>3.4799999999999998E-2</v>
      </c>
      <c r="AK60" s="20">
        <v>150</v>
      </c>
      <c r="AL60" s="10">
        <f t="shared" si="24"/>
        <v>1.7399999999999999E-2</v>
      </c>
      <c r="AM60" s="20">
        <v>2000</v>
      </c>
      <c r="AN60" s="10">
        <f t="shared" si="25"/>
        <v>0.23200000000000001</v>
      </c>
      <c r="AO60" s="26">
        <f t="shared" si="26"/>
        <v>2450</v>
      </c>
      <c r="AP60" s="42">
        <f t="shared" si="27"/>
        <v>0.28420000000000001</v>
      </c>
      <c r="AQ60" s="26">
        <f t="shared" si="28"/>
        <v>6520</v>
      </c>
      <c r="AR60" s="42">
        <f t="shared" si="29"/>
        <v>0.75631999999999999</v>
      </c>
    </row>
    <row r="61" spans="1:44" s="15" customFormat="1" ht="19.5" customHeight="1">
      <c r="A61" s="31" t="s">
        <v>251</v>
      </c>
      <c r="B61" s="13"/>
      <c r="C61" s="13"/>
      <c r="D61" s="13"/>
      <c r="E61" s="13"/>
      <c r="F61" s="13"/>
      <c r="G61" s="13" t="s">
        <v>42</v>
      </c>
      <c r="H61" s="9" t="s">
        <v>113</v>
      </c>
      <c r="I61" s="36">
        <v>1000</v>
      </c>
      <c r="J61" s="11">
        <v>132.5</v>
      </c>
      <c r="K61" s="96"/>
      <c r="L61" s="10">
        <f t="shared" si="8"/>
        <v>0</v>
      </c>
      <c r="M61" s="96"/>
      <c r="N61" s="10">
        <f t="shared" si="9"/>
        <v>0</v>
      </c>
      <c r="O61" s="96"/>
      <c r="P61" s="10">
        <f t="shared" si="10"/>
        <v>0</v>
      </c>
      <c r="Q61" s="26">
        <f t="shared" si="11"/>
        <v>0</v>
      </c>
      <c r="R61" s="42">
        <f t="shared" si="12"/>
        <v>0</v>
      </c>
      <c r="S61" s="20"/>
      <c r="T61" s="10">
        <f t="shared" si="13"/>
        <v>0</v>
      </c>
      <c r="U61" s="20"/>
      <c r="V61" s="10">
        <f t="shared" si="14"/>
        <v>0</v>
      </c>
      <c r="W61" s="20">
        <v>250</v>
      </c>
      <c r="X61" s="10">
        <f t="shared" si="15"/>
        <v>3.3125000000000002E-2</v>
      </c>
      <c r="Y61" s="26">
        <f t="shared" si="16"/>
        <v>250</v>
      </c>
      <c r="Z61" s="42">
        <f t="shared" si="17"/>
        <v>3.3125000000000002E-2</v>
      </c>
      <c r="AA61" s="20"/>
      <c r="AB61" s="10">
        <f t="shared" si="18"/>
        <v>0</v>
      </c>
      <c r="AC61" s="20">
        <v>50</v>
      </c>
      <c r="AD61" s="10">
        <f t="shared" si="19"/>
        <v>6.6249999999999998E-3</v>
      </c>
      <c r="AE61" s="20"/>
      <c r="AF61" s="10">
        <f t="shared" si="20"/>
        <v>0</v>
      </c>
      <c r="AG61" s="26">
        <f t="shared" si="21"/>
        <v>50</v>
      </c>
      <c r="AH61" s="42">
        <f t="shared" si="22"/>
        <v>6.6249999999999998E-3</v>
      </c>
      <c r="AI61" s="20"/>
      <c r="AJ61" s="10">
        <f t="shared" si="23"/>
        <v>0</v>
      </c>
      <c r="AK61" s="20"/>
      <c r="AL61" s="10">
        <f t="shared" si="24"/>
        <v>0</v>
      </c>
      <c r="AM61" s="20">
        <v>580</v>
      </c>
      <c r="AN61" s="10">
        <f t="shared" si="25"/>
        <v>7.6850000000000002E-2</v>
      </c>
      <c r="AO61" s="26">
        <f t="shared" si="26"/>
        <v>580</v>
      </c>
      <c r="AP61" s="42">
        <f t="shared" si="27"/>
        <v>7.6850000000000002E-2</v>
      </c>
      <c r="AQ61" s="26">
        <f t="shared" si="28"/>
        <v>880</v>
      </c>
      <c r="AR61" s="42">
        <f t="shared" si="29"/>
        <v>0.11660000000000001</v>
      </c>
    </row>
    <row r="62" spans="1:44" s="15" customFormat="1" ht="19.5" customHeight="1">
      <c r="A62" s="31" t="s">
        <v>251</v>
      </c>
      <c r="B62" s="31"/>
      <c r="C62" s="31"/>
      <c r="D62" s="31"/>
      <c r="E62" s="31"/>
      <c r="F62" s="31"/>
      <c r="G62" s="13" t="s">
        <v>116</v>
      </c>
      <c r="H62" s="9" t="s">
        <v>113</v>
      </c>
      <c r="I62" s="36">
        <v>2000</v>
      </c>
      <c r="J62" s="11">
        <v>260</v>
      </c>
      <c r="K62" s="96"/>
      <c r="L62" s="10">
        <f t="shared" si="8"/>
        <v>0</v>
      </c>
      <c r="M62" s="96"/>
      <c r="N62" s="10">
        <f t="shared" si="9"/>
        <v>0</v>
      </c>
      <c r="O62" s="96"/>
      <c r="P62" s="10">
        <f t="shared" si="10"/>
        <v>0</v>
      </c>
      <c r="Q62" s="26">
        <f t="shared" si="11"/>
        <v>0</v>
      </c>
      <c r="R62" s="42">
        <f t="shared" si="12"/>
        <v>0</v>
      </c>
      <c r="S62" s="20"/>
      <c r="T62" s="10">
        <f t="shared" si="13"/>
        <v>0</v>
      </c>
      <c r="U62" s="20"/>
      <c r="V62" s="10">
        <f t="shared" si="14"/>
        <v>0</v>
      </c>
      <c r="W62" s="20"/>
      <c r="X62" s="10">
        <f t="shared" si="15"/>
        <v>0</v>
      </c>
      <c r="Y62" s="26">
        <f t="shared" si="16"/>
        <v>0</v>
      </c>
      <c r="Z62" s="42">
        <f t="shared" si="17"/>
        <v>0</v>
      </c>
      <c r="AA62" s="20">
        <v>370</v>
      </c>
      <c r="AB62" s="10">
        <f t="shared" si="18"/>
        <v>9.6199999999999994E-2</v>
      </c>
      <c r="AC62" s="20">
        <v>70</v>
      </c>
      <c r="AD62" s="10">
        <f t="shared" si="19"/>
        <v>1.8200000000000001E-2</v>
      </c>
      <c r="AE62" s="20"/>
      <c r="AF62" s="10">
        <f t="shared" si="20"/>
        <v>0</v>
      </c>
      <c r="AG62" s="26">
        <f t="shared" si="21"/>
        <v>440</v>
      </c>
      <c r="AH62" s="42">
        <f t="shared" si="22"/>
        <v>0.1144</v>
      </c>
      <c r="AI62" s="20"/>
      <c r="AJ62" s="10">
        <f t="shared" si="23"/>
        <v>0</v>
      </c>
      <c r="AK62" s="20"/>
      <c r="AL62" s="10">
        <f t="shared" si="24"/>
        <v>0</v>
      </c>
      <c r="AM62" s="20">
        <v>500</v>
      </c>
      <c r="AN62" s="10">
        <f t="shared" si="25"/>
        <v>0.13</v>
      </c>
      <c r="AO62" s="26">
        <f t="shared" si="26"/>
        <v>500</v>
      </c>
      <c r="AP62" s="42">
        <f t="shared" si="27"/>
        <v>0.13</v>
      </c>
      <c r="AQ62" s="26">
        <f t="shared" si="28"/>
        <v>940</v>
      </c>
      <c r="AR62" s="42">
        <f t="shared" si="29"/>
        <v>0.24440000000000001</v>
      </c>
    </row>
    <row r="63" spans="1:44" s="15" customFormat="1" ht="19.5" customHeight="1">
      <c r="A63" s="31" t="s">
        <v>251</v>
      </c>
      <c r="B63" s="13"/>
      <c r="C63" s="13"/>
      <c r="D63" s="13"/>
      <c r="E63" s="13"/>
      <c r="F63" s="13"/>
      <c r="G63" s="13" t="s">
        <v>61</v>
      </c>
      <c r="H63" s="9" t="s">
        <v>117</v>
      </c>
      <c r="I63" s="36">
        <v>50</v>
      </c>
      <c r="J63" s="11">
        <v>70</v>
      </c>
      <c r="K63" s="96"/>
      <c r="L63" s="10">
        <f t="shared" si="8"/>
        <v>0</v>
      </c>
      <c r="M63" s="96">
        <v>130</v>
      </c>
      <c r="N63" s="10">
        <f t="shared" si="9"/>
        <v>9.1000000000000004E-3</v>
      </c>
      <c r="O63" s="96">
        <v>120</v>
      </c>
      <c r="P63" s="10">
        <f t="shared" si="10"/>
        <v>8.3999999999999995E-3</v>
      </c>
      <c r="Q63" s="26">
        <f t="shared" si="11"/>
        <v>250</v>
      </c>
      <c r="R63" s="42">
        <f t="shared" si="12"/>
        <v>1.7500000000000002E-2</v>
      </c>
      <c r="S63" s="20">
        <v>80</v>
      </c>
      <c r="T63" s="10">
        <f t="shared" si="13"/>
        <v>5.5999999999999999E-3</v>
      </c>
      <c r="U63" s="20"/>
      <c r="V63" s="10">
        <f t="shared" si="14"/>
        <v>0</v>
      </c>
      <c r="W63" s="20"/>
      <c r="X63" s="10">
        <f t="shared" si="15"/>
        <v>0</v>
      </c>
      <c r="Y63" s="26">
        <f t="shared" si="16"/>
        <v>80</v>
      </c>
      <c r="Z63" s="42">
        <f t="shared" si="17"/>
        <v>5.5999999999999999E-3</v>
      </c>
      <c r="AA63" s="20"/>
      <c r="AB63" s="10">
        <f t="shared" si="18"/>
        <v>0</v>
      </c>
      <c r="AC63" s="20">
        <v>100</v>
      </c>
      <c r="AD63" s="10">
        <f t="shared" si="19"/>
        <v>7.0000000000000001E-3</v>
      </c>
      <c r="AE63" s="20">
        <v>100</v>
      </c>
      <c r="AF63" s="10">
        <f t="shared" si="20"/>
        <v>7.0000000000000001E-3</v>
      </c>
      <c r="AG63" s="26">
        <f t="shared" si="21"/>
        <v>200</v>
      </c>
      <c r="AH63" s="42">
        <f t="shared" si="22"/>
        <v>1.4E-2</v>
      </c>
      <c r="AI63" s="20"/>
      <c r="AJ63" s="10">
        <f t="shared" si="23"/>
        <v>0</v>
      </c>
      <c r="AK63" s="20"/>
      <c r="AL63" s="10">
        <f t="shared" si="24"/>
        <v>0</v>
      </c>
      <c r="AM63" s="20"/>
      <c r="AN63" s="10">
        <f t="shared" si="25"/>
        <v>0</v>
      </c>
      <c r="AO63" s="26">
        <f t="shared" si="26"/>
        <v>0</v>
      </c>
      <c r="AP63" s="42">
        <f t="shared" si="27"/>
        <v>0</v>
      </c>
      <c r="AQ63" s="26">
        <f t="shared" si="28"/>
        <v>530</v>
      </c>
      <c r="AR63" s="42">
        <f t="shared" si="29"/>
        <v>3.7100000000000001E-2</v>
      </c>
    </row>
    <row r="64" spans="1:44" s="15" customFormat="1" ht="19.5" customHeight="1">
      <c r="A64" s="31" t="s">
        <v>251</v>
      </c>
      <c r="B64" s="13"/>
      <c r="C64" s="13"/>
      <c r="D64" s="13"/>
      <c r="E64" s="13"/>
      <c r="F64" s="13"/>
      <c r="G64" s="13" t="s">
        <v>62</v>
      </c>
      <c r="H64" s="9" t="s">
        <v>117</v>
      </c>
      <c r="I64" s="36">
        <v>100</v>
      </c>
      <c r="J64" s="11">
        <v>130</v>
      </c>
      <c r="K64" s="96">
        <v>80</v>
      </c>
      <c r="L64" s="10">
        <f t="shared" si="8"/>
        <v>1.04E-2</v>
      </c>
      <c r="M64" s="96">
        <v>200</v>
      </c>
      <c r="N64" s="10">
        <f t="shared" si="9"/>
        <v>2.5999999999999999E-2</v>
      </c>
      <c r="O64" s="96">
        <v>200</v>
      </c>
      <c r="P64" s="10">
        <f t="shared" si="10"/>
        <v>2.5999999999999999E-2</v>
      </c>
      <c r="Q64" s="26">
        <f t="shared" si="11"/>
        <v>480</v>
      </c>
      <c r="R64" s="42">
        <f t="shared" si="12"/>
        <v>6.2399999999999997E-2</v>
      </c>
      <c r="S64" s="20">
        <v>92</v>
      </c>
      <c r="T64" s="10">
        <f t="shared" si="13"/>
        <v>1.196E-2</v>
      </c>
      <c r="U64" s="20"/>
      <c r="V64" s="10">
        <f t="shared" si="14"/>
        <v>0</v>
      </c>
      <c r="W64" s="20">
        <v>80</v>
      </c>
      <c r="X64" s="10">
        <f t="shared" si="15"/>
        <v>1.04E-2</v>
      </c>
      <c r="Y64" s="26">
        <f t="shared" si="16"/>
        <v>172</v>
      </c>
      <c r="Z64" s="42">
        <f t="shared" si="17"/>
        <v>2.2359999999999998E-2</v>
      </c>
      <c r="AA64" s="20"/>
      <c r="AB64" s="10">
        <f t="shared" si="18"/>
        <v>0</v>
      </c>
      <c r="AC64" s="20">
        <v>220</v>
      </c>
      <c r="AD64" s="10">
        <f t="shared" si="19"/>
        <v>2.86E-2</v>
      </c>
      <c r="AE64" s="20">
        <v>500</v>
      </c>
      <c r="AF64" s="10">
        <f t="shared" si="20"/>
        <v>6.5000000000000002E-2</v>
      </c>
      <c r="AG64" s="26">
        <f t="shared" si="21"/>
        <v>720</v>
      </c>
      <c r="AH64" s="42">
        <f t="shared" si="22"/>
        <v>9.3600000000000003E-2</v>
      </c>
      <c r="AI64" s="20"/>
      <c r="AJ64" s="10">
        <f t="shared" si="23"/>
        <v>0</v>
      </c>
      <c r="AK64" s="20"/>
      <c r="AL64" s="10">
        <f t="shared" si="24"/>
        <v>0</v>
      </c>
      <c r="AM64" s="20"/>
      <c r="AN64" s="10">
        <f t="shared" si="25"/>
        <v>0</v>
      </c>
      <c r="AO64" s="26">
        <f t="shared" si="26"/>
        <v>0</v>
      </c>
      <c r="AP64" s="42">
        <f t="shared" si="27"/>
        <v>0</v>
      </c>
      <c r="AQ64" s="26">
        <f t="shared" si="28"/>
        <v>1372</v>
      </c>
      <c r="AR64" s="42">
        <f t="shared" si="29"/>
        <v>0.17836000000000002</v>
      </c>
    </row>
    <row r="65" spans="1:44" s="15" customFormat="1" ht="19.5" customHeight="1">
      <c r="A65" s="31" t="s">
        <v>251</v>
      </c>
      <c r="B65" s="31"/>
      <c r="C65" s="31"/>
      <c r="D65" s="31"/>
      <c r="E65" s="31"/>
      <c r="F65" s="31"/>
      <c r="G65" s="13" t="s">
        <v>63</v>
      </c>
      <c r="H65" s="9" t="s">
        <v>117</v>
      </c>
      <c r="I65" s="36">
        <v>500</v>
      </c>
      <c r="J65" s="11">
        <v>620</v>
      </c>
      <c r="K65" s="96"/>
      <c r="L65" s="10">
        <f t="shared" si="8"/>
        <v>0</v>
      </c>
      <c r="M65" s="96">
        <v>20</v>
      </c>
      <c r="N65" s="10">
        <f t="shared" si="9"/>
        <v>1.24E-2</v>
      </c>
      <c r="O65" s="96">
        <v>30</v>
      </c>
      <c r="P65" s="10">
        <f t="shared" si="10"/>
        <v>1.8599999999999998E-2</v>
      </c>
      <c r="Q65" s="26">
        <f t="shared" si="11"/>
        <v>50</v>
      </c>
      <c r="R65" s="42">
        <f t="shared" si="12"/>
        <v>3.1E-2</v>
      </c>
      <c r="S65" s="20">
        <v>16</v>
      </c>
      <c r="T65" s="10">
        <f t="shared" si="13"/>
        <v>9.92E-3</v>
      </c>
      <c r="U65" s="20"/>
      <c r="V65" s="10">
        <f t="shared" si="14"/>
        <v>0</v>
      </c>
      <c r="W65" s="20">
        <v>20</v>
      </c>
      <c r="X65" s="10">
        <f t="shared" si="15"/>
        <v>1.24E-2</v>
      </c>
      <c r="Y65" s="26">
        <f t="shared" si="16"/>
        <v>36</v>
      </c>
      <c r="Z65" s="42">
        <f t="shared" si="17"/>
        <v>2.232E-2</v>
      </c>
      <c r="AA65" s="20"/>
      <c r="AB65" s="10">
        <f t="shared" si="18"/>
        <v>0</v>
      </c>
      <c r="AC65" s="20">
        <v>30</v>
      </c>
      <c r="AD65" s="10">
        <f t="shared" si="19"/>
        <v>1.8599999999999998E-2</v>
      </c>
      <c r="AE65" s="20">
        <v>60</v>
      </c>
      <c r="AF65" s="10">
        <f t="shared" si="20"/>
        <v>3.7199999999999997E-2</v>
      </c>
      <c r="AG65" s="26">
        <f t="shared" si="21"/>
        <v>90</v>
      </c>
      <c r="AH65" s="42">
        <f t="shared" si="22"/>
        <v>5.5799999999999995E-2</v>
      </c>
      <c r="AI65" s="20"/>
      <c r="AJ65" s="10">
        <f t="shared" si="23"/>
        <v>0</v>
      </c>
      <c r="AK65" s="20"/>
      <c r="AL65" s="10">
        <f t="shared" si="24"/>
        <v>0</v>
      </c>
      <c r="AM65" s="20"/>
      <c r="AN65" s="10">
        <f t="shared" si="25"/>
        <v>0</v>
      </c>
      <c r="AO65" s="26">
        <f t="shared" si="26"/>
        <v>0</v>
      </c>
      <c r="AP65" s="42">
        <f t="shared" si="27"/>
        <v>0</v>
      </c>
      <c r="AQ65" s="26">
        <f t="shared" si="28"/>
        <v>176</v>
      </c>
      <c r="AR65" s="42">
        <f t="shared" si="29"/>
        <v>0.10911999999999999</v>
      </c>
    </row>
    <row r="66" spans="1:44" s="15" customFormat="1" ht="19.5" customHeight="1">
      <c r="A66" s="31" t="s">
        <v>251</v>
      </c>
      <c r="B66" s="13"/>
      <c r="C66" s="13"/>
      <c r="D66" s="13"/>
      <c r="E66" s="13"/>
      <c r="F66" s="13"/>
      <c r="G66" s="13" t="s">
        <v>64</v>
      </c>
      <c r="H66" s="9" t="s">
        <v>118</v>
      </c>
      <c r="I66" s="36">
        <v>50</v>
      </c>
      <c r="J66" s="11">
        <v>60</v>
      </c>
      <c r="K66" s="96"/>
      <c r="L66" s="10">
        <f t="shared" si="8"/>
        <v>0</v>
      </c>
      <c r="M66" s="96"/>
      <c r="N66" s="10">
        <f t="shared" si="9"/>
        <v>0</v>
      </c>
      <c r="O66" s="96"/>
      <c r="P66" s="10">
        <f t="shared" si="10"/>
        <v>0</v>
      </c>
      <c r="Q66" s="26">
        <f t="shared" si="11"/>
        <v>0</v>
      </c>
      <c r="R66" s="42">
        <f t="shared" si="12"/>
        <v>0</v>
      </c>
      <c r="S66" s="20"/>
      <c r="T66" s="10">
        <f t="shared" si="13"/>
        <v>0</v>
      </c>
      <c r="U66" s="20"/>
      <c r="V66" s="10">
        <f t="shared" si="14"/>
        <v>0</v>
      </c>
      <c r="W66" s="20"/>
      <c r="X66" s="10">
        <f t="shared" si="15"/>
        <v>0</v>
      </c>
      <c r="Y66" s="26">
        <f t="shared" si="16"/>
        <v>0</v>
      </c>
      <c r="Z66" s="42">
        <f t="shared" si="17"/>
        <v>0</v>
      </c>
      <c r="AA66" s="20"/>
      <c r="AB66" s="10">
        <f t="shared" si="18"/>
        <v>0</v>
      </c>
      <c r="AC66" s="20"/>
      <c r="AD66" s="10">
        <f t="shared" si="19"/>
        <v>0</v>
      </c>
      <c r="AE66" s="20"/>
      <c r="AF66" s="10">
        <f t="shared" si="20"/>
        <v>0</v>
      </c>
      <c r="AG66" s="26">
        <f t="shared" si="21"/>
        <v>0</v>
      </c>
      <c r="AH66" s="42">
        <f t="shared" si="22"/>
        <v>0</v>
      </c>
      <c r="AI66" s="20"/>
      <c r="AJ66" s="10">
        <f t="shared" si="23"/>
        <v>0</v>
      </c>
      <c r="AK66" s="20"/>
      <c r="AL66" s="10">
        <f t="shared" si="24"/>
        <v>0</v>
      </c>
      <c r="AM66" s="20"/>
      <c r="AN66" s="10">
        <f t="shared" si="25"/>
        <v>0</v>
      </c>
      <c r="AO66" s="26">
        <f t="shared" si="26"/>
        <v>0</v>
      </c>
      <c r="AP66" s="42">
        <f t="shared" si="27"/>
        <v>0</v>
      </c>
      <c r="AQ66" s="26">
        <f t="shared" si="28"/>
        <v>0</v>
      </c>
      <c r="AR66" s="42">
        <f t="shared" si="29"/>
        <v>0</v>
      </c>
    </row>
    <row r="67" spans="1:44" s="15" customFormat="1" ht="19.5" customHeight="1">
      <c r="A67" s="31" t="s">
        <v>251</v>
      </c>
      <c r="B67" s="13"/>
      <c r="C67" s="13"/>
      <c r="D67" s="13"/>
      <c r="E67" s="13"/>
      <c r="F67" s="13"/>
      <c r="G67" s="13" t="s">
        <v>65</v>
      </c>
      <c r="H67" s="9" t="s">
        <v>118</v>
      </c>
      <c r="I67" s="36">
        <v>100</v>
      </c>
      <c r="J67" s="11">
        <v>110</v>
      </c>
      <c r="K67" s="96">
        <v>80</v>
      </c>
      <c r="L67" s="10">
        <f t="shared" si="8"/>
        <v>8.8000000000000005E-3</v>
      </c>
      <c r="M67" s="96"/>
      <c r="N67" s="10">
        <f t="shared" si="9"/>
        <v>0</v>
      </c>
      <c r="O67" s="96"/>
      <c r="P67" s="10">
        <f t="shared" si="10"/>
        <v>0</v>
      </c>
      <c r="Q67" s="26">
        <f t="shared" si="11"/>
        <v>80</v>
      </c>
      <c r="R67" s="42">
        <f t="shared" si="12"/>
        <v>8.8000000000000005E-3</v>
      </c>
      <c r="S67" s="20">
        <v>30</v>
      </c>
      <c r="T67" s="10">
        <f t="shared" si="13"/>
        <v>3.3E-3</v>
      </c>
      <c r="U67" s="20"/>
      <c r="V67" s="10">
        <f t="shared" si="14"/>
        <v>0</v>
      </c>
      <c r="W67" s="20"/>
      <c r="X67" s="10">
        <f t="shared" si="15"/>
        <v>0</v>
      </c>
      <c r="Y67" s="26">
        <f t="shared" si="16"/>
        <v>30</v>
      </c>
      <c r="Z67" s="42">
        <f t="shared" si="17"/>
        <v>3.3E-3</v>
      </c>
      <c r="AA67" s="20">
        <v>20</v>
      </c>
      <c r="AB67" s="10">
        <f t="shared" si="18"/>
        <v>2.2000000000000001E-3</v>
      </c>
      <c r="AC67" s="20">
        <v>50</v>
      </c>
      <c r="AD67" s="10">
        <f t="shared" si="19"/>
        <v>5.4999999999999997E-3</v>
      </c>
      <c r="AE67" s="20">
        <v>40</v>
      </c>
      <c r="AF67" s="10">
        <f t="shared" si="20"/>
        <v>4.4000000000000003E-3</v>
      </c>
      <c r="AG67" s="26">
        <f t="shared" si="21"/>
        <v>110</v>
      </c>
      <c r="AH67" s="42">
        <f t="shared" si="22"/>
        <v>1.21E-2</v>
      </c>
      <c r="AI67" s="20"/>
      <c r="AJ67" s="10">
        <f t="shared" si="23"/>
        <v>0</v>
      </c>
      <c r="AK67" s="20"/>
      <c r="AL67" s="10">
        <f t="shared" si="24"/>
        <v>0</v>
      </c>
      <c r="AM67" s="20"/>
      <c r="AN67" s="10">
        <f t="shared" si="25"/>
        <v>0</v>
      </c>
      <c r="AO67" s="26">
        <f t="shared" si="26"/>
        <v>0</v>
      </c>
      <c r="AP67" s="42">
        <f t="shared" si="27"/>
        <v>0</v>
      </c>
      <c r="AQ67" s="26">
        <f t="shared" si="28"/>
        <v>220</v>
      </c>
      <c r="AR67" s="42">
        <f t="shared" si="29"/>
        <v>2.4199999999999999E-2</v>
      </c>
    </row>
    <row r="68" spans="1:44" s="15" customFormat="1" ht="19.5" customHeight="1">
      <c r="A68" s="31" t="s">
        <v>251</v>
      </c>
      <c r="B68" s="31"/>
      <c r="C68" s="31"/>
      <c r="D68" s="31"/>
      <c r="E68" s="31"/>
      <c r="F68" s="31"/>
      <c r="G68" s="13" t="s">
        <v>66</v>
      </c>
      <c r="H68" s="9" t="s">
        <v>118</v>
      </c>
      <c r="I68" s="36">
        <v>400</v>
      </c>
      <c r="J68" s="11">
        <v>400</v>
      </c>
      <c r="K68" s="96">
        <v>10</v>
      </c>
      <c r="L68" s="10">
        <f t="shared" si="8"/>
        <v>4.0000000000000001E-3</v>
      </c>
      <c r="M68" s="96"/>
      <c r="N68" s="10">
        <f t="shared" si="9"/>
        <v>0</v>
      </c>
      <c r="O68" s="96"/>
      <c r="P68" s="10">
        <f t="shared" si="10"/>
        <v>0</v>
      </c>
      <c r="Q68" s="26">
        <f t="shared" si="11"/>
        <v>10</v>
      </c>
      <c r="R68" s="42">
        <f t="shared" si="12"/>
        <v>4.0000000000000001E-3</v>
      </c>
      <c r="S68" s="20"/>
      <c r="T68" s="10">
        <f t="shared" si="13"/>
        <v>0</v>
      </c>
      <c r="U68" s="20"/>
      <c r="V68" s="10">
        <f t="shared" si="14"/>
        <v>0</v>
      </c>
      <c r="W68" s="20"/>
      <c r="X68" s="10">
        <f t="shared" si="15"/>
        <v>0</v>
      </c>
      <c r="Y68" s="26">
        <f t="shared" si="16"/>
        <v>0</v>
      </c>
      <c r="Z68" s="42">
        <f t="shared" si="17"/>
        <v>0</v>
      </c>
      <c r="AA68" s="20"/>
      <c r="AB68" s="10">
        <f t="shared" si="18"/>
        <v>0</v>
      </c>
      <c r="AC68" s="20"/>
      <c r="AD68" s="10">
        <f t="shared" si="19"/>
        <v>0</v>
      </c>
      <c r="AE68" s="20"/>
      <c r="AF68" s="10">
        <f t="shared" si="20"/>
        <v>0</v>
      </c>
      <c r="AG68" s="26">
        <f t="shared" si="21"/>
        <v>0</v>
      </c>
      <c r="AH68" s="42">
        <f t="shared" si="22"/>
        <v>0</v>
      </c>
      <c r="AI68" s="20"/>
      <c r="AJ68" s="10">
        <f t="shared" si="23"/>
        <v>0</v>
      </c>
      <c r="AK68" s="20"/>
      <c r="AL68" s="10">
        <f t="shared" si="24"/>
        <v>0</v>
      </c>
      <c r="AM68" s="20"/>
      <c r="AN68" s="10">
        <f t="shared" si="25"/>
        <v>0</v>
      </c>
      <c r="AO68" s="26">
        <f t="shared" si="26"/>
        <v>0</v>
      </c>
      <c r="AP68" s="42">
        <f t="shared" si="27"/>
        <v>0</v>
      </c>
      <c r="AQ68" s="26">
        <f t="shared" si="28"/>
        <v>10</v>
      </c>
      <c r="AR68" s="42">
        <f t="shared" si="29"/>
        <v>4.0000000000000001E-3</v>
      </c>
    </row>
    <row r="69" spans="1:44" s="15" customFormat="1" ht="19.5" customHeight="1">
      <c r="A69" s="31" t="s">
        <v>251</v>
      </c>
      <c r="B69" s="13"/>
      <c r="C69" s="13"/>
      <c r="D69" s="13"/>
      <c r="E69" s="13"/>
      <c r="F69" s="13"/>
      <c r="G69" s="13" t="s">
        <v>67</v>
      </c>
      <c r="H69" s="9" t="s">
        <v>119</v>
      </c>
      <c r="I69" s="36">
        <v>25</v>
      </c>
      <c r="J69" s="11">
        <v>25.5</v>
      </c>
      <c r="K69" s="96"/>
      <c r="L69" s="10">
        <f t="shared" si="8"/>
        <v>0</v>
      </c>
      <c r="M69" s="96"/>
      <c r="N69" s="10">
        <f t="shared" si="9"/>
        <v>0</v>
      </c>
      <c r="O69" s="96"/>
      <c r="P69" s="10">
        <f t="shared" si="10"/>
        <v>0</v>
      </c>
      <c r="Q69" s="26">
        <f t="shared" si="11"/>
        <v>0</v>
      </c>
      <c r="R69" s="42">
        <f t="shared" si="12"/>
        <v>0</v>
      </c>
      <c r="S69" s="20"/>
      <c r="T69" s="10">
        <f t="shared" si="13"/>
        <v>0</v>
      </c>
      <c r="U69" s="20"/>
      <c r="V69" s="10">
        <f t="shared" si="14"/>
        <v>0</v>
      </c>
      <c r="W69" s="20"/>
      <c r="X69" s="10">
        <f t="shared" si="15"/>
        <v>0</v>
      </c>
      <c r="Y69" s="26">
        <f t="shared" si="16"/>
        <v>0</v>
      </c>
      <c r="Z69" s="42">
        <f t="shared" si="17"/>
        <v>0</v>
      </c>
      <c r="AA69" s="20"/>
      <c r="AB69" s="10">
        <f t="shared" si="18"/>
        <v>0</v>
      </c>
      <c r="AC69" s="20"/>
      <c r="AD69" s="10">
        <f t="shared" si="19"/>
        <v>0</v>
      </c>
      <c r="AE69" s="20"/>
      <c r="AF69" s="10">
        <f t="shared" si="20"/>
        <v>0</v>
      </c>
      <c r="AG69" s="26">
        <f t="shared" si="21"/>
        <v>0</v>
      </c>
      <c r="AH69" s="42">
        <f t="shared" si="22"/>
        <v>0</v>
      </c>
      <c r="AI69" s="20"/>
      <c r="AJ69" s="10">
        <f t="shared" si="23"/>
        <v>0</v>
      </c>
      <c r="AK69" s="20"/>
      <c r="AL69" s="10">
        <f t="shared" si="24"/>
        <v>0</v>
      </c>
      <c r="AM69" s="20"/>
      <c r="AN69" s="10">
        <f t="shared" si="25"/>
        <v>0</v>
      </c>
      <c r="AO69" s="26">
        <f t="shared" si="26"/>
        <v>0</v>
      </c>
      <c r="AP69" s="42">
        <f t="shared" si="27"/>
        <v>0</v>
      </c>
      <c r="AQ69" s="26">
        <f t="shared" si="28"/>
        <v>0</v>
      </c>
      <c r="AR69" s="42">
        <f t="shared" si="29"/>
        <v>0</v>
      </c>
    </row>
    <row r="70" spans="1:44" s="15" customFormat="1" ht="19.5" customHeight="1">
      <c r="A70" s="31" t="s">
        <v>251</v>
      </c>
      <c r="B70" s="13"/>
      <c r="C70" s="13"/>
      <c r="D70" s="13"/>
      <c r="E70" s="13"/>
      <c r="F70" s="13"/>
      <c r="G70" s="13" t="s">
        <v>138</v>
      </c>
      <c r="H70" s="9" t="s">
        <v>119</v>
      </c>
      <c r="I70" s="36">
        <v>50</v>
      </c>
      <c r="J70" s="11">
        <v>44</v>
      </c>
      <c r="K70" s="96">
        <v>150</v>
      </c>
      <c r="L70" s="10">
        <f t="shared" ref="L70:L105" si="30">$J70*K70/1000000</f>
        <v>6.6E-3</v>
      </c>
      <c r="M70" s="96">
        <v>200</v>
      </c>
      <c r="N70" s="10">
        <f t="shared" ref="N70:N105" si="31">$J70*M70/1000000</f>
        <v>8.8000000000000005E-3</v>
      </c>
      <c r="O70" s="96">
        <v>320</v>
      </c>
      <c r="P70" s="10">
        <f t="shared" ref="P70:P105" si="32">$J70*O70/1000000</f>
        <v>1.4080000000000001E-2</v>
      </c>
      <c r="Q70" s="26">
        <f t="shared" ref="Q70:Q105" si="33">K70+M70+O70</f>
        <v>670</v>
      </c>
      <c r="R70" s="42">
        <f t="shared" ref="R70:R105" si="34">L70+N70+P70</f>
        <v>2.9479999999999999E-2</v>
      </c>
      <c r="S70" s="20">
        <v>250</v>
      </c>
      <c r="T70" s="10">
        <f t="shared" ref="T70:T105" si="35">$J70*S70/1000000</f>
        <v>1.0999999999999999E-2</v>
      </c>
      <c r="U70" s="20">
        <v>300</v>
      </c>
      <c r="V70" s="10">
        <f t="shared" ref="V70:V105" si="36">$J70*U70/1000000</f>
        <v>1.32E-2</v>
      </c>
      <c r="W70" s="20"/>
      <c r="X70" s="10">
        <f t="shared" ref="X70:X105" si="37">$J70*W70/1000000</f>
        <v>0</v>
      </c>
      <c r="Y70" s="26">
        <f t="shared" ref="Y70:Y105" si="38">S70+U70+W70</f>
        <v>550</v>
      </c>
      <c r="Z70" s="42">
        <f t="shared" ref="Z70:Z105" si="39">T70+V70+X70</f>
        <v>2.4199999999999999E-2</v>
      </c>
      <c r="AA70" s="20">
        <v>200</v>
      </c>
      <c r="AB70" s="10">
        <f t="shared" ref="AB70:AB105" si="40">$J70*AA70/1000000</f>
        <v>8.8000000000000005E-3</v>
      </c>
      <c r="AC70" s="20"/>
      <c r="AD70" s="10">
        <f t="shared" ref="AD70:AD105" si="41">$J70*AC70/1000000</f>
        <v>0</v>
      </c>
      <c r="AE70" s="20">
        <v>150</v>
      </c>
      <c r="AF70" s="10">
        <f t="shared" ref="AF70:AF105" si="42">$J70*AE70/1000000</f>
        <v>6.6E-3</v>
      </c>
      <c r="AG70" s="26">
        <f t="shared" ref="AG70:AG105" si="43">AA70+AC70+AE70</f>
        <v>350</v>
      </c>
      <c r="AH70" s="42">
        <f t="shared" ref="AH70:AH105" si="44">AB70+AD70+AF70</f>
        <v>1.54E-2</v>
      </c>
      <c r="AI70" s="20">
        <v>60</v>
      </c>
      <c r="AJ70" s="10">
        <f t="shared" ref="AJ70:AJ105" si="45">$J70*AI70/1000000</f>
        <v>2.64E-3</v>
      </c>
      <c r="AK70" s="20"/>
      <c r="AL70" s="10">
        <f t="shared" ref="AL70:AL105" si="46">$J70*AK70/1000000</f>
        <v>0</v>
      </c>
      <c r="AM70" s="20"/>
      <c r="AN70" s="10">
        <f t="shared" ref="AN70:AN105" si="47">$J70*AM70/1000000</f>
        <v>0</v>
      </c>
      <c r="AO70" s="26">
        <f t="shared" ref="AO70:AO105" si="48">AI70+AK70+AM70</f>
        <v>60</v>
      </c>
      <c r="AP70" s="42">
        <f t="shared" ref="AP70:AP105" si="49">AJ70+AL70+AN70</f>
        <v>2.64E-3</v>
      </c>
      <c r="AQ70" s="26">
        <f t="shared" ref="AQ70:AQ105" si="50">Q70+Y70+AG70+AO70</f>
        <v>1630</v>
      </c>
      <c r="AR70" s="42">
        <f t="shared" ref="AR70:AR105" si="51">R70+Z70+AH70+AP70</f>
        <v>7.1720000000000006E-2</v>
      </c>
    </row>
    <row r="71" spans="1:44" s="15" customFormat="1" ht="19.5" customHeight="1">
      <c r="A71" s="31" t="s">
        <v>251</v>
      </c>
      <c r="B71" s="31"/>
      <c r="C71" s="31"/>
      <c r="D71" s="31"/>
      <c r="E71" s="31"/>
      <c r="F71" s="31"/>
      <c r="G71" s="13" t="s">
        <v>68</v>
      </c>
      <c r="H71" s="9" t="s">
        <v>119</v>
      </c>
      <c r="I71" s="36">
        <v>100</v>
      </c>
      <c r="J71" s="11">
        <v>80</v>
      </c>
      <c r="K71" s="96">
        <v>20</v>
      </c>
      <c r="L71" s="10">
        <f t="shared" si="30"/>
        <v>1.6000000000000001E-3</v>
      </c>
      <c r="M71" s="96">
        <v>400</v>
      </c>
      <c r="N71" s="10">
        <f t="shared" si="31"/>
        <v>3.2000000000000001E-2</v>
      </c>
      <c r="O71" s="96">
        <v>500</v>
      </c>
      <c r="P71" s="10">
        <f t="shared" si="32"/>
        <v>0.04</v>
      </c>
      <c r="Q71" s="26">
        <f t="shared" si="33"/>
        <v>920</v>
      </c>
      <c r="R71" s="42">
        <f t="shared" si="34"/>
        <v>7.3599999999999999E-2</v>
      </c>
      <c r="S71" s="20">
        <v>170</v>
      </c>
      <c r="T71" s="10">
        <f t="shared" si="35"/>
        <v>1.3599999999999999E-2</v>
      </c>
      <c r="U71" s="20">
        <v>250</v>
      </c>
      <c r="V71" s="10">
        <f t="shared" si="36"/>
        <v>0.02</v>
      </c>
      <c r="W71" s="20"/>
      <c r="X71" s="10">
        <f t="shared" si="37"/>
        <v>0</v>
      </c>
      <c r="Y71" s="26">
        <f t="shared" si="38"/>
        <v>420</v>
      </c>
      <c r="Z71" s="42">
        <f t="shared" si="39"/>
        <v>3.3599999999999998E-2</v>
      </c>
      <c r="AA71" s="20">
        <v>150</v>
      </c>
      <c r="AB71" s="10">
        <f t="shared" si="40"/>
        <v>1.2E-2</v>
      </c>
      <c r="AC71" s="20">
        <v>40</v>
      </c>
      <c r="AD71" s="10">
        <f t="shared" si="41"/>
        <v>3.2000000000000002E-3</v>
      </c>
      <c r="AE71" s="20">
        <v>380</v>
      </c>
      <c r="AF71" s="10">
        <f t="shared" si="42"/>
        <v>3.04E-2</v>
      </c>
      <c r="AG71" s="26">
        <f t="shared" si="43"/>
        <v>570</v>
      </c>
      <c r="AH71" s="42">
        <f t="shared" si="44"/>
        <v>4.5600000000000002E-2</v>
      </c>
      <c r="AI71" s="20">
        <v>300</v>
      </c>
      <c r="AJ71" s="10">
        <f t="shared" si="45"/>
        <v>2.4E-2</v>
      </c>
      <c r="AK71" s="20"/>
      <c r="AL71" s="10">
        <f t="shared" si="46"/>
        <v>0</v>
      </c>
      <c r="AM71" s="20"/>
      <c r="AN71" s="10">
        <f t="shared" si="47"/>
        <v>0</v>
      </c>
      <c r="AO71" s="26">
        <f t="shared" si="48"/>
        <v>300</v>
      </c>
      <c r="AP71" s="42">
        <f t="shared" si="49"/>
        <v>2.4E-2</v>
      </c>
      <c r="AQ71" s="26">
        <f t="shared" si="50"/>
        <v>2210</v>
      </c>
      <c r="AR71" s="42">
        <f t="shared" si="51"/>
        <v>0.17679999999999998</v>
      </c>
    </row>
    <row r="72" spans="1:44" s="15" customFormat="1" ht="19.5" customHeight="1">
      <c r="A72" s="31" t="s">
        <v>251</v>
      </c>
      <c r="B72" s="13"/>
      <c r="C72" s="13"/>
      <c r="D72" s="13"/>
      <c r="E72" s="13"/>
      <c r="F72" s="13"/>
      <c r="G72" s="13" t="s">
        <v>76</v>
      </c>
      <c r="H72" s="9" t="s">
        <v>119</v>
      </c>
      <c r="I72" s="36">
        <v>500</v>
      </c>
      <c r="J72" s="11">
        <v>364</v>
      </c>
      <c r="K72" s="96">
        <v>50</v>
      </c>
      <c r="L72" s="10">
        <f t="shared" si="30"/>
        <v>1.8200000000000001E-2</v>
      </c>
      <c r="M72" s="96">
        <v>130</v>
      </c>
      <c r="N72" s="10">
        <f t="shared" si="31"/>
        <v>4.7320000000000001E-2</v>
      </c>
      <c r="O72" s="96">
        <v>160</v>
      </c>
      <c r="P72" s="10">
        <f t="shared" si="32"/>
        <v>5.824E-2</v>
      </c>
      <c r="Q72" s="26">
        <f t="shared" si="33"/>
        <v>340</v>
      </c>
      <c r="R72" s="42">
        <f t="shared" si="34"/>
        <v>0.12376</v>
      </c>
      <c r="S72" s="20">
        <v>30</v>
      </c>
      <c r="T72" s="10">
        <f t="shared" si="35"/>
        <v>1.0919999999999999E-2</v>
      </c>
      <c r="U72" s="20"/>
      <c r="V72" s="10">
        <f t="shared" si="36"/>
        <v>0</v>
      </c>
      <c r="W72" s="20"/>
      <c r="X72" s="10">
        <f t="shared" si="37"/>
        <v>0</v>
      </c>
      <c r="Y72" s="26">
        <f t="shared" si="38"/>
        <v>30</v>
      </c>
      <c r="Z72" s="42">
        <f t="shared" si="39"/>
        <v>1.0919999999999999E-2</v>
      </c>
      <c r="AA72" s="20">
        <v>20</v>
      </c>
      <c r="AB72" s="10">
        <f t="shared" si="40"/>
        <v>7.28E-3</v>
      </c>
      <c r="AC72" s="20"/>
      <c r="AD72" s="10">
        <f t="shared" si="41"/>
        <v>0</v>
      </c>
      <c r="AE72" s="20">
        <v>80</v>
      </c>
      <c r="AF72" s="10">
        <f t="shared" si="42"/>
        <v>2.912E-2</v>
      </c>
      <c r="AG72" s="26">
        <f t="shared" si="43"/>
        <v>100</v>
      </c>
      <c r="AH72" s="42">
        <f t="shared" si="44"/>
        <v>3.6400000000000002E-2</v>
      </c>
      <c r="AI72" s="20">
        <v>30</v>
      </c>
      <c r="AJ72" s="10">
        <f t="shared" si="45"/>
        <v>1.0919999999999999E-2</v>
      </c>
      <c r="AK72" s="20"/>
      <c r="AL72" s="10">
        <f t="shared" si="46"/>
        <v>0</v>
      </c>
      <c r="AM72" s="20"/>
      <c r="AN72" s="10">
        <f t="shared" si="47"/>
        <v>0</v>
      </c>
      <c r="AO72" s="26">
        <f t="shared" si="48"/>
        <v>30</v>
      </c>
      <c r="AP72" s="42">
        <f t="shared" si="49"/>
        <v>1.0919999999999999E-2</v>
      </c>
      <c r="AQ72" s="26">
        <f t="shared" si="50"/>
        <v>500</v>
      </c>
      <c r="AR72" s="42">
        <f t="shared" si="51"/>
        <v>0.182</v>
      </c>
    </row>
    <row r="73" spans="1:44" s="15" customFormat="1" ht="19.5" customHeight="1">
      <c r="A73" s="31" t="s">
        <v>251</v>
      </c>
      <c r="B73" s="13"/>
      <c r="C73" s="13"/>
      <c r="D73" s="13"/>
      <c r="E73" s="13"/>
      <c r="F73" s="13"/>
      <c r="G73" s="13" t="s">
        <v>69</v>
      </c>
      <c r="H73" s="9" t="s">
        <v>120</v>
      </c>
      <c r="I73" s="36">
        <v>50</v>
      </c>
      <c r="J73" s="11">
        <v>36</v>
      </c>
      <c r="K73" s="96"/>
      <c r="L73" s="10">
        <f t="shared" si="30"/>
        <v>0</v>
      </c>
      <c r="M73" s="96"/>
      <c r="N73" s="10">
        <f t="shared" si="31"/>
        <v>0</v>
      </c>
      <c r="O73" s="96"/>
      <c r="P73" s="10">
        <f t="shared" si="32"/>
        <v>0</v>
      </c>
      <c r="Q73" s="26">
        <f t="shared" si="33"/>
        <v>0</v>
      </c>
      <c r="R73" s="42">
        <f t="shared" si="34"/>
        <v>0</v>
      </c>
      <c r="S73" s="20"/>
      <c r="T73" s="10">
        <f t="shared" si="35"/>
        <v>0</v>
      </c>
      <c r="U73" s="20"/>
      <c r="V73" s="10">
        <f t="shared" si="36"/>
        <v>0</v>
      </c>
      <c r="W73" s="20"/>
      <c r="X73" s="10">
        <f t="shared" si="37"/>
        <v>0</v>
      </c>
      <c r="Y73" s="26">
        <f t="shared" si="38"/>
        <v>0</v>
      </c>
      <c r="Z73" s="42">
        <f t="shared" si="39"/>
        <v>0</v>
      </c>
      <c r="AA73" s="20"/>
      <c r="AB73" s="10">
        <f t="shared" si="40"/>
        <v>0</v>
      </c>
      <c r="AC73" s="20"/>
      <c r="AD73" s="10">
        <f t="shared" si="41"/>
        <v>0</v>
      </c>
      <c r="AE73" s="20"/>
      <c r="AF73" s="10">
        <f t="shared" si="42"/>
        <v>0</v>
      </c>
      <c r="AG73" s="26">
        <f t="shared" si="43"/>
        <v>0</v>
      </c>
      <c r="AH73" s="42">
        <f t="shared" si="44"/>
        <v>0</v>
      </c>
      <c r="AI73" s="20"/>
      <c r="AJ73" s="10">
        <f t="shared" si="45"/>
        <v>0</v>
      </c>
      <c r="AK73" s="20"/>
      <c r="AL73" s="10">
        <f t="shared" si="46"/>
        <v>0</v>
      </c>
      <c r="AM73" s="20"/>
      <c r="AN73" s="10">
        <f t="shared" si="47"/>
        <v>0</v>
      </c>
      <c r="AO73" s="26">
        <f t="shared" si="48"/>
        <v>0</v>
      </c>
      <c r="AP73" s="42">
        <f t="shared" si="49"/>
        <v>0</v>
      </c>
      <c r="AQ73" s="26">
        <f t="shared" si="50"/>
        <v>0</v>
      </c>
      <c r="AR73" s="42">
        <f t="shared" si="51"/>
        <v>0</v>
      </c>
    </row>
    <row r="74" spans="1:44" s="15" customFormat="1" ht="19.5" customHeight="1">
      <c r="A74" s="31" t="s">
        <v>251</v>
      </c>
      <c r="B74" s="31"/>
      <c r="C74" s="31"/>
      <c r="D74" s="31"/>
      <c r="E74" s="31"/>
      <c r="F74" s="31"/>
      <c r="G74" s="13" t="s">
        <v>70</v>
      </c>
      <c r="H74" s="9" t="s">
        <v>120</v>
      </c>
      <c r="I74" s="36">
        <v>100</v>
      </c>
      <c r="J74" s="11">
        <v>62</v>
      </c>
      <c r="K74" s="96"/>
      <c r="L74" s="10">
        <f t="shared" si="30"/>
        <v>0</v>
      </c>
      <c r="M74" s="96"/>
      <c r="N74" s="10">
        <f t="shared" si="31"/>
        <v>0</v>
      </c>
      <c r="O74" s="96"/>
      <c r="P74" s="10">
        <f t="shared" si="32"/>
        <v>0</v>
      </c>
      <c r="Q74" s="26">
        <f t="shared" si="33"/>
        <v>0</v>
      </c>
      <c r="R74" s="42">
        <f t="shared" si="34"/>
        <v>0</v>
      </c>
      <c r="S74" s="20"/>
      <c r="T74" s="10">
        <f t="shared" si="35"/>
        <v>0</v>
      </c>
      <c r="U74" s="20"/>
      <c r="V74" s="10">
        <f t="shared" si="36"/>
        <v>0</v>
      </c>
      <c r="W74" s="20"/>
      <c r="X74" s="10">
        <f t="shared" si="37"/>
        <v>0</v>
      </c>
      <c r="Y74" s="26">
        <f t="shared" si="38"/>
        <v>0</v>
      </c>
      <c r="Z74" s="42">
        <f t="shared" si="39"/>
        <v>0</v>
      </c>
      <c r="AA74" s="20"/>
      <c r="AB74" s="10">
        <f t="shared" si="40"/>
        <v>0</v>
      </c>
      <c r="AC74" s="20"/>
      <c r="AD74" s="10">
        <f t="shared" si="41"/>
        <v>0</v>
      </c>
      <c r="AE74" s="20"/>
      <c r="AF74" s="10">
        <f t="shared" si="42"/>
        <v>0</v>
      </c>
      <c r="AG74" s="26">
        <f t="shared" si="43"/>
        <v>0</v>
      </c>
      <c r="AH74" s="42">
        <f t="shared" si="44"/>
        <v>0</v>
      </c>
      <c r="AI74" s="20"/>
      <c r="AJ74" s="10">
        <f t="shared" si="45"/>
        <v>0</v>
      </c>
      <c r="AK74" s="20"/>
      <c r="AL74" s="10">
        <f t="shared" si="46"/>
        <v>0</v>
      </c>
      <c r="AM74" s="20"/>
      <c r="AN74" s="10">
        <f t="shared" si="47"/>
        <v>0</v>
      </c>
      <c r="AO74" s="26">
        <f t="shared" si="48"/>
        <v>0</v>
      </c>
      <c r="AP74" s="42">
        <f t="shared" si="49"/>
        <v>0</v>
      </c>
      <c r="AQ74" s="26">
        <f t="shared" si="50"/>
        <v>0</v>
      </c>
      <c r="AR74" s="42">
        <f t="shared" si="51"/>
        <v>0</v>
      </c>
    </row>
    <row r="75" spans="1:44" s="15" customFormat="1" ht="19.5" customHeight="1">
      <c r="A75" s="31" t="s">
        <v>251</v>
      </c>
      <c r="B75" s="13"/>
      <c r="C75" s="13"/>
      <c r="D75" s="13"/>
      <c r="E75" s="13"/>
      <c r="F75" s="13"/>
      <c r="G75" s="13" t="s">
        <v>71</v>
      </c>
      <c r="H75" s="9" t="s">
        <v>120</v>
      </c>
      <c r="I75" s="36">
        <v>400</v>
      </c>
      <c r="J75" s="11">
        <v>225</v>
      </c>
      <c r="K75" s="96"/>
      <c r="L75" s="10">
        <f t="shared" si="30"/>
        <v>0</v>
      </c>
      <c r="M75" s="96"/>
      <c r="N75" s="10">
        <f t="shared" si="31"/>
        <v>0</v>
      </c>
      <c r="O75" s="96"/>
      <c r="P75" s="10">
        <f t="shared" si="32"/>
        <v>0</v>
      </c>
      <c r="Q75" s="26">
        <f t="shared" si="33"/>
        <v>0</v>
      </c>
      <c r="R75" s="42">
        <f t="shared" si="34"/>
        <v>0</v>
      </c>
      <c r="S75" s="20"/>
      <c r="T75" s="10">
        <f t="shared" si="35"/>
        <v>0</v>
      </c>
      <c r="U75" s="20"/>
      <c r="V75" s="10">
        <f t="shared" si="36"/>
        <v>0</v>
      </c>
      <c r="W75" s="20"/>
      <c r="X75" s="10">
        <f t="shared" si="37"/>
        <v>0</v>
      </c>
      <c r="Y75" s="26">
        <f t="shared" si="38"/>
        <v>0</v>
      </c>
      <c r="Z75" s="42">
        <f t="shared" si="39"/>
        <v>0</v>
      </c>
      <c r="AA75" s="20"/>
      <c r="AB75" s="10">
        <f t="shared" si="40"/>
        <v>0</v>
      </c>
      <c r="AC75" s="20"/>
      <c r="AD75" s="10">
        <f t="shared" si="41"/>
        <v>0</v>
      </c>
      <c r="AE75" s="20"/>
      <c r="AF75" s="10">
        <f t="shared" si="42"/>
        <v>0</v>
      </c>
      <c r="AG75" s="26">
        <f t="shared" si="43"/>
        <v>0</v>
      </c>
      <c r="AH75" s="42">
        <f t="shared" si="44"/>
        <v>0</v>
      </c>
      <c r="AI75" s="20"/>
      <c r="AJ75" s="10">
        <f t="shared" si="45"/>
        <v>0</v>
      </c>
      <c r="AK75" s="20"/>
      <c r="AL75" s="10">
        <f t="shared" si="46"/>
        <v>0</v>
      </c>
      <c r="AM75" s="20"/>
      <c r="AN75" s="10">
        <f t="shared" si="47"/>
        <v>0</v>
      </c>
      <c r="AO75" s="26">
        <f t="shared" si="48"/>
        <v>0</v>
      </c>
      <c r="AP75" s="42">
        <f t="shared" si="49"/>
        <v>0</v>
      </c>
      <c r="AQ75" s="26">
        <f t="shared" si="50"/>
        <v>0</v>
      </c>
      <c r="AR75" s="42">
        <f t="shared" si="51"/>
        <v>0</v>
      </c>
    </row>
    <row r="76" spans="1:44" s="15" customFormat="1" ht="19.5" customHeight="1">
      <c r="A76" s="31" t="s">
        <v>251</v>
      </c>
      <c r="B76" s="13"/>
      <c r="C76" s="13"/>
      <c r="D76" s="13"/>
      <c r="E76" s="13"/>
      <c r="F76" s="13"/>
      <c r="G76" s="13" t="s">
        <v>72</v>
      </c>
      <c r="H76" s="9" t="s">
        <v>121</v>
      </c>
      <c r="I76" s="36">
        <v>25</v>
      </c>
      <c r="J76" s="11">
        <v>28</v>
      </c>
      <c r="K76" s="96"/>
      <c r="L76" s="10">
        <f t="shared" si="30"/>
        <v>0</v>
      </c>
      <c r="M76" s="96"/>
      <c r="N76" s="10">
        <f t="shared" si="31"/>
        <v>0</v>
      </c>
      <c r="O76" s="96"/>
      <c r="P76" s="10">
        <f t="shared" si="32"/>
        <v>0</v>
      </c>
      <c r="Q76" s="26">
        <f t="shared" si="33"/>
        <v>0</v>
      </c>
      <c r="R76" s="42">
        <f t="shared" si="34"/>
        <v>0</v>
      </c>
      <c r="S76" s="20"/>
      <c r="T76" s="10">
        <f t="shared" si="35"/>
        <v>0</v>
      </c>
      <c r="U76" s="20"/>
      <c r="V76" s="10">
        <f t="shared" si="36"/>
        <v>0</v>
      </c>
      <c r="W76" s="20"/>
      <c r="X76" s="10">
        <f t="shared" si="37"/>
        <v>0</v>
      </c>
      <c r="Y76" s="26">
        <f t="shared" si="38"/>
        <v>0</v>
      </c>
      <c r="Z76" s="42">
        <f t="shared" si="39"/>
        <v>0</v>
      </c>
      <c r="AA76" s="20"/>
      <c r="AB76" s="10">
        <f t="shared" si="40"/>
        <v>0</v>
      </c>
      <c r="AC76" s="20"/>
      <c r="AD76" s="10">
        <f t="shared" si="41"/>
        <v>0</v>
      </c>
      <c r="AE76" s="20"/>
      <c r="AF76" s="10">
        <f t="shared" si="42"/>
        <v>0</v>
      </c>
      <c r="AG76" s="26">
        <f t="shared" si="43"/>
        <v>0</v>
      </c>
      <c r="AH76" s="42">
        <f t="shared" si="44"/>
        <v>0</v>
      </c>
      <c r="AI76" s="20"/>
      <c r="AJ76" s="10">
        <f t="shared" si="45"/>
        <v>0</v>
      </c>
      <c r="AK76" s="20"/>
      <c r="AL76" s="10">
        <f t="shared" si="46"/>
        <v>0</v>
      </c>
      <c r="AM76" s="20"/>
      <c r="AN76" s="10">
        <f t="shared" si="47"/>
        <v>0</v>
      </c>
      <c r="AO76" s="26">
        <f t="shared" si="48"/>
        <v>0</v>
      </c>
      <c r="AP76" s="42">
        <f t="shared" si="49"/>
        <v>0</v>
      </c>
      <c r="AQ76" s="26">
        <f t="shared" si="50"/>
        <v>0</v>
      </c>
      <c r="AR76" s="42">
        <f t="shared" si="51"/>
        <v>0</v>
      </c>
    </row>
    <row r="77" spans="1:44" s="15" customFormat="1" ht="19.5" customHeight="1">
      <c r="A77" s="31" t="s">
        <v>251</v>
      </c>
      <c r="B77" s="31"/>
      <c r="C77" s="31"/>
      <c r="D77" s="31"/>
      <c r="E77" s="31"/>
      <c r="F77" s="31"/>
      <c r="G77" s="13" t="s">
        <v>73</v>
      </c>
      <c r="H77" s="9" t="s">
        <v>121</v>
      </c>
      <c r="I77" s="36">
        <v>50</v>
      </c>
      <c r="J77" s="11">
        <v>52</v>
      </c>
      <c r="K77" s="96">
        <v>1400</v>
      </c>
      <c r="L77" s="10">
        <f t="shared" si="30"/>
        <v>7.2800000000000004E-2</v>
      </c>
      <c r="M77" s="96">
        <v>300</v>
      </c>
      <c r="N77" s="10">
        <f t="shared" si="31"/>
        <v>1.5599999999999999E-2</v>
      </c>
      <c r="O77" s="96">
        <v>1620</v>
      </c>
      <c r="P77" s="10">
        <f t="shared" si="32"/>
        <v>8.4239999999999995E-2</v>
      </c>
      <c r="Q77" s="26">
        <f t="shared" si="33"/>
        <v>3320</v>
      </c>
      <c r="R77" s="42">
        <f t="shared" si="34"/>
        <v>0.17264000000000002</v>
      </c>
      <c r="S77" s="20">
        <v>700</v>
      </c>
      <c r="T77" s="10">
        <f t="shared" si="35"/>
        <v>3.6400000000000002E-2</v>
      </c>
      <c r="U77" s="20">
        <v>300</v>
      </c>
      <c r="V77" s="10">
        <f t="shared" si="36"/>
        <v>1.5599999999999999E-2</v>
      </c>
      <c r="W77" s="20"/>
      <c r="X77" s="10">
        <f t="shared" si="37"/>
        <v>0</v>
      </c>
      <c r="Y77" s="26">
        <f t="shared" si="38"/>
        <v>1000</v>
      </c>
      <c r="Z77" s="42">
        <f t="shared" si="39"/>
        <v>5.2000000000000005E-2</v>
      </c>
      <c r="AA77" s="20">
        <v>400</v>
      </c>
      <c r="AB77" s="10">
        <f t="shared" si="40"/>
        <v>2.0799999999999999E-2</v>
      </c>
      <c r="AC77" s="20">
        <v>500</v>
      </c>
      <c r="AD77" s="10">
        <f t="shared" si="41"/>
        <v>2.5999999999999999E-2</v>
      </c>
      <c r="AE77" s="20">
        <v>300</v>
      </c>
      <c r="AF77" s="10">
        <f t="shared" si="42"/>
        <v>1.5599999999999999E-2</v>
      </c>
      <c r="AG77" s="26">
        <f t="shared" si="43"/>
        <v>1200</v>
      </c>
      <c r="AH77" s="42">
        <f t="shared" si="44"/>
        <v>6.2399999999999997E-2</v>
      </c>
      <c r="AI77" s="20">
        <v>120</v>
      </c>
      <c r="AJ77" s="10">
        <f t="shared" si="45"/>
        <v>6.2399999999999999E-3</v>
      </c>
      <c r="AK77" s="20">
        <v>160</v>
      </c>
      <c r="AL77" s="10">
        <f t="shared" si="46"/>
        <v>8.3199999999999993E-3</v>
      </c>
      <c r="AM77" s="20">
        <v>200</v>
      </c>
      <c r="AN77" s="10">
        <f t="shared" si="47"/>
        <v>1.04E-2</v>
      </c>
      <c r="AO77" s="26">
        <f t="shared" si="48"/>
        <v>480</v>
      </c>
      <c r="AP77" s="42">
        <f t="shared" si="49"/>
        <v>2.496E-2</v>
      </c>
      <c r="AQ77" s="26">
        <f t="shared" si="50"/>
        <v>6000</v>
      </c>
      <c r="AR77" s="42">
        <f t="shared" si="51"/>
        <v>0.312</v>
      </c>
    </row>
    <row r="78" spans="1:44" s="15" customFormat="1" ht="19.5" customHeight="1">
      <c r="A78" s="31" t="s">
        <v>251</v>
      </c>
      <c r="B78" s="13"/>
      <c r="C78" s="13"/>
      <c r="D78" s="13"/>
      <c r="E78" s="13"/>
      <c r="F78" s="13"/>
      <c r="G78" s="13" t="s">
        <v>75</v>
      </c>
      <c r="H78" s="9" t="s">
        <v>121</v>
      </c>
      <c r="I78" s="36">
        <v>100</v>
      </c>
      <c r="J78" s="11">
        <v>95</v>
      </c>
      <c r="K78" s="96">
        <v>1900</v>
      </c>
      <c r="L78" s="10">
        <f t="shared" si="30"/>
        <v>0.18049999999999999</v>
      </c>
      <c r="M78" s="96">
        <v>900</v>
      </c>
      <c r="N78" s="10">
        <f t="shared" si="31"/>
        <v>8.5500000000000007E-2</v>
      </c>
      <c r="O78" s="96">
        <v>3160</v>
      </c>
      <c r="P78" s="10">
        <f t="shared" si="32"/>
        <v>0.30020000000000002</v>
      </c>
      <c r="Q78" s="26">
        <f t="shared" si="33"/>
        <v>5960</v>
      </c>
      <c r="R78" s="42">
        <f t="shared" si="34"/>
        <v>0.56620000000000004</v>
      </c>
      <c r="S78" s="20">
        <v>1500</v>
      </c>
      <c r="T78" s="10">
        <f t="shared" si="35"/>
        <v>0.14249999999999999</v>
      </c>
      <c r="U78" s="20">
        <v>800</v>
      </c>
      <c r="V78" s="10">
        <f t="shared" si="36"/>
        <v>7.5999999999999998E-2</v>
      </c>
      <c r="W78" s="20"/>
      <c r="X78" s="10">
        <f t="shared" si="37"/>
        <v>0</v>
      </c>
      <c r="Y78" s="26">
        <f t="shared" si="38"/>
        <v>2300</v>
      </c>
      <c r="Z78" s="42">
        <f t="shared" si="39"/>
        <v>0.21849999999999997</v>
      </c>
      <c r="AA78" s="20">
        <v>600</v>
      </c>
      <c r="AB78" s="10">
        <f t="shared" si="40"/>
        <v>5.7000000000000002E-2</v>
      </c>
      <c r="AC78" s="20">
        <v>1200</v>
      </c>
      <c r="AD78" s="10">
        <f t="shared" si="41"/>
        <v>0.114</v>
      </c>
      <c r="AE78" s="20">
        <v>1500</v>
      </c>
      <c r="AF78" s="10">
        <f t="shared" si="42"/>
        <v>0.14249999999999999</v>
      </c>
      <c r="AG78" s="26">
        <f t="shared" si="43"/>
        <v>3300</v>
      </c>
      <c r="AH78" s="42">
        <f t="shared" si="44"/>
        <v>0.3135</v>
      </c>
      <c r="AI78" s="20">
        <v>500</v>
      </c>
      <c r="AJ78" s="10">
        <f t="shared" si="45"/>
        <v>4.7500000000000001E-2</v>
      </c>
      <c r="AK78" s="20">
        <v>350</v>
      </c>
      <c r="AL78" s="10">
        <f t="shared" si="46"/>
        <v>3.3250000000000002E-2</v>
      </c>
      <c r="AM78" s="20">
        <v>500</v>
      </c>
      <c r="AN78" s="10">
        <f t="shared" si="47"/>
        <v>4.7500000000000001E-2</v>
      </c>
      <c r="AO78" s="26">
        <f t="shared" si="48"/>
        <v>1350</v>
      </c>
      <c r="AP78" s="42">
        <f t="shared" si="49"/>
        <v>0.12825</v>
      </c>
      <c r="AQ78" s="26">
        <f t="shared" si="50"/>
        <v>12910</v>
      </c>
      <c r="AR78" s="42">
        <f t="shared" si="51"/>
        <v>1.2264499999999998</v>
      </c>
    </row>
    <row r="79" spans="1:44" s="15" customFormat="1" ht="19.5" customHeight="1">
      <c r="A79" s="31" t="s">
        <v>251</v>
      </c>
      <c r="B79" s="13"/>
      <c r="C79" s="13"/>
      <c r="D79" s="13"/>
      <c r="E79" s="13"/>
      <c r="F79" s="13"/>
      <c r="G79" s="13" t="s">
        <v>77</v>
      </c>
      <c r="H79" s="9" t="s">
        <v>121</v>
      </c>
      <c r="I79" s="36">
        <v>500</v>
      </c>
      <c r="J79" s="11">
        <v>380</v>
      </c>
      <c r="K79" s="96">
        <v>250</v>
      </c>
      <c r="L79" s="10">
        <f t="shared" si="30"/>
        <v>9.5000000000000001E-2</v>
      </c>
      <c r="M79" s="96">
        <v>300</v>
      </c>
      <c r="N79" s="10">
        <f t="shared" si="31"/>
        <v>0.114</v>
      </c>
      <c r="O79" s="96">
        <v>620</v>
      </c>
      <c r="P79" s="10">
        <f t="shared" si="32"/>
        <v>0.2356</v>
      </c>
      <c r="Q79" s="26">
        <f t="shared" si="33"/>
        <v>1170</v>
      </c>
      <c r="R79" s="42">
        <f t="shared" si="34"/>
        <v>0.4446</v>
      </c>
      <c r="S79" s="20">
        <v>120</v>
      </c>
      <c r="T79" s="10">
        <f t="shared" si="35"/>
        <v>4.5600000000000002E-2</v>
      </c>
      <c r="U79" s="20">
        <v>120</v>
      </c>
      <c r="V79" s="10">
        <f t="shared" si="36"/>
        <v>4.5600000000000002E-2</v>
      </c>
      <c r="W79" s="20"/>
      <c r="X79" s="10">
        <f t="shared" si="37"/>
        <v>0</v>
      </c>
      <c r="Y79" s="26">
        <f t="shared" si="38"/>
        <v>240</v>
      </c>
      <c r="Z79" s="42">
        <f t="shared" si="39"/>
        <v>9.1200000000000003E-2</v>
      </c>
      <c r="AA79" s="20">
        <v>90</v>
      </c>
      <c r="AB79" s="10">
        <f t="shared" si="40"/>
        <v>3.4200000000000001E-2</v>
      </c>
      <c r="AC79" s="20">
        <v>340</v>
      </c>
      <c r="AD79" s="10">
        <f t="shared" si="41"/>
        <v>0.12920000000000001</v>
      </c>
      <c r="AE79" s="20">
        <v>350</v>
      </c>
      <c r="AF79" s="10">
        <f t="shared" si="42"/>
        <v>0.13300000000000001</v>
      </c>
      <c r="AG79" s="26">
        <f t="shared" si="43"/>
        <v>780</v>
      </c>
      <c r="AH79" s="42">
        <f t="shared" si="44"/>
        <v>0.2964</v>
      </c>
      <c r="AI79" s="20">
        <v>70</v>
      </c>
      <c r="AJ79" s="10">
        <f t="shared" si="45"/>
        <v>2.6599999999999999E-2</v>
      </c>
      <c r="AK79" s="20">
        <v>100</v>
      </c>
      <c r="AL79" s="10">
        <f t="shared" si="46"/>
        <v>3.7999999999999999E-2</v>
      </c>
      <c r="AM79" s="20">
        <v>250</v>
      </c>
      <c r="AN79" s="10">
        <f t="shared" si="47"/>
        <v>9.5000000000000001E-2</v>
      </c>
      <c r="AO79" s="26">
        <f t="shared" si="48"/>
        <v>420</v>
      </c>
      <c r="AP79" s="42">
        <f t="shared" si="49"/>
        <v>0.15959999999999999</v>
      </c>
      <c r="AQ79" s="26">
        <f t="shared" si="50"/>
        <v>2610</v>
      </c>
      <c r="AR79" s="42">
        <f t="shared" si="51"/>
        <v>0.99180000000000001</v>
      </c>
    </row>
    <row r="80" spans="1:44" s="15" customFormat="1" ht="19.5" customHeight="1">
      <c r="A80" s="31" t="s">
        <v>251</v>
      </c>
      <c r="B80" s="31"/>
      <c r="C80" s="31"/>
      <c r="D80" s="31"/>
      <c r="E80" s="31"/>
      <c r="F80" s="31"/>
      <c r="G80" s="13" t="s">
        <v>78</v>
      </c>
      <c r="H80" s="9" t="s">
        <v>122</v>
      </c>
      <c r="I80" s="36">
        <v>50</v>
      </c>
      <c r="J80" s="11">
        <v>50</v>
      </c>
      <c r="K80" s="96"/>
      <c r="L80" s="10">
        <f t="shared" si="30"/>
        <v>0</v>
      </c>
      <c r="M80" s="96"/>
      <c r="N80" s="10">
        <f t="shared" si="31"/>
        <v>0</v>
      </c>
      <c r="O80" s="96"/>
      <c r="P80" s="10">
        <f t="shared" si="32"/>
        <v>0</v>
      </c>
      <c r="Q80" s="26">
        <f t="shared" si="33"/>
        <v>0</v>
      </c>
      <c r="R80" s="42">
        <f t="shared" si="34"/>
        <v>0</v>
      </c>
      <c r="S80" s="20"/>
      <c r="T80" s="10">
        <f t="shared" si="35"/>
        <v>0</v>
      </c>
      <c r="U80" s="20"/>
      <c r="V80" s="10">
        <f t="shared" si="36"/>
        <v>0</v>
      </c>
      <c r="W80" s="20"/>
      <c r="X80" s="10">
        <f t="shared" si="37"/>
        <v>0</v>
      </c>
      <c r="Y80" s="26">
        <f t="shared" si="38"/>
        <v>0</v>
      </c>
      <c r="Z80" s="42">
        <f t="shared" si="39"/>
        <v>0</v>
      </c>
      <c r="AA80" s="20">
        <v>30</v>
      </c>
      <c r="AB80" s="10">
        <f t="shared" si="40"/>
        <v>1.5E-3</v>
      </c>
      <c r="AC80" s="20"/>
      <c r="AD80" s="10">
        <f t="shared" si="41"/>
        <v>0</v>
      </c>
      <c r="AE80" s="20"/>
      <c r="AF80" s="10">
        <f t="shared" si="42"/>
        <v>0</v>
      </c>
      <c r="AG80" s="26">
        <f t="shared" si="43"/>
        <v>30</v>
      </c>
      <c r="AH80" s="42">
        <f t="shared" si="44"/>
        <v>1.5E-3</v>
      </c>
      <c r="AI80" s="20"/>
      <c r="AJ80" s="10">
        <f t="shared" si="45"/>
        <v>0</v>
      </c>
      <c r="AK80" s="20"/>
      <c r="AL80" s="10">
        <f t="shared" si="46"/>
        <v>0</v>
      </c>
      <c r="AM80" s="20"/>
      <c r="AN80" s="10">
        <f t="shared" si="47"/>
        <v>0</v>
      </c>
      <c r="AO80" s="26">
        <f t="shared" si="48"/>
        <v>0</v>
      </c>
      <c r="AP80" s="42">
        <f t="shared" si="49"/>
        <v>0</v>
      </c>
      <c r="AQ80" s="26">
        <f t="shared" si="50"/>
        <v>30</v>
      </c>
      <c r="AR80" s="42">
        <f t="shared" si="51"/>
        <v>1.5E-3</v>
      </c>
    </row>
    <row r="81" spans="1:44" s="15" customFormat="1" ht="19.5" customHeight="1">
      <c r="A81" s="31" t="s">
        <v>251</v>
      </c>
      <c r="B81" s="13"/>
      <c r="C81" s="13"/>
      <c r="D81" s="13"/>
      <c r="E81" s="13"/>
      <c r="F81" s="13"/>
      <c r="G81" s="13" t="s">
        <v>79</v>
      </c>
      <c r="H81" s="9" t="s">
        <v>122</v>
      </c>
      <c r="I81" s="36">
        <v>100</v>
      </c>
      <c r="J81" s="11">
        <v>94</v>
      </c>
      <c r="K81" s="96">
        <v>40</v>
      </c>
      <c r="L81" s="10">
        <f t="shared" si="30"/>
        <v>3.7599999999999999E-3</v>
      </c>
      <c r="M81" s="96"/>
      <c r="N81" s="10">
        <f t="shared" si="31"/>
        <v>0</v>
      </c>
      <c r="O81" s="96"/>
      <c r="P81" s="10">
        <f t="shared" si="32"/>
        <v>0</v>
      </c>
      <c r="Q81" s="26">
        <f t="shared" si="33"/>
        <v>40</v>
      </c>
      <c r="R81" s="42">
        <f t="shared" si="34"/>
        <v>3.7599999999999999E-3</v>
      </c>
      <c r="S81" s="20"/>
      <c r="T81" s="10">
        <f t="shared" si="35"/>
        <v>0</v>
      </c>
      <c r="U81" s="20"/>
      <c r="V81" s="10">
        <f t="shared" si="36"/>
        <v>0</v>
      </c>
      <c r="W81" s="20"/>
      <c r="X81" s="10">
        <f t="shared" si="37"/>
        <v>0</v>
      </c>
      <c r="Y81" s="26">
        <f t="shared" si="38"/>
        <v>0</v>
      </c>
      <c r="Z81" s="42">
        <f t="shared" si="39"/>
        <v>0</v>
      </c>
      <c r="AA81" s="20">
        <v>40</v>
      </c>
      <c r="AB81" s="10">
        <f t="shared" si="40"/>
        <v>3.7599999999999999E-3</v>
      </c>
      <c r="AC81" s="20"/>
      <c r="AD81" s="10">
        <f t="shared" si="41"/>
        <v>0</v>
      </c>
      <c r="AE81" s="20"/>
      <c r="AF81" s="10">
        <f t="shared" si="42"/>
        <v>0</v>
      </c>
      <c r="AG81" s="26">
        <f t="shared" si="43"/>
        <v>40</v>
      </c>
      <c r="AH81" s="42">
        <f t="shared" si="44"/>
        <v>3.7599999999999999E-3</v>
      </c>
      <c r="AI81" s="20">
        <v>60</v>
      </c>
      <c r="AJ81" s="10">
        <f t="shared" si="45"/>
        <v>5.64E-3</v>
      </c>
      <c r="AK81" s="20"/>
      <c r="AL81" s="10">
        <f t="shared" si="46"/>
        <v>0</v>
      </c>
      <c r="AM81" s="20"/>
      <c r="AN81" s="10">
        <f t="shared" si="47"/>
        <v>0</v>
      </c>
      <c r="AO81" s="26">
        <f t="shared" si="48"/>
        <v>60</v>
      </c>
      <c r="AP81" s="42">
        <f t="shared" si="49"/>
        <v>5.64E-3</v>
      </c>
      <c r="AQ81" s="26">
        <f t="shared" si="50"/>
        <v>140</v>
      </c>
      <c r="AR81" s="42">
        <f t="shared" si="51"/>
        <v>1.316E-2</v>
      </c>
    </row>
    <row r="82" spans="1:44" s="15" customFormat="1" ht="19.5" customHeight="1">
      <c r="A82" s="31" t="s">
        <v>251</v>
      </c>
      <c r="B82" s="13"/>
      <c r="C82" s="13"/>
      <c r="D82" s="13"/>
      <c r="E82" s="13"/>
      <c r="F82" s="13"/>
      <c r="G82" s="13" t="s">
        <v>80</v>
      </c>
      <c r="H82" s="9" t="s">
        <v>122</v>
      </c>
      <c r="I82" s="36">
        <v>400</v>
      </c>
      <c r="J82" s="11">
        <v>333</v>
      </c>
      <c r="K82" s="96">
        <v>10</v>
      </c>
      <c r="L82" s="10">
        <f t="shared" si="30"/>
        <v>3.3300000000000001E-3</v>
      </c>
      <c r="M82" s="96"/>
      <c r="N82" s="10">
        <f t="shared" si="31"/>
        <v>0</v>
      </c>
      <c r="O82" s="96"/>
      <c r="P82" s="10">
        <f t="shared" si="32"/>
        <v>0</v>
      </c>
      <c r="Q82" s="26">
        <f t="shared" si="33"/>
        <v>10</v>
      </c>
      <c r="R82" s="42">
        <f t="shared" si="34"/>
        <v>3.3300000000000001E-3</v>
      </c>
      <c r="S82" s="20"/>
      <c r="T82" s="10">
        <f t="shared" si="35"/>
        <v>0</v>
      </c>
      <c r="U82" s="20"/>
      <c r="V82" s="10">
        <f t="shared" si="36"/>
        <v>0</v>
      </c>
      <c r="W82" s="20"/>
      <c r="X82" s="10">
        <f t="shared" si="37"/>
        <v>0</v>
      </c>
      <c r="Y82" s="26">
        <f t="shared" si="38"/>
        <v>0</v>
      </c>
      <c r="Z82" s="42">
        <f t="shared" si="39"/>
        <v>0</v>
      </c>
      <c r="AA82" s="20">
        <v>10</v>
      </c>
      <c r="AB82" s="10">
        <f t="shared" si="40"/>
        <v>3.3300000000000001E-3</v>
      </c>
      <c r="AC82" s="20"/>
      <c r="AD82" s="10">
        <f t="shared" si="41"/>
        <v>0</v>
      </c>
      <c r="AE82" s="20"/>
      <c r="AF82" s="10">
        <f t="shared" si="42"/>
        <v>0</v>
      </c>
      <c r="AG82" s="26">
        <f t="shared" si="43"/>
        <v>10</v>
      </c>
      <c r="AH82" s="42">
        <f t="shared" si="44"/>
        <v>3.3300000000000001E-3</v>
      </c>
      <c r="AI82" s="20">
        <v>15</v>
      </c>
      <c r="AJ82" s="10">
        <f t="shared" si="45"/>
        <v>4.9950000000000003E-3</v>
      </c>
      <c r="AK82" s="20"/>
      <c r="AL82" s="10">
        <f t="shared" si="46"/>
        <v>0</v>
      </c>
      <c r="AM82" s="20"/>
      <c r="AN82" s="10">
        <f t="shared" si="47"/>
        <v>0</v>
      </c>
      <c r="AO82" s="26">
        <f t="shared" si="48"/>
        <v>15</v>
      </c>
      <c r="AP82" s="42">
        <f t="shared" si="49"/>
        <v>4.9950000000000003E-3</v>
      </c>
      <c r="AQ82" s="26">
        <f t="shared" si="50"/>
        <v>35</v>
      </c>
      <c r="AR82" s="42">
        <f t="shared" si="51"/>
        <v>1.1655E-2</v>
      </c>
    </row>
    <row r="83" spans="1:44" s="15" customFormat="1" ht="19.5" customHeight="1">
      <c r="A83" s="31" t="s">
        <v>251</v>
      </c>
      <c r="B83" s="31"/>
      <c r="C83" s="31"/>
      <c r="D83" s="31"/>
      <c r="E83" s="31"/>
      <c r="F83" s="31"/>
      <c r="G83" s="13" t="s">
        <v>127</v>
      </c>
      <c r="H83" s="9" t="s">
        <v>128</v>
      </c>
      <c r="I83" s="36">
        <v>25</v>
      </c>
      <c r="J83" s="11">
        <v>75.2</v>
      </c>
      <c r="K83" s="96">
        <v>2000</v>
      </c>
      <c r="L83" s="10">
        <f t="shared" si="30"/>
        <v>0.15040000000000001</v>
      </c>
      <c r="M83" s="96">
        <v>2500</v>
      </c>
      <c r="N83" s="10">
        <f t="shared" si="31"/>
        <v>0.188</v>
      </c>
      <c r="O83" s="96">
        <v>320</v>
      </c>
      <c r="P83" s="10">
        <f t="shared" si="32"/>
        <v>2.4063999999999999E-2</v>
      </c>
      <c r="Q83" s="26">
        <f t="shared" si="33"/>
        <v>4820</v>
      </c>
      <c r="R83" s="42">
        <f t="shared" si="34"/>
        <v>0.36246400000000001</v>
      </c>
      <c r="S83" s="20"/>
      <c r="T83" s="10">
        <f t="shared" si="35"/>
        <v>0</v>
      </c>
      <c r="U83" s="20"/>
      <c r="V83" s="10">
        <f t="shared" si="36"/>
        <v>0</v>
      </c>
      <c r="W83" s="20"/>
      <c r="X83" s="10">
        <f t="shared" si="37"/>
        <v>0</v>
      </c>
      <c r="Y83" s="26">
        <f t="shared" si="38"/>
        <v>0</v>
      </c>
      <c r="Z83" s="42">
        <f t="shared" si="39"/>
        <v>0</v>
      </c>
      <c r="AA83" s="20"/>
      <c r="AB83" s="10">
        <f t="shared" si="40"/>
        <v>0</v>
      </c>
      <c r="AC83" s="20">
        <v>160</v>
      </c>
      <c r="AD83" s="10">
        <f t="shared" si="41"/>
        <v>1.2031999999999999E-2</v>
      </c>
      <c r="AE83" s="20">
        <v>800</v>
      </c>
      <c r="AF83" s="10">
        <f t="shared" si="42"/>
        <v>6.0159999999999998E-2</v>
      </c>
      <c r="AG83" s="26">
        <f t="shared" si="43"/>
        <v>960</v>
      </c>
      <c r="AH83" s="42">
        <f t="shared" si="44"/>
        <v>7.2191999999999992E-2</v>
      </c>
      <c r="AI83" s="20">
        <v>170</v>
      </c>
      <c r="AJ83" s="10">
        <f t="shared" si="45"/>
        <v>1.2784E-2</v>
      </c>
      <c r="AK83" s="20">
        <v>70</v>
      </c>
      <c r="AL83" s="10">
        <f t="shared" si="46"/>
        <v>5.2639999999999996E-3</v>
      </c>
      <c r="AM83" s="20">
        <v>160</v>
      </c>
      <c r="AN83" s="10">
        <f t="shared" si="47"/>
        <v>1.2031999999999999E-2</v>
      </c>
      <c r="AO83" s="26">
        <f t="shared" si="48"/>
        <v>400</v>
      </c>
      <c r="AP83" s="42">
        <f t="shared" si="49"/>
        <v>3.0080000000000003E-2</v>
      </c>
      <c r="AQ83" s="26">
        <f t="shared" si="50"/>
        <v>6180</v>
      </c>
      <c r="AR83" s="42">
        <f t="shared" si="51"/>
        <v>0.46473599999999998</v>
      </c>
    </row>
    <row r="84" spans="1:44" s="15" customFormat="1" ht="19.5" customHeight="1">
      <c r="A84" s="31" t="s">
        <v>251</v>
      </c>
      <c r="B84" s="13"/>
      <c r="C84" s="13"/>
      <c r="D84" s="13"/>
      <c r="E84" s="13"/>
      <c r="F84" s="13"/>
      <c r="G84" s="13" t="s">
        <v>81</v>
      </c>
      <c r="H84" s="9" t="s">
        <v>128</v>
      </c>
      <c r="I84" s="36">
        <v>50</v>
      </c>
      <c r="J84" s="11">
        <v>144.6</v>
      </c>
      <c r="K84" s="96">
        <v>1200</v>
      </c>
      <c r="L84" s="10">
        <f t="shared" si="30"/>
        <v>0.17352000000000001</v>
      </c>
      <c r="M84" s="96">
        <v>1000</v>
      </c>
      <c r="N84" s="10">
        <f t="shared" si="31"/>
        <v>0.14460000000000001</v>
      </c>
      <c r="O84" s="96">
        <v>190</v>
      </c>
      <c r="P84" s="10">
        <f t="shared" si="32"/>
        <v>2.7473999999999998E-2</v>
      </c>
      <c r="Q84" s="26">
        <f t="shared" si="33"/>
        <v>2390</v>
      </c>
      <c r="R84" s="42">
        <f t="shared" si="34"/>
        <v>0.34559400000000001</v>
      </c>
      <c r="S84" s="20">
        <v>30</v>
      </c>
      <c r="T84" s="10">
        <f t="shared" si="35"/>
        <v>4.3379999999999998E-3</v>
      </c>
      <c r="U84" s="20"/>
      <c r="V84" s="10">
        <f t="shared" si="36"/>
        <v>0</v>
      </c>
      <c r="W84" s="20"/>
      <c r="X84" s="10">
        <f t="shared" si="37"/>
        <v>0</v>
      </c>
      <c r="Y84" s="26">
        <f t="shared" si="38"/>
        <v>30</v>
      </c>
      <c r="Z84" s="42">
        <f t="shared" si="39"/>
        <v>4.3379999999999998E-3</v>
      </c>
      <c r="AA84" s="20"/>
      <c r="AB84" s="10">
        <f t="shared" si="40"/>
        <v>0</v>
      </c>
      <c r="AC84" s="20">
        <v>140</v>
      </c>
      <c r="AD84" s="10">
        <f t="shared" si="41"/>
        <v>2.0244000000000002E-2</v>
      </c>
      <c r="AE84" s="20">
        <v>800</v>
      </c>
      <c r="AF84" s="10">
        <f t="shared" si="42"/>
        <v>0.11568000000000001</v>
      </c>
      <c r="AG84" s="26">
        <f t="shared" si="43"/>
        <v>940</v>
      </c>
      <c r="AH84" s="42">
        <f t="shared" si="44"/>
        <v>0.13592400000000002</v>
      </c>
      <c r="AI84" s="20">
        <v>240</v>
      </c>
      <c r="AJ84" s="10">
        <f t="shared" si="45"/>
        <v>3.4703999999999999E-2</v>
      </c>
      <c r="AK84" s="20">
        <v>30</v>
      </c>
      <c r="AL84" s="10">
        <f t="shared" si="46"/>
        <v>4.3379999999999998E-3</v>
      </c>
      <c r="AM84" s="20">
        <v>130</v>
      </c>
      <c r="AN84" s="10">
        <f t="shared" si="47"/>
        <v>1.8797999999999999E-2</v>
      </c>
      <c r="AO84" s="26">
        <f t="shared" si="48"/>
        <v>400</v>
      </c>
      <c r="AP84" s="42">
        <f t="shared" si="49"/>
        <v>5.7840000000000003E-2</v>
      </c>
      <c r="AQ84" s="26">
        <f t="shared" si="50"/>
        <v>3760</v>
      </c>
      <c r="AR84" s="42">
        <f t="shared" si="51"/>
        <v>0.54369600000000007</v>
      </c>
    </row>
    <row r="85" spans="1:44" s="15" customFormat="1" ht="19.5" customHeight="1">
      <c r="A85" s="31" t="s">
        <v>251</v>
      </c>
      <c r="B85" s="13"/>
      <c r="C85" s="13"/>
      <c r="D85" s="13"/>
      <c r="E85" s="13"/>
      <c r="F85" s="13"/>
      <c r="G85" s="13" t="s">
        <v>82</v>
      </c>
      <c r="H85" s="9" t="s">
        <v>128</v>
      </c>
      <c r="I85" s="36">
        <v>100</v>
      </c>
      <c r="J85" s="11">
        <v>278.10000000000002</v>
      </c>
      <c r="K85" s="96">
        <v>800</v>
      </c>
      <c r="L85" s="10">
        <f t="shared" si="30"/>
        <v>0.22248000000000004</v>
      </c>
      <c r="M85" s="96">
        <v>700</v>
      </c>
      <c r="N85" s="10">
        <f t="shared" si="31"/>
        <v>0.19467000000000004</v>
      </c>
      <c r="O85" s="96">
        <v>220</v>
      </c>
      <c r="P85" s="10">
        <f t="shared" si="32"/>
        <v>6.1182000000000007E-2</v>
      </c>
      <c r="Q85" s="26">
        <f t="shared" si="33"/>
        <v>1720</v>
      </c>
      <c r="R85" s="42">
        <f t="shared" si="34"/>
        <v>0.47833200000000009</v>
      </c>
      <c r="S85" s="20">
        <v>30</v>
      </c>
      <c r="T85" s="10">
        <f t="shared" si="35"/>
        <v>8.3429999999999997E-3</v>
      </c>
      <c r="U85" s="20"/>
      <c r="V85" s="10">
        <f t="shared" si="36"/>
        <v>0</v>
      </c>
      <c r="W85" s="20"/>
      <c r="X85" s="10">
        <f t="shared" si="37"/>
        <v>0</v>
      </c>
      <c r="Y85" s="26">
        <f t="shared" si="38"/>
        <v>30</v>
      </c>
      <c r="Z85" s="42">
        <f t="shared" si="39"/>
        <v>8.3429999999999997E-3</v>
      </c>
      <c r="AA85" s="20"/>
      <c r="AB85" s="10">
        <f t="shared" si="40"/>
        <v>0</v>
      </c>
      <c r="AC85" s="20">
        <v>130</v>
      </c>
      <c r="AD85" s="10">
        <f t="shared" si="41"/>
        <v>3.6152999999999998E-2</v>
      </c>
      <c r="AE85" s="20">
        <v>550</v>
      </c>
      <c r="AF85" s="10">
        <f t="shared" si="42"/>
        <v>0.15295500000000001</v>
      </c>
      <c r="AG85" s="26">
        <f t="shared" si="43"/>
        <v>680</v>
      </c>
      <c r="AH85" s="42">
        <f t="shared" si="44"/>
        <v>0.189108</v>
      </c>
      <c r="AI85" s="20">
        <v>140</v>
      </c>
      <c r="AJ85" s="10">
        <f t="shared" si="45"/>
        <v>3.8934000000000003E-2</v>
      </c>
      <c r="AK85" s="20"/>
      <c r="AL85" s="10">
        <f t="shared" si="46"/>
        <v>0</v>
      </c>
      <c r="AM85" s="20">
        <v>140</v>
      </c>
      <c r="AN85" s="10">
        <f t="shared" si="47"/>
        <v>3.8934000000000003E-2</v>
      </c>
      <c r="AO85" s="26">
        <f t="shared" si="48"/>
        <v>280</v>
      </c>
      <c r="AP85" s="42">
        <f t="shared" si="49"/>
        <v>7.7868000000000007E-2</v>
      </c>
      <c r="AQ85" s="26">
        <f t="shared" si="50"/>
        <v>2710</v>
      </c>
      <c r="AR85" s="42">
        <f t="shared" si="51"/>
        <v>0.75365100000000007</v>
      </c>
    </row>
    <row r="86" spans="1:44" s="15" customFormat="1" ht="19.5" customHeight="1">
      <c r="A86" s="31" t="s">
        <v>251</v>
      </c>
      <c r="B86" s="31"/>
      <c r="C86" s="31"/>
      <c r="D86" s="31"/>
      <c r="E86" s="31"/>
      <c r="F86" s="31"/>
      <c r="G86" s="13" t="s">
        <v>139</v>
      </c>
      <c r="H86" s="9" t="s">
        <v>128</v>
      </c>
      <c r="I86" s="36">
        <v>400</v>
      </c>
      <c r="J86" s="11">
        <v>1098.6000000000001</v>
      </c>
      <c r="K86" s="96">
        <v>40</v>
      </c>
      <c r="L86" s="10">
        <f t="shared" si="30"/>
        <v>4.3944000000000004E-2</v>
      </c>
      <c r="M86" s="96">
        <v>40</v>
      </c>
      <c r="N86" s="10">
        <f t="shared" si="31"/>
        <v>4.3944000000000004E-2</v>
      </c>
      <c r="O86" s="96">
        <v>30</v>
      </c>
      <c r="P86" s="10">
        <f t="shared" si="32"/>
        <v>3.2958000000000008E-2</v>
      </c>
      <c r="Q86" s="26">
        <f t="shared" si="33"/>
        <v>110</v>
      </c>
      <c r="R86" s="42">
        <f t="shared" si="34"/>
        <v>0.12084600000000001</v>
      </c>
      <c r="S86" s="20"/>
      <c r="T86" s="10">
        <f t="shared" si="35"/>
        <v>0</v>
      </c>
      <c r="U86" s="20"/>
      <c r="V86" s="10">
        <f t="shared" si="36"/>
        <v>0</v>
      </c>
      <c r="W86" s="20"/>
      <c r="X86" s="10">
        <f t="shared" si="37"/>
        <v>0</v>
      </c>
      <c r="Y86" s="26">
        <f t="shared" si="38"/>
        <v>0</v>
      </c>
      <c r="Z86" s="42">
        <f t="shared" si="39"/>
        <v>0</v>
      </c>
      <c r="AA86" s="20"/>
      <c r="AB86" s="10">
        <f t="shared" si="40"/>
        <v>0</v>
      </c>
      <c r="AC86" s="20"/>
      <c r="AD86" s="10">
        <f t="shared" si="41"/>
        <v>0</v>
      </c>
      <c r="AE86" s="20">
        <v>20</v>
      </c>
      <c r="AF86" s="10">
        <f t="shared" si="42"/>
        <v>2.1972000000000002E-2</v>
      </c>
      <c r="AG86" s="26">
        <f t="shared" si="43"/>
        <v>20</v>
      </c>
      <c r="AH86" s="42">
        <f t="shared" si="44"/>
        <v>2.1972000000000002E-2</v>
      </c>
      <c r="AI86" s="20">
        <v>10</v>
      </c>
      <c r="AJ86" s="10">
        <f t="shared" si="45"/>
        <v>1.0986000000000001E-2</v>
      </c>
      <c r="AK86" s="20"/>
      <c r="AL86" s="10">
        <f t="shared" si="46"/>
        <v>0</v>
      </c>
      <c r="AM86" s="20"/>
      <c r="AN86" s="10">
        <f t="shared" si="47"/>
        <v>0</v>
      </c>
      <c r="AO86" s="26">
        <f t="shared" si="48"/>
        <v>10</v>
      </c>
      <c r="AP86" s="42">
        <f t="shared" si="49"/>
        <v>1.0986000000000001E-2</v>
      </c>
      <c r="AQ86" s="26">
        <f t="shared" si="50"/>
        <v>140</v>
      </c>
      <c r="AR86" s="42">
        <f t="shared" si="51"/>
        <v>0.153804</v>
      </c>
    </row>
    <row r="87" spans="1:44" s="15" customFormat="1" ht="19.5" customHeight="1">
      <c r="A87" s="31" t="s">
        <v>251</v>
      </c>
      <c r="B87" s="13"/>
      <c r="C87" s="13"/>
      <c r="D87" s="13"/>
      <c r="E87" s="13"/>
      <c r="F87" s="13"/>
      <c r="G87" s="13" t="s">
        <v>220</v>
      </c>
      <c r="H87" s="9" t="s">
        <v>147</v>
      </c>
      <c r="I87" s="36">
        <v>25</v>
      </c>
      <c r="J87" s="11">
        <v>75</v>
      </c>
      <c r="K87" s="96"/>
      <c r="L87" s="10">
        <f t="shared" si="30"/>
        <v>0</v>
      </c>
      <c r="M87" s="96"/>
      <c r="N87" s="10">
        <f t="shared" si="31"/>
        <v>0</v>
      </c>
      <c r="O87" s="96">
        <v>20</v>
      </c>
      <c r="P87" s="10">
        <f t="shared" si="32"/>
        <v>1.5E-3</v>
      </c>
      <c r="Q87" s="26">
        <f t="shared" si="33"/>
        <v>20</v>
      </c>
      <c r="R87" s="42">
        <f t="shared" si="34"/>
        <v>1.5E-3</v>
      </c>
      <c r="S87" s="20"/>
      <c r="T87" s="10">
        <f t="shared" si="35"/>
        <v>0</v>
      </c>
      <c r="U87" s="20">
        <v>120</v>
      </c>
      <c r="V87" s="10">
        <f t="shared" si="36"/>
        <v>8.9999999999999993E-3</v>
      </c>
      <c r="W87" s="20"/>
      <c r="X87" s="10">
        <f t="shared" si="37"/>
        <v>0</v>
      </c>
      <c r="Y87" s="26">
        <f t="shared" si="38"/>
        <v>120</v>
      </c>
      <c r="Z87" s="42">
        <f t="shared" si="39"/>
        <v>8.9999999999999993E-3</v>
      </c>
      <c r="AA87" s="20">
        <v>60</v>
      </c>
      <c r="AB87" s="10">
        <f t="shared" si="40"/>
        <v>4.4999999999999997E-3</v>
      </c>
      <c r="AC87" s="20">
        <v>50</v>
      </c>
      <c r="AD87" s="10">
        <f t="shared" si="41"/>
        <v>3.7499999999999999E-3</v>
      </c>
      <c r="AE87" s="20"/>
      <c r="AF87" s="10">
        <f t="shared" si="42"/>
        <v>0</v>
      </c>
      <c r="AG87" s="26">
        <f t="shared" si="43"/>
        <v>110</v>
      </c>
      <c r="AH87" s="42">
        <f t="shared" si="44"/>
        <v>8.2500000000000004E-3</v>
      </c>
      <c r="AI87" s="20"/>
      <c r="AJ87" s="10">
        <f t="shared" si="45"/>
        <v>0</v>
      </c>
      <c r="AK87" s="20"/>
      <c r="AL87" s="10">
        <f t="shared" si="46"/>
        <v>0</v>
      </c>
      <c r="AM87" s="20"/>
      <c r="AN87" s="10">
        <f t="shared" si="47"/>
        <v>0</v>
      </c>
      <c r="AO87" s="26">
        <f t="shared" si="48"/>
        <v>0</v>
      </c>
      <c r="AP87" s="42">
        <f t="shared" si="49"/>
        <v>0</v>
      </c>
      <c r="AQ87" s="26">
        <f t="shared" si="50"/>
        <v>250</v>
      </c>
      <c r="AR87" s="42">
        <f t="shared" si="51"/>
        <v>1.8749999999999999E-2</v>
      </c>
    </row>
    <row r="88" spans="1:44" s="15" customFormat="1" ht="19.5" customHeight="1">
      <c r="A88" s="31" t="s">
        <v>251</v>
      </c>
      <c r="B88" s="13"/>
      <c r="C88" s="13"/>
      <c r="D88" s="13"/>
      <c r="E88" s="13"/>
      <c r="F88" s="13"/>
      <c r="G88" s="13" t="s">
        <v>234</v>
      </c>
      <c r="H88" s="9" t="s">
        <v>147</v>
      </c>
      <c r="I88" s="36">
        <v>50</v>
      </c>
      <c r="J88" s="11">
        <v>130</v>
      </c>
      <c r="K88" s="96"/>
      <c r="L88" s="10">
        <f t="shared" si="30"/>
        <v>0</v>
      </c>
      <c r="M88" s="96">
        <v>30</v>
      </c>
      <c r="N88" s="10">
        <f t="shared" si="31"/>
        <v>3.8999999999999998E-3</v>
      </c>
      <c r="O88" s="96">
        <v>120</v>
      </c>
      <c r="P88" s="10">
        <f t="shared" si="32"/>
        <v>1.5599999999999999E-2</v>
      </c>
      <c r="Q88" s="26">
        <f t="shared" si="33"/>
        <v>150</v>
      </c>
      <c r="R88" s="42">
        <f t="shared" si="34"/>
        <v>1.95E-2</v>
      </c>
      <c r="S88" s="20"/>
      <c r="T88" s="10">
        <f t="shared" si="35"/>
        <v>0</v>
      </c>
      <c r="U88" s="20">
        <v>80</v>
      </c>
      <c r="V88" s="10">
        <f t="shared" si="36"/>
        <v>1.04E-2</v>
      </c>
      <c r="W88" s="20"/>
      <c r="X88" s="10">
        <f t="shared" si="37"/>
        <v>0</v>
      </c>
      <c r="Y88" s="26">
        <f t="shared" si="38"/>
        <v>80</v>
      </c>
      <c r="Z88" s="42">
        <f t="shared" si="39"/>
        <v>1.04E-2</v>
      </c>
      <c r="AA88" s="20">
        <v>160</v>
      </c>
      <c r="AB88" s="10">
        <f t="shared" si="40"/>
        <v>2.0799999999999999E-2</v>
      </c>
      <c r="AC88" s="20">
        <v>110</v>
      </c>
      <c r="AD88" s="10">
        <f t="shared" si="41"/>
        <v>1.43E-2</v>
      </c>
      <c r="AE88" s="20">
        <v>100</v>
      </c>
      <c r="AF88" s="10">
        <f t="shared" si="42"/>
        <v>1.2999999999999999E-2</v>
      </c>
      <c r="AG88" s="26">
        <f t="shared" si="43"/>
        <v>370</v>
      </c>
      <c r="AH88" s="42">
        <f t="shared" si="44"/>
        <v>4.8099999999999997E-2</v>
      </c>
      <c r="AI88" s="20"/>
      <c r="AJ88" s="10">
        <f t="shared" si="45"/>
        <v>0</v>
      </c>
      <c r="AK88" s="20"/>
      <c r="AL88" s="10">
        <f t="shared" si="46"/>
        <v>0</v>
      </c>
      <c r="AM88" s="20"/>
      <c r="AN88" s="10">
        <f t="shared" si="47"/>
        <v>0</v>
      </c>
      <c r="AO88" s="26">
        <f t="shared" si="48"/>
        <v>0</v>
      </c>
      <c r="AP88" s="42">
        <f t="shared" si="49"/>
        <v>0</v>
      </c>
      <c r="AQ88" s="26">
        <f t="shared" si="50"/>
        <v>600</v>
      </c>
      <c r="AR88" s="42">
        <f t="shared" si="51"/>
        <v>7.8E-2</v>
      </c>
    </row>
    <row r="89" spans="1:44" s="15" customFormat="1" ht="19.5" customHeight="1">
      <c r="A89" s="31" t="s">
        <v>251</v>
      </c>
      <c r="B89" s="31"/>
      <c r="C89" s="31"/>
      <c r="D89" s="31"/>
      <c r="E89" s="31"/>
      <c r="F89" s="31"/>
      <c r="G89" s="13" t="s">
        <v>225</v>
      </c>
      <c r="H89" s="9" t="s">
        <v>147</v>
      </c>
      <c r="I89" s="36">
        <v>100</v>
      </c>
      <c r="J89" s="11">
        <v>240</v>
      </c>
      <c r="K89" s="96"/>
      <c r="L89" s="10">
        <f t="shared" si="30"/>
        <v>0</v>
      </c>
      <c r="M89" s="96"/>
      <c r="N89" s="10">
        <f t="shared" si="31"/>
        <v>0</v>
      </c>
      <c r="O89" s="96"/>
      <c r="P89" s="10">
        <f t="shared" si="32"/>
        <v>0</v>
      </c>
      <c r="Q89" s="26">
        <f t="shared" si="33"/>
        <v>0</v>
      </c>
      <c r="R89" s="42">
        <f t="shared" si="34"/>
        <v>0</v>
      </c>
      <c r="S89" s="20"/>
      <c r="T89" s="10">
        <f t="shared" si="35"/>
        <v>0</v>
      </c>
      <c r="U89" s="20">
        <v>20</v>
      </c>
      <c r="V89" s="10">
        <f t="shared" si="36"/>
        <v>4.7999999999999996E-3</v>
      </c>
      <c r="W89" s="20"/>
      <c r="X89" s="10">
        <f t="shared" si="37"/>
        <v>0</v>
      </c>
      <c r="Y89" s="26">
        <f t="shared" si="38"/>
        <v>20</v>
      </c>
      <c r="Z89" s="42">
        <f t="shared" si="39"/>
        <v>4.7999999999999996E-3</v>
      </c>
      <c r="AA89" s="20">
        <v>40</v>
      </c>
      <c r="AB89" s="10">
        <f t="shared" si="40"/>
        <v>9.5999999999999992E-3</v>
      </c>
      <c r="AC89" s="20">
        <v>100</v>
      </c>
      <c r="AD89" s="10">
        <f t="shared" si="41"/>
        <v>2.4E-2</v>
      </c>
      <c r="AE89" s="20">
        <v>120</v>
      </c>
      <c r="AF89" s="10">
        <f t="shared" si="42"/>
        <v>2.8799999999999999E-2</v>
      </c>
      <c r="AG89" s="26">
        <f t="shared" si="43"/>
        <v>260</v>
      </c>
      <c r="AH89" s="42">
        <f t="shared" si="44"/>
        <v>6.2399999999999997E-2</v>
      </c>
      <c r="AI89" s="20"/>
      <c r="AJ89" s="10">
        <f t="shared" si="45"/>
        <v>0</v>
      </c>
      <c r="AK89" s="20"/>
      <c r="AL89" s="10">
        <f t="shared" si="46"/>
        <v>0</v>
      </c>
      <c r="AM89" s="20"/>
      <c r="AN89" s="10">
        <f t="shared" si="47"/>
        <v>0</v>
      </c>
      <c r="AO89" s="26">
        <f t="shared" si="48"/>
        <v>0</v>
      </c>
      <c r="AP89" s="42">
        <f t="shared" si="49"/>
        <v>0</v>
      </c>
      <c r="AQ89" s="26">
        <f t="shared" si="50"/>
        <v>280</v>
      </c>
      <c r="AR89" s="42">
        <f t="shared" si="51"/>
        <v>6.7199999999999996E-2</v>
      </c>
    </row>
    <row r="90" spans="1:44" s="15" customFormat="1" ht="19.5" customHeight="1">
      <c r="A90" s="31" t="s">
        <v>251</v>
      </c>
      <c r="B90" s="13"/>
      <c r="C90" s="13"/>
      <c r="D90" s="13"/>
      <c r="E90" s="13"/>
      <c r="F90" s="13"/>
      <c r="G90" s="13" t="s">
        <v>84</v>
      </c>
      <c r="H90" s="9" t="s">
        <v>124</v>
      </c>
      <c r="I90" s="36">
        <v>5</v>
      </c>
      <c r="J90" s="11">
        <v>24</v>
      </c>
      <c r="K90" s="96"/>
      <c r="L90" s="10">
        <f t="shared" si="30"/>
        <v>0</v>
      </c>
      <c r="M90" s="96"/>
      <c r="N90" s="10">
        <f t="shared" si="31"/>
        <v>0</v>
      </c>
      <c r="O90" s="96"/>
      <c r="P90" s="10">
        <f t="shared" si="32"/>
        <v>0</v>
      </c>
      <c r="Q90" s="26">
        <f t="shared" si="33"/>
        <v>0</v>
      </c>
      <c r="R90" s="42">
        <f t="shared" si="34"/>
        <v>0</v>
      </c>
      <c r="S90" s="20"/>
      <c r="T90" s="10">
        <f t="shared" si="35"/>
        <v>0</v>
      </c>
      <c r="U90" s="20"/>
      <c r="V90" s="10">
        <f t="shared" si="36"/>
        <v>0</v>
      </c>
      <c r="W90" s="20"/>
      <c r="X90" s="10">
        <f t="shared" si="37"/>
        <v>0</v>
      </c>
      <c r="Y90" s="26">
        <f t="shared" si="38"/>
        <v>0</v>
      </c>
      <c r="Z90" s="42">
        <f t="shared" si="39"/>
        <v>0</v>
      </c>
      <c r="AA90" s="20"/>
      <c r="AB90" s="10">
        <f t="shared" si="40"/>
        <v>0</v>
      </c>
      <c r="AC90" s="20">
        <v>100</v>
      </c>
      <c r="AD90" s="10">
        <f t="shared" si="41"/>
        <v>2.3999999999999998E-3</v>
      </c>
      <c r="AE90" s="20"/>
      <c r="AF90" s="10">
        <f t="shared" si="42"/>
        <v>0</v>
      </c>
      <c r="AG90" s="26">
        <f t="shared" si="43"/>
        <v>100</v>
      </c>
      <c r="AH90" s="42">
        <f t="shared" si="44"/>
        <v>2.3999999999999998E-3</v>
      </c>
      <c r="AI90" s="20">
        <v>50</v>
      </c>
      <c r="AJ90" s="10">
        <f t="shared" si="45"/>
        <v>1.1999999999999999E-3</v>
      </c>
      <c r="AK90" s="20"/>
      <c r="AL90" s="10">
        <f t="shared" si="46"/>
        <v>0</v>
      </c>
      <c r="AM90" s="20"/>
      <c r="AN90" s="10">
        <f t="shared" si="47"/>
        <v>0</v>
      </c>
      <c r="AO90" s="26">
        <f t="shared" si="48"/>
        <v>50</v>
      </c>
      <c r="AP90" s="42">
        <f t="shared" si="49"/>
        <v>1.1999999999999999E-3</v>
      </c>
      <c r="AQ90" s="26">
        <f t="shared" si="50"/>
        <v>150</v>
      </c>
      <c r="AR90" s="42">
        <f t="shared" si="51"/>
        <v>3.5999999999999999E-3</v>
      </c>
    </row>
    <row r="91" spans="1:44" s="15" customFormat="1" ht="19.5" customHeight="1">
      <c r="A91" s="31" t="s">
        <v>251</v>
      </c>
      <c r="B91" s="13"/>
      <c r="C91" s="13"/>
      <c r="D91" s="13"/>
      <c r="E91" s="13"/>
      <c r="F91" s="13"/>
      <c r="G91" s="13" t="s">
        <v>83</v>
      </c>
      <c r="H91" s="9" t="s">
        <v>124</v>
      </c>
      <c r="I91" s="36">
        <v>20</v>
      </c>
      <c r="J91" s="11">
        <v>65</v>
      </c>
      <c r="K91" s="96"/>
      <c r="L91" s="10">
        <f t="shared" si="30"/>
        <v>0</v>
      </c>
      <c r="M91" s="96"/>
      <c r="N91" s="10">
        <f t="shared" si="31"/>
        <v>0</v>
      </c>
      <c r="O91" s="96"/>
      <c r="P91" s="10">
        <f t="shared" si="32"/>
        <v>0</v>
      </c>
      <c r="Q91" s="26">
        <f t="shared" si="33"/>
        <v>0</v>
      </c>
      <c r="R91" s="42">
        <f t="shared" si="34"/>
        <v>0</v>
      </c>
      <c r="S91" s="20"/>
      <c r="T91" s="10">
        <f t="shared" si="35"/>
        <v>0</v>
      </c>
      <c r="U91" s="20"/>
      <c r="V91" s="10">
        <f t="shared" si="36"/>
        <v>0</v>
      </c>
      <c r="W91" s="20"/>
      <c r="X91" s="10">
        <f t="shared" si="37"/>
        <v>0</v>
      </c>
      <c r="Y91" s="26">
        <f t="shared" si="38"/>
        <v>0</v>
      </c>
      <c r="Z91" s="42">
        <f t="shared" si="39"/>
        <v>0</v>
      </c>
      <c r="AA91" s="20"/>
      <c r="AB91" s="10">
        <f t="shared" si="40"/>
        <v>0</v>
      </c>
      <c r="AC91" s="20">
        <v>100</v>
      </c>
      <c r="AD91" s="10">
        <f t="shared" si="41"/>
        <v>6.4999999999999997E-3</v>
      </c>
      <c r="AE91" s="20"/>
      <c r="AF91" s="10">
        <f t="shared" si="42"/>
        <v>0</v>
      </c>
      <c r="AG91" s="26">
        <f t="shared" si="43"/>
        <v>100</v>
      </c>
      <c r="AH91" s="42">
        <f t="shared" si="44"/>
        <v>6.4999999999999997E-3</v>
      </c>
      <c r="AI91" s="20"/>
      <c r="AJ91" s="10">
        <f t="shared" si="45"/>
        <v>0</v>
      </c>
      <c r="AK91" s="20">
        <v>40</v>
      </c>
      <c r="AL91" s="10">
        <f t="shared" si="46"/>
        <v>2.5999999999999999E-3</v>
      </c>
      <c r="AM91" s="20"/>
      <c r="AN91" s="10">
        <f t="shared" si="47"/>
        <v>0</v>
      </c>
      <c r="AO91" s="26">
        <f t="shared" si="48"/>
        <v>40</v>
      </c>
      <c r="AP91" s="42">
        <f t="shared" si="49"/>
        <v>2.5999999999999999E-3</v>
      </c>
      <c r="AQ91" s="26">
        <f t="shared" si="50"/>
        <v>140</v>
      </c>
      <c r="AR91" s="42">
        <f t="shared" si="51"/>
        <v>9.1000000000000004E-3</v>
      </c>
    </row>
    <row r="92" spans="1:44" s="15" customFormat="1" ht="19.5" customHeight="1">
      <c r="A92" s="31" t="s">
        <v>251</v>
      </c>
      <c r="B92" s="31"/>
      <c r="C92" s="31"/>
      <c r="D92" s="31"/>
      <c r="E92" s="31"/>
      <c r="F92" s="31"/>
      <c r="G92" s="13" t="s">
        <v>85</v>
      </c>
      <c r="H92" s="18" t="s">
        <v>125</v>
      </c>
      <c r="I92" s="36">
        <v>10</v>
      </c>
      <c r="J92" s="11">
        <v>24</v>
      </c>
      <c r="K92" s="96">
        <v>550</v>
      </c>
      <c r="L92" s="10">
        <f t="shared" si="30"/>
        <v>1.32E-2</v>
      </c>
      <c r="M92" s="96">
        <v>600</v>
      </c>
      <c r="N92" s="10">
        <f t="shared" si="31"/>
        <v>1.44E-2</v>
      </c>
      <c r="O92" s="96">
        <v>5000</v>
      </c>
      <c r="P92" s="10">
        <f t="shared" si="32"/>
        <v>0.12</v>
      </c>
      <c r="Q92" s="26">
        <f t="shared" si="33"/>
        <v>6150</v>
      </c>
      <c r="R92" s="42">
        <f t="shared" si="34"/>
        <v>0.14760000000000001</v>
      </c>
      <c r="S92" s="20">
        <v>900</v>
      </c>
      <c r="T92" s="10">
        <f t="shared" si="35"/>
        <v>2.1600000000000001E-2</v>
      </c>
      <c r="U92" s="20">
        <v>210</v>
      </c>
      <c r="V92" s="10">
        <f t="shared" si="36"/>
        <v>5.0400000000000002E-3</v>
      </c>
      <c r="W92" s="20"/>
      <c r="X92" s="10">
        <f t="shared" si="37"/>
        <v>0</v>
      </c>
      <c r="Y92" s="26">
        <f t="shared" si="38"/>
        <v>1110</v>
      </c>
      <c r="Z92" s="42">
        <f t="shared" si="39"/>
        <v>2.664E-2</v>
      </c>
      <c r="AA92" s="20">
        <v>600</v>
      </c>
      <c r="AB92" s="10">
        <f t="shared" si="40"/>
        <v>1.44E-2</v>
      </c>
      <c r="AC92" s="20">
        <v>400</v>
      </c>
      <c r="AD92" s="10">
        <f t="shared" si="41"/>
        <v>9.5999999999999992E-3</v>
      </c>
      <c r="AE92" s="20">
        <v>500</v>
      </c>
      <c r="AF92" s="10">
        <f t="shared" si="42"/>
        <v>1.2E-2</v>
      </c>
      <c r="AG92" s="26">
        <f t="shared" si="43"/>
        <v>1500</v>
      </c>
      <c r="AH92" s="42">
        <f t="shared" si="44"/>
        <v>3.6000000000000004E-2</v>
      </c>
      <c r="AI92" s="20">
        <v>700</v>
      </c>
      <c r="AJ92" s="10">
        <f t="shared" si="45"/>
        <v>1.6799999999999999E-2</v>
      </c>
      <c r="AK92" s="20">
        <v>250</v>
      </c>
      <c r="AL92" s="10">
        <f t="shared" si="46"/>
        <v>6.0000000000000001E-3</v>
      </c>
      <c r="AM92" s="20">
        <v>100</v>
      </c>
      <c r="AN92" s="10">
        <f t="shared" si="47"/>
        <v>2.3999999999999998E-3</v>
      </c>
      <c r="AO92" s="26">
        <f t="shared" si="48"/>
        <v>1050</v>
      </c>
      <c r="AP92" s="42">
        <f t="shared" si="49"/>
        <v>2.52E-2</v>
      </c>
      <c r="AQ92" s="26">
        <f t="shared" si="50"/>
        <v>9810</v>
      </c>
      <c r="AR92" s="42">
        <f t="shared" si="51"/>
        <v>0.23544000000000001</v>
      </c>
    </row>
    <row r="93" spans="1:44" s="15" customFormat="1" ht="19.5" customHeight="1">
      <c r="A93" s="31" t="s">
        <v>251</v>
      </c>
      <c r="B93" s="13"/>
      <c r="C93" s="13"/>
      <c r="D93" s="13"/>
      <c r="E93" s="13"/>
      <c r="F93" s="13"/>
      <c r="G93" s="13" t="s">
        <v>86</v>
      </c>
      <c r="H93" s="18" t="s">
        <v>126</v>
      </c>
      <c r="I93" s="36">
        <v>500</v>
      </c>
      <c r="J93" s="11">
        <v>585</v>
      </c>
      <c r="K93" s="96"/>
      <c r="L93" s="10">
        <f t="shared" si="30"/>
        <v>0</v>
      </c>
      <c r="M93" s="96"/>
      <c r="N93" s="10">
        <f t="shared" si="31"/>
        <v>0</v>
      </c>
      <c r="O93" s="96"/>
      <c r="P93" s="10">
        <f t="shared" si="32"/>
        <v>0</v>
      </c>
      <c r="Q93" s="26">
        <f t="shared" si="33"/>
        <v>0</v>
      </c>
      <c r="R93" s="42">
        <f t="shared" si="34"/>
        <v>0</v>
      </c>
      <c r="S93" s="20"/>
      <c r="T93" s="10">
        <f t="shared" si="35"/>
        <v>0</v>
      </c>
      <c r="U93" s="20"/>
      <c r="V93" s="10">
        <f t="shared" si="36"/>
        <v>0</v>
      </c>
      <c r="W93" s="20"/>
      <c r="X93" s="10">
        <f t="shared" si="37"/>
        <v>0</v>
      </c>
      <c r="Y93" s="26">
        <f t="shared" si="38"/>
        <v>0</v>
      </c>
      <c r="Z93" s="42">
        <f t="shared" si="39"/>
        <v>0</v>
      </c>
      <c r="AA93" s="20"/>
      <c r="AB93" s="10">
        <f t="shared" si="40"/>
        <v>0</v>
      </c>
      <c r="AC93" s="20"/>
      <c r="AD93" s="10">
        <f t="shared" si="41"/>
        <v>0</v>
      </c>
      <c r="AE93" s="20"/>
      <c r="AF93" s="10">
        <f t="shared" si="42"/>
        <v>0</v>
      </c>
      <c r="AG93" s="26">
        <f t="shared" si="43"/>
        <v>0</v>
      </c>
      <c r="AH93" s="42">
        <f t="shared" si="44"/>
        <v>0</v>
      </c>
      <c r="AI93" s="20"/>
      <c r="AJ93" s="10">
        <f t="shared" si="45"/>
        <v>0</v>
      </c>
      <c r="AK93" s="20"/>
      <c r="AL93" s="10">
        <f t="shared" si="46"/>
        <v>0</v>
      </c>
      <c r="AM93" s="20"/>
      <c r="AN93" s="10">
        <f t="shared" si="47"/>
        <v>0</v>
      </c>
      <c r="AO93" s="26">
        <f t="shared" si="48"/>
        <v>0</v>
      </c>
      <c r="AP93" s="42">
        <f t="shared" si="49"/>
        <v>0</v>
      </c>
      <c r="AQ93" s="26">
        <f t="shared" si="50"/>
        <v>0</v>
      </c>
      <c r="AR93" s="42">
        <f t="shared" si="51"/>
        <v>0</v>
      </c>
    </row>
    <row r="94" spans="1:44" s="15" customFormat="1" ht="19.5" customHeight="1">
      <c r="A94" s="31" t="s">
        <v>251</v>
      </c>
      <c r="B94" s="13"/>
      <c r="C94" s="13"/>
      <c r="D94" s="13"/>
      <c r="E94" s="13"/>
      <c r="F94" s="13"/>
      <c r="G94" s="13" t="s">
        <v>74</v>
      </c>
      <c r="H94" s="9" t="s">
        <v>123</v>
      </c>
      <c r="I94" s="36">
        <v>50</v>
      </c>
      <c r="J94" s="11">
        <v>56</v>
      </c>
      <c r="K94" s="96"/>
      <c r="L94" s="10">
        <f t="shared" si="30"/>
        <v>0</v>
      </c>
      <c r="M94" s="96"/>
      <c r="N94" s="10">
        <f t="shared" si="31"/>
        <v>0</v>
      </c>
      <c r="O94" s="96">
        <v>120</v>
      </c>
      <c r="P94" s="10">
        <f t="shared" si="32"/>
        <v>6.7200000000000003E-3</v>
      </c>
      <c r="Q94" s="26">
        <f t="shared" si="33"/>
        <v>120</v>
      </c>
      <c r="R94" s="42">
        <f t="shared" si="34"/>
        <v>6.7200000000000003E-3</v>
      </c>
      <c r="S94" s="20"/>
      <c r="T94" s="10">
        <f t="shared" si="35"/>
        <v>0</v>
      </c>
      <c r="U94" s="20"/>
      <c r="V94" s="10">
        <f t="shared" si="36"/>
        <v>0</v>
      </c>
      <c r="W94" s="20"/>
      <c r="X94" s="10">
        <f t="shared" si="37"/>
        <v>0</v>
      </c>
      <c r="Y94" s="26">
        <f t="shared" si="38"/>
        <v>0</v>
      </c>
      <c r="Z94" s="42">
        <f t="shared" si="39"/>
        <v>0</v>
      </c>
      <c r="AA94" s="20"/>
      <c r="AB94" s="10">
        <f t="shared" si="40"/>
        <v>0</v>
      </c>
      <c r="AC94" s="20"/>
      <c r="AD94" s="10">
        <f t="shared" si="41"/>
        <v>0</v>
      </c>
      <c r="AE94" s="20"/>
      <c r="AF94" s="10">
        <f t="shared" si="42"/>
        <v>0</v>
      </c>
      <c r="AG94" s="26">
        <f t="shared" si="43"/>
        <v>0</v>
      </c>
      <c r="AH94" s="42">
        <f t="shared" si="44"/>
        <v>0</v>
      </c>
      <c r="AI94" s="20"/>
      <c r="AJ94" s="10">
        <f t="shared" si="45"/>
        <v>0</v>
      </c>
      <c r="AK94" s="20"/>
      <c r="AL94" s="10">
        <f t="shared" si="46"/>
        <v>0</v>
      </c>
      <c r="AM94" s="20"/>
      <c r="AN94" s="10">
        <f t="shared" si="47"/>
        <v>0</v>
      </c>
      <c r="AO94" s="26">
        <f t="shared" si="48"/>
        <v>0</v>
      </c>
      <c r="AP94" s="42">
        <f t="shared" si="49"/>
        <v>0</v>
      </c>
      <c r="AQ94" s="26">
        <f t="shared" si="50"/>
        <v>120</v>
      </c>
      <c r="AR94" s="42">
        <f t="shared" si="51"/>
        <v>6.7200000000000003E-3</v>
      </c>
    </row>
    <row r="95" spans="1:44" s="15" customFormat="1" ht="19.5" customHeight="1">
      <c r="A95" s="31" t="s">
        <v>251</v>
      </c>
      <c r="B95" s="31"/>
      <c r="C95" s="31"/>
      <c r="D95" s="31"/>
      <c r="E95" s="31"/>
      <c r="F95" s="31"/>
      <c r="G95" s="13" t="s">
        <v>87</v>
      </c>
      <c r="H95" s="9" t="s">
        <v>123</v>
      </c>
      <c r="I95" s="36">
        <v>100</v>
      </c>
      <c r="J95" s="11">
        <v>105</v>
      </c>
      <c r="K95" s="96"/>
      <c r="L95" s="10">
        <f t="shared" si="30"/>
        <v>0</v>
      </c>
      <c r="M95" s="96"/>
      <c r="N95" s="10">
        <f t="shared" si="31"/>
        <v>0</v>
      </c>
      <c r="O95" s="96">
        <v>130</v>
      </c>
      <c r="P95" s="10">
        <f t="shared" si="32"/>
        <v>1.3650000000000001E-2</v>
      </c>
      <c r="Q95" s="26">
        <f t="shared" si="33"/>
        <v>130</v>
      </c>
      <c r="R95" s="42">
        <f t="shared" si="34"/>
        <v>1.3650000000000001E-2</v>
      </c>
      <c r="S95" s="20"/>
      <c r="T95" s="10">
        <f t="shared" si="35"/>
        <v>0</v>
      </c>
      <c r="U95" s="20"/>
      <c r="V95" s="10">
        <f t="shared" si="36"/>
        <v>0</v>
      </c>
      <c r="W95" s="20"/>
      <c r="X95" s="10">
        <f t="shared" si="37"/>
        <v>0</v>
      </c>
      <c r="Y95" s="26">
        <f t="shared" si="38"/>
        <v>0</v>
      </c>
      <c r="Z95" s="42">
        <f t="shared" si="39"/>
        <v>0</v>
      </c>
      <c r="AA95" s="20"/>
      <c r="AB95" s="10">
        <f t="shared" si="40"/>
        <v>0</v>
      </c>
      <c r="AC95" s="20"/>
      <c r="AD95" s="10">
        <f t="shared" si="41"/>
        <v>0</v>
      </c>
      <c r="AE95" s="20"/>
      <c r="AF95" s="10">
        <f t="shared" si="42"/>
        <v>0</v>
      </c>
      <c r="AG95" s="26">
        <f t="shared" si="43"/>
        <v>0</v>
      </c>
      <c r="AH95" s="42">
        <f t="shared" si="44"/>
        <v>0</v>
      </c>
      <c r="AI95" s="20"/>
      <c r="AJ95" s="10">
        <f t="shared" si="45"/>
        <v>0</v>
      </c>
      <c r="AK95" s="20"/>
      <c r="AL95" s="10">
        <f t="shared" si="46"/>
        <v>0</v>
      </c>
      <c r="AM95" s="20"/>
      <c r="AN95" s="10">
        <f t="shared" si="47"/>
        <v>0</v>
      </c>
      <c r="AO95" s="26">
        <f t="shared" si="48"/>
        <v>0</v>
      </c>
      <c r="AP95" s="42">
        <f t="shared" si="49"/>
        <v>0</v>
      </c>
      <c r="AQ95" s="26">
        <f t="shared" si="50"/>
        <v>130</v>
      </c>
      <c r="AR95" s="42">
        <f t="shared" si="51"/>
        <v>1.3650000000000001E-2</v>
      </c>
    </row>
    <row r="96" spans="1:44" s="15" customFormat="1" ht="19.5" customHeight="1">
      <c r="A96" s="31" t="s">
        <v>251</v>
      </c>
      <c r="B96" s="13"/>
      <c r="C96" s="13"/>
      <c r="D96" s="13"/>
      <c r="E96" s="13"/>
      <c r="F96" s="13"/>
      <c r="G96" s="13" t="s">
        <v>88</v>
      </c>
      <c r="H96" s="9" t="s">
        <v>123</v>
      </c>
      <c r="I96" s="36">
        <v>250</v>
      </c>
      <c r="J96" s="11">
        <v>240</v>
      </c>
      <c r="K96" s="96"/>
      <c r="L96" s="10">
        <f t="shared" si="30"/>
        <v>0</v>
      </c>
      <c r="M96" s="96"/>
      <c r="N96" s="10">
        <f t="shared" si="31"/>
        <v>0</v>
      </c>
      <c r="O96" s="96">
        <v>30</v>
      </c>
      <c r="P96" s="10">
        <f t="shared" si="32"/>
        <v>7.1999999999999998E-3</v>
      </c>
      <c r="Q96" s="26">
        <f t="shared" si="33"/>
        <v>30</v>
      </c>
      <c r="R96" s="42">
        <f t="shared" si="34"/>
        <v>7.1999999999999998E-3</v>
      </c>
      <c r="S96" s="20"/>
      <c r="T96" s="10">
        <f t="shared" si="35"/>
        <v>0</v>
      </c>
      <c r="U96" s="20"/>
      <c r="V96" s="10">
        <f t="shared" si="36"/>
        <v>0</v>
      </c>
      <c r="W96" s="20"/>
      <c r="X96" s="10">
        <f t="shared" si="37"/>
        <v>0</v>
      </c>
      <c r="Y96" s="26">
        <f t="shared" si="38"/>
        <v>0</v>
      </c>
      <c r="Z96" s="42">
        <f t="shared" si="39"/>
        <v>0</v>
      </c>
      <c r="AA96" s="20"/>
      <c r="AB96" s="10">
        <f t="shared" si="40"/>
        <v>0</v>
      </c>
      <c r="AC96" s="20"/>
      <c r="AD96" s="10">
        <f t="shared" si="41"/>
        <v>0</v>
      </c>
      <c r="AE96" s="20"/>
      <c r="AF96" s="10">
        <f t="shared" si="42"/>
        <v>0</v>
      </c>
      <c r="AG96" s="26">
        <f t="shared" si="43"/>
        <v>0</v>
      </c>
      <c r="AH96" s="42">
        <f t="shared" si="44"/>
        <v>0</v>
      </c>
      <c r="AI96" s="20"/>
      <c r="AJ96" s="10">
        <f t="shared" si="45"/>
        <v>0</v>
      </c>
      <c r="AK96" s="20"/>
      <c r="AL96" s="10">
        <f t="shared" si="46"/>
        <v>0</v>
      </c>
      <c r="AM96" s="20"/>
      <c r="AN96" s="10">
        <f t="shared" si="47"/>
        <v>0</v>
      </c>
      <c r="AO96" s="26">
        <f t="shared" si="48"/>
        <v>0</v>
      </c>
      <c r="AP96" s="42">
        <f t="shared" si="49"/>
        <v>0</v>
      </c>
      <c r="AQ96" s="26">
        <f t="shared" si="50"/>
        <v>30</v>
      </c>
      <c r="AR96" s="42">
        <f t="shared" si="51"/>
        <v>7.1999999999999998E-3</v>
      </c>
    </row>
    <row r="97" spans="1:44" s="15" customFormat="1" ht="19.5" customHeight="1">
      <c r="A97" s="31" t="s">
        <v>251</v>
      </c>
      <c r="B97" s="13"/>
      <c r="C97" s="13"/>
      <c r="D97" s="13"/>
      <c r="E97" s="13"/>
      <c r="F97" s="13"/>
      <c r="G97" s="13" t="s">
        <v>226</v>
      </c>
      <c r="H97" s="9" t="s">
        <v>149</v>
      </c>
      <c r="I97" s="36">
        <v>10</v>
      </c>
      <c r="J97" s="11">
        <v>95</v>
      </c>
      <c r="K97" s="96"/>
      <c r="L97" s="10">
        <f t="shared" si="30"/>
        <v>0</v>
      </c>
      <c r="M97" s="96">
        <v>530</v>
      </c>
      <c r="N97" s="10">
        <f t="shared" si="31"/>
        <v>5.0349999999999999E-2</v>
      </c>
      <c r="O97" s="96">
        <v>1990</v>
      </c>
      <c r="P97" s="10">
        <f t="shared" si="32"/>
        <v>0.18905</v>
      </c>
      <c r="Q97" s="26">
        <f t="shared" si="33"/>
        <v>2520</v>
      </c>
      <c r="R97" s="42">
        <f t="shared" si="34"/>
        <v>0.2394</v>
      </c>
      <c r="S97" s="20">
        <v>210</v>
      </c>
      <c r="T97" s="10">
        <f t="shared" si="35"/>
        <v>1.9949999999999999E-2</v>
      </c>
      <c r="U97" s="20">
        <v>200</v>
      </c>
      <c r="V97" s="10">
        <f t="shared" si="36"/>
        <v>1.9E-2</v>
      </c>
      <c r="W97" s="20">
        <v>300</v>
      </c>
      <c r="X97" s="10">
        <f t="shared" si="37"/>
        <v>2.8500000000000001E-2</v>
      </c>
      <c r="Y97" s="26">
        <f t="shared" si="38"/>
        <v>710</v>
      </c>
      <c r="Z97" s="42">
        <f t="shared" si="39"/>
        <v>6.7449999999999996E-2</v>
      </c>
      <c r="AA97" s="20">
        <v>1450</v>
      </c>
      <c r="AB97" s="10">
        <f t="shared" si="40"/>
        <v>0.13775000000000001</v>
      </c>
      <c r="AC97" s="20">
        <v>1200</v>
      </c>
      <c r="AD97" s="10">
        <f t="shared" si="41"/>
        <v>0.114</v>
      </c>
      <c r="AE97" s="20">
        <v>940</v>
      </c>
      <c r="AF97" s="10">
        <f t="shared" si="42"/>
        <v>8.9300000000000004E-2</v>
      </c>
      <c r="AG97" s="26">
        <f t="shared" si="43"/>
        <v>3590</v>
      </c>
      <c r="AH97" s="42">
        <f t="shared" si="44"/>
        <v>0.34105000000000002</v>
      </c>
      <c r="AI97" s="20"/>
      <c r="AJ97" s="10">
        <f t="shared" si="45"/>
        <v>0</v>
      </c>
      <c r="AK97" s="20"/>
      <c r="AL97" s="10">
        <f t="shared" si="46"/>
        <v>0</v>
      </c>
      <c r="AM97" s="20"/>
      <c r="AN97" s="10">
        <f t="shared" si="47"/>
        <v>0</v>
      </c>
      <c r="AO97" s="26">
        <f t="shared" si="48"/>
        <v>0</v>
      </c>
      <c r="AP97" s="42">
        <f t="shared" si="49"/>
        <v>0</v>
      </c>
      <c r="AQ97" s="26">
        <f t="shared" si="50"/>
        <v>6820</v>
      </c>
      <c r="AR97" s="42">
        <f t="shared" si="51"/>
        <v>0.64790000000000003</v>
      </c>
    </row>
    <row r="98" spans="1:44" s="15" customFormat="1" ht="19.5" customHeight="1">
      <c r="A98" s="31" t="s">
        <v>251</v>
      </c>
      <c r="B98" s="31"/>
      <c r="C98" s="31"/>
      <c r="D98" s="31"/>
      <c r="E98" s="31"/>
      <c r="F98" s="31"/>
      <c r="G98" s="13" t="s">
        <v>227</v>
      </c>
      <c r="H98" s="9" t="s">
        <v>149</v>
      </c>
      <c r="I98" s="36">
        <v>30</v>
      </c>
      <c r="J98" s="11">
        <v>275</v>
      </c>
      <c r="K98" s="96"/>
      <c r="L98" s="10">
        <f t="shared" si="30"/>
        <v>0</v>
      </c>
      <c r="M98" s="96"/>
      <c r="N98" s="10">
        <f t="shared" si="31"/>
        <v>0</v>
      </c>
      <c r="O98" s="96">
        <v>500</v>
      </c>
      <c r="P98" s="10">
        <f t="shared" si="32"/>
        <v>0.13750000000000001</v>
      </c>
      <c r="Q98" s="26">
        <f t="shared" si="33"/>
        <v>500</v>
      </c>
      <c r="R98" s="42">
        <f t="shared" si="34"/>
        <v>0.13750000000000001</v>
      </c>
      <c r="S98" s="20"/>
      <c r="T98" s="10">
        <f t="shared" si="35"/>
        <v>0</v>
      </c>
      <c r="U98" s="20">
        <v>100</v>
      </c>
      <c r="V98" s="10">
        <f t="shared" si="36"/>
        <v>2.75E-2</v>
      </c>
      <c r="W98" s="20"/>
      <c r="X98" s="10">
        <f t="shared" si="37"/>
        <v>0</v>
      </c>
      <c r="Y98" s="26">
        <f t="shared" si="38"/>
        <v>100</v>
      </c>
      <c r="Z98" s="42">
        <f t="shared" si="39"/>
        <v>2.75E-2</v>
      </c>
      <c r="AA98" s="20">
        <v>200</v>
      </c>
      <c r="AB98" s="10">
        <f t="shared" si="40"/>
        <v>5.5E-2</v>
      </c>
      <c r="AC98" s="20">
        <v>200</v>
      </c>
      <c r="AD98" s="10">
        <f t="shared" si="41"/>
        <v>5.5E-2</v>
      </c>
      <c r="AE98" s="20">
        <v>300</v>
      </c>
      <c r="AF98" s="10">
        <f t="shared" si="42"/>
        <v>8.2500000000000004E-2</v>
      </c>
      <c r="AG98" s="26">
        <f t="shared" si="43"/>
        <v>700</v>
      </c>
      <c r="AH98" s="42">
        <f t="shared" si="44"/>
        <v>0.1925</v>
      </c>
      <c r="AI98" s="20"/>
      <c r="AJ98" s="10">
        <f t="shared" si="45"/>
        <v>0</v>
      </c>
      <c r="AK98" s="20"/>
      <c r="AL98" s="10">
        <f t="shared" si="46"/>
        <v>0</v>
      </c>
      <c r="AM98" s="20"/>
      <c r="AN98" s="10">
        <f t="shared" si="47"/>
        <v>0</v>
      </c>
      <c r="AO98" s="26">
        <f t="shared" si="48"/>
        <v>0</v>
      </c>
      <c r="AP98" s="42">
        <f t="shared" si="49"/>
        <v>0</v>
      </c>
      <c r="AQ98" s="26">
        <f t="shared" si="50"/>
        <v>1300</v>
      </c>
      <c r="AR98" s="42">
        <f t="shared" si="51"/>
        <v>0.35750000000000004</v>
      </c>
    </row>
    <row r="99" spans="1:44" s="15" customFormat="1" ht="19.5" customHeight="1">
      <c r="A99" s="31" t="s">
        <v>251</v>
      </c>
      <c r="B99" s="13"/>
      <c r="C99" s="13"/>
      <c r="D99" s="13"/>
      <c r="E99" s="13"/>
      <c r="F99" s="13"/>
      <c r="G99" s="13" t="s">
        <v>228</v>
      </c>
      <c r="H99" s="9" t="s">
        <v>150</v>
      </c>
      <c r="I99" s="36">
        <v>10</v>
      </c>
      <c r="J99" s="11">
        <v>35</v>
      </c>
      <c r="K99" s="96">
        <v>1500</v>
      </c>
      <c r="L99" s="10">
        <f t="shared" si="30"/>
        <v>5.2499999999999998E-2</v>
      </c>
      <c r="M99" s="96"/>
      <c r="N99" s="10">
        <f t="shared" si="31"/>
        <v>0</v>
      </c>
      <c r="O99" s="96">
        <v>5000</v>
      </c>
      <c r="P99" s="10">
        <f t="shared" si="32"/>
        <v>0.17499999999999999</v>
      </c>
      <c r="Q99" s="26">
        <f t="shared" si="33"/>
        <v>6500</v>
      </c>
      <c r="R99" s="42">
        <f t="shared" si="34"/>
        <v>0.22749999999999998</v>
      </c>
      <c r="S99" s="20">
        <v>810</v>
      </c>
      <c r="T99" s="10">
        <f t="shared" si="35"/>
        <v>2.835E-2</v>
      </c>
      <c r="U99" s="20">
        <v>500</v>
      </c>
      <c r="V99" s="10">
        <f t="shared" si="36"/>
        <v>1.7500000000000002E-2</v>
      </c>
      <c r="W99" s="20"/>
      <c r="X99" s="10">
        <f t="shared" si="37"/>
        <v>0</v>
      </c>
      <c r="Y99" s="26">
        <f t="shared" si="38"/>
        <v>1310</v>
      </c>
      <c r="Z99" s="42">
        <f t="shared" si="39"/>
        <v>4.5850000000000002E-2</v>
      </c>
      <c r="AA99" s="20">
        <v>500</v>
      </c>
      <c r="AB99" s="10">
        <f t="shared" si="40"/>
        <v>1.7500000000000002E-2</v>
      </c>
      <c r="AC99" s="20">
        <v>1500</v>
      </c>
      <c r="AD99" s="10">
        <f t="shared" si="41"/>
        <v>5.2499999999999998E-2</v>
      </c>
      <c r="AE99" s="20">
        <v>1400</v>
      </c>
      <c r="AF99" s="10">
        <f t="shared" si="42"/>
        <v>4.9000000000000002E-2</v>
      </c>
      <c r="AG99" s="26">
        <f t="shared" si="43"/>
        <v>3400</v>
      </c>
      <c r="AH99" s="42">
        <f t="shared" si="44"/>
        <v>0.11900000000000001</v>
      </c>
      <c r="AI99" s="20"/>
      <c r="AJ99" s="10">
        <f t="shared" si="45"/>
        <v>0</v>
      </c>
      <c r="AK99" s="20"/>
      <c r="AL99" s="10">
        <f t="shared" si="46"/>
        <v>0</v>
      </c>
      <c r="AM99" s="20"/>
      <c r="AN99" s="10">
        <f t="shared" si="47"/>
        <v>0</v>
      </c>
      <c r="AO99" s="26">
        <f t="shared" si="48"/>
        <v>0</v>
      </c>
      <c r="AP99" s="42">
        <f t="shared" si="49"/>
        <v>0</v>
      </c>
      <c r="AQ99" s="26">
        <f t="shared" si="50"/>
        <v>11210</v>
      </c>
      <c r="AR99" s="42">
        <f t="shared" si="51"/>
        <v>0.39234999999999998</v>
      </c>
    </row>
    <row r="100" spans="1:44" s="15" customFormat="1" ht="19.5" customHeight="1">
      <c r="A100" s="31" t="s">
        <v>251</v>
      </c>
      <c r="B100" s="13"/>
      <c r="C100" s="13"/>
      <c r="D100" s="13"/>
      <c r="E100" s="13"/>
      <c r="F100" s="13"/>
      <c r="G100" s="13" t="s">
        <v>230</v>
      </c>
      <c r="H100" s="9" t="s">
        <v>229</v>
      </c>
      <c r="I100" s="36">
        <v>20</v>
      </c>
      <c r="J100" s="11">
        <v>58</v>
      </c>
      <c r="K100" s="96"/>
      <c r="L100" s="10">
        <f t="shared" si="30"/>
        <v>0</v>
      </c>
      <c r="M100" s="96"/>
      <c r="N100" s="10">
        <f t="shared" si="31"/>
        <v>0</v>
      </c>
      <c r="O100" s="96">
        <v>200</v>
      </c>
      <c r="P100" s="10">
        <f t="shared" si="32"/>
        <v>1.1599999999999999E-2</v>
      </c>
      <c r="Q100" s="26">
        <f t="shared" si="33"/>
        <v>200</v>
      </c>
      <c r="R100" s="42">
        <f t="shared" si="34"/>
        <v>1.1599999999999999E-2</v>
      </c>
      <c r="S100" s="20">
        <v>230</v>
      </c>
      <c r="T100" s="10">
        <f t="shared" si="35"/>
        <v>1.3339999999999999E-2</v>
      </c>
      <c r="U100" s="20">
        <v>200</v>
      </c>
      <c r="V100" s="10">
        <f t="shared" si="36"/>
        <v>1.1599999999999999E-2</v>
      </c>
      <c r="W100" s="20"/>
      <c r="X100" s="10">
        <f t="shared" si="37"/>
        <v>0</v>
      </c>
      <c r="Y100" s="26">
        <f t="shared" si="38"/>
        <v>430</v>
      </c>
      <c r="Z100" s="42">
        <f t="shared" si="39"/>
        <v>2.4939999999999997E-2</v>
      </c>
      <c r="AA100" s="20">
        <v>600</v>
      </c>
      <c r="AB100" s="10">
        <f t="shared" si="40"/>
        <v>3.4799999999999998E-2</v>
      </c>
      <c r="AC100" s="20">
        <v>900</v>
      </c>
      <c r="AD100" s="10">
        <f t="shared" si="41"/>
        <v>5.2200000000000003E-2</v>
      </c>
      <c r="AE100" s="20">
        <v>740</v>
      </c>
      <c r="AF100" s="10">
        <f t="shared" si="42"/>
        <v>4.292E-2</v>
      </c>
      <c r="AG100" s="26">
        <f t="shared" si="43"/>
        <v>2240</v>
      </c>
      <c r="AH100" s="42">
        <f t="shared" si="44"/>
        <v>0.12991999999999998</v>
      </c>
      <c r="AI100" s="20">
        <v>250</v>
      </c>
      <c r="AJ100" s="10">
        <f t="shared" si="45"/>
        <v>1.4500000000000001E-2</v>
      </c>
      <c r="AK100" s="20"/>
      <c r="AL100" s="10">
        <f t="shared" si="46"/>
        <v>0</v>
      </c>
      <c r="AM100" s="20"/>
      <c r="AN100" s="10">
        <f t="shared" si="47"/>
        <v>0</v>
      </c>
      <c r="AO100" s="26">
        <f t="shared" si="48"/>
        <v>250</v>
      </c>
      <c r="AP100" s="42">
        <f t="shared" si="49"/>
        <v>1.4500000000000001E-2</v>
      </c>
      <c r="AQ100" s="26">
        <f t="shared" si="50"/>
        <v>3120</v>
      </c>
      <c r="AR100" s="42">
        <f t="shared" si="51"/>
        <v>0.18095999999999998</v>
      </c>
    </row>
    <row r="101" spans="1:44" s="15" customFormat="1" ht="19.5" customHeight="1">
      <c r="A101" s="31" t="s">
        <v>251</v>
      </c>
      <c r="B101" s="31"/>
      <c r="C101" s="31"/>
      <c r="D101" s="31"/>
      <c r="E101" s="31"/>
      <c r="F101" s="31"/>
      <c r="G101" s="13" t="s">
        <v>231</v>
      </c>
      <c r="H101" s="9" t="s">
        <v>229</v>
      </c>
      <c r="I101" s="36">
        <v>50</v>
      </c>
      <c r="J101" s="11">
        <v>140</v>
      </c>
      <c r="K101" s="96"/>
      <c r="L101" s="10">
        <f t="shared" si="30"/>
        <v>0</v>
      </c>
      <c r="M101" s="96"/>
      <c r="N101" s="10">
        <f t="shared" si="31"/>
        <v>0</v>
      </c>
      <c r="O101" s="96">
        <v>200</v>
      </c>
      <c r="P101" s="10">
        <f t="shared" si="32"/>
        <v>2.8000000000000001E-2</v>
      </c>
      <c r="Q101" s="26">
        <f t="shared" si="33"/>
        <v>200</v>
      </c>
      <c r="R101" s="42">
        <f t="shared" si="34"/>
        <v>2.8000000000000001E-2</v>
      </c>
      <c r="S101" s="20">
        <v>115</v>
      </c>
      <c r="T101" s="10">
        <f t="shared" si="35"/>
        <v>1.61E-2</v>
      </c>
      <c r="U101" s="20">
        <v>100</v>
      </c>
      <c r="V101" s="10">
        <f t="shared" si="36"/>
        <v>1.4E-2</v>
      </c>
      <c r="W101" s="20"/>
      <c r="X101" s="10">
        <f t="shared" si="37"/>
        <v>0</v>
      </c>
      <c r="Y101" s="26">
        <f t="shared" si="38"/>
        <v>215</v>
      </c>
      <c r="Z101" s="42">
        <f t="shared" si="39"/>
        <v>3.0100000000000002E-2</v>
      </c>
      <c r="AA101" s="20">
        <v>400</v>
      </c>
      <c r="AB101" s="10">
        <f t="shared" si="40"/>
        <v>5.6000000000000001E-2</v>
      </c>
      <c r="AC101" s="20">
        <v>300</v>
      </c>
      <c r="AD101" s="10">
        <f t="shared" si="41"/>
        <v>4.2000000000000003E-2</v>
      </c>
      <c r="AE101" s="20">
        <v>400</v>
      </c>
      <c r="AF101" s="10">
        <f t="shared" si="42"/>
        <v>5.6000000000000001E-2</v>
      </c>
      <c r="AG101" s="26">
        <f t="shared" si="43"/>
        <v>1100</v>
      </c>
      <c r="AH101" s="42">
        <f t="shared" si="44"/>
        <v>0.154</v>
      </c>
      <c r="AI101" s="20"/>
      <c r="AJ101" s="10">
        <f t="shared" si="45"/>
        <v>0</v>
      </c>
      <c r="AK101" s="20"/>
      <c r="AL101" s="10">
        <f t="shared" si="46"/>
        <v>0</v>
      </c>
      <c r="AM101" s="20"/>
      <c r="AN101" s="10">
        <f t="shared" si="47"/>
        <v>0</v>
      </c>
      <c r="AO101" s="26">
        <f t="shared" si="48"/>
        <v>0</v>
      </c>
      <c r="AP101" s="42">
        <f t="shared" si="49"/>
        <v>0</v>
      </c>
      <c r="AQ101" s="26">
        <f t="shared" si="50"/>
        <v>1515</v>
      </c>
      <c r="AR101" s="42">
        <f t="shared" si="51"/>
        <v>0.21210000000000001</v>
      </c>
    </row>
    <row r="102" spans="1:44" s="15" customFormat="1" ht="19.5" customHeight="1">
      <c r="A102" s="31" t="s">
        <v>251</v>
      </c>
      <c r="B102" s="13"/>
      <c r="C102" s="13"/>
      <c r="D102" s="13"/>
      <c r="E102" s="13"/>
      <c r="F102" s="13"/>
      <c r="G102" s="13" t="s">
        <v>232</v>
      </c>
      <c r="H102" s="9" t="s">
        <v>229</v>
      </c>
      <c r="I102" s="36">
        <v>100</v>
      </c>
      <c r="J102" s="11">
        <v>235</v>
      </c>
      <c r="K102" s="96"/>
      <c r="L102" s="10">
        <f t="shared" si="30"/>
        <v>0</v>
      </c>
      <c r="M102" s="96"/>
      <c r="N102" s="10">
        <f t="shared" si="31"/>
        <v>0</v>
      </c>
      <c r="O102" s="96">
        <v>100</v>
      </c>
      <c r="P102" s="10">
        <f t="shared" si="32"/>
        <v>2.35E-2</v>
      </c>
      <c r="Q102" s="26">
        <f t="shared" si="33"/>
        <v>100</v>
      </c>
      <c r="R102" s="42">
        <f t="shared" si="34"/>
        <v>2.35E-2</v>
      </c>
      <c r="S102" s="20">
        <v>60</v>
      </c>
      <c r="T102" s="10">
        <f t="shared" si="35"/>
        <v>1.41E-2</v>
      </c>
      <c r="U102" s="20">
        <v>100</v>
      </c>
      <c r="V102" s="10">
        <f t="shared" si="36"/>
        <v>2.35E-2</v>
      </c>
      <c r="W102" s="20"/>
      <c r="X102" s="10">
        <f t="shared" si="37"/>
        <v>0</v>
      </c>
      <c r="Y102" s="26">
        <f t="shared" si="38"/>
        <v>160</v>
      </c>
      <c r="Z102" s="42">
        <f t="shared" si="39"/>
        <v>3.7600000000000001E-2</v>
      </c>
      <c r="AA102" s="20">
        <v>400</v>
      </c>
      <c r="AB102" s="10">
        <f t="shared" si="40"/>
        <v>9.4E-2</v>
      </c>
      <c r="AC102" s="20">
        <v>200</v>
      </c>
      <c r="AD102" s="10">
        <f t="shared" si="41"/>
        <v>4.7E-2</v>
      </c>
      <c r="AE102" s="20">
        <v>300</v>
      </c>
      <c r="AF102" s="10">
        <f t="shared" si="42"/>
        <v>7.0499999999999993E-2</v>
      </c>
      <c r="AG102" s="26">
        <f t="shared" si="43"/>
        <v>900</v>
      </c>
      <c r="AH102" s="42">
        <f t="shared" si="44"/>
        <v>0.21150000000000002</v>
      </c>
      <c r="AI102" s="20"/>
      <c r="AJ102" s="10">
        <f t="shared" si="45"/>
        <v>0</v>
      </c>
      <c r="AK102" s="20"/>
      <c r="AL102" s="10">
        <f t="shared" si="46"/>
        <v>0</v>
      </c>
      <c r="AM102" s="20"/>
      <c r="AN102" s="10">
        <f t="shared" si="47"/>
        <v>0</v>
      </c>
      <c r="AO102" s="26">
        <f t="shared" si="48"/>
        <v>0</v>
      </c>
      <c r="AP102" s="42">
        <f t="shared" si="49"/>
        <v>0</v>
      </c>
      <c r="AQ102" s="26">
        <f t="shared" si="50"/>
        <v>1160</v>
      </c>
      <c r="AR102" s="42">
        <f t="shared" si="51"/>
        <v>0.27260000000000001</v>
      </c>
    </row>
    <row r="103" spans="1:44" s="16" customFormat="1" ht="19.5" customHeight="1">
      <c r="A103" s="31" t="s">
        <v>251</v>
      </c>
      <c r="B103" s="13"/>
      <c r="C103" s="13"/>
      <c r="D103" s="13"/>
      <c r="E103" s="13"/>
      <c r="F103" s="13"/>
      <c r="G103" s="13" t="s">
        <v>89</v>
      </c>
      <c r="H103" s="9" t="s">
        <v>132</v>
      </c>
      <c r="I103" s="37">
        <v>1000</v>
      </c>
      <c r="J103" s="11">
        <v>145</v>
      </c>
      <c r="K103" s="96">
        <v>240</v>
      </c>
      <c r="L103" s="10">
        <f t="shared" si="30"/>
        <v>3.4799999999999998E-2</v>
      </c>
      <c r="M103" s="96"/>
      <c r="N103" s="10">
        <f t="shared" si="31"/>
        <v>0</v>
      </c>
      <c r="O103" s="96">
        <v>600</v>
      </c>
      <c r="P103" s="10">
        <f t="shared" si="32"/>
        <v>8.6999999999999994E-2</v>
      </c>
      <c r="Q103" s="26">
        <f t="shared" si="33"/>
        <v>840</v>
      </c>
      <c r="R103" s="42">
        <f t="shared" si="34"/>
        <v>0.12179999999999999</v>
      </c>
      <c r="S103" s="20"/>
      <c r="T103" s="10">
        <f t="shared" si="35"/>
        <v>0</v>
      </c>
      <c r="U103" s="20"/>
      <c r="V103" s="10">
        <f t="shared" si="36"/>
        <v>0</v>
      </c>
      <c r="W103" s="20">
        <v>2540</v>
      </c>
      <c r="X103" s="10">
        <f t="shared" si="37"/>
        <v>0.36830000000000002</v>
      </c>
      <c r="Y103" s="26">
        <f t="shared" si="38"/>
        <v>2540</v>
      </c>
      <c r="Z103" s="42">
        <f t="shared" si="39"/>
        <v>0.36830000000000002</v>
      </c>
      <c r="AA103" s="20">
        <v>820</v>
      </c>
      <c r="AB103" s="10">
        <f t="shared" si="40"/>
        <v>0.11890000000000001</v>
      </c>
      <c r="AC103" s="20">
        <v>2040</v>
      </c>
      <c r="AD103" s="10">
        <f t="shared" si="41"/>
        <v>0.29580000000000001</v>
      </c>
      <c r="AE103" s="20">
        <v>1050</v>
      </c>
      <c r="AF103" s="10">
        <f t="shared" si="42"/>
        <v>0.15225</v>
      </c>
      <c r="AG103" s="26">
        <f t="shared" si="43"/>
        <v>3910</v>
      </c>
      <c r="AH103" s="42">
        <f t="shared" si="44"/>
        <v>0.56695000000000007</v>
      </c>
      <c r="AI103" s="20"/>
      <c r="AJ103" s="10">
        <f t="shared" si="45"/>
        <v>0</v>
      </c>
      <c r="AK103" s="20">
        <v>900</v>
      </c>
      <c r="AL103" s="10">
        <f t="shared" si="46"/>
        <v>0.1305</v>
      </c>
      <c r="AM103" s="20">
        <v>7015</v>
      </c>
      <c r="AN103" s="10">
        <f t="shared" si="47"/>
        <v>1.0171749999999999</v>
      </c>
      <c r="AO103" s="26">
        <f t="shared" si="48"/>
        <v>7915</v>
      </c>
      <c r="AP103" s="42">
        <f t="shared" si="49"/>
        <v>1.147675</v>
      </c>
      <c r="AQ103" s="26">
        <f t="shared" si="50"/>
        <v>15205</v>
      </c>
      <c r="AR103" s="42">
        <f t="shared" si="51"/>
        <v>2.2047249999999998</v>
      </c>
    </row>
    <row r="104" spans="1:44" s="15" customFormat="1" ht="19.5" customHeight="1">
      <c r="A104" s="31" t="s">
        <v>251</v>
      </c>
      <c r="B104" s="31"/>
      <c r="C104" s="31"/>
      <c r="D104" s="31"/>
      <c r="E104" s="31"/>
      <c r="F104" s="31"/>
      <c r="G104" s="13" t="s">
        <v>90</v>
      </c>
      <c r="H104" s="9" t="s">
        <v>132</v>
      </c>
      <c r="I104" s="37">
        <v>2000</v>
      </c>
      <c r="J104" s="11">
        <v>280</v>
      </c>
      <c r="K104" s="96">
        <v>100</v>
      </c>
      <c r="L104" s="10">
        <f t="shared" si="30"/>
        <v>2.8000000000000001E-2</v>
      </c>
      <c r="M104" s="96"/>
      <c r="N104" s="10">
        <f t="shared" si="31"/>
        <v>0</v>
      </c>
      <c r="O104" s="96">
        <v>200</v>
      </c>
      <c r="P104" s="10">
        <f t="shared" si="32"/>
        <v>5.6000000000000001E-2</v>
      </c>
      <c r="Q104" s="26">
        <f t="shared" si="33"/>
        <v>300</v>
      </c>
      <c r="R104" s="42">
        <f t="shared" si="34"/>
        <v>8.4000000000000005E-2</v>
      </c>
      <c r="S104" s="20"/>
      <c r="T104" s="10">
        <f t="shared" si="35"/>
        <v>0</v>
      </c>
      <c r="U104" s="20"/>
      <c r="V104" s="10">
        <f t="shared" si="36"/>
        <v>0</v>
      </c>
      <c r="W104" s="20">
        <v>2300</v>
      </c>
      <c r="X104" s="10">
        <f t="shared" si="37"/>
        <v>0.64400000000000002</v>
      </c>
      <c r="Y104" s="26">
        <f t="shared" si="38"/>
        <v>2300</v>
      </c>
      <c r="Z104" s="42">
        <f t="shared" si="39"/>
        <v>0.64400000000000002</v>
      </c>
      <c r="AA104" s="20">
        <v>700</v>
      </c>
      <c r="AB104" s="10">
        <f t="shared" si="40"/>
        <v>0.19600000000000001</v>
      </c>
      <c r="AC104" s="20">
        <v>950</v>
      </c>
      <c r="AD104" s="10">
        <f t="shared" si="41"/>
        <v>0.26600000000000001</v>
      </c>
      <c r="AE104" s="20">
        <v>1000</v>
      </c>
      <c r="AF104" s="10">
        <f t="shared" si="42"/>
        <v>0.28000000000000003</v>
      </c>
      <c r="AG104" s="26">
        <f t="shared" si="43"/>
        <v>2650</v>
      </c>
      <c r="AH104" s="42">
        <f t="shared" si="44"/>
        <v>0.74199999999999999</v>
      </c>
      <c r="AI104" s="20"/>
      <c r="AJ104" s="10">
        <f t="shared" si="45"/>
        <v>0</v>
      </c>
      <c r="AK104" s="20">
        <v>260</v>
      </c>
      <c r="AL104" s="10">
        <f t="shared" si="46"/>
        <v>7.2800000000000004E-2</v>
      </c>
      <c r="AM104" s="20">
        <v>1360</v>
      </c>
      <c r="AN104" s="10">
        <f t="shared" si="47"/>
        <v>0.38080000000000003</v>
      </c>
      <c r="AO104" s="26">
        <f t="shared" si="48"/>
        <v>1620</v>
      </c>
      <c r="AP104" s="42">
        <f t="shared" si="49"/>
        <v>0.4536</v>
      </c>
      <c r="AQ104" s="26">
        <f t="shared" si="50"/>
        <v>6870</v>
      </c>
      <c r="AR104" s="42">
        <f t="shared" si="51"/>
        <v>1.9236</v>
      </c>
    </row>
    <row r="105" spans="1:44" s="15" customFormat="1" ht="19.5" customHeight="1">
      <c r="A105" s="31" t="s">
        <v>251</v>
      </c>
      <c r="B105" s="13"/>
      <c r="C105" s="13"/>
      <c r="D105" s="13"/>
      <c r="E105" s="13"/>
      <c r="F105" s="13"/>
      <c r="G105" s="13" t="s">
        <v>152</v>
      </c>
      <c r="H105" s="9" t="s">
        <v>132</v>
      </c>
      <c r="I105" s="37">
        <v>25000</v>
      </c>
      <c r="J105" s="11">
        <v>1925</v>
      </c>
      <c r="K105" s="96"/>
      <c r="L105" s="10">
        <f t="shared" si="30"/>
        <v>0</v>
      </c>
      <c r="M105" s="96"/>
      <c r="N105" s="10">
        <f t="shared" si="31"/>
        <v>0</v>
      </c>
      <c r="O105" s="96"/>
      <c r="P105" s="10">
        <f t="shared" si="32"/>
        <v>0</v>
      </c>
      <c r="Q105" s="26">
        <f t="shared" si="33"/>
        <v>0</v>
      </c>
      <c r="R105" s="42">
        <f t="shared" si="34"/>
        <v>0</v>
      </c>
      <c r="S105" s="20"/>
      <c r="T105" s="10">
        <f t="shared" si="35"/>
        <v>0</v>
      </c>
      <c r="U105" s="20"/>
      <c r="V105" s="10">
        <f t="shared" si="36"/>
        <v>0</v>
      </c>
      <c r="W105" s="20"/>
      <c r="X105" s="10">
        <f t="shared" si="37"/>
        <v>0</v>
      </c>
      <c r="Y105" s="26">
        <f t="shared" si="38"/>
        <v>0</v>
      </c>
      <c r="Z105" s="42">
        <f t="shared" si="39"/>
        <v>0</v>
      </c>
      <c r="AA105" s="20"/>
      <c r="AB105" s="10">
        <f t="shared" si="40"/>
        <v>0</v>
      </c>
      <c r="AC105" s="20"/>
      <c r="AD105" s="10">
        <f t="shared" si="41"/>
        <v>0</v>
      </c>
      <c r="AE105" s="20"/>
      <c r="AF105" s="10">
        <f t="shared" si="42"/>
        <v>0</v>
      </c>
      <c r="AG105" s="26">
        <f t="shared" si="43"/>
        <v>0</v>
      </c>
      <c r="AH105" s="42">
        <f t="shared" si="44"/>
        <v>0</v>
      </c>
      <c r="AI105" s="20"/>
      <c r="AJ105" s="10">
        <f t="shared" si="45"/>
        <v>0</v>
      </c>
      <c r="AK105" s="20"/>
      <c r="AL105" s="10">
        <f t="shared" si="46"/>
        <v>0</v>
      </c>
      <c r="AM105" s="20"/>
      <c r="AN105" s="10">
        <f t="shared" si="47"/>
        <v>0</v>
      </c>
      <c r="AO105" s="26">
        <f t="shared" si="48"/>
        <v>0</v>
      </c>
      <c r="AP105" s="42">
        <f t="shared" si="49"/>
        <v>0</v>
      </c>
      <c r="AQ105" s="26">
        <f t="shared" si="50"/>
        <v>0</v>
      </c>
      <c r="AR105" s="42">
        <f t="shared" si="51"/>
        <v>0</v>
      </c>
    </row>
    <row r="106" spans="1:44" s="15" customFormat="1" ht="19.5" customHeight="1">
      <c r="A106" s="31" t="s">
        <v>251</v>
      </c>
      <c r="B106" s="31"/>
      <c r="C106" s="31"/>
      <c r="D106" s="31"/>
      <c r="E106" s="31"/>
      <c r="F106" s="31"/>
      <c r="G106" s="13" t="s">
        <v>242</v>
      </c>
      <c r="H106" s="9" t="s">
        <v>240</v>
      </c>
      <c r="I106" s="37">
        <v>1000</v>
      </c>
      <c r="J106" s="11">
        <v>303</v>
      </c>
      <c r="K106" s="96"/>
      <c r="L106" s="10">
        <f t="shared" ref="L106:L107" si="52">$J106*K106/1000000</f>
        <v>0</v>
      </c>
      <c r="M106" s="96"/>
      <c r="N106" s="10">
        <f t="shared" ref="N106:N107" si="53">$J106*M106/1000000</f>
        <v>0</v>
      </c>
      <c r="O106" s="96"/>
      <c r="P106" s="10">
        <f t="shared" ref="P106:P107" si="54">$J106*O106/1000000</f>
        <v>0</v>
      </c>
      <c r="Q106" s="26">
        <f t="shared" ref="Q106:Q107" si="55">K106+M106+O106</f>
        <v>0</v>
      </c>
      <c r="R106" s="42">
        <f t="shared" ref="R106:R107" si="56">L106+N106+P106</f>
        <v>0</v>
      </c>
      <c r="S106" s="20"/>
      <c r="T106" s="10">
        <f t="shared" ref="T106:T107" si="57">$J106*S106/1000000</f>
        <v>0</v>
      </c>
      <c r="U106" s="20"/>
      <c r="V106" s="10">
        <f t="shared" ref="V106:V107" si="58">$J106*U106/1000000</f>
        <v>0</v>
      </c>
      <c r="W106" s="20"/>
      <c r="X106" s="10">
        <f t="shared" ref="X106:X107" si="59">$J106*W106/1000000</f>
        <v>0</v>
      </c>
      <c r="Y106" s="26">
        <f t="shared" ref="Y106:Y107" si="60">S106+U106+W106</f>
        <v>0</v>
      </c>
      <c r="Z106" s="42">
        <f t="shared" ref="Z106:Z107" si="61">T106+V106+X106</f>
        <v>0</v>
      </c>
      <c r="AA106" s="20"/>
      <c r="AB106" s="10">
        <f t="shared" ref="AB106:AB107" si="62">$J106*AA106/1000000</f>
        <v>0</v>
      </c>
      <c r="AC106" s="20"/>
      <c r="AD106" s="10">
        <f t="shared" ref="AD106:AD107" si="63">$J106*AC106/1000000</f>
        <v>0</v>
      </c>
      <c r="AE106" s="20"/>
      <c r="AF106" s="10">
        <f t="shared" ref="AF106:AF107" si="64">$J106*AE106/1000000</f>
        <v>0</v>
      </c>
      <c r="AG106" s="26">
        <f t="shared" ref="AG106:AG107" si="65">AA106+AC106+AE106</f>
        <v>0</v>
      </c>
      <c r="AH106" s="42">
        <f t="shared" ref="AH106:AH107" si="66">AB106+AD106+AF106</f>
        <v>0</v>
      </c>
      <c r="AI106" s="20"/>
      <c r="AJ106" s="10">
        <f t="shared" ref="AJ106:AJ107" si="67">$J106*AI106/1000000</f>
        <v>0</v>
      </c>
      <c r="AK106" s="20"/>
      <c r="AL106" s="10">
        <f t="shared" ref="AL106:AL107" si="68">$J106*AK106/1000000</f>
        <v>0</v>
      </c>
      <c r="AM106" s="20"/>
      <c r="AN106" s="10">
        <f t="shared" ref="AN106:AN107" si="69">$J106*AM106/1000000</f>
        <v>0</v>
      </c>
      <c r="AO106" s="26">
        <f t="shared" ref="AO106:AO107" si="70">AI106+AK106+AM106</f>
        <v>0</v>
      </c>
      <c r="AP106" s="42">
        <f t="shared" ref="AP106:AP107" si="71">AJ106+AL106+AN106</f>
        <v>0</v>
      </c>
      <c r="AQ106" s="26">
        <f t="shared" ref="AQ106:AQ107" si="72">Q106+Y106+AG106+AO106</f>
        <v>0</v>
      </c>
      <c r="AR106" s="42">
        <f t="shared" ref="AR106:AR107" si="73">R106+Z106+AH106+AP106</f>
        <v>0</v>
      </c>
    </row>
    <row r="107" spans="1:44" s="15" customFormat="1" ht="19.5" customHeight="1">
      <c r="A107" s="31" t="s">
        <v>251</v>
      </c>
      <c r="B107" s="13"/>
      <c r="C107" s="13"/>
      <c r="D107" s="13"/>
      <c r="E107" s="13"/>
      <c r="F107" s="13"/>
      <c r="G107" s="13" t="s">
        <v>243</v>
      </c>
      <c r="H107" s="9" t="s">
        <v>241</v>
      </c>
      <c r="I107" s="37">
        <v>1000</v>
      </c>
      <c r="J107" s="11">
        <v>580</v>
      </c>
      <c r="K107" s="96"/>
      <c r="L107" s="10">
        <f t="shared" si="52"/>
        <v>0</v>
      </c>
      <c r="M107" s="96"/>
      <c r="N107" s="10">
        <f t="shared" si="53"/>
        <v>0</v>
      </c>
      <c r="O107" s="96"/>
      <c r="P107" s="10">
        <f t="shared" si="54"/>
        <v>0</v>
      </c>
      <c r="Q107" s="26">
        <f t="shared" si="55"/>
        <v>0</v>
      </c>
      <c r="R107" s="42">
        <f t="shared" si="56"/>
        <v>0</v>
      </c>
      <c r="S107" s="20"/>
      <c r="T107" s="10">
        <f t="shared" si="57"/>
        <v>0</v>
      </c>
      <c r="U107" s="20">
        <v>70</v>
      </c>
      <c r="V107" s="10">
        <f t="shared" si="58"/>
        <v>4.0599999999999997E-2</v>
      </c>
      <c r="W107" s="20"/>
      <c r="X107" s="10">
        <f t="shared" si="59"/>
        <v>0</v>
      </c>
      <c r="Y107" s="26">
        <f t="shared" si="60"/>
        <v>70</v>
      </c>
      <c r="Z107" s="42">
        <f t="shared" si="61"/>
        <v>4.0599999999999997E-2</v>
      </c>
      <c r="AA107" s="20">
        <v>50</v>
      </c>
      <c r="AB107" s="10">
        <f t="shared" si="62"/>
        <v>2.9000000000000001E-2</v>
      </c>
      <c r="AC107" s="20">
        <v>40</v>
      </c>
      <c r="AD107" s="10">
        <f t="shared" si="63"/>
        <v>2.3199999999999998E-2</v>
      </c>
      <c r="AE107" s="20"/>
      <c r="AF107" s="10">
        <f t="shared" si="64"/>
        <v>0</v>
      </c>
      <c r="AG107" s="26">
        <f t="shared" si="65"/>
        <v>90</v>
      </c>
      <c r="AH107" s="42">
        <f t="shared" si="66"/>
        <v>5.2199999999999996E-2</v>
      </c>
      <c r="AI107" s="20"/>
      <c r="AJ107" s="10">
        <f t="shared" si="67"/>
        <v>0</v>
      </c>
      <c r="AK107" s="20"/>
      <c r="AL107" s="10">
        <f t="shared" si="68"/>
        <v>0</v>
      </c>
      <c r="AM107" s="20"/>
      <c r="AN107" s="10">
        <f t="shared" si="69"/>
        <v>0</v>
      </c>
      <c r="AO107" s="26">
        <f t="shared" si="70"/>
        <v>0</v>
      </c>
      <c r="AP107" s="42">
        <f t="shared" si="71"/>
        <v>0</v>
      </c>
      <c r="AQ107" s="26">
        <f t="shared" si="72"/>
        <v>160</v>
      </c>
      <c r="AR107" s="42">
        <f t="shared" si="73"/>
        <v>9.2799999999999994E-2</v>
      </c>
    </row>
    <row r="108" spans="1:44" s="14" customFormat="1" ht="19.5" customHeight="1">
      <c r="A108" s="101" t="s">
        <v>153</v>
      </c>
      <c r="B108" s="101"/>
      <c r="C108" s="101"/>
      <c r="D108" s="101"/>
      <c r="E108" s="101"/>
      <c r="F108" s="101"/>
      <c r="G108" s="101"/>
      <c r="H108" s="101"/>
      <c r="I108" s="101"/>
      <c r="J108" s="101"/>
      <c r="K108" s="43"/>
      <c r="L108" s="29">
        <f>SUM(L5:L107)</f>
        <v>3.0452690000000002</v>
      </c>
      <c r="M108" s="29"/>
      <c r="N108" s="29">
        <f>SUM(N5:N107)</f>
        <v>2.3541340000000002</v>
      </c>
      <c r="O108" s="29"/>
      <c r="P108" s="29">
        <f>SUM(P5:P107)</f>
        <v>2.7976630000000009</v>
      </c>
      <c r="Q108" s="29"/>
      <c r="R108" s="29">
        <f>SUM(R5:R107)</f>
        <v>8.1970659999999995</v>
      </c>
      <c r="S108" s="29"/>
      <c r="T108" s="29">
        <f>SUM(T5:T107)</f>
        <v>0.45148500000000003</v>
      </c>
      <c r="U108" s="29"/>
      <c r="V108" s="29">
        <f>SUM(V5:V107)</f>
        <v>0.50460000000000005</v>
      </c>
      <c r="W108" s="29"/>
      <c r="X108" s="29">
        <f>SUM(X5:X107)</f>
        <v>2.694925</v>
      </c>
      <c r="Y108" s="29"/>
      <c r="Z108" s="29">
        <f>SUM(Z5:Z107)</f>
        <v>3.6510100000000003</v>
      </c>
      <c r="AA108" s="29"/>
      <c r="AB108" s="29">
        <f>SUM(AB5:AB107)</f>
        <v>2.5503</v>
      </c>
      <c r="AC108" s="29"/>
      <c r="AD108" s="29">
        <f>SUM(AD5:AD107)</f>
        <v>2.5498240000000001</v>
      </c>
      <c r="AE108" s="29"/>
      <c r="AF108" s="29">
        <f>SUM(AF5:AF107)</f>
        <v>2.7947069999999998</v>
      </c>
      <c r="AG108" s="29"/>
      <c r="AH108" s="29">
        <f>SUM(AH5:AH107)</f>
        <v>7.8948310000000008</v>
      </c>
      <c r="AI108" s="29"/>
      <c r="AJ108" s="29">
        <f>SUM(AJ5:AJ107)</f>
        <v>0.60862300000000003</v>
      </c>
      <c r="AK108" s="29"/>
      <c r="AL108" s="29">
        <f>SUM(AL5:AL107)</f>
        <v>0.60502199999999995</v>
      </c>
      <c r="AM108" s="29"/>
      <c r="AN108" s="29">
        <f>SUM(AN5:AN107)</f>
        <v>4.2601490000000002</v>
      </c>
      <c r="AO108" s="29"/>
      <c r="AP108" s="29">
        <f>SUM(AP5:AP107)</f>
        <v>5.4737940000000007</v>
      </c>
      <c r="AQ108" s="29"/>
      <c r="AR108" s="29">
        <f>SUM(AR5:AR107)</f>
        <v>25.216701000000008</v>
      </c>
    </row>
    <row r="110" spans="1:44">
      <c r="AR110" s="25">
        <f>AR108*1000000</f>
        <v>25216701.000000007</v>
      </c>
    </row>
  </sheetData>
  <protectedRanges>
    <protectedRange sqref="AK5:AK107 AM5:AM107 K5:K107 M5:M107 O5:O107 S5:S107 U5:U107 W5:W107 AA5:AA107 AC5:AC107 AE5:AE107 AI5:AI107" name="Range1"/>
  </protectedRanges>
  <mergeCells count="24">
    <mergeCell ref="AP2:AR2"/>
    <mergeCell ref="U3:V3"/>
    <mergeCell ref="W3:X3"/>
    <mergeCell ref="Y3:Z3"/>
    <mergeCell ref="AG2:AI2"/>
    <mergeCell ref="AK2:AO2"/>
    <mergeCell ref="S2:W2"/>
    <mergeCell ref="X2:Z2"/>
    <mergeCell ref="AQ3:AR3"/>
    <mergeCell ref="AK3:AL3"/>
    <mergeCell ref="AM3:AN3"/>
    <mergeCell ref="AO3:AP3"/>
    <mergeCell ref="A108:J108"/>
    <mergeCell ref="A3:J3"/>
    <mergeCell ref="AE3:AF3"/>
    <mergeCell ref="AG3:AH3"/>
    <mergeCell ref="AI3:AJ3"/>
    <mergeCell ref="K3:L3"/>
    <mergeCell ref="M3:N3"/>
    <mergeCell ref="O3:P3"/>
    <mergeCell ref="Q3:R3"/>
    <mergeCell ref="S3:T3"/>
    <mergeCell ref="AA3:AB3"/>
    <mergeCell ref="AC3:AD3"/>
  </mergeCells>
  <printOptions horizontalCentered="1"/>
  <pageMargins left="0.16" right="0.15" top="0.27" bottom="0.37" header="0.3" footer="0.19"/>
  <pageSetup paperSize="9" fitToWidth="0" orientation="landscape" r:id="rId1"/>
  <headerFooter>
    <oddFooter>&amp;RPage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00B050"/>
  </sheetPr>
  <dimension ref="A1:AS110"/>
  <sheetViews>
    <sheetView showGridLines="0" zoomScale="112" zoomScaleNormal="112" zoomScaleSheetLayoutView="100" workbookViewId="0">
      <pane xSplit="10" ySplit="4" topLeftCell="AG99" activePane="bottomRight" state="frozen"/>
      <selection activeCell="G17" sqref="G17"/>
      <selection pane="topRight" activeCell="G17" sqref="G17"/>
      <selection pane="bottomLeft" activeCell="G17" sqref="G17"/>
      <selection pane="bottomRight" activeCell="AR110" sqref="AR110"/>
    </sheetView>
  </sheetViews>
  <sheetFormatPr defaultRowHeight="12.75"/>
  <cols>
    <col min="1" max="1" width="5.42578125" style="4" bestFit="1" customWidth="1"/>
    <col min="2" max="6" width="3.85546875" style="4" customWidth="1"/>
    <col min="7" max="7" width="7" style="4" customWidth="1"/>
    <col min="8" max="8" width="16.140625" style="3" customWidth="1"/>
    <col min="9" max="9" width="6.85546875" style="8" customWidth="1"/>
    <col min="10" max="10" width="8" style="2" customWidth="1"/>
    <col min="11" max="11" width="8" style="23" customWidth="1"/>
    <col min="12" max="12" width="8" style="25" customWidth="1"/>
    <col min="13" max="13" width="8" style="23" customWidth="1"/>
    <col min="14" max="14" width="8" style="25" customWidth="1"/>
    <col min="15" max="15" width="8" style="23" customWidth="1"/>
    <col min="16" max="16" width="8" style="25" customWidth="1"/>
    <col min="17" max="17" width="8" style="17" customWidth="1"/>
    <col min="18" max="18" width="8" style="24" customWidth="1"/>
    <col min="19" max="19" width="8" style="23" customWidth="1"/>
    <col min="20" max="20" width="8" style="25" customWidth="1"/>
    <col min="21" max="21" width="8" style="23" customWidth="1"/>
    <col min="22" max="22" width="8" style="25" customWidth="1"/>
    <col min="23" max="23" width="8" style="23" customWidth="1"/>
    <col min="24" max="24" width="8" style="25" customWidth="1"/>
    <col min="25" max="25" width="8" style="17" customWidth="1"/>
    <col min="26" max="26" width="8" style="24" customWidth="1"/>
    <col min="27" max="27" width="8" style="23" customWidth="1"/>
    <col min="28" max="28" width="8" style="25" customWidth="1"/>
    <col min="29" max="29" width="8" style="23" customWidth="1"/>
    <col min="30" max="30" width="8" style="25" customWidth="1"/>
    <col min="31" max="31" width="8" style="23" customWidth="1"/>
    <col min="32" max="32" width="8" style="25" customWidth="1"/>
    <col min="33" max="33" width="8" style="17" customWidth="1"/>
    <col min="34" max="34" width="8" style="24" customWidth="1"/>
    <col min="35" max="35" width="8" style="23" customWidth="1"/>
    <col min="36" max="36" width="8" style="25" customWidth="1"/>
    <col min="37" max="37" width="8" style="23" customWidth="1"/>
    <col min="38" max="38" width="8" style="25" customWidth="1"/>
    <col min="39" max="39" width="8" style="23" customWidth="1"/>
    <col min="40" max="40" width="8" style="25" customWidth="1"/>
    <col min="41" max="41" width="8" style="17" customWidth="1"/>
    <col min="42" max="42" width="8" style="24" customWidth="1"/>
    <col min="43" max="43" width="8" style="23" customWidth="1"/>
    <col min="44" max="44" width="13.42578125" style="25" customWidth="1"/>
    <col min="46" max="16384" width="9.140625" style="2"/>
  </cols>
  <sheetData>
    <row r="1" spans="1:44" ht="14.25" customHeight="1">
      <c r="A1" s="4" t="s">
        <v>249</v>
      </c>
    </row>
    <row r="2" spans="1:44">
      <c r="A2" s="40"/>
      <c r="B2" s="40"/>
      <c r="C2" s="40"/>
      <c r="D2" s="40"/>
      <c r="E2" s="40"/>
      <c r="F2" s="40"/>
      <c r="I2" s="5"/>
      <c r="J2" s="6"/>
      <c r="S2" s="110" t="s">
        <v>156</v>
      </c>
      <c r="T2" s="110"/>
      <c r="U2" s="110"/>
      <c r="V2" s="110"/>
      <c r="W2" s="110"/>
      <c r="X2" s="109" t="s">
        <v>145</v>
      </c>
      <c r="Y2" s="109"/>
      <c r="Z2" s="109"/>
      <c r="AG2" s="109"/>
      <c r="AH2" s="109"/>
      <c r="AI2" s="109"/>
      <c r="AK2" s="110" t="s">
        <v>156</v>
      </c>
      <c r="AL2" s="110"/>
      <c r="AM2" s="110"/>
      <c r="AN2" s="110"/>
      <c r="AO2" s="110"/>
      <c r="AP2" s="109" t="s">
        <v>145</v>
      </c>
      <c r="AQ2" s="109"/>
      <c r="AR2" s="109"/>
    </row>
    <row r="3" spans="1:44" s="7" customFormat="1" ht="12.75" customHeight="1">
      <c r="A3" s="103" t="s">
        <v>131</v>
      </c>
      <c r="B3" s="104"/>
      <c r="C3" s="104"/>
      <c r="D3" s="104"/>
      <c r="E3" s="104"/>
      <c r="F3" s="104"/>
      <c r="G3" s="104"/>
      <c r="H3" s="104"/>
      <c r="I3" s="104"/>
      <c r="J3" s="105"/>
      <c r="K3" s="102" t="s">
        <v>3</v>
      </c>
      <c r="L3" s="102"/>
      <c r="M3" s="102" t="s">
        <v>4</v>
      </c>
      <c r="N3" s="102"/>
      <c r="O3" s="102" t="s">
        <v>5</v>
      </c>
      <c r="P3" s="102"/>
      <c r="Q3" s="102" t="s">
        <v>158</v>
      </c>
      <c r="R3" s="102"/>
      <c r="S3" s="102" t="s">
        <v>6</v>
      </c>
      <c r="T3" s="102"/>
      <c r="U3" s="102" t="s">
        <v>1</v>
      </c>
      <c r="V3" s="102"/>
      <c r="W3" s="102" t="s">
        <v>7</v>
      </c>
      <c r="X3" s="102"/>
      <c r="Y3" s="102" t="s">
        <v>159</v>
      </c>
      <c r="Z3" s="102"/>
      <c r="AA3" s="102" t="s">
        <v>8</v>
      </c>
      <c r="AB3" s="102"/>
      <c r="AC3" s="102" t="s">
        <v>9</v>
      </c>
      <c r="AD3" s="102"/>
      <c r="AE3" s="102" t="s">
        <v>13</v>
      </c>
      <c r="AF3" s="102"/>
      <c r="AG3" s="102" t="s">
        <v>160</v>
      </c>
      <c r="AH3" s="102"/>
      <c r="AI3" s="102" t="s">
        <v>10</v>
      </c>
      <c r="AJ3" s="102"/>
      <c r="AK3" s="102" t="s">
        <v>11</v>
      </c>
      <c r="AL3" s="102"/>
      <c r="AM3" s="102" t="s">
        <v>12</v>
      </c>
      <c r="AN3" s="102"/>
      <c r="AO3" s="102" t="s">
        <v>161</v>
      </c>
      <c r="AP3" s="102"/>
      <c r="AQ3" s="102" t="s">
        <v>0</v>
      </c>
      <c r="AR3" s="102"/>
    </row>
    <row r="4" spans="1:44" s="3" customFormat="1" ht="33.75">
      <c r="A4" s="32" t="s">
        <v>14</v>
      </c>
      <c r="B4" s="32"/>
      <c r="C4" s="32"/>
      <c r="D4" s="32"/>
      <c r="E4" s="32"/>
      <c r="F4" s="32"/>
      <c r="G4" s="32" t="s">
        <v>130</v>
      </c>
      <c r="H4" s="32" t="s">
        <v>2</v>
      </c>
      <c r="I4" s="32" t="s">
        <v>142</v>
      </c>
      <c r="J4" s="32" t="s">
        <v>144</v>
      </c>
      <c r="K4" s="33" t="s">
        <v>154</v>
      </c>
      <c r="L4" s="34" t="s">
        <v>155</v>
      </c>
      <c r="M4" s="33" t="s">
        <v>154</v>
      </c>
      <c r="N4" s="34" t="s">
        <v>155</v>
      </c>
      <c r="O4" s="33" t="s">
        <v>154</v>
      </c>
      <c r="P4" s="34" t="s">
        <v>155</v>
      </c>
      <c r="Q4" s="33" t="s">
        <v>154</v>
      </c>
      <c r="R4" s="34" t="s">
        <v>155</v>
      </c>
      <c r="S4" s="33" t="s">
        <v>154</v>
      </c>
      <c r="T4" s="34" t="s">
        <v>155</v>
      </c>
      <c r="U4" s="33" t="s">
        <v>154</v>
      </c>
      <c r="V4" s="34" t="s">
        <v>155</v>
      </c>
      <c r="W4" s="33" t="s">
        <v>154</v>
      </c>
      <c r="X4" s="34" t="s">
        <v>155</v>
      </c>
      <c r="Y4" s="33" t="s">
        <v>154</v>
      </c>
      <c r="Z4" s="34" t="s">
        <v>155</v>
      </c>
      <c r="AA4" s="33" t="s">
        <v>154</v>
      </c>
      <c r="AB4" s="34" t="s">
        <v>155</v>
      </c>
      <c r="AC4" s="33" t="s">
        <v>154</v>
      </c>
      <c r="AD4" s="34" t="s">
        <v>155</v>
      </c>
      <c r="AE4" s="33" t="s">
        <v>154</v>
      </c>
      <c r="AF4" s="34" t="s">
        <v>155</v>
      </c>
      <c r="AG4" s="33" t="s">
        <v>154</v>
      </c>
      <c r="AH4" s="34" t="s">
        <v>155</v>
      </c>
      <c r="AI4" s="33" t="s">
        <v>154</v>
      </c>
      <c r="AJ4" s="34" t="s">
        <v>155</v>
      </c>
      <c r="AK4" s="33" t="s">
        <v>154</v>
      </c>
      <c r="AL4" s="34" t="s">
        <v>155</v>
      </c>
      <c r="AM4" s="33" t="s">
        <v>154</v>
      </c>
      <c r="AN4" s="34" t="s">
        <v>155</v>
      </c>
      <c r="AO4" s="33" t="s">
        <v>154</v>
      </c>
      <c r="AP4" s="34" t="s">
        <v>155</v>
      </c>
      <c r="AQ4" s="33" t="s">
        <v>154</v>
      </c>
      <c r="AR4" s="34" t="s">
        <v>155</v>
      </c>
    </row>
    <row r="5" spans="1:44" s="15" customFormat="1" ht="19.5" customHeight="1">
      <c r="A5" s="31" t="s">
        <v>252</v>
      </c>
      <c r="B5" s="31"/>
      <c r="C5" s="31"/>
      <c r="D5" s="31"/>
      <c r="E5" s="31"/>
      <c r="F5" s="31"/>
      <c r="G5" s="31" t="s">
        <v>16</v>
      </c>
      <c r="H5" s="30" t="s">
        <v>15</v>
      </c>
      <c r="I5" s="35">
        <v>1000</v>
      </c>
      <c r="J5" s="11">
        <v>47</v>
      </c>
      <c r="K5" s="20">
        <v>200</v>
      </c>
      <c r="L5" s="10">
        <f>$J5*K5/1000000</f>
        <v>9.4000000000000004E-3</v>
      </c>
      <c r="M5" s="20">
        <v>60</v>
      </c>
      <c r="N5" s="10">
        <f>$J5*M5/1000000</f>
        <v>2.82E-3</v>
      </c>
      <c r="O5" s="20"/>
      <c r="P5" s="10">
        <f>$J5*O5/1000000</f>
        <v>0</v>
      </c>
      <c r="Q5" s="26">
        <f>K5+M5+O5</f>
        <v>260</v>
      </c>
      <c r="R5" s="42">
        <f>L5+N5+P5</f>
        <v>1.222E-2</v>
      </c>
      <c r="S5" s="20"/>
      <c r="T5" s="10">
        <f t="shared" ref="T5" si="0">$J5*S5/1000000</f>
        <v>0</v>
      </c>
      <c r="U5" s="20"/>
      <c r="V5" s="10">
        <f>$J5*U5/1000000</f>
        <v>0</v>
      </c>
      <c r="W5" s="20">
        <v>440</v>
      </c>
      <c r="X5" s="10">
        <f>$J5*W5/1000000</f>
        <v>2.068E-2</v>
      </c>
      <c r="Y5" s="26">
        <f>S5+U5+W5</f>
        <v>440</v>
      </c>
      <c r="Z5" s="42">
        <f>T5+V5+X5</f>
        <v>2.068E-2</v>
      </c>
      <c r="AA5" s="20">
        <v>600</v>
      </c>
      <c r="AB5" s="10">
        <f>$J5*AA5/1000000</f>
        <v>2.8199999999999999E-2</v>
      </c>
      <c r="AC5" s="20"/>
      <c r="AD5" s="10">
        <f>$J5*AC5/1000000</f>
        <v>0</v>
      </c>
      <c r="AE5" s="20"/>
      <c r="AF5" s="10">
        <f>$J5*AE5/1000000</f>
        <v>0</v>
      </c>
      <c r="AG5" s="26">
        <f>AA5+AC5+AE5</f>
        <v>600</v>
      </c>
      <c r="AH5" s="42">
        <f>AB5+AD5+AF5</f>
        <v>2.8199999999999999E-2</v>
      </c>
      <c r="AI5" s="20"/>
      <c r="AJ5" s="10">
        <f>$J5*AI5/1000000</f>
        <v>0</v>
      </c>
      <c r="AK5" s="20"/>
      <c r="AL5" s="10">
        <f>$J5*AK5/1000000</f>
        <v>0</v>
      </c>
      <c r="AM5" s="20">
        <v>240</v>
      </c>
      <c r="AN5" s="10">
        <f>$J5*AM5/1000000</f>
        <v>1.128E-2</v>
      </c>
      <c r="AO5" s="26">
        <f>AI5+AK5+AM5</f>
        <v>240</v>
      </c>
      <c r="AP5" s="42">
        <f>AJ5+AL5+AN5</f>
        <v>1.128E-2</v>
      </c>
      <c r="AQ5" s="26">
        <f>Q5+Y5+AG5+AO5</f>
        <v>1540</v>
      </c>
      <c r="AR5" s="42">
        <f>R5+Z5+AH5+AP5</f>
        <v>7.238E-2</v>
      </c>
    </row>
    <row r="6" spans="1:44" s="15" customFormat="1" ht="19.5" customHeight="1">
      <c r="A6" s="13" t="s">
        <v>252</v>
      </c>
      <c r="B6" s="13"/>
      <c r="C6" s="13"/>
      <c r="D6" s="13"/>
      <c r="E6" s="13"/>
      <c r="F6" s="13"/>
      <c r="G6" s="13" t="s">
        <v>17</v>
      </c>
      <c r="H6" s="9" t="s">
        <v>15</v>
      </c>
      <c r="I6" s="36">
        <v>2000</v>
      </c>
      <c r="J6" s="11">
        <v>87</v>
      </c>
      <c r="K6" s="96">
        <v>160</v>
      </c>
      <c r="L6" s="10">
        <f t="shared" ref="L6:L69" si="1">$J6*K6/1000000</f>
        <v>1.392E-2</v>
      </c>
      <c r="M6" s="96">
        <v>80</v>
      </c>
      <c r="N6" s="10">
        <f t="shared" ref="N6:N69" si="2">$J6*M6/1000000</f>
        <v>6.96E-3</v>
      </c>
      <c r="O6" s="96"/>
      <c r="P6" s="10">
        <f t="shared" ref="P6:P69" si="3">$J6*O6/1000000</f>
        <v>0</v>
      </c>
      <c r="Q6" s="26">
        <f t="shared" ref="Q6:Q69" si="4">K6+M6+O6</f>
        <v>240</v>
      </c>
      <c r="R6" s="42">
        <f t="shared" ref="R6:R69" si="5">L6+N6+P6</f>
        <v>2.0879999999999999E-2</v>
      </c>
      <c r="S6" s="20"/>
      <c r="T6" s="10">
        <f t="shared" ref="T6:T69" si="6">$J6*S6/1000000</f>
        <v>0</v>
      </c>
      <c r="U6" s="20"/>
      <c r="V6" s="10">
        <f t="shared" ref="V6:V69" si="7">$J6*U6/1000000</f>
        <v>0</v>
      </c>
      <c r="W6" s="20">
        <v>480</v>
      </c>
      <c r="X6" s="10">
        <f t="shared" ref="X6:X69" si="8">$J6*W6/1000000</f>
        <v>4.1759999999999999E-2</v>
      </c>
      <c r="Y6" s="26">
        <f t="shared" ref="Y6:Y69" si="9">S6+U6+W6</f>
        <v>480</v>
      </c>
      <c r="Z6" s="42">
        <f t="shared" ref="Z6:Z69" si="10">T6+V6+X6</f>
        <v>4.1759999999999999E-2</v>
      </c>
      <c r="AA6" s="20">
        <v>320</v>
      </c>
      <c r="AB6" s="10">
        <f t="shared" ref="AB6:AB69" si="11">$J6*AA6/1000000</f>
        <v>2.784E-2</v>
      </c>
      <c r="AC6" s="20"/>
      <c r="AD6" s="10">
        <f t="shared" ref="AD6:AD69" si="12">$J6*AC6/1000000</f>
        <v>0</v>
      </c>
      <c r="AE6" s="20"/>
      <c r="AF6" s="10">
        <f t="shared" ref="AF6:AF69" si="13">$J6*AE6/1000000</f>
        <v>0</v>
      </c>
      <c r="AG6" s="26">
        <f t="shared" ref="AG6:AG69" si="14">AA6+AC6+AE6</f>
        <v>320</v>
      </c>
      <c r="AH6" s="42">
        <f t="shared" ref="AH6:AH69" si="15">AB6+AD6+AF6</f>
        <v>2.784E-2</v>
      </c>
      <c r="AI6" s="20"/>
      <c r="AJ6" s="10">
        <f t="shared" ref="AJ6:AJ69" si="16">$J6*AI6/1000000</f>
        <v>0</v>
      </c>
      <c r="AK6" s="20"/>
      <c r="AL6" s="10">
        <f t="shared" ref="AL6:AL69" si="17">$J6*AK6/1000000</f>
        <v>0</v>
      </c>
      <c r="AM6" s="20">
        <v>170</v>
      </c>
      <c r="AN6" s="10">
        <f t="shared" ref="AN6:AN69" si="18">$J6*AM6/1000000</f>
        <v>1.4789999999999999E-2</v>
      </c>
      <c r="AO6" s="26">
        <f t="shared" ref="AO6:AO69" si="19">AI6+AK6+AM6</f>
        <v>170</v>
      </c>
      <c r="AP6" s="42">
        <f t="shared" ref="AP6:AP69" si="20">AJ6+AL6+AN6</f>
        <v>1.4789999999999999E-2</v>
      </c>
      <c r="AQ6" s="26">
        <f t="shared" ref="AQ6:AQ69" si="21">Q6+Y6+AG6+AO6</f>
        <v>1210</v>
      </c>
      <c r="AR6" s="42">
        <f t="shared" ref="AR6:AR69" si="22">R6+Z6+AH6+AP6</f>
        <v>0.10527</v>
      </c>
    </row>
    <row r="7" spans="1:44" s="15" customFormat="1" ht="19.5" customHeight="1">
      <c r="A7" s="13" t="s">
        <v>252</v>
      </c>
      <c r="B7" s="13"/>
      <c r="C7" s="13"/>
      <c r="D7" s="13"/>
      <c r="E7" s="13"/>
      <c r="F7" s="13"/>
      <c r="G7" s="13" t="s">
        <v>18</v>
      </c>
      <c r="H7" s="9" t="s">
        <v>97</v>
      </c>
      <c r="I7" s="36">
        <v>100</v>
      </c>
      <c r="J7" s="11">
        <v>76</v>
      </c>
      <c r="K7" s="96">
        <v>600</v>
      </c>
      <c r="L7" s="10">
        <f t="shared" si="1"/>
        <v>4.5600000000000002E-2</v>
      </c>
      <c r="M7" s="96">
        <v>3250</v>
      </c>
      <c r="N7" s="10">
        <f t="shared" si="2"/>
        <v>0.247</v>
      </c>
      <c r="O7" s="96">
        <v>100</v>
      </c>
      <c r="P7" s="10">
        <f t="shared" si="3"/>
        <v>7.6E-3</v>
      </c>
      <c r="Q7" s="26">
        <f t="shared" si="4"/>
        <v>3950</v>
      </c>
      <c r="R7" s="42">
        <f t="shared" si="5"/>
        <v>0.30019999999999997</v>
      </c>
      <c r="S7" s="20"/>
      <c r="T7" s="10">
        <f t="shared" si="6"/>
        <v>0</v>
      </c>
      <c r="U7" s="20"/>
      <c r="V7" s="10">
        <f t="shared" si="7"/>
        <v>0</v>
      </c>
      <c r="W7" s="20">
        <v>2400</v>
      </c>
      <c r="X7" s="10">
        <f t="shared" si="8"/>
        <v>0.18240000000000001</v>
      </c>
      <c r="Y7" s="26">
        <f t="shared" si="9"/>
        <v>2400</v>
      </c>
      <c r="Z7" s="42">
        <f t="shared" si="10"/>
        <v>0.18240000000000001</v>
      </c>
      <c r="AA7" s="20">
        <v>4070</v>
      </c>
      <c r="AB7" s="10">
        <f t="shared" si="11"/>
        <v>0.30931999999999998</v>
      </c>
      <c r="AC7" s="20"/>
      <c r="AD7" s="10">
        <f t="shared" si="12"/>
        <v>0</v>
      </c>
      <c r="AE7" s="20"/>
      <c r="AF7" s="10">
        <f t="shared" si="13"/>
        <v>0</v>
      </c>
      <c r="AG7" s="26">
        <f t="shared" si="14"/>
        <v>4070</v>
      </c>
      <c r="AH7" s="42">
        <f t="shared" si="15"/>
        <v>0.30931999999999998</v>
      </c>
      <c r="AI7" s="20"/>
      <c r="AJ7" s="10">
        <f t="shared" si="16"/>
        <v>0</v>
      </c>
      <c r="AK7" s="20"/>
      <c r="AL7" s="10">
        <f t="shared" si="17"/>
        <v>0</v>
      </c>
      <c r="AM7" s="20">
        <v>600</v>
      </c>
      <c r="AN7" s="10">
        <f t="shared" si="18"/>
        <v>4.5600000000000002E-2</v>
      </c>
      <c r="AO7" s="26">
        <f t="shared" si="19"/>
        <v>600</v>
      </c>
      <c r="AP7" s="42">
        <f t="shared" si="20"/>
        <v>4.5600000000000002E-2</v>
      </c>
      <c r="AQ7" s="26">
        <f t="shared" si="21"/>
        <v>11020</v>
      </c>
      <c r="AR7" s="42">
        <f t="shared" si="22"/>
        <v>0.83751999999999993</v>
      </c>
    </row>
    <row r="8" spans="1:44" s="15" customFormat="1" ht="19.5" customHeight="1">
      <c r="A8" s="31" t="s">
        <v>252</v>
      </c>
      <c r="B8" s="31"/>
      <c r="C8" s="31"/>
      <c r="D8" s="31"/>
      <c r="E8" s="31"/>
      <c r="F8" s="31"/>
      <c r="G8" s="13" t="s">
        <v>19</v>
      </c>
      <c r="H8" s="9" t="s">
        <v>97</v>
      </c>
      <c r="I8" s="36">
        <v>500</v>
      </c>
      <c r="J8" s="11">
        <v>330</v>
      </c>
      <c r="K8" s="96">
        <v>140</v>
      </c>
      <c r="L8" s="10">
        <f t="shared" si="1"/>
        <v>4.6199999999999998E-2</v>
      </c>
      <c r="M8" s="96">
        <v>740</v>
      </c>
      <c r="N8" s="10">
        <f t="shared" si="2"/>
        <v>0.2442</v>
      </c>
      <c r="O8" s="96"/>
      <c r="P8" s="10">
        <f t="shared" si="3"/>
        <v>0</v>
      </c>
      <c r="Q8" s="26">
        <f t="shared" si="4"/>
        <v>880</v>
      </c>
      <c r="R8" s="42">
        <f t="shared" si="5"/>
        <v>0.29039999999999999</v>
      </c>
      <c r="S8" s="20"/>
      <c r="T8" s="10">
        <f t="shared" si="6"/>
        <v>0</v>
      </c>
      <c r="U8" s="20"/>
      <c r="V8" s="10">
        <f t="shared" si="7"/>
        <v>0</v>
      </c>
      <c r="W8" s="20">
        <v>750</v>
      </c>
      <c r="X8" s="10">
        <f t="shared" si="8"/>
        <v>0.2475</v>
      </c>
      <c r="Y8" s="26">
        <f t="shared" si="9"/>
        <v>750</v>
      </c>
      <c r="Z8" s="42">
        <f t="shared" si="10"/>
        <v>0.2475</v>
      </c>
      <c r="AA8" s="20">
        <v>1330</v>
      </c>
      <c r="AB8" s="10">
        <f t="shared" si="11"/>
        <v>0.43890000000000001</v>
      </c>
      <c r="AC8" s="20"/>
      <c r="AD8" s="10">
        <f t="shared" si="12"/>
        <v>0</v>
      </c>
      <c r="AE8" s="20"/>
      <c r="AF8" s="10">
        <f t="shared" si="13"/>
        <v>0</v>
      </c>
      <c r="AG8" s="26">
        <f t="shared" si="14"/>
        <v>1330</v>
      </c>
      <c r="AH8" s="42">
        <f t="shared" si="15"/>
        <v>0.43890000000000001</v>
      </c>
      <c r="AI8" s="20"/>
      <c r="AJ8" s="10">
        <f t="shared" si="16"/>
        <v>0</v>
      </c>
      <c r="AK8" s="20"/>
      <c r="AL8" s="10">
        <f t="shared" si="17"/>
        <v>0</v>
      </c>
      <c r="AM8" s="20">
        <v>400</v>
      </c>
      <c r="AN8" s="10">
        <f t="shared" si="18"/>
        <v>0.13200000000000001</v>
      </c>
      <c r="AO8" s="26">
        <f t="shared" si="19"/>
        <v>400</v>
      </c>
      <c r="AP8" s="42">
        <f t="shared" si="20"/>
        <v>0.13200000000000001</v>
      </c>
      <c r="AQ8" s="26">
        <f t="shared" si="21"/>
        <v>3360</v>
      </c>
      <c r="AR8" s="42">
        <f t="shared" si="22"/>
        <v>1.1088</v>
      </c>
    </row>
    <row r="9" spans="1:44" s="15" customFormat="1" ht="19.5" customHeight="1">
      <c r="A9" s="13" t="s">
        <v>252</v>
      </c>
      <c r="B9" s="13"/>
      <c r="C9" s="13"/>
      <c r="D9" s="13"/>
      <c r="E9" s="13"/>
      <c r="F9" s="13"/>
      <c r="G9" s="13" t="s">
        <v>20</v>
      </c>
      <c r="H9" s="9" t="s">
        <v>98</v>
      </c>
      <c r="I9" s="36">
        <v>25</v>
      </c>
      <c r="J9" s="11">
        <v>28</v>
      </c>
      <c r="K9" s="96">
        <v>270</v>
      </c>
      <c r="L9" s="10">
        <f t="shared" si="1"/>
        <v>7.5599999999999999E-3</v>
      </c>
      <c r="M9" s="96">
        <v>715</v>
      </c>
      <c r="N9" s="10">
        <f t="shared" si="2"/>
        <v>2.002E-2</v>
      </c>
      <c r="O9" s="96">
        <v>400</v>
      </c>
      <c r="P9" s="10">
        <f t="shared" si="3"/>
        <v>1.12E-2</v>
      </c>
      <c r="Q9" s="26">
        <f t="shared" si="4"/>
        <v>1385</v>
      </c>
      <c r="R9" s="42">
        <f t="shared" si="5"/>
        <v>3.8780000000000002E-2</v>
      </c>
      <c r="S9" s="20"/>
      <c r="T9" s="10">
        <f t="shared" si="6"/>
        <v>0</v>
      </c>
      <c r="U9" s="20"/>
      <c r="V9" s="10">
        <f t="shared" si="7"/>
        <v>0</v>
      </c>
      <c r="W9" s="20">
        <v>2000</v>
      </c>
      <c r="X9" s="10">
        <f t="shared" si="8"/>
        <v>5.6000000000000001E-2</v>
      </c>
      <c r="Y9" s="26">
        <f t="shared" si="9"/>
        <v>2000</v>
      </c>
      <c r="Z9" s="42">
        <f t="shared" si="10"/>
        <v>5.6000000000000001E-2</v>
      </c>
      <c r="AA9" s="20">
        <v>1120</v>
      </c>
      <c r="AB9" s="10">
        <f t="shared" si="11"/>
        <v>3.1359999999999999E-2</v>
      </c>
      <c r="AC9" s="20"/>
      <c r="AD9" s="10">
        <f t="shared" si="12"/>
        <v>0</v>
      </c>
      <c r="AE9" s="20"/>
      <c r="AF9" s="10">
        <f t="shared" si="13"/>
        <v>0</v>
      </c>
      <c r="AG9" s="26">
        <f t="shared" si="14"/>
        <v>1120</v>
      </c>
      <c r="AH9" s="42">
        <f t="shared" si="15"/>
        <v>3.1359999999999999E-2</v>
      </c>
      <c r="AI9" s="20"/>
      <c r="AJ9" s="10">
        <f t="shared" si="16"/>
        <v>0</v>
      </c>
      <c r="AK9" s="20"/>
      <c r="AL9" s="10">
        <f t="shared" si="17"/>
        <v>0</v>
      </c>
      <c r="AM9" s="20">
        <v>660</v>
      </c>
      <c r="AN9" s="10">
        <f t="shared" si="18"/>
        <v>1.848E-2</v>
      </c>
      <c r="AO9" s="26">
        <f t="shared" si="19"/>
        <v>660</v>
      </c>
      <c r="AP9" s="42">
        <f t="shared" si="20"/>
        <v>1.848E-2</v>
      </c>
      <c r="AQ9" s="26">
        <f t="shared" si="21"/>
        <v>5165</v>
      </c>
      <c r="AR9" s="42">
        <f t="shared" si="22"/>
        <v>0.14462</v>
      </c>
    </row>
    <row r="10" spans="1:44" s="15" customFormat="1" ht="19.5" customHeight="1">
      <c r="A10" s="13" t="s">
        <v>252</v>
      </c>
      <c r="B10" s="13"/>
      <c r="C10" s="13"/>
      <c r="D10" s="13"/>
      <c r="E10" s="13"/>
      <c r="F10" s="13"/>
      <c r="G10" s="13" t="s">
        <v>21</v>
      </c>
      <c r="H10" s="9" t="s">
        <v>98</v>
      </c>
      <c r="I10" s="36">
        <v>100</v>
      </c>
      <c r="J10" s="11">
        <v>100</v>
      </c>
      <c r="K10" s="96">
        <v>60</v>
      </c>
      <c r="L10" s="10">
        <f t="shared" si="1"/>
        <v>6.0000000000000001E-3</v>
      </c>
      <c r="M10" s="96">
        <v>155</v>
      </c>
      <c r="N10" s="10">
        <f t="shared" si="2"/>
        <v>1.55E-2</v>
      </c>
      <c r="O10" s="96">
        <v>50</v>
      </c>
      <c r="P10" s="10">
        <f t="shared" si="3"/>
        <v>5.0000000000000001E-3</v>
      </c>
      <c r="Q10" s="26">
        <f t="shared" si="4"/>
        <v>265</v>
      </c>
      <c r="R10" s="42">
        <f t="shared" si="5"/>
        <v>2.6499999999999999E-2</v>
      </c>
      <c r="S10" s="20"/>
      <c r="T10" s="10">
        <f t="shared" si="6"/>
        <v>0</v>
      </c>
      <c r="U10" s="20"/>
      <c r="V10" s="10">
        <f t="shared" si="7"/>
        <v>0</v>
      </c>
      <c r="W10" s="20">
        <v>330</v>
      </c>
      <c r="X10" s="10">
        <f t="shared" si="8"/>
        <v>3.3000000000000002E-2</v>
      </c>
      <c r="Y10" s="26">
        <f t="shared" si="9"/>
        <v>330</v>
      </c>
      <c r="Z10" s="42">
        <f t="shared" si="10"/>
        <v>3.3000000000000002E-2</v>
      </c>
      <c r="AA10" s="20">
        <v>260</v>
      </c>
      <c r="AB10" s="10">
        <f t="shared" si="11"/>
        <v>2.5999999999999999E-2</v>
      </c>
      <c r="AC10" s="20"/>
      <c r="AD10" s="10">
        <f t="shared" si="12"/>
        <v>0</v>
      </c>
      <c r="AE10" s="20"/>
      <c r="AF10" s="10">
        <f t="shared" si="13"/>
        <v>0</v>
      </c>
      <c r="AG10" s="26">
        <f t="shared" si="14"/>
        <v>260</v>
      </c>
      <c r="AH10" s="42">
        <f t="shared" si="15"/>
        <v>2.5999999999999999E-2</v>
      </c>
      <c r="AI10" s="20"/>
      <c r="AJ10" s="10">
        <f t="shared" si="16"/>
        <v>0</v>
      </c>
      <c r="AK10" s="20"/>
      <c r="AL10" s="10">
        <f t="shared" si="17"/>
        <v>0</v>
      </c>
      <c r="AM10" s="20">
        <v>130</v>
      </c>
      <c r="AN10" s="10">
        <f t="shared" si="18"/>
        <v>1.2999999999999999E-2</v>
      </c>
      <c r="AO10" s="26">
        <f t="shared" si="19"/>
        <v>130</v>
      </c>
      <c r="AP10" s="42">
        <f t="shared" si="20"/>
        <v>1.2999999999999999E-2</v>
      </c>
      <c r="AQ10" s="26">
        <f t="shared" si="21"/>
        <v>985</v>
      </c>
      <c r="AR10" s="42">
        <f t="shared" si="22"/>
        <v>9.849999999999999E-2</v>
      </c>
    </row>
    <row r="11" spans="1:44" s="15" customFormat="1" ht="19.5" customHeight="1">
      <c r="A11" s="31" t="s">
        <v>252</v>
      </c>
      <c r="B11" s="31"/>
      <c r="C11" s="31"/>
      <c r="D11" s="31"/>
      <c r="E11" s="31"/>
      <c r="F11" s="31"/>
      <c r="G11" s="13" t="s">
        <v>22</v>
      </c>
      <c r="H11" s="9" t="s">
        <v>99</v>
      </c>
      <c r="I11" s="36">
        <v>50</v>
      </c>
      <c r="J11" s="11">
        <v>88</v>
      </c>
      <c r="K11" s="96"/>
      <c r="L11" s="10">
        <f t="shared" si="1"/>
        <v>0</v>
      </c>
      <c r="M11" s="96"/>
      <c r="N11" s="10">
        <f t="shared" si="2"/>
        <v>0</v>
      </c>
      <c r="O11" s="96"/>
      <c r="P11" s="10">
        <f t="shared" si="3"/>
        <v>0</v>
      </c>
      <c r="Q11" s="26">
        <f t="shared" si="4"/>
        <v>0</v>
      </c>
      <c r="R11" s="42">
        <f t="shared" si="5"/>
        <v>0</v>
      </c>
      <c r="S11" s="20"/>
      <c r="T11" s="10">
        <f t="shared" si="6"/>
        <v>0</v>
      </c>
      <c r="U11" s="20"/>
      <c r="V11" s="10">
        <f t="shared" si="7"/>
        <v>0</v>
      </c>
      <c r="W11" s="20"/>
      <c r="X11" s="10">
        <f t="shared" si="8"/>
        <v>0</v>
      </c>
      <c r="Y11" s="26">
        <f t="shared" si="9"/>
        <v>0</v>
      </c>
      <c r="Z11" s="42">
        <f t="shared" si="10"/>
        <v>0</v>
      </c>
      <c r="AA11" s="20"/>
      <c r="AB11" s="10">
        <f t="shared" si="11"/>
        <v>0</v>
      </c>
      <c r="AC11" s="20"/>
      <c r="AD11" s="10">
        <f t="shared" si="12"/>
        <v>0</v>
      </c>
      <c r="AE11" s="20"/>
      <c r="AF11" s="10">
        <f t="shared" si="13"/>
        <v>0</v>
      </c>
      <c r="AG11" s="26">
        <f t="shared" si="14"/>
        <v>0</v>
      </c>
      <c r="AH11" s="42">
        <f t="shared" si="15"/>
        <v>0</v>
      </c>
      <c r="AI11" s="20"/>
      <c r="AJ11" s="10">
        <f t="shared" si="16"/>
        <v>0</v>
      </c>
      <c r="AK11" s="20"/>
      <c r="AL11" s="10">
        <f t="shared" si="17"/>
        <v>0</v>
      </c>
      <c r="AM11" s="20"/>
      <c r="AN11" s="10">
        <f t="shared" si="18"/>
        <v>0</v>
      </c>
      <c r="AO11" s="26">
        <f t="shared" si="19"/>
        <v>0</v>
      </c>
      <c r="AP11" s="42">
        <f t="shared" si="20"/>
        <v>0</v>
      </c>
      <c r="AQ11" s="26">
        <f t="shared" si="21"/>
        <v>0</v>
      </c>
      <c r="AR11" s="42">
        <f t="shared" si="22"/>
        <v>0</v>
      </c>
    </row>
    <row r="12" spans="1:44" s="15" customFormat="1" ht="19.5" customHeight="1">
      <c r="A12" s="13" t="s">
        <v>252</v>
      </c>
      <c r="B12" s="13"/>
      <c r="C12" s="13"/>
      <c r="D12" s="13"/>
      <c r="E12" s="13"/>
      <c r="F12" s="13"/>
      <c r="G12" s="13" t="s">
        <v>23</v>
      </c>
      <c r="H12" s="9" t="s">
        <v>99</v>
      </c>
      <c r="I12" s="36">
        <v>100</v>
      </c>
      <c r="J12" s="11">
        <v>166</v>
      </c>
      <c r="K12" s="96"/>
      <c r="L12" s="10">
        <f t="shared" si="1"/>
        <v>0</v>
      </c>
      <c r="M12" s="96"/>
      <c r="N12" s="10">
        <f t="shared" si="2"/>
        <v>0</v>
      </c>
      <c r="O12" s="96"/>
      <c r="P12" s="10">
        <f t="shared" si="3"/>
        <v>0</v>
      </c>
      <c r="Q12" s="26">
        <f t="shared" si="4"/>
        <v>0</v>
      </c>
      <c r="R12" s="42">
        <f t="shared" si="5"/>
        <v>0</v>
      </c>
      <c r="S12" s="20"/>
      <c r="T12" s="10">
        <f t="shared" si="6"/>
        <v>0</v>
      </c>
      <c r="U12" s="20"/>
      <c r="V12" s="10">
        <f t="shared" si="7"/>
        <v>0</v>
      </c>
      <c r="W12" s="20"/>
      <c r="X12" s="10">
        <f t="shared" si="8"/>
        <v>0</v>
      </c>
      <c r="Y12" s="26">
        <f t="shared" si="9"/>
        <v>0</v>
      </c>
      <c r="Z12" s="42">
        <f t="shared" si="10"/>
        <v>0</v>
      </c>
      <c r="AA12" s="20"/>
      <c r="AB12" s="10">
        <f t="shared" si="11"/>
        <v>0</v>
      </c>
      <c r="AC12" s="20"/>
      <c r="AD12" s="10">
        <f t="shared" si="12"/>
        <v>0</v>
      </c>
      <c r="AE12" s="20"/>
      <c r="AF12" s="10">
        <f t="shared" si="13"/>
        <v>0</v>
      </c>
      <c r="AG12" s="26">
        <f t="shared" si="14"/>
        <v>0</v>
      </c>
      <c r="AH12" s="42">
        <f t="shared" si="15"/>
        <v>0</v>
      </c>
      <c r="AI12" s="20"/>
      <c r="AJ12" s="10">
        <f t="shared" si="16"/>
        <v>0</v>
      </c>
      <c r="AK12" s="20"/>
      <c r="AL12" s="10">
        <f t="shared" si="17"/>
        <v>0</v>
      </c>
      <c r="AM12" s="20"/>
      <c r="AN12" s="10">
        <f t="shared" si="18"/>
        <v>0</v>
      </c>
      <c r="AO12" s="26">
        <f t="shared" si="19"/>
        <v>0</v>
      </c>
      <c r="AP12" s="42">
        <f t="shared" si="20"/>
        <v>0</v>
      </c>
      <c r="AQ12" s="26">
        <f t="shared" si="21"/>
        <v>0</v>
      </c>
      <c r="AR12" s="42">
        <f t="shared" si="22"/>
        <v>0</v>
      </c>
    </row>
    <row r="13" spans="1:44" s="15" customFormat="1" ht="19.5" customHeight="1">
      <c r="A13" s="13" t="s">
        <v>252</v>
      </c>
      <c r="B13" s="13"/>
      <c r="C13" s="13"/>
      <c r="D13" s="13"/>
      <c r="E13" s="13"/>
      <c r="F13" s="13"/>
      <c r="G13" s="13" t="s">
        <v>24</v>
      </c>
      <c r="H13" s="9" t="s">
        <v>99</v>
      </c>
      <c r="I13" s="36">
        <v>400</v>
      </c>
      <c r="J13" s="11">
        <v>640</v>
      </c>
      <c r="K13" s="96"/>
      <c r="L13" s="10">
        <f t="shared" si="1"/>
        <v>0</v>
      </c>
      <c r="M13" s="96"/>
      <c r="N13" s="10">
        <f t="shared" si="2"/>
        <v>0</v>
      </c>
      <c r="O13" s="96"/>
      <c r="P13" s="10">
        <f t="shared" si="3"/>
        <v>0</v>
      </c>
      <c r="Q13" s="26">
        <f t="shared" si="4"/>
        <v>0</v>
      </c>
      <c r="R13" s="42">
        <f t="shared" si="5"/>
        <v>0</v>
      </c>
      <c r="S13" s="20"/>
      <c r="T13" s="10">
        <f t="shared" si="6"/>
        <v>0</v>
      </c>
      <c r="U13" s="20"/>
      <c r="V13" s="10">
        <f t="shared" si="7"/>
        <v>0</v>
      </c>
      <c r="W13" s="20"/>
      <c r="X13" s="10">
        <f t="shared" si="8"/>
        <v>0</v>
      </c>
      <c r="Y13" s="26">
        <f t="shared" si="9"/>
        <v>0</v>
      </c>
      <c r="Z13" s="42">
        <f t="shared" si="10"/>
        <v>0</v>
      </c>
      <c r="AA13" s="20"/>
      <c r="AB13" s="10">
        <f t="shared" si="11"/>
        <v>0</v>
      </c>
      <c r="AC13" s="20"/>
      <c r="AD13" s="10">
        <f t="shared" si="12"/>
        <v>0</v>
      </c>
      <c r="AE13" s="20"/>
      <c r="AF13" s="10">
        <f t="shared" si="13"/>
        <v>0</v>
      </c>
      <c r="AG13" s="26">
        <f t="shared" si="14"/>
        <v>0</v>
      </c>
      <c r="AH13" s="42">
        <f t="shared" si="15"/>
        <v>0</v>
      </c>
      <c r="AI13" s="20"/>
      <c r="AJ13" s="10">
        <f t="shared" si="16"/>
        <v>0</v>
      </c>
      <c r="AK13" s="20"/>
      <c r="AL13" s="10">
        <f t="shared" si="17"/>
        <v>0</v>
      </c>
      <c r="AM13" s="20"/>
      <c r="AN13" s="10">
        <f t="shared" si="18"/>
        <v>0</v>
      </c>
      <c r="AO13" s="26">
        <f t="shared" si="19"/>
        <v>0</v>
      </c>
      <c r="AP13" s="42">
        <f t="shared" si="20"/>
        <v>0</v>
      </c>
      <c r="AQ13" s="26">
        <f t="shared" si="21"/>
        <v>0</v>
      </c>
      <c r="AR13" s="42">
        <f t="shared" si="22"/>
        <v>0</v>
      </c>
    </row>
    <row r="14" spans="1:44" s="15" customFormat="1" ht="19.5" customHeight="1">
      <c r="A14" s="31" t="s">
        <v>252</v>
      </c>
      <c r="B14" s="31"/>
      <c r="C14" s="31"/>
      <c r="D14" s="31"/>
      <c r="E14" s="31"/>
      <c r="F14" s="31"/>
      <c r="G14" s="13" t="s">
        <v>25</v>
      </c>
      <c r="H14" s="9" t="s">
        <v>133</v>
      </c>
      <c r="I14" s="36">
        <v>100</v>
      </c>
      <c r="J14" s="11">
        <v>60</v>
      </c>
      <c r="K14" s="96">
        <v>440</v>
      </c>
      <c r="L14" s="10">
        <f t="shared" si="1"/>
        <v>2.64E-2</v>
      </c>
      <c r="M14" s="96"/>
      <c r="N14" s="10">
        <f t="shared" si="2"/>
        <v>0</v>
      </c>
      <c r="O14" s="96"/>
      <c r="P14" s="10">
        <f t="shared" si="3"/>
        <v>0</v>
      </c>
      <c r="Q14" s="26">
        <f t="shared" si="4"/>
        <v>440</v>
      </c>
      <c r="R14" s="42">
        <f t="shared" si="5"/>
        <v>2.64E-2</v>
      </c>
      <c r="S14" s="20"/>
      <c r="T14" s="10">
        <f t="shared" si="6"/>
        <v>0</v>
      </c>
      <c r="U14" s="20"/>
      <c r="V14" s="10">
        <f t="shared" si="7"/>
        <v>0</v>
      </c>
      <c r="W14" s="20"/>
      <c r="X14" s="10">
        <f t="shared" si="8"/>
        <v>0</v>
      </c>
      <c r="Y14" s="26">
        <f t="shared" si="9"/>
        <v>0</v>
      </c>
      <c r="Z14" s="42">
        <f t="shared" si="10"/>
        <v>0</v>
      </c>
      <c r="AA14" s="20"/>
      <c r="AB14" s="10">
        <f t="shared" si="11"/>
        <v>0</v>
      </c>
      <c r="AC14" s="20">
        <v>320</v>
      </c>
      <c r="AD14" s="10">
        <f t="shared" si="12"/>
        <v>1.9199999999999998E-2</v>
      </c>
      <c r="AE14" s="20"/>
      <c r="AF14" s="10">
        <f t="shared" si="13"/>
        <v>0</v>
      </c>
      <c r="AG14" s="26">
        <f t="shared" si="14"/>
        <v>320</v>
      </c>
      <c r="AH14" s="42">
        <f t="shared" si="15"/>
        <v>1.9199999999999998E-2</v>
      </c>
      <c r="AI14" s="20"/>
      <c r="AJ14" s="10">
        <f t="shared" si="16"/>
        <v>0</v>
      </c>
      <c r="AK14" s="20">
        <v>240</v>
      </c>
      <c r="AL14" s="10">
        <f t="shared" si="17"/>
        <v>1.44E-2</v>
      </c>
      <c r="AM14" s="20">
        <v>540</v>
      </c>
      <c r="AN14" s="10">
        <f t="shared" si="18"/>
        <v>3.2399999999999998E-2</v>
      </c>
      <c r="AO14" s="26">
        <f t="shared" si="19"/>
        <v>780</v>
      </c>
      <c r="AP14" s="42">
        <f t="shared" si="20"/>
        <v>4.6799999999999994E-2</v>
      </c>
      <c r="AQ14" s="26">
        <f t="shared" si="21"/>
        <v>1540</v>
      </c>
      <c r="AR14" s="42">
        <f t="shared" si="22"/>
        <v>9.2399999999999996E-2</v>
      </c>
    </row>
    <row r="15" spans="1:44" s="15" customFormat="1" ht="19.5" customHeight="1">
      <c r="A15" s="13" t="s">
        <v>252</v>
      </c>
      <c r="B15" s="13"/>
      <c r="C15" s="13"/>
      <c r="D15" s="13"/>
      <c r="E15" s="13"/>
      <c r="F15" s="13"/>
      <c r="G15" s="13" t="s">
        <v>26</v>
      </c>
      <c r="H15" s="9" t="s">
        <v>133</v>
      </c>
      <c r="I15" s="36">
        <v>400</v>
      </c>
      <c r="J15" s="11">
        <v>210</v>
      </c>
      <c r="K15" s="96">
        <v>30</v>
      </c>
      <c r="L15" s="10">
        <f t="shared" si="1"/>
        <v>6.3E-3</v>
      </c>
      <c r="M15" s="96"/>
      <c r="N15" s="10">
        <f t="shared" si="2"/>
        <v>0</v>
      </c>
      <c r="O15" s="96"/>
      <c r="P15" s="10">
        <f t="shared" si="3"/>
        <v>0</v>
      </c>
      <c r="Q15" s="26">
        <f t="shared" si="4"/>
        <v>30</v>
      </c>
      <c r="R15" s="42">
        <f t="shared" si="5"/>
        <v>6.3E-3</v>
      </c>
      <c r="S15" s="20"/>
      <c r="T15" s="10">
        <f t="shared" si="6"/>
        <v>0</v>
      </c>
      <c r="U15" s="20"/>
      <c r="V15" s="10">
        <f t="shared" si="7"/>
        <v>0</v>
      </c>
      <c r="W15" s="20"/>
      <c r="X15" s="10">
        <f t="shared" si="8"/>
        <v>0</v>
      </c>
      <c r="Y15" s="26">
        <f t="shared" si="9"/>
        <v>0</v>
      </c>
      <c r="Z15" s="42">
        <f t="shared" si="10"/>
        <v>0</v>
      </c>
      <c r="AA15" s="20"/>
      <c r="AB15" s="10">
        <f t="shared" si="11"/>
        <v>0</v>
      </c>
      <c r="AC15" s="20">
        <v>80</v>
      </c>
      <c r="AD15" s="10">
        <f t="shared" si="12"/>
        <v>1.6799999999999999E-2</v>
      </c>
      <c r="AE15" s="20"/>
      <c r="AF15" s="10">
        <f t="shared" si="13"/>
        <v>0</v>
      </c>
      <c r="AG15" s="26">
        <f t="shared" si="14"/>
        <v>80</v>
      </c>
      <c r="AH15" s="42">
        <f t="shared" si="15"/>
        <v>1.6799999999999999E-2</v>
      </c>
      <c r="AI15" s="20"/>
      <c r="AJ15" s="10">
        <f t="shared" si="16"/>
        <v>0</v>
      </c>
      <c r="AK15" s="20">
        <v>60</v>
      </c>
      <c r="AL15" s="10">
        <f t="shared" si="17"/>
        <v>1.26E-2</v>
      </c>
      <c r="AM15" s="20">
        <v>70</v>
      </c>
      <c r="AN15" s="10">
        <f t="shared" si="18"/>
        <v>1.47E-2</v>
      </c>
      <c r="AO15" s="26">
        <f t="shared" si="19"/>
        <v>130</v>
      </c>
      <c r="AP15" s="42">
        <f t="shared" si="20"/>
        <v>2.7299999999999998E-2</v>
      </c>
      <c r="AQ15" s="26">
        <f t="shared" si="21"/>
        <v>240</v>
      </c>
      <c r="AR15" s="42">
        <f t="shared" si="22"/>
        <v>5.04E-2</v>
      </c>
    </row>
    <row r="16" spans="1:44" s="15" customFormat="1" ht="19.5" customHeight="1">
      <c r="A16" s="13" t="s">
        <v>252</v>
      </c>
      <c r="B16" s="13"/>
      <c r="C16" s="13"/>
      <c r="D16" s="13"/>
      <c r="E16" s="13"/>
      <c r="F16" s="13"/>
      <c r="G16" s="13" t="s">
        <v>27</v>
      </c>
      <c r="H16" s="9" t="s">
        <v>140</v>
      </c>
      <c r="I16" s="36">
        <v>500</v>
      </c>
      <c r="J16" s="11">
        <v>270</v>
      </c>
      <c r="K16" s="96"/>
      <c r="L16" s="10">
        <f t="shared" si="1"/>
        <v>0</v>
      </c>
      <c r="M16" s="96"/>
      <c r="N16" s="10">
        <f t="shared" si="2"/>
        <v>0</v>
      </c>
      <c r="O16" s="96"/>
      <c r="P16" s="10">
        <f t="shared" si="3"/>
        <v>0</v>
      </c>
      <c r="Q16" s="26">
        <f t="shared" si="4"/>
        <v>0</v>
      </c>
      <c r="R16" s="42">
        <f t="shared" si="5"/>
        <v>0</v>
      </c>
      <c r="S16" s="20"/>
      <c r="T16" s="10">
        <f t="shared" si="6"/>
        <v>0</v>
      </c>
      <c r="U16" s="20"/>
      <c r="V16" s="10">
        <f t="shared" si="7"/>
        <v>0</v>
      </c>
      <c r="W16" s="20"/>
      <c r="X16" s="10">
        <f t="shared" si="8"/>
        <v>0</v>
      </c>
      <c r="Y16" s="26">
        <f t="shared" si="9"/>
        <v>0</v>
      </c>
      <c r="Z16" s="42">
        <f t="shared" si="10"/>
        <v>0</v>
      </c>
      <c r="AA16" s="20"/>
      <c r="AB16" s="10">
        <f t="shared" si="11"/>
        <v>0</v>
      </c>
      <c r="AC16" s="20"/>
      <c r="AD16" s="10">
        <f t="shared" si="12"/>
        <v>0</v>
      </c>
      <c r="AE16" s="20">
        <v>50</v>
      </c>
      <c r="AF16" s="10">
        <f t="shared" si="13"/>
        <v>1.35E-2</v>
      </c>
      <c r="AG16" s="26">
        <f t="shared" si="14"/>
        <v>50</v>
      </c>
      <c r="AH16" s="42">
        <f t="shared" si="15"/>
        <v>1.35E-2</v>
      </c>
      <c r="AI16" s="20"/>
      <c r="AJ16" s="10">
        <f t="shared" si="16"/>
        <v>0</v>
      </c>
      <c r="AK16" s="20"/>
      <c r="AL16" s="10">
        <f t="shared" si="17"/>
        <v>0</v>
      </c>
      <c r="AM16" s="20"/>
      <c r="AN16" s="10">
        <f t="shared" si="18"/>
        <v>0</v>
      </c>
      <c r="AO16" s="26">
        <f t="shared" si="19"/>
        <v>0</v>
      </c>
      <c r="AP16" s="42">
        <f t="shared" si="20"/>
        <v>0</v>
      </c>
      <c r="AQ16" s="26">
        <f t="shared" si="21"/>
        <v>50</v>
      </c>
      <c r="AR16" s="42">
        <f t="shared" si="22"/>
        <v>1.35E-2</v>
      </c>
    </row>
    <row r="17" spans="1:44" s="15" customFormat="1" ht="19.5" customHeight="1">
      <c r="A17" s="31" t="s">
        <v>252</v>
      </c>
      <c r="B17" s="31"/>
      <c r="C17" s="31"/>
      <c r="D17" s="31"/>
      <c r="E17" s="31"/>
      <c r="F17" s="31"/>
      <c r="G17" s="13" t="s">
        <v>28</v>
      </c>
      <c r="H17" s="9" t="s">
        <v>140</v>
      </c>
      <c r="I17" s="36">
        <v>1000</v>
      </c>
      <c r="J17" s="11">
        <v>525</v>
      </c>
      <c r="K17" s="96"/>
      <c r="L17" s="10">
        <f t="shared" si="1"/>
        <v>0</v>
      </c>
      <c r="M17" s="96"/>
      <c r="N17" s="10">
        <f t="shared" si="2"/>
        <v>0</v>
      </c>
      <c r="O17" s="96">
        <v>40</v>
      </c>
      <c r="P17" s="10">
        <f t="shared" si="3"/>
        <v>2.1000000000000001E-2</v>
      </c>
      <c r="Q17" s="26">
        <f t="shared" si="4"/>
        <v>40</v>
      </c>
      <c r="R17" s="42">
        <f t="shared" si="5"/>
        <v>2.1000000000000001E-2</v>
      </c>
      <c r="S17" s="20"/>
      <c r="T17" s="10">
        <f t="shared" si="6"/>
        <v>0</v>
      </c>
      <c r="U17" s="20">
        <v>20</v>
      </c>
      <c r="V17" s="10">
        <f t="shared" si="7"/>
        <v>1.0500000000000001E-2</v>
      </c>
      <c r="W17" s="20">
        <v>10</v>
      </c>
      <c r="X17" s="10">
        <f t="shared" si="8"/>
        <v>5.2500000000000003E-3</v>
      </c>
      <c r="Y17" s="26">
        <f t="shared" si="9"/>
        <v>30</v>
      </c>
      <c r="Z17" s="42">
        <f t="shared" si="10"/>
        <v>1.575E-2</v>
      </c>
      <c r="AA17" s="20"/>
      <c r="AB17" s="10">
        <f t="shared" si="11"/>
        <v>0</v>
      </c>
      <c r="AC17" s="20"/>
      <c r="AD17" s="10">
        <f t="shared" si="12"/>
        <v>0</v>
      </c>
      <c r="AE17" s="20">
        <v>30</v>
      </c>
      <c r="AF17" s="10">
        <f t="shared" si="13"/>
        <v>1.575E-2</v>
      </c>
      <c r="AG17" s="26">
        <f t="shared" si="14"/>
        <v>30</v>
      </c>
      <c r="AH17" s="42">
        <f t="shared" si="15"/>
        <v>1.575E-2</v>
      </c>
      <c r="AI17" s="20">
        <v>10</v>
      </c>
      <c r="AJ17" s="10">
        <f t="shared" si="16"/>
        <v>5.2500000000000003E-3</v>
      </c>
      <c r="AK17" s="20"/>
      <c r="AL17" s="10">
        <f t="shared" si="17"/>
        <v>0</v>
      </c>
      <c r="AM17" s="20"/>
      <c r="AN17" s="10">
        <f t="shared" si="18"/>
        <v>0</v>
      </c>
      <c r="AO17" s="26">
        <f t="shared" si="19"/>
        <v>10</v>
      </c>
      <c r="AP17" s="42">
        <f t="shared" si="20"/>
        <v>5.2500000000000003E-3</v>
      </c>
      <c r="AQ17" s="26">
        <f t="shared" si="21"/>
        <v>110</v>
      </c>
      <c r="AR17" s="42">
        <f t="shared" si="22"/>
        <v>5.7750000000000003E-2</v>
      </c>
    </row>
    <row r="18" spans="1:44" s="15" customFormat="1" ht="19.5" customHeight="1">
      <c r="A18" s="13" t="s">
        <v>252</v>
      </c>
      <c r="B18" s="13"/>
      <c r="C18" s="13"/>
      <c r="D18" s="13"/>
      <c r="E18" s="13"/>
      <c r="F18" s="13"/>
      <c r="G18" s="13" t="s">
        <v>29</v>
      </c>
      <c r="H18" s="9" t="s">
        <v>140</v>
      </c>
      <c r="I18" s="36">
        <v>5000</v>
      </c>
      <c r="J18" s="11">
        <v>2525</v>
      </c>
      <c r="K18" s="96"/>
      <c r="L18" s="10">
        <f t="shared" si="1"/>
        <v>0</v>
      </c>
      <c r="M18" s="96"/>
      <c r="N18" s="10">
        <f t="shared" si="2"/>
        <v>0</v>
      </c>
      <c r="O18" s="96"/>
      <c r="P18" s="10">
        <f t="shared" si="3"/>
        <v>0</v>
      </c>
      <c r="Q18" s="26">
        <f t="shared" si="4"/>
        <v>0</v>
      </c>
      <c r="R18" s="42">
        <f t="shared" si="5"/>
        <v>0</v>
      </c>
      <c r="S18" s="20"/>
      <c r="T18" s="10">
        <f t="shared" si="6"/>
        <v>0</v>
      </c>
      <c r="U18" s="20"/>
      <c r="V18" s="10">
        <f t="shared" si="7"/>
        <v>0</v>
      </c>
      <c r="W18" s="20"/>
      <c r="X18" s="10">
        <f t="shared" si="8"/>
        <v>0</v>
      </c>
      <c r="Y18" s="26">
        <f t="shared" si="9"/>
        <v>0</v>
      </c>
      <c r="Z18" s="42">
        <f t="shared" si="10"/>
        <v>0</v>
      </c>
      <c r="AA18" s="20"/>
      <c r="AB18" s="10">
        <f t="shared" si="11"/>
        <v>0</v>
      </c>
      <c r="AC18" s="20"/>
      <c r="AD18" s="10">
        <f t="shared" si="12"/>
        <v>0</v>
      </c>
      <c r="AE18" s="20"/>
      <c r="AF18" s="10">
        <f t="shared" si="13"/>
        <v>0</v>
      </c>
      <c r="AG18" s="26">
        <f t="shared" si="14"/>
        <v>0</v>
      </c>
      <c r="AH18" s="42">
        <f t="shared" si="15"/>
        <v>0</v>
      </c>
      <c r="AI18" s="20"/>
      <c r="AJ18" s="10">
        <f t="shared" si="16"/>
        <v>0</v>
      </c>
      <c r="AK18" s="20"/>
      <c r="AL18" s="10">
        <f t="shared" si="17"/>
        <v>0</v>
      </c>
      <c r="AM18" s="20"/>
      <c r="AN18" s="10">
        <f t="shared" si="18"/>
        <v>0</v>
      </c>
      <c r="AO18" s="26">
        <f t="shared" si="19"/>
        <v>0</v>
      </c>
      <c r="AP18" s="42">
        <f t="shared" si="20"/>
        <v>0</v>
      </c>
      <c r="AQ18" s="26">
        <f t="shared" si="21"/>
        <v>0</v>
      </c>
      <c r="AR18" s="42">
        <f t="shared" si="22"/>
        <v>0</v>
      </c>
    </row>
    <row r="19" spans="1:44" s="15" customFormat="1" ht="19.5" customHeight="1">
      <c r="A19" s="13" t="s">
        <v>252</v>
      </c>
      <c r="B19" s="13"/>
      <c r="C19" s="13"/>
      <c r="D19" s="13"/>
      <c r="E19" s="13"/>
      <c r="F19" s="13"/>
      <c r="G19" s="13" t="s">
        <v>30</v>
      </c>
      <c r="H19" s="9" t="s">
        <v>140</v>
      </c>
      <c r="I19" s="36">
        <v>20000</v>
      </c>
      <c r="J19" s="11">
        <v>7560</v>
      </c>
      <c r="K19" s="96"/>
      <c r="L19" s="10">
        <f t="shared" si="1"/>
        <v>0</v>
      </c>
      <c r="M19" s="96"/>
      <c r="N19" s="10">
        <f t="shared" si="2"/>
        <v>0</v>
      </c>
      <c r="O19" s="96"/>
      <c r="P19" s="10">
        <f t="shared" si="3"/>
        <v>0</v>
      </c>
      <c r="Q19" s="26">
        <f t="shared" si="4"/>
        <v>0</v>
      </c>
      <c r="R19" s="42">
        <f t="shared" si="5"/>
        <v>0</v>
      </c>
      <c r="S19" s="20"/>
      <c r="T19" s="10">
        <f t="shared" si="6"/>
        <v>0</v>
      </c>
      <c r="U19" s="20"/>
      <c r="V19" s="10">
        <f t="shared" si="7"/>
        <v>0</v>
      </c>
      <c r="W19" s="20"/>
      <c r="X19" s="10">
        <f t="shared" si="8"/>
        <v>0</v>
      </c>
      <c r="Y19" s="26">
        <f t="shared" si="9"/>
        <v>0</v>
      </c>
      <c r="Z19" s="42">
        <f t="shared" si="10"/>
        <v>0</v>
      </c>
      <c r="AA19" s="20"/>
      <c r="AB19" s="10">
        <f t="shared" si="11"/>
        <v>0</v>
      </c>
      <c r="AC19" s="20"/>
      <c r="AD19" s="10">
        <f t="shared" si="12"/>
        <v>0</v>
      </c>
      <c r="AE19" s="20"/>
      <c r="AF19" s="10">
        <f t="shared" si="13"/>
        <v>0</v>
      </c>
      <c r="AG19" s="26">
        <f t="shared" si="14"/>
        <v>0</v>
      </c>
      <c r="AH19" s="42">
        <f t="shared" si="15"/>
        <v>0</v>
      </c>
      <c r="AI19" s="20"/>
      <c r="AJ19" s="10">
        <f t="shared" si="16"/>
        <v>0</v>
      </c>
      <c r="AK19" s="20"/>
      <c r="AL19" s="10">
        <f t="shared" si="17"/>
        <v>0</v>
      </c>
      <c r="AM19" s="20"/>
      <c r="AN19" s="10">
        <f t="shared" si="18"/>
        <v>0</v>
      </c>
      <c r="AO19" s="26">
        <f t="shared" si="19"/>
        <v>0</v>
      </c>
      <c r="AP19" s="42">
        <f t="shared" si="20"/>
        <v>0</v>
      </c>
      <c r="AQ19" s="26">
        <f t="shared" si="21"/>
        <v>0</v>
      </c>
      <c r="AR19" s="42">
        <f t="shared" si="22"/>
        <v>0</v>
      </c>
    </row>
    <row r="20" spans="1:44" s="15" customFormat="1" ht="19.5" customHeight="1">
      <c r="A20" s="31" t="s">
        <v>252</v>
      </c>
      <c r="B20" s="31"/>
      <c r="C20" s="31"/>
      <c r="D20" s="31"/>
      <c r="E20" s="31"/>
      <c r="F20" s="31"/>
      <c r="G20" s="13" t="s">
        <v>31</v>
      </c>
      <c r="H20" s="9" t="s">
        <v>134</v>
      </c>
      <c r="I20" s="36">
        <v>400</v>
      </c>
      <c r="J20" s="11">
        <v>235</v>
      </c>
      <c r="K20" s="96"/>
      <c r="L20" s="10">
        <f t="shared" si="1"/>
        <v>0</v>
      </c>
      <c r="M20" s="96"/>
      <c r="N20" s="10">
        <f t="shared" si="2"/>
        <v>0</v>
      </c>
      <c r="O20" s="96"/>
      <c r="P20" s="10">
        <f t="shared" si="3"/>
        <v>0</v>
      </c>
      <c r="Q20" s="26">
        <f t="shared" si="4"/>
        <v>0</v>
      </c>
      <c r="R20" s="42">
        <f t="shared" si="5"/>
        <v>0</v>
      </c>
      <c r="S20" s="20"/>
      <c r="T20" s="10">
        <f t="shared" si="6"/>
        <v>0</v>
      </c>
      <c r="U20" s="20"/>
      <c r="V20" s="10">
        <f t="shared" si="7"/>
        <v>0</v>
      </c>
      <c r="W20" s="20"/>
      <c r="X20" s="10">
        <f t="shared" si="8"/>
        <v>0</v>
      </c>
      <c r="Y20" s="26">
        <f t="shared" si="9"/>
        <v>0</v>
      </c>
      <c r="Z20" s="42">
        <f t="shared" si="10"/>
        <v>0</v>
      </c>
      <c r="AA20" s="20"/>
      <c r="AB20" s="10">
        <f t="shared" si="11"/>
        <v>0</v>
      </c>
      <c r="AC20" s="20"/>
      <c r="AD20" s="10">
        <f t="shared" si="12"/>
        <v>0</v>
      </c>
      <c r="AE20" s="20"/>
      <c r="AF20" s="10">
        <f t="shared" si="13"/>
        <v>0</v>
      </c>
      <c r="AG20" s="26">
        <f t="shared" si="14"/>
        <v>0</v>
      </c>
      <c r="AH20" s="42">
        <f t="shared" si="15"/>
        <v>0</v>
      </c>
      <c r="AI20" s="20"/>
      <c r="AJ20" s="10">
        <f t="shared" si="16"/>
        <v>0</v>
      </c>
      <c r="AK20" s="20"/>
      <c r="AL20" s="10">
        <f t="shared" si="17"/>
        <v>0</v>
      </c>
      <c r="AM20" s="20"/>
      <c r="AN20" s="10">
        <f t="shared" si="18"/>
        <v>0</v>
      </c>
      <c r="AO20" s="26">
        <f t="shared" si="19"/>
        <v>0</v>
      </c>
      <c r="AP20" s="42">
        <f t="shared" si="20"/>
        <v>0</v>
      </c>
      <c r="AQ20" s="26">
        <f t="shared" si="21"/>
        <v>0</v>
      </c>
      <c r="AR20" s="42">
        <f t="shared" si="22"/>
        <v>0</v>
      </c>
    </row>
    <row r="21" spans="1:44" s="15" customFormat="1" ht="19.5" customHeight="1">
      <c r="A21" s="13" t="s">
        <v>252</v>
      </c>
      <c r="B21" s="13"/>
      <c r="C21" s="13"/>
      <c r="D21" s="13"/>
      <c r="E21" s="13"/>
      <c r="F21" s="13"/>
      <c r="G21" s="13" t="s">
        <v>32</v>
      </c>
      <c r="H21" s="9" t="s">
        <v>134</v>
      </c>
      <c r="I21" s="36">
        <v>1000</v>
      </c>
      <c r="J21" s="11">
        <v>520</v>
      </c>
      <c r="K21" s="96"/>
      <c r="L21" s="10">
        <f t="shared" si="1"/>
        <v>0</v>
      </c>
      <c r="M21" s="96">
        <v>20</v>
      </c>
      <c r="N21" s="10">
        <f t="shared" si="2"/>
        <v>1.04E-2</v>
      </c>
      <c r="O21" s="96">
        <v>25</v>
      </c>
      <c r="P21" s="10">
        <f t="shared" si="3"/>
        <v>1.2999999999999999E-2</v>
      </c>
      <c r="Q21" s="26">
        <f t="shared" si="4"/>
        <v>45</v>
      </c>
      <c r="R21" s="42">
        <f t="shared" si="5"/>
        <v>2.3399999999999997E-2</v>
      </c>
      <c r="S21" s="20"/>
      <c r="T21" s="10">
        <f t="shared" si="6"/>
        <v>0</v>
      </c>
      <c r="U21" s="20">
        <v>10</v>
      </c>
      <c r="V21" s="10">
        <f t="shared" si="7"/>
        <v>5.1999999999999998E-3</v>
      </c>
      <c r="W21" s="20"/>
      <c r="X21" s="10">
        <f t="shared" si="8"/>
        <v>0</v>
      </c>
      <c r="Y21" s="26">
        <f t="shared" si="9"/>
        <v>10</v>
      </c>
      <c r="Z21" s="42">
        <f t="shared" si="10"/>
        <v>5.1999999999999998E-3</v>
      </c>
      <c r="AA21" s="20">
        <v>15</v>
      </c>
      <c r="AB21" s="10">
        <f t="shared" si="11"/>
        <v>7.7999999999999996E-3</v>
      </c>
      <c r="AC21" s="20"/>
      <c r="AD21" s="10">
        <f t="shared" si="12"/>
        <v>0</v>
      </c>
      <c r="AE21" s="20"/>
      <c r="AF21" s="10">
        <f t="shared" si="13"/>
        <v>0</v>
      </c>
      <c r="AG21" s="26">
        <f t="shared" si="14"/>
        <v>15</v>
      </c>
      <c r="AH21" s="42">
        <f t="shared" si="15"/>
        <v>7.7999999999999996E-3</v>
      </c>
      <c r="AI21" s="20"/>
      <c r="AJ21" s="10">
        <f t="shared" si="16"/>
        <v>0</v>
      </c>
      <c r="AK21" s="20">
        <v>10</v>
      </c>
      <c r="AL21" s="10">
        <f t="shared" si="17"/>
        <v>5.1999999999999998E-3</v>
      </c>
      <c r="AM21" s="20">
        <v>10</v>
      </c>
      <c r="AN21" s="10">
        <f t="shared" si="18"/>
        <v>5.1999999999999998E-3</v>
      </c>
      <c r="AO21" s="26">
        <f t="shared" si="19"/>
        <v>20</v>
      </c>
      <c r="AP21" s="42">
        <f t="shared" si="20"/>
        <v>1.04E-2</v>
      </c>
      <c r="AQ21" s="26">
        <f t="shared" si="21"/>
        <v>90</v>
      </c>
      <c r="AR21" s="42">
        <f t="shared" si="22"/>
        <v>4.6799999999999994E-2</v>
      </c>
    </row>
    <row r="22" spans="1:44" s="15" customFormat="1" ht="19.5" customHeight="1">
      <c r="A22" s="13" t="s">
        <v>252</v>
      </c>
      <c r="B22" s="13"/>
      <c r="C22" s="13"/>
      <c r="D22" s="13"/>
      <c r="E22" s="13"/>
      <c r="F22" s="13"/>
      <c r="G22" s="13" t="s">
        <v>33</v>
      </c>
      <c r="H22" s="9" t="s">
        <v>143</v>
      </c>
      <c r="I22" s="36">
        <v>5000</v>
      </c>
      <c r="J22" s="11">
        <v>2475</v>
      </c>
      <c r="K22" s="96"/>
      <c r="L22" s="10">
        <f t="shared" si="1"/>
        <v>0</v>
      </c>
      <c r="M22" s="96"/>
      <c r="N22" s="10">
        <f t="shared" si="2"/>
        <v>0</v>
      </c>
      <c r="O22" s="96"/>
      <c r="P22" s="10">
        <f t="shared" si="3"/>
        <v>0</v>
      </c>
      <c r="Q22" s="26">
        <f t="shared" si="4"/>
        <v>0</v>
      </c>
      <c r="R22" s="42">
        <f t="shared" si="5"/>
        <v>0</v>
      </c>
      <c r="S22" s="20"/>
      <c r="T22" s="10">
        <f t="shared" si="6"/>
        <v>0</v>
      </c>
      <c r="U22" s="20"/>
      <c r="V22" s="10">
        <f t="shared" si="7"/>
        <v>0</v>
      </c>
      <c r="W22" s="20"/>
      <c r="X22" s="10">
        <f t="shared" si="8"/>
        <v>0</v>
      </c>
      <c r="Y22" s="26">
        <f t="shared" si="9"/>
        <v>0</v>
      </c>
      <c r="Z22" s="42">
        <f t="shared" si="10"/>
        <v>0</v>
      </c>
      <c r="AA22" s="20"/>
      <c r="AB22" s="10">
        <f t="shared" si="11"/>
        <v>0</v>
      </c>
      <c r="AC22" s="20"/>
      <c r="AD22" s="10">
        <f t="shared" si="12"/>
        <v>0</v>
      </c>
      <c r="AE22" s="20"/>
      <c r="AF22" s="10">
        <f t="shared" si="13"/>
        <v>0</v>
      </c>
      <c r="AG22" s="26">
        <f t="shared" si="14"/>
        <v>0</v>
      </c>
      <c r="AH22" s="42">
        <f t="shared" si="15"/>
        <v>0</v>
      </c>
      <c r="AI22" s="20"/>
      <c r="AJ22" s="10">
        <f t="shared" si="16"/>
        <v>0</v>
      </c>
      <c r="AK22" s="20"/>
      <c r="AL22" s="10">
        <f t="shared" si="17"/>
        <v>0</v>
      </c>
      <c r="AM22" s="20"/>
      <c r="AN22" s="10">
        <f t="shared" si="18"/>
        <v>0</v>
      </c>
      <c r="AO22" s="26">
        <f t="shared" si="19"/>
        <v>0</v>
      </c>
      <c r="AP22" s="42">
        <f t="shared" si="20"/>
        <v>0</v>
      </c>
      <c r="AQ22" s="26">
        <f t="shared" si="21"/>
        <v>0</v>
      </c>
      <c r="AR22" s="42">
        <f t="shared" si="22"/>
        <v>0</v>
      </c>
    </row>
    <row r="23" spans="1:44" s="15" customFormat="1" ht="19.5" customHeight="1">
      <c r="A23" s="31" t="s">
        <v>252</v>
      </c>
      <c r="B23" s="31"/>
      <c r="C23" s="31"/>
      <c r="D23" s="31"/>
      <c r="E23" s="31"/>
      <c r="F23" s="31"/>
      <c r="G23" s="13" t="s">
        <v>34</v>
      </c>
      <c r="H23" s="9" t="s">
        <v>143</v>
      </c>
      <c r="I23" s="36">
        <v>20000</v>
      </c>
      <c r="J23" s="11">
        <v>7600</v>
      </c>
      <c r="K23" s="96"/>
      <c r="L23" s="10">
        <f t="shared" si="1"/>
        <v>0</v>
      </c>
      <c r="M23" s="96"/>
      <c r="N23" s="10">
        <f t="shared" si="2"/>
        <v>0</v>
      </c>
      <c r="O23" s="96"/>
      <c r="P23" s="10">
        <f t="shared" si="3"/>
        <v>0</v>
      </c>
      <c r="Q23" s="26">
        <f t="shared" si="4"/>
        <v>0</v>
      </c>
      <c r="R23" s="42">
        <f t="shared" si="5"/>
        <v>0</v>
      </c>
      <c r="S23" s="20"/>
      <c r="T23" s="10">
        <f t="shared" si="6"/>
        <v>0</v>
      </c>
      <c r="U23" s="20"/>
      <c r="V23" s="10">
        <f t="shared" si="7"/>
        <v>0</v>
      </c>
      <c r="W23" s="20"/>
      <c r="X23" s="10">
        <f t="shared" si="8"/>
        <v>0</v>
      </c>
      <c r="Y23" s="26">
        <f t="shared" si="9"/>
        <v>0</v>
      </c>
      <c r="Z23" s="42">
        <f t="shared" si="10"/>
        <v>0</v>
      </c>
      <c r="AA23" s="20"/>
      <c r="AB23" s="10">
        <f t="shared" si="11"/>
        <v>0</v>
      </c>
      <c r="AC23" s="20"/>
      <c r="AD23" s="10">
        <f t="shared" si="12"/>
        <v>0</v>
      </c>
      <c r="AE23" s="20"/>
      <c r="AF23" s="10">
        <f t="shared" si="13"/>
        <v>0</v>
      </c>
      <c r="AG23" s="26">
        <f t="shared" si="14"/>
        <v>0</v>
      </c>
      <c r="AH23" s="42">
        <f t="shared" si="15"/>
        <v>0</v>
      </c>
      <c r="AI23" s="20"/>
      <c r="AJ23" s="10">
        <f t="shared" si="16"/>
        <v>0</v>
      </c>
      <c r="AK23" s="20"/>
      <c r="AL23" s="10">
        <f t="shared" si="17"/>
        <v>0</v>
      </c>
      <c r="AM23" s="20"/>
      <c r="AN23" s="10">
        <f t="shared" si="18"/>
        <v>0</v>
      </c>
      <c r="AO23" s="26">
        <f t="shared" si="19"/>
        <v>0</v>
      </c>
      <c r="AP23" s="42">
        <f t="shared" si="20"/>
        <v>0</v>
      </c>
      <c r="AQ23" s="26">
        <f t="shared" si="21"/>
        <v>0</v>
      </c>
      <c r="AR23" s="42">
        <f t="shared" si="22"/>
        <v>0</v>
      </c>
    </row>
    <row r="24" spans="1:44" s="15" customFormat="1" ht="19.5" customHeight="1">
      <c r="A24" s="13" t="s">
        <v>252</v>
      </c>
      <c r="B24" s="13"/>
      <c r="C24" s="13"/>
      <c r="D24" s="13"/>
      <c r="E24" s="13"/>
      <c r="F24" s="13"/>
      <c r="G24" s="13" t="s">
        <v>35</v>
      </c>
      <c r="H24" s="18" t="s">
        <v>100</v>
      </c>
      <c r="I24" s="36">
        <v>100</v>
      </c>
      <c r="J24" s="11">
        <v>175</v>
      </c>
      <c r="K24" s="96"/>
      <c r="L24" s="10">
        <f t="shared" si="1"/>
        <v>0</v>
      </c>
      <c r="M24" s="96"/>
      <c r="N24" s="10">
        <f t="shared" si="2"/>
        <v>0</v>
      </c>
      <c r="O24" s="96"/>
      <c r="P24" s="10">
        <f t="shared" si="3"/>
        <v>0</v>
      </c>
      <c r="Q24" s="26">
        <f t="shared" si="4"/>
        <v>0</v>
      </c>
      <c r="R24" s="42">
        <f t="shared" si="5"/>
        <v>0</v>
      </c>
      <c r="S24" s="20"/>
      <c r="T24" s="10">
        <f t="shared" si="6"/>
        <v>0</v>
      </c>
      <c r="U24" s="20"/>
      <c r="V24" s="10">
        <f t="shared" si="7"/>
        <v>0</v>
      </c>
      <c r="W24" s="20"/>
      <c r="X24" s="10">
        <f t="shared" si="8"/>
        <v>0</v>
      </c>
      <c r="Y24" s="26">
        <f t="shared" si="9"/>
        <v>0</v>
      </c>
      <c r="Z24" s="42">
        <f t="shared" si="10"/>
        <v>0</v>
      </c>
      <c r="AA24" s="20"/>
      <c r="AB24" s="10">
        <f t="shared" si="11"/>
        <v>0</v>
      </c>
      <c r="AC24" s="20"/>
      <c r="AD24" s="10">
        <f t="shared" si="12"/>
        <v>0</v>
      </c>
      <c r="AE24" s="20"/>
      <c r="AF24" s="10">
        <f t="shared" si="13"/>
        <v>0</v>
      </c>
      <c r="AG24" s="26">
        <f t="shared" si="14"/>
        <v>0</v>
      </c>
      <c r="AH24" s="42">
        <f t="shared" si="15"/>
        <v>0</v>
      </c>
      <c r="AI24" s="20"/>
      <c r="AJ24" s="10">
        <f t="shared" si="16"/>
        <v>0</v>
      </c>
      <c r="AK24" s="20"/>
      <c r="AL24" s="10">
        <f t="shared" si="17"/>
        <v>0</v>
      </c>
      <c r="AM24" s="20"/>
      <c r="AN24" s="10">
        <f t="shared" si="18"/>
        <v>0</v>
      </c>
      <c r="AO24" s="26">
        <f t="shared" si="19"/>
        <v>0</v>
      </c>
      <c r="AP24" s="42">
        <f t="shared" si="20"/>
        <v>0</v>
      </c>
      <c r="AQ24" s="26">
        <f t="shared" si="21"/>
        <v>0</v>
      </c>
      <c r="AR24" s="42">
        <f t="shared" si="22"/>
        <v>0</v>
      </c>
    </row>
    <row r="25" spans="1:44" s="15" customFormat="1" ht="19.5" customHeight="1">
      <c r="A25" s="13" t="s">
        <v>252</v>
      </c>
      <c r="B25" s="13"/>
      <c r="C25" s="13"/>
      <c r="D25" s="13"/>
      <c r="E25" s="13"/>
      <c r="F25" s="13"/>
      <c r="G25" s="13" t="s">
        <v>216</v>
      </c>
      <c r="H25" s="18" t="s">
        <v>215</v>
      </c>
      <c r="I25" s="36">
        <v>100</v>
      </c>
      <c r="J25" s="11">
        <v>48</v>
      </c>
      <c r="K25" s="96">
        <v>200</v>
      </c>
      <c r="L25" s="10">
        <f t="shared" si="1"/>
        <v>9.5999999999999992E-3</v>
      </c>
      <c r="M25" s="96">
        <v>200</v>
      </c>
      <c r="N25" s="10">
        <f t="shared" si="2"/>
        <v>9.5999999999999992E-3</v>
      </c>
      <c r="O25" s="96"/>
      <c r="P25" s="10">
        <f t="shared" si="3"/>
        <v>0</v>
      </c>
      <c r="Q25" s="26">
        <f t="shared" si="4"/>
        <v>400</v>
      </c>
      <c r="R25" s="42">
        <f t="shared" si="5"/>
        <v>1.9199999999999998E-2</v>
      </c>
      <c r="S25" s="20"/>
      <c r="T25" s="10">
        <f t="shared" si="6"/>
        <v>0</v>
      </c>
      <c r="U25" s="20"/>
      <c r="V25" s="10">
        <f t="shared" si="7"/>
        <v>0</v>
      </c>
      <c r="W25" s="20">
        <v>200</v>
      </c>
      <c r="X25" s="10">
        <f t="shared" si="8"/>
        <v>9.5999999999999992E-3</v>
      </c>
      <c r="Y25" s="26">
        <f t="shared" si="9"/>
        <v>200</v>
      </c>
      <c r="Z25" s="42">
        <f t="shared" si="10"/>
        <v>9.5999999999999992E-3</v>
      </c>
      <c r="AA25" s="20">
        <v>700</v>
      </c>
      <c r="AB25" s="10">
        <f t="shared" si="11"/>
        <v>3.3599999999999998E-2</v>
      </c>
      <c r="AC25" s="20"/>
      <c r="AD25" s="10">
        <f t="shared" si="12"/>
        <v>0</v>
      </c>
      <c r="AE25" s="20"/>
      <c r="AF25" s="10">
        <f t="shared" si="13"/>
        <v>0</v>
      </c>
      <c r="AG25" s="26">
        <f t="shared" si="14"/>
        <v>700</v>
      </c>
      <c r="AH25" s="42">
        <f t="shared" si="15"/>
        <v>3.3599999999999998E-2</v>
      </c>
      <c r="AI25" s="20"/>
      <c r="AJ25" s="10">
        <f t="shared" si="16"/>
        <v>0</v>
      </c>
      <c r="AK25" s="20"/>
      <c r="AL25" s="10">
        <f t="shared" si="17"/>
        <v>0</v>
      </c>
      <c r="AM25" s="20">
        <v>200</v>
      </c>
      <c r="AN25" s="10">
        <f t="shared" si="18"/>
        <v>9.5999999999999992E-3</v>
      </c>
      <c r="AO25" s="26">
        <f t="shared" si="19"/>
        <v>200</v>
      </c>
      <c r="AP25" s="42">
        <f t="shared" si="20"/>
        <v>9.5999999999999992E-3</v>
      </c>
      <c r="AQ25" s="26">
        <f t="shared" si="21"/>
        <v>1500</v>
      </c>
      <c r="AR25" s="42">
        <f t="shared" si="22"/>
        <v>7.1999999999999995E-2</v>
      </c>
    </row>
    <row r="26" spans="1:44" s="15" customFormat="1" ht="19.5" customHeight="1">
      <c r="A26" s="31" t="s">
        <v>252</v>
      </c>
      <c r="B26" s="31"/>
      <c r="C26" s="31"/>
      <c r="D26" s="31"/>
      <c r="E26" s="31"/>
      <c r="F26" s="31"/>
      <c r="G26" s="13" t="s">
        <v>218</v>
      </c>
      <c r="H26" s="18" t="s">
        <v>217</v>
      </c>
      <c r="I26" s="36">
        <v>100</v>
      </c>
      <c r="J26" s="11">
        <v>125</v>
      </c>
      <c r="K26" s="96"/>
      <c r="L26" s="10">
        <f t="shared" si="1"/>
        <v>0</v>
      </c>
      <c r="M26" s="96"/>
      <c r="N26" s="10">
        <f t="shared" si="2"/>
        <v>0</v>
      </c>
      <c r="O26" s="96"/>
      <c r="P26" s="10">
        <f t="shared" si="3"/>
        <v>0</v>
      </c>
      <c r="Q26" s="26">
        <f t="shared" si="4"/>
        <v>0</v>
      </c>
      <c r="R26" s="42">
        <f t="shared" si="5"/>
        <v>0</v>
      </c>
      <c r="S26" s="20"/>
      <c r="T26" s="10">
        <f t="shared" si="6"/>
        <v>0</v>
      </c>
      <c r="U26" s="20"/>
      <c r="V26" s="10">
        <f t="shared" si="7"/>
        <v>0</v>
      </c>
      <c r="W26" s="20"/>
      <c r="X26" s="10">
        <f t="shared" si="8"/>
        <v>0</v>
      </c>
      <c r="Y26" s="26">
        <f t="shared" si="9"/>
        <v>0</v>
      </c>
      <c r="Z26" s="42">
        <f t="shared" si="10"/>
        <v>0</v>
      </c>
      <c r="AA26" s="20"/>
      <c r="AB26" s="10">
        <f t="shared" si="11"/>
        <v>0</v>
      </c>
      <c r="AC26" s="20"/>
      <c r="AD26" s="10">
        <f t="shared" si="12"/>
        <v>0</v>
      </c>
      <c r="AE26" s="20"/>
      <c r="AF26" s="10">
        <f t="shared" si="13"/>
        <v>0</v>
      </c>
      <c r="AG26" s="26">
        <f t="shared" si="14"/>
        <v>0</v>
      </c>
      <c r="AH26" s="42">
        <f t="shared" si="15"/>
        <v>0</v>
      </c>
      <c r="AI26" s="20"/>
      <c r="AJ26" s="10">
        <f t="shared" si="16"/>
        <v>0</v>
      </c>
      <c r="AK26" s="20"/>
      <c r="AL26" s="10">
        <f t="shared" si="17"/>
        <v>0</v>
      </c>
      <c r="AM26" s="20"/>
      <c r="AN26" s="10">
        <f t="shared" si="18"/>
        <v>0</v>
      </c>
      <c r="AO26" s="26">
        <f t="shared" si="19"/>
        <v>0</v>
      </c>
      <c r="AP26" s="42">
        <f t="shared" si="20"/>
        <v>0</v>
      </c>
      <c r="AQ26" s="26">
        <f t="shared" si="21"/>
        <v>0</v>
      </c>
      <c r="AR26" s="42">
        <f t="shared" si="22"/>
        <v>0</v>
      </c>
    </row>
    <row r="27" spans="1:44" s="15" customFormat="1" ht="19.5" customHeight="1">
      <c r="A27" s="13" t="s">
        <v>252</v>
      </c>
      <c r="B27" s="13"/>
      <c r="C27" s="13"/>
      <c r="D27" s="13"/>
      <c r="E27" s="13"/>
      <c r="F27" s="13"/>
      <c r="G27" s="13" t="s">
        <v>45</v>
      </c>
      <c r="H27" s="9" t="s">
        <v>102</v>
      </c>
      <c r="I27" s="36">
        <v>25</v>
      </c>
      <c r="J27" s="11">
        <v>37</v>
      </c>
      <c r="K27" s="96">
        <v>100</v>
      </c>
      <c r="L27" s="10">
        <f t="shared" si="1"/>
        <v>3.7000000000000002E-3</v>
      </c>
      <c r="M27" s="96">
        <v>20</v>
      </c>
      <c r="N27" s="10">
        <f t="shared" si="2"/>
        <v>7.3999999999999999E-4</v>
      </c>
      <c r="O27" s="96"/>
      <c r="P27" s="10">
        <f t="shared" si="3"/>
        <v>0</v>
      </c>
      <c r="Q27" s="26">
        <f t="shared" si="4"/>
        <v>120</v>
      </c>
      <c r="R27" s="42">
        <f t="shared" si="5"/>
        <v>4.4400000000000004E-3</v>
      </c>
      <c r="S27" s="20"/>
      <c r="T27" s="10">
        <f t="shared" si="6"/>
        <v>0</v>
      </c>
      <c r="U27" s="20">
        <v>100</v>
      </c>
      <c r="V27" s="10">
        <f t="shared" si="7"/>
        <v>3.7000000000000002E-3</v>
      </c>
      <c r="W27" s="20">
        <v>200</v>
      </c>
      <c r="X27" s="10">
        <f t="shared" si="8"/>
        <v>7.4000000000000003E-3</v>
      </c>
      <c r="Y27" s="26">
        <f t="shared" si="9"/>
        <v>300</v>
      </c>
      <c r="Z27" s="42">
        <f t="shared" si="10"/>
        <v>1.11E-2</v>
      </c>
      <c r="AA27" s="20"/>
      <c r="AB27" s="10">
        <f t="shared" si="11"/>
        <v>0</v>
      </c>
      <c r="AC27" s="20">
        <v>300</v>
      </c>
      <c r="AD27" s="10">
        <f t="shared" si="12"/>
        <v>1.11E-2</v>
      </c>
      <c r="AE27" s="20">
        <v>300</v>
      </c>
      <c r="AF27" s="10">
        <f t="shared" si="13"/>
        <v>1.11E-2</v>
      </c>
      <c r="AG27" s="26">
        <f t="shared" si="14"/>
        <v>600</v>
      </c>
      <c r="AH27" s="42">
        <f t="shared" si="15"/>
        <v>2.2200000000000001E-2</v>
      </c>
      <c r="AI27" s="20">
        <v>130</v>
      </c>
      <c r="AJ27" s="10">
        <f t="shared" si="16"/>
        <v>4.81E-3</v>
      </c>
      <c r="AK27" s="20">
        <v>50</v>
      </c>
      <c r="AL27" s="10">
        <f t="shared" si="17"/>
        <v>1.8500000000000001E-3</v>
      </c>
      <c r="AM27" s="20"/>
      <c r="AN27" s="10">
        <f t="shared" si="18"/>
        <v>0</v>
      </c>
      <c r="AO27" s="26">
        <f t="shared" si="19"/>
        <v>180</v>
      </c>
      <c r="AP27" s="42">
        <f t="shared" si="20"/>
        <v>6.6600000000000001E-3</v>
      </c>
      <c r="AQ27" s="26">
        <f t="shared" si="21"/>
        <v>1200</v>
      </c>
      <c r="AR27" s="42">
        <f t="shared" si="22"/>
        <v>4.4400000000000002E-2</v>
      </c>
    </row>
    <row r="28" spans="1:44" s="15" customFormat="1" ht="19.5" customHeight="1">
      <c r="A28" s="13" t="s">
        <v>252</v>
      </c>
      <c r="B28" s="13"/>
      <c r="C28" s="13"/>
      <c r="D28" s="13"/>
      <c r="E28" s="13"/>
      <c r="F28" s="13"/>
      <c r="G28" s="13" t="s">
        <v>46</v>
      </c>
      <c r="H28" s="9" t="s">
        <v>102</v>
      </c>
      <c r="I28" s="36">
        <v>50</v>
      </c>
      <c r="J28" s="11">
        <v>68</v>
      </c>
      <c r="K28" s="96">
        <v>190</v>
      </c>
      <c r="L28" s="10">
        <f t="shared" si="1"/>
        <v>1.2919999999999999E-2</v>
      </c>
      <c r="M28" s="96">
        <v>120</v>
      </c>
      <c r="N28" s="10">
        <f t="shared" si="2"/>
        <v>8.1600000000000006E-3</v>
      </c>
      <c r="O28" s="96">
        <v>140</v>
      </c>
      <c r="P28" s="10">
        <f t="shared" si="3"/>
        <v>9.5200000000000007E-3</v>
      </c>
      <c r="Q28" s="26">
        <f t="shared" si="4"/>
        <v>450</v>
      </c>
      <c r="R28" s="42">
        <f t="shared" si="5"/>
        <v>3.0600000000000002E-2</v>
      </c>
      <c r="S28" s="20"/>
      <c r="T28" s="10">
        <f t="shared" si="6"/>
        <v>0</v>
      </c>
      <c r="U28" s="20">
        <v>200</v>
      </c>
      <c r="V28" s="10">
        <f t="shared" si="7"/>
        <v>1.3599999999999999E-2</v>
      </c>
      <c r="W28" s="20"/>
      <c r="X28" s="10">
        <f t="shared" si="8"/>
        <v>0</v>
      </c>
      <c r="Y28" s="26">
        <f t="shared" si="9"/>
        <v>200</v>
      </c>
      <c r="Z28" s="42">
        <f t="shared" si="10"/>
        <v>1.3599999999999999E-2</v>
      </c>
      <c r="AA28" s="20"/>
      <c r="AB28" s="10">
        <f t="shared" si="11"/>
        <v>0</v>
      </c>
      <c r="AC28" s="20">
        <v>200</v>
      </c>
      <c r="AD28" s="10">
        <f t="shared" si="12"/>
        <v>1.3599999999999999E-2</v>
      </c>
      <c r="AE28" s="20">
        <v>400</v>
      </c>
      <c r="AF28" s="10">
        <f t="shared" si="13"/>
        <v>2.7199999999999998E-2</v>
      </c>
      <c r="AG28" s="26">
        <f t="shared" si="14"/>
        <v>600</v>
      </c>
      <c r="AH28" s="42">
        <f t="shared" si="15"/>
        <v>4.0799999999999996E-2</v>
      </c>
      <c r="AI28" s="20">
        <v>20</v>
      </c>
      <c r="AJ28" s="10">
        <f t="shared" si="16"/>
        <v>1.3600000000000001E-3</v>
      </c>
      <c r="AK28" s="20"/>
      <c r="AL28" s="10">
        <f t="shared" si="17"/>
        <v>0</v>
      </c>
      <c r="AM28" s="20"/>
      <c r="AN28" s="10">
        <f t="shared" si="18"/>
        <v>0</v>
      </c>
      <c r="AO28" s="26">
        <f t="shared" si="19"/>
        <v>20</v>
      </c>
      <c r="AP28" s="42">
        <f t="shared" si="20"/>
        <v>1.3600000000000001E-3</v>
      </c>
      <c r="AQ28" s="26">
        <f t="shared" si="21"/>
        <v>1270</v>
      </c>
      <c r="AR28" s="42">
        <f t="shared" si="22"/>
        <v>8.6359999999999992E-2</v>
      </c>
    </row>
    <row r="29" spans="1:44" s="15" customFormat="1" ht="19.5" customHeight="1">
      <c r="A29" s="31" t="s">
        <v>252</v>
      </c>
      <c r="B29" s="31"/>
      <c r="C29" s="31"/>
      <c r="D29" s="31"/>
      <c r="E29" s="31"/>
      <c r="F29" s="31"/>
      <c r="G29" s="13" t="s">
        <v>47</v>
      </c>
      <c r="H29" s="9" t="s">
        <v>102</v>
      </c>
      <c r="I29" s="36">
        <v>100</v>
      </c>
      <c r="J29" s="11">
        <v>122</v>
      </c>
      <c r="K29" s="96">
        <v>170</v>
      </c>
      <c r="L29" s="10">
        <f t="shared" si="1"/>
        <v>2.0740000000000001E-2</v>
      </c>
      <c r="M29" s="96">
        <v>90</v>
      </c>
      <c r="N29" s="10">
        <f t="shared" si="2"/>
        <v>1.098E-2</v>
      </c>
      <c r="O29" s="96">
        <v>200</v>
      </c>
      <c r="P29" s="10">
        <f t="shared" si="3"/>
        <v>2.4400000000000002E-2</v>
      </c>
      <c r="Q29" s="26">
        <f t="shared" si="4"/>
        <v>460</v>
      </c>
      <c r="R29" s="42">
        <f t="shared" si="5"/>
        <v>5.6120000000000003E-2</v>
      </c>
      <c r="S29" s="20"/>
      <c r="T29" s="10">
        <f t="shared" si="6"/>
        <v>0</v>
      </c>
      <c r="U29" s="20">
        <v>50</v>
      </c>
      <c r="V29" s="10">
        <f t="shared" si="7"/>
        <v>6.1000000000000004E-3</v>
      </c>
      <c r="W29" s="20">
        <v>100</v>
      </c>
      <c r="X29" s="10">
        <f t="shared" si="8"/>
        <v>1.2200000000000001E-2</v>
      </c>
      <c r="Y29" s="26">
        <f t="shared" si="9"/>
        <v>150</v>
      </c>
      <c r="Z29" s="42">
        <f t="shared" si="10"/>
        <v>1.83E-2</v>
      </c>
      <c r="AA29" s="20"/>
      <c r="AB29" s="10">
        <f t="shared" si="11"/>
        <v>0</v>
      </c>
      <c r="AC29" s="20">
        <v>100</v>
      </c>
      <c r="AD29" s="10">
        <f t="shared" si="12"/>
        <v>1.2200000000000001E-2</v>
      </c>
      <c r="AE29" s="20">
        <v>200</v>
      </c>
      <c r="AF29" s="10">
        <f t="shared" si="13"/>
        <v>2.4400000000000002E-2</v>
      </c>
      <c r="AG29" s="26">
        <f t="shared" si="14"/>
        <v>300</v>
      </c>
      <c r="AH29" s="42">
        <f t="shared" si="15"/>
        <v>3.6600000000000001E-2</v>
      </c>
      <c r="AI29" s="20">
        <v>20</v>
      </c>
      <c r="AJ29" s="10">
        <f t="shared" si="16"/>
        <v>2.4399999999999999E-3</v>
      </c>
      <c r="AK29" s="20">
        <v>100</v>
      </c>
      <c r="AL29" s="10">
        <f t="shared" si="17"/>
        <v>1.2200000000000001E-2</v>
      </c>
      <c r="AM29" s="20"/>
      <c r="AN29" s="10">
        <f t="shared" si="18"/>
        <v>0</v>
      </c>
      <c r="AO29" s="26">
        <f t="shared" si="19"/>
        <v>120</v>
      </c>
      <c r="AP29" s="42">
        <f t="shared" si="20"/>
        <v>1.464E-2</v>
      </c>
      <c r="AQ29" s="26">
        <f t="shared" si="21"/>
        <v>1030</v>
      </c>
      <c r="AR29" s="42">
        <f t="shared" si="22"/>
        <v>0.12565999999999999</v>
      </c>
    </row>
    <row r="30" spans="1:44" s="15" customFormat="1" ht="19.5" customHeight="1">
      <c r="A30" s="13" t="s">
        <v>252</v>
      </c>
      <c r="B30" s="13"/>
      <c r="C30" s="13"/>
      <c r="D30" s="13"/>
      <c r="E30" s="13"/>
      <c r="F30" s="13"/>
      <c r="G30" s="13" t="s">
        <v>48</v>
      </c>
      <c r="H30" s="9" t="s">
        <v>102</v>
      </c>
      <c r="I30" s="36">
        <v>500</v>
      </c>
      <c r="J30" s="11">
        <v>517</v>
      </c>
      <c r="K30" s="96">
        <v>30</v>
      </c>
      <c r="L30" s="10">
        <f t="shared" si="1"/>
        <v>1.5509999999999999E-2</v>
      </c>
      <c r="M30" s="96">
        <v>20</v>
      </c>
      <c r="N30" s="10">
        <f t="shared" si="2"/>
        <v>1.034E-2</v>
      </c>
      <c r="O30" s="96">
        <v>100</v>
      </c>
      <c r="P30" s="10">
        <f t="shared" si="3"/>
        <v>5.1700000000000003E-2</v>
      </c>
      <c r="Q30" s="26">
        <f t="shared" si="4"/>
        <v>150</v>
      </c>
      <c r="R30" s="42">
        <f t="shared" si="5"/>
        <v>7.7550000000000008E-2</v>
      </c>
      <c r="S30" s="20">
        <v>20</v>
      </c>
      <c r="T30" s="10">
        <f t="shared" si="6"/>
        <v>1.034E-2</v>
      </c>
      <c r="U30" s="20"/>
      <c r="V30" s="10">
        <f t="shared" si="7"/>
        <v>0</v>
      </c>
      <c r="W30" s="20"/>
      <c r="X30" s="10">
        <f t="shared" si="8"/>
        <v>0</v>
      </c>
      <c r="Y30" s="26">
        <f t="shared" si="9"/>
        <v>20</v>
      </c>
      <c r="Z30" s="42">
        <f t="shared" si="10"/>
        <v>1.034E-2</v>
      </c>
      <c r="AA30" s="20"/>
      <c r="AB30" s="10">
        <f t="shared" si="11"/>
        <v>0</v>
      </c>
      <c r="AC30" s="20"/>
      <c r="AD30" s="10">
        <f t="shared" si="12"/>
        <v>0</v>
      </c>
      <c r="AE30" s="20">
        <v>50</v>
      </c>
      <c r="AF30" s="10">
        <f t="shared" si="13"/>
        <v>2.5850000000000001E-2</v>
      </c>
      <c r="AG30" s="26">
        <f t="shared" si="14"/>
        <v>50</v>
      </c>
      <c r="AH30" s="42">
        <f t="shared" si="15"/>
        <v>2.5850000000000001E-2</v>
      </c>
      <c r="AI30" s="20"/>
      <c r="AJ30" s="10">
        <f t="shared" si="16"/>
        <v>0</v>
      </c>
      <c r="AK30" s="20"/>
      <c r="AL30" s="10">
        <f t="shared" si="17"/>
        <v>0</v>
      </c>
      <c r="AM30" s="20"/>
      <c r="AN30" s="10">
        <f t="shared" si="18"/>
        <v>0</v>
      </c>
      <c r="AO30" s="26">
        <f t="shared" si="19"/>
        <v>0</v>
      </c>
      <c r="AP30" s="42">
        <f t="shared" si="20"/>
        <v>0</v>
      </c>
      <c r="AQ30" s="26">
        <f t="shared" si="21"/>
        <v>220</v>
      </c>
      <c r="AR30" s="42">
        <f t="shared" si="22"/>
        <v>0.11374000000000001</v>
      </c>
    </row>
    <row r="31" spans="1:44" s="15" customFormat="1" ht="19.5" customHeight="1">
      <c r="A31" s="13" t="s">
        <v>252</v>
      </c>
      <c r="B31" s="13"/>
      <c r="C31" s="13"/>
      <c r="D31" s="13"/>
      <c r="E31" s="13"/>
      <c r="F31" s="13"/>
      <c r="G31" s="13" t="s">
        <v>135</v>
      </c>
      <c r="H31" s="9" t="s">
        <v>102</v>
      </c>
      <c r="I31" s="36">
        <v>25000</v>
      </c>
      <c r="J31" s="11">
        <v>13125</v>
      </c>
      <c r="K31" s="96"/>
      <c r="L31" s="10">
        <f t="shared" si="1"/>
        <v>0</v>
      </c>
      <c r="M31" s="96"/>
      <c r="N31" s="10">
        <f t="shared" si="2"/>
        <v>0</v>
      </c>
      <c r="O31" s="96"/>
      <c r="P31" s="10">
        <f t="shared" si="3"/>
        <v>0</v>
      </c>
      <c r="Q31" s="26">
        <f t="shared" si="4"/>
        <v>0</v>
      </c>
      <c r="R31" s="42">
        <f t="shared" si="5"/>
        <v>0</v>
      </c>
      <c r="S31" s="20"/>
      <c r="T31" s="10">
        <f t="shared" si="6"/>
        <v>0</v>
      </c>
      <c r="U31" s="20"/>
      <c r="V31" s="10">
        <f t="shared" si="7"/>
        <v>0</v>
      </c>
      <c r="W31" s="20"/>
      <c r="X31" s="10">
        <f t="shared" si="8"/>
        <v>0</v>
      </c>
      <c r="Y31" s="26">
        <f t="shared" si="9"/>
        <v>0</v>
      </c>
      <c r="Z31" s="42">
        <f t="shared" si="10"/>
        <v>0</v>
      </c>
      <c r="AA31" s="20"/>
      <c r="AB31" s="10">
        <f t="shared" si="11"/>
        <v>0</v>
      </c>
      <c r="AC31" s="20"/>
      <c r="AD31" s="10">
        <f t="shared" si="12"/>
        <v>0</v>
      </c>
      <c r="AE31" s="20"/>
      <c r="AF31" s="10">
        <f t="shared" si="13"/>
        <v>0</v>
      </c>
      <c r="AG31" s="26">
        <f t="shared" si="14"/>
        <v>0</v>
      </c>
      <c r="AH31" s="42">
        <f t="shared" si="15"/>
        <v>0</v>
      </c>
      <c r="AI31" s="20"/>
      <c r="AJ31" s="10">
        <f t="shared" si="16"/>
        <v>0</v>
      </c>
      <c r="AK31" s="20"/>
      <c r="AL31" s="10">
        <f t="shared" si="17"/>
        <v>0</v>
      </c>
      <c r="AM31" s="20"/>
      <c r="AN31" s="10">
        <f t="shared" si="18"/>
        <v>0</v>
      </c>
      <c r="AO31" s="26">
        <f t="shared" si="19"/>
        <v>0</v>
      </c>
      <c r="AP31" s="42">
        <f t="shared" si="20"/>
        <v>0</v>
      </c>
      <c r="AQ31" s="26">
        <f t="shared" si="21"/>
        <v>0</v>
      </c>
      <c r="AR31" s="42">
        <f t="shared" si="22"/>
        <v>0</v>
      </c>
    </row>
    <row r="32" spans="1:44" s="15" customFormat="1" ht="19.5" customHeight="1">
      <c r="A32" s="31" t="s">
        <v>252</v>
      </c>
      <c r="B32" s="31"/>
      <c r="C32" s="31"/>
      <c r="D32" s="31"/>
      <c r="E32" s="31"/>
      <c r="F32" s="31"/>
      <c r="G32" s="13" t="s">
        <v>52</v>
      </c>
      <c r="H32" s="9" t="s">
        <v>101</v>
      </c>
      <c r="I32" s="36">
        <v>100</v>
      </c>
      <c r="J32" s="11">
        <v>74</v>
      </c>
      <c r="K32" s="96">
        <v>50</v>
      </c>
      <c r="L32" s="10">
        <f t="shared" si="1"/>
        <v>3.7000000000000002E-3</v>
      </c>
      <c r="M32" s="96">
        <v>310</v>
      </c>
      <c r="N32" s="10">
        <f t="shared" si="2"/>
        <v>2.2939999999999999E-2</v>
      </c>
      <c r="O32" s="96">
        <v>950</v>
      </c>
      <c r="P32" s="10">
        <f t="shared" si="3"/>
        <v>7.0300000000000001E-2</v>
      </c>
      <c r="Q32" s="26">
        <f t="shared" si="4"/>
        <v>1310</v>
      </c>
      <c r="R32" s="42">
        <f t="shared" si="5"/>
        <v>9.6939999999999998E-2</v>
      </c>
      <c r="S32" s="20">
        <v>120</v>
      </c>
      <c r="T32" s="10">
        <f t="shared" si="6"/>
        <v>8.8800000000000007E-3</v>
      </c>
      <c r="U32" s="20">
        <v>20</v>
      </c>
      <c r="V32" s="10">
        <f t="shared" si="7"/>
        <v>1.48E-3</v>
      </c>
      <c r="W32" s="20"/>
      <c r="X32" s="10">
        <f t="shared" si="8"/>
        <v>0</v>
      </c>
      <c r="Y32" s="26">
        <f t="shared" si="9"/>
        <v>140</v>
      </c>
      <c r="Z32" s="42">
        <f t="shared" si="10"/>
        <v>1.0360000000000001E-2</v>
      </c>
      <c r="AA32" s="20">
        <v>260</v>
      </c>
      <c r="AB32" s="10">
        <f t="shared" si="11"/>
        <v>1.924E-2</v>
      </c>
      <c r="AC32" s="20">
        <v>3000</v>
      </c>
      <c r="AD32" s="10">
        <f t="shared" si="12"/>
        <v>0.222</v>
      </c>
      <c r="AE32" s="20">
        <v>1200</v>
      </c>
      <c r="AF32" s="10">
        <f t="shared" si="13"/>
        <v>8.8800000000000004E-2</v>
      </c>
      <c r="AG32" s="26">
        <f t="shared" si="14"/>
        <v>4460</v>
      </c>
      <c r="AH32" s="42">
        <f t="shared" si="15"/>
        <v>0.33004</v>
      </c>
      <c r="AI32" s="20"/>
      <c r="AJ32" s="10">
        <f t="shared" si="16"/>
        <v>0</v>
      </c>
      <c r="AK32" s="20"/>
      <c r="AL32" s="10">
        <f t="shared" si="17"/>
        <v>0</v>
      </c>
      <c r="AM32" s="20"/>
      <c r="AN32" s="10">
        <f t="shared" si="18"/>
        <v>0</v>
      </c>
      <c r="AO32" s="26">
        <f t="shared" si="19"/>
        <v>0</v>
      </c>
      <c r="AP32" s="42">
        <f t="shared" si="20"/>
        <v>0</v>
      </c>
      <c r="AQ32" s="26">
        <f t="shared" si="21"/>
        <v>5910</v>
      </c>
      <c r="AR32" s="42">
        <f t="shared" si="22"/>
        <v>0.43734000000000001</v>
      </c>
    </row>
    <row r="33" spans="1:44" s="15" customFormat="1" ht="19.5" customHeight="1">
      <c r="A33" s="13" t="s">
        <v>252</v>
      </c>
      <c r="B33" s="13"/>
      <c r="C33" s="13"/>
      <c r="D33" s="13"/>
      <c r="E33" s="13"/>
      <c r="F33" s="13"/>
      <c r="G33" s="13" t="s">
        <v>53</v>
      </c>
      <c r="H33" s="9" t="s">
        <v>101</v>
      </c>
      <c r="I33" s="36">
        <v>500</v>
      </c>
      <c r="J33" s="11">
        <v>360</v>
      </c>
      <c r="K33" s="96">
        <v>10</v>
      </c>
      <c r="L33" s="10">
        <f t="shared" si="1"/>
        <v>3.5999999999999999E-3</v>
      </c>
      <c r="M33" s="96">
        <v>80</v>
      </c>
      <c r="N33" s="10">
        <f t="shared" si="2"/>
        <v>2.8799999999999999E-2</v>
      </c>
      <c r="O33" s="96">
        <v>230</v>
      </c>
      <c r="P33" s="10">
        <f t="shared" si="3"/>
        <v>8.2799999999999999E-2</v>
      </c>
      <c r="Q33" s="26">
        <f t="shared" si="4"/>
        <v>320</v>
      </c>
      <c r="R33" s="42">
        <f t="shared" si="5"/>
        <v>0.1152</v>
      </c>
      <c r="S33" s="20">
        <v>30</v>
      </c>
      <c r="T33" s="10">
        <f t="shared" si="6"/>
        <v>1.0800000000000001E-2</v>
      </c>
      <c r="U33" s="20"/>
      <c r="V33" s="10">
        <f t="shared" si="7"/>
        <v>0</v>
      </c>
      <c r="W33" s="20"/>
      <c r="X33" s="10">
        <f t="shared" si="8"/>
        <v>0</v>
      </c>
      <c r="Y33" s="26">
        <f t="shared" si="9"/>
        <v>30</v>
      </c>
      <c r="Z33" s="42">
        <f t="shared" si="10"/>
        <v>1.0800000000000001E-2</v>
      </c>
      <c r="AA33" s="20"/>
      <c r="AB33" s="10">
        <f t="shared" si="11"/>
        <v>0</v>
      </c>
      <c r="AC33" s="20">
        <v>1000</v>
      </c>
      <c r="AD33" s="10">
        <f t="shared" si="12"/>
        <v>0.36</v>
      </c>
      <c r="AE33" s="20">
        <v>500</v>
      </c>
      <c r="AF33" s="10">
        <f t="shared" si="13"/>
        <v>0.18</v>
      </c>
      <c r="AG33" s="26">
        <f t="shared" si="14"/>
        <v>1500</v>
      </c>
      <c r="AH33" s="42">
        <f t="shared" si="15"/>
        <v>0.54</v>
      </c>
      <c r="AI33" s="20"/>
      <c r="AJ33" s="10">
        <f t="shared" si="16"/>
        <v>0</v>
      </c>
      <c r="AK33" s="20"/>
      <c r="AL33" s="10">
        <f t="shared" si="17"/>
        <v>0</v>
      </c>
      <c r="AM33" s="20"/>
      <c r="AN33" s="10">
        <f t="shared" si="18"/>
        <v>0</v>
      </c>
      <c r="AO33" s="26">
        <f t="shared" si="19"/>
        <v>0</v>
      </c>
      <c r="AP33" s="42">
        <f t="shared" si="20"/>
        <v>0</v>
      </c>
      <c r="AQ33" s="26">
        <f t="shared" si="21"/>
        <v>1850</v>
      </c>
      <c r="AR33" s="42">
        <f t="shared" si="22"/>
        <v>0.66600000000000004</v>
      </c>
    </row>
    <row r="34" spans="1:44" s="15" customFormat="1" ht="19.5" customHeight="1">
      <c r="A34" s="13" t="s">
        <v>252</v>
      </c>
      <c r="B34" s="13"/>
      <c r="C34" s="13"/>
      <c r="D34" s="13"/>
      <c r="E34" s="13"/>
      <c r="F34" s="13"/>
      <c r="G34" s="13" t="s">
        <v>49</v>
      </c>
      <c r="H34" s="9" t="s">
        <v>103</v>
      </c>
      <c r="I34" s="36">
        <v>100</v>
      </c>
      <c r="J34" s="11">
        <v>75</v>
      </c>
      <c r="K34" s="96">
        <v>370</v>
      </c>
      <c r="L34" s="10">
        <f t="shared" si="1"/>
        <v>2.775E-2</v>
      </c>
      <c r="M34" s="96">
        <v>230</v>
      </c>
      <c r="N34" s="10">
        <f t="shared" si="2"/>
        <v>1.7250000000000001E-2</v>
      </c>
      <c r="O34" s="96">
        <v>200</v>
      </c>
      <c r="P34" s="10">
        <f t="shared" si="3"/>
        <v>1.4999999999999999E-2</v>
      </c>
      <c r="Q34" s="26">
        <f t="shared" si="4"/>
        <v>800</v>
      </c>
      <c r="R34" s="42">
        <f t="shared" si="5"/>
        <v>0.06</v>
      </c>
      <c r="S34" s="20">
        <v>25</v>
      </c>
      <c r="T34" s="10">
        <f t="shared" si="6"/>
        <v>1.8749999999999999E-3</v>
      </c>
      <c r="U34" s="20">
        <v>10</v>
      </c>
      <c r="V34" s="10">
        <f t="shared" si="7"/>
        <v>7.5000000000000002E-4</v>
      </c>
      <c r="W34" s="20"/>
      <c r="X34" s="10">
        <f t="shared" si="8"/>
        <v>0</v>
      </c>
      <c r="Y34" s="26">
        <f t="shared" si="9"/>
        <v>35</v>
      </c>
      <c r="Z34" s="42">
        <f t="shared" si="10"/>
        <v>2.6249999999999997E-3</v>
      </c>
      <c r="AA34" s="20">
        <v>150</v>
      </c>
      <c r="AB34" s="10">
        <f t="shared" si="11"/>
        <v>1.125E-2</v>
      </c>
      <c r="AC34" s="20"/>
      <c r="AD34" s="10">
        <f t="shared" si="12"/>
        <v>0</v>
      </c>
      <c r="AE34" s="20">
        <v>1500</v>
      </c>
      <c r="AF34" s="10">
        <f t="shared" si="13"/>
        <v>0.1125</v>
      </c>
      <c r="AG34" s="26">
        <f t="shared" si="14"/>
        <v>1650</v>
      </c>
      <c r="AH34" s="42">
        <f t="shared" si="15"/>
        <v>0.12375</v>
      </c>
      <c r="AI34" s="20">
        <v>800</v>
      </c>
      <c r="AJ34" s="10">
        <f t="shared" si="16"/>
        <v>0.06</v>
      </c>
      <c r="AK34" s="20">
        <v>530</v>
      </c>
      <c r="AL34" s="10">
        <f t="shared" si="17"/>
        <v>3.9750000000000001E-2</v>
      </c>
      <c r="AM34" s="20"/>
      <c r="AN34" s="10">
        <f t="shared" si="18"/>
        <v>0</v>
      </c>
      <c r="AO34" s="26">
        <f t="shared" si="19"/>
        <v>1330</v>
      </c>
      <c r="AP34" s="42">
        <f t="shared" si="20"/>
        <v>9.9750000000000005E-2</v>
      </c>
      <c r="AQ34" s="26">
        <f t="shared" si="21"/>
        <v>3815</v>
      </c>
      <c r="AR34" s="42">
        <f t="shared" si="22"/>
        <v>0.28612500000000002</v>
      </c>
    </row>
    <row r="35" spans="1:44" s="15" customFormat="1" ht="19.5" customHeight="1">
      <c r="A35" s="31" t="s">
        <v>252</v>
      </c>
      <c r="B35" s="31"/>
      <c r="C35" s="31"/>
      <c r="D35" s="31"/>
      <c r="E35" s="31"/>
      <c r="F35" s="31"/>
      <c r="G35" s="13" t="s">
        <v>50</v>
      </c>
      <c r="H35" s="9" t="s">
        <v>103</v>
      </c>
      <c r="I35" s="36">
        <v>500</v>
      </c>
      <c r="J35" s="11">
        <v>320</v>
      </c>
      <c r="K35" s="96">
        <v>140</v>
      </c>
      <c r="L35" s="10">
        <f t="shared" si="1"/>
        <v>4.48E-2</v>
      </c>
      <c r="M35" s="96">
        <v>30</v>
      </c>
      <c r="N35" s="10">
        <f t="shared" si="2"/>
        <v>9.5999999999999992E-3</v>
      </c>
      <c r="O35" s="96">
        <v>60</v>
      </c>
      <c r="P35" s="10">
        <f t="shared" si="3"/>
        <v>1.9199999999999998E-2</v>
      </c>
      <c r="Q35" s="26">
        <f t="shared" si="4"/>
        <v>230</v>
      </c>
      <c r="R35" s="42">
        <f t="shared" si="5"/>
        <v>7.3599999999999999E-2</v>
      </c>
      <c r="S35" s="20">
        <v>20</v>
      </c>
      <c r="T35" s="10">
        <f t="shared" si="6"/>
        <v>6.4000000000000003E-3</v>
      </c>
      <c r="U35" s="20"/>
      <c r="V35" s="10">
        <f t="shared" si="7"/>
        <v>0</v>
      </c>
      <c r="W35" s="20"/>
      <c r="X35" s="10">
        <f t="shared" si="8"/>
        <v>0</v>
      </c>
      <c r="Y35" s="26">
        <f t="shared" si="9"/>
        <v>20</v>
      </c>
      <c r="Z35" s="42">
        <f t="shared" si="10"/>
        <v>6.4000000000000003E-3</v>
      </c>
      <c r="AA35" s="20"/>
      <c r="AB35" s="10">
        <f t="shared" si="11"/>
        <v>0</v>
      </c>
      <c r="AC35" s="20"/>
      <c r="AD35" s="10">
        <f t="shared" si="12"/>
        <v>0</v>
      </c>
      <c r="AE35" s="20">
        <v>550</v>
      </c>
      <c r="AF35" s="10">
        <f t="shared" si="13"/>
        <v>0.17599999999999999</v>
      </c>
      <c r="AG35" s="26">
        <f t="shared" si="14"/>
        <v>550</v>
      </c>
      <c r="AH35" s="42">
        <f t="shared" si="15"/>
        <v>0.17599999999999999</v>
      </c>
      <c r="AI35" s="20">
        <v>470</v>
      </c>
      <c r="AJ35" s="10">
        <f t="shared" si="16"/>
        <v>0.15040000000000001</v>
      </c>
      <c r="AK35" s="20">
        <v>340</v>
      </c>
      <c r="AL35" s="10">
        <f t="shared" si="17"/>
        <v>0.10879999999999999</v>
      </c>
      <c r="AM35" s="20"/>
      <c r="AN35" s="10">
        <f t="shared" si="18"/>
        <v>0</v>
      </c>
      <c r="AO35" s="26">
        <f t="shared" si="19"/>
        <v>810</v>
      </c>
      <c r="AP35" s="42">
        <f t="shared" si="20"/>
        <v>0.25919999999999999</v>
      </c>
      <c r="AQ35" s="26">
        <f t="shared" si="21"/>
        <v>1610</v>
      </c>
      <c r="AR35" s="42">
        <f t="shared" si="22"/>
        <v>0.51519999999999999</v>
      </c>
    </row>
    <row r="36" spans="1:44" s="15" customFormat="1" ht="19.5" customHeight="1">
      <c r="A36" s="13" t="s">
        <v>252</v>
      </c>
      <c r="B36" s="13"/>
      <c r="C36" s="13"/>
      <c r="D36" s="13"/>
      <c r="E36" s="13"/>
      <c r="F36" s="13"/>
      <c r="G36" s="13" t="s">
        <v>51</v>
      </c>
      <c r="H36" s="9" t="s">
        <v>103</v>
      </c>
      <c r="I36" s="36">
        <v>1000</v>
      </c>
      <c r="J36" s="11">
        <v>590</v>
      </c>
      <c r="K36" s="96"/>
      <c r="L36" s="10">
        <f t="shared" si="1"/>
        <v>0</v>
      </c>
      <c r="M36" s="96"/>
      <c r="N36" s="10">
        <f t="shared" si="2"/>
        <v>0</v>
      </c>
      <c r="O36" s="96"/>
      <c r="P36" s="10">
        <f t="shared" si="3"/>
        <v>0</v>
      </c>
      <c r="Q36" s="26">
        <f t="shared" si="4"/>
        <v>0</v>
      </c>
      <c r="R36" s="42">
        <f t="shared" si="5"/>
        <v>0</v>
      </c>
      <c r="S36" s="20"/>
      <c r="T36" s="10">
        <f t="shared" si="6"/>
        <v>0</v>
      </c>
      <c r="U36" s="20"/>
      <c r="V36" s="10">
        <f t="shared" si="7"/>
        <v>0</v>
      </c>
      <c r="W36" s="20"/>
      <c r="X36" s="10">
        <f t="shared" si="8"/>
        <v>0</v>
      </c>
      <c r="Y36" s="26">
        <f t="shared" si="9"/>
        <v>0</v>
      </c>
      <c r="Z36" s="42">
        <f t="shared" si="10"/>
        <v>0</v>
      </c>
      <c r="AA36" s="20"/>
      <c r="AB36" s="10">
        <f t="shared" si="11"/>
        <v>0</v>
      </c>
      <c r="AC36" s="20"/>
      <c r="AD36" s="10">
        <f t="shared" si="12"/>
        <v>0</v>
      </c>
      <c r="AE36" s="20">
        <v>70</v>
      </c>
      <c r="AF36" s="10">
        <f t="shared" si="13"/>
        <v>4.1300000000000003E-2</v>
      </c>
      <c r="AG36" s="26">
        <f t="shared" si="14"/>
        <v>70</v>
      </c>
      <c r="AH36" s="42">
        <f t="shared" si="15"/>
        <v>4.1300000000000003E-2</v>
      </c>
      <c r="AI36" s="20">
        <v>20</v>
      </c>
      <c r="AJ36" s="10">
        <f t="shared" si="16"/>
        <v>1.18E-2</v>
      </c>
      <c r="AK36" s="20">
        <v>60</v>
      </c>
      <c r="AL36" s="10">
        <f t="shared" si="17"/>
        <v>3.5400000000000001E-2</v>
      </c>
      <c r="AM36" s="20"/>
      <c r="AN36" s="10">
        <f t="shared" si="18"/>
        <v>0</v>
      </c>
      <c r="AO36" s="26">
        <f t="shared" si="19"/>
        <v>80</v>
      </c>
      <c r="AP36" s="42">
        <f t="shared" si="20"/>
        <v>4.7199999999999999E-2</v>
      </c>
      <c r="AQ36" s="26">
        <f t="shared" si="21"/>
        <v>150</v>
      </c>
      <c r="AR36" s="42">
        <f t="shared" si="22"/>
        <v>8.8499999999999995E-2</v>
      </c>
    </row>
    <row r="37" spans="1:44" s="15" customFormat="1" ht="19.5" customHeight="1">
      <c r="A37" s="13" t="s">
        <v>252</v>
      </c>
      <c r="B37" s="13"/>
      <c r="C37" s="13"/>
      <c r="D37" s="13"/>
      <c r="E37" s="13"/>
      <c r="F37" s="13"/>
      <c r="G37" s="13" t="s">
        <v>54</v>
      </c>
      <c r="H37" s="9" t="s">
        <v>104</v>
      </c>
      <c r="I37" s="36">
        <v>100</v>
      </c>
      <c r="J37" s="11">
        <v>100</v>
      </c>
      <c r="K37" s="96">
        <v>280</v>
      </c>
      <c r="L37" s="10">
        <f t="shared" si="1"/>
        <v>2.8000000000000001E-2</v>
      </c>
      <c r="M37" s="96">
        <v>20</v>
      </c>
      <c r="N37" s="10">
        <f t="shared" si="2"/>
        <v>2E-3</v>
      </c>
      <c r="O37" s="96">
        <v>90</v>
      </c>
      <c r="P37" s="10">
        <f t="shared" si="3"/>
        <v>8.9999999999999993E-3</v>
      </c>
      <c r="Q37" s="26">
        <f t="shared" si="4"/>
        <v>390</v>
      </c>
      <c r="R37" s="42">
        <f t="shared" si="5"/>
        <v>3.9E-2</v>
      </c>
      <c r="S37" s="20"/>
      <c r="T37" s="10">
        <f t="shared" si="6"/>
        <v>0</v>
      </c>
      <c r="U37" s="20">
        <v>30</v>
      </c>
      <c r="V37" s="10">
        <f t="shared" si="7"/>
        <v>3.0000000000000001E-3</v>
      </c>
      <c r="W37" s="20"/>
      <c r="X37" s="10">
        <f t="shared" si="8"/>
        <v>0</v>
      </c>
      <c r="Y37" s="26">
        <f t="shared" si="9"/>
        <v>30</v>
      </c>
      <c r="Z37" s="42">
        <f t="shared" si="10"/>
        <v>3.0000000000000001E-3</v>
      </c>
      <c r="AA37" s="20">
        <v>190</v>
      </c>
      <c r="AB37" s="10">
        <f t="shared" si="11"/>
        <v>1.9E-2</v>
      </c>
      <c r="AC37" s="20"/>
      <c r="AD37" s="10">
        <f t="shared" si="12"/>
        <v>0</v>
      </c>
      <c r="AE37" s="20">
        <v>800</v>
      </c>
      <c r="AF37" s="10">
        <f t="shared" si="13"/>
        <v>0.08</v>
      </c>
      <c r="AG37" s="26">
        <f t="shared" si="14"/>
        <v>990</v>
      </c>
      <c r="AH37" s="42">
        <f t="shared" si="15"/>
        <v>9.9000000000000005E-2</v>
      </c>
      <c r="AI37" s="20">
        <v>470</v>
      </c>
      <c r="AJ37" s="10">
        <f t="shared" si="16"/>
        <v>4.7E-2</v>
      </c>
      <c r="AK37" s="20">
        <v>500</v>
      </c>
      <c r="AL37" s="10">
        <f t="shared" si="17"/>
        <v>0.05</v>
      </c>
      <c r="AM37" s="20"/>
      <c r="AN37" s="10">
        <f t="shared" si="18"/>
        <v>0</v>
      </c>
      <c r="AO37" s="26">
        <f t="shared" si="19"/>
        <v>970</v>
      </c>
      <c r="AP37" s="42">
        <f t="shared" si="20"/>
        <v>9.7000000000000003E-2</v>
      </c>
      <c r="AQ37" s="26">
        <f t="shared" si="21"/>
        <v>2380</v>
      </c>
      <c r="AR37" s="42">
        <f t="shared" si="22"/>
        <v>0.23800000000000002</v>
      </c>
    </row>
    <row r="38" spans="1:44" s="15" customFormat="1" ht="19.5" customHeight="1">
      <c r="A38" s="31" t="s">
        <v>252</v>
      </c>
      <c r="B38" s="31"/>
      <c r="C38" s="31"/>
      <c r="D38" s="31"/>
      <c r="E38" s="31"/>
      <c r="F38" s="31"/>
      <c r="G38" s="13" t="s">
        <v>55</v>
      </c>
      <c r="H38" s="9" t="s">
        <v>104</v>
      </c>
      <c r="I38" s="36">
        <v>500</v>
      </c>
      <c r="J38" s="11">
        <v>450</v>
      </c>
      <c r="K38" s="96">
        <v>100</v>
      </c>
      <c r="L38" s="10">
        <f t="shared" si="1"/>
        <v>4.4999999999999998E-2</v>
      </c>
      <c r="M38" s="96">
        <v>20</v>
      </c>
      <c r="N38" s="10">
        <f t="shared" si="2"/>
        <v>8.9999999999999993E-3</v>
      </c>
      <c r="O38" s="96">
        <v>10</v>
      </c>
      <c r="P38" s="10">
        <f t="shared" si="3"/>
        <v>4.4999999999999997E-3</v>
      </c>
      <c r="Q38" s="26">
        <f t="shared" si="4"/>
        <v>130</v>
      </c>
      <c r="R38" s="42">
        <f t="shared" si="5"/>
        <v>5.8499999999999996E-2</v>
      </c>
      <c r="S38" s="20"/>
      <c r="T38" s="10">
        <f t="shared" si="6"/>
        <v>0</v>
      </c>
      <c r="U38" s="20"/>
      <c r="V38" s="10">
        <f t="shared" si="7"/>
        <v>0</v>
      </c>
      <c r="W38" s="20"/>
      <c r="X38" s="10">
        <f t="shared" si="8"/>
        <v>0</v>
      </c>
      <c r="Y38" s="26">
        <f t="shared" si="9"/>
        <v>0</v>
      </c>
      <c r="Z38" s="42">
        <f t="shared" si="10"/>
        <v>0</v>
      </c>
      <c r="AA38" s="20"/>
      <c r="AB38" s="10">
        <f t="shared" si="11"/>
        <v>0</v>
      </c>
      <c r="AC38" s="20"/>
      <c r="AD38" s="10">
        <f t="shared" si="12"/>
        <v>0</v>
      </c>
      <c r="AE38" s="20">
        <v>350</v>
      </c>
      <c r="AF38" s="10">
        <f t="shared" si="13"/>
        <v>0.1575</v>
      </c>
      <c r="AG38" s="26">
        <f t="shared" si="14"/>
        <v>350</v>
      </c>
      <c r="AH38" s="42">
        <f t="shared" si="15"/>
        <v>0.1575</v>
      </c>
      <c r="AI38" s="20">
        <v>120</v>
      </c>
      <c r="AJ38" s="10">
        <f t="shared" si="16"/>
        <v>5.3999999999999999E-2</v>
      </c>
      <c r="AK38" s="20">
        <v>120</v>
      </c>
      <c r="AL38" s="10">
        <f t="shared" si="17"/>
        <v>5.3999999999999999E-2</v>
      </c>
      <c r="AM38" s="20"/>
      <c r="AN38" s="10">
        <f t="shared" si="18"/>
        <v>0</v>
      </c>
      <c r="AO38" s="26">
        <f t="shared" si="19"/>
        <v>240</v>
      </c>
      <c r="AP38" s="42">
        <f t="shared" si="20"/>
        <v>0.108</v>
      </c>
      <c r="AQ38" s="26">
        <f t="shared" si="21"/>
        <v>720</v>
      </c>
      <c r="AR38" s="42">
        <f t="shared" si="22"/>
        <v>0.32400000000000001</v>
      </c>
    </row>
    <row r="39" spans="1:44" s="15" customFormat="1" ht="19.5" customHeight="1">
      <c r="A39" s="13" t="s">
        <v>252</v>
      </c>
      <c r="B39" s="13"/>
      <c r="C39" s="13"/>
      <c r="D39" s="13"/>
      <c r="E39" s="13"/>
      <c r="F39" s="13"/>
      <c r="G39" s="13" t="s">
        <v>56</v>
      </c>
      <c r="H39" s="9" t="s">
        <v>105</v>
      </c>
      <c r="I39" s="36">
        <v>50</v>
      </c>
      <c r="J39" s="11">
        <v>80</v>
      </c>
      <c r="K39" s="96"/>
      <c r="L39" s="10">
        <f t="shared" si="1"/>
        <v>0</v>
      </c>
      <c r="M39" s="96"/>
      <c r="N39" s="10">
        <f t="shared" si="2"/>
        <v>0</v>
      </c>
      <c r="O39" s="96"/>
      <c r="P39" s="10">
        <f t="shared" si="3"/>
        <v>0</v>
      </c>
      <c r="Q39" s="26">
        <f t="shared" si="4"/>
        <v>0</v>
      </c>
      <c r="R39" s="42">
        <f t="shared" si="5"/>
        <v>0</v>
      </c>
      <c r="S39" s="20"/>
      <c r="T39" s="10">
        <f t="shared" si="6"/>
        <v>0</v>
      </c>
      <c r="U39" s="20"/>
      <c r="V39" s="10">
        <f t="shared" si="7"/>
        <v>0</v>
      </c>
      <c r="W39" s="20"/>
      <c r="X39" s="10">
        <f t="shared" si="8"/>
        <v>0</v>
      </c>
      <c r="Y39" s="26">
        <f t="shared" si="9"/>
        <v>0</v>
      </c>
      <c r="Z39" s="42">
        <f t="shared" si="10"/>
        <v>0</v>
      </c>
      <c r="AA39" s="20"/>
      <c r="AB39" s="10">
        <f t="shared" si="11"/>
        <v>0</v>
      </c>
      <c r="AC39" s="20"/>
      <c r="AD39" s="10">
        <f t="shared" si="12"/>
        <v>0</v>
      </c>
      <c r="AE39" s="20"/>
      <c r="AF39" s="10">
        <f t="shared" si="13"/>
        <v>0</v>
      </c>
      <c r="AG39" s="26">
        <f t="shared" si="14"/>
        <v>0</v>
      </c>
      <c r="AH39" s="42">
        <f t="shared" si="15"/>
        <v>0</v>
      </c>
      <c r="AI39" s="20"/>
      <c r="AJ39" s="10">
        <f t="shared" si="16"/>
        <v>0</v>
      </c>
      <c r="AK39" s="20"/>
      <c r="AL39" s="10">
        <f t="shared" si="17"/>
        <v>0</v>
      </c>
      <c r="AM39" s="20"/>
      <c r="AN39" s="10">
        <f t="shared" si="18"/>
        <v>0</v>
      </c>
      <c r="AO39" s="26">
        <f t="shared" si="19"/>
        <v>0</v>
      </c>
      <c r="AP39" s="42">
        <f t="shared" si="20"/>
        <v>0</v>
      </c>
      <c r="AQ39" s="26">
        <f t="shared" si="21"/>
        <v>0</v>
      </c>
      <c r="AR39" s="42">
        <f t="shared" si="22"/>
        <v>0</v>
      </c>
    </row>
    <row r="40" spans="1:44" s="15" customFormat="1" ht="19.5" customHeight="1">
      <c r="A40" s="13" t="s">
        <v>252</v>
      </c>
      <c r="B40" s="13"/>
      <c r="C40" s="13"/>
      <c r="D40" s="13"/>
      <c r="E40" s="13"/>
      <c r="F40" s="13"/>
      <c r="G40" s="13" t="s">
        <v>57</v>
      </c>
      <c r="H40" s="9" t="s">
        <v>105</v>
      </c>
      <c r="I40" s="36">
        <v>100</v>
      </c>
      <c r="J40" s="11">
        <v>148</v>
      </c>
      <c r="K40" s="96"/>
      <c r="L40" s="10">
        <f t="shared" si="1"/>
        <v>0</v>
      </c>
      <c r="M40" s="96"/>
      <c r="N40" s="10">
        <f t="shared" si="2"/>
        <v>0</v>
      </c>
      <c r="O40" s="96"/>
      <c r="P40" s="10">
        <f t="shared" si="3"/>
        <v>0</v>
      </c>
      <c r="Q40" s="26">
        <f t="shared" si="4"/>
        <v>0</v>
      </c>
      <c r="R40" s="42">
        <f t="shared" si="5"/>
        <v>0</v>
      </c>
      <c r="S40" s="20"/>
      <c r="T40" s="10">
        <f t="shared" si="6"/>
        <v>0</v>
      </c>
      <c r="U40" s="20"/>
      <c r="V40" s="10">
        <f t="shared" si="7"/>
        <v>0</v>
      </c>
      <c r="W40" s="20"/>
      <c r="X40" s="10">
        <f t="shared" si="8"/>
        <v>0</v>
      </c>
      <c r="Y40" s="26">
        <f t="shared" si="9"/>
        <v>0</v>
      </c>
      <c r="Z40" s="42">
        <f t="shared" si="10"/>
        <v>0</v>
      </c>
      <c r="AA40" s="20"/>
      <c r="AB40" s="10">
        <f t="shared" si="11"/>
        <v>0</v>
      </c>
      <c r="AC40" s="20"/>
      <c r="AD40" s="10">
        <f t="shared" si="12"/>
        <v>0</v>
      </c>
      <c r="AE40" s="20">
        <v>20</v>
      </c>
      <c r="AF40" s="10">
        <f t="shared" si="13"/>
        <v>2.96E-3</v>
      </c>
      <c r="AG40" s="26">
        <f t="shared" si="14"/>
        <v>20</v>
      </c>
      <c r="AH40" s="42">
        <f t="shared" si="15"/>
        <v>2.96E-3</v>
      </c>
      <c r="AI40" s="20"/>
      <c r="AJ40" s="10">
        <f t="shared" si="16"/>
        <v>0</v>
      </c>
      <c r="AK40" s="20"/>
      <c r="AL40" s="10">
        <f t="shared" si="17"/>
        <v>0</v>
      </c>
      <c r="AM40" s="20"/>
      <c r="AN40" s="10">
        <f t="shared" si="18"/>
        <v>0</v>
      </c>
      <c r="AO40" s="26">
        <f t="shared" si="19"/>
        <v>0</v>
      </c>
      <c r="AP40" s="42">
        <f t="shared" si="20"/>
        <v>0</v>
      </c>
      <c r="AQ40" s="26">
        <f t="shared" si="21"/>
        <v>20</v>
      </c>
      <c r="AR40" s="42">
        <f t="shared" si="22"/>
        <v>2.96E-3</v>
      </c>
    </row>
    <row r="41" spans="1:44" s="15" customFormat="1" ht="19.5" customHeight="1">
      <c r="A41" s="31" t="s">
        <v>252</v>
      </c>
      <c r="B41" s="31"/>
      <c r="C41" s="31"/>
      <c r="D41" s="31"/>
      <c r="E41" s="31"/>
      <c r="F41" s="31"/>
      <c r="G41" s="13" t="s">
        <v>137</v>
      </c>
      <c r="H41" s="9" t="s">
        <v>105</v>
      </c>
      <c r="I41" s="36">
        <v>450</v>
      </c>
      <c r="J41" s="11">
        <v>640</v>
      </c>
      <c r="K41" s="96"/>
      <c r="L41" s="10">
        <f t="shared" si="1"/>
        <v>0</v>
      </c>
      <c r="M41" s="96"/>
      <c r="N41" s="10">
        <f t="shared" si="2"/>
        <v>0</v>
      </c>
      <c r="O41" s="96"/>
      <c r="P41" s="10">
        <f t="shared" si="3"/>
        <v>0</v>
      </c>
      <c r="Q41" s="26">
        <f t="shared" si="4"/>
        <v>0</v>
      </c>
      <c r="R41" s="42">
        <f t="shared" si="5"/>
        <v>0</v>
      </c>
      <c r="S41" s="20"/>
      <c r="T41" s="10">
        <f t="shared" si="6"/>
        <v>0</v>
      </c>
      <c r="U41" s="20">
        <v>20</v>
      </c>
      <c r="V41" s="10">
        <f t="shared" si="7"/>
        <v>1.2800000000000001E-2</v>
      </c>
      <c r="W41" s="20">
        <v>10</v>
      </c>
      <c r="X41" s="10">
        <f t="shared" si="8"/>
        <v>6.4000000000000003E-3</v>
      </c>
      <c r="Y41" s="26">
        <f t="shared" si="9"/>
        <v>30</v>
      </c>
      <c r="Z41" s="42">
        <f t="shared" si="10"/>
        <v>1.9200000000000002E-2</v>
      </c>
      <c r="AA41" s="20"/>
      <c r="AB41" s="10">
        <f t="shared" si="11"/>
        <v>0</v>
      </c>
      <c r="AC41" s="20"/>
      <c r="AD41" s="10">
        <f t="shared" si="12"/>
        <v>0</v>
      </c>
      <c r="AE41" s="20"/>
      <c r="AF41" s="10">
        <f t="shared" si="13"/>
        <v>0</v>
      </c>
      <c r="AG41" s="26">
        <f t="shared" si="14"/>
        <v>0</v>
      </c>
      <c r="AH41" s="42">
        <f t="shared" si="15"/>
        <v>0</v>
      </c>
      <c r="AI41" s="20"/>
      <c r="AJ41" s="10">
        <f t="shared" si="16"/>
        <v>0</v>
      </c>
      <c r="AK41" s="20"/>
      <c r="AL41" s="10">
        <f t="shared" si="17"/>
        <v>0</v>
      </c>
      <c r="AM41" s="20"/>
      <c r="AN41" s="10">
        <f t="shared" si="18"/>
        <v>0</v>
      </c>
      <c r="AO41" s="26">
        <f t="shared" si="19"/>
        <v>0</v>
      </c>
      <c r="AP41" s="42">
        <f t="shared" si="20"/>
        <v>0</v>
      </c>
      <c r="AQ41" s="26">
        <f t="shared" si="21"/>
        <v>30</v>
      </c>
      <c r="AR41" s="42">
        <f t="shared" si="22"/>
        <v>1.9200000000000002E-2</v>
      </c>
    </row>
    <row r="42" spans="1:44" s="15" customFormat="1" ht="19.5" customHeight="1">
      <c r="A42" s="13" t="s">
        <v>252</v>
      </c>
      <c r="B42" s="13"/>
      <c r="C42" s="13"/>
      <c r="D42" s="13"/>
      <c r="E42" s="13"/>
      <c r="F42" s="13"/>
      <c r="G42" s="13" t="s">
        <v>58</v>
      </c>
      <c r="H42" s="9" t="s">
        <v>106</v>
      </c>
      <c r="I42" s="36">
        <v>50</v>
      </c>
      <c r="J42" s="11">
        <v>126</v>
      </c>
      <c r="K42" s="96">
        <v>80</v>
      </c>
      <c r="L42" s="10">
        <f t="shared" si="1"/>
        <v>1.008E-2</v>
      </c>
      <c r="M42" s="96"/>
      <c r="N42" s="10">
        <f t="shared" si="2"/>
        <v>0</v>
      </c>
      <c r="O42" s="96"/>
      <c r="P42" s="10">
        <f t="shared" si="3"/>
        <v>0</v>
      </c>
      <c r="Q42" s="26">
        <f t="shared" si="4"/>
        <v>80</v>
      </c>
      <c r="R42" s="42">
        <f t="shared" si="5"/>
        <v>1.008E-2</v>
      </c>
      <c r="S42" s="20"/>
      <c r="T42" s="10">
        <f t="shared" si="6"/>
        <v>0</v>
      </c>
      <c r="U42" s="20"/>
      <c r="V42" s="10">
        <f t="shared" si="7"/>
        <v>0</v>
      </c>
      <c r="W42" s="20"/>
      <c r="X42" s="10">
        <f t="shared" si="8"/>
        <v>0</v>
      </c>
      <c r="Y42" s="26">
        <f t="shared" si="9"/>
        <v>0</v>
      </c>
      <c r="Z42" s="42">
        <f t="shared" si="10"/>
        <v>0</v>
      </c>
      <c r="AA42" s="20"/>
      <c r="AB42" s="10">
        <f t="shared" si="11"/>
        <v>0</v>
      </c>
      <c r="AC42" s="20"/>
      <c r="AD42" s="10">
        <f t="shared" si="12"/>
        <v>0</v>
      </c>
      <c r="AE42" s="20">
        <v>200</v>
      </c>
      <c r="AF42" s="10">
        <f t="shared" si="13"/>
        <v>2.52E-2</v>
      </c>
      <c r="AG42" s="26">
        <f t="shared" si="14"/>
        <v>200</v>
      </c>
      <c r="AH42" s="42">
        <f t="shared" si="15"/>
        <v>2.52E-2</v>
      </c>
      <c r="AI42" s="20">
        <v>40</v>
      </c>
      <c r="AJ42" s="10">
        <f t="shared" si="16"/>
        <v>5.0400000000000002E-3</v>
      </c>
      <c r="AK42" s="20">
        <v>220</v>
      </c>
      <c r="AL42" s="10">
        <f t="shared" si="17"/>
        <v>2.7720000000000002E-2</v>
      </c>
      <c r="AM42" s="20">
        <v>80</v>
      </c>
      <c r="AN42" s="10">
        <f t="shared" si="18"/>
        <v>1.008E-2</v>
      </c>
      <c r="AO42" s="26">
        <f t="shared" si="19"/>
        <v>340</v>
      </c>
      <c r="AP42" s="42">
        <f t="shared" si="20"/>
        <v>4.2840000000000003E-2</v>
      </c>
      <c r="AQ42" s="26">
        <f t="shared" si="21"/>
        <v>620</v>
      </c>
      <c r="AR42" s="42">
        <f t="shared" si="22"/>
        <v>7.8119999999999995E-2</v>
      </c>
    </row>
    <row r="43" spans="1:44" s="15" customFormat="1" ht="19.5" customHeight="1">
      <c r="A43" s="13" t="s">
        <v>252</v>
      </c>
      <c r="B43" s="13"/>
      <c r="C43" s="13"/>
      <c r="D43" s="13"/>
      <c r="E43" s="13"/>
      <c r="F43" s="13"/>
      <c r="G43" s="13" t="s">
        <v>59</v>
      </c>
      <c r="H43" s="9" t="s">
        <v>106</v>
      </c>
      <c r="I43" s="36">
        <v>100</v>
      </c>
      <c r="J43" s="11">
        <v>240</v>
      </c>
      <c r="K43" s="96">
        <v>60</v>
      </c>
      <c r="L43" s="10">
        <f t="shared" si="1"/>
        <v>1.44E-2</v>
      </c>
      <c r="M43" s="96"/>
      <c r="N43" s="10">
        <f t="shared" si="2"/>
        <v>0</v>
      </c>
      <c r="O43" s="96"/>
      <c r="P43" s="10">
        <f t="shared" si="3"/>
        <v>0</v>
      </c>
      <c r="Q43" s="26">
        <f t="shared" si="4"/>
        <v>60</v>
      </c>
      <c r="R43" s="42">
        <f t="shared" si="5"/>
        <v>1.44E-2</v>
      </c>
      <c r="S43" s="20"/>
      <c r="T43" s="10">
        <f t="shared" si="6"/>
        <v>0</v>
      </c>
      <c r="U43" s="20"/>
      <c r="V43" s="10">
        <f t="shared" si="7"/>
        <v>0</v>
      </c>
      <c r="W43" s="20"/>
      <c r="X43" s="10">
        <f t="shared" si="8"/>
        <v>0</v>
      </c>
      <c r="Y43" s="26">
        <f t="shared" si="9"/>
        <v>0</v>
      </c>
      <c r="Z43" s="42">
        <f t="shared" si="10"/>
        <v>0</v>
      </c>
      <c r="AA43" s="20"/>
      <c r="AB43" s="10">
        <f t="shared" si="11"/>
        <v>0</v>
      </c>
      <c r="AC43" s="20"/>
      <c r="AD43" s="10">
        <f t="shared" si="12"/>
        <v>0</v>
      </c>
      <c r="AE43" s="20">
        <v>170</v>
      </c>
      <c r="AF43" s="10">
        <f t="shared" si="13"/>
        <v>4.0800000000000003E-2</v>
      </c>
      <c r="AG43" s="26">
        <f t="shared" si="14"/>
        <v>170</v>
      </c>
      <c r="AH43" s="42">
        <f t="shared" si="15"/>
        <v>4.0800000000000003E-2</v>
      </c>
      <c r="AI43" s="20">
        <v>30</v>
      </c>
      <c r="AJ43" s="10">
        <f t="shared" si="16"/>
        <v>7.1999999999999998E-3</v>
      </c>
      <c r="AK43" s="20">
        <v>170</v>
      </c>
      <c r="AL43" s="10">
        <f t="shared" si="17"/>
        <v>4.0800000000000003E-2</v>
      </c>
      <c r="AM43" s="20">
        <v>50</v>
      </c>
      <c r="AN43" s="10">
        <f t="shared" si="18"/>
        <v>1.2E-2</v>
      </c>
      <c r="AO43" s="26">
        <f t="shared" si="19"/>
        <v>250</v>
      </c>
      <c r="AP43" s="42">
        <f t="shared" si="20"/>
        <v>0.06</v>
      </c>
      <c r="AQ43" s="26">
        <f t="shared" si="21"/>
        <v>480</v>
      </c>
      <c r="AR43" s="42">
        <f t="shared" si="22"/>
        <v>0.1152</v>
      </c>
    </row>
    <row r="44" spans="1:44" s="15" customFormat="1" ht="19.5" customHeight="1">
      <c r="A44" s="31" t="s">
        <v>252</v>
      </c>
      <c r="B44" s="31"/>
      <c r="C44" s="31"/>
      <c r="D44" s="31"/>
      <c r="E44" s="31"/>
      <c r="F44" s="31"/>
      <c r="G44" s="13" t="s">
        <v>96</v>
      </c>
      <c r="H44" s="9" t="s">
        <v>107</v>
      </c>
      <c r="I44" s="36">
        <v>100</v>
      </c>
      <c r="J44" s="11">
        <v>100</v>
      </c>
      <c r="K44" s="96">
        <v>150</v>
      </c>
      <c r="L44" s="10">
        <f t="shared" si="1"/>
        <v>1.4999999999999999E-2</v>
      </c>
      <c r="M44" s="96">
        <v>90</v>
      </c>
      <c r="N44" s="10">
        <f t="shared" si="2"/>
        <v>8.9999999999999993E-3</v>
      </c>
      <c r="O44" s="96">
        <v>240</v>
      </c>
      <c r="P44" s="10">
        <f t="shared" si="3"/>
        <v>2.4E-2</v>
      </c>
      <c r="Q44" s="26">
        <f t="shared" si="4"/>
        <v>480</v>
      </c>
      <c r="R44" s="42">
        <f t="shared" si="5"/>
        <v>4.8000000000000001E-2</v>
      </c>
      <c r="S44" s="20">
        <v>60</v>
      </c>
      <c r="T44" s="10">
        <f t="shared" si="6"/>
        <v>6.0000000000000001E-3</v>
      </c>
      <c r="U44" s="20">
        <v>20</v>
      </c>
      <c r="V44" s="10">
        <f t="shared" si="7"/>
        <v>2E-3</v>
      </c>
      <c r="W44" s="20"/>
      <c r="X44" s="10">
        <f t="shared" si="8"/>
        <v>0</v>
      </c>
      <c r="Y44" s="26">
        <f t="shared" si="9"/>
        <v>80</v>
      </c>
      <c r="Z44" s="42">
        <f t="shared" si="10"/>
        <v>8.0000000000000002E-3</v>
      </c>
      <c r="AA44" s="20">
        <v>20</v>
      </c>
      <c r="AB44" s="10">
        <f t="shared" si="11"/>
        <v>2E-3</v>
      </c>
      <c r="AC44" s="20"/>
      <c r="AD44" s="10">
        <f t="shared" si="12"/>
        <v>0</v>
      </c>
      <c r="AE44" s="20">
        <v>500</v>
      </c>
      <c r="AF44" s="10">
        <f t="shared" si="13"/>
        <v>0.05</v>
      </c>
      <c r="AG44" s="26">
        <f t="shared" si="14"/>
        <v>520</v>
      </c>
      <c r="AH44" s="42">
        <f t="shared" si="15"/>
        <v>5.2000000000000005E-2</v>
      </c>
      <c r="AI44" s="20">
        <v>410</v>
      </c>
      <c r="AJ44" s="10">
        <f t="shared" si="16"/>
        <v>4.1000000000000002E-2</v>
      </c>
      <c r="AK44" s="20">
        <v>60</v>
      </c>
      <c r="AL44" s="10">
        <f t="shared" si="17"/>
        <v>6.0000000000000001E-3</v>
      </c>
      <c r="AM44" s="20"/>
      <c r="AN44" s="10">
        <f t="shared" si="18"/>
        <v>0</v>
      </c>
      <c r="AO44" s="26">
        <f t="shared" si="19"/>
        <v>470</v>
      </c>
      <c r="AP44" s="42">
        <f t="shared" si="20"/>
        <v>4.7E-2</v>
      </c>
      <c r="AQ44" s="26">
        <f t="shared" si="21"/>
        <v>1550</v>
      </c>
      <c r="AR44" s="42">
        <f t="shared" si="22"/>
        <v>0.15500000000000003</v>
      </c>
    </row>
    <row r="45" spans="1:44" s="15" customFormat="1" ht="19.5" customHeight="1">
      <c r="A45" s="13" t="s">
        <v>252</v>
      </c>
      <c r="B45" s="13"/>
      <c r="C45" s="13"/>
      <c r="D45" s="13"/>
      <c r="E45" s="13"/>
      <c r="F45" s="13"/>
      <c r="G45" s="13" t="s">
        <v>60</v>
      </c>
      <c r="H45" s="9" t="s">
        <v>107</v>
      </c>
      <c r="I45" s="36">
        <v>500</v>
      </c>
      <c r="J45" s="11">
        <v>450</v>
      </c>
      <c r="K45" s="96">
        <v>10</v>
      </c>
      <c r="L45" s="10">
        <f t="shared" si="1"/>
        <v>4.4999999999999997E-3</v>
      </c>
      <c r="M45" s="96"/>
      <c r="N45" s="10">
        <f t="shared" si="2"/>
        <v>0</v>
      </c>
      <c r="O45" s="96">
        <v>10</v>
      </c>
      <c r="P45" s="10">
        <f t="shared" si="3"/>
        <v>4.4999999999999997E-3</v>
      </c>
      <c r="Q45" s="26">
        <f t="shared" si="4"/>
        <v>20</v>
      </c>
      <c r="R45" s="42">
        <f t="shared" si="5"/>
        <v>8.9999999999999993E-3</v>
      </c>
      <c r="S45" s="20"/>
      <c r="T45" s="10">
        <f t="shared" si="6"/>
        <v>0</v>
      </c>
      <c r="U45" s="20"/>
      <c r="V45" s="10">
        <f t="shared" si="7"/>
        <v>0</v>
      </c>
      <c r="W45" s="20"/>
      <c r="X45" s="10">
        <f t="shared" si="8"/>
        <v>0</v>
      </c>
      <c r="Y45" s="26">
        <f t="shared" si="9"/>
        <v>0</v>
      </c>
      <c r="Z45" s="42">
        <f t="shared" si="10"/>
        <v>0</v>
      </c>
      <c r="AA45" s="20"/>
      <c r="AB45" s="10">
        <f t="shared" si="11"/>
        <v>0</v>
      </c>
      <c r="AC45" s="20"/>
      <c r="AD45" s="10">
        <f t="shared" si="12"/>
        <v>0</v>
      </c>
      <c r="AE45" s="20">
        <v>100</v>
      </c>
      <c r="AF45" s="10">
        <f t="shared" si="13"/>
        <v>4.4999999999999998E-2</v>
      </c>
      <c r="AG45" s="26">
        <f t="shared" si="14"/>
        <v>100</v>
      </c>
      <c r="AH45" s="42">
        <f t="shared" si="15"/>
        <v>4.4999999999999998E-2</v>
      </c>
      <c r="AI45" s="20">
        <v>115</v>
      </c>
      <c r="AJ45" s="10">
        <f t="shared" si="16"/>
        <v>5.1749999999999997E-2</v>
      </c>
      <c r="AK45" s="20"/>
      <c r="AL45" s="10">
        <f t="shared" si="17"/>
        <v>0</v>
      </c>
      <c r="AM45" s="20"/>
      <c r="AN45" s="10">
        <f t="shared" si="18"/>
        <v>0</v>
      </c>
      <c r="AO45" s="26">
        <f t="shared" si="19"/>
        <v>115</v>
      </c>
      <c r="AP45" s="42">
        <f t="shared" si="20"/>
        <v>5.1749999999999997E-2</v>
      </c>
      <c r="AQ45" s="26">
        <f t="shared" si="21"/>
        <v>235</v>
      </c>
      <c r="AR45" s="42">
        <f t="shared" si="22"/>
        <v>0.10575</v>
      </c>
    </row>
    <row r="46" spans="1:44" s="15" customFormat="1" ht="19.5" customHeight="1">
      <c r="A46" s="13" t="s">
        <v>252</v>
      </c>
      <c r="B46" s="13"/>
      <c r="C46" s="13"/>
      <c r="D46" s="13"/>
      <c r="E46" s="13"/>
      <c r="F46" s="13"/>
      <c r="G46" s="13" t="s">
        <v>221</v>
      </c>
      <c r="H46" s="9" t="s">
        <v>219</v>
      </c>
      <c r="I46" s="36">
        <v>25</v>
      </c>
      <c r="J46" s="11">
        <v>70</v>
      </c>
      <c r="K46" s="96">
        <v>200</v>
      </c>
      <c r="L46" s="10">
        <f t="shared" si="1"/>
        <v>1.4E-2</v>
      </c>
      <c r="M46" s="96"/>
      <c r="N46" s="10">
        <f t="shared" si="2"/>
        <v>0</v>
      </c>
      <c r="O46" s="96"/>
      <c r="P46" s="10">
        <f t="shared" si="3"/>
        <v>0</v>
      </c>
      <c r="Q46" s="26">
        <f t="shared" si="4"/>
        <v>200</v>
      </c>
      <c r="R46" s="42">
        <f t="shared" si="5"/>
        <v>1.4E-2</v>
      </c>
      <c r="S46" s="20"/>
      <c r="T46" s="10">
        <f t="shared" si="6"/>
        <v>0</v>
      </c>
      <c r="U46" s="20"/>
      <c r="V46" s="10">
        <f t="shared" si="7"/>
        <v>0</v>
      </c>
      <c r="W46" s="20"/>
      <c r="X46" s="10">
        <f t="shared" si="8"/>
        <v>0</v>
      </c>
      <c r="Y46" s="26">
        <f t="shared" si="9"/>
        <v>0</v>
      </c>
      <c r="Z46" s="42">
        <f t="shared" si="10"/>
        <v>0</v>
      </c>
      <c r="AA46" s="20">
        <v>400</v>
      </c>
      <c r="AB46" s="10">
        <f t="shared" si="11"/>
        <v>2.8000000000000001E-2</v>
      </c>
      <c r="AC46" s="20">
        <v>400</v>
      </c>
      <c r="AD46" s="10">
        <f t="shared" si="12"/>
        <v>2.8000000000000001E-2</v>
      </c>
      <c r="AE46" s="20"/>
      <c r="AF46" s="10">
        <f t="shared" si="13"/>
        <v>0</v>
      </c>
      <c r="AG46" s="26">
        <f t="shared" si="14"/>
        <v>800</v>
      </c>
      <c r="AH46" s="42">
        <f t="shared" si="15"/>
        <v>5.6000000000000001E-2</v>
      </c>
      <c r="AI46" s="20"/>
      <c r="AJ46" s="10">
        <f t="shared" si="16"/>
        <v>0</v>
      </c>
      <c r="AK46" s="20"/>
      <c r="AL46" s="10">
        <f t="shared" si="17"/>
        <v>0</v>
      </c>
      <c r="AM46" s="20"/>
      <c r="AN46" s="10">
        <f t="shared" si="18"/>
        <v>0</v>
      </c>
      <c r="AO46" s="26">
        <f t="shared" si="19"/>
        <v>0</v>
      </c>
      <c r="AP46" s="42">
        <f t="shared" si="20"/>
        <v>0</v>
      </c>
      <c r="AQ46" s="26">
        <f t="shared" si="21"/>
        <v>1000</v>
      </c>
      <c r="AR46" s="42">
        <f t="shared" si="22"/>
        <v>7.0000000000000007E-2</v>
      </c>
    </row>
    <row r="47" spans="1:44" s="15" customFormat="1" ht="19.5" customHeight="1">
      <c r="A47" s="31" t="s">
        <v>252</v>
      </c>
      <c r="B47" s="31"/>
      <c r="C47" s="31"/>
      <c r="D47" s="31"/>
      <c r="E47" s="31"/>
      <c r="F47" s="31"/>
      <c r="G47" s="13" t="s">
        <v>222</v>
      </c>
      <c r="H47" s="9" t="s">
        <v>219</v>
      </c>
      <c r="I47" s="36">
        <v>50</v>
      </c>
      <c r="J47" s="11">
        <v>137</v>
      </c>
      <c r="K47" s="96">
        <v>150</v>
      </c>
      <c r="L47" s="10">
        <f t="shared" si="1"/>
        <v>2.0549999999999999E-2</v>
      </c>
      <c r="M47" s="96"/>
      <c r="N47" s="10">
        <f t="shared" si="2"/>
        <v>0</v>
      </c>
      <c r="O47" s="96"/>
      <c r="P47" s="10">
        <f t="shared" si="3"/>
        <v>0</v>
      </c>
      <c r="Q47" s="26">
        <f t="shared" si="4"/>
        <v>150</v>
      </c>
      <c r="R47" s="42">
        <f t="shared" si="5"/>
        <v>2.0549999999999999E-2</v>
      </c>
      <c r="S47" s="20">
        <v>120</v>
      </c>
      <c r="T47" s="10">
        <f t="shared" si="6"/>
        <v>1.644E-2</v>
      </c>
      <c r="U47" s="20">
        <v>40</v>
      </c>
      <c r="V47" s="10">
        <f t="shared" si="7"/>
        <v>5.4799999999999996E-3</v>
      </c>
      <c r="W47" s="20">
        <v>160</v>
      </c>
      <c r="X47" s="10">
        <f t="shared" si="8"/>
        <v>2.1919999999999999E-2</v>
      </c>
      <c r="Y47" s="26">
        <f t="shared" si="9"/>
        <v>320</v>
      </c>
      <c r="Z47" s="42">
        <f t="shared" si="10"/>
        <v>4.3839999999999997E-2</v>
      </c>
      <c r="AA47" s="20">
        <v>300</v>
      </c>
      <c r="AB47" s="10">
        <f t="shared" si="11"/>
        <v>4.1099999999999998E-2</v>
      </c>
      <c r="AC47" s="20">
        <v>600</v>
      </c>
      <c r="AD47" s="10">
        <f t="shared" si="12"/>
        <v>8.2199999999999995E-2</v>
      </c>
      <c r="AE47" s="20">
        <v>300</v>
      </c>
      <c r="AF47" s="10">
        <f t="shared" si="13"/>
        <v>4.1099999999999998E-2</v>
      </c>
      <c r="AG47" s="26">
        <f t="shared" si="14"/>
        <v>1200</v>
      </c>
      <c r="AH47" s="42">
        <f t="shared" si="15"/>
        <v>0.16439999999999999</v>
      </c>
      <c r="AI47" s="20"/>
      <c r="AJ47" s="10">
        <f t="shared" si="16"/>
        <v>0</v>
      </c>
      <c r="AK47" s="20"/>
      <c r="AL47" s="10">
        <f t="shared" si="17"/>
        <v>0</v>
      </c>
      <c r="AM47" s="20"/>
      <c r="AN47" s="10">
        <f t="shared" si="18"/>
        <v>0</v>
      </c>
      <c r="AO47" s="26">
        <f t="shared" si="19"/>
        <v>0</v>
      </c>
      <c r="AP47" s="42">
        <f t="shared" si="20"/>
        <v>0</v>
      </c>
      <c r="AQ47" s="26">
        <f t="shared" si="21"/>
        <v>1670</v>
      </c>
      <c r="AR47" s="42">
        <f t="shared" si="22"/>
        <v>0.22878999999999999</v>
      </c>
    </row>
    <row r="48" spans="1:44" s="15" customFormat="1" ht="19.5" customHeight="1">
      <c r="A48" s="13" t="s">
        <v>252</v>
      </c>
      <c r="B48" s="13"/>
      <c r="C48" s="13"/>
      <c r="D48" s="13"/>
      <c r="E48" s="13"/>
      <c r="F48" s="13"/>
      <c r="G48" s="13" t="s">
        <v>223</v>
      </c>
      <c r="H48" s="9" t="s">
        <v>219</v>
      </c>
      <c r="I48" s="36">
        <v>100</v>
      </c>
      <c r="J48" s="11">
        <v>270</v>
      </c>
      <c r="K48" s="96">
        <v>120</v>
      </c>
      <c r="L48" s="10">
        <f t="shared" si="1"/>
        <v>3.2399999999999998E-2</v>
      </c>
      <c r="M48" s="96"/>
      <c r="N48" s="10">
        <f t="shared" si="2"/>
        <v>0</v>
      </c>
      <c r="O48" s="96"/>
      <c r="P48" s="10">
        <f t="shared" si="3"/>
        <v>0</v>
      </c>
      <c r="Q48" s="26">
        <f t="shared" si="4"/>
        <v>120</v>
      </c>
      <c r="R48" s="42">
        <f t="shared" si="5"/>
        <v>3.2399999999999998E-2</v>
      </c>
      <c r="S48" s="20">
        <v>100</v>
      </c>
      <c r="T48" s="10">
        <f t="shared" si="6"/>
        <v>2.7E-2</v>
      </c>
      <c r="U48" s="20">
        <v>120</v>
      </c>
      <c r="V48" s="10">
        <f t="shared" si="7"/>
        <v>3.2399999999999998E-2</v>
      </c>
      <c r="W48" s="20">
        <v>140</v>
      </c>
      <c r="X48" s="10">
        <f t="shared" si="8"/>
        <v>3.78E-2</v>
      </c>
      <c r="Y48" s="26">
        <f t="shared" si="9"/>
        <v>360</v>
      </c>
      <c r="Z48" s="42">
        <f t="shared" si="10"/>
        <v>9.7199999999999995E-2</v>
      </c>
      <c r="AA48" s="20">
        <v>140</v>
      </c>
      <c r="AB48" s="10">
        <f t="shared" si="11"/>
        <v>3.78E-2</v>
      </c>
      <c r="AC48" s="20">
        <v>600</v>
      </c>
      <c r="AD48" s="10">
        <f t="shared" si="12"/>
        <v>0.16200000000000001</v>
      </c>
      <c r="AE48" s="20">
        <v>370</v>
      </c>
      <c r="AF48" s="10">
        <f t="shared" si="13"/>
        <v>9.9900000000000003E-2</v>
      </c>
      <c r="AG48" s="26">
        <f t="shared" si="14"/>
        <v>1110</v>
      </c>
      <c r="AH48" s="42">
        <f t="shared" si="15"/>
        <v>0.29970000000000002</v>
      </c>
      <c r="AI48" s="20"/>
      <c r="AJ48" s="10">
        <f t="shared" si="16"/>
        <v>0</v>
      </c>
      <c r="AK48" s="20"/>
      <c r="AL48" s="10">
        <f t="shared" si="17"/>
        <v>0</v>
      </c>
      <c r="AM48" s="20"/>
      <c r="AN48" s="10">
        <f t="shared" si="18"/>
        <v>0</v>
      </c>
      <c r="AO48" s="26">
        <f t="shared" si="19"/>
        <v>0</v>
      </c>
      <c r="AP48" s="42">
        <f t="shared" si="20"/>
        <v>0</v>
      </c>
      <c r="AQ48" s="26">
        <f t="shared" si="21"/>
        <v>1590</v>
      </c>
      <c r="AR48" s="42">
        <f t="shared" si="22"/>
        <v>0.42930000000000001</v>
      </c>
    </row>
    <row r="49" spans="1:44" s="15" customFormat="1" ht="19.5" customHeight="1">
      <c r="A49" s="13" t="s">
        <v>252</v>
      </c>
      <c r="B49" s="13"/>
      <c r="C49" s="13"/>
      <c r="D49" s="13"/>
      <c r="E49" s="13"/>
      <c r="F49" s="13"/>
      <c r="G49" s="13" t="s">
        <v>224</v>
      </c>
      <c r="H49" s="9" t="s">
        <v>219</v>
      </c>
      <c r="I49" s="36">
        <v>400</v>
      </c>
      <c r="J49" s="11">
        <v>1070</v>
      </c>
      <c r="K49" s="96"/>
      <c r="L49" s="10">
        <f t="shared" si="1"/>
        <v>0</v>
      </c>
      <c r="M49" s="96"/>
      <c r="N49" s="10">
        <f t="shared" si="2"/>
        <v>0</v>
      </c>
      <c r="O49" s="96"/>
      <c r="P49" s="10">
        <f t="shared" si="3"/>
        <v>0</v>
      </c>
      <c r="Q49" s="26">
        <f t="shared" si="4"/>
        <v>0</v>
      </c>
      <c r="R49" s="42">
        <f t="shared" si="5"/>
        <v>0</v>
      </c>
      <c r="S49" s="20"/>
      <c r="T49" s="10">
        <f t="shared" si="6"/>
        <v>0</v>
      </c>
      <c r="U49" s="20"/>
      <c r="V49" s="10">
        <f t="shared" si="7"/>
        <v>0</v>
      </c>
      <c r="W49" s="20"/>
      <c r="X49" s="10">
        <f t="shared" si="8"/>
        <v>0</v>
      </c>
      <c r="Y49" s="26">
        <f t="shared" si="9"/>
        <v>0</v>
      </c>
      <c r="Z49" s="42">
        <f t="shared" si="10"/>
        <v>0</v>
      </c>
      <c r="AA49" s="20"/>
      <c r="AB49" s="10">
        <f t="shared" si="11"/>
        <v>0</v>
      </c>
      <c r="AC49" s="20"/>
      <c r="AD49" s="10">
        <f t="shared" si="12"/>
        <v>0</v>
      </c>
      <c r="AE49" s="20">
        <v>30</v>
      </c>
      <c r="AF49" s="10">
        <f t="shared" si="13"/>
        <v>3.2099999999999997E-2</v>
      </c>
      <c r="AG49" s="26">
        <f t="shared" si="14"/>
        <v>30</v>
      </c>
      <c r="AH49" s="42">
        <f t="shared" si="15"/>
        <v>3.2099999999999997E-2</v>
      </c>
      <c r="AI49" s="20"/>
      <c r="AJ49" s="10">
        <f t="shared" si="16"/>
        <v>0</v>
      </c>
      <c r="AK49" s="20"/>
      <c r="AL49" s="10">
        <f t="shared" si="17"/>
        <v>0</v>
      </c>
      <c r="AM49" s="20"/>
      <c r="AN49" s="10">
        <f t="shared" si="18"/>
        <v>0</v>
      </c>
      <c r="AO49" s="26">
        <f t="shared" si="19"/>
        <v>0</v>
      </c>
      <c r="AP49" s="42">
        <f t="shared" si="20"/>
        <v>0</v>
      </c>
      <c r="AQ49" s="26">
        <f t="shared" si="21"/>
        <v>30</v>
      </c>
      <c r="AR49" s="42">
        <f t="shared" si="22"/>
        <v>3.2099999999999997E-2</v>
      </c>
    </row>
    <row r="50" spans="1:44" s="15" customFormat="1" ht="19.5" customHeight="1">
      <c r="A50" s="31" t="s">
        <v>252</v>
      </c>
      <c r="B50" s="31"/>
      <c r="C50" s="31"/>
      <c r="D50" s="31"/>
      <c r="E50" s="31"/>
      <c r="F50" s="31"/>
      <c r="G50" s="13" t="s">
        <v>37</v>
      </c>
      <c r="H50" s="9" t="s">
        <v>109</v>
      </c>
      <c r="I50" s="36">
        <v>500</v>
      </c>
      <c r="J50" s="11">
        <v>64</v>
      </c>
      <c r="K50" s="96">
        <v>20</v>
      </c>
      <c r="L50" s="10">
        <f t="shared" si="1"/>
        <v>1.2800000000000001E-3</v>
      </c>
      <c r="M50" s="96"/>
      <c r="N50" s="10">
        <f t="shared" si="2"/>
        <v>0</v>
      </c>
      <c r="O50" s="96"/>
      <c r="P50" s="10">
        <f t="shared" si="3"/>
        <v>0</v>
      </c>
      <c r="Q50" s="26">
        <f t="shared" si="4"/>
        <v>20</v>
      </c>
      <c r="R50" s="42">
        <f t="shared" si="5"/>
        <v>1.2800000000000001E-3</v>
      </c>
      <c r="S50" s="20"/>
      <c r="T50" s="10">
        <f t="shared" si="6"/>
        <v>0</v>
      </c>
      <c r="U50" s="20"/>
      <c r="V50" s="10">
        <f t="shared" si="7"/>
        <v>0</v>
      </c>
      <c r="W50" s="20">
        <v>160</v>
      </c>
      <c r="X50" s="10">
        <f t="shared" si="8"/>
        <v>1.0240000000000001E-2</v>
      </c>
      <c r="Y50" s="26">
        <f t="shared" si="9"/>
        <v>160</v>
      </c>
      <c r="Z50" s="42">
        <f t="shared" si="10"/>
        <v>1.0240000000000001E-2</v>
      </c>
      <c r="AA50" s="20">
        <v>60</v>
      </c>
      <c r="AB50" s="10">
        <f t="shared" si="11"/>
        <v>3.8400000000000001E-3</v>
      </c>
      <c r="AC50" s="20"/>
      <c r="AD50" s="10">
        <f t="shared" si="12"/>
        <v>0</v>
      </c>
      <c r="AE50" s="20">
        <v>20</v>
      </c>
      <c r="AF50" s="10">
        <f t="shared" si="13"/>
        <v>1.2800000000000001E-3</v>
      </c>
      <c r="AG50" s="26">
        <f t="shared" si="14"/>
        <v>80</v>
      </c>
      <c r="AH50" s="42">
        <f t="shared" si="15"/>
        <v>5.1200000000000004E-3</v>
      </c>
      <c r="AI50" s="20"/>
      <c r="AJ50" s="10">
        <f t="shared" si="16"/>
        <v>0</v>
      </c>
      <c r="AK50" s="20"/>
      <c r="AL50" s="10">
        <f t="shared" si="17"/>
        <v>0</v>
      </c>
      <c r="AM50" s="20">
        <v>20</v>
      </c>
      <c r="AN50" s="10">
        <f t="shared" si="18"/>
        <v>1.2800000000000001E-3</v>
      </c>
      <c r="AO50" s="26">
        <f t="shared" si="19"/>
        <v>20</v>
      </c>
      <c r="AP50" s="42">
        <f t="shared" si="20"/>
        <v>1.2800000000000001E-3</v>
      </c>
      <c r="AQ50" s="26">
        <f t="shared" si="21"/>
        <v>280</v>
      </c>
      <c r="AR50" s="42">
        <f t="shared" si="22"/>
        <v>1.7920000000000002E-2</v>
      </c>
    </row>
    <row r="51" spans="1:44" s="15" customFormat="1" ht="19.5" customHeight="1">
      <c r="A51" s="13" t="s">
        <v>252</v>
      </c>
      <c r="B51" s="13"/>
      <c r="C51" s="13"/>
      <c r="D51" s="13"/>
      <c r="E51" s="13"/>
      <c r="F51" s="13"/>
      <c r="G51" s="13" t="s">
        <v>108</v>
      </c>
      <c r="H51" s="9" t="s">
        <v>109</v>
      </c>
      <c r="I51" s="36">
        <v>1000</v>
      </c>
      <c r="J51" s="11">
        <v>124</v>
      </c>
      <c r="K51" s="96">
        <v>270</v>
      </c>
      <c r="L51" s="10">
        <f t="shared" si="1"/>
        <v>3.3480000000000003E-2</v>
      </c>
      <c r="M51" s="96">
        <v>170</v>
      </c>
      <c r="N51" s="10">
        <f t="shared" si="2"/>
        <v>2.1080000000000002E-2</v>
      </c>
      <c r="O51" s="96">
        <v>1000</v>
      </c>
      <c r="P51" s="10">
        <f t="shared" si="3"/>
        <v>0.124</v>
      </c>
      <c r="Q51" s="26">
        <f t="shared" si="4"/>
        <v>1440</v>
      </c>
      <c r="R51" s="42">
        <f t="shared" si="5"/>
        <v>0.17856</v>
      </c>
      <c r="S51" s="20">
        <v>100</v>
      </c>
      <c r="T51" s="10">
        <f t="shared" si="6"/>
        <v>1.24E-2</v>
      </c>
      <c r="U51" s="20">
        <v>200</v>
      </c>
      <c r="V51" s="10">
        <f t="shared" si="7"/>
        <v>2.4799999999999999E-2</v>
      </c>
      <c r="W51" s="20">
        <v>1200</v>
      </c>
      <c r="X51" s="10">
        <f t="shared" si="8"/>
        <v>0.14879999999999999</v>
      </c>
      <c r="Y51" s="26">
        <f t="shared" si="9"/>
        <v>1500</v>
      </c>
      <c r="Z51" s="42">
        <f t="shared" si="10"/>
        <v>0.186</v>
      </c>
      <c r="AA51" s="20">
        <v>250</v>
      </c>
      <c r="AB51" s="10">
        <f t="shared" si="11"/>
        <v>3.1E-2</v>
      </c>
      <c r="AC51" s="20">
        <v>500</v>
      </c>
      <c r="AD51" s="10">
        <f t="shared" si="12"/>
        <v>6.2E-2</v>
      </c>
      <c r="AE51" s="20">
        <v>500</v>
      </c>
      <c r="AF51" s="10">
        <f t="shared" si="13"/>
        <v>6.2E-2</v>
      </c>
      <c r="AG51" s="26">
        <f t="shared" si="14"/>
        <v>1250</v>
      </c>
      <c r="AH51" s="42">
        <f t="shared" si="15"/>
        <v>0.155</v>
      </c>
      <c r="AI51" s="20">
        <v>200</v>
      </c>
      <c r="AJ51" s="10">
        <f t="shared" si="16"/>
        <v>2.4799999999999999E-2</v>
      </c>
      <c r="AK51" s="20">
        <v>110</v>
      </c>
      <c r="AL51" s="10">
        <f t="shared" si="17"/>
        <v>1.3639999999999999E-2</v>
      </c>
      <c r="AM51" s="20">
        <v>1600</v>
      </c>
      <c r="AN51" s="10">
        <f t="shared" si="18"/>
        <v>0.19839999999999999</v>
      </c>
      <c r="AO51" s="26">
        <f t="shared" si="19"/>
        <v>1910</v>
      </c>
      <c r="AP51" s="42">
        <f t="shared" si="20"/>
        <v>0.23683999999999999</v>
      </c>
      <c r="AQ51" s="26">
        <f t="shared" si="21"/>
        <v>6100</v>
      </c>
      <c r="AR51" s="42">
        <f t="shared" si="22"/>
        <v>0.75639999999999996</v>
      </c>
    </row>
    <row r="52" spans="1:44" s="15" customFormat="1" ht="19.5" customHeight="1">
      <c r="A52" s="13" t="s">
        <v>252</v>
      </c>
      <c r="B52" s="13"/>
      <c r="C52" s="13"/>
      <c r="D52" s="13"/>
      <c r="E52" s="13"/>
      <c r="F52" s="13"/>
      <c r="G52" s="13" t="s">
        <v>36</v>
      </c>
      <c r="H52" s="9" t="s">
        <v>109</v>
      </c>
      <c r="I52" s="36">
        <v>2000</v>
      </c>
      <c r="J52" s="11">
        <v>242</v>
      </c>
      <c r="K52" s="96">
        <v>280</v>
      </c>
      <c r="L52" s="10">
        <f t="shared" si="1"/>
        <v>6.7760000000000001E-2</v>
      </c>
      <c r="M52" s="96">
        <v>170</v>
      </c>
      <c r="N52" s="10">
        <f t="shared" si="2"/>
        <v>4.1140000000000003E-2</v>
      </c>
      <c r="O52" s="96">
        <v>300</v>
      </c>
      <c r="P52" s="10">
        <f t="shared" si="3"/>
        <v>7.2599999999999998E-2</v>
      </c>
      <c r="Q52" s="26">
        <f t="shared" si="4"/>
        <v>750</v>
      </c>
      <c r="R52" s="42">
        <f t="shared" si="5"/>
        <v>0.18149999999999999</v>
      </c>
      <c r="S52" s="20">
        <v>100</v>
      </c>
      <c r="T52" s="10">
        <f t="shared" si="6"/>
        <v>2.4199999999999999E-2</v>
      </c>
      <c r="U52" s="20">
        <v>100</v>
      </c>
      <c r="V52" s="10">
        <f t="shared" si="7"/>
        <v>2.4199999999999999E-2</v>
      </c>
      <c r="W52" s="20">
        <v>1130</v>
      </c>
      <c r="X52" s="10">
        <f t="shared" si="8"/>
        <v>0.27345999999999998</v>
      </c>
      <c r="Y52" s="26">
        <f t="shared" si="9"/>
        <v>1330</v>
      </c>
      <c r="Z52" s="42">
        <f t="shared" si="10"/>
        <v>0.32185999999999998</v>
      </c>
      <c r="AA52" s="20">
        <v>175</v>
      </c>
      <c r="AB52" s="10">
        <f t="shared" si="11"/>
        <v>4.2349999999999999E-2</v>
      </c>
      <c r="AC52" s="20">
        <v>250</v>
      </c>
      <c r="AD52" s="10">
        <f t="shared" si="12"/>
        <v>6.0499999999999998E-2</v>
      </c>
      <c r="AE52" s="20">
        <v>700</v>
      </c>
      <c r="AF52" s="10">
        <f t="shared" si="13"/>
        <v>0.1694</v>
      </c>
      <c r="AG52" s="26">
        <f t="shared" si="14"/>
        <v>1125</v>
      </c>
      <c r="AH52" s="42">
        <f t="shared" si="15"/>
        <v>0.27224999999999999</v>
      </c>
      <c r="AI52" s="20">
        <v>100</v>
      </c>
      <c r="AJ52" s="10">
        <f t="shared" si="16"/>
        <v>2.4199999999999999E-2</v>
      </c>
      <c r="AK52" s="20">
        <v>130</v>
      </c>
      <c r="AL52" s="10">
        <f t="shared" si="17"/>
        <v>3.1460000000000002E-2</v>
      </c>
      <c r="AM52" s="20">
        <v>800</v>
      </c>
      <c r="AN52" s="10">
        <f t="shared" si="18"/>
        <v>0.19359999999999999</v>
      </c>
      <c r="AO52" s="26">
        <f t="shared" si="19"/>
        <v>1030</v>
      </c>
      <c r="AP52" s="42">
        <f t="shared" si="20"/>
        <v>0.24925999999999998</v>
      </c>
      <c r="AQ52" s="26">
        <f t="shared" si="21"/>
        <v>4235</v>
      </c>
      <c r="AR52" s="42">
        <f t="shared" si="22"/>
        <v>1.0248699999999999</v>
      </c>
    </row>
    <row r="53" spans="1:44" s="15" customFormat="1" ht="19.5" customHeight="1">
      <c r="A53" s="31" t="s">
        <v>252</v>
      </c>
      <c r="B53" s="31"/>
      <c r="C53" s="31"/>
      <c r="D53" s="31"/>
      <c r="E53" s="31"/>
      <c r="F53" s="31"/>
      <c r="G53" s="13" t="s">
        <v>38</v>
      </c>
      <c r="H53" s="9" t="s">
        <v>110</v>
      </c>
      <c r="I53" s="36">
        <v>1000</v>
      </c>
      <c r="J53" s="11">
        <v>85</v>
      </c>
      <c r="K53" s="96"/>
      <c r="L53" s="10">
        <f t="shared" si="1"/>
        <v>0</v>
      </c>
      <c r="M53" s="96"/>
      <c r="N53" s="10">
        <f t="shared" si="2"/>
        <v>0</v>
      </c>
      <c r="O53" s="96"/>
      <c r="P53" s="10">
        <f t="shared" si="3"/>
        <v>0</v>
      </c>
      <c r="Q53" s="26">
        <f t="shared" si="4"/>
        <v>0</v>
      </c>
      <c r="R53" s="42">
        <f t="shared" si="5"/>
        <v>0</v>
      </c>
      <c r="S53" s="20"/>
      <c r="T53" s="10">
        <f t="shared" si="6"/>
        <v>0</v>
      </c>
      <c r="U53" s="20"/>
      <c r="V53" s="10">
        <f t="shared" si="7"/>
        <v>0</v>
      </c>
      <c r="W53" s="20"/>
      <c r="X53" s="10">
        <f t="shared" si="8"/>
        <v>0</v>
      </c>
      <c r="Y53" s="26">
        <f t="shared" si="9"/>
        <v>0</v>
      </c>
      <c r="Z53" s="42">
        <f t="shared" si="10"/>
        <v>0</v>
      </c>
      <c r="AA53" s="20"/>
      <c r="AB53" s="10">
        <f t="shared" si="11"/>
        <v>0</v>
      </c>
      <c r="AC53" s="20"/>
      <c r="AD53" s="10">
        <f t="shared" si="12"/>
        <v>0</v>
      </c>
      <c r="AE53" s="20"/>
      <c r="AF53" s="10">
        <f t="shared" si="13"/>
        <v>0</v>
      </c>
      <c r="AG53" s="26">
        <f t="shared" si="14"/>
        <v>0</v>
      </c>
      <c r="AH53" s="42">
        <f t="shared" si="15"/>
        <v>0</v>
      </c>
      <c r="AI53" s="20"/>
      <c r="AJ53" s="10">
        <f t="shared" si="16"/>
        <v>0</v>
      </c>
      <c r="AK53" s="20"/>
      <c r="AL53" s="10">
        <f t="shared" si="17"/>
        <v>0</v>
      </c>
      <c r="AM53" s="20"/>
      <c r="AN53" s="10">
        <f t="shared" si="18"/>
        <v>0</v>
      </c>
      <c r="AO53" s="26">
        <f t="shared" si="19"/>
        <v>0</v>
      </c>
      <c r="AP53" s="42">
        <f t="shared" si="20"/>
        <v>0</v>
      </c>
      <c r="AQ53" s="26">
        <f t="shared" si="21"/>
        <v>0</v>
      </c>
      <c r="AR53" s="42">
        <f t="shared" si="22"/>
        <v>0</v>
      </c>
    </row>
    <row r="54" spans="1:44" s="15" customFormat="1" ht="19.5" customHeight="1">
      <c r="A54" s="13" t="s">
        <v>252</v>
      </c>
      <c r="B54" s="13"/>
      <c r="C54" s="13"/>
      <c r="D54" s="13"/>
      <c r="E54" s="13"/>
      <c r="F54" s="13"/>
      <c r="G54" s="13" t="s">
        <v>39</v>
      </c>
      <c r="H54" s="9" t="s">
        <v>110</v>
      </c>
      <c r="I54" s="36">
        <v>2000</v>
      </c>
      <c r="J54" s="11">
        <v>163</v>
      </c>
      <c r="K54" s="96"/>
      <c r="L54" s="10">
        <f t="shared" si="1"/>
        <v>0</v>
      </c>
      <c r="M54" s="96"/>
      <c r="N54" s="10">
        <f t="shared" si="2"/>
        <v>0</v>
      </c>
      <c r="O54" s="96"/>
      <c r="P54" s="10">
        <f t="shared" si="3"/>
        <v>0</v>
      </c>
      <c r="Q54" s="26">
        <f t="shared" si="4"/>
        <v>0</v>
      </c>
      <c r="R54" s="42">
        <f t="shared" si="5"/>
        <v>0</v>
      </c>
      <c r="S54" s="20"/>
      <c r="T54" s="10">
        <f t="shared" si="6"/>
        <v>0</v>
      </c>
      <c r="U54" s="20"/>
      <c r="V54" s="10">
        <f t="shared" si="7"/>
        <v>0</v>
      </c>
      <c r="W54" s="20"/>
      <c r="X54" s="10">
        <f t="shared" si="8"/>
        <v>0</v>
      </c>
      <c r="Y54" s="26">
        <f t="shared" si="9"/>
        <v>0</v>
      </c>
      <c r="Z54" s="42">
        <f t="shared" si="10"/>
        <v>0</v>
      </c>
      <c r="AA54" s="20"/>
      <c r="AB54" s="10">
        <f t="shared" si="11"/>
        <v>0</v>
      </c>
      <c r="AC54" s="20"/>
      <c r="AD54" s="10">
        <f t="shared" si="12"/>
        <v>0</v>
      </c>
      <c r="AE54" s="20"/>
      <c r="AF54" s="10">
        <f t="shared" si="13"/>
        <v>0</v>
      </c>
      <c r="AG54" s="26">
        <f t="shared" si="14"/>
        <v>0</v>
      </c>
      <c r="AH54" s="42">
        <f t="shared" si="15"/>
        <v>0</v>
      </c>
      <c r="AI54" s="20"/>
      <c r="AJ54" s="10">
        <f t="shared" si="16"/>
        <v>0</v>
      </c>
      <c r="AK54" s="20"/>
      <c r="AL54" s="10">
        <f t="shared" si="17"/>
        <v>0</v>
      </c>
      <c r="AM54" s="20"/>
      <c r="AN54" s="10">
        <f t="shared" si="18"/>
        <v>0</v>
      </c>
      <c r="AO54" s="26">
        <f t="shared" si="19"/>
        <v>0</v>
      </c>
      <c r="AP54" s="42">
        <f t="shared" si="20"/>
        <v>0</v>
      </c>
      <c r="AQ54" s="26">
        <f t="shared" si="21"/>
        <v>0</v>
      </c>
      <c r="AR54" s="42">
        <f t="shared" si="22"/>
        <v>0</v>
      </c>
    </row>
    <row r="55" spans="1:44" s="15" customFormat="1" ht="19.5" customHeight="1">
      <c r="A55" s="13" t="s">
        <v>252</v>
      </c>
      <c r="B55" s="13"/>
      <c r="C55" s="13"/>
      <c r="D55" s="13"/>
      <c r="E55" s="13"/>
      <c r="F55" s="13"/>
      <c r="G55" s="13" t="s">
        <v>136</v>
      </c>
      <c r="H55" s="9" t="s">
        <v>112</v>
      </c>
      <c r="I55" s="36">
        <v>1000</v>
      </c>
      <c r="J55" s="11">
        <v>85</v>
      </c>
      <c r="K55" s="96"/>
      <c r="L55" s="10">
        <f t="shared" si="1"/>
        <v>0</v>
      </c>
      <c r="M55" s="96"/>
      <c r="N55" s="10">
        <f t="shared" si="2"/>
        <v>0</v>
      </c>
      <c r="O55" s="96"/>
      <c r="P55" s="10">
        <f t="shared" si="3"/>
        <v>0</v>
      </c>
      <c r="Q55" s="26">
        <f t="shared" si="4"/>
        <v>0</v>
      </c>
      <c r="R55" s="42">
        <f t="shared" si="5"/>
        <v>0</v>
      </c>
      <c r="S55" s="20"/>
      <c r="T55" s="10">
        <f t="shared" si="6"/>
        <v>0</v>
      </c>
      <c r="U55" s="20"/>
      <c r="V55" s="10">
        <f t="shared" si="7"/>
        <v>0</v>
      </c>
      <c r="W55" s="20"/>
      <c r="X55" s="10">
        <f t="shared" si="8"/>
        <v>0</v>
      </c>
      <c r="Y55" s="26">
        <f t="shared" si="9"/>
        <v>0</v>
      </c>
      <c r="Z55" s="42">
        <f t="shared" si="10"/>
        <v>0</v>
      </c>
      <c r="AA55" s="20">
        <v>250</v>
      </c>
      <c r="AB55" s="10">
        <f t="shared" si="11"/>
        <v>2.1250000000000002E-2</v>
      </c>
      <c r="AC55" s="20"/>
      <c r="AD55" s="10">
        <f t="shared" si="12"/>
        <v>0</v>
      </c>
      <c r="AE55" s="20"/>
      <c r="AF55" s="10">
        <f t="shared" si="13"/>
        <v>0</v>
      </c>
      <c r="AG55" s="26">
        <f t="shared" si="14"/>
        <v>250</v>
      </c>
      <c r="AH55" s="42">
        <f t="shared" si="15"/>
        <v>2.1250000000000002E-2</v>
      </c>
      <c r="AI55" s="20">
        <v>100</v>
      </c>
      <c r="AJ55" s="10">
        <f t="shared" si="16"/>
        <v>8.5000000000000006E-3</v>
      </c>
      <c r="AK55" s="20">
        <v>300</v>
      </c>
      <c r="AL55" s="10">
        <f t="shared" si="17"/>
        <v>2.5499999999999998E-2</v>
      </c>
      <c r="AM55" s="20">
        <v>250</v>
      </c>
      <c r="AN55" s="10">
        <f t="shared" si="18"/>
        <v>2.1250000000000002E-2</v>
      </c>
      <c r="AO55" s="26">
        <f t="shared" si="19"/>
        <v>650</v>
      </c>
      <c r="AP55" s="42">
        <f t="shared" si="20"/>
        <v>5.5250000000000007E-2</v>
      </c>
      <c r="AQ55" s="26">
        <f t="shared" si="21"/>
        <v>900</v>
      </c>
      <c r="AR55" s="42">
        <f t="shared" si="22"/>
        <v>7.6500000000000012E-2</v>
      </c>
    </row>
    <row r="56" spans="1:44" s="15" customFormat="1" ht="19.5" customHeight="1">
      <c r="A56" s="31" t="s">
        <v>252</v>
      </c>
      <c r="B56" s="31"/>
      <c r="C56" s="31"/>
      <c r="D56" s="31"/>
      <c r="E56" s="31"/>
      <c r="F56" s="31"/>
      <c r="G56" s="13" t="s">
        <v>43</v>
      </c>
      <c r="H56" s="9" t="s">
        <v>112</v>
      </c>
      <c r="I56" s="36">
        <v>2000</v>
      </c>
      <c r="J56" s="11">
        <v>163</v>
      </c>
      <c r="K56" s="96"/>
      <c r="L56" s="10">
        <f t="shared" si="1"/>
        <v>0</v>
      </c>
      <c r="M56" s="96"/>
      <c r="N56" s="10">
        <f t="shared" si="2"/>
        <v>0</v>
      </c>
      <c r="O56" s="96"/>
      <c r="P56" s="10">
        <f t="shared" si="3"/>
        <v>0</v>
      </c>
      <c r="Q56" s="26">
        <f t="shared" si="4"/>
        <v>0</v>
      </c>
      <c r="R56" s="42">
        <f t="shared" si="5"/>
        <v>0</v>
      </c>
      <c r="S56" s="20"/>
      <c r="T56" s="10">
        <f t="shared" si="6"/>
        <v>0</v>
      </c>
      <c r="U56" s="20"/>
      <c r="V56" s="10">
        <f t="shared" si="7"/>
        <v>0</v>
      </c>
      <c r="W56" s="20"/>
      <c r="X56" s="10">
        <f t="shared" si="8"/>
        <v>0</v>
      </c>
      <c r="Y56" s="26">
        <f t="shared" si="9"/>
        <v>0</v>
      </c>
      <c r="Z56" s="42">
        <f t="shared" si="10"/>
        <v>0</v>
      </c>
      <c r="AA56" s="20">
        <v>220</v>
      </c>
      <c r="AB56" s="10">
        <f t="shared" si="11"/>
        <v>3.5860000000000003E-2</v>
      </c>
      <c r="AC56" s="20"/>
      <c r="AD56" s="10">
        <f t="shared" si="12"/>
        <v>0</v>
      </c>
      <c r="AE56" s="20"/>
      <c r="AF56" s="10">
        <f t="shared" si="13"/>
        <v>0</v>
      </c>
      <c r="AG56" s="26">
        <f t="shared" si="14"/>
        <v>220</v>
      </c>
      <c r="AH56" s="42">
        <f t="shared" si="15"/>
        <v>3.5860000000000003E-2</v>
      </c>
      <c r="AI56" s="20">
        <v>50</v>
      </c>
      <c r="AJ56" s="10">
        <f t="shared" si="16"/>
        <v>8.1499999999999993E-3</v>
      </c>
      <c r="AK56" s="20">
        <v>150</v>
      </c>
      <c r="AL56" s="10">
        <f t="shared" si="17"/>
        <v>2.445E-2</v>
      </c>
      <c r="AM56" s="20">
        <v>100</v>
      </c>
      <c r="AN56" s="10">
        <f t="shared" si="18"/>
        <v>1.6299999999999999E-2</v>
      </c>
      <c r="AO56" s="26">
        <f t="shared" si="19"/>
        <v>300</v>
      </c>
      <c r="AP56" s="42">
        <f t="shared" si="20"/>
        <v>4.8899999999999999E-2</v>
      </c>
      <c r="AQ56" s="26">
        <f t="shared" si="21"/>
        <v>520</v>
      </c>
      <c r="AR56" s="42">
        <f t="shared" si="22"/>
        <v>8.4760000000000002E-2</v>
      </c>
    </row>
    <row r="57" spans="1:44" s="15" customFormat="1" ht="19.5" customHeight="1">
      <c r="A57" s="13" t="s">
        <v>252</v>
      </c>
      <c r="B57" s="13"/>
      <c r="C57" s="13"/>
      <c r="D57" s="13"/>
      <c r="E57" s="13"/>
      <c r="F57" s="13"/>
      <c r="G57" s="13" t="s">
        <v>44</v>
      </c>
      <c r="H57" s="9" t="s">
        <v>111</v>
      </c>
      <c r="I57" s="36">
        <v>1000</v>
      </c>
      <c r="J57" s="11">
        <v>152</v>
      </c>
      <c r="K57" s="96">
        <v>120</v>
      </c>
      <c r="L57" s="10">
        <f t="shared" si="1"/>
        <v>1.8239999999999999E-2</v>
      </c>
      <c r="M57" s="96">
        <v>140</v>
      </c>
      <c r="N57" s="10">
        <f t="shared" si="2"/>
        <v>2.128E-2</v>
      </c>
      <c r="O57" s="96">
        <v>750</v>
      </c>
      <c r="P57" s="10">
        <f t="shared" si="3"/>
        <v>0.114</v>
      </c>
      <c r="Q57" s="26">
        <f t="shared" si="4"/>
        <v>1010</v>
      </c>
      <c r="R57" s="42">
        <f t="shared" si="5"/>
        <v>0.15351999999999999</v>
      </c>
      <c r="S57" s="20"/>
      <c r="T57" s="10">
        <f t="shared" si="6"/>
        <v>0</v>
      </c>
      <c r="U57" s="20"/>
      <c r="V57" s="10">
        <f t="shared" si="7"/>
        <v>0</v>
      </c>
      <c r="W57" s="20">
        <v>400</v>
      </c>
      <c r="X57" s="10">
        <f t="shared" si="8"/>
        <v>6.08E-2</v>
      </c>
      <c r="Y57" s="26">
        <f t="shared" si="9"/>
        <v>400</v>
      </c>
      <c r="Z57" s="42">
        <f t="shared" si="10"/>
        <v>6.08E-2</v>
      </c>
      <c r="AA57" s="20">
        <v>330</v>
      </c>
      <c r="AB57" s="10">
        <f t="shared" si="11"/>
        <v>5.0160000000000003E-2</v>
      </c>
      <c r="AC57" s="20"/>
      <c r="AD57" s="10">
        <f t="shared" si="12"/>
        <v>0</v>
      </c>
      <c r="AE57" s="20">
        <v>100</v>
      </c>
      <c r="AF57" s="10">
        <f t="shared" si="13"/>
        <v>1.52E-2</v>
      </c>
      <c r="AG57" s="26">
        <f t="shared" si="14"/>
        <v>430</v>
      </c>
      <c r="AH57" s="42">
        <f t="shared" si="15"/>
        <v>6.5360000000000001E-2</v>
      </c>
      <c r="AI57" s="20"/>
      <c r="AJ57" s="10">
        <f t="shared" si="16"/>
        <v>0</v>
      </c>
      <c r="AK57" s="20">
        <v>100</v>
      </c>
      <c r="AL57" s="10">
        <f t="shared" si="17"/>
        <v>1.52E-2</v>
      </c>
      <c r="AM57" s="20">
        <v>400</v>
      </c>
      <c r="AN57" s="10">
        <f t="shared" si="18"/>
        <v>6.08E-2</v>
      </c>
      <c r="AO57" s="26">
        <f t="shared" si="19"/>
        <v>500</v>
      </c>
      <c r="AP57" s="42">
        <f t="shared" si="20"/>
        <v>7.5999999999999998E-2</v>
      </c>
      <c r="AQ57" s="26">
        <f t="shared" si="21"/>
        <v>2340</v>
      </c>
      <c r="AR57" s="42">
        <f t="shared" si="22"/>
        <v>0.35568</v>
      </c>
    </row>
    <row r="58" spans="1:44" s="15" customFormat="1" ht="19.5" customHeight="1">
      <c r="A58" s="13" t="s">
        <v>252</v>
      </c>
      <c r="B58" s="13"/>
      <c r="C58" s="13"/>
      <c r="D58" s="13"/>
      <c r="E58" s="13"/>
      <c r="F58" s="13"/>
      <c r="G58" s="13" t="s">
        <v>40</v>
      </c>
      <c r="H58" s="9" t="s">
        <v>111</v>
      </c>
      <c r="I58" s="36">
        <v>2000</v>
      </c>
      <c r="J58" s="11">
        <v>288</v>
      </c>
      <c r="K58" s="96">
        <v>100</v>
      </c>
      <c r="L58" s="10">
        <f t="shared" si="1"/>
        <v>2.8799999999999999E-2</v>
      </c>
      <c r="M58" s="96">
        <v>65</v>
      </c>
      <c r="N58" s="10">
        <f t="shared" si="2"/>
        <v>1.8720000000000001E-2</v>
      </c>
      <c r="O58" s="96">
        <v>950</v>
      </c>
      <c r="P58" s="10">
        <f t="shared" si="3"/>
        <v>0.27360000000000001</v>
      </c>
      <c r="Q58" s="26">
        <f t="shared" si="4"/>
        <v>1115</v>
      </c>
      <c r="R58" s="42">
        <f t="shared" si="5"/>
        <v>0.32112000000000002</v>
      </c>
      <c r="S58" s="20">
        <v>20</v>
      </c>
      <c r="T58" s="10">
        <f t="shared" si="6"/>
        <v>5.7600000000000004E-3</v>
      </c>
      <c r="U58" s="20"/>
      <c r="V58" s="10">
        <f t="shared" si="7"/>
        <v>0</v>
      </c>
      <c r="W58" s="20">
        <v>200</v>
      </c>
      <c r="X58" s="10">
        <f t="shared" si="8"/>
        <v>5.7599999999999998E-2</v>
      </c>
      <c r="Y58" s="26">
        <f t="shared" si="9"/>
        <v>220</v>
      </c>
      <c r="Z58" s="42">
        <f t="shared" si="10"/>
        <v>6.336E-2</v>
      </c>
      <c r="AA58" s="20">
        <v>250</v>
      </c>
      <c r="AB58" s="10">
        <f t="shared" si="11"/>
        <v>7.1999999999999995E-2</v>
      </c>
      <c r="AC58" s="20"/>
      <c r="AD58" s="10">
        <f t="shared" si="12"/>
        <v>0</v>
      </c>
      <c r="AE58" s="20">
        <v>200</v>
      </c>
      <c r="AF58" s="10">
        <f t="shared" si="13"/>
        <v>5.7599999999999998E-2</v>
      </c>
      <c r="AG58" s="26">
        <f t="shared" si="14"/>
        <v>450</v>
      </c>
      <c r="AH58" s="42">
        <f t="shared" si="15"/>
        <v>0.12959999999999999</v>
      </c>
      <c r="AI58" s="20">
        <v>90</v>
      </c>
      <c r="AJ58" s="10">
        <f t="shared" si="16"/>
        <v>2.5919999999999999E-2</v>
      </c>
      <c r="AK58" s="20"/>
      <c r="AL58" s="10">
        <f t="shared" si="17"/>
        <v>0</v>
      </c>
      <c r="AM58" s="20">
        <v>200</v>
      </c>
      <c r="AN58" s="10">
        <f t="shared" si="18"/>
        <v>5.7599999999999998E-2</v>
      </c>
      <c r="AO58" s="26">
        <f t="shared" si="19"/>
        <v>290</v>
      </c>
      <c r="AP58" s="42">
        <f t="shared" si="20"/>
        <v>8.3519999999999997E-2</v>
      </c>
      <c r="AQ58" s="26">
        <f t="shared" si="21"/>
        <v>2075</v>
      </c>
      <c r="AR58" s="42">
        <f t="shared" si="22"/>
        <v>0.59760000000000013</v>
      </c>
    </row>
    <row r="59" spans="1:44" s="15" customFormat="1" ht="19.5" customHeight="1">
      <c r="A59" s="31" t="s">
        <v>252</v>
      </c>
      <c r="B59" s="31"/>
      <c r="C59" s="31"/>
      <c r="D59" s="31"/>
      <c r="E59" s="31"/>
      <c r="F59" s="31"/>
      <c r="G59" s="13" t="s">
        <v>115</v>
      </c>
      <c r="H59" s="9" t="s">
        <v>114</v>
      </c>
      <c r="I59" s="36">
        <v>500</v>
      </c>
      <c r="J59" s="11">
        <v>60</v>
      </c>
      <c r="K59" s="96"/>
      <c r="L59" s="10">
        <f t="shared" si="1"/>
        <v>0</v>
      </c>
      <c r="M59" s="96"/>
      <c r="N59" s="10">
        <f t="shared" si="2"/>
        <v>0</v>
      </c>
      <c r="O59" s="96"/>
      <c r="P59" s="10">
        <f t="shared" si="3"/>
        <v>0</v>
      </c>
      <c r="Q59" s="26">
        <f t="shared" si="4"/>
        <v>0</v>
      </c>
      <c r="R59" s="42">
        <f t="shared" si="5"/>
        <v>0</v>
      </c>
      <c r="S59" s="20"/>
      <c r="T59" s="10">
        <f t="shared" si="6"/>
        <v>0</v>
      </c>
      <c r="U59" s="20"/>
      <c r="V59" s="10">
        <f t="shared" si="7"/>
        <v>0</v>
      </c>
      <c r="W59" s="20"/>
      <c r="X59" s="10">
        <f t="shared" si="8"/>
        <v>0</v>
      </c>
      <c r="Y59" s="26">
        <f t="shared" si="9"/>
        <v>0</v>
      </c>
      <c r="Z59" s="42">
        <f t="shared" si="10"/>
        <v>0</v>
      </c>
      <c r="AA59" s="20"/>
      <c r="AB59" s="10">
        <f t="shared" si="11"/>
        <v>0</v>
      </c>
      <c r="AC59" s="20"/>
      <c r="AD59" s="10">
        <f t="shared" si="12"/>
        <v>0</v>
      </c>
      <c r="AE59" s="20"/>
      <c r="AF59" s="10">
        <f t="shared" si="13"/>
        <v>0</v>
      </c>
      <c r="AG59" s="26">
        <f t="shared" si="14"/>
        <v>0</v>
      </c>
      <c r="AH59" s="42">
        <f t="shared" si="15"/>
        <v>0</v>
      </c>
      <c r="AI59" s="20"/>
      <c r="AJ59" s="10">
        <f t="shared" si="16"/>
        <v>0</v>
      </c>
      <c r="AK59" s="20"/>
      <c r="AL59" s="10">
        <f t="shared" si="17"/>
        <v>0</v>
      </c>
      <c r="AM59" s="20"/>
      <c r="AN59" s="10">
        <f t="shared" si="18"/>
        <v>0</v>
      </c>
      <c r="AO59" s="26">
        <f t="shared" si="19"/>
        <v>0</v>
      </c>
      <c r="AP59" s="42">
        <f t="shared" si="20"/>
        <v>0</v>
      </c>
      <c r="AQ59" s="26">
        <f t="shared" si="21"/>
        <v>0</v>
      </c>
      <c r="AR59" s="42">
        <f t="shared" si="22"/>
        <v>0</v>
      </c>
    </row>
    <row r="60" spans="1:44" s="15" customFormat="1" ht="19.5" customHeight="1">
      <c r="A60" s="13" t="s">
        <v>252</v>
      </c>
      <c r="B60" s="13"/>
      <c r="C60" s="13"/>
      <c r="D60" s="13"/>
      <c r="E60" s="13"/>
      <c r="F60" s="13"/>
      <c r="G60" s="13" t="s">
        <v>41</v>
      </c>
      <c r="H60" s="9" t="s">
        <v>114</v>
      </c>
      <c r="I60" s="36">
        <v>1000</v>
      </c>
      <c r="J60" s="11">
        <v>116</v>
      </c>
      <c r="K60" s="96">
        <v>200</v>
      </c>
      <c r="L60" s="10">
        <f t="shared" si="1"/>
        <v>2.3199999999999998E-2</v>
      </c>
      <c r="M60" s="96"/>
      <c r="N60" s="10">
        <f t="shared" si="2"/>
        <v>0</v>
      </c>
      <c r="O60" s="96">
        <v>200</v>
      </c>
      <c r="P60" s="10">
        <f t="shared" si="3"/>
        <v>2.3199999999999998E-2</v>
      </c>
      <c r="Q60" s="26">
        <f t="shared" si="4"/>
        <v>400</v>
      </c>
      <c r="R60" s="42">
        <f t="shared" si="5"/>
        <v>4.6399999999999997E-2</v>
      </c>
      <c r="S60" s="20"/>
      <c r="T60" s="10">
        <f t="shared" si="6"/>
        <v>0</v>
      </c>
      <c r="U60" s="20"/>
      <c r="V60" s="10">
        <f t="shared" si="7"/>
        <v>0</v>
      </c>
      <c r="W60" s="20"/>
      <c r="X60" s="10">
        <f t="shared" si="8"/>
        <v>0</v>
      </c>
      <c r="Y60" s="26">
        <f t="shared" si="9"/>
        <v>0</v>
      </c>
      <c r="Z60" s="42">
        <f t="shared" si="10"/>
        <v>0</v>
      </c>
      <c r="AA60" s="20"/>
      <c r="AB60" s="10">
        <f t="shared" si="11"/>
        <v>0</v>
      </c>
      <c r="AC60" s="20">
        <v>500</v>
      </c>
      <c r="AD60" s="10">
        <f t="shared" si="12"/>
        <v>5.8000000000000003E-2</v>
      </c>
      <c r="AE60" s="20">
        <v>500</v>
      </c>
      <c r="AF60" s="10">
        <f t="shared" si="13"/>
        <v>5.8000000000000003E-2</v>
      </c>
      <c r="AG60" s="26">
        <f t="shared" si="14"/>
        <v>1000</v>
      </c>
      <c r="AH60" s="42">
        <f t="shared" si="15"/>
        <v>0.11600000000000001</v>
      </c>
      <c r="AI60" s="20"/>
      <c r="AJ60" s="10">
        <f t="shared" si="16"/>
        <v>0</v>
      </c>
      <c r="AK60" s="20">
        <v>200</v>
      </c>
      <c r="AL60" s="10">
        <f t="shared" si="17"/>
        <v>2.3199999999999998E-2</v>
      </c>
      <c r="AM60" s="20">
        <v>200</v>
      </c>
      <c r="AN60" s="10">
        <f t="shared" si="18"/>
        <v>2.3199999999999998E-2</v>
      </c>
      <c r="AO60" s="26">
        <f t="shared" si="19"/>
        <v>400</v>
      </c>
      <c r="AP60" s="42">
        <f t="shared" si="20"/>
        <v>4.6399999999999997E-2</v>
      </c>
      <c r="AQ60" s="26">
        <f t="shared" si="21"/>
        <v>1800</v>
      </c>
      <c r="AR60" s="42">
        <f t="shared" si="22"/>
        <v>0.20879999999999999</v>
      </c>
    </row>
    <row r="61" spans="1:44" s="15" customFormat="1" ht="19.5" customHeight="1">
      <c r="A61" s="13" t="s">
        <v>252</v>
      </c>
      <c r="B61" s="13"/>
      <c r="C61" s="13"/>
      <c r="D61" s="13"/>
      <c r="E61" s="13"/>
      <c r="F61" s="13"/>
      <c r="G61" s="13" t="s">
        <v>42</v>
      </c>
      <c r="H61" s="9" t="s">
        <v>113</v>
      </c>
      <c r="I61" s="36">
        <v>1000</v>
      </c>
      <c r="J61" s="11">
        <v>132.5</v>
      </c>
      <c r="K61" s="96">
        <v>250</v>
      </c>
      <c r="L61" s="10">
        <f t="shared" si="1"/>
        <v>3.3125000000000002E-2</v>
      </c>
      <c r="M61" s="96">
        <v>150</v>
      </c>
      <c r="N61" s="10">
        <f t="shared" si="2"/>
        <v>1.9875E-2</v>
      </c>
      <c r="O61" s="96">
        <v>350</v>
      </c>
      <c r="P61" s="10">
        <f t="shared" si="3"/>
        <v>4.6375E-2</v>
      </c>
      <c r="Q61" s="26">
        <f t="shared" si="4"/>
        <v>750</v>
      </c>
      <c r="R61" s="42">
        <f t="shared" si="5"/>
        <v>9.9375000000000005E-2</v>
      </c>
      <c r="S61" s="20">
        <v>40</v>
      </c>
      <c r="T61" s="10">
        <f t="shared" si="6"/>
        <v>5.3E-3</v>
      </c>
      <c r="U61" s="20">
        <v>100</v>
      </c>
      <c r="V61" s="10">
        <f t="shared" si="7"/>
        <v>1.325E-2</v>
      </c>
      <c r="W61" s="20">
        <v>600</v>
      </c>
      <c r="X61" s="10">
        <f t="shared" si="8"/>
        <v>7.9500000000000001E-2</v>
      </c>
      <c r="Y61" s="26">
        <f t="shared" si="9"/>
        <v>740</v>
      </c>
      <c r="Z61" s="42">
        <f t="shared" si="10"/>
        <v>9.8049999999999998E-2</v>
      </c>
      <c r="AA61" s="20">
        <v>550</v>
      </c>
      <c r="AB61" s="10">
        <f t="shared" si="11"/>
        <v>7.2874999999999995E-2</v>
      </c>
      <c r="AC61" s="20">
        <v>500</v>
      </c>
      <c r="AD61" s="10">
        <f t="shared" si="12"/>
        <v>6.6250000000000003E-2</v>
      </c>
      <c r="AE61" s="20">
        <v>500</v>
      </c>
      <c r="AF61" s="10">
        <f t="shared" si="13"/>
        <v>6.6250000000000003E-2</v>
      </c>
      <c r="AG61" s="26">
        <f t="shared" si="14"/>
        <v>1550</v>
      </c>
      <c r="AH61" s="42">
        <f t="shared" si="15"/>
        <v>0.205375</v>
      </c>
      <c r="AI61" s="20">
        <v>250</v>
      </c>
      <c r="AJ61" s="10">
        <f t="shared" si="16"/>
        <v>3.3125000000000002E-2</v>
      </c>
      <c r="AK61" s="20">
        <v>160</v>
      </c>
      <c r="AL61" s="10">
        <f t="shared" si="17"/>
        <v>2.12E-2</v>
      </c>
      <c r="AM61" s="20">
        <v>500</v>
      </c>
      <c r="AN61" s="10">
        <f t="shared" si="18"/>
        <v>6.6250000000000003E-2</v>
      </c>
      <c r="AO61" s="26">
        <f t="shared" si="19"/>
        <v>910</v>
      </c>
      <c r="AP61" s="42">
        <f t="shared" si="20"/>
        <v>0.120575</v>
      </c>
      <c r="AQ61" s="26">
        <f t="shared" si="21"/>
        <v>3950</v>
      </c>
      <c r="AR61" s="42">
        <f t="shared" si="22"/>
        <v>0.52337500000000003</v>
      </c>
    </row>
    <row r="62" spans="1:44" s="15" customFormat="1" ht="19.5" customHeight="1">
      <c r="A62" s="31" t="s">
        <v>252</v>
      </c>
      <c r="B62" s="31"/>
      <c r="C62" s="31"/>
      <c r="D62" s="31"/>
      <c r="E62" s="31"/>
      <c r="F62" s="31"/>
      <c r="G62" s="13" t="s">
        <v>116</v>
      </c>
      <c r="H62" s="9" t="s">
        <v>113</v>
      </c>
      <c r="I62" s="36">
        <v>2000</v>
      </c>
      <c r="J62" s="11">
        <v>260</v>
      </c>
      <c r="K62" s="96">
        <v>180</v>
      </c>
      <c r="L62" s="10">
        <f t="shared" si="1"/>
        <v>4.6800000000000001E-2</v>
      </c>
      <c r="M62" s="96">
        <v>10</v>
      </c>
      <c r="N62" s="10">
        <f t="shared" si="2"/>
        <v>2.5999999999999999E-3</v>
      </c>
      <c r="O62" s="96">
        <v>300</v>
      </c>
      <c r="P62" s="10">
        <f t="shared" si="3"/>
        <v>7.8E-2</v>
      </c>
      <c r="Q62" s="26">
        <f t="shared" si="4"/>
        <v>490</v>
      </c>
      <c r="R62" s="42">
        <f t="shared" si="5"/>
        <v>0.12740000000000001</v>
      </c>
      <c r="S62" s="20">
        <v>20</v>
      </c>
      <c r="T62" s="10">
        <f t="shared" si="6"/>
        <v>5.1999999999999998E-3</v>
      </c>
      <c r="U62" s="20">
        <v>80</v>
      </c>
      <c r="V62" s="10">
        <f t="shared" si="7"/>
        <v>2.0799999999999999E-2</v>
      </c>
      <c r="W62" s="20">
        <v>300</v>
      </c>
      <c r="X62" s="10">
        <f t="shared" si="8"/>
        <v>7.8E-2</v>
      </c>
      <c r="Y62" s="26">
        <f t="shared" si="9"/>
        <v>400</v>
      </c>
      <c r="Z62" s="42">
        <f t="shared" si="10"/>
        <v>0.104</v>
      </c>
      <c r="AA62" s="20">
        <v>480</v>
      </c>
      <c r="AB62" s="10">
        <f t="shared" si="11"/>
        <v>0.12479999999999999</v>
      </c>
      <c r="AC62" s="20">
        <v>250</v>
      </c>
      <c r="AD62" s="10">
        <f t="shared" si="12"/>
        <v>6.5000000000000002E-2</v>
      </c>
      <c r="AE62" s="20">
        <v>800</v>
      </c>
      <c r="AF62" s="10">
        <f t="shared" si="13"/>
        <v>0.20799999999999999</v>
      </c>
      <c r="AG62" s="26">
        <f t="shared" si="14"/>
        <v>1530</v>
      </c>
      <c r="AH62" s="42">
        <f t="shared" si="15"/>
        <v>0.39779999999999999</v>
      </c>
      <c r="AI62" s="20">
        <v>60</v>
      </c>
      <c r="AJ62" s="10">
        <f t="shared" si="16"/>
        <v>1.5599999999999999E-2</v>
      </c>
      <c r="AK62" s="20">
        <v>230</v>
      </c>
      <c r="AL62" s="10">
        <f t="shared" si="17"/>
        <v>5.9799999999999999E-2</v>
      </c>
      <c r="AM62" s="20">
        <v>150</v>
      </c>
      <c r="AN62" s="10">
        <f t="shared" si="18"/>
        <v>3.9E-2</v>
      </c>
      <c r="AO62" s="26">
        <f t="shared" si="19"/>
        <v>440</v>
      </c>
      <c r="AP62" s="42">
        <f t="shared" si="20"/>
        <v>0.1144</v>
      </c>
      <c r="AQ62" s="26">
        <f t="shared" si="21"/>
        <v>2860</v>
      </c>
      <c r="AR62" s="42">
        <f t="shared" si="22"/>
        <v>0.74360000000000004</v>
      </c>
    </row>
    <row r="63" spans="1:44" s="15" customFormat="1" ht="19.5" customHeight="1">
      <c r="A63" s="13" t="s">
        <v>252</v>
      </c>
      <c r="B63" s="13"/>
      <c r="C63" s="13"/>
      <c r="D63" s="13"/>
      <c r="E63" s="13"/>
      <c r="F63" s="13"/>
      <c r="G63" s="13" t="s">
        <v>61</v>
      </c>
      <c r="H63" s="9" t="s">
        <v>117</v>
      </c>
      <c r="I63" s="36">
        <v>50</v>
      </c>
      <c r="J63" s="11">
        <v>70</v>
      </c>
      <c r="K63" s="96"/>
      <c r="L63" s="10">
        <f t="shared" si="1"/>
        <v>0</v>
      </c>
      <c r="M63" s="96"/>
      <c r="N63" s="10">
        <f t="shared" si="2"/>
        <v>0</v>
      </c>
      <c r="O63" s="96"/>
      <c r="P63" s="10">
        <f t="shared" si="3"/>
        <v>0</v>
      </c>
      <c r="Q63" s="26">
        <f t="shared" si="4"/>
        <v>0</v>
      </c>
      <c r="R63" s="42">
        <f t="shared" si="5"/>
        <v>0</v>
      </c>
      <c r="S63" s="20"/>
      <c r="T63" s="10">
        <f t="shared" si="6"/>
        <v>0</v>
      </c>
      <c r="U63" s="20"/>
      <c r="V63" s="10">
        <f t="shared" si="7"/>
        <v>0</v>
      </c>
      <c r="W63" s="20"/>
      <c r="X63" s="10">
        <f t="shared" si="8"/>
        <v>0</v>
      </c>
      <c r="Y63" s="26">
        <f t="shared" si="9"/>
        <v>0</v>
      </c>
      <c r="Z63" s="42">
        <f t="shared" si="10"/>
        <v>0</v>
      </c>
      <c r="AA63" s="20"/>
      <c r="AB63" s="10">
        <f t="shared" si="11"/>
        <v>0</v>
      </c>
      <c r="AC63" s="20"/>
      <c r="AD63" s="10">
        <f t="shared" si="12"/>
        <v>0</v>
      </c>
      <c r="AE63" s="20"/>
      <c r="AF63" s="10">
        <f t="shared" si="13"/>
        <v>0</v>
      </c>
      <c r="AG63" s="26">
        <f t="shared" si="14"/>
        <v>0</v>
      </c>
      <c r="AH63" s="42">
        <f t="shared" si="15"/>
        <v>0</v>
      </c>
      <c r="AI63" s="20"/>
      <c r="AJ63" s="10">
        <f t="shared" si="16"/>
        <v>0</v>
      </c>
      <c r="AK63" s="20"/>
      <c r="AL63" s="10">
        <f t="shared" si="17"/>
        <v>0</v>
      </c>
      <c r="AM63" s="20"/>
      <c r="AN63" s="10">
        <f t="shared" si="18"/>
        <v>0</v>
      </c>
      <c r="AO63" s="26">
        <f t="shared" si="19"/>
        <v>0</v>
      </c>
      <c r="AP63" s="42">
        <f t="shared" si="20"/>
        <v>0</v>
      </c>
      <c r="AQ63" s="26">
        <f t="shared" si="21"/>
        <v>0</v>
      </c>
      <c r="AR63" s="42">
        <f t="shared" si="22"/>
        <v>0</v>
      </c>
    </row>
    <row r="64" spans="1:44" s="15" customFormat="1" ht="19.5" customHeight="1">
      <c r="A64" s="13" t="s">
        <v>252</v>
      </c>
      <c r="B64" s="13"/>
      <c r="C64" s="13"/>
      <c r="D64" s="13"/>
      <c r="E64" s="13"/>
      <c r="F64" s="13"/>
      <c r="G64" s="13" t="s">
        <v>62</v>
      </c>
      <c r="H64" s="9" t="s">
        <v>117</v>
      </c>
      <c r="I64" s="36">
        <v>100</v>
      </c>
      <c r="J64" s="11">
        <v>130</v>
      </c>
      <c r="K64" s="96"/>
      <c r="L64" s="10">
        <f t="shared" si="1"/>
        <v>0</v>
      </c>
      <c r="M64" s="96">
        <v>60</v>
      </c>
      <c r="N64" s="10">
        <f t="shared" si="2"/>
        <v>7.7999999999999996E-3</v>
      </c>
      <c r="O64" s="96">
        <v>120</v>
      </c>
      <c r="P64" s="10">
        <f t="shared" si="3"/>
        <v>1.5599999999999999E-2</v>
      </c>
      <c r="Q64" s="26">
        <f t="shared" si="4"/>
        <v>180</v>
      </c>
      <c r="R64" s="42">
        <f t="shared" si="5"/>
        <v>2.3399999999999997E-2</v>
      </c>
      <c r="S64" s="20"/>
      <c r="T64" s="10">
        <f t="shared" si="6"/>
        <v>0</v>
      </c>
      <c r="U64" s="20">
        <v>45</v>
      </c>
      <c r="V64" s="10">
        <f t="shared" si="7"/>
        <v>5.8500000000000002E-3</v>
      </c>
      <c r="W64" s="20"/>
      <c r="X64" s="10">
        <f t="shared" si="8"/>
        <v>0</v>
      </c>
      <c r="Y64" s="26">
        <f t="shared" si="9"/>
        <v>45</v>
      </c>
      <c r="Z64" s="42">
        <f t="shared" si="10"/>
        <v>5.8500000000000002E-3</v>
      </c>
      <c r="AA64" s="20"/>
      <c r="AB64" s="10">
        <f t="shared" si="11"/>
        <v>0</v>
      </c>
      <c r="AC64" s="20">
        <v>100</v>
      </c>
      <c r="AD64" s="10">
        <f t="shared" si="12"/>
        <v>1.2999999999999999E-2</v>
      </c>
      <c r="AE64" s="20">
        <v>280</v>
      </c>
      <c r="AF64" s="10">
        <f t="shared" si="13"/>
        <v>3.6400000000000002E-2</v>
      </c>
      <c r="AG64" s="26">
        <f t="shared" si="14"/>
        <v>380</v>
      </c>
      <c r="AH64" s="42">
        <f t="shared" si="15"/>
        <v>4.9399999999999999E-2</v>
      </c>
      <c r="AI64" s="20"/>
      <c r="AJ64" s="10">
        <f t="shared" si="16"/>
        <v>0</v>
      </c>
      <c r="AK64" s="20">
        <v>60</v>
      </c>
      <c r="AL64" s="10">
        <f t="shared" si="17"/>
        <v>7.7999999999999996E-3</v>
      </c>
      <c r="AM64" s="20"/>
      <c r="AN64" s="10">
        <f t="shared" si="18"/>
        <v>0</v>
      </c>
      <c r="AO64" s="26">
        <f t="shared" si="19"/>
        <v>60</v>
      </c>
      <c r="AP64" s="42">
        <f t="shared" si="20"/>
        <v>7.7999999999999996E-3</v>
      </c>
      <c r="AQ64" s="26">
        <f t="shared" si="21"/>
        <v>665</v>
      </c>
      <c r="AR64" s="42">
        <f t="shared" si="22"/>
        <v>8.6449999999999999E-2</v>
      </c>
    </row>
    <row r="65" spans="1:44" s="15" customFormat="1" ht="19.5" customHeight="1">
      <c r="A65" s="31" t="s">
        <v>252</v>
      </c>
      <c r="B65" s="31"/>
      <c r="C65" s="31"/>
      <c r="D65" s="31"/>
      <c r="E65" s="31"/>
      <c r="F65" s="31"/>
      <c r="G65" s="13" t="s">
        <v>63</v>
      </c>
      <c r="H65" s="9" t="s">
        <v>117</v>
      </c>
      <c r="I65" s="36">
        <v>500</v>
      </c>
      <c r="J65" s="11">
        <v>620</v>
      </c>
      <c r="K65" s="96"/>
      <c r="L65" s="10">
        <f t="shared" si="1"/>
        <v>0</v>
      </c>
      <c r="M65" s="96">
        <v>20</v>
      </c>
      <c r="N65" s="10">
        <f t="shared" si="2"/>
        <v>1.24E-2</v>
      </c>
      <c r="O65" s="96">
        <v>30</v>
      </c>
      <c r="P65" s="10">
        <f t="shared" si="3"/>
        <v>1.8599999999999998E-2</v>
      </c>
      <c r="Q65" s="26">
        <f t="shared" si="4"/>
        <v>50</v>
      </c>
      <c r="R65" s="42">
        <f t="shared" si="5"/>
        <v>3.1E-2</v>
      </c>
      <c r="S65" s="20"/>
      <c r="T65" s="10">
        <f t="shared" si="6"/>
        <v>0</v>
      </c>
      <c r="U65" s="20">
        <v>15</v>
      </c>
      <c r="V65" s="10">
        <f t="shared" si="7"/>
        <v>9.2999999999999992E-3</v>
      </c>
      <c r="W65" s="20"/>
      <c r="X65" s="10">
        <f t="shared" si="8"/>
        <v>0</v>
      </c>
      <c r="Y65" s="26">
        <f t="shared" si="9"/>
        <v>15</v>
      </c>
      <c r="Z65" s="42">
        <f t="shared" si="10"/>
        <v>9.2999999999999992E-3</v>
      </c>
      <c r="AA65" s="20"/>
      <c r="AB65" s="10">
        <f t="shared" si="11"/>
        <v>0</v>
      </c>
      <c r="AC65" s="20">
        <v>20</v>
      </c>
      <c r="AD65" s="10">
        <f t="shared" si="12"/>
        <v>1.24E-2</v>
      </c>
      <c r="AE65" s="20">
        <v>20</v>
      </c>
      <c r="AF65" s="10">
        <f t="shared" si="13"/>
        <v>1.24E-2</v>
      </c>
      <c r="AG65" s="26">
        <f t="shared" si="14"/>
        <v>40</v>
      </c>
      <c r="AH65" s="42">
        <f t="shared" si="15"/>
        <v>2.4799999999999999E-2</v>
      </c>
      <c r="AI65" s="20">
        <v>10</v>
      </c>
      <c r="AJ65" s="10">
        <f t="shared" si="16"/>
        <v>6.1999999999999998E-3</v>
      </c>
      <c r="AK65" s="20"/>
      <c r="AL65" s="10">
        <f t="shared" si="17"/>
        <v>0</v>
      </c>
      <c r="AM65" s="20"/>
      <c r="AN65" s="10">
        <f t="shared" si="18"/>
        <v>0</v>
      </c>
      <c r="AO65" s="26">
        <f t="shared" si="19"/>
        <v>10</v>
      </c>
      <c r="AP65" s="42">
        <f t="shared" si="20"/>
        <v>6.1999999999999998E-3</v>
      </c>
      <c r="AQ65" s="26">
        <f t="shared" si="21"/>
        <v>115</v>
      </c>
      <c r="AR65" s="42">
        <f t="shared" si="22"/>
        <v>7.1300000000000002E-2</v>
      </c>
    </row>
    <row r="66" spans="1:44" s="15" customFormat="1" ht="19.5" customHeight="1">
      <c r="A66" s="13" t="s">
        <v>252</v>
      </c>
      <c r="B66" s="13"/>
      <c r="C66" s="13"/>
      <c r="D66" s="13"/>
      <c r="E66" s="13"/>
      <c r="F66" s="13"/>
      <c r="G66" s="13" t="s">
        <v>64</v>
      </c>
      <c r="H66" s="9" t="s">
        <v>118</v>
      </c>
      <c r="I66" s="36">
        <v>50</v>
      </c>
      <c r="J66" s="11">
        <v>60</v>
      </c>
      <c r="K66" s="96"/>
      <c r="L66" s="10">
        <f t="shared" si="1"/>
        <v>0</v>
      </c>
      <c r="M66" s="96"/>
      <c r="N66" s="10">
        <f t="shared" si="2"/>
        <v>0</v>
      </c>
      <c r="O66" s="96"/>
      <c r="P66" s="10">
        <f t="shared" si="3"/>
        <v>0</v>
      </c>
      <c r="Q66" s="26">
        <f t="shared" si="4"/>
        <v>0</v>
      </c>
      <c r="R66" s="42">
        <f t="shared" si="5"/>
        <v>0</v>
      </c>
      <c r="S66" s="20"/>
      <c r="T66" s="10">
        <f t="shared" si="6"/>
        <v>0</v>
      </c>
      <c r="U66" s="20"/>
      <c r="V66" s="10">
        <f t="shared" si="7"/>
        <v>0</v>
      </c>
      <c r="W66" s="20"/>
      <c r="X66" s="10">
        <f t="shared" si="8"/>
        <v>0</v>
      </c>
      <c r="Y66" s="26">
        <f t="shared" si="9"/>
        <v>0</v>
      </c>
      <c r="Z66" s="42">
        <f t="shared" si="10"/>
        <v>0</v>
      </c>
      <c r="AA66" s="20"/>
      <c r="AB66" s="10">
        <f t="shared" si="11"/>
        <v>0</v>
      </c>
      <c r="AC66" s="20"/>
      <c r="AD66" s="10">
        <f t="shared" si="12"/>
        <v>0</v>
      </c>
      <c r="AE66" s="20"/>
      <c r="AF66" s="10">
        <f t="shared" si="13"/>
        <v>0</v>
      </c>
      <c r="AG66" s="26">
        <f t="shared" si="14"/>
        <v>0</v>
      </c>
      <c r="AH66" s="42">
        <f t="shared" si="15"/>
        <v>0</v>
      </c>
      <c r="AI66" s="20"/>
      <c r="AJ66" s="10">
        <f t="shared" si="16"/>
        <v>0</v>
      </c>
      <c r="AK66" s="20">
        <v>50</v>
      </c>
      <c r="AL66" s="10">
        <f t="shared" si="17"/>
        <v>3.0000000000000001E-3</v>
      </c>
      <c r="AM66" s="20"/>
      <c r="AN66" s="10">
        <f t="shared" si="18"/>
        <v>0</v>
      </c>
      <c r="AO66" s="26">
        <f t="shared" si="19"/>
        <v>50</v>
      </c>
      <c r="AP66" s="42">
        <f t="shared" si="20"/>
        <v>3.0000000000000001E-3</v>
      </c>
      <c r="AQ66" s="26">
        <f t="shared" si="21"/>
        <v>50</v>
      </c>
      <c r="AR66" s="42">
        <f t="shared" si="22"/>
        <v>3.0000000000000001E-3</v>
      </c>
    </row>
    <row r="67" spans="1:44" s="15" customFormat="1" ht="19.5" customHeight="1">
      <c r="A67" s="13" t="s">
        <v>252</v>
      </c>
      <c r="B67" s="13"/>
      <c r="C67" s="13"/>
      <c r="D67" s="13"/>
      <c r="E67" s="13"/>
      <c r="F67" s="13"/>
      <c r="G67" s="13" t="s">
        <v>65</v>
      </c>
      <c r="H67" s="9" t="s">
        <v>118</v>
      </c>
      <c r="I67" s="36">
        <v>100</v>
      </c>
      <c r="J67" s="11">
        <v>110</v>
      </c>
      <c r="K67" s="96">
        <v>40</v>
      </c>
      <c r="L67" s="10">
        <f t="shared" si="1"/>
        <v>4.4000000000000003E-3</v>
      </c>
      <c r="M67" s="96">
        <v>60</v>
      </c>
      <c r="N67" s="10">
        <f t="shared" si="2"/>
        <v>6.6E-3</v>
      </c>
      <c r="O67" s="96">
        <v>240</v>
      </c>
      <c r="P67" s="10">
        <f t="shared" si="3"/>
        <v>2.64E-2</v>
      </c>
      <c r="Q67" s="26">
        <f t="shared" si="4"/>
        <v>340</v>
      </c>
      <c r="R67" s="42">
        <f t="shared" si="5"/>
        <v>3.7400000000000003E-2</v>
      </c>
      <c r="S67" s="20">
        <v>150</v>
      </c>
      <c r="T67" s="10">
        <f t="shared" si="6"/>
        <v>1.6500000000000001E-2</v>
      </c>
      <c r="U67" s="20">
        <v>140</v>
      </c>
      <c r="V67" s="10">
        <f t="shared" si="7"/>
        <v>1.54E-2</v>
      </c>
      <c r="W67" s="20"/>
      <c r="X67" s="10">
        <f t="shared" si="8"/>
        <v>0</v>
      </c>
      <c r="Y67" s="26">
        <f t="shared" si="9"/>
        <v>290</v>
      </c>
      <c r="Z67" s="42">
        <f t="shared" si="10"/>
        <v>3.1899999999999998E-2</v>
      </c>
      <c r="AA67" s="20"/>
      <c r="AB67" s="10">
        <f t="shared" si="11"/>
        <v>0</v>
      </c>
      <c r="AC67" s="20">
        <v>50</v>
      </c>
      <c r="AD67" s="10">
        <f t="shared" si="12"/>
        <v>5.4999999999999997E-3</v>
      </c>
      <c r="AE67" s="20"/>
      <c r="AF67" s="10">
        <f t="shared" si="13"/>
        <v>0</v>
      </c>
      <c r="AG67" s="26">
        <f t="shared" si="14"/>
        <v>50</v>
      </c>
      <c r="AH67" s="42">
        <f t="shared" si="15"/>
        <v>5.4999999999999997E-3</v>
      </c>
      <c r="AI67" s="20"/>
      <c r="AJ67" s="10">
        <f t="shared" si="16"/>
        <v>0</v>
      </c>
      <c r="AK67" s="20">
        <v>60</v>
      </c>
      <c r="AL67" s="10">
        <f t="shared" si="17"/>
        <v>6.6E-3</v>
      </c>
      <c r="AM67" s="20"/>
      <c r="AN67" s="10">
        <f t="shared" si="18"/>
        <v>0</v>
      </c>
      <c r="AO67" s="26">
        <f t="shared" si="19"/>
        <v>60</v>
      </c>
      <c r="AP67" s="42">
        <f t="shared" si="20"/>
        <v>6.6E-3</v>
      </c>
      <c r="AQ67" s="26">
        <f t="shared" si="21"/>
        <v>740</v>
      </c>
      <c r="AR67" s="42">
        <f t="shared" si="22"/>
        <v>8.14E-2</v>
      </c>
    </row>
    <row r="68" spans="1:44" s="15" customFormat="1" ht="19.5" customHeight="1">
      <c r="A68" s="31" t="s">
        <v>252</v>
      </c>
      <c r="B68" s="31"/>
      <c r="C68" s="31"/>
      <c r="D68" s="31"/>
      <c r="E68" s="31"/>
      <c r="F68" s="31"/>
      <c r="G68" s="13" t="s">
        <v>66</v>
      </c>
      <c r="H68" s="9" t="s">
        <v>118</v>
      </c>
      <c r="I68" s="36">
        <v>400</v>
      </c>
      <c r="J68" s="11">
        <v>400</v>
      </c>
      <c r="K68" s="96">
        <v>10</v>
      </c>
      <c r="L68" s="10">
        <f t="shared" si="1"/>
        <v>4.0000000000000001E-3</v>
      </c>
      <c r="M68" s="96">
        <v>10</v>
      </c>
      <c r="N68" s="10">
        <f t="shared" si="2"/>
        <v>4.0000000000000001E-3</v>
      </c>
      <c r="O68" s="96"/>
      <c r="P68" s="10">
        <f t="shared" si="3"/>
        <v>0</v>
      </c>
      <c r="Q68" s="26">
        <f t="shared" si="4"/>
        <v>20</v>
      </c>
      <c r="R68" s="42">
        <f t="shared" si="5"/>
        <v>8.0000000000000002E-3</v>
      </c>
      <c r="S68" s="20">
        <v>10</v>
      </c>
      <c r="T68" s="10">
        <f t="shared" si="6"/>
        <v>4.0000000000000001E-3</v>
      </c>
      <c r="U68" s="20">
        <v>30</v>
      </c>
      <c r="V68" s="10">
        <f t="shared" si="7"/>
        <v>1.2E-2</v>
      </c>
      <c r="W68" s="20">
        <v>10</v>
      </c>
      <c r="X68" s="10">
        <f t="shared" si="8"/>
        <v>4.0000000000000001E-3</v>
      </c>
      <c r="Y68" s="26">
        <f t="shared" si="9"/>
        <v>50</v>
      </c>
      <c r="Z68" s="42">
        <f t="shared" si="10"/>
        <v>0.02</v>
      </c>
      <c r="AA68" s="20"/>
      <c r="AB68" s="10">
        <f t="shared" si="11"/>
        <v>0</v>
      </c>
      <c r="AC68" s="20">
        <v>10</v>
      </c>
      <c r="AD68" s="10">
        <f t="shared" si="12"/>
        <v>4.0000000000000001E-3</v>
      </c>
      <c r="AE68" s="20"/>
      <c r="AF68" s="10">
        <f t="shared" si="13"/>
        <v>0</v>
      </c>
      <c r="AG68" s="26">
        <f t="shared" si="14"/>
        <v>10</v>
      </c>
      <c r="AH68" s="42">
        <f t="shared" si="15"/>
        <v>4.0000000000000001E-3</v>
      </c>
      <c r="AI68" s="20"/>
      <c r="AJ68" s="10">
        <f t="shared" si="16"/>
        <v>0</v>
      </c>
      <c r="AK68" s="20"/>
      <c r="AL68" s="10">
        <f t="shared" si="17"/>
        <v>0</v>
      </c>
      <c r="AM68" s="20"/>
      <c r="AN68" s="10">
        <f t="shared" si="18"/>
        <v>0</v>
      </c>
      <c r="AO68" s="26">
        <f t="shared" si="19"/>
        <v>0</v>
      </c>
      <c r="AP68" s="42">
        <f t="shared" si="20"/>
        <v>0</v>
      </c>
      <c r="AQ68" s="26">
        <f t="shared" si="21"/>
        <v>80</v>
      </c>
      <c r="AR68" s="42">
        <f t="shared" si="22"/>
        <v>3.2000000000000001E-2</v>
      </c>
    </row>
    <row r="69" spans="1:44" s="15" customFormat="1" ht="19.5" customHeight="1">
      <c r="A69" s="13" t="s">
        <v>252</v>
      </c>
      <c r="B69" s="13"/>
      <c r="C69" s="13"/>
      <c r="D69" s="13"/>
      <c r="E69" s="13"/>
      <c r="F69" s="13"/>
      <c r="G69" s="13" t="s">
        <v>67</v>
      </c>
      <c r="H69" s="9" t="s">
        <v>119</v>
      </c>
      <c r="I69" s="36">
        <v>25</v>
      </c>
      <c r="J69" s="11">
        <v>25.5</v>
      </c>
      <c r="K69" s="96"/>
      <c r="L69" s="10">
        <f t="shared" si="1"/>
        <v>0</v>
      </c>
      <c r="M69" s="96"/>
      <c r="N69" s="10">
        <f t="shared" si="2"/>
        <v>0</v>
      </c>
      <c r="O69" s="96"/>
      <c r="P69" s="10">
        <f t="shared" si="3"/>
        <v>0</v>
      </c>
      <c r="Q69" s="26">
        <f t="shared" si="4"/>
        <v>0</v>
      </c>
      <c r="R69" s="42">
        <f t="shared" si="5"/>
        <v>0</v>
      </c>
      <c r="S69" s="20"/>
      <c r="T69" s="10">
        <f t="shared" si="6"/>
        <v>0</v>
      </c>
      <c r="U69" s="20"/>
      <c r="V69" s="10">
        <f t="shared" si="7"/>
        <v>0</v>
      </c>
      <c r="W69" s="20"/>
      <c r="X69" s="10">
        <f t="shared" si="8"/>
        <v>0</v>
      </c>
      <c r="Y69" s="26">
        <f t="shared" si="9"/>
        <v>0</v>
      </c>
      <c r="Z69" s="42">
        <f t="shared" si="10"/>
        <v>0</v>
      </c>
      <c r="AA69" s="20"/>
      <c r="AB69" s="10">
        <f t="shared" si="11"/>
        <v>0</v>
      </c>
      <c r="AC69" s="20"/>
      <c r="AD69" s="10">
        <f t="shared" si="12"/>
        <v>0</v>
      </c>
      <c r="AE69" s="20"/>
      <c r="AF69" s="10">
        <f t="shared" si="13"/>
        <v>0</v>
      </c>
      <c r="AG69" s="26">
        <f t="shared" si="14"/>
        <v>0</v>
      </c>
      <c r="AH69" s="42">
        <f t="shared" si="15"/>
        <v>0</v>
      </c>
      <c r="AI69" s="20"/>
      <c r="AJ69" s="10">
        <f t="shared" si="16"/>
        <v>0</v>
      </c>
      <c r="AK69" s="20"/>
      <c r="AL69" s="10">
        <f t="shared" si="17"/>
        <v>0</v>
      </c>
      <c r="AM69" s="20"/>
      <c r="AN69" s="10">
        <f t="shared" si="18"/>
        <v>0</v>
      </c>
      <c r="AO69" s="26">
        <f t="shared" si="19"/>
        <v>0</v>
      </c>
      <c r="AP69" s="42">
        <f t="shared" si="20"/>
        <v>0</v>
      </c>
      <c r="AQ69" s="26">
        <f t="shared" si="21"/>
        <v>0</v>
      </c>
      <c r="AR69" s="42">
        <f t="shared" si="22"/>
        <v>0</v>
      </c>
    </row>
    <row r="70" spans="1:44" s="15" customFormat="1" ht="19.5" customHeight="1">
      <c r="A70" s="13" t="s">
        <v>252</v>
      </c>
      <c r="B70" s="13"/>
      <c r="C70" s="13"/>
      <c r="D70" s="13"/>
      <c r="E70" s="13"/>
      <c r="F70" s="13"/>
      <c r="G70" s="13" t="s">
        <v>138</v>
      </c>
      <c r="H70" s="9" t="s">
        <v>119</v>
      </c>
      <c r="I70" s="36">
        <v>50</v>
      </c>
      <c r="J70" s="11">
        <v>44</v>
      </c>
      <c r="K70" s="96">
        <v>170</v>
      </c>
      <c r="L70" s="10">
        <f t="shared" ref="L70:L105" si="23">$J70*K70/1000000</f>
        <v>7.4799999999999997E-3</v>
      </c>
      <c r="M70" s="96">
        <v>100</v>
      </c>
      <c r="N70" s="10">
        <f t="shared" ref="N70:N105" si="24">$J70*M70/1000000</f>
        <v>4.4000000000000003E-3</v>
      </c>
      <c r="O70" s="96">
        <v>850</v>
      </c>
      <c r="P70" s="10">
        <f t="shared" ref="P70:P105" si="25">$J70*O70/1000000</f>
        <v>3.7400000000000003E-2</v>
      </c>
      <c r="Q70" s="26">
        <f t="shared" ref="Q70:Q105" si="26">K70+M70+O70</f>
        <v>1120</v>
      </c>
      <c r="R70" s="42">
        <f t="shared" ref="R70:R105" si="27">L70+N70+P70</f>
        <v>4.9280000000000004E-2</v>
      </c>
      <c r="S70" s="20">
        <v>370</v>
      </c>
      <c r="T70" s="10">
        <f t="shared" ref="T70:T105" si="28">$J70*S70/1000000</f>
        <v>1.6279999999999999E-2</v>
      </c>
      <c r="U70" s="20">
        <v>300</v>
      </c>
      <c r="V70" s="10">
        <f t="shared" ref="V70:V105" si="29">$J70*U70/1000000</f>
        <v>1.32E-2</v>
      </c>
      <c r="W70" s="20"/>
      <c r="X70" s="10">
        <f t="shared" ref="X70:X105" si="30">$J70*W70/1000000</f>
        <v>0</v>
      </c>
      <c r="Y70" s="26">
        <f t="shared" ref="Y70:Y105" si="31">S70+U70+W70</f>
        <v>670</v>
      </c>
      <c r="Z70" s="42">
        <f t="shared" ref="Z70:Z105" si="32">T70+V70+X70</f>
        <v>2.9479999999999999E-2</v>
      </c>
      <c r="AA70" s="20">
        <v>200</v>
      </c>
      <c r="AB70" s="10">
        <f t="shared" ref="AB70:AB105" si="33">$J70*AA70/1000000</f>
        <v>8.8000000000000005E-3</v>
      </c>
      <c r="AC70" s="20">
        <v>90</v>
      </c>
      <c r="AD70" s="10">
        <f t="shared" ref="AD70:AD105" si="34">$J70*AC70/1000000</f>
        <v>3.96E-3</v>
      </c>
      <c r="AE70" s="20">
        <v>300</v>
      </c>
      <c r="AF70" s="10">
        <f t="shared" ref="AF70:AF105" si="35">$J70*AE70/1000000</f>
        <v>1.32E-2</v>
      </c>
      <c r="AG70" s="26">
        <f t="shared" ref="AG70:AG105" si="36">AA70+AC70+AE70</f>
        <v>590</v>
      </c>
      <c r="AH70" s="42">
        <f t="shared" ref="AH70:AH105" si="37">AB70+AD70+AF70</f>
        <v>2.596E-2</v>
      </c>
      <c r="AI70" s="20">
        <v>300</v>
      </c>
      <c r="AJ70" s="10">
        <f t="shared" ref="AJ70:AJ105" si="38">$J70*AI70/1000000</f>
        <v>1.32E-2</v>
      </c>
      <c r="AK70" s="20">
        <v>250</v>
      </c>
      <c r="AL70" s="10">
        <f t="shared" ref="AL70:AL105" si="39">$J70*AK70/1000000</f>
        <v>1.0999999999999999E-2</v>
      </c>
      <c r="AM70" s="20"/>
      <c r="AN70" s="10">
        <f t="shared" ref="AN70:AN105" si="40">$J70*AM70/1000000</f>
        <v>0</v>
      </c>
      <c r="AO70" s="26">
        <f t="shared" ref="AO70:AO105" si="41">AI70+AK70+AM70</f>
        <v>550</v>
      </c>
      <c r="AP70" s="42">
        <f t="shared" ref="AP70:AP105" si="42">AJ70+AL70+AN70</f>
        <v>2.4199999999999999E-2</v>
      </c>
      <c r="AQ70" s="26">
        <f t="shared" ref="AQ70:AQ105" si="43">Q70+Y70+AG70+AO70</f>
        <v>2930</v>
      </c>
      <c r="AR70" s="42">
        <f t="shared" ref="AR70:AR105" si="44">R70+Z70+AH70+AP70</f>
        <v>0.12891999999999998</v>
      </c>
    </row>
    <row r="71" spans="1:44" s="15" customFormat="1" ht="19.5" customHeight="1">
      <c r="A71" s="31" t="s">
        <v>252</v>
      </c>
      <c r="B71" s="31"/>
      <c r="C71" s="31"/>
      <c r="D71" s="31"/>
      <c r="E71" s="31"/>
      <c r="F71" s="31"/>
      <c r="G71" s="13" t="s">
        <v>68</v>
      </c>
      <c r="H71" s="9" t="s">
        <v>119</v>
      </c>
      <c r="I71" s="36">
        <v>100</v>
      </c>
      <c r="J71" s="11">
        <v>80</v>
      </c>
      <c r="K71" s="96">
        <v>500</v>
      </c>
      <c r="L71" s="10">
        <f t="shared" si="23"/>
        <v>0.04</v>
      </c>
      <c r="M71" s="96">
        <v>200</v>
      </c>
      <c r="N71" s="10">
        <f t="shared" si="24"/>
        <v>1.6E-2</v>
      </c>
      <c r="O71" s="96">
        <v>960</v>
      </c>
      <c r="P71" s="10">
        <f t="shared" si="25"/>
        <v>7.6799999999999993E-2</v>
      </c>
      <c r="Q71" s="26">
        <f t="shared" si="26"/>
        <v>1660</v>
      </c>
      <c r="R71" s="42">
        <f t="shared" si="27"/>
        <v>0.1328</v>
      </c>
      <c r="S71" s="20">
        <v>500</v>
      </c>
      <c r="T71" s="10">
        <f t="shared" si="28"/>
        <v>0.04</v>
      </c>
      <c r="U71" s="20">
        <v>500</v>
      </c>
      <c r="V71" s="10">
        <f t="shared" si="29"/>
        <v>0.04</v>
      </c>
      <c r="W71" s="20"/>
      <c r="X71" s="10">
        <f t="shared" si="30"/>
        <v>0</v>
      </c>
      <c r="Y71" s="26">
        <f t="shared" si="31"/>
        <v>1000</v>
      </c>
      <c r="Z71" s="42">
        <f t="shared" si="32"/>
        <v>0.08</v>
      </c>
      <c r="AA71" s="20">
        <v>240</v>
      </c>
      <c r="AB71" s="10">
        <f t="shared" si="33"/>
        <v>1.9199999999999998E-2</v>
      </c>
      <c r="AC71" s="20">
        <v>200</v>
      </c>
      <c r="AD71" s="10">
        <f t="shared" si="34"/>
        <v>1.6E-2</v>
      </c>
      <c r="AE71" s="20">
        <v>480</v>
      </c>
      <c r="AF71" s="10">
        <f t="shared" si="35"/>
        <v>3.8399999999999997E-2</v>
      </c>
      <c r="AG71" s="26">
        <f t="shared" si="36"/>
        <v>920</v>
      </c>
      <c r="AH71" s="42">
        <f t="shared" si="37"/>
        <v>7.3599999999999999E-2</v>
      </c>
      <c r="AI71" s="20">
        <v>250</v>
      </c>
      <c r="AJ71" s="10">
        <f t="shared" si="38"/>
        <v>0.02</v>
      </c>
      <c r="AK71" s="20">
        <v>150</v>
      </c>
      <c r="AL71" s="10">
        <f t="shared" si="39"/>
        <v>1.2E-2</v>
      </c>
      <c r="AM71" s="20"/>
      <c r="AN71" s="10">
        <f t="shared" si="40"/>
        <v>0</v>
      </c>
      <c r="AO71" s="26">
        <f t="shared" si="41"/>
        <v>400</v>
      </c>
      <c r="AP71" s="42">
        <f t="shared" si="42"/>
        <v>3.2000000000000001E-2</v>
      </c>
      <c r="AQ71" s="26">
        <f t="shared" si="43"/>
        <v>3980</v>
      </c>
      <c r="AR71" s="42">
        <f t="shared" si="44"/>
        <v>0.31840000000000002</v>
      </c>
    </row>
    <row r="72" spans="1:44" s="15" customFormat="1" ht="19.5" customHeight="1">
      <c r="A72" s="13" t="s">
        <v>252</v>
      </c>
      <c r="B72" s="13"/>
      <c r="C72" s="13"/>
      <c r="D72" s="13"/>
      <c r="E72" s="13"/>
      <c r="F72" s="13"/>
      <c r="G72" s="13" t="s">
        <v>76</v>
      </c>
      <c r="H72" s="9" t="s">
        <v>119</v>
      </c>
      <c r="I72" s="36">
        <v>500</v>
      </c>
      <c r="J72" s="11">
        <v>364</v>
      </c>
      <c r="K72" s="96">
        <v>120</v>
      </c>
      <c r="L72" s="10">
        <f t="shared" si="23"/>
        <v>4.3679999999999997E-2</v>
      </c>
      <c r="M72" s="96">
        <v>80</v>
      </c>
      <c r="N72" s="10">
        <f t="shared" si="24"/>
        <v>2.912E-2</v>
      </c>
      <c r="O72" s="96">
        <v>170</v>
      </c>
      <c r="P72" s="10">
        <f t="shared" si="25"/>
        <v>6.1879999999999998E-2</v>
      </c>
      <c r="Q72" s="26">
        <f t="shared" si="26"/>
        <v>370</v>
      </c>
      <c r="R72" s="42">
        <f t="shared" si="27"/>
        <v>0.13467999999999999</v>
      </c>
      <c r="S72" s="20">
        <v>40</v>
      </c>
      <c r="T72" s="10">
        <f t="shared" si="28"/>
        <v>1.456E-2</v>
      </c>
      <c r="U72" s="20">
        <v>30</v>
      </c>
      <c r="V72" s="10">
        <f t="shared" si="29"/>
        <v>1.0919999999999999E-2</v>
      </c>
      <c r="W72" s="20"/>
      <c r="X72" s="10">
        <f t="shared" si="30"/>
        <v>0</v>
      </c>
      <c r="Y72" s="26">
        <f t="shared" si="31"/>
        <v>70</v>
      </c>
      <c r="Z72" s="42">
        <f t="shared" si="32"/>
        <v>2.5479999999999999E-2</v>
      </c>
      <c r="AA72" s="20"/>
      <c r="AB72" s="10">
        <f t="shared" si="33"/>
        <v>0</v>
      </c>
      <c r="AC72" s="20">
        <v>30</v>
      </c>
      <c r="AD72" s="10">
        <f t="shared" si="34"/>
        <v>1.0919999999999999E-2</v>
      </c>
      <c r="AE72" s="20">
        <v>80</v>
      </c>
      <c r="AF72" s="10">
        <f t="shared" si="35"/>
        <v>2.912E-2</v>
      </c>
      <c r="AG72" s="26">
        <f t="shared" si="36"/>
        <v>110</v>
      </c>
      <c r="AH72" s="42">
        <f t="shared" si="37"/>
        <v>4.0039999999999999E-2</v>
      </c>
      <c r="AI72" s="20">
        <v>40</v>
      </c>
      <c r="AJ72" s="10">
        <f t="shared" si="38"/>
        <v>1.456E-2</v>
      </c>
      <c r="AK72" s="20">
        <v>50</v>
      </c>
      <c r="AL72" s="10">
        <f t="shared" si="39"/>
        <v>1.8200000000000001E-2</v>
      </c>
      <c r="AM72" s="20"/>
      <c r="AN72" s="10">
        <f t="shared" si="40"/>
        <v>0</v>
      </c>
      <c r="AO72" s="26">
        <f t="shared" si="41"/>
        <v>90</v>
      </c>
      <c r="AP72" s="42">
        <f t="shared" si="42"/>
        <v>3.2759999999999997E-2</v>
      </c>
      <c r="AQ72" s="26">
        <f t="shared" si="43"/>
        <v>640</v>
      </c>
      <c r="AR72" s="42">
        <f t="shared" si="44"/>
        <v>0.23296</v>
      </c>
    </row>
    <row r="73" spans="1:44" s="15" customFormat="1" ht="19.5" customHeight="1">
      <c r="A73" s="13" t="s">
        <v>252</v>
      </c>
      <c r="B73" s="13"/>
      <c r="C73" s="13"/>
      <c r="D73" s="13"/>
      <c r="E73" s="13"/>
      <c r="F73" s="13"/>
      <c r="G73" s="13" t="s">
        <v>69</v>
      </c>
      <c r="H73" s="9" t="s">
        <v>120</v>
      </c>
      <c r="I73" s="36">
        <v>50</v>
      </c>
      <c r="J73" s="11">
        <v>36</v>
      </c>
      <c r="K73" s="96"/>
      <c r="L73" s="10">
        <f t="shared" si="23"/>
        <v>0</v>
      </c>
      <c r="M73" s="96"/>
      <c r="N73" s="10">
        <f t="shared" si="24"/>
        <v>0</v>
      </c>
      <c r="O73" s="96"/>
      <c r="P73" s="10">
        <f t="shared" si="25"/>
        <v>0</v>
      </c>
      <c r="Q73" s="26">
        <f t="shared" si="26"/>
        <v>0</v>
      </c>
      <c r="R73" s="42">
        <f t="shared" si="27"/>
        <v>0</v>
      </c>
      <c r="S73" s="20"/>
      <c r="T73" s="10">
        <f t="shared" si="28"/>
        <v>0</v>
      </c>
      <c r="U73" s="20"/>
      <c r="V73" s="10">
        <f t="shared" si="29"/>
        <v>0</v>
      </c>
      <c r="W73" s="20"/>
      <c r="X73" s="10">
        <f t="shared" si="30"/>
        <v>0</v>
      </c>
      <c r="Y73" s="26">
        <f t="shared" si="31"/>
        <v>0</v>
      </c>
      <c r="Z73" s="42">
        <f t="shared" si="32"/>
        <v>0</v>
      </c>
      <c r="AA73" s="20"/>
      <c r="AB73" s="10">
        <f t="shared" si="33"/>
        <v>0</v>
      </c>
      <c r="AC73" s="20"/>
      <c r="AD73" s="10">
        <f t="shared" si="34"/>
        <v>0</v>
      </c>
      <c r="AE73" s="20"/>
      <c r="AF73" s="10">
        <f t="shared" si="35"/>
        <v>0</v>
      </c>
      <c r="AG73" s="26">
        <f t="shared" si="36"/>
        <v>0</v>
      </c>
      <c r="AH73" s="42">
        <f t="shared" si="37"/>
        <v>0</v>
      </c>
      <c r="AI73" s="20"/>
      <c r="AJ73" s="10">
        <f t="shared" si="38"/>
        <v>0</v>
      </c>
      <c r="AK73" s="20"/>
      <c r="AL73" s="10">
        <f t="shared" si="39"/>
        <v>0</v>
      </c>
      <c r="AM73" s="20"/>
      <c r="AN73" s="10">
        <f t="shared" si="40"/>
        <v>0</v>
      </c>
      <c r="AO73" s="26">
        <f t="shared" si="41"/>
        <v>0</v>
      </c>
      <c r="AP73" s="42">
        <f t="shared" si="42"/>
        <v>0</v>
      </c>
      <c r="AQ73" s="26">
        <f t="shared" si="43"/>
        <v>0</v>
      </c>
      <c r="AR73" s="42">
        <f t="shared" si="44"/>
        <v>0</v>
      </c>
    </row>
    <row r="74" spans="1:44" s="15" customFormat="1" ht="19.5" customHeight="1">
      <c r="A74" s="31" t="s">
        <v>252</v>
      </c>
      <c r="B74" s="31"/>
      <c r="C74" s="31"/>
      <c r="D74" s="31"/>
      <c r="E74" s="31"/>
      <c r="F74" s="31"/>
      <c r="G74" s="13" t="s">
        <v>70</v>
      </c>
      <c r="H74" s="9" t="s">
        <v>120</v>
      </c>
      <c r="I74" s="36">
        <v>100</v>
      </c>
      <c r="J74" s="11">
        <v>62</v>
      </c>
      <c r="K74" s="96">
        <v>120</v>
      </c>
      <c r="L74" s="10">
        <f t="shared" si="23"/>
        <v>7.4400000000000004E-3</v>
      </c>
      <c r="M74" s="96"/>
      <c r="N74" s="10">
        <f t="shared" si="24"/>
        <v>0</v>
      </c>
      <c r="O74" s="96">
        <v>120</v>
      </c>
      <c r="P74" s="10">
        <f t="shared" si="25"/>
        <v>7.4400000000000004E-3</v>
      </c>
      <c r="Q74" s="26">
        <f t="shared" si="26"/>
        <v>240</v>
      </c>
      <c r="R74" s="42">
        <f t="shared" si="27"/>
        <v>1.4880000000000001E-2</v>
      </c>
      <c r="S74" s="20"/>
      <c r="T74" s="10">
        <f t="shared" si="28"/>
        <v>0</v>
      </c>
      <c r="U74" s="20"/>
      <c r="V74" s="10">
        <f t="shared" si="29"/>
        <v>0</v>
      </c>
      <c r="W74" s="20"/>
      <c r="X74" s="10">
        <f t="shared" si="30"/>
        <v>0</v>
      </c>
      <c r="Y74" s="26">
        <f t="shared" si="31"/>
        <v>0</v>
      </c>
      <c r="Z74" s="42">
        <f t="shared" si="32"/>
        <v>0</v>
      </c>
      <c r="AA74" s="20">
        <v>10</v>
      </c>
      <c r="AB74" s="10">
        <f t="shared" si="33"/>
        <v>6.2E-4</v>
      </c>
      <c r="AC74" s="20"/>
      <c r="AD74" s="10">
        <f t="shared" si="34"/>
        <v>0</v>
      </c>
      <c r="AE74" s="20"/>
      <c r="AF74" s="10">
        <f t="shared" si="35"/>
        <v>0</v>
      </c>
      <c r="AG74" s="26">
        <f t="shared" si="36"/>
        <v>10</v>
      </c>
      <c r="AH74" s="42">
        <f t="shared" si="37"/>
        <v>6.2E-4</v>
      </c>
      <c r="AI74" s="20">
        <v>30</v>
      </c>
      <c r="AJ74" s="10">
        <f t="shared" si="38"/>
        <v>1.8600000000000001E-3</v>
      </c>
      <c r="AK74" s="20"/>
      <c r="AL74" s="10">
        <f t="shared" si="39"/>
        <v>0</v>
      </c>
      <c r="AM74" s="20"/>
      <c r="AN74" s="10">
        <f t="shared" si="40"/>
        <v>0</v>
      </c>
      <c r="AO74" s="26">
        <f t="shared" si="41"/>
        <v>30</v>
      </c>
      <c r="AP74" s="42">
        <f t="shared" si="42"/>
        <v>1.8600000000000001E-3</v>
      </c>
      <c r="AQ74" s="26">
        <f t="shared" si="43"/>
        <v>280</v>
      </c>
      <c r="AR74" s="42">
        <f t="shared" si="44"/>
        <v>1.736E-2</v>
      </c>
    </row>
    <row r="75" spans="1:44" s="15" customFormat="1" ht="19.5" customHeight="1">
      <c r="A75" s="13" t="s">
        <v>252</v>
      </c>
      <c r="B75" s="13"/>
      <c r="C75" s="13"/>
      <c r="D75" s="13"/>
      <c r="E75" s="13"/>
      <c r="F75" s="13"/>
      <c r="G75" s="13" t="s">
        <v>71</v>
      </c>
      <c r="H75" s="9" t="s">
        <v>120</v>
      </c>
      <c r="I75" s="36">
        <v>400</v>
      </c>
      <c r="J75" s="11">
        <v>225</v>
      </c>
      <c r="K75" s="96">
        <v>25</v>
      </c>
      <c r="L75" s="10">
        <f t="shared" si="23"/>
        <v>5.6249999999999998E-3</v>
      </c>
      <c r="M75" s="96"/>
      <c r="N75" s="10">
        <f t="shared" si="24"/>
        <v>0</v>
      </c>
      <c r="O75" s="96">
        <v>30</v>
      </c>
      <c r="P75" s="10">
        <f t="shared" si="25"/>
        <v>6.7499999999999999E-3</v>
      </c>
      <c r="Q75" s="26">
        <f t="shared" si="26"/>
        <v>55</v>
      </c>
      <c r="R75" s="42">
        <f t="shared" si="27"/>
        <v>1.2375000000000001E-2</v>
      </c>
      <c r="S75" s="20"/>
      <c r="T75" s="10">
        <f t="shared" si="28"/>
        <v>0</v>
      </c>
      <c r="U75" s="20"/>
      <c r="V75" s="10">
        <f t="shared" si="29"/>
        <v>0</v>
      </c>
      <c r="W75" s="20"/>
      <c r="X75" s="10">
        <f t="shared" si="30"/>
        <v>0</v>
      </c>
      <c r="Y75" s="26">
        <f t="shared" si="31"/>
        <v>0</v>
      </c>
      <c r="Z75" s="42">
        <f t="shared" si="32"/>
        <v>0</v>
      </c>
      <c r="AA75" s="20"/>
      <c r="AB75" s="10">
        <f t="shared" si="33"/>
        <v>0</v>
      </c>
      <c r="AC75" s="20"/>
      <c r="AD75" s="10">
        <f t="shared" si="34"/>
        <v>0</v>
      </c>
      <c r="AE75" s="20"/>
      <c r="AF75" s="10">
        <f t="shared" si="35"/>
        <v>0</v>
      </c>
      <c r="AG75" s="26">
        <f t="shared" si="36"/>
        <v>0</v>
      </c>
      <c r="AH75" s="42">
        <f t="shared" si="37"/>
        <v>0</v>
      </c>
      <c r="AI75" s="20"/>
      <c r="AJ75" s="10">
        <f t="shared" si="38"/>
        <v>0</v>
      </c>
      <c r="AK75" s="20"/>
      <c r="AL75" s="10">
        <f t="shared" si="39"/>
        <v>0</v>
      </c>
      <c r="AM75" s="20"/>
      <c r="AN75" s="10">
        <f t="shared" si="40"/>
        <v>0</v>
      </c>
      <c r="AO75" s="26">
        <f t="shared" si="41"/>
        <v>0</v>
      </c>
      <c r="AP75" s="42">
        <f t="shared" si="42"/>
        <v>0</v>
      </c>
      <c r="AQ75" s="26">
        <f t="shared" si="43"/>
        <v>55</v>
      </c>
      <c r="AR75" s="42">
        <f t="shared" si="44"/>
        <v>1.2375000000000001E-2</v>
      </c>
    </row>
    <row r="76" spans="1:44" s="15" customFormat="1" ht="19.5" customHeight="1">
      <c r="A76" s="13" t="s">
        <v>252</v>
      </c>
      <c r="B76" s="13"/>
      <c r="C76" s="13"/>
      <c r="D76" s="13"/>
      <c r="E76" s="13"/>
      <c r="F76" s="13"/>
      <c r="G76" s="13" t="s">
        <v>72</v>
      </c>
      <c r="H76" s="9" t="s">
        <v>121</v>
      </c>
      <c r="I76" s="36">
        <v>25</v>
      </c>
      <c r="J76" s="11">
        <v>28</v>
      </c>
      <c r="K76" s="96"/>
      <c r="L76" s="10">
        <f t="shared" si="23"/>
        <v>0</v>
      </c>
      <c r="M76" s="96"/>
      <c r="N76" s="10">
        <f t="shared" si="24"/>
        <v>0</v>
      </c>
      <c r="O76" s="96"/>
      <c r="P76" s="10">
        <f t="shared" si="25"/>
        <v>0</v>
      </c>
      <c r="Q76" s="26">
        <f t="shared" si="26"/>
        <v>0</v>
      </c>
      <c r="R76" s="42">
        <f t="shared" si="27"/>
        <v>0</v>
      </c>
      <c r="S76" s="20"/>
      <c r="T76" s="10">
        <f t="shared" si="28"/>
        <v>0</v>
      </c>
      <c r="U76" s="20"/>
      <c r="V76" s="10">
        <f t="shared" si="29"/>
        <v>0</v>
      </c>
      <c r="W76" s="20"/>
      <c r="X76" s="10">
        <f t="shared" si="30"/>
        <v>0</v>
      </c>
      <c r="Y76" s="26">
        <f t="shared" si="31"/>
        <v>0</v>
      </c>
      <c r="Z76" s="42">
        <f t="shared" si="32"/>
        <v>0</v>
      </c>
      <c r="AA76" s="20"/>
      <c r="AB76" s="10">
        <f t="shared" si="33"/>
        <v>0</v>
      </c>
      <c r="AC76" s="20"/>
      <c r="AD76" s="10">
        <f t="shared" si="34"/>
        <v>0</v>
      </c>
      <c r="AE76" s="20"/>
      <c r="AF76" s="10">
        <f t="shared" si="35"/>
        <v>0</v>
      </c>
      <c r="AG76" s="26">
        <f t="shared" si="36"/>
        <v>0</v>
      </c>
      <c r="AH76" s="42">
        <f t="shared" si="37"/>
        <v>0</v>
      </c>
      <c r="AI76" s="20"/>
      <c r="AJ76" s="10">
        <f t="shared" si="38"/>
        <v>0</v>
      </c>
      <c r="AK76" s="20"/>
      <c r="AL76" s="10">
        <f t="shared" si="39"/>
        <v>0</v>
      </c>
      <c r="AM76" s="20"/>
      <c r="AN76" s="10">
        <f t="shared" si="40"/>
        <v>0</v>
      </c>
      <c r="AO76" s="26">
        <f t="shared" si="41"/>
        <v>0</v>
      </c>
      <c r="AP76" s="42">
        <f t="shared" si="42"/>
        <v>0</v>
      </c>
      <c r="AQ76" s="26">
        <f t="shared" si="43"/>
        <v>0</v>
      </c>
      <c r="AR76" s="42">
        <f t="shared" si="44"/>
        <v>0</v>
      </c>
    </row>
    <row r="77" spans="1:44" s="15" customFormat="1" ht="19.5" customHeight="1">
      <c r="A77" s="31" t="s">
        <v>252</v>
      </c>
      <c r="B77" s="31"/>
      <c r="C77" s="31"/>
      <c r="D77" s="31"/>
      <c r="E77" s="31"/>
      <c r="F77" s="31"/>
      <c r="G77" s="13" t="s">
        <v>73</v>
      </c>
      <c r="H77" s="9" t="s">
        <v>121</v>
      </c>
      <c r="I77" s="36">
        <v>50</v>
      </c>
      <c r="J77" s="11">
        <v>52</v>
      </c>
      <c r="K77" s="96">
        <v>180</v>
      </c>
      <c r="L77" s="10">
        <f t="shared" si="23"/>
        <v>9.3600000000000003E-3</v>
      </c>
      <c r="M77" s="96">
        <v>120</v>
      </c>
      <c r="N77" s="10">
        <f t="shared" si="24"/>
        <v>6.2399999999999999E-3</v>
      </c>
      <c r="O77" s="96">
        <v>500</v>
      </c>
      <c r="P77" s="10">
        <f t="shared" si="25"/>
        <v>2.5999999999999999E-2</v>
      </c>
      <c r="Q77" s="26">
        <f t="shared" si="26"/>
        <v>800</v>
      </c>
      <c r="R77" s="42">
        <f t="shared" si="27"/>
        <v>4.1599999999999998E-2</v>
      </c>
      <c r="S77" s="20">
        <v>300</v>
      </c>
      <c r="T77" s="10">
        <f t="shared" si="28"/>
        <v>1.5599999999999999E-2</v>
      </c>
      <c r="U77" s="20">
        <v>210</v>
      </c>
      <c r="V77" s="10">
        <f t="shared" si="29"/>
        <v>1.0919999999999999E-2</v>
      </c>
      <c r="W77" s="20"/>
      <c r="X77" s="10">
        <f t="shared" si="30"/>
        <v>0</v>
      </c>
      <c r="Y77" s="26">
        <f t="shared" si="31"/>
        <v>510</v>
      </c>
      <c r="Z77" s="42">
        <f t="shared" si="32"/>
        <v>2.6519999999999998E-2</v>
      </c>
      <c r="AA77" s="20">
        <v>180</v>
      </c>
      <c r="AB77" s="10">
        <f t="shared" si="33"/>
        <v>9.3600000000000003E-3</v>
      </c>
      <c r="AC77" s="20">
        <v>200</v>
      </c>
      <c r="AD77" s="10">
        <f t="shared" si="34"/>
        <v>1.04E-2</v>
      </c>
      <c r="AE77" s="20">
        <v>250</v>
      </c>
      <c r="AF77" s="10">
        <f t="shared" si="35"/>
        <v>1.2999999999999999E-2</v>
      </c>
      <c r="AG77" s="26">
        <f t="shared" si="36"/>
        <v>630</v>
      </c>
      <c r="AH77" s="42">
        <f t="shared" si="37"/>
        <v>3.2759999999999997E-2</v>
      </c>
      <c r="AI77" s="20">
        <v>500</v>
      </c>
      <c r="AJ77" s="10">
        <f t="shared" si="38"/>
        <v>2.5999999999999999E-2</v>
      </c>
      <c r="AK77" s="20"/>
      <c r="AL77" s="10">
        <f t="shared" si="39"/>
        <v>0</v>
      </c>
      <c r="AM77" s="20"/>
      <c r="AN77" s="10">
        <f t="shared" si="40"/>
        <v>0</v>
      </c>
      <c r="AO77" s="26">
        <f t="shared" si="41"/>
        <v>500</v>
      </c>
      <c r="AP77" s="42">
        <f t="shared" si="42"/>
        <v>2.5999999999999999E-2</v>
      </c>
      <c r="AQ77" s="26">
        <f t="shared" si="43"/>
        <v>2440</v>
      </c>
      <c r="AR77" s="42">
        <f t="shared" si="44"/>
        <v>0.12687999999999999</v>
      </c>
    </row>
    <row r="78" spans="1:44" s="15" customFormat="1" ht="19.5" customHeight="1">
      <c r="A78" s="13" t="s">
        <v>252</v>
      </c>
      <c r="B78" s="13"/>
      <c r="C78" s="13"/>
      <c r="D78" s="13"/>
      <c r="E78" s="13"/>
      <c r="F78" s="13"/>
      <c r="G78" s="13" t="s">
        <v>75</v>
      </c>
      <c r="H78" s="9" t="s">
        <v>121</v>
      </c>
      <c r="I78" s="36">
        <v>100</v>
      </c>
      <c r="J78" s="11">
        <v>95</v>
      </c>
      <c r="K78" s="96">
        <v>1080</v>
      </c>
      <c r="L78" s="10">
        <f t="shared" si="23"/>
        <v>0.1026</v>
      </c>
      <c r="M78" s="96">
        <v>940</v>
      </c>
      <c r="N78" s="10">
        <f t="shared" si="24"/>
        <v>8.9300000000000004E-2</v>
      </c>
      <c r="O78" s="96">
        <v>1840</v>
      </c>
      <c r="P78" s="10">
        <f t="shared" si="25"/>
        <v>0.17480000000000001</v>
      </c>
      <c r="Q78" s="26">
        <f t="shared" si="26"/>
        <v>3860</v>
      </c>
      <c r="R78" s="42">
        <f t="shared" si="27"/>
        <v>0.36670000000000003</v>
      </c>
      <c r="S78" s="20">
        <v>460</v>
      </c>
      <c r="T78" s="10">
        <f t="shared" si="28"/>
        <v>4.3700000000000003E-2</v>
      </c>
      <c r="U78" s="20">
        <v>300</v>
      </c>
      <c r="V78" s="10">
        <f t="shared" si="29"/>
        <v>2.8500000000000001E-2</v>
      </c>
      <c r="W78" s="20"/>
      <c r="X78" s="10">
        <f t="shared" si="30"/>
        <v>0</v>
      </c>
      <c r="Y78" s="26">
        <f t="shared" si="31"/>
        <v>760</v>
      </c>
      <c r="Z78" s="42">
        <f t="shared" si="32"/>
        <v>7.22E-2</v>
      </c>
      <c r="AA78" s="20">
        <v>440</v>
      </c>
      <c r="AB78" s="10">
        <f t="shared" si="33"/>
        <v>4.1799999999999997E-2</v>
      </c>
      <c r="AC78" s="20">
        <v>670</v>
      </c>
      <c r="AD78" s="10">
        <f t="shared" si="34"/>
        <v>6.3649999999999998E-2</v>
      </c>
      <c r="AE78" s="20">
        <v>940</v>
      </c>
      <c r="AF78" s="10">
        <f t="shared" si="35"/>
        <v>8.9300000000000004E-2</v>
      </c>
      <c r="AG78" s="26">
        <f t="shared" si="36"/>
        <v>2050</v>
      </c>
      <c r="AH78" s="42">
        <f t="shared" si="37"/>
        <v>0.19474999999999998</v>
      </c>
      <c r="AI78" s="20">
        <v>470</v>
      </c>
      <c r="AJ78" s="10">
        <f t="shared" si="38"/>
        <v>4.4650000000000002E-2</v>
      </c>
      <c r="AK78" s="20">
        <v>250</v>
      </c>
      <c r="AL78" s="10">
        <f t="shared" si="39"/>
        <v>2.375E-2</v>
      </c>
      <c r="AM78" s="20"/>
      <c r="AN78" s="10">
        <f t="shared" si="40"/>
        <v>0</v>
      </c>
      <c r="AO78" s="26">
        <f t="shared" si="41"/>
        <v>720</v>
      </c>
      <c r="AP78" s="42">
        <f t="shared" si="42"/>
        <v>6.8400000000000002E-2</v>
      </c>
      <c r="AQ78" s="26">
        <f t="shared" si="43"/>
        <v>7390</v>
      </c>
      <c r="AR78" s="42">
        <f t="shared" si="44"/>
        <v>0.70205000000000006</v>
      </c>
    </row>
    <row r="79" spans="1:44" s="15" customFormat="1" ht="19.5" customHeight="1">
      <c r="A79" s="13" t="s">
        <v>252</v>
      </c>
      <c r="B79" s="13"/>
      <c r="C79" s="13"/>
      <c r="D79" s="13"/>
      <c r="E79" s="13"/>
      <c r="F79" s="13"/>
      <c r="G79" s="13" t="s">
        <v>77</v>
      </c>
      <c r="H79" s="9" t="s">
        <v>121</v>
      </c>
      <c r="I79" s="36">
        <v>500</v>
      </c>
      <c r="J79" s="11">
        <v>380</v>
      </c>
      <c r="K79" s="96">
        <v>250</v>
      </c>
      <c r="L79" s="10">
        <f t="shared" si="23"/>
        <v>9.5000000000000001E-2</v>
      </c>
      <c r="M79" s="96">
        <v>280</v>
      </c>
      <c r="N79" s="10">
        <f t="shared" si="24"/>
        <v>0.10639999999999999</v>
      </c>
      <c r="O79" s="96">
        <v>590</v>
      </c>
      <c r="P79" s="10">
        <f t="shared" si="25"/>
        <v>0.22420000000000001</v>
      </c>
      <c r="Q79" s="26">
        <f t="shared" si="26"/>
        <v>1120</v>
      </c>
      <c r="R79" s="42">
        <f t="shared" si="27"/>
        <v>0.42559999999999998</v>
      </c>
      <c r="S79" s="20">
        <v>100</v>
      </c>
      <c r="T79" s="10">
        <f t="shared" si="28"/>
        <v>3.7999999999999999E-2</v>
      </c>
      <c r="U79" s="20">
        <v>60</v>
      </c>
      <c r="V79" s="10">
        <f t="shared" si="29"/>
        <v>2.2800000000000001E-2</v>
      </c>
      <c r="W79" s="20"/>
      <c r="X79" s="10">
        <f t="shared" si="30"/>
        <v>0</v>
      </c>
      <c r="Y79" s="26">
        <f t="shared" si="31"/>
        <v>160</v>
      </c>
      <c r="Z79" s="42">
        <f t="shared" si="32"/>
        <v>6.08E-2</v>
      </c>
      <c r="AA79" s="20">
        <v>210</v>
      </c>
      <c r="AB79" s="10">
        <f t="shared" si="33"/>
        <v>7.9799999999999996E-2</v>
      </c>
      <c r="AC79" s="20">
        <v>170</v>
      </c>
      <c r="AD79" s="10">
        <f t="shared" si="34"/>
        <v>6.4600000000000005E-2</v>
      </c>
      <c r="AE79" s="20">
        <v>200</v>
      </c>
      <c r="AF79" s="10">
        <f t="shared" si="35"/>
        <v>7.5999999999999998E-2</v>
      </c>
      <c r="AG79" s="26">
        <f t="shared" si="36"/>
        <v>580</v>
      </c>
      <c r="AH79" s="42">
        <f t="shared" si="37"/>
        <v>0.22039999999999998</v>
      </c>
      <c r="AI79" s="20">
        <v>90</v>
      </c>
      <c r="AJ79" s="10">
        <f t="shared" si="38"/>
        <v>3.4200000000000001E-2</v>
      </c>
      <c r="AK79" s="20">
        <v>120</v>
      </c>
      <c r="AL79" s="10">
        <f t="shared" si="39"/>
        <v>4.5600000000000002E-2</v>
      </c>
      <c r="AM79" s="20"/>
      <c r="AN79" s="10">
        <f t="shared" si="40"/>
        <v>0</v>
      </c>
      <c r="AO79" s="26">
        <f t="shared" si="41"/>
        <v>210</v>
      </c>
      <c r="AP79" s="42">
        <f t="shared" si="42"/>
        <v>7.980000000000001E-2</v>
      </c>
      <c r="AQ79" s="26">
        <f t="shared" si="43"/>
        <v>2070</v>
      </c>
      <c r="AR79" s="42">
        <f t="shared" si="44"/>
        <v>0.78659999999999997</v>
      </c>
    </row>
    <row r="80" spans="1:44" s="15" customFormat="1" ht="19.5" customHeight="1">
      <c r="A80" s="31" t="s">
        <v>252</v>
      </c>
      <c r="B80" s="31"/>
      <c r="C80" s="31"/>
      <c r="D80" s="31"/>
      <c r="E80" s="31"/>
      <c r="F80" s="31"/>
      <c r="G80" s="13" t="s">
        <v>78</v>
      </c>
      <c r="H80" s="9" t="s">
        <v>122</v>
      </c>
      <c r="I80" s="36">
        <v>50</v>
      </c>
      <c r="J80" s="11">
        <v>50</v>
      </c>
      <c r="K80" s="96"/>
      <c r="L80" s="10">
        <f t="shared" si="23"/>
        <v>0</v>
      </c>
      <c r="M80" s="96"/>
      <c r="N80" s="10">
        <f t="shared" si="24"/>
        <v>0</v>
      </c>
      <c r="O80" s="96"/>
      <c r="P80" s="10">
        <f t="shared" si="25"/>
        <v>0</v>
      </c>
      <c r="Q80" s="26">
        <f t="shared" si="26"/>
        <v>0</v>
      </c>
      <c r="R80" s="42">
        <f t="shared" si="27"/>
        <v>0</v>
      </c>
      <c r="S80" s="20"/>
      <c r="T80" s="10">
        <f t="shared" si="28"/>
        <v>0</v>
      </c>
      <c r="U80" s="20"/>
      <c r="V80" s="10">
        <f t="shared" si="29"/>
        <v>0</v>
      </c>
      <c r="W80" s="20"/>
      <c r="X80" s="10">
        <f t="shared" si="30"/>
        <v>0</v>
      </c>
      <c r="Y80" s="26">
        <f t="shared" si="31"/>
        <v>0</v>
      </c>
      <c r="Z80" s="42">
        <f t="shared" si="32"/>
        <v>0</v>
      </c>
      <c r="AA80" s="20"/>
      <c r="AB80" s="10">
        <f t="shared" si="33"/>
        <v>0</v>
      </c>
      <c r="AC80" s="20"/>
      <c r="AD80" s="10">
        <f t="shared" si="34"/>
        <v>0</v>
      </c>
      <c r="AE80" s="20"/>
      <c r="AF80" s="10">
        <f t="shared" si="35"/>
        <v>0</v>
      </c>
      <c r="AG80" s="26">
        <f t="shared" si="36"/>
        <v>0</v>
      </c>
      <c r="AH80" s="42">
        <f t="shared" si="37"/>
        <v>0</v>
      </c>
      <c r="AI80" s="20"/>
      <c r="AJ80" s="10">
        <f t="shared" si="38"/>
        <v>0</v>
      </c>
      <c r="AK80" s="20"/>
      <c r="AL80" s="10">
        <f t="shared" si="39"/>
        <v>0</v>
      </c>
      <c r="AM80" s="20"/>
      <c r="AN80" s="10">
        <f t="shared" si="40"/>
        <v>0</v>
      </c>
      <c r="AO80" s="26">
        <f t="shared" si="41"/>
        <v>0</v>
      </c>
      <c r="AP80" s="42">
        <f t="shared" si="42"/>
        <v>0</v>
      </c>
      <c r="AQ80" s="26">
        <f t="shared" si="43"/>
        <v>0</v>
      </c>
      <c r="AR80" s="42">
        <f t="shared" si="44"/>
        <v>0</v>
      </c>
    </row>
    <row r="81" spans="1:44" s="15" customFormat="1" ht="19.5" customHeight="1">
      <c r="A81" s="13" t="s">
        <v>252</v>
      </c>
      <c r="B81" s="13"/>
      <c r="C81" s="13"/>
      <c r="D81" s="13"/>
      <c r="E81" s="13"/>
      <c r="F81" s="13"/>
      <c r="G81" s="13" t="s">
        <v>79</v>
      </c>
      <c r="H81" s="9" t="s">
        <v>122</v>
      </c>
      <c r="I81" s="36">
        <v>100</v>
      </c>
      <c r="J81" s="11">
        <v>94</v>
      </c>
      <c r="K81" s="96"/>
      <c r="L81" s="10">
        <f t="shared" si="23"/>
        <v>0</v>
      </c>
      <c r="M81" s="96"/>
      <c r="N81" s="10">
        <f t="shared" si="24"/>
        <v>0</v>
      </c>
      <c r="O81" s="96">
        <v>600</v>
      </c>
      <c r="P81" s="10">
        <f t="shared" si="25"/>
        <v>5.6399999999999999E-2</v>
      </c>
      <c r="Q81" s="26">
        <f t="shared" si="26"/>
        <v>600</v>
      </c>
      <c r="R81" s="42">
        <f t="shared" si="27"/>
        <v>5.6399999999999999E-2</v>
      </c>
      <c r="S81" s="20"/>
      <c r="T81" s="10">
        <f t="shared" si="28"/>
        <v>0</v>
      </c>
      <c r="U81" s="20">
        <v>20</v>
      </c>
      <c r="V81" s="10">
        <f t="shared" si="29"/>
        <v>1.8799999999999999E-3</v>
      </c>
      <c r="W81" s="20"/>
      <c r="X81" s="10">
        <f t="shared" si="30"/>
        <v>0</v>
      </c>
      <c r="Y81" s="26">
        <f t="shared" si="31"/>
        <v>20</v>
      </c>
      <c r="Z81" s="42">
        <f t="shared" si="32"/>
        <v>1.8799999999999999E-3</v>
      </c>
      <c r="AA81" s="20"/>
      <c r="AB81" s="10">
        <f t="shared" si="33"/>
        <v>0</v>
      </c>
      <c r="AC81" s="20">
        <v>50</v>
      </c>
      <c r="AD81" s="10">
        <f t="shared" si="34"/>
        <v>4.7000000000000002E-3</v>
      </c>
      <c r="AE81" s="20">
        <v>200</v>
      </c>
      <c r="AF81" s="10">
        <f t="shared" si="35"/>
        <v>1.8800000000000001E-2</v>
      </c>
      <c r="AG81" s="26">
        <f t="shared" si="36"/>
        <v>250</v>
      </c>
      <c r="AH81" s="42">
        <f t="shared" si="37"/>
        <v>2.35E-2</v>
      </c>
      <c r="AI81" s="20"/>
      <c r="AJ81" s="10">
        <f t="shared" si="38"/>
        <v>0</v>
      </c>
      <c r="AK81" s="20"/>
      <c r="AL81" s="10">
        <f t="shared" si="39"/>
        <v>0</v>
      </c>
      <c r="AM81" s="20"/>
      <c r="AN81" s="10">
        <f t="shared" si="40"/>
        <v>0</v>
      </c>
      <c r="AO81" s="26">
        <f t="shared" si="41"/>
        <v>0</v>
      </c>
      <c r="AP81" s="42">
        <f t="shared" si="42"/>
        <v>0</v>
      </c>
      <c r="AQ81" s="26">
        <f t="shared" si="43"/>
        <v>870</v>
      </c>
      <c r="AR81" s="42">
        <f t="shared" si="44"/>
        <v>8.1779999999999992E-2</v>
      </c>
    </row>
    <row r="82" spans="1:44" s="15" customFormat="1" ht="19.5" customHeight="1">
      <c r="A82" s="13" t="s">
        <v>252</v>
      </c>
      <c r="B82" s="13"/>
      <c r="C82" s="13"/>
      <c r="D82" s="13"/>
      <c r="E82" s="13"/>
      <c r="F82" s="13"/>
      <c r="G82" s="13" t="s">
        <v>80</v>
      </c>
      <c r="H82" s="9" t="s">
        <v>122</v>
      </c>
      <c r="I82" s="36">
        <v>400</v>
      </c>
      <c r="J82" s="11">
        <v>333</v>
      </c>
      <c r="K82" s="96">
        <v>10</v>
      </c>
      <c r="L82" s="10">
        <f t="shared" si="23"/>
        <v>3.3300000000000001E-3</v>
      </c>
      <c r="M82" s="96"/>
      <c r="N82" s="10">
        <f t="shared" si="24"/>
        <v>0</v>
      </c>
      <c r="O82" s="96">
        <v>150</v>
      </c>
      <c r="P82" s="10">
        <f t="shared" si="25"/>
        <v>4.9950000000000001E-2</v>
      </c>
      <c r="Q82" s="26">
        <f t="shared" si="26"/>
        <v>160</v>
      </c>
      <c r="R82" s="42">
        <f t="shared" si="27"/>
        <v>5.3280000000000001E-2</v>
      </c>
      <c r="S82" s="20">
        <v>10</v>
      </c>
      <c r="T82" s="10">
        <f t="shared" si="28"/>
        <v>3.3300000000000001E-3</v>
      </c>
      <c r="U82" s="20">
        <v>10</v>
      </c>
      <c r="V82" s="10">
        <f t="shared" si="29"/>
        <v>3.3300000000000001E-3</v>
      </c>
      <c r="W82" s="20"/>
      <c r="X82" s="10">
        <f t="shared" si="30"/>
        <v>0</v>
      </c>
      <c r="Y82" s="26">
        <f t="shared" si="31"/>
        <v>20</v>
      </c>
      <c r="Z82" s="42">
        <f t="shared" si="32"/>
        <v>6.6600000000000001E-3</v>
      </c>
      <c r="AA82" s="20"/>
      <c r="AB82" s="10">
        <f t="shared" si="33"/>
        <v>0</v>
      </c>
      <c r="AC82" s="20">
        <v>20</v>
      </c>
      <c r="AD82" s="10">
        <f t="shared" si="34"/>
        <v>6.6600000000000001E-3</v>
      </c>
      <c r="AE82" s="20">
        <v>50</v>
      </c>
      <c r="AF82" s="10">
        <f t="shared" si="35"/>
        <v>1.6650000000000002E-2</v>
      </c>
      <c r="AG82" s="26">
        <f t="shared" si="36"/>
        <v>70</v>
      </c>
      <c r="AH82" s="42">
        <f t="shared" si="37"/>
        <v>2.3310000000000001E-2</v>
      </c>
      <c r="AI82" s="20">
        <v>10</v>
      </c>
      <c r="AJ82" s="10">
        <f t="shared" si="38"/>
        <v>3.3300000000000001E-3</v>
      </c>
      <c r="AK82" s="20"/>
      <c r="AL82" s="10">
        <f t="shared" si="39"/>
        <v>0</v>
      </c>
      <c r="AM82" s="20"/>
      <c r="AN82" s="10">
        <f t="shared" si="40"/>
        <v>0</v>
      </c>
      <c r="AO82" s="26">
        <f t="shared" si="41"/>
        <v>10</v>
      </c>
      <c r="AP82" s="42">
        <f t="shared" si="42"/>
        <v>3.3300000000000001E-3</v>
      </c>
      <c r="AQ82" s="26">
        <f t="shared" si="43"/>
        <v>260</v>
      </c>
      <c r="AR82" s="42">
        <f t="shared" si="44"/>
        <v>8.6580000000000004E-2</v>
      </c>
    </row>
    <row r="83" spans="1:44" s="15" customFormat="1" ht="19.5" customHeight="1">
      <c r="A83" s="31" t="s">
        <v>252</v>
      </c>
      <c r="B83" s="31"/>
      <c r="C83" s="31"/>
      <c r="D83" s="31"/>
      <c r="E83" s="31"/>
      <c r="F83" s="31"/>
      <c r="G83" s="13" t="s">
        <v>127</v>
      </c>
      <c r="H83" s="9" t="s">
        <v>128</v>
      </c>
      <c r="I83" s="36">
        <v>25</v>
      </c>
      <c r="J83" s="11">
        <v>75.2</v>
      </c>
      <c r="K83" s="96">
        <v>1020</v>
      </c>
      <c r="L83" s="10">
        <f t="shared" si="23"/>
        <v>7.6703999999999994E-2</v>
      </c>
      <c r="M83" s="96">
        <v>2450</v>
      </c>
      <c r="N83" s="10">
        <f t="shared" si="24"/>
        <v>0.18423999999999999</v>
      </c>
      <c r="O83" s="96">
        <v>1200</v>
      </c>
      <c r="P83" s="10">
        <f t="shared" si="25"/>
        <v>9.0240000000000001E-2</v>
      </c>
      <c r="Q83" s="26">
        <f t="shared" si="26"/>
        <v>4670</v>
      </c>
      <c r="R83" s="42">
        <f t="shared" si="27"/>
        <v>0.35118399999999994</v>
      </c>
      <c r="S83" s="20"/>
      <c r="T83" s="10">
        <f t="shared" si="28"/>
        <v>0</v>
      </c>
      <c r="U83" s="20">
        <v>90</v>
      </c>
      <c r="V83" s="10">
        <f t="shared" si="29"/>
        <v>6.7679999999999997E-3</v>
      </c>
      <c r="W83" s="20"/>
      <c r="X83" s="10">
        <f t="shared" si="30"/>
        <v>0</v>
      </c>
      <c r="Y83" s="26">
        <f t="shared" si="31"/>
        <v>90</v>
      </c>
      <c r="Z83" s="42">
        <f t="shared" si="32"/>
        <v>6.7679999999999997E-3</v>
      </c>
      <c r="AA83" s="20"/>
      <c r="AB83" s="10">
        <f t="shared" si="33"/>
        <v>0</v>
      </c>
      <c r="AC83" s="20">
        <v>200</v>
      </c>
      <c r="AD83" s="10">
        <f t="shared" si="34"/>
        <v>1.504E-2</v>
      </c>
      <c r="AE83" s="20">
        <v>1000</v>
      </c>
      <c r="AF83" s="10">
        <f t="shared" si="35"/>
        <v>7.5200000000000003E-2</v>
      </c>
      <c r="AG83" s="26">
        <f t="shared" si="36"/>
        <v>1200</v>
      </c>
      <c r="AH83" s="42">
        <f t="shared" si="37"/>
        <v>9.0240000000000001E-2</v>
      </c>
      <c r="AI83" s="20">
        <v>640</v>
      </c>
      <c r="AJ83" s="10">
        <f t="shared" si="38"/>
        <v>4.8127999999999997E-2</v>
      </c>
      <c r="AK83" s="20">
        <v>460</v>
      </c>
      <c r="AL83" s="10">
        <f t="shared" si="39"/>
        <v>3.4591999999999998E-2</v>
      </c>
      <c r="AM83" s="20">
        <v>30</v>
      </c>
      <c r="AN83" s="10">
        <f t="shared" si="40"/>
        <v>2.2560000000000002E-3</v>
      </c>
      <c r="AO83" s="26">
        <f t="shared" si="41"/>
        <v>1130</v>
      </c>
      <c r="AP83" s="42">
        <f t="shared" si="42"/>
        <v>8.4975999999999982E-2</v>
      </c>
      <c r="AQ83" s="26">
        <f t="shared" si="43"/>
        <v>7090</v>
      </c>
      <c r="AR83" s="42">
        <f t="shared" si="44"/>
        <v>0.53316799999999986</v>
      </c>
    </row>
    <row r="84" spans="1:44" s="15" customFormat="1" ht="19.5" customHeight="1">
      <c r="A84" s="13" t="s">
        <v>252</v>
      </c>
      <c r="B84" s="13"/>
      <c r="C84" s="13"/>
      <c r="D84" s="13"/>
      <c r="E84" s="13"/>
      <c r="F84" s="13"/>
      <c r="G84" s="13" t="s">
        <v>81</v>
      </c>
      <c r="H84" s="9" t="s">
        <v>128</v>
      </c>
      <c r="I84" s="36">
        <v>50</v>
      </c>
      <c r="J84" s="11">
        <v>144.6</v>
      </c>
      <c r="K84" s="96">
        <v>680</v>
      </c>
      <c r="L84" s="10">
        <f t="shared" si="23"/>
        <v>9.8327999999999999E-2</v>
      </c>
      <c r="M84" s="96">
        <v>2060</v>
      </c>
      <c r="N84" s="10">
        <f t="shared" si="24"/>
        <v>0.29787599999999997</v>
      </c>
      <c r="O84" s="96">
        <v>800</v>
      </c>
      <c r="P84" s="10">
        <f t="shared" si="25"/>
        <v>0.11568000000000001</v>
      </c>
      <c r="Q84" s="26">
        <f t="shared" si="26"/>
        <v>3540</v>
      </c>
      <c r="R84" s="42">
        <f t="shared" si="27"/>
        <v>0.51188400000000001</v>
      </c>
      <c r="S84" s="20"/>
      <c r="T84" s="10">
        <f t="shared" si="28"/>
        <v>0</v>
      </c>
      <c r="U84" s="20">
        <v>70</v>
      </c>
      <c r="V84" s="10">
        <f t="shared" si="29"/>
        <v>1.0122000000000001E-2</v>
      </c>
      <c r="W84" s="20"/>
      <c r="X84" s="10">
        <f t="shared" si="30"/>
        <v>0</v>
      </c>
      <c r="Y84" s="26">
        <f t="shared" si="31"/>
        <v>70</v>
      </c>
      <c r="Z84" s="42">
        <f t="shared" si="32"/>
        <v>1.0122000000000001E-2</v>
      </c>
      <c r="AA84" s="20"/>
      <c r="AB84" s="10">
        <f t="shared" si="33"/>
        <v>0</v>
      </c>
      <c r="AC84" s="20">
        <v>200</v>
      </c>
      <c r="AD84" s="10">
        <f t="shared" si="34"/>
        <v>2.8920000000000001E-2</v>
      </c>
      <c r="AE84" s="20">
        <v>900</v>
      </c>
      <c r="AF84" s="10">
        <f t="shared" si="35"/>
        <v>0.13014000000000001</v>
      </c>
      <c r="AG84" s="26">
        <f t="shared" si="36"/>
        <v>1100</v>
      </c>
      <c r="AH84" s="42">
        <f t="shared" si="37"/>
        <v>0.15906000000000001</v>
      </c>
      <c r="AI84" s="20">
        <v>530</v>
      </c>
      <c r="AJ84" s="10">
        <f t="shared" si="38"/>
        <v>7.6637999999999998E-2</v>
      </c>
      <c r="AK84" s="20">
        <v>400</v>
      </c>
      <c r="AL84" s="10">
        <f t="shared" si="39"/>
        <v>5.7840000000000003E-2</v>
      </c>
      <c r="AM84" s="20">
        <v>200</v>
      </c>
      <c r="AN84" s="10">
        <f t="shared" si="40"/>
        <v>2.8920000000000001E-2</v>
      </c>
      <c r="AO84" s="26">
        <f t="shared" si="41"/>
        <v>1130</v>
      </c>
      <c r="AP84" s="42">
        <f t="shared" si="42"/>
        <v>0.16339799999999999</v>
      </c>
      <c r="AQ84" s="26">
        <f t="shared" si="43"/>
        <v>5840</v>
      </c>
      <c r="AR84" s="42">
        <f t="shared" si="44"/>
        <v>0.84446399999999988</v>
      </c>
    </row>
    <row r="85" spans="1:44" s="15" customFormat="1" ht="19.5" customHeight="1">
      <c r="A85" s="13" t="s">
        <v>252</v>
      </c>
      <c r="B85" s="13"/>
      <c r="C85" s="13"/>
      <c r="D85" s="13"/>
      <c r="E85" s="13"/>
      <c r="F85" s="13"/>
      <c r="G85" s="13" t="s">
        <v>82</v>
      </c>
      <c r="H85" s="9" t="s">
        <v>128</v>
      </c>
      <c r="I85" s="36">
        <v>100</v>
      </c>
      <c r="J85" s="11">
        <v>278.10000000000002</v>
      </c>
      <c r="K85" s="96">
        <v>560</v>
      </c>
      <c r="L85" s="10">
        <f t="shared" si="23"/>
        <v>0.15573600000000001</v>
      </c>
      <c r="M85" s="96">
        <v>1480</v>
      </c>
      <c r="N85" s="10">
        <f t="shared" si="24"/>
        <v>0.41158800000000006</v>
      </c>
      <c r="O85" s="96">
        <v>480</v>
      </c>
      <c r="P85" s="10">
        <f t="shared" si="25"/>
        <v>0.133488</v>
      </c>
      <c r="Q85" s="26">
        <f t="shared" si="26"/>
        <v>2520</v>
      </c>
      <c r="R85" s="42">
        <f t="shared" si="27"/>
        <v>0.70081199999999999</v>
      </c>
      <c r="S85" s="20">
        <v>40</v>
      </c>
      <c r="T85" s="10">
        <f t="shared" si="28"/>
        <v>1.1124E-2</v>
      </c>
      <c r="U85" s="20">
        <v>10</v>
      </c>
      <c r="V85" s="10">
        <f t="shared" si="29"/>
        <v>2.7810000000000001E-3</v>
      </c>
      <c r="W85" s="20"/>
      <c r="X85" s="10">
        <f t="shared" si="30"/>
        <v>0</v>
      </c>
      <c r="Y85" s="26">
        <f t="shared" si="31"/>
        <v>50</v>
      </c>
      <c r="Z85" s="42">
        <f t="shared" si="32"/>
        <v>1.3905000000000001E-2</v>
      </c>
      <c r="AA85" s="20"/>
      <c r="AB85" s="10">
        <f t="shared" si="33"/>
        <v>0</v>
      </c>
      <c r="AC85" s="20">
        <v>160</v>
      </c>
      <c r="AD85" s="10">
        <f t="shared" si="34"/>
        <v>4.4496000000000001E-2</v>
      </c>
      <c r="AE85" s="20">
        <v>700</v>
      </c>
      <c r="AF85" s="10">
        <f t="shared" si="35"/>
        <v>0.19467000000000004</v>
      </c>
      <c r="AG85" s="26">
        <f t="shared" si="36"/>
        <v>860</v>
      </c>
      <c r="AH85" s="42">
        <f t="shared" si="37"/>
        <v>0.23916600000000005</v>
      </c>
      <c r="AI85" s="20">
        <v>635</v>
      </c>
      <c r="AJ85" s="10">
        <f t="shared" si="38"/>
        <v>0.17659349999999999</v>
      </c>
      <c r="AK85" s="20">
        <v>240</v>
      </c>
      <c r="AL85" s="10">
        <f t="shared" si="39"/>
        <v>6.6743999999999998E-2</v>
      </c>
      <c r="AM85" s="20">
        <v>480</v>
      </c>
      <c r="AN85" s="10">
        <f t="shared" si="40"/>
        <v>0.133488</v>
      </c>
      <c r="AO85" s="26">
        <f t="shared" si="41"/>
        <v>1355</v>
      </c>
      <c r="AP85" s="42">
        <f t="shared" si="42"/>
        <v>0.37682549999999998</v>
      </c>
      <c r="AQ85" s="26">
        <f t="shared" si="43"/>
        <v>4785</v>
      </c>
      <c r="AR85" s="42">
        <f t="shared" si="44"/>
        <v>1.3307085000000001</v>
      </c>
    </row>
    <row r="86" spans="1:44" s="15" customFormat="1" ht="19.5" customHeight="1">
      <c r="A86" s="31" t="s">
        <v>252</v>
      </c>
      <c r="B86" s="31"/>
      <c r="C86" s="31"/>
      <c r="D86" s="31"/>
      <c r="E86" s="31"/>
      <c r="F86" s="31"/>
      <c r="G86" s="13" t="s">
        <v>139</v>
      </c>
      <c r="H86" s="9" t="s">
        <v>128</v>
      </c>
      <c r="I86" s="36">
        <v>400</v>
      </c>
      <c r="J86" s="11">
        <v>1098.6000000000001</v>
      </c>
      <c r="K86" s="96">
        <v>80</v>
      </c>
      <c r="L86" s="10">
        <f t="shared" si="23"/>
        <v>8.7888000000000008E-2</v>
      </c>
      <c r="M86" s="96">
        <v>200</v>
      </c>
      <c r="N86" s="10">
        <f t="shared" si="24"/>
        <v>0.21972000000000003</v>
      </c>
      <c r="O86" s="96">
        <v>110</v>
      </c>
      <c r="P86" s="10">
        <f t="shared" si="25"/>
        <v>0.12084600000000001</v>
      </c>
      <c r="Q86" s="26">
        <f t="shared" si="26"/>
        <v>390</v>
      </c>
      <c r="R86" s="42">
        <f t="shared" si="27"/>
        <v>0.42845400000000006</v>
      </c>
      <c r="S86" s="20">
        <v>30</v>
      </c>
      <c r="T86" s="10">
        <f t="shared" si="28"/>
        <v>3.2958000000000008E-2</v>
      </c>
      <c r="U86" s="20"/>
      <c r="V86" s="10">
        <f t="shared" si="29"/>
        <v>0</v>
      </c>
      <c r="W86" s="20"/>
      <c r="X86" s="10">
        <f t="shared" si="30"/>
        <v>0</v>
      </c>
      <c r="Y86" s="26">
        <f t="shared" si="31"/>
        <v>30</v>
      </c>
      <c r="Z86" s="42">
        <f t="shared" si="32"/>
        <v>3.2958000000000008E-2</v>
      </c>
      <c r="AA86" s="20"/>
      <c r="AB86" s="10">
        <f t="shared" si="33"/>
        <v>0</v>
      </c>
      <c r="AC86" s="20">
        <v>20</v>
      </c>
      <c r="AD86" s="10">
        <f t="shared" si="34"/>
        <v>2.1972000000000002E-2</v>
      </c>
      <c r="AE86" s="20">
        <v>20</v>
      </c>
      <c r="AF86" s="10">
        <f t="shared" si="35"/>
        <v>2.1972000000000002E-2</v>
      </c>
      <c r="AG86" s="26">
        <f t="shared" si="36"/>
        <v>40</v>
      </c>
      <c r="AH86" s="42">
        <f t="shared" si="37"/>
        <v>4.3944000000000004E-2</v>
      </c>
      <c r="AI86" s="20">
        <v>20</v>
      </c>
      <c r="AJ86" s="10">
        <f t="shared" si="38"/>
        <v>2.1972000000000002E-2</v>
      </c>
      <c r="AK86" s="20">
        <v>30</v>
      </c>
      <c r="AL86" s="10">
        <f t="shared" si="39"/>
        <v>3.2958000000000008E-2</v>
      </c>
      <c r="AM86" s="20">
        <v>20</v>
      </c>
      <c r="AN86" s="10">
        <f t="shared" si="40"/>
        <v>2.1972000000000002E-2</v>
      </c>
      <c r="AO86" s="26">
        <f t="shared" si="41"/>
        <v>70</v>
      </c>
      <c r="AP86" s="42">
        <f t="shared" si="42"/>
        <v>7.6902000000000012E-2</v>
      </c>
      <c r="AQ86" s="26">
        <f t="shared" si="43"/>
        <v>530</v>
      </c>
      <c r="AR86" s="42">
        <f t="shared" si="44"/>
        <v>0.58225800000000005</v>
      </c>
    </row>
    <row r="87" spans="1:44" s="15" customFormat="1" ht="19.5" customHeight="1">
      <c r="A87" s="13" t="s">
        <v>252</v>
      </c>
      <c r="B87" s="13"/>
      <c r="C87" s="13"/>
      <c r="D87" s="13"/>
      <c r="E87" s="13"/>
      <c r="F87" s="13"/>
      <c r="G87" s="13" t="s">
        <v>220</v>
      </c>
      <c r="H87" s="9" t="s">
        <v>147</v>
      </c>
      <c r="I87" s="36">
        <v>25</v>
      </c>
      <c r="J87" s="11">
        <v>75</v>
      </c>
      <c r="K87" s="96"/>
      <c r="L87" s="10">
        <f t="shared" si="23"/>
        <v>0</v>
      </c>
      <c r="M87" s="96"/>
      <c r="N87" s="10">
        <f t="shared" si="24"/>
        <v>0</v>
      </c>
      <c r="O87" s="96"/>
      <c r="P87" s="10">
        <f t="shared" si="25"/>
        <v>0</v>
      </c>
      <c r="Q87" s="26">
        <f t="shared" si="26"/>
        <v>0</v>
      </c>
      <c r="R87" s="42">
        <f t="shared" si="27"/>
        <v>0</v>
      </c>
      <c r="S87" s="20"/>
      <c r="T87" s="10">
        <f t="shared" si="28"/>
        <v>0</v>
      </c>
      <c r="U87" s="20">
        <v>50</v>
      </c>
      <c r="V87" s="10">
        <f t="shared" si="29"/>
        <v>3.7499999999999999E-3</v>
      </c>
      <c r="W87" s="20">
        <v>100</v>
      </c>
      <c r="X87" s="10">
        <f t="shared" si="30"/>
        <v>7.4999999999999997E-3</v>
      </c>
      <c r="Y87" s="26">
        <f t="shared" si="31"/>
        <v>150</v>
      </c>
      <c r="Z87" s="42">
        <f t="shared" si="32"/>
        <v>1.125E-2</v>
      </c>
      <c r="AA87" s="20"/>
      <c r="AB87" s="10">
        <f t="shared" si="33"/>
        <v>0</v>
      </c>
      <c r="AC87" s="20"/>
      <c r="AD87" s="10">
        <f t="shared" si="34"/>
        <v>0</v>
      </c>
      <c r="AE87" s="20"/>
      <c r="AF87" s="10">
        <f t="shared" si="35"/>
        <v>0</v>
      </c>
      <c r="AG87" s="26">
        <f t="shared" si="36"/>
        <v>0</v>
      </c>
      <c r="AH87" s="42">
        <f t="shared" si="37"/>
        <v>0</v>
      </c>
      <c r="AI87" s="20"/>
      <c r="AJ87" s="10">
        <f t="shared" si="38"/>
        <v>0</v>
      </c>
      <c r="AK87" s="20"/>
      <c r="AL87" s="10">
        <f t="shared" si="39"/>
        <v>0</v>
      </c>
      <c r="AM87" s="20"/>
      <c r="AN87" s="10">
        <f t="shared" si="40"/>
        <v>0</v>
      </c>
      <c r="AO87" s="26">
        <f t="shared" si="41"/>
        <v>0</v>
      </c>
      <c r="AP87" s="42">
        <f t="shared" si="42"/>
        <v>0</v>
      </c>
      <c r="AQ87" s="26">
        <f t="shared" si="43"/>
        <v>150</v>
      </c>
      <c r="AR87" s="42">
        <f t="shared" si="44"/>
        <v>1.125E-2</v>
      </c>
    </row>
    <row r="88" spans="1:44" s="15" customFormat="1" ht="19.5" customHeight="1">
      <c r="A88" s="13" t="s">
        <v>252</v>
      </c>
      <c r="B88" s="13"/>
      <c r="C88" s="13"/>
      <c r="D88" s="13"/>
      <c r="E88" s="13"/>
      <c r="F88" s="13"/>
      <c r="G88" s="13" t="s">
        <v>234</v>
      </c>
      <c r="H88" s="9" t="s">
        <v>147</v>
      </c>
      <c r="I88" s="36">
        <v>50</v>
      </c>
      <c r="J88" s="11">
        <v>130</v>
      </c>
      <c r="K88" s="96">
        <v>150</v>
      </c>
      <c r="L88" s="10">
        <f t="shared" si="23"/>
        <v>1.95E-2</v>
      </c>
      <c r="M88" s="96">
        <v>350</v>
      </c>
      <c r="N88" s="10">
        <f t="shared" si="24"/>
        <v>4.5499999999999999E-2</v>
      </c>
      <c r="O88" s="96">
        <v>200</v>
      </c>
      <c r="P88" s="10">
        <f t="shared" si="25"/>
        <v>2.5999999999999999E-2</v>
      </c>
      <c r="Q88" s="26">
        <f t="shared" si="26"/>
        <v>700</v>
      </c>
      <c r="R88" s="42">
        <f t="shared" si="27"/>
        <v>9.0999999999999998E-2</v>
      </c>
      <c r="S88" s="20">
        <v>70</v>
      </c>
      <c r="T88" s="10">
        <f t="shared" si="28"/>
        <v>9.1000000000000004E-3</v>
      </c>
      <c r="U88" s="20">
        <v>70</v>
      </c>
      <c r="V88" s="10">
        <f t="shared" si="29"/>
        <v>9.1000000000000004E-3</v>
      </c>
      <c r="W88" s="20">
        <v>50</v>
      </c>
      <c r="X88" s="10">
        <f t="shared" si="30"/>
        <v>6.4999999999999997E-3</v>
      </c>
      <c r="Y88" s="26">
        <f t="shared" si="31"/>
        <v>190</v>
      </c>
      <c r="Z88" s="42">
        <f t="shared" si="32"/>
        <v>2.47E-2</v>
      </c>
      <c r="AA88" s="20">
        <v>150</v>
      </c>
      <c r="AB88" s="10">
        <f t="shared" si="33"/>
        <v>1.95E-2</v>
      </c>
      <c r="AC88" s="20">
        <v>100</v>
      </c>
      <c r="AD88" s="10">
        <f t="shared" si="34"/>
        <v>1.2999999999999999E-2</v>
      </c>
      <c r="AE88" s="20">
        <v>500</v>
      </c>
      <c r="AF88" s="10">
        <f t="shared" si="35"/>
        <v>6.5000000000000002E-2</v>
      </c>
      <c r="AG88" s="26">
        <f t="shared" si="36"/>
        <v>750</v>
      </c>
      <c r="AH88" s="42">
        <f t="shared" si="37"/>
        <v>9.7500000000000003E-2</v>
      </c>
      <c r="AI88" s="20"/>
      <c r="AJ88" s="10">
        <f t="shared" si="38"/>
        <v>0</v>
      </c>
      <c r="AK88" s="20"/>
      <c r="AL88" s="10">
        <f t="shared" si="39"/>
        <v>0</v>
      </c>
      <c r="AM88" s="20"/>
      <c r="AN88" s="10">
        <f t="shared" si="40"/>
        <v>0</v>
      </c>
      <c r="AO88" s="26">
        <f t="shared" si="41"/>
        <v>0</v>
      </c>
      <c r="AP88" s="42">
        <f t="shared" si="42"/>
        <v>0</v>
      </c>
      <c r="AQ88" s="26">
        <f t="shared" si="43"/>
        <v>1640</v>
      </c>
      <c r="AR88" s="42">
        <f t="shared" si="44"/>
        <v>0.2132</v>
      </c>
    </row>
    <row r="89" spans="1:44" s="15" customFormat="1" ht="19.5" customHeight="1">
      <c r="A89" s="31" t="s">
        <v>252</v>
      </c>
      <c r="B89" s="31"/>
      <c r="C89" s="31"/>
      <c r="D89" s="31"/>
      <c r="E89" s="31"/>
      <c r="F89" s="31"/>
      <c r="G89" s="13" t="s">
        <v>225</v>
      </c>
      <c r="H89" s="9" t="s">
        <v>147</v>
      </c>
      <c r="I89" s="36">
        <v>100</v>
      </c>
      <c r="J89" s="11">
        <v>240</v>
      </c>
      <c r="K89" s="96">
        <v>120</v>
      </c>
      <c r="L89" s="10">
        <f t="shared" si="23"/>
        <v>2.8799999999999999E-2</v>
      </c>
      <c r="M89" s="96">
        <v>240</v>
      </c>
      <c r="N89" s="10">
        <f t="shared" si="24"/>
        <v>5.7599999999999998E-2</v>
      </c>
      <c r="O89" s="96">
        <v>100</v>
      </c>
      <c r="P89" s="10">
        <f t="shared" si="25"/>
        <v>2.4E-2</v>
      </c>
      <c r="Q89" s="26">
        <f t="shared" si="26"/>
        <v>460</v>
      </c>
      <c r="R89" s="42">
        <f t="shared" si="27"/>
        <v>0.1104</v>
      </c>
      <c r="S89" s="20">
        <v>20</v>
      </c>
      <c r="T89" s="10">
        <f t="shared" si="28"/>
        <v>4.7999999999999996E-3</v>
      </c>
      <c r="U89" s="20"/>
      <c r="V89" s="10">
        <f t="shared" si="29"/>
        <v>0</v>
      </c>
      <c r="W89" s="20">
        <v>10</v>
      </c>
      <c r="X89" s="10">
        <f t="shared" si="30"/>
        <v>2.3999999999999998E-3</v>
      </c>
      <c r="Y89" s="26">
        <f t="shared" si="31"/>
        <v>30</v>
      </c>
      <c r="Z89" s="42">
        <f t="shared" si="32"/>
        <v>7.1999999999999998E-3</v>
      </c>
      <c r="AA89" s="20">
        <v>120</v>
      </c>
      <c r="AB89" s="10">
        <f t="shared" si="33"/>
        <v>2.8799999999999999E-2</v>
      </c>
      <c r="AC89" s="20">
        <v>100</v>
      </c>
      <c r="AD89" s="10">
        <f t="shared" si="34"/>
        <v>2.4E-2</v>
      </c>
      <c r="AE89" s="20">
        <v>300</v>
      </c>
      <c r="AF89" s="10">
        <f t="shared" si="35"/>
        <v>7.1999999999999995E-2</v>
      </c>
      <c r="AG89" s="26">
        <f t="shared" si="36"/>
        <v>520</v>
      </c>
      <c r="AH89" s="42">
        <f t="shared" si="37"/>
        <v>0.12479999999999999</v>
      </c>
      <c r="AI89" s="20">
        <v>10</v>
      </c>
      <c r="AJ89" s="10">
        <f t="shared" si="38"/>
        <v>2.3999999999999998E-3</v>
      </c>
      <c r="AK89" s="20"/>
      <c r="AL89" s="10">
        <f t="shared" si="39"/>
        <v>0</v>
      </c>
      <c r="AM89" s="20"/>
      <c r="AN89" s="10">
        <f t="shared" si="40"/>
        <v>0</v>
      </c>
      <c r="AO89" s="26">
        <f t="shared" si="41"/>
        <v>10</v>
      </c>
      <c r="AP89" s="42">
        <f t="shared" si="42"/>
        <v>2.3999999999999998E-3</v>
      </c>
      <c r="AQ89" s="26">
        <f t="shared" si="43"/>
        <v>1020</v>
      </c>
      <c r="AR89" s="42">
        <f t="shared" si="44"/>
        <v>0.24480000000000002</v>
      </c>
    </row>
    <row r="90" spans="1:44" s="15" customFormat="1" ht="19.5" customHeight="1">
      <c r="A90" s="13" t="s">
        <v>252</v>
      </c>
      <c r="B90" s="13"/>
      <c r="C90" s="13"/>
      <c r="D90" s="13"/>
      <c r="E90" s="13"/>
      <c r="F90" s="13"/>
      <c r="G90" s="13" t="s">
        <v>84</v>
      </c>
      <c r="H90" s="9" t="s">
        <v>124</v>
      </c>
      <c r="I90" s="36">
        <v>5</v>
      </c>
      <c r="J90" s="11">
        <v>24</v>
      </c>
      <c r="K90" s="96"/>
      <c r="L90" s="10">
        <f t="shared" si="23"/>
        <v>0</v>
      </c>
      <c r="M90" s="96">
        <v>300</v>
      </c>
      <c r="N90" s="10">
        <f t="shared" si="24"/>
        <v>7.1999999999999998E-3</v>
      </c>
      <c r="O90" s="96">
        <v>600</v>
      </c>
      <c r="P90" s="10">
        <f t="shared" si="25"/>
        <v>1.44E-2</v>
      </c>
      <c r="Q90" s="26">
        <f t="shared" si="26"/>
        <v>900</v>
      </c>
      <c r="R90" s="42">
        <f t="shared" si="27"/>
        <v>2.1600000000000001E-2</v>
      </c>
      <c r="S90" s="20"/>
      <c r="T90" s="10">
        <f t="shared" si="28"/>
        <v>0</v>
      </c>
      <c r="U90" s="20"/>
      <c r="V90" s="10">
        <f t="shared" si="29"/>
        <v>0</v>
      </c>
      <c r="W90" s="20"/>
      <c r="X90" s="10">
        <f t="shared" si="30"/>
        <v>0</v>
      </c>
      <c r="Y90" s="26">
        <f t="shared" si="31"/>
        <v>0</v>
      </c>
      <c r="Z90" s="42">
        <f t="shared" si="32"/>
        <v>0</v>
      </c>
      <c r="AA90" s="20"/>
      <c r="AB90" s="10">
        <f t="shared" si="33"/>
        <v>0</v>
      </c>
      <c r="AC90" s="20">
        <v>100</v>
      </c>
      <c r="AD90" s="10">
        <f t="shared" si="34"/>
        <v>2.3999999999999998E-3</v>
      </c>
      <c r="AE90" s="20">
        <v>300</v>
      </c>
      <c r="AF90" s="10">
        <f t="shared" si="35"/>
        <v>7.1999999999999998E-3</v>
      </c>
      <c r="AG90" s="26">
        <f t="shared" si="36"/>
        <v>400</v>
      </c>
      <c r="AH90" s="42">
        <f t="shared" si="37"/>
        <v>9.5999999999999992E-3</v>
      </c>
      <c r="AI90" s="20">
        <v>100</v>
      </c>
      <c r="AJ90" s="10">
        <f t="shared" si="38"/>
        <v>2.3999999999999998E-3</v>
      </c>
      <c r="AK90" s="20"/>
      <c r="AL90" s="10">
        <f t="shared" si="39"/>
        <v>0</v>
      </c>
      <c r="AM90" s="20"/>
      <c r="AN90" s="10">
        <f t="shared" si="40"/>
        <v>0</v>
      </c>
      <c r="AO90" s="26">
        <f t="shared" si="41"/>
        <v>100</v>
      </c>
      <c r="AP90" s="42">
        <f t="shared" si="42"/>
        <v>2.3999999999999998E-3</v>
      </c>
      <c r="AQ90" s="26">
        <f t="shared" si="43"/>
        <v>1400</v>
      </c>
      <c r="AR90" s="42">
        <f t="shared" si="44"/>
        <v>3.3599999999999998E-2</v>
      </c>
    </row>
    <row r="91" spans="1:44" s="15" customFormat="1" ht="19.5" customHeight="1">
      <c r="A91" s="13" t="s">
        <v>252</v>
      </c>
      <c r="B91" s="13"/>
      <c r="C91" s="13"/>
      <c r="D91" s="13"/>
      <c r="E91" s="13"/>
      <c r="F91" s="13"/>
      <c r="G91" s="13" t="s">
        <v>83</v>
      </c>
      <c r="H91" s="9" t="s">
        <v>124</v>
      </c>
      <c r="I91" s="36">
        <v>20</v>
      </c>
      <c r="J91" s="11">
        <v>65</v>
      </c>
      <c r="K91" s="96"/>
      <c r="L91" s="10">
        <f t="shared" si="23"/>
        <v>0</v>
      </c>
      <c r="M91" s="96">
        <v>100</v>
      </c>
      <c r="N91" s="10">
        <f t="shared" si="24"/>
        <v>6.4999999999999997E-3</v>
      </c>
      <c r="O91" s="96">
        <v>200</v>
      </c>
      <c r="P91" s="10">
        <f t="shared" si="25"/>
        <v>1.2999999999999999E-2</v>
      </c>
      <c r="Q91" s="26">
        <f t="shared" si="26"/>
        <v>300</v>
      </c>
      <c r="R91" s="42">
        <f t="shared" si="27"/>
        <v>1.95E-2</v>
      </c>
      <c r="S91" s="20"/>
      <c r="T91" s="10">
        <f t="shared" si="28"/>
        <v>0</v>
      </c>
      <c r="U91" s="20">
        <v>20</v>
      </c>
      <c r="V91" s="10">
        <f t="shared" si="29"/>
        <v>1.2999999999999999E-3</v>
      </c>
      <c r="W91" s="20"/>
      <c r="X91" s="10">
        <f t="shared" si="30"/>
        <v>0</v>
      </c>
      <c r="Y91" s="26">
        <f t="shared" si="31"/>
        <v>20</v>
      </c>
      <c r="Z91" s="42">
        <f t="shared" si="32"/>
        <v>1.2999999999999999E-3</v>
      </c>
      <c r="AA91" s="20"/>
      <c r="AB91" s="10">
        <f t="shared" si="33"/>
        <v>0</v>
      </c>
      <c r="AC91" s="20">
        <v>20</v>
      </c>
      <c r="AD91" s="10">
        <f t="shared" si="34"/>
        <v>1.2999999999999999E-3</v>
      </c>
      <c r="AE91" s="20">
        <v>100</v>
      </c>
      <c r="AF91" s="10">
        <f t="shared" si="35"/>
        <v>6.4999999999999997E-3</v>
      </c>
      <c r="AG91" s="26">
        <f t="shared" si="36"/>
        <v>120</v>
      </c>
      <c r="AH91" s="42">
        <f t="shared" si="37"/>
        <v>7.7999999999999996E-3</v>
      </c>
      <c r="AI91" s="20"/>
      <c r="AJ91" s="10">
        <f t="shared" si="38"/>
        <v>0</v>
      </c>
      <c r="AK91" s="20"/>
      <c r="AL91" s="10">
        <f t="shared" si="39"/>
        <v>0</v>
      </c>
      <c r="AM91" s="20"/>
      <c r="AN91" s="10">
        <f t="shared" si="40"/>
        <v>0</v>
      </c>
      <c r="AO91" s="26">
        <f t="shared" si="41"/>
        <v>0</v>
      </c>
      <c r="AP91" s="42">
        <f t="shared" si="42"/>
        <v>0</v>
      </c>
      <c r="AQ91" s="26">
        <f t="shared" si="43"/>
        <v>440</v>
      </c>
      <c r="AR91" s="42">
        <f t="shared" si="44"/>
        <v>2.86E-2</v>
      </c>
    </row>
    <row r="92" spans="1:44" s="15" customFormat="1" ht="19.5" customHeight="1">
      <c r="A92" s="31" t="s">
        <v>252</v>
      </c>
      <c r="B92" s="31"/>
      <c r="C92" s="31"/>
      <c r="D92" s="31"/>
      <c r="E92" s="31"/>
      <c r="F92" s="31"/>
      <c r="G92" s="13" t="s">
        <v>85</v>
      </c>
      <c r="H92" s="18" t="s">
        <v>125</v>
      </c>
      <c r="I92" s="36">
        <v>10</v>
      </c>
      <c r="J92" s="11">
        <v>24</v>
      </c>
      <c r="K92" s="96">
        <v>1000</v>
      </c>
      <c r="L92" s="10">
        <f t="shared" si="23"/>
        <v>2.4E-2</v>
      </c>
      <c r="M92" s="96">
        <v>150</v>
      </c>
      <c r="N92" s="10">
        <f t="shared" si="24"/>
        <v>3.5999999999999999E-3</v>
      </c>
      <c r="O92" s="96">
        <v>6000</v>
      </c>
      <c r="P92" s="10">
        <f t="shared" si="25"/>
        <v>0.14399999999999999</v>
      </c>
      <c r="Q92" s="26">
        <f t="shared" si="26"/>
        <v>7150</v>
      </c>
      <c r="R92" s="42">
        <f t="shared" si="27"/>
        <v>0.17159999999999997</v>
      </c>
      <c r="S92" s="20">
        <v>2200</v>
      </c>
      <c r="T92" s="10">
        <f t="shared" si="28"/>
        <v>5.28E-2</v>
      </c>
      <c r="U92" s="20">
        <v>2500</v>
      </c>
      <c r="V92" s="10">
        <f t="shared" si="29"/>
        <v>0.06</v>
      </c>
      <c r="W92" s="20">
        <v>2500</v>
      </c>
      <c r="X92" s="10">
        <f t="shared" si="30"/>
        <v>0.06</v>
      </c>
      <c r="Y92" s="26">
        <f t="shared" si="31"/>
        <v>7200</v>
      </c>
      <c r="Z92" s="42">
        <f t="shared" si="32"/>
        <v>0.17280000000000001</v>
      </c>
      <c r="AA92" s="20">
        <v>600</v>
      </c>
      <c r="AB92" s="10">
        <f t="shared" si="33"/>
        <v>1.44E-2</v>
      </c>
      <c r="AC92" s="20">
        <v>440</v>
      </c>
      <c r="AD92" s="10">
        <f t="shared" si="34"/>
        <v>1.056E-2</v>
      </c>
      <c r="AE92" s="20">
        <v>700</v>
      </c>
      <c r="AF92" s="10">
        <f t="shared" si="35"/>
        <v>1.6799999999999999E-2</v>
      </c>
      <c r="AG92" s="26">
        <f t="shared" si="36"/>
        <v>1740</v>
      </c>
      <c r="AH92" s="42">
        <f t="shared" si="37"/>
        <v>4.1759999999999999E-2</v>
      </c>
      <c r="AI92" s="20">
        <v>500</v>
      </c>
      <c r="AJ92" s="10">
        <f t="shared" si="38"/>
        <v>1.2E-2</v>
      </c>
      <c r="AK92" s="20">
        <v>750</v>
      </c>
      <c r="AL92" s="10">
        <f t="shared" si="39"/>
        <v>1.7999999999999999E-2</v>
      </c>
      <c r="AM92" s="20"/>
      <c r="AN92" s="10">
        <f t="shared" si="40"/>
        <v>0</v>
      </c>
      <c r="AO92" s="26">
        <f t="shared" si="41"/>
        <v>1250</v>
      </c>
      <c r="AP92" s="42">
        <f t="shared" si="42"/>
        <v>0.03</v>
      </c>
      <c r="AQ92" s="26">
        <f t="shared" si="43"/>
        <v>17340</v>
      </c>
      <c r="AR92" s="42">
        <f t="shared" si="44"/>
        <v>0.41615999999999997</v>
      </c>
    </row>
    <row r="93" spans="1:44" s="15" customFormat="1" ht="19.5" customHeight="1">
      <c r="A93" s="13" t="s">
        <v>252</v>
      </c>
      <c r="B93" s="13"/>
      <c r="C93" s="13"/>
      <c r="D93" s="13"/>
      <c r="E93" s="13"/>
      <c r="F93" s="13"/>
      <c r="G93" s="13" t="s">
        <v>86</v>
      </c>
      <c r="H93" s="18" t="s">
        <v>126</v>
      </c>
      <c r="I93" s="36">
        <v>500</v>
      </c>
      <c r="J93" s="11">
        <v>585</v>
      </c>
      <c r="K93" s="96"/>
      <c r="L93" s="10">
        <f t="shared" si="23"/>
        <v>0</v>
      </c>
      <c r="M93" s="96">
        <v>20</v>
      </c>
      <c r="N93" s="10">
        <f t="shared" si="24"/>
        <v>1.17E-2</v>
      </c>
      <c r="O93" s="96">
        <v>20</v>
      </c>
      <c r="P93" s="10">
        <f t="shared" si="25"/>
        <v>1.17E-2</v>
      </c>
      <c r="Q93" s="26">
        <f t="shared" si="26"/>
        <v>40</v>
      </c>
      <c r="R93" s="42">
        <f t="shared" si="27"/>
        <v>2.3400000000000001E-2</v>
      </c>
      <c r="S93" s="20"/>
      <c r="T93" s="10">
        <f t="shared" si="28"/>
        <v>0</v>
      </c>
      <c r="U93" s="20"/>
      <c r="V93" s="10">
        <f t="shared" si="29"/>
        <v>0</v>
      </c>
      <c r="W93" s="20"/>
      <c r="X93" s="10">
        <f t="shared" si="30"/>
        <v>0</v>
      </c>
      <c r="Y93" s="26">
        <f t="shared" si="31"/>
        <v>0</v>
      </c>
      <c r="Z93" s="42">
        <f t="shared" si="32"/>
        <v>0</v>
      </c>
      <c r="AA93" s="20"/>
      <c r="AB93" s="10">
        <f t="shared" si="33"/>
        <v>0</v>
      </c>
      <c r="AC93" s="20"/>
      <c r="AD93" s="10">
        <f t="shared" si="34"/>
        <v>0</v>
      </c>
      <c r="AE93" s="20"/>
      <c r="AF93" s="10">
        <f t="shared" si="35"/>
        <v>0</v>
      </c>
      <c r="AG93" s="26">
        <f t="shared" si="36"/>
        <v>0</v>
      </c>
      <c r="AH93" s="42">
        <f t="shared" si="37"/>
        <v>0</v>
      </c>
      <c r="AI93" s="20"/>
      <c r="AJ93" s="10">
        <f t="shared" si="38"/>
        <v>0</v>
      </c>
      <c r="AK93" s="20"/>
      <c r="AL93" s="10">
        <f t="shared" si="39"/>
        <v>0</v>
      </c>
      <c r="AM93" s="20"/>
      <c r="AN93" s="10">
        <f t="shared" si="40"/>
        <v>0</v>
      </c>
      <c r="AO93" s="26">
        <f t="shared" si="41"/>
        <v>0</v>
      </c>
      <c r="AP93" s="42">
        <f t="shared" si="42"/>
        <v>0</v>
      </c>
      <c r="AQ93" s="26">
        <f t="shared" si="43"/>
        <v>40</v>
      </c>
      <c r="AR93" s="42">
        <f t="shared" si="44"/>
        <v>2.3400000000000001E-2</v>
      </c>
    </row>
    <row r="94" spans="1:44" s="15" customFormat="1" ht="19.5" customHeight="1">
      <c r="A94" s="13" t="s">
        <v>252</v>
      </c>
      <c r="B94" s="13"/>
      <c r="C94" s="13"/>
      <c r="D94" s="13"/>
      <c r="E94" s="13"/>
      <c r="F94" s="13"/>
      <c r="G94" s="13" t="s">
        <v>74</v>
      </c>
      <c r="H94" s="9" t="s">
        <v>123</v>
      </c>
      <c r="I94" s="36">
        <v>50</v>
      </c>
      <c r="J94" s="11">
        <v>56</v>
      </c>
      <c r="K94" s="96"/>
      <c r="L94" s="10">
        <f t="shared" si="23"/>
        <v>0</v>
      </c>
      <c r="M94" s="96"/>
      <c r="N94" s="10">
        <f t="shared" si="24"/>
        <v>0</v>
      </c>
      <c r="O94" s="96"/>
      <c r="P94" s="10">
        <f t="shared" si="25"/>
        <v>0</v>
      </c>
      <c r="Q94" s="26">
        <f t="shared" si="26"/>
        <v>0</v>
      </c>
      <c r="R94" s="42">
        <f t="shared" si="27"/>
        <v>0</v>
      </c>
      <c r="S94" s="20"/>
      <c r="T94" s="10">
        <f t="shared" si="28"/>
        <v>0</v>
      </c>
      <c r="U94" s="20"/>
      <c r="V94" s="10">
        <f t="shared" si="29"/>
        <v>0</v>
      </c>
      <c r="W94" s="20"/>
      <c r="X94" s="10">
        <f t="shared" si="30"/>
        <v>0</v>
      </c>
      <c r="Y94" s="26">
        <f t="shared" si="31"/>
        <v>0</v>
      </c>
      <c r="Z94" s="42">
        <f t="shared" si="32"/>
        <v>0</v>
      </c>
      <c r="AA94" s="20"/>
      <c r="AB94" s="10">
        <f t="shared" si="33"/>
        <v>0</v>
      </c>
      <c r="AC94" s="20"/>
      <c r="AD94" s="10">
        <f t="shared" si="34"/>
        <v>0</v>
      </c>
      <c r="AE94" s="20"/>
      <c r="AF94" s="10">
        <f t="shared" si="35"/>
        <v>0</v>
      </c>
      <c r="AG94" s="26">
        <f t="shared" si="36"/>
        <v>0</v>
      </c>
      <c r="AH94" s="42">
        <f t="shared" si="37"/>
        <v>0</v>
      </c>
      <c r="AI94" s="20"/>
      <c r="AJ94" s="10">
        <f t="shared" si="38"/>
        <v>0</v>
      </c>
      <c r="AK94" s="20"/>
      <c r="AL94" s="10">
        <f t="shared" si="39"/>
        <v>0</v>
      </c>
      <c r="AM94" s="20"/>
      <c r="AN94" s="10">
        <f t="shared" si="40"/>
        <v>0</v>
      </c>
      <c r="AO94" s="26">
        <f t="shared" si="41"/>
        <v>0</v>
      </c>
      <c r="AP94" s="42">
        <f t="shared" si="42"/>
        <v>0</v>
      </c>
      <c r="AQ94" s="26">
        <f t="shared" si="43"/>
        <v>0</v>
      </c>
      <c r="AR94" s="42">
        <f t="shared" si="44"/>
        <v>0</v>
      </c>
    </row>
    <row r="95" spans="1:44" s="15" customFormat="1" ht="19.5" customHeight="1">
      <c r="A95" s="31" t="s">
        <v>252</v>
      </c>
      <c r="B95" s="31"/>
      <c r="C95" s="31"/>
      <c r="D95" s="31"/>
      <c r="E95" s="31"/>
      <c r="F95" s="31"/>
      <c r="G95" s="13" t="s">
        <v>87</v>
      </c>
      <c r="H95" s="9" t="s">
        <v>123</v>
      </c>
      <c r="I95" s="36">
        <v>100</v>
      </c>
      <c r="J95" s="11">
        <v>105</v>
      </c>
      <c r="K95" s="96"/>
      <c r="L95" s="10">
        <f t="shared" si="23"/>
        <v>0</v>
      </c>
      <c r="M95" s="96"/>
      <c r="N95" s="10">
        <f t="shared" si="24"/>
        <v>0</v>
      </c>
      <c r="O95" s="96">
        <v>60</v>
      </c>
      <c r="P95" s="10">
        <f t="shared" si="25"/>
        <v>6.3E-3</v>
      </c>
      <c r="Q95" s="26">
        <f t="shared" si="26"/>
        <v>60</v>
      </c>
      <c r="R95" s="42">
        <f t="shared" si="27"/>
        <v>6.3E-3</v>
      </c>
      <c r="S95" s="20"/>
      <c r="T95" s="10">
        <f t="shared" si="28"/>
        <v>0</v>
      </c>
      <c r="U95" s="20"/>
      <c r="V95" s="10">
        <f t="shared" si="29"/>
        <v>0</v>
      </c>
      <c r="W95" s="20"/>
      <c r="X95" s="10">
        <f t="shared" si="30"/>
        <v>0</v>
      </c>
      <c r="Y95" s="26">
        <f t="shared" si="31"/>
        <v>0</v>
      </c>
      <c r="Z95" s="42">
        <f t="shared" si="32"/>
        <v>0</v>
      </c>
      <c r="AA95" s="20"/>
      <c r="AB95" s="10">
        <f t="shared" si="33"/>
        <v>0</v>
      </c>
      <c r="AC95" s="20"/>
      <c r="AD95" s="10">
        <f t="shared" si="34"/>
        <v>0</v>
      </c>
      <c r="AE95" s="20"/>
      <c r="AF95" s="10">
        <f t="shared" si="35"/>
        <v>0</v>
      </c>
      <c r="AG95" s="26">
        <f t="shared" si="36"/>
        <v>0</v>
      </c>
      <c r="AH95" s="42">
        <f t="shared" si="37"/>
        <v>0</v>
      </c>
      <c r="AI95" s="20"/>
      <c r="AJ95" s="10">
        <f t="shared" si="38"/>
        <v>0</v>
      </c>
      <c r="AK95" s="20"/>
      <c r="AL95" s="10">
        <f t="shared" si="39"/>
        <v>0</v>
      </c>
      <c r="AM95" s="20"/>
      <c r="AN95" s="10">
        <f t="shared" si="40"/>
        <v>0</v>
      </c>
      <c r="AO95" s="26">
        <f t="shared" si="41"/>
        <v>0</v>
      </c>
      <c r="AP95" s="42">
        <f t="shared" si="42"/>
        <v>0</v>
      </c>
      <c r="AQ95" s="26">
        <f t="shared" si="43"/>
        <v>60</v>
      </c>
      <c r="AR95" s="42">
        <f t="shared" si="44"/>
        <v>6.3E-3</v>
      </c>
    </row>
    <row r="96" spans="1:44" s="15" customFormat="1" ht="19.5" customHeight="1">
      <c r="A96" s="13" t="s">
        <v>252</v>
      </c>
      <c r="B96" s="13"/>
      <c r="C96" s="13"/>
      <c r="D96" s="13"/>
      <c r="E96" s="13"/>
      <c r="F96" s="13"/>
      <c r="G96" s="13" t="s">
        <v>88</v>
      </c>
      <c r="H96" s="9" t="s">
        <v>123</v>
      </c>
      <c r="I96" s="36">
        <v>250</v>
      </c>
      <c r="J96" s="11">
        <v>240</v>
      </c>
      <c r="K96" s="96"/>
      <c r="L96" s="10">
        <f t="shared" si="23"/>
        <v>0</v>
      </c>
      <c r="M96" s="96"/>
      <c r="N96" s="10">
        <f t="shared" si="24"/>
        <v>0</v>
      </c>
      <c r="O96" s="96">
        <v>30</v>
      </c>
      <c r="P96" s="10">
        <f t="shared" si="25"/>
        <v>7.1999999999999998E-3</v>
      </c>
      <c r="Q96" s="26">
        <f t="shared" si="26"/>
        <v>30</v>
      </c>
      <c r="R96" s="42">
        <f t="shared" si="27"/>
        <v>7.1999999999999998E-3</v>
      </c>
      <c r="S96" s="20"/>
      <c r="T96" s="10">
        <f t="shared" si="28"/>
        <v>0</v>
      </c>
      <c r="U96" s="20"/>
      <c r="V96" s="10">
        <f t="shared" si="29"/>
        <v>0</v>
      </c>
      <c r="W96" s="20"/>
      <c r="X96" s="10">
        <f t="shared" si="30"/>
        <v>0</v>
      </c>
      <c r="Y96" s="26">
        <f t="shared" si="31"/>
        <v>0</v>
      </c>
      <c r="Z96" s="42">
        <f t="shared" si="32"/>
        <v>0</v>
      </c>
      <c r="AA96" s="20"/>
      <c r="AB96" s="10">
        <f t="shared" si="33"/>
        <v>0</v>
      </c>
      <c r="AC96" s="20"/>
      <c r="AD96" s="10">
        <f t="shared" si="34"/>
        <v>0</v>
      </c>
      <c r="AE96" s="20"/>
      <c r="AF96" s="10">
        <f t="shared" si="35"/>
        <v>0</v>
      </c>
      <c r="AG96" s="26">
        <f t="shared" si="36"/>
        <v>0</v>
      </c>
      <c r="AH96" s="42">
        <f t="shared" si="37"/>
        <v>0</v>
      </c>
      <c r="AI96" s="20"/>
      <c r="AJ96" s="10">
        <f t="shared" si="38"/>
        <v>0</v>
      </c>
      <c r="AK96" s="20"/>
      <c r="AL96" s="10">
        <f t="shared" si="39"/>
        <v>0</v>
      </c>
      <c r="AM96" s="20"/>
      <c r="AN96" s="10">
        <f t="shared" si="40"/>
        <v>0</v>
      </c>
      <c r="AO96" s="26">
        <f t="shared" si="41"/>
        <v>0</v>
      </c>
      <c r="AP96" s="42">
        <f t="shared" si="42"/>
        <v>0</v>
      </c>
      <c r="AQ96" s="26">
        <f t="shared" si="43"/>
        <v>30</v>
      </c>
      <c r="AR96" s="42">
        <f t="shared" si="44"/>
        <v>7.1999999999999998E-3</v>
      </c>
    </row>
    <row r="97" spans="1:44" s="15" customFormat="1" ht="19.5" customHeight="1">
      <c r="A97" s="13" t="s">
        <v>252</v>
      </c>
      <c r="B97" s="13"/>
      <c r="C97" s="13"/>
      <c r="D97" s="13"/>
      <c r="E97" s="13"/>
      <c r="F97" s="13"/>
      <c r="G97" s="13" t="s">
        <v>226</v>
      </c>
      <c r="H97" s="9" t="s">
        <v>149</v>
      </c>
      <c r="I97" s="36">
        <v>10</v>
      </c>
      <c r="J97" s="11">
        <v>95</v>
      </c>
      <c r="K97" s="96"/>
      <c r="L97" s="10">
        <f t="shared" si="23"/>
        <v>0</v>
      </c>
      <c r="M97" s="96">
        <v>750</v>
      </c>
      <c r="N97" s="10">
        <f t="shared" si="24"/>
        <v>7.1249999999999994E-2</v>
      </c>
      <c r="O97" s="96">
        <v>900</v>
      </c>
      <c r="P97" s="10">
        <f t="shared" si="25"/>
        <v>8.5500000000000007E-2</v>
      </c>
      <c r="Q97" s="26">
        <f t="shared" si="26"/>
        <v>1650</v>
      </c>
      <c r="R97" s="42">
        <f t="shared" si="27"/>
        <v>0.15675</v>
      </c>
      <c r="S97" s="20">
        <v>70</v>
      </c>
      <c r="T97" s="10">
        <f t="shared" si="28"/>
        <v>6.6499999999999997E-3</v>
      </c>
      <c r="U97" s="20"/>
      <c r="V97" s="10">
        <f t="shared" si="29"/>
        <v>0</v>
      </c>
      <c r="W97" s="20">
        <v>370</v>
      </c>
      <c r="X97" s="10">
        <f t="shared" si="30"/>
        <v>3.5150000000000001E-2</v>
      </c>
      <c r="Y97" s="26">
        <f t="shared" si="31"/>
        <v>440</v>
      </c>
      <c r="Z97" s="42">
        <f t="shared" si="32"/>
        <v>4.1800000000000004E-2</v>
      </c>
      <c r="AA97" s="20">
        <v>750</v>
      </c>
      <c r="AB97" s="10">
        <f t="shared" si="33"/>
        <v>7.1249999999999994E-2</v>
      </c>
      <c r="AC97" s="20">
        <v>500</v>
      </c>
      <c r="AD97" s="10">
        <f t="shared" si="34"/>
        <v>4.7500000000000001E-2</v>
      </c>
      <c r="AE97" s="20">
        <v>1000</v>
      </c>
      <c r="AF97" s="10">
        <f t="shared" si="35"/>
        <v>9.5000000000000001E-2</v>
      </c>
      <c r="AG97" s="26">
        <f t="shared" si="36"/>
        <v>2250</v>
      </c>
      <c r="AH97" s="42">
        <f t="shared" si="37"/>
        <v>0.21375</v>
      </c>
      <c r="AI97" s="20">
        <v>200</v>
      </c>
      <c r="AJ97" s="10">
        <f t="shared" si="38"/>
        <v>1.9E-2</v>
      </c>
      <c r="AK97" s="20"/>
      <c r="AL97" s="10">
        <f t="shared" si="39"/>
        <v>0</v>
      </c>
      <c r="AM97" s="20"/>
      <c r="AN97" s="10">
        <f t="shared" si="40"/>
        <v>0</v>
      </c>
      <c r="AO97" s="26">
        <f t="shared" si="41"/>
        <v>200</v>
      </c>
      <c r="AP97" s="42">
        <f t="shared" si="42"/>
        <v>1.9E-2</v>
      </c>
      <c r="AQ97" s="26">
        <f t="shared" si="43"/>
        <v>4540</v>
      </c>
      <c r="AR97" s="42">
        <f t="shared" si="44"/>
        <v>0.43130000000000002</v>
      </c>
    </row>
    <row r="98" spans="1:44" s="15" customFormat="1" ht="19.5" customHeight="1">
      <c r="A98" s="31" t="s">
        <v>252</v>
      </c>
      <c r="B98" s="31"/>
      <c r="C98" s="31"/>
      <c r="D98" s="31"/>
      <c r="E98" s="31"/>
      <c r="F98" s="31"/>
      <c r="G98" s="13" t="s">
        <v>227</v>
      </c>
      <c r="H98" s="9" t="s">
        <v>149</v>
      </c>
      <c r="I98" s="36">
        <v>30</v>
      </c>
      <c r="J98" s="11">
        <v>275</v>
      </c>
      <c r="K98" s="96"/>
      <c r="L98" s="10">
        <f t="shared" si="23"/>
        <v>0</v>
      </c>
      <c r="M98" s="96">
        <v>160</v>
      </c>
      <c r="N98" s="10">
        <f t="shared" si="24"/>
        <v>4.3999999999999997E-2</v>
      </c>
      <c r="O98" s="96">
        <v>330</v>
      </c>
      <c r="P98" s="10">
        <f t="shared" si="25"/>
        <v>9.0749999999999997E-2</v>
      </c>
      <c r="Q98" s="26">
        <f t="shared" si="26"/>
        <v>490</v>
      </c>
      <c r="R98" s="42">
        <f t="shared" si="27"/>
        <v>0.13474999999999998</v>
      </c>
      <c r="S98" s="20"/>
      <c r="T98" s="10">
        <f t="shared" si="28"/>
        <v>0</v>
      </c>
      <c r="U98" s="20"/>
      <c r="V98" s="10">
        <f t="shared" si="29"/>
        <v>0</v>
      </c>
      <c r="W98" s="20">
        <v>60</v>
      </c>
      <c r="X98" s="10">
        <f t="shared" si="30"/>
        <v>1.6500000000000001E-2</v>
      </c>
      <c r="Y98" s="26">
        <f t="shared" si="31"/>
        <v>60</v>
      </c>
      <c r="Z98" s="42">
        <f t="shared" si="32"/>
        <v>1.6500000000000001E-2</v>
      </c>
      <c r="AA98" s="20">
        <v>350</v>
      </c>
      <c r="AB98" s="10">
        <f t="shared" si="33"/>
        <v>9.6250000000000002E-2</v>
      </c>
      <c r="AC98" s="20">
        <v>300</v>
      </c>
      <c r="AD98" s="10">
        <f t="shared" si="34"/>
        <v>8.2500000000000004E-2</v>
      </c>
      <c r="AE98" s="20">
        <v>600</v>
      </c>
      <c r="AF98" s="10">
        <f t="shared" si="35"/>
        <v>0.16500000000000001</v>
      </c>
      <c r="AG98" s="26">
        <f t="shared" si="36"/>
        <v>1250</v>
      </c>
      <c r="AH98" s="42">
        <f t="shared" si="37"/>
        <v>0.34375</v>
      </c>
      <c r="AI98" s="20">
        <v>100</v>
      </c>
      <c r="AJ98" s="10">
        <f t="shared" si="38"/>
        <v>2.75E-2</v>
      </c>
      <c r="AK98" s="20"/>
      <c r="AL98" s="10">
        <f t="shared" si="39"/>
        <v>0</v>
      </c>
      <c r="AM98" s="20"/>
      <c r="AN98" s="10">
        <f t="shared" si="40"/>
        <v>0</v>
      </c>
      <c r="AO98" s="26">
        <f t="shared" si="41"/>
        <v>100</v>
      </c>
      <c r="AP98" s="42">
        <f t="shared" si="42"/>
        <v>2.75E-2</v>
      </c>
      <c r="AQ98" s="26">
        <f t="shared" si="43"/>
        <v>1900</v>
      </c>
      <c r="AR98" s="42">
        <f t="shared" si="44"/>
        <v>0.52249999999999996</v>
      </c>
    </row>
    <row r="99" spans="1:44" s="15" customFormat="1" ht="19.5" customHeight="1">
      <c r="A99" s="13" t="s">
        <v>252</v>
      </c>
      <c r="B99" s="13"/>
      <c r="C99" s="13"/>
      <c r="D99" s="13"/>
      <c r="E99" s="13"/>
      <c r="F99" s="13"/>
      <c r="G99" s="13" t="s">
        <v>228</v>
      </c>
      <c r="H99" s="9" t="s">
        <v>150</v>
      </c>
      <c r="I99" s="36">
        <v>10</v>
      </c>
      <c r="J99" s="11">
        <v>35</v>
      </c>
      <c r="K99" s="96">
        <v>900</v>
      </c>
      <c r="L99" s="10">
        <f t="shared" si="23"/>
        <v>3.15E-2</v>
      </c>
      <c r="M99" s="96">
        <v>900</v>
      </c>
      <c r="N99" s="10">
        <f t="shared" si="24"/>
        <v>3.15E-2</v>
      </c>
      <c r="O99" s="96"/>
      <c r="P99" s="10">
        <f t="shared" si="25"/>
        <v>0</v>
      </c>
      <c r="Q99" s="26">
        <f t="shared" si="26"/>
        <v>1800</v>
      </c>
      <c r="R99" s="42">
        <f t="shared" si="27"/>
        <v>6.3E-2</v>
      </c>
      <c r="S99" s="20"/>
      <c r="T99" s="10">
        <f t="shared" si="28"/>
        <v>0</v>
      </c>
      <c r="U99" s="20"/>
      <c r="V99" s="10">
        <f t="shared" si="29"/>
        <v>0</v>
      </c>
      <c r="W99" s="20"/>
      <c r="X99" s="10">
        <f t="shared" si="30"/>
        <v>0</v>
      </c>
      <c r="Y99" s="26">
        <f t="shared" si="31"/>
        <v>0</v>
      </c>
      <c r="Z99" s="42">
        <f t="shared" si="32"/>
        <v>0</v>
      </c>
      <c r="AA99" s="20"/>
      <c r="AB99" s="10">
        <f t="shared" si="33"/>
        <v>0</v>
      </c>
      <c r="AC99" s="20">
        <v>2140</v>
      </c>
      <c r="AD99" s="10">
        <f t="shared" si="34"/>
        <v>7.4899999999999994E-2</v>
      </c>
      <c r="AE99" s="20">
        <v>1000</v>
      </c>
      <c r="AF99" s="10">
        <f t="shared" si="35"/>
        <v>3.5000000000000003E-2</v>
      </c>
      <c r="AG99" s="26">
        <f t="shared" si="36"/>
        <v>3140</v>
      </c>
      <c r="AH99" s="42">
        <f t="shared" si="37"/>
        <v>0.1099</v>
      </c>
      <c r="AI99" s="20">
        <v>400</v>
      </c>
      <c r="AJ99" s="10">
        <f t="shared" si="38"/>
        <v>1.4E-2</v>
      </c>
      <c r="AK99" s="20"/>
      <c r="AL99" s="10">
        <f t="shared" si="39"/>
        <v>0</v>
      </c>
      <c r="AM99" s="20"/>
      <c r="AN99" s="10">
        <f t="shared" si="40"/>
        <v>0</v>
      </c>
      <c r="AO99" s="26">
        <f t="shared" si="41"/>
        <v>400</v>
      </c>
      <c r="AP99" s="42">
        <f t="shared" si="42"/>
        <v>1.4E-2</v>
      </c>
      <c r="AQ99" s="26">
        <f t="shared" si="43"/>
        <v>5340</v>
      </c>
      <c r="AR99" s="42">
        <f t="shared" si="44"/>
        <v>0.18690000000000001</v>
      </c>
    </row>
    <row r="100" spans="1:44" s="15" customFormat="1" ht="19.5" customHeight="1">
      <c r="A100" s="13" t="s">
        <v>252</v>
      </c>
      <c r="B100" s="13"/>
      <c r="C100" s="13"/>
      <c r="D100" s="13"/>
      <c r="E100" s="13"/>
      <c r="F100" s="13"/>
      <c r="G100" s="13" t="s">
        <v>230</v>
      </c>
      <c r="H100" s="9" t="s">
        <v>229</v>
      </c>
      <c r="I100" s="36">
        <v>20</v>
      </c>
      <c r="J100" s="11">
        <v>58</v>
      </c>
      <c r="K100" s="96"/>
      <c r="L100" s="10">
        <f t="shared" si="23"/>
        <v>0</v>
      </c>
      <c r="M100" s="96">
        <v>250</v>
      </c>
      <c r="N100" s="10">
        <f t="shared" si="24"/>
        <v>1.4500000000000001E-2</v>
      </c>
      <c r="O100" s="96">
        <v>100</v>
      </c>
      <c r="P100" s="10">
        <f t="shared" si="25"/>
        <v>5.7999999999999996E-3</v>
      </c>
      <c r="Q100" s="26">
        <f t="shared" si="26"/>
        <v>350</v>
      </c>
      <c r="R100" s="42">
        <f t="shared" si="27"/>
        <v>2.0299999999999999E-2</v>
      </c>
      <c r="S100" s="20"/>
      <c r="T100" s="10">
        <f t="shared" si="28"/>
        <v>0</v>
      </c>
      <c r="U100" s="20"/>
      <c r="V100" s="10">
        <f t="shared" si="29"/>
        <v>0</v>
      </c>
      <c r="W100" s="20"/>
      <c r="X100" s="10">
        <f t="shared" si="30"/>
        <v>0</v>
      </c>
      <c r="Y100" s="26">
        <f t="shared" si="31"/>
        <v>0</v>
      </c>
      <c r="Z100" s="42">
        <f t="shared" si="32"/>
        <v>0</v>
      </c>
      <c r="AA100" s="20">
        <v>100</v>
      </c>
      <c r="AB100" s="10">
        <f t="shared" si="33"/>
        <v>5.7999999999999996E-3</v>
      </c>
      <c r="AC100" s="20">
        <v>400</v>
      </c>
      <c r="AD100" s="10">
        <f t="shared" si="34"/>
        <v>2.3199999999999998E-2</v>
      </c>
      <c r="AE100" s="20">
        <v>600</v>
      </c>
      <c r="AF100" s="10">
        <f t="shared" si="35"/>
        <v>3.4799999999999998E-2</v>
      </c>
      <c r="AG100" s="26">
        <f t="shared" si="36"/>
        <v>1100</v>
      </c>
      <c r="AH100" s="42">
        <f t="shared" si="37"/>
        <v>6.3799999999999996E-2</v>
      </c>
      <c r="AI100" s="20">
        <v>240</v>
      </c>
      <c r="AJ100" s="10">
        <f t="shared" si="38"/>
        <v>1.392E-2</v>
      </c>
      <c r="AK100" s="20">
        <v>100</v>
      </c>
      <c r="AL100" s="10">
        <f t="shared" si="39"/>
        <v>5.7999999999999996E-3</v>
      </c>
      <c r="AM100" s="20"/>
      <c r="AN100" s="10">
        <f t="shared" si="40"/>
        <v>0</v>
      </c>
      <c r="AO100" s="26">
        <f t="shared" si="41"/>
        <v>340</v>
      </c>
      <c r="AP100" s="42">
        <f t="shared" si="42"/>
        <v>1.9720000000000001E-2</v>
      </c>
      <c r="AQ100" s="26">
        <f t="shared" si="43"/>
        <v>1790</v>
      </c>
      <c r="AR100" s="42">
        <f t="shared" si="44"/>
        <v>0.10382</v>
      </c>
    </row>
    <row r="101" spans="1:44" s="15" customFormat="1" ht="19.5" customHeight="1">
      <c r="A101" s="31" t="s">
        <v>252</v>
      </c>
      <c r="B101" s="31"/>
      <c r="C101" s="31"/>
      <c r="D101" s="31"/>
      <c r="E101" s="31"/>
      <c r="F101" s="31"/>
      <c r="G101" s="13" t="s">
        <v>231</v>
      </c>
      <c r="H101" s="9" t="s">
        <v>229</v>
      </c>
      <c r="I101" s="36">
        <v>50</v>
      </c>
      <c r="J101" s="11">
        <v>140</v>
      </c>
      <c r="K101" s="96"/>
      <c r="L101" s="10">
        <f t="shared" si="23"/>
        <v>0</v>
      </c>
      <c r="M101" s="96">
        <v>210</v>
      </c>
      <c r="N101" s="10">
        <f t="shared" si="24"/>
        <v>2.9399999999999999E-2</v>
      </c>
      <c r="O101" s="96">
        <v>50</v>
      </c>
      <c r="P101" s="10">
        <f t="shared" si="25"/>
        <v>7.0000000000000001E-3</v>
      </c>
      <c r="Q101" s="26">
        <f t="shared" si="26"/>
        <v>260</v>
      </c>
      <c r="R101" s="42">
        <f t="shared" si="27"/>
        <v>3.6400000000000002E-2</v>
      </c>
      <c r="S101" s="20"/>
      <c r="T101" s="10">
        <f t="shared" si="28"/>
        <v>0</v>
      </c>
      <c r="U101" s="20"/>
      <c r="V101" s="10">
        <f t="shared" si="29"/>
        <v>0</v>
      </c>
      <c r="W101" s="20"/>
      <c r="X101" s="10">
        <f t="shared" si="30"/>
        <v>0</v>
      </c>
      <c r="Y101" s="26">
        <f t="shared" si="31"/>
        <v>0</v>
      </c>
      <c r="Z101" s="42">
        <f t="shared" si="32"/>
        <v>0</v>
      </c>
      <c r="AA101" s="20">
        <v>200</v>
      </c>
      <c r="AB101" s="10">
        <f t="shared" si="33"/>
        <v>2.8000000000000001E-2</v>
      </c>
      <c r="AC101" s="20">
        <v>300</v>
      </c>
      <c r="AD101" s="10">
        <f t="shared" si="34"/>
        <v>4.2000000000000003E-2</v>
      </c>
      <c r="AE101" s="20">
        <v>500</v>
      </c>
      <c r="AF101" s="10">
        <f t="shared" si="35"/>
        <v>7.0000000000000007E-2</v>
      </c>
      <c r="AG101" s="26">
        <f t="shared" si="36"/>
        <v>1000</v>
      </c>
      <c r="AH101" s="42">
        <f t="shared" si="37"/>
        <v>0.14000000000000001</v>
      </c>
      <c r="AI101" s="20"/>
      <c r="AJ101" s="10">
        <f t="shared" si="38"/>
        <v>0</v>
      </c>
      <c r="AK101" s="20">
        <v>50</v>
      </c>
      <c r="AL101" s="10">
        <f t="shared" si="39"/>
        <v>7.0000000000000001E-3</v>
      </c>
      <c r="AM101" s="20"/>
      <c r="AN101" s="10">
        <f t="shared" si="40"/>
        <v>0</v>
      </c>
      <c r="AO101" s="26">
        <f t="shared" si="41"/>
        <v>50</v>
      </c>
      <c r="AP101" s="42">
        <f t="shared" si="42"/>
        <v>7.0000000000000001E-3</v>
      </c>
      <c r="AQ101" s="26">
        <f t="shared" si="43"/>
        <v>1310</v>
      </c>
      <c r="AR101" s="42">
        <f t="shared" si="44"/>
        <v>0.18340000000000001</v>
      </c>
    </row>
    <row r="102" spans="1:44" s="15" customFormat="1" ht="19.5" customHeight="1">
      <c r="A102" s="13" t="s">
        <v>252</v>
      </c>
      <c r="B102" s="13"/>
      <c r="C102" s="13"/>
      <c r="D102" s="13"/>
      <c r="E102" s="13"/>
      <c r="F102" s="13"/>
      <c r="G102" s="13" t="s">
        <v>232</v>
      </c>
      <c r="H102" s="9" t="s">
        <v>229</v>
      </c>
      <c r="I102" s="36">
        <v>100</v>
      </c>
      <c r="J102" s="11">
        <v>235</v>
      </c>
      <c r="K102" s="96"/>
      <c r="L102" s="10">
        <f t="shared" si="23"/>
        <v>0</v>
      </c>
      <c r="M102" s="96">
        <v>100</v>
      </c>
      <c r="N102" s="10">
        <f t="shared" si="24"/>
        <v>2.35E-2</v>
      </c>
      <c r="O102" s="96">
        <v>20</v>
      </c>
      <c r="P102" s="10">
        <f t="shared" si="25"/>
        <v>4.7000000000000002E-3</v>
      </c>
      <c r="Q102" s="26">
        <f t="shared" si="26"/>
        <v>120</v>
      </c>
      <c r="R102" s="42">
        <f t="shared" si="27"/>
        <v>2.8199999999999999E-2</v>
      </c>
      <c r="S102" s="20"/>
      <c r="T102" s="10">
        <f t="shared" si="28"/>
        <v>0</v>
      </c>
      <c r="U102" s="20"/>
      <c r="V102" s="10">
        <f t="shared" si="29"/>
        <v>0</v>
      </c>
      <c r="W102" s="20">
        <v>3500</v>
      </c>
      <c r="X102" s="10">
        <f t="shared" si="30"/>
        <v>0.82250000000000001</v>
      </c>
      <c r="Y102" s="26">
        <f t="shared" si="31"/>
        <v>3500</v>
      </c>
      <c r="Z102" s="42">
        <f t="shared" si="32"/>
        <v>0.82250000000000001</v>
      </c>
      <c r="AA102" s="20">
        <v>100</v>
      </c>
      <c r="AB102" s="10">
        <f t="shared" si="33"/>
        <v>2.35E-2</v>
      </c>
      <c r="AC102" s="20">
        <v>100</v>
      </c>
      <c r="AD102" s="10">
        <f t="shared" si="34"/>
        <v>2.35E-2</v>
      </c>
      <c r="AE102" s="20">
        <v>300</v>
      </c>
      <c r="AF102" s="10">
        <f t="shared" si="35"/>
        <v>7.0499999999999993E-2</v>
      </c>
      <c r="AG102" s="26">
        <f t="shared" si="36"/>
        <v>500</v>
      </c>
      <c r="AH102" s="42">
        <f t="shared" si="37"/>
        <v>0.11749999999999999</v>
      </c>
      <c r="AI102" s="20"/>
      <c r="AJ102" s="10">
        <f t="shared" si="38"/>
        <v>0</v>
      </c>
      <c r="AK102" s="20">
        <v>10</v>
      </c>
      <c r="AL102" s="10">
        <f t="shared" si="39"/>
        <v>2.3500000000000001E-3</v>
      </c>
      <c r="AM102" s="20"/>
      <c r="AN102" s="10">
        <f t="shared" si="40"/>
        <v>0</v>
      </c>
      <c r="AO102" s="26">
        <f t="shared" si="41"/>
        <v>10</v>
      </c>
      <c r="AP102" s="42">
        <f t="shared" si="42"/>
        <v>2.3500000000000001E-3</v>
      </c>
      <c r="AQ102" s="26">
        <f t="shared" si="43"/>
        <v>4130</v>
      </c>
      <c r="AR102" s="42">
        <f t="shared" si="44"/>
        <v>0.97054999999999991</v>
      </c>
    </row>
    <row r="103" spans="1:44" s="16" customFormat="1" ht="19.5" customHeight="1">
      <c r="A103" s="13" t="s">
        <v>252</v>
      </c>
      <c r="B103" s="13"/>
      <c r="C103" s="13"/>
      <c r="D103" s="13"/>
      <c r="E103" s="13"/>
      <c r="F103" s="13"/>
      <c r="G103" s="13" t="s">
        <v>89</v>
      </c>
      <c r="H103" s="9" t="s">
        <v>132</v>
      </c>
      <c r="I103" s="37">
        <v>1000</v>
      </c>
      <c r="J103" s="11">
        <v>145</v>
      </c>
      <c r="K103" s="96">
        <v>75</v>
      </c>
      <c r="L103" s="10">
        <f t="shared" si="23"/>
        <v>1.0874999999999999E-2</v>
      </c>
      <c r="M103" s="96"/>
      <c r="N103" s="10">
        <f t="shared" si="24"/>
        <v>0</v>
      </c>
      <c r="O103" s="96">
        <v>300</v>
      </c>
      <c r="P103" s="10">
        <f t="shared" si="25"/>
        <v>4.3499999999999997E-2</v>
      </c>
      <c r="Q103" s="26">
        <f t="shared" si="26"/>
        <v>375</v>
      </c>
      <c r="R103" s="42">
        <f t="shared" si="27"/>
        <v>5.4374999999999993E-2</v>
      </c>
      <c r="S103" s="20"/>
      <c r="T103" s="10">
        <f t="shared" si="28"/>
        <v>0</v>
      </c>
      <c r="U103" s="20"/>
      <c r="V103" s="10">
        <f t="shared" si="29"/>
        <v>0</v>
      </c>
      <c r="W103" s="20">
        <v>1700</v>
      </c>
      <c r="X103" s="10">
        <f t="shared" si="30"/>
        <v>0.2465</v>
      </c>
      <c r="Y103" s="26">
        <f t="shared" si="31"/>
        <v>1700</v>
      </c>
      <c r="Z103" s="42">
        <f t="shared" si="32"/>
        <v>0.2465</v>
      </c>
      <c r="AA103" s="20">
        <v>200</v>
      </c>
      <c r="AB103" s="10">
        <f t="shared" si="33"/>
        <v>2.9000000000000001E-2</v>
      </c>
      <c r="AC103" s="20">
        <v>500</v>
      </c>
      <c r="AD103" s="10">
        <f t="shared" si="34"/>
        <v>7.2499999999999995E-2</v>
      </c>
      <c r="AE103" s="20">
        <v>500</v>
      </c>
      <c r="AF103" s="10">
        <f t="shared" si="35"/>
        <v>7.2499999999999995E-2</v>
      </c>
      <c r="AG103" s="26">
        <f t="shared" si="36"/>
        <v>1200</v>
      </c>
      <c r="AH103" s="42">
        <f t="shared" si="37"/>
        <v>0.17399999999999999</v>
      </c>
      <c r="AI103" s="20">
        <v>200</v>
      </c>
      <c r="AJ103" s="10">
        <f t="shared" si="38"/>
        <v>2.9000000000000001E-2</v>
      </c>
      <c r="AK103" s="20">
        <v>700</v>
      </c>
      <c r="AL103" s="10">
        <f t="shared" si="39"/>
        <v>0.10150000000000001</v>
      </c>
      <c r="AM103" s="20">
        <v>7550</v>
      </c>
      <c r="AN103" s="10">
        <f t="shared" si="40"/>
        <v>1.0947499999999999</v>
      </c>
      <c r="AO103" s="26">
        <f t="shared" si="41"/>
        <v>8450</v>
      </c>
      <c r="AP103" s="42">
        <f t="shared" si="42"/>
        <v>1.22525</v>
      </c>
      <c r="AQ103" s="26">
        <f t="shared" si="43"/>
        <v>11725</v>
      </c>
      <c r="AR103" s="42">
        <f t="shared" si="44"/>
        <v>1.7001249999999999</v>
      </c>
    </row>
    <row r="104" spans="1:44" s="15" customFormat="1" ht="19.5" customHeight="1">
      <c r="A104" s="31" t="s">
        <v>252</v>
      </c>
      <c r="B104" s="31"/>
      <c r="C104" s="31"/>
      <c r="D104" s="31"/>
      <c r="E104" s="31"/>
      <c r="F104" s="31"/>
      <c r="G104" s="13" t="s">
        <v>90</v>
      </c>
      <c r="H104" s="9" t="s">
        <v>132</v>
      </c>
      <c r="I104" s="37">
        <v>2000</v>
      </c>
      <c r="J104" s="11">
        <v>280</v>
      </c>
      <c r="K104" s="96"/>
      <c r="L104" s="10">
        <f t="shared" si="23"/>
        <v>0</v>
      </c>
      <c r="M104" s="96"/>
      <c r="N104" s="10">
        <f t="shared" si="24"/>
        <v>0</v>
      </c>
      <c r="O104" s="96"/>
      <c r="P104" s="10">
        <f t="shared" si="25"/>
        <v>0</v>
      </c>
      <c r="Q104" s="26">
        <f t="shared" si="26"/>
        <v>0</v>
      </c>
      <c r="R104" s="42">
        <f t="shared" si="27"/>
        <v>0</v>
      </c>
      <c r="S104" s="20"/>
      <c r="T104" s="10">
        <f t="shared" si="28"/>
        <v>0</v>
      </c>
      <c r="U104" s="20"/>
      <c r="V104" s="10">
        <f t="shared" si="29"/>
        <v>0</v>
      </c>
      <c r="W104" s="20"/>
      <c r="X104" s="10">
        <f t="shared" si="30"/>
        <v>0</v>
      </c>
      <c r="Y104" s="26">
        <f t="shared" si="31"/>
        <v>0</v>
      </c>
      <c r="Z104" s="42">
        <f t="shared" si="32"/>
        <v>0</v>
      </c>
      <c r="AA104" s="20">
        <v>200</v>
      </c>
      <c r="AB104" s="10">
        <f t="shared" si="33"/>
        <v>5.6000000000000001E-2</v>
      </c>
      <c r="AC104" s="20">
        <v>250</v>
      </c>
      <c r="AD104" s="10">
        <f t="shared" si="34"/>
        <v>7.0000000000000007E-2</v>
      </c>
      <c r="AE104" s="20">
        <v>230</v>
      </c>
      <c r="AF104" s="10">
        <f t="shared" si="35"/>
        <v>6.4399999999999999E-2</v>
      </c>
      <c r="AG104" s="26">
        <f t="shared" si="36"/>
        <v>680</v>
      </c>
      <c r="AH104" s="42">
        <f t="shared" si="37"/>
        <v>0.19040000000000001</v>
      </c>
      <c r="AI104" s="20">
        <v>60</v>
      </c>
      <c r="AJ104" s="10">
        <f t="shared" si="38"/>
        <v>1.6799999999999999E-2</v>
      </c>
      <c r="AK104" s="20">
        <v>450</v>
      </c>
      <c r="AL104" s="10">
        <f t="shared" si="39"/>
        <v>0.126</v>
      </c>
      <c r="AM104" s="20">
        <v>2000</v>
      </c>
      <c r="AN104" s="10">
        <f t="shared" si="40"/>
        <v>0.56000000000000005</v>
      </c>
      <c r="AO104" s="26">
        <f t="shared" si="41"/>
        <v>2510</v>
      </c>
      <c r="AP104" s="42">
        <f t="shared" si="42"/>
        <v>0.70280000000000009</v>
      </c>
      <c r="AQ104" s="26">
        <f t="shared" si="43"/>
        <v>3190</v>
      </c>
      <c r="AR104" s="42">
        <f t="shared" si="44"/>
        <v>0.8932000000000001</v>
      </c>
    </row>
    <row r="105" spans="1:44" s="15" customFormat="1" ht="19.5" customHeight="1">
      <c r="A105" s="13" t="s">
        <v>252</v>
      </c>
      <c r="B105" s="13"/>
      <c r="C105" s="13"/>
      <c r="D105" s="13"/>
      <c r="E105" s="13"/>
      <c r="F105" s="13"/>
      <c r="G105" s="13" t="s">
        <v>152</v>
      </c>
      <c r="H105" s="9" t="s">
        <v>132</v>
      </c>
      <c r="I105" s="37">
        <v>25000</v>
      </c>
      <c r="J105" s="11">
        <v>1925</v>
      </c>
      <c r="K105" s="96"/>
      <c r="L105" s="10">
        <f t="shared" si="23"/>
        <v>0</v>
      </c>
      <c r="M105" s="96"/>
      <c r="N105" s="10">
        <f t="shared" si="24"/>
        <v>0</v>
      </c>
      <c r="O105" s="96"/>
      <c r="P105" s="10">
        <f t="shared" si="25"/>
        <v>0</v>
      </c>
      <c r="Q105" s="26">
        <f t="shared" si="26"/>
        <v>0</v>
      </c>
      <c r="R105" s="42">
        <f t="shared" si="27"/>
        <v>0</v>
      </c>
      <c r="S105" s="20"/>
      <c r="T105" s="10">
        <f t="shared" si="28"/>
        <v>0</v>
      </c>
      <c r="U105" s="20"/>
      <c r="V105" s="10">
        <f t="shared" si="29"/>
        <v>0</v>
      </c>
      <c r="W105" s="20"/>
      <c r="X105" s="10">
        <f t="shared" si="30"/>
        <v>0</v>
      </c>
      <c r="Y105" s="26">
        <f t="shared" si="31"/>
        <v>0</v>
      </c>
      <c r="Z105" s="42">
        <f t="shared" si="32"/>
        <v>0</v>
      </c>
      <c r="AA105" s="20"/>
      <c r="AB105" s="10">
        <f t="shared" si="33"/>
        <v>0</v>
      </c>
      <c r="AC105" s="20"/>
      <c r="AD105" s="10">
        <f t="shared" si="34"/>
        <v>0</v>
      </c>
      <c r="AE105" s="20"/>
      <c r="AF105" s="10">
        <f t="shared" si="35"/>
        <v>0</v>
      </c>
      <c r="AG105" s="26">
        <f t="shared" si="36"/>
        <v>0</v>
      </c>
      <c r="AH105" s="42">
        <f t="shared" si="37"/>
        <v>0</v>
      </c>
      <c r="AI105" s="20"/>
      <c r="AJ105" s="10">
        <f t="shared" si="38"/>
        <v>0</v>
      </c>
      <c r="AK105" s="20"/>
      <c r="AL105" s="10">
        <f t="shared" si="39"/>
        <v>0</v>
      </c>
      <c r="AM105" s="20"/>
      <c r="AN105" s="10">
        <f t="shared" si="40"/>
        <v>0</v>
      </c>
      <c r="AO105" s="26">
        <f t="shared" si="41"/>
        <v>0</v>
      </c>
      <c r="AP105" s="42">
        <f t="shared" si="42"/>
        <v>0</v>
      </c>
      <c r="AQ105" s="26">
        <f t="shared" si="43"/>
        <v>0</v>
      </c>
      <c r="AR105" s="42">
        <f t="shared" si="44"/>
        <v>0</v>
      </c>
    </row>
    <row r="106" spans="1:44" s="15" customFormat="1" ht="19.5" customHeight="1">
      <c r="A106" s="31" t="s">
        <v>252</v>
      </c>
      <c r="B106" s="31"/>
      <c r="C106" s="31"/>
      <c r="D106" s="31"/>
      <c r="E106" s="31"/>
      <c r="F106" s="31"/>
      <c r="G106" s="13" t="s">
        <v>242</v>
      </c>
      <c r="H106" s="9" t="s">
        <v>240</v>
      </c>
      <c r="I106" s="37">
        <v>1000</v>
      </c>
      <c r="J106" s="11">
        <v>303</v>
      </c>
      <c r="K106" s="96"/>
      <c r="L106" s="10">
        <f t="shared" ref="L106:L107" si="45">$J106*K106/1000000</f>
        <v>0</v>
      </c>
      <c r="M106" s="96"/>
      <c r="N106" s="10">
        <f t="shared" ref="N106:N107" si="46">$J106*M106/1000000</f>
        <v>0</v>
      </c>
      <c r="O106" s="96"/>
      <c r="P106" s="10">
        <f t="shared" ref="P106:P107" si="47">$J106*O106/1000000</f>
        <v>0</v>
      </c>
      <c r="Q106" s="26">
        <f t="shared" ref="Q106:Q107" si="48">K106+M106+O106</f>
        <v>0</v>
      </c>
      <c r="R106" s="42">
        <f t="shared" ref="R106:R107" si="49">L106+N106+P106</f>
        <v>0</v>
      </c>
      <c r="S106" s="20"/>
      <c r="T106" s="10">
        <f t="shared" ref="T106:T107" si="50">$J106*S106/1000000</f>
        <v>0</v>
      </c>
      <c r="U106" s="20"/>
      <c r="V106" s="10">
        <f t="shared" ref="V106:V107" si="51">$J106*U106/1000000</f>
        <v>0</v>
      </c>
      <c r="W106" s="20"/>
      <c r="X106" s="10">
        <f t="shared" ref="X106:X107" si="52">$J106*W106/1000000</f>
        <v>0</v>
      </c>
      <c r="Y106" s="26">
        <f t="shared" ref="Y106:Y107" si="53">S106+U106+W106</f>
        <v>0</v>
      </c>
      <c r="Z106" s="42">
        <f t="shared" ref="Z106:Z107" si="54">T106+V106+X106</f>
        <v>0</v>
      </c>
      <c r="AA106" s="20"/>
      <c r="AB106" s="10">
        <f t="shared" ref="AB106:AB107" si="55">$J106*AA106/1000000</f>
        <v>0</v>
      </c>
      <c r="AC106" s="20"/>
      <c r="AD106" s="10">
        <f t="shared" ref="AD106:AD107" si="56">$J106*AC106/1000000</f>
        <v>0</v>
      </c>
      <c r="AE106" s="20"/>
      <c r="AF106" s="10">
        <f t="shared" ref="AF106:AF107" si="57">$J106*AE106/1000000</f>
        <v>0</v>
      </c>
      <c r="AG106" s="26">
        <f t="shared" ref="AG106:AG107" si="58">AA106+AC106+AE106</f>
        <v>0</v>
      </c>
      <c r="AH106" s="42">
        <f t="shared" ref="AH106:AH107" si="59">AB106+AD106+AF106</f>
        <v>0</v>
      </c>
      <c r="AI106" s="20"/>
      <c r="AJ106" s="10">
        <f t="shared" ref="AJ106:AJ107" si="60">$J106*AI106/1000000</f>
        <v>0</v>
      </c>
      <c r="AK106" s="20"/>
      <c r="AL106" s="10">
        <f t="shared" ref="AL106:AL107" si="61">$J106*AK106/1000000</f>
        <v>0</v>
      </c>
      <c r="AM106" s="20"/>
      <c r="AN106" s="10">
        <f t="shared" ref="AN106:AN107" si="62">$J106*AM106/1000000</f>
        <v>0</v>
      </c>
      <c r="AO106" s="26">
        <f t="shared" ref="AO106:AO107" si="63">AI106+AK106+AM106</f>
        <v>0</v>
      </c>
      <c r="AP106" s="42">
        <f t="shared" ref="AP106:AP107" si="64">AJ106+AL106+AN106</f>
        <v>0</v>
      </c>
      <c r="AQ106" s="26">
        <f t="shared" ref="AQ106:AQ107" si="65">Q106+Y106+AG106+AO106</f>
        <v>0</v>
      </c>
      <c r="AR106" s="42">
        <f t="shared" ref="AR106:AR107" si="66">R106+Z106+AH106+AP106</f>
        <v>0</v>
      </c>
    </row>
    <row r="107" spans="1:44" s="15" customFormat="1" ht="19.5" customHeight="1">
      <c r="A107" s="13" t="s">
        <v>252</v>
      </c>
      <c r="B107" s="13"/>
      <c r="C107" s="13"/>
      <c r="D107" s="13"/>
      <c r="E107" s="13"/>
      <c r="F107" s="13"/>
      <c r="G107" s="13" t="s">
        <v>243</v>
      </c>
      <c r="H107" s="9" t="s">
        <v>241</v>
      </c>
      <c r="I107" s="37">
        <v>1000</v>
      </c>
      <c r="J107" s="11">
        <v>580</v>
      </c>
      <c r="K107" s="96"/>
      <c r="L107" s="10">
        <f t="shared" si="45"/>
        <v>0</v>
      </c>
      <c r="M107" s="96"/>
      <c r="N107" s="10">
        <f t="shared" si="46"/>
        <v>0</v>
      </c>
      <c r="O107" s="96">
        <v>10</v>
      </c>
      <c r="P107" s="10">
        <f t="shared" si="47"/>
        <v>5.7999999999999996E-3</v>
      </c>
      <c r="Q107" s="26">
        <f t="shared" si="48"/>
        <v>10</v>
      </c>
      <c r="R107" s="42">
        <f t="shared" si="49"/>
        <v>5.7999999999999996E-3</v>
      </c>
      <c r="S107" s="20"/>
      <c r="T107" s="10">
        <f t="shared" si="50"/>
        <v>0</v>
      </c>
      <c r="U107" s="20"/>
      <c r="V107" s="10">
        <f t="shared" si="51"/>
        <v>0</v>
      </c>
      <c r="W107" s="20"/>
      <c r="X107" s="10">
        <f t="shared" si="52"/>
        <v>0</v>
      </c>
      <c r="Y107" s="26">
        <f t="shared" si="53"/>
        <v>0</v>
      </c>
      <c r="Z107" s="42">
        <f t="shared" si="54"/>
        <v>0</v>
      </c>
      <c r="AA107" s="20">
        <v>10</v>
      </c>
      <c r="AB107" s="10">
        <f t="shared" si="55"/>
        <v>5.7999999999999996E-3</v>
      </c>
      <c r="AC107" s="20"/>
      <c r="AD107" s="10">
        <f t="shared" si="56"/>
        <v>0</v>
      </c>
      <c r="AE107" s="20"/>
      <c r="AF107" s="10">
        <f t="shared" si="57"/>
        <v>0</v>
      </c>
      <c r="AG107" s="26">
        <f t="shared" si="58"/>
        <v>10</v>
      </c>
      <c r="AH107" s="42">
        <f t="shared" si="59"/>
        <v>5.7999999999999996E-3</v>
      </c>
      <c r="AI107" s="20"/>
      <c r="AJ107" s="10">
        <f t="shared" si="60"/>
        <v>0</v>
      </c>
      <c r="AK107" s="20"/>
      <c r="AL107" s="10">
        <f t="shared" si="61"/>
        <v>0</v>
      </c>
      <c r="AM107" s="20"/>
      <c r="AN107" s="10">
        <f t="shared" si="62"/>
        <v>0</v>
      </c>
      <c r="AO107" s="26">
        <f t="shared" si="63"/>
        <v>0</v>
      </c>
      <c r="AP107" s="42">
        <f t="shared" si="64"/>
        <v>0</v>
      </c>
      <c r="AQ107" s="26">
        <f t="shared" si="65"/>
        <v>20</v>
      </c>
      <c r="AR107" s="42">
        <f t="shared" si="66"/>
        <v>1.1599999999999999E-2</v>
      </c>
    </row>
    <row r="108" spans="1:44" s="14" customFormat="1" ht="19.5" customHeight="1">
      <c r="A108" s="101" t="s">
        <v>153</v>
      </c>
      <c r="B108" s="101"/>
      <c r="C108" s="101"/>
      <c r="D108" s="101"/>
      <c r="E108" s="101"/>
      <c r="F108" s="101"/>
      <c r="G108" s="101"/>
      <c r="H108" s="101"/>
      <c r="I108" s="101"/>
      <c r="J108" s="101"/>
      <c r="K108" s="43"/>
      <c r="L108" s="29">
        <f>SUM(L5:L107)</f>
        <v>1.5965610000000003</v>
      </c>
      <c r="M108" s="29"/>
      <c r="N108" s="29">
        <f>SUM(N5:N107)</f>
        <v>2.5519389999999995</v>
      </c>
      <c r="O108" s="29"/>
      <c r="P108" s="29">
        <f>SUM(P5:P107)</f>
        <v>2.8366189999999993</v>
      </c>
      <c r="Q108" s="29"/>
      <c r="R108" s="29">
        <f>SUM(R5:R107)</f>
        <v>6.9851190000000019</v>
      </c>
      <c r="S108" s="29"/>
      <c r="T108" s="29">
        <f>SUM(T5:T107)</f>
        <v>0.44999699999999998</v>
      </c>
      <c r="U108" s="29"/>
      <c r="V108" s="29">
        <f>SUM(V5:V107)</f>
        <v>0.44798100000000002</v>
      </c>
      <c r="W108" s="29"/>
      <c r="X108" s="29">
        <f>SUM(X5:X107)</f>
        <v>2.5913600000000003</v>
      </c>
      <c r="Y108" s="29"/>
      <c r="Z108" s="29">
        <f>SUM(Z5:Z107)</f>
        <v>3.4893380000000009</v>
      </c>
      <c r="AA108" s="29"/>
      <c r="AB108" s="29">
        <f>SUM(AB5:AB107)</f>
        <v>2.0534250000000003</v>
      </c>
      <c r="AC108" s="29"/>
      <c r="AD108" s="29">
        <f>SUM(AD5:AD107)</f>
        <v>2.0524280000000004</v>
      </c>
      <c r="AE108" s="29"/>
      <c r="AF108" s="29">
        <f>SUM(AF5:AF107)</f>
        <v>3.468642</v>
      </c>
      <c r="AG108" s="29"/>
      <c r="AH108" s="29">
        <f>SUM(AH5:AH107)</f>
        <v>7.574494999999998</v>
      </c>
      <c r="AI108" s="29"/>
      <c r="AJ108" s="29">
        <f>SUM(AJ5:AJ107)</f>
        <v>1.2066964999999996</v>
      </c>
      <c r="AK108" s="29"/>
      <c r="AL108" s="29">
        <f>SUM(AL5:AL107)</f>
        <v>1.2039040000000001</v>
      </c>
      <c r="AM108" s="29"/>
      <c r="AN108" s="29">
        <f>SUM(AN5:AN107)</f>
        <v>2.8381960000000004</v>
      </c>
      <c r="AO108" s="29"/>
      <c r="AP108" s="29">
        <f>SUM(AP5:AP107)</f>
        <v>5.2487965000000001</v>
      </c>
      <c r="AQ108" s="29"/>
      <c r="AR108" s="29">
        <f>SUM(AR5:AR107)</f>
        <v>23.297748500000008</v>
      </c>
    </row>
    <row r="110" spans="1:44">
      <c r="AR110" s="25">
        <f>AR108*1000000</f>
        <v>23297748.500000007</v>
      </c>
    </row>
  </sheetData>
  <protectedRanges>
    <protectedRange sqref="AK5:AK107 AM5:AM107 K5:K107 M5:M107 O5:O107 S5:S107 U5:U107 W5:W107 AA5:AA107 AC5:AC107 AE5:AE107 AI5:AI107" name="Range1"/>
  </protectedRanges>
  <mergeCells count="24">
    <mergeCell ref="AP2:AR2"/>
    <mergeCell ref="AQ3:AR3"/>
    <mergeCell ref="A108:J108"/>
    <mergeCell ref="AE3:AF3"/>
    <mergeCell ref="AG3:AH3"/>
    <mergeCell ref="AI3:AJ3"/>
    <mergeCell ref="AK3:AL3"/>
    <mergeCell ref="K3:L3"/>
    <mergeCell ref="M3:N3"/>
    <mergeCell ref="O3:P3"/>
    <mergeCell ref="Q3:R3"/>
    <mergeCell ref="AM3:AN3"/>
    <mergeCell ref="AO3:AP3"/>
    <mergeCell ref="S3:T3"/>
    <mergeCell ref="AC3:AD3"/>
    <mergeCell ref="S2:W2"/>
    <mergeCell ref="X2:Z2"/>
    <mergeCell ref="AG2:AI2"/>
    <mergeCell ref="AK2:AO2"/>
    <mergeCell ref="A3:J3"/>
    <mergeCell ref="W3:X3"/>
    <mergeCell ref="Y3:Z3"/>
    <mergeCell ref="U3:V3"/>
    <mergeCell ref="AA3:AB3"/>
  </mergeCells>
  <printOptions horizontalCentered="1"/>
  <pageMargins left="0.16" right="0.15" top="0.27" bottom="0.37" header="0.3" footer="0.19"/>
  <pageSetup paperSize="9" fitToWidth="0" orientation="landscape" r:id="rId1"/>
  <headerFooter>
    <oddFooter>&amp;RPage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00B050"/>
  </sheetPr>
  <dimension ref="A1:AS110"/>
  <sheetViews>
    <sheetView showGridLines="0" zoomScaleSheetLayoutView="100" workbookViewId="0">
      <pane xSplit="10" ySplit="4" topLeftCell="AE97" activePane="bottomRight" state="frozen"/>
      <selection activeCell="G17" sqref="G17"/>
      <selection pane="topRight" activeCell="G17" sqref="G17"/>
      <selection pane="bottomLeft" activeCell="G17" sqref="G17"/>
      <selection pane="bottomRight" activeCell="AR110" sqref="AR110"/>
    </sheetView>
  </sheetViews>
  <sheetFormatPr defaultRowHeight="12.75"/>
  <cols>
    <col min="1" max="1" width="5.140625" style="4" bestFit="1" customWidth="1"/>
    <col min="2" max="6" width="3.85546875" style="4" customWidth="1"/>
    <col min="7" max="7" width="7" style="4" customWidth="1"/>
    <col min="8" max="8" width="16.140625" style="3" customWidth="1"/>
    <col min="9" max="9" width="6.85546875" style="8" customWidth="1"/>
    <col min="10" max="10" width="9.42578125" style="2" customWidth="1"/>
    <col min="11" max="11" width="8" style="23" customWidth="1"/>
    <col min="12" max="12" width="8" style="25" customWidth="1"/>
    <col min="13" max="13" width="8" style="23" customWidth="1"/>
    <col min="14" max="14" width="8" style="25" customWidth="1"/>
    <col min="15" max="15" width="8" style="23" customWidth="1"/>
    <col min="16" max="16" width="8" style="25" customWidth="1"/>
    <col min="17" max="17" width="8" style="17" customWidth="1"/>
    <col min="18" max="18" width="8" style="24" customWidth="1"/>
    <col min="19" max="19" width="8" style="23" customWidth="1"/>
    <col min="20" max="20" width="8" style="25" customWidth="1"/>
    <col min="21" max="21" width="8" style="23" customWidth="1"/>
    <col min="22" max="22" width="8" style="25" customWidth="1"/>
    <col min="23" max="23" width="8" style="23" customWidth="1"/>
    <col min="24" max="24" width="8" style="25" customWidth="1"/>
    <col min="25" max="25" width="8" style="17" customWidth="1"/>
    <col min="26" max="26" width="8" style="24" customWidth="1"/>
    <col min="27" max="27" width="8" style="23" customWidth="1"/>
    <col min="28" max="28" width="8" style="25" customWidth="1"/>
    <col min="29" max="29" width="8" style="23" customWidth="1"/>
    <col min="30" max="30" width="8" style="25" customWidth="1"/>
    <col min="31" max="31" width="8" style="23" customWidth="1"/>
    <col min="32" max="32" width="8" style="25" customWidth="1"/>
    <col min="33" max="33" width="8" style="17" customWidth="1"/>
    <col min="34" max="34" width="8" style="24" customWidth="1"/>
    <col min="35" max="35" width="8" style="23" customWidth="1"/>
    <col min="36" max="36" width="8" style="25" customWidth="1"/>
    <col min="37" max="37" width="8" style="23" customWidth="1"/>
    <col min="38" max="38" width="8" style="25" customWidth="1"/>
    <col min="39" max="39" width="8" style="23" customWidth="1"/>
    <col min="40" max="40" width="8" style="25" customWidth="1"/>
    <col min="41" max="41" width="8" style="17" customWidth="1"/>
    <col min="42" max="42" width="8" style="24" customWidth="1"/>
    <col min="43" max="43" width="8" style="23" customWidth="1"/>
    <col min="44" max="44" width="13" style="25" customWidth="1"/>
    <col min="46" max="16384" width="9.140625" style="2"/>
  </cols>
  <sheetData>
    <row r="1" spans="1:44" ht="14.25" customHeight="1">
      <c r="A1" s="4" t="s">
        <v>249</v>
      </c>
    </row>
    <row r="2" spans="1:44">
      <c r="A2" s="40"/>
      <c r="B2" s="40"/>
      <c r="C2" s="40"/>
      <c r="D2" s="40"/>
      <c r="E2" s="40"/>
      <c r="F2" s="40"/>
      <c r="I2" s="5"/>
      <c r="J2" s="6"/>
      <c r="S2" s="110" t="s">
        <v>156</v>
      </c>
      <c r="T2" s="110"/>
      <c r="U2" s="110"/>
      <c r="V2" s="110"/>
      <c r="W2" s="110"/>
      <c r="X2" s="109" t="s">
        <v>145</v>
      </c>
      <c r="Y2" s="109"/>
      <c r="Z2" s="109"/>
      <c r="AG2" s="109"/>
      <c r="AH2" s="109"/>
      <c r="AI2" s="109"/>
      <c r="AK2" s="110" t="s">
        <v>156</v>
      </c>
      <c r="AL2" s="110"/>
      <c r="AM2" s="110"/>
      <c r="AN2" s="110"/>
      <c r="AO2" s="110"/>
      <c r="AP2" s="109" t="s">
        <v>145</v>
      </c>
      <c r="AQ2" s="109"/>
      <c r="AR2" s="109"/>
    </row>
    <row r="3" spans="1:44" s="7" customFormat="1" ht="12.75" customHeight="1">
      <c r="A3" s="103" t="s">
        <v>131</v>
      </c>
      <c r="B3" s="104"/>
      <c r="C3" s="104"/>
      <c r="D3" s="104"/>
      <c r="E3" s="104"/>
      <c r="F3" s="104"/>
      <c r="G3" s="104"/>
      <c r="H3" s="104"/>
      <c r="I3" s="104"/>
      <c r="J3" s="105"/>
      <c r="K3" s="102" t="s">
        <v>3</v>
      </c>
      <c r="L3" s="102"/>
      <c r="M3" s="102" t="s">
        <v>4</v>
      </c>
      <c r="N3" s="102"/>
      <c r="O3" s="102" t="s">
        <v>5</v>
      </c>
      <c r="P3" s="102"/>
      <c r="Q3" s="102" t="s">
        <v>158</v>
      </c>
      <c r="R3" s="102"/>
      <c r="S3" s="102" t="s">
        <v>6</v>
      </c>
      <c r="T3" s="102"/>
      <c r="U3" s="102" t="s">
        <v>1</v>
      </c>
      <c r="V3" s="102"/>
      <c r="W3" s="102" t="s">
        <v>7</v>
      </c>
      <c r="X3" s="102"/>
      <c r="Y3" s="102" t="s">
        <v>159</v>
      </c>
      <c r="Z3" s="102"/>
      <c r="AA3" s="102" t="s">
        <v>8</v>
      </c>
      <c r="AB3" s="102"/>
      <c r="AC3" s="102" t="s">
        <v>9</v>
      </c>
      <c r="AD3" s="102"/>
      <c r="AE3" s="102" t="s">
        <v>13</v>
      </c>
      <c r="AF3" s="102"/>
      <c r="AG3" s="102" t="s">
        <v>160</v>
      </c>
      <c r="AH3" s="102"/>
      <c r="AI3" s="102" t="s">
        <v>10</v>
      </c>
      <c r="AJ3" s="102"/>
      <c r="AK3" s="102" t="s">
        <v>11</v>
      </c>
      <c r="AL3" s="102"/>
      <c r="AM3" s="102" t="s">
        <v>12</v>
      </c>
      <c r="AN3" s="102"/>
      <c r="AO3" s="102" t="s">
        <v>161</v>
      </c>
      <c r="AP3" s="102"/>
      <c r="AQ3" s="102" t="s">
        <v>0</v>
      </c>
      <c r="AR3" s="102"/>
    </row>
    <row r="4" spans="1:44" s="3" customFormat="1" ht="33.75">
      <c r="A4" s="32" t="s">
        <v>14</v>
      </c>
      <c r="B4" s="32"/>
      <c r="C4" s="32"/>
      <c r="D4" s="32"/>
      <c r="E4" s="32"/>
      <c r="F4" s="32"/>
      <c r="G4" s="32" t="s">
        <v>130</v>
      </c>
      <c r="H4" s="32" t="s">
        <v>2</v>
      </c>
      <c r="I4" s="32" t="s">
        <v>142</v>
      </c>
      <c r="J4" s="32" t="s">
        <v>144</v>
      </c>
      <c r="K4" s="33" t="s">
        <v>154</v>
      </c>
      <c r="L4" s="34" t="s">
        <v>155</v>
      </c>
      <c r="M4" s="33" t="s">
        <v>154</v>
      </c>
      <c r="N4" s="34" t="s">
        <v>155</v>
      </c>
      <c r="O4" s="33" t="s">
        <v>154</v>
      </c>
      <c r="P4" s="34" t="s">
        <v>155</v>
      </c>
      <c r="Q4" s="33" t="s">
        <v>154</v>
      </c>
      <c r="R4" s="34" t="s">
        <v>155</v>
      </c>
      <c r="S4" s="33" t="s">
        <v>154</v>
      </c>
      <c r="T4" s="34" t="s">
        <v>155</v>
      </c>
      <c r="U4" s="33" t="s">
        <v>154</v>
      </c>
      <c r="V4" s="34" t="s">
        <v>155</v>
      </c>
      <c r="W4" s="33" t="s">
        <v>154</v>
      </c>
      <c r="X4" s="34" t="s">
        <v>155</v>
      </c>
      <c r="Y4" s="33" t="s">
        <v>154</v>
      </c>
      <c r="Z4" s="34" t="s">
        <v>155</v>
      </c>
      <c r="AA4" s="33" t="s">
        <v>154</v>
      </c>
      <c r="AB4" s="34" t="s">
        <v>155</v>
      </c>
      <c r="AC4" s="33" t="s">
        <v>154</v>
      </c>
      <c r="AD4" s="34" t="s">
        <v>155</v>
      </c>
      <c r="AE4" s="33" t="s">
        <v>154</v>
      </c>
      <c r="AF4" s="34" t="s">
        <v>155</v>
      </c>
      <c r="AG4" s="33" t="s">
        <v>154</v>
      </c>
      <c r="AH4" s="34" t="s">
        <v>155</v>
      </c>
      <c r="AI4" s="33" t="s">
        <v>154</v>
      </c>
      <c r="AJ4" s="34" t="s">
        <v>155</v>
      </c>
      <c r="AK4" s="33" t="s">
        <v>154</v>
      </c>
      <c r="AL4" s="34" t="s">
        <v>155</v>
      </c>
      <c r="AM4" s="33" t="s">
        <v>154</v>
      </c>
      <c r="AN4" s="34" t="s">
        <v>155</v>
      </c>
      <c r="AO4" s="33" t="s">
        <v>154</v>
      </c>
      <c r="AP4" s="34" t="s">
        <v>155</v>
      </c>
      <c r="AQ4" s="33" t="s">
        <v>154</v>
      </c>
      <c r="AR4" s="34" t="s">
        <v>155</v>
      </c>
    </row>
    <row r="5" spans="1:44" s="15" customFormat="1" ht="19.5" customHeight="1">
      <c r="A5" s="31" t="s">
        <v>253</v>
      </c>
      <c r="B5" s="31"/>
      <c r="C5" s="31"/>
      <c r="D5" s="31"/>
      <c r="E5" s="31"/>
      <c r="F5" s="31"/>
      <c r="G5" s="31" t="s">
        <v>16</v>
      </c>
      <c r="H5" s="30" t="s">
        <v>15</v>
      </c>
      <c r="I5" s="35">
        <v>1000</v>
      </c>
      <c r="J5" s="11">
        <v>47</v>
      </c>
      <c r="K5" s="20"/>
      <c r="L5" s="10">
        <f>$J5*K5/1000000</f>
        <v>0</v>
      </c>
      <c r="M5" s="20"/>
      <c r="N5" s="10">
        <f>$J5*M5/1000000</f>
        <v>0</v>
      </c>
      <c r="O5" s="20"/>
      <c r="P5" s="10">
        <f>$J5*O5/1000000</f>
        <v>0</v>
      </c>
      <c r="Q5" s="26">
        <f>K5+M5+O5</f>
        <v>0</v>
      </c>
      <c r="R5" s="42">
        <f>L5+N5+P5</f>
        <v>0</v>
      </c>
      <c r="S5" s="20"/>
      <c r="T5" s="10">
        <f t="shared" ref="T5" si="0">$J5*S5/1000000</f>
        <v>0</v>
      </c>
      <c r="U5" s="20"/>
      <c r="V5" s="10">
        <f>$J5*U5/1000000</f>
        <v>0</v>
      </c>
      <c r="W5" s="20"/>
      <c r="X5" s="10">
        <f>$J5*W5/1000000</f>
        <v>0</v>
      </c>
      <c r="Y5" s="26">
        <f>S5+U5+W5</f>
        <v>0</v>
      </c>
      <c r="Z5" s="42">
        <f>T5+V5+X5</f>
        <v>0</v>
      </c>
      <c r="AA5" s="20">
        <v>200</v>
      </c>
      <c r="AB5" s="10">
        <f>$J5*AA5/1000000</f>
        <v>9.4000000000000004E-3</v>
      </c>
      <c r="AC5" s="20"/>
      <c r="AD5" s="10">
        <f>$J5*AC5/1000000</f>
        <v>0</v>
      </c>
      <c r="AE5" s="20"/>
      <c r="AF5" s="10">
        <f>$J5*AE5/1000000</f>
        <v>0</v>
      </c>
      <c r="AG5" s="26">
        <f>AA5+AC5+AE5</f>
        <v>200</v>
      </c>
      <c r="AH5" s="42">
        <f>AB5+AD5+AF5</f>
        <v>9.4000000000000004E-3</v>
      </c>
      <c r="AI5" s="20"/>
      <c r="AJ5" s="10">
        <f>$J5*AI5/1000000</f>
        <v>0</v>
      </c>
      <c r="AK5" s="20"/>
      <c r="AL5" s="10">
        <f>$J5*AK5/1000000</f>
        <v>0</v>
      </c>
      <c r="AM5" s="20"/>
      <c r="AN5" s="10">
        <f>$J5*AM5/1000000</f>
        <v>0</v>
      </c>
      <c r="AO5" s="26">
        <f>AI5+AK5+AM5</f>
        <v>0</v>
      </c>
      <c r="AP5" s="42">
        <f>AJ5+AL5+AN5</f>
        <v>0</v>
      </c>
      <c r="AQ5" s="26">
        <f>Q5+Y5+AG5+AO5</f>
        <v>200</v>
      </c>
      <c r="AR5" s="42">
        <f>R5+Z5+AH5+AP5</f>
        <v>9.4000000000000004E-3</v>
      </c>
    </row>
    <row r="6" spans="1:44" s="15" customFormat="1" ht="19.5" customHeight="1">
      <c r="A6" s="13" t="s">
        <v>253</v>
      </c>
      <c r="B6" s="13"/>
      <c r="C6" s="13"/>
      <c r="D6" s="13"/>
      <c r="E6" s="13"/>
      <c r="F6" s="13"/>
      <c r="G6" s="13" t="s">
        <v>17</v>
      </c>
      <c r="H6" s="9" t="s">
        <v>15</v>
      </c>
      <c r="I6" s="36">
        <v>2000</v>
      </c>
      <c r="J6" s="11">
        <v>87</v>
      </c>
      <c r="K6" s="96"/>
      <c r="L6" s="10">
        <f t="shared" ref="L6:L69" si="1">$J6*K6/1000000</f>
        <v>0</v>
      </c>
      <c r="M6" s="96"/>
      <c r="N6" s="10">
        <f t="shared" ref="N6:N69" si="2">$J6*M6/1000000</f>
        <v>0</v>
      </c>
      <c r="O6" s="96"/>
      <c r="P6" s="10">
        <f t="shared" ref="P6:P69" si="3">$J6*O6/1000000</f>
        <v>0</v>
      </c>
      <c r="Q6" s="26">
        <f t="shared" ref="Q6:Q69" si="4">K6+M6+O6</f>
        <v>0</v>
      </c>
      <c r="R6" s="42">
        <f t="shared" ref="R6:R69" si="5">L6+N6+P6</f>
        <v>0</v>
      </c>
      <c r="S6" s="20"/>
      <c r="T6" s="10">
        <f t="shared" ref="T6:T69" si="6">$J6*S6/1000000</f>
        <v>0</v>
      </c>
      <c r="U6" s="20"/>
      <c r="V6" s="10">
        <f t="shared" ref="V6:V69" si="7">$J6*U6/1000000</f>
        <v>0</v>
      </c>
      <c r="W6" s="20"/>
      <c r="X6" s="10">
        <f t="shared" ref="X6:X69" si="8">$J6*W6/1000000</f>
        <v>0</v>
      </c>
      <c r="Y6" s="26">
        <f t="shared" ref="Y6:Y69" si="9">S6+U6+W6</f>
        <v>0</v>
      </c>
      <c r="Z6" s="42">
        <f t="shared" ref="Z6:Z69" si="10">T6+V6+X6</f>
        <v>0</v>
      </c>
      <c r="AA6" s="20">
        <v>200</v>
      </c>
      <c r="AB6" s="10">
        <f t="shared" ref="AB6:AB69" si="11">$J6*AA6/1000000</f>
        <v>1.7399999999999999E-2</v>
      </c>
      <c r="AC6" s="20"/>
      <c r="AD6" s="10">
        <f t="shared" ref="AD6:AD69" si="12">$J6*AC6/1000000</f>
        <v>0</v>
      </c>
      <c r="AE6" s="20"/>
      <c r="AF6" s="10">
        <f t="shared" ref="AF6:AF69" si="13">$J6*AE6/1000000</f>
        <v>0</v>
      </c>
      <c r="AG6" s="26">
        <f t="shared" ref="AG6:AG69" si="14">AA6+AC6+AE6</f>
        <v>200</v>
      </c>
      <c r="AH6" s="42">
        <f t="shared" ref="AH6:AH69" si="15">AB6+AD6+AF6</f>
        <v>1.7399999999999999E-2</v>
      </c>
      <c r="AI6" s="20"/>
      <c r="AJ6" s="10">
        <f t="shared" ref="AJ6:AJ69" si="16">$J6*AI6/1000000</f>
        <v>0</v>
      </c>
      <c r="AK6" s="20"/>
      <c r="AL6" s="10">
        <f t="shared" ref="AL6:AL69" si="17">$J6*AK6/1000000</f>
        <v>0</v>
      </c>
      <c r="AM6" s="20"/>
      <c r="AN6" s="10">
        <f t="shared" ref="AN6:AN69" si="18">$J6*AM6/1000000</f>
        <v>0</v>
      </c>
      <c r="AO6" s="26">
        <f t="shared" ref="AO6:AO69" si="19">AI6+AK6+AM6</f>
        <v>0</v>
      </c>
      <c r="AP6" s="42">
        <f t="shared" ref="AP6:AP69" si="20">AJ6+AL6+AN6</f>
        <v>0</v>
      </c>
      <c r="AQ6" s="26">
        <f t="shared" ref="AQ6:AQ69" si="21">Q6+Y6+AG6+AO6</f>
        <v>200</v>
      </c>
      <c r="AR6" s="42">
        <f t="shared" ref="AR6:AR69" si="22">R6+Z6+AH6+AP6</f>
        <v>1.7399999999999999E-2</v>
      </c>
    </row>
    <row r="7" spans="1:44" s="15" customFormat="1" ht="19.5" customHeight="1">
      <c r="A7" s="13" t="s">
        <v>253</v>
      </c>
      <c r="B7" s="13"/>
      <c r="C7" s="13"/>
      <c r="D7" s="13"/>
      <c r="E7" s="13"/>
      <c r="F7" s="13"/>
      <c r="G7" s="13" t="s">
        <v>18</v>
      </c>
      <c r="H7" s="9" t="s">
        <v>97</v>
      </c>
      <c r="I7" s="36">
        <v>100</v>
      </c>
      <c r="J7" s="11">
        <v>76</v>
      </c>
      <c r="K7" s="96">
        <v>1400</v>
      </c>
      <c r="L7" s="10">
        <f t="shared" si="1"/>
        <v>0.10639999999999999</v>
      </c>
      <c r="M7" s="96">
        <v>1560</v>
      </c>
      <c r="N7" s="10">
        <f t="shared" si="2"/>
        <v>0.11856</v>
      </c>
      <c r="O7" s="96">
        <v>100</v>
      </c>
      <c r="P7" s="10">
        <f t="shared" si="3"/>
        <v>7.6E-3</v>
      </c>
      <c r="Q7" s="26">
        <f t="shared" si="4"/>
        <v>3060</v>
      </c>
      <c r="R7" s="42">
        <f t="shared" si="5"/>
        <v>0.23255999999999999</v>
      </c>
      <c r="S7" s="20"/>
      <c r="T7" s="10">
        <f t="shared" si="6"/>
        <v>0</v>
      </c>
      <c r="U7" s="20"/>
      <c r="V7" s="10">
        <f t="shared" si="7"/>
        <v>0</v>
      </c>
      <c r="W7" s="20">
        <v>2250</v>
      </c>
      <c r="X7" s="10">
        <f t="shared" si="8"/>
        <v>0.17100000000000001</v>
      </c>
      <c r="Y7" s="26">
        <f t="shared" si="9"/>
        <v>2250</v>
      </c>
      <c r="Z7" s="42">
        <f t="shared" si="10"/>
        <v>0.17100000000000001</v>
      </c>
      <c r="AA7" s="20">
        <v>3000</v>
      </c>
      <c r="AB7" s="10">
        <f t="shared" si="11"/>
        <v>0.22800000000000001</v>
      </c>
      <c r="AC7" s="20"/>
      <c r="AD7" s="10">
        <f t="shared" si="12"/>
        <v>0</v>
      </c>
      <c r="AE7" s="20"/>
      <c r="AF7" s="10">
        <f t="shared" si="13"/>
        <v>0</v>
      </c>
      <c r="AG7" s="26">
        <f t="shared" si="14"/>
        <v>3000</v>
      </c>
      <c r="AH7" s="42">
        <f t="shared" si="15"/>
        <v>0.22800000000000001</v>
      </c>
      <c r="AI7" s="20"/>
      <c r="AJ7" s="10">
        <f t="shared" si="16"/>
        <v>0</v>
      </c>
      <c r="AK7" s="20"/>
      <c r="AL7" s="10">
        <f t="shared" si="17"/>
        <v>0</v>
      </c>
      <c r="AM7" s="20">
        <v>1200</v>
      </c>
      <c r="AN7" s="10">
        <f t="shared" si="18"/>
        <v>9.1200000000000003E-2</v>
      </c>
      <c r="AO7" s="26">
        <f t="shared" si="19"/>
        <v>1200</v>
      </c>
      <c r="AP7" s="42">
        <f t="shared" si="20"/>
        <v>9.1200000000000003E-2</v>
      </c>
      <c r="AQ7" s="26">
        <f t="shared" si="21"/>
        <v>9510</v>
      </c>
      <c r="AR7" s="42">
        <f t="shared" si="22"/>
        <v>0.72276000000000007</v>
      </c>
    </row>
    <row r="8" spans="1:44" s="15" customFormat="1" ht="19.5" customHeight="1">
      <c r="A8" s="31" t="s">
        <v>253</v>
      </c>
      <c r="B8" s="31"/>
      <c r="C8" s="31"/>
      <c r="D8" s="31"/>
      <c r="E8" s="31"/>
      <c r="F8" s="31"/>
      <c r="G8" s="13" t="s">
        <v>19</v>
      </c>
      <c r="H8" s="9" t="s">
        <v>97</v>
      </c>
      <c r="I8" s="36">
        <v>500</v>
      </c>
      <c r="J8" s="11">
        <v>330</v>
      </c>
      <c r="K8" s="96">
        <v>400</v>
      </c>
      <c r="L8" s="10">
        <f t="shared" si="1"/>
        <v>0.13200000000000001</v>
      </c>
      <c r="M8" s="96">
        <v>425</v>
      </c>
      <c r="N8" s="10">
        <f t="shared" si="2"/>
        <v>0.14025000000000001</v>
      </c>
      <c r="O8" s="96"/>
      <c r="P8" s="10">
        <f t="shared" si="3"/>
        <v>0</v>
      </c>
      <c r="Q8" s="26">
        <f t="shared" si="4"/>
        <v>825</v>
      </c>
      <c r="R8" s="42">
        <f t="shared" si="5"/>
        <v>0.27224999999999999</v>
      </c>
      <c r="S8" s="20"/>
      <c r="T8" s="10">
        <f t="shared" si="6"/>
        <v>0</v>
      </c>
      <c r="U8" s="20"/>
      <c r="V8" s="10">
        <f t="shared" si="7"/>
        <v>0</v>
      </c>
      <c r="W8" s="20">
        <v>820</v>
      </c>
      <c r="X8" s="10">
        <f t="shared" si="8"/>
        <v>0.27060000000000001</v>
      </c>
      <c r="Y8" s="26">
        <f t="shared" si="9"/>
        <v>820</v>
      </c>
      <c r="Z8" s="42">
        <f t="shared" si="10"/>
        <v>0.27060000000000001</v>
      </c>
      <c r="AA8" s="20">
        <v>1210</v>
      </c>
      <c r="AB8" s="10">
        <f t="shared" si="11"/>
        <v>0.39929999999999999</v>
      </c>
      <c r="AC8" s="20"/>
      <c r="AD8" s="10">
        <f t="shared" si="12"/>
        <v>0</v>
      </c>
      <c r="AE8" s="20"/>
      <c r="AF8" s="10">
        <f t="shared" si="13"/>
        <v>0</v>
      </c>
      <c r="AG8" s="26">
        <f t="shared" si="14"/>
        <v>1210</v>
      </c>
      <c r="AH8" s="42">
        <f t="shared" si="15"/>
        <v>0.39929999999999999</v>
      </c>
      <c r="AI8" s="20"/>
      <c r="AJ8" s="10">
        <f t="shared" si="16"/>
        <v>0</v>
      </c>
      <c r="AK8" s="20"/>
      <c r="AL8" s="10">
        <f t="shared" si="17"/>
        <v>0</v>
      </c>
      <c r="AM8" s="20">
        <v>1000</v>
      </c>
      <c r="AN8" s="10">
        <f t="shared" si="18"/>
        <v>0.33</v>
      </c>
      <c r="AO8" s="26">
        <f t="shared" si="19"/>
        <v>1000</v>
      </c>
      <c r="AP8" s="42">
        <f t="shared" si="20"/>
        <v>0.33</v>
      </c>
      <c r="AQ8" s="26">
        <f t="shared" si="21"/>
        <v>3855</v>
      </c>
      <c r="AR8" s="42">
        <f t="shared" si="22"/>
        <v>1.2721500000000001</v>
      </c>
    </row>
    <row r="9" spans="1:44" s="15" customFormat="1" ht="19.5" customHeight="1">
      <c r="A9" s="13" t="s">
        <v>253</v>
      </c>
      <c r="B9" s="13"/>
      <c r="C9" s="13"/>
      <c r="D9" s="13"/>
      <c r="E9" s="13"/>
      <c r="F9" s="13"/>
      <c r="G9" s="13" t="s">
        <v>20</v>
      </c>
      <c r="H9" s="9" t="s">
        <v>98</v>
      </c>
      <c r="I9" s="36">
        <v>25</v>
      </c>
      <c r="J9" s="11">
        <v>28</v>
      </c>
      <c r="K9" s="96">
        <v>700</v>
      </c>
      <c r="L9" s="10">
        <f t="shared" si="1"/>
        <v>1.9599999999999999E-2</v>
      </c>
      <c r="M9" s="96">
        <v>1040</v>
      </c>
      <c r="N9" s="10">
        <f t="shared" si="2"/>
        <v>2.912E-2</v>
      </c>
      <c r="O9" s="96">
        <v>100</v>
      </c>
      <c r="P9" s="10">
        <f t="shared" si="3"/>
        <v>2.8E-3</v>
      </c>
      <c r="Q9" s="26">
        <f t="shared" si="4"/>
        <v>1840</v>
      </c>
      <c r="R9" s="42">
        <f t="shared" si="5"/>
        <v>5.1519999999999996E-2</v>
      </c>
      <c r="S9" s="20"/>
      <c r="T9" s="10">
        <f t="shared" si="6"/>
        <v>0</v>
      </c>
      <c r="U9" s="20"/>
      <c r="V9" s="10">
        <f t="shared" si="7"/>
        <v>0</v>
      </c>
      <c r="W9" s="20">
        <v>380</v>
      </c>
      <c r="X9" s="10">
        <f t="shared" si="8"/>
        <v>1.064E-2</v>
      </c>
      <c r="Y9" s="26">
        <f t="shared" si="9"/>
        <v>380</v>
      </c>
      <c r="Z9" s="42">
        <f t="shared" si="10"/>
        <v>1.064E-2</v>
      </c>
      <c r="AA9" s="20">
        <v>4060</v>
      </c>
      <c r="AB9" s="10">
        <f t="shared" si="11"/>
        <v>0.11368</v>
      </c>
      <c r="AC9" s="20">
        <v>600</v>
      </c>
      <c r="AD9" s="10">
        <f t="shared" si="12"/>
        <v>1.6799999999999999E-2</v>
      </c>
      <c r="AE9" s="20"/>
      <c r="AF9" s="10">
        <f t="shared" si="13"/>
        <v>0</v>
      </c>
      <c r="AG9" s="26">
        <f t="shared" si="14"/>
        <v>4660</v>
      </c>
      <c r="AH9" s="42">
        <f t="shared" si="15"/>
        <v>0.13048000000000001</v>
      </c>
      <c r="AI9" s="20"/>
      <c r="AJ9" s="10">
        <f t="shared" si="16"/>
        <v>0</v>
      </c>
      <c r="AK9" s="20"/>
      <c r="AL9" s="10">
        <f t="shared" si="17"/>
        <v>0</v>
      </c>
      <c r="AM9" s="20">
        <v>800</v>
      </c>
      <c r="AN9" s="10">
        <f t="shared" si="18"/>
        <v>2.24E-2</v>
      </c>
      <c r="AO9" s="26">
        <f t="shared" si="19"/>
        <v>800</v>
      </c>
      <c r="AP9" s="42">
        <f t="shared" si="20"/>
        <v>2.24E-2</v>
      </c>
      <c r="AQ9" s="26">
        <f t="shared" si="21"/>
        <v>7680</v>
      </c>
      <c r="AR9" s="42">
        <f t="shared" si="22"/>
        <v>0.21504000000000001</v>
      </c>
    </row>
    <row r="10" spans="1:44" s="15" customFormat="1" ht="19.5" customHeight="1">
      <c r="A10" s="13" t="s">
        <v>253</v>
      </c>
      <c r="B10" s="13"/>
      <c r="C10" s="13"/>
      <c r="D10" s="13"/>
      <c r="E10" s="13"/>
      <c r="F10" s="13"/>
      <c r="G10" s="13" t="s">
        <v>21</v>
      </c>
      <c r="H10" s="9" t="s">
        <v>98</v>
      </c>
      <c r="I10" s="36">
        <v>100</v>
      </c>
      <c r="J10" s="11">
        <v>100</v>
      </c>
      <c r="K10" s="96">
        <v>100</v>
      </c>
      <c r="L10" s="10">
        <f t="shared" si="1"/>
        <v>0.01</v>
      </c>
      <c r="M10" s="96"/>
      <c r="N10" s="10">
        <f t="shared" si="2"/>
        <v>0</v>
      </c>
      <c r="O10" s="96"/>
      <c r="P10" s="10">
        <f t="shared" si="3"/>
        <v>0</v>
      </c>
      <c r="Q10" s="26">
        <f t="shared" si="4"/>
        <v>100</v>
      </c>
      <c r="R10" s="42">
        <f t="shared" si="5"/>
        <v>0.01</v>
      </c>
      <c r="S10" s="20"/>
      <c r="T10" s="10">
        <f t="shared" si="6"/>
        <v>0</v>
      </c>
      <c r="U10" s="20"/>
      <c r="V10" s="10">
        <f t="shared" si="7"/>
        <v>0</v>
      </c>
      <c r="W10" s="20">
        <v>100</v>
      </c>
      <c r="X10" s="10">
        <f t="shared" si="8"/>
        <v>0.01</v>
      </c>
      <c r="Y10" s="26">
        <f t="shared" si="9"/>
        <v>100</v>
      </c>
      <c r="Z10" s="42">
        <f t="shared" si="10"/>
        <v>0.01</v>
      </c>
      <c r="AA10" s="20">
        <v>300</v>
      </c>
      <c r="AB10" s="10">
        <f t="shared" si="11"/>
        <v>0.03</v>
      </c>
      <c r="AC10" s="20">
        <v>100</v>
      </c>
      <c r="AD10" s="10">
        <f t="shared" si="12"/>
        <v>0.01</v>
      </c>
      <c r="AE10" s="20"/>
      <c r="AF10" s="10">
        <f t="shared" si="13"/>
        <v>0</v>
      </c>
      <c r="AG10" s="26">
        <f t="shared" si="14"/>
        <v>400</v>
      </c>
      <c r="AH10" s="42">
        <f t="shared" si="15"/>
        <v>0.04</v>
      </c>
      <c r="AI10" s="20"/>
      <c r="AJ10" s="10">
        <f t="shared" si="16"/>
        <v>0</v>
      </c>
      <c r="AK10" s="20"/>
      <c r="AL10" s="10">
        <f t="shared" si="17"/>
        <v>0</v>
      </c>
      <c r="AM10" s="20">
        <v>500</v>
      </c>
      <c r="AN10" s="10">
        <f t="shared" si="18"/>
        <v>0.05</v>
      </c>
      <c r="AO10" s="26">
        <f t="shared" si="19"/>
        <v>500</v>
      </c>
      <c r="AP10" s="42">
        <f t="shared" si="20"/>
        <v>0.05</v>
      </c>
      <c r="AQ10" s="26">
        <f t="shared" si="21"/>
        <v>1100</v>
      </c>
      <c r="AR10" s="42">
        <f t="shared" si="22"/>
        <v>0.11</v>
      </c>
    </row>
    <row r="11" spans="1:44" s="15" customFormat="1" ht="19.5" customHeight="1">
      <c r="A11" s="31" t="s">
        <v>253</v>
      </c>
      <c r="B11" s="31"/>
      <c r="C11" s="31"/>
      <c r="D11" s="31"/>
      <c r="E11" s="31"/>
      <c r="F11" s="31"/>
      <c r="G11" s="13" t="s">
        <v>22</v>
      </c>
      <c r="H11" s="9" t="s">
        <v>99</v>
      </c>
      <c r="I11" s="36">
        <v>50</v>
      </c>
      <c r="J11" s="11">
        <v>88</v>
      </c>
      <c r="K11" s="96"/>
      <c r="L11" s="10">
        <f t="shared" si="1"/>
        <v>0</v>
      </c>
      <c r="M11" s="96"/>
      <c r="N11" s="10">
        <f t="shared" si="2"/>
        <v>0</v>
      </c>
      <c r="O11" s="96"/>
      <c r="P11" s="10">
        <f t="shared" si="3"/>
        <v>0</v>
      </c>
      <c r="Q11" s="26">
        <f t="shared" si="4"/>
        <v>0</v>
      </c>
      <c r="R11" s="42">
        <f t="shared" si="5"/>
        <v>0</v>
      </c>
      <c r="S11" s="20"/>
      <c r="T11" s="10">
        <f t="shared" si="6"/>
        <v>0</v>
      </c>
      <c r="U11" s="20"/>
      <c r="V11" s="10">
        <f t="shared" si="7"/>
        <v>0</v>
      </c>
      <c r="W11" s="20"/>
      <c r="X11" s="10">
        <f t="shared" si="8"/>
        <v>0</v>
      </c>
      <c r="Y11" s="26">
        <f t="shared" si="9"/>
        <v>0</v>
      </c>
      <c r="Z11" s="42">
        <f t="shared" si="10"/>
        <v>0</v>
      </c>
      <c r="AA11" s="20"/>
      <c r="AB11" s="10">
        <f t="shared" si="11"/>
        <v>0</v>
      </c>
      <c r="AC11" s="20"/>
      <c r="AD11" s="10">
        <f t="shared" si="12"/>
        <v>0</v>
      </c>
      <c r="AE11" s="20"/>
      <c r="AF11" s="10">
        <f t="shared" si="13"/>
        <v>0</v>
      </c>
      <c r="AG11" s="26">
        <f t="shared" si="14"/>
        <v>0</v>
      </c>
      <c r="AH11" s="42">
        <f t="shared" si="15"/>
        <v>0</v>
      </c>
      <c r="AI11" s="20"/>
      <c r="AJ11" s="10">
        <f t="shared" si="16"/>
        <v>0</v>
      </c>
      <c r="AK11" s="20"/>
      <c r="AL11" s="10">
        <f t="shared" si="17"/>
        <v>0</v>
      </c>
      <c r="AM11" s="20"/>
      <c r="AN11" s="10">
        <f t="shared" si="18"/>
        <v>0</v>
      </c>
      <c r="AO11" s="26">
        <f t="shared" si="19"/>
        <v>0</v>
      </c>
      <c r="AP11" s="42">
        <f t="shared" si="20"/>
        <v>0</v>
      </c>
      <c r="AQ11" s="26">
        <f t="shared" si="21"/>
        <v>0</v>
      </c>
      <c r="AR11" s="42">
        <f t="shared" si="22"/>
        <v>0</v>
      </c>
    </row>
    <row r="12" spans="1:44" s="15" customFormat="1" ht="19.5" customHeight="1">
      <c r="A12" s="13" t="s">
        <v>253</v>
      </c>
      <c r="B12" s="13"/>
      <c r="C12" s="13"/>
      <c r="D12" s="13"/>
      <c r="E12" s="13"/>
      <c r="F12" s="13"/>
      <c r="G12" s="13" t="s">
        <v>23</v>
      </c>
      <c r="H12" s="9" t="s">
        <v>99</v>
      </c>
      <c r="I12" s="36">
        <v>100</v>
      </c>
      <c r="J12" s="11">
        <v>166</v>
      </c>
      <c r="K12" s="96"/>
      <c r="L12" s="10">
        <f t="shared" si="1"/>
        <v>0</v>
      </c>
      <c r="M12" s="96"/>
      <c r="N12" s="10">
        <f t="shared" si="2"/>
        <v>0</v>
      </c>
      <c r="O12" s="96"/>
      <c r="P12" s="10">
        <f t="shared" si="3"/>
        <v>0</v>
      </c>
      <c r="Q12" s="26">
        <f t="shared" si="4"/>
        <v>0</v>
      </c>
      <c r="R12" s="42">
        <f t="shared" si="5"/>
        <v>0</v>
      </c>
      <c r="S12" s="20"/>
      <c r="T12" s="10">
        <f t="shared" si="6"/>
        <v>0</v>
      </c>
      <c r="U12" s="20"/>
      <c r="V12" s="10">
        <f t="shared" si="7"/>
        <v>0</v>
      </c>
      <c r="W12" s="20"/>
      <c r="X12" s="10">
        <f t="shared" si="8"/>
        <v>0</v>
      </c>
      <c r="Y12" s="26">
        <f t="shared" si="9"/>
        <v>0</v>
      </c>
      <c r="Z12" s="42">
        <f t="shared" si="10"/>
        <v>0</v>
      </c>
      <c r="AA12" s="20"/>
      <c r="AB12" s="10">
        <f t="shared" si="11"/>
        <v>0</v>
      </c>
      <c r="AC12" s="20"/>
      <c r="AD12" s="10">
        <f t="shared" si="12"/>
        <v>0</v>
      </c>
      <c r="AE12" s="20"/>
      <c r="AF12" s="10">
        <f t="shared" si="13"/>
        <v>0</v>
      </c>
      <c r="AG12" s="26">
        <f t="shared" si="14"/>
        <v>0</v>
      </c>
      <c r="AH12" s="42">
        <f t="shared" si="15"/>
        <v>0</v>
      </c>
      <c r="AI12" s="20"/>
      <c r="AJ12" s="10">
        <f t="shared" si="16"/>
        <v>0</v>
      </c>
      <c r="AK12" s="20"/>
      <c r="AL12" s="10">
        <f t="shared" si="17"/>
        <v>0</v>
      </c>
      <c r="AM12" s="20"/>
      <c r="AN12" s="10">
        <f t="shared" si="18"/>
        <v>0</v>
      </c>
      <c r="AO12" s="26">
        <f t="shared" si="19"/>
        <v>0</v>
      </c>
      <c r="AP12" s="42">
        <f t="shared" si="20"/>
        <v>0</v>
      </c>
      <c r="AQ12" s="26">
        <f t="shared" si="21"/>
        <v>0</v>
      </c>
      <c r="AR12" s="42">
        <f t="shared" si="22"/>
        <v>0</v>
      </c>
    </row>
    <row r="13" spans="1:44" s="15" customFormat="1" ht="19.5" customHeight="1">
      <c r="A13" s="13" t="s">
        <v>253</v>
      </c>
      <c r="B13" s="13"/>
      <c r="C13" s="13"/>
      <c r="D13" s="13"/>
      <c r="E13" s="13"/>
      <c r="F13" s="13"/>
      <c r="G13" s="13" t="s">
        <v>24</v>
      </c>
      <c r="H13" s="9" t="s">
        <v>99</v>
      </c>
      <c r="I13" s="36">
        <v>400</v>
      </c>
      <c r="J13" s="11">
        <v>640</v>
      </c>
      <c r="K13" s="96"/>
      <c r="L13" s="10">
        <f t="shared" si="1"/>
        <v>0</v>
      </c>
      <c r="M13" s="96"/>
      <c r="N13" s="10">
        <f t="shared" si="2"/>
        <v>0</v>
      </c>
      <c r="O13" s="96"/>
      <c r="P13" s="10">
        <f t="shared" si="3"/>
        <v>0</v>
      </c>
      <c r="Q13" s="26">
        <f t="shared" si="4"/>
        <v>0</v>
      </c>
      <c r="R13" s="42">
        <f t="shared" si="5"/>
        <v>0</v>
      </c>
      <c r="S13" s="20"/>
      <c r="T13" s="10">
        <f t="shared" si="6"/>
        <v>0</v>
      </c>
      <c r="U13" s="20"/>
      <c r="V13" s="10">
        <f t="shared" si="7"/>
        <v>0</v>
      </c>
      <c r="W13" s="20"/>
      <c r="X13" s="10">
        <f t="shared" si="8"/>
        <v>0</v>
      </c>
      <c r="Y13" s="26">
        <f t="shared" si="9"/>
        <v>0</v>
      </c>
      <c r="Z13" s="42">
        <f t="shared" si="10"/>
        <v>0</v>
      </c>
      <c r="AA13" s="20"/>
      <c r="AB13" s="10">
        <f t="shared" si="11"/>
        <v>0</v>
      </c>
      <c r="AC13" s="20"/>
      <c r="AD13" s="10">
        <f t="shared" si="12"/>
        <v>0</v>
      </c>
      <c r="AE13" s="20"/>
      <c r="AF13" s="10">
        <f t="shared" si="13"/>
        <v>0</v>
      </c>
      <c r="AG13" s="26">
        <f t="shared" si="14"/>
        <v>0</v>
      </c>
      <c r="AH13" s="42">
        <f t="shared" si="15"/>
        <v>0</v>
      </c>
      <c r="AI13" s="20"/>
      <c r="AJ13" s="10">
        <f t="shared" si="16"/>
        <v>0</v>
      </c>
      <c r="AK13" s="20"/>
      <c r="AL13" s="10">
        <f t="shared" si="17"/>
        <v>0</v>
      </c>
      <c r="AM13" s="20"/>
      <c r="AN13" s="10">
        <f t="shared" si="18"/>
        <v>0</v>
      </c>
      <c r="AO13" s="26">
        <f t="shared" si="19"/>
        <v>0</v>
      </c>
      <c r="AP13" s="42">
        <f t="shared" si="20"/>
        <v>0</v>
      </c>
      <c r="AQ13" s="26">
        <f t="shared" si="21"/>
        <v>0</v>
      </c>
      <c r="AR13" s="42">
        <f t="shared" si="22"/>
        <v>0</v>
      </c>
    </row>
    <row r="14" spans="1:44" s="15" customFormat="1" ht="19.5" customHeight="1">
      <c r="A14" s="31" t="s">
        <v>253</v>
      </c>
      <c r="B14" s="31"/>
      <c r="C14" s="31"/>
      <c r="D14" s="31"/>
      <c r="E14" s="31"/>
      <c r="F14" s="31"/>
      <c r="G14" s="13" t="s">
        <v>25</v>
      </c>
      <c r="H14" s="9" t="s">
        <v>133</v>
      </c>
      <c r="I14" s="36">
        <v>100</v>
      </c>
      <c r="J14" s="11">
        <v>60</v>
      </c>
      <c r="K14" s="96">
        <v>400</v>
      </c>
      <c r="L14" s="10">
        <f t="shared" si="1"/>
        <v>2.4E-2</v>
      </c>
      <c r="M14" s="96"/>
      <c r="N14" s="10">
        <f t="shared" si="2"/>
        <v>0</v>
      </c>
      <c r="O14" s="96"/>
      <c r="P14" s="10">
        <f t="shared" si="3"/>
        <v>0</v>
      </c>
      <c r="Q14" s="26">
        <f t="shared" si="4"/>
        <v>400</v>
      </c>
      <c r="R14" s="42">
        <f t="shared" si="5"/>
        <v>2.4E-2</v>
      </c>
      <c r="S14" s="20"/>
      <c r="T14" s="10">
        <f t="shared" si="6"/>
        <v>0</v>
      </c>
      <c r="U14" s="20"/>
      <c r="V14" s="10">
        <f t="shared" si="7"/>
        <v>0</v>
      </c>
      <c r="W14" s="20"/>
      <c r="X14" s="10">
        <f t="shared" si="8"/>
        <v>0</v>
      </c>
      <c r="Y14" s="26">
        <f t="shared" si="9"/>
        <v>0</v>
      </c>
      <c r="Z14" s="42">
        <f t="shared" si="10"/>
        <v>0</v>
      </c>
      <c r="AA14" s="20"/>
      <c r="AB14" s="10">
        <f t="shared" si="11"/>
        <v>0</v>
      </c>
      <c r="AC14" s="20"/>
      <c r="AD14" s="10">
        <f t="shared" si="12"/>
        <v>0</v>
      </c>
      <c r="AE14" s="20"/>
      <c r="AF14" s="10">
        <f t="shared" si="13"/>
        <v>0</v>
      </c>
      <c r="AG14" s="26">
        <f t="shared" si="14"/>
        <v>0</v>
      </c>
      <c r="AH14" s="42">
        <f t="shared" si="15"/>
        <v>0</v>
      </c>
      <c r="AI14" s="20"/>
      <c r="AJ14" s="10">
        <f t="shared" si="16"/>
        <v>0</v>
      </c>
      <c r="AK14" s="20"/>
      <c r="AL14" s="10">
        <f t="shared" si="17"/>
        <v>0</v>
      </c>
      <c r="AM14" s="20">
        <v>50</v>
      </c>
      <c r="AN14" s="10">
        <f t="shared" si="18"/>
        <v>3.0000000000000001E-3</v>
      </c>
      <c r="AO14" s="26">
        <f t="shared" si="19"/>
        <v>50</v>
      </c>
      <c r="AP14" s="42">
        <f t="shared" si="20"/>
        <v>3.0000000000000001E-3</v>
      </c>
      <c r="AQ14" s="26">
        <f t="shared" si="21"/>
        <v>450</v>
      </c>
      <c r="AR14" s="42">
        <f t="shared" si="22"/>
        <v>2.7E-2</v>
      </c>
    </row>
    <row r="15" spans="1:44" s="15" customFormat="1" ht="19.5" customHeight="1">
      <c r="A15" s="13" t="s">
        <v>253</v>
      </c>
      <c r="B15" s="13"/>
      <c r="C15" s="13"/>
      <c r="D15" s="13"/>
      <c r="E15" s="13"/>
      <c r="F15" s="13"/>
      <c r="G15" s="13" t="s">
        <v>26</v>
      </c>
      <c r="H15" s="9" t="s">
        <v>133</v>
      </c>
      <c r="I15" s="36">
        <v>400</v>
      </c>
      <c r="J15" s="11">
        <v>210</v>
      </c>
      <c r="K15" s="96"/>
      <c r="L15" s="10">
        <f t="shared" si="1"/>
        <v>0</v>
      </c>
      <c r="M15" s="96"/>
      <c r="N15" s="10">
        <f t="shared" si="2"/>
        <v>0</v>
      </c>
      <c r="O15" s="96"/>
      <c r="P15" s="10">
        <f t="shared" si="3"/>
        <v>0</v>
      </c>
      <c r="Q15" s="26">
        <f t="shared" si="4"/>
        <v>0</v>
      </c>
      <c r="R15" s="42">
        <f t="shared" si="5"/>
        <v>0</v>
      </c>
      <c r="S15" s="20"/>
      <c r="T15" s="10">
        <f t="shared" si="6"/>
        <v>0</v>
      </c>
      <c r="U15" s="20"/>
      <c r="V15" s="10">
        <f t="shared" si="7"/>
        <v>0</v>
      </c>
      <c r="W15" s="20"/>
      <c r="X15" s="10">
        <f t="shared" si="8"/>
        <v>0</v>
      </c>
      <c r="Y15" s="26">
        <f t="shared" si="9"/>
        <v>0</v>
      </c>
      <c r="Z15" s="42">
        <f t="shared" si="10"/>
        <v>0</v>
      </c>
      <c r="AA15" s="20"/>
      <c r="AB15" s="10">
        <f t="shared" si="11"/>
        <v>0</v>
      </c>
      <c r="AC15" s="20"/>
      <c r="AD15" s="10">
        <f t="shared" si="12"/>
        <v>0</v>
      </c>
      <c r="AE15" s="20"/>
      <c r="AF15" s="10">
        <f t="shared" si="13"/>
        <v>0</v>
      </c>
      <c r="AG15" s="26">
        <f t="shared" si="14"/>
        <v>0</v>
      </c>
      <c r="AH15" s="42">
        <f t="shared" si="15"/>
        <v>0</v>
      </c>
      <c r="AI15" s="20"/>
      <c r="AJ15" s="10">
        <f t="shared" si="16"/>
        <v>0</v>
      </c>
      <c r="AK15" s="20"/>
      <c r="AL15" s="10">
        <f t="shared" si="17"/>
        <v>0</v>
      </c>
      <c r="AM15" s="20">
        <v>70</v>
      </c>
      <c r="AN15" s="10">
        <f t="shared" si="18"/>
        <v>1.47E-2</v>
      </c>
      <c r="AO15" s="26">
        <f t="shared" si="19"/>
        <v>70</v>
      </c>
      <c r="AP15" s="42">
        <f t="shared" si="20"/>
        <v>1.47E-2</v>
      </c>
      <c r="AQ15" s="26">
        <f t="shared" si="21"/>
        <v>70</v>
      </c>
      <c r="AR15" s="42">
        <f t="shared" si="22"/>
        <v>1.47E-2</v>
      </c>
    </row>
    <row r="16" spans="1:44" s="15" customFormat="1" ht="19.5" customHeight="1">
      <c r="A16" s="13" t="s">
        <v>253</v>
      </c>
      <c r="B16" s="13"/>
      <c r="C16" s="13"/>
      <c r="D16" s="13"/>
      <c r="E16" s="13"/>
      <c r="F16" s="13"/>
      <c r="G16" s="13" t="s">
        <v>27</v>
      </c>
      <c r="H16" s="9" t="s">
        <v>140</v>
      </c>
      <c r="I16" s="36">
        <v>500</v>
      </c>
      <c r="J16" s="11">
        <v>270</v>
      </c>
      <c r="K16" s="96"/>
      <c r="L16" s="10">
        <f t="shared" si="1"/>
        <v>0</v>
      </c>
      <c r="M16" s="96"/>
      <c r="N16" s="10">
        <f t="shared" si="2"/>
        <v>0</v>
      </c>
      <c r="O16" s="96"/>
      <c r="P16" s="10">
        <f t="shared" si="3"/>
        <v>0</v>
      </c>
      <c r="Q16" s="26">
        <f t="shared" si="4"/>
        <v>0</v>
      </c>
      <c r="R16" s="42">
        <f t="shared" si="5"/>
        <v>0</v>
      </c>
      <c r="S16" s="20"/>
      <c r="T16" s="10">
        <f t="shared" si="6"/>
        <v>0</v>
      </c>
      <c r="U16" s="20"/>
      <c r="V16" s="10">
        <f t="shared" si="7"/>
        <v>0</v>
      </c>
      <c r="W16" s="20">
        <v>25</v>
      </c>
      <c r="X16" s="10">
        <f t="shared" si="8"/>
        <v>6.7499999999999999E-3</v>
      </c>
      <c r="Y16" s="26">
        <f t="shared" si="9"/>
        <v>25</v>
      </c>
      <c r="Z16" s="42">
        <f t="shared" si="10"/>
        <v>6.7499999999999999E-3</v>
      </c>
      <c r="AA16" s="20">
        <v>10</v>
      </c>
      <c r="AB16" s="10">
        <f t="shared" si="11"/>
        <v>2.7000000000000001E-3</v>
      </c>
      <c r="AC16" s="20"/>
      <c r="AD16" s="10">
        <f t="shared" si="12"/>
        <v>0</v>
      </c>
      <c r="AE16" s="20"/>
      <c r="AF16" s="10">
        <f t="shared" si="13"/>
        <v>0</v>
      </c>
      <c r="AG16" s="26">
        <f t="shared" si="14"/>
        <v>10</v>
      </c>
      <c r="AH16" s="42">
        <f t="shared" si="15"/>
        <v>2.7000000000000001E-3</v>
      </c>
      <c r="AI16" s="20"/>
      <c r="AJ16" s="10">
        <f t="shared" si="16"/>
        <v>0</v>
      </c>
      <c r="AK16" s="20"/>
      <c r="AL16" s="10">
        <f t="shared" si="17"/>
        <v>0</v>
      </c>
      <c r="AM16" s="20">
        <v>50</v>
      </c>
      <c r="AN16" s="10">
        <f t="shared" si="18"/>
        <v>1.35E-2</v>
      </c>
      <c r="AO16" s="26">
        <f t="shared" si="19"/>
        <v>50</v>
      </c>
      <c r="AP16" s="42">
        <f t="shared" si="20"/>
        <v>1.35E-2</v>
      </c>
      <c r="AQ16" s="26">
        <f t="shared" si="21"/>
        <v>85</v>
      </c>
      <c r="AR16" s="42">
        <f t="shared" si="22"/>
        <v>2.2949999999999998E-2</v>
      </c>
    </row>
    <row r="17" spans="1:44" s="15" customFormat="1" ht="19.5" customHeight="1">
      <c r="A17" s="31" t="s">
        <v>253</v>
      </c>
      <c r="B17" s="31"/>
      <c r="C17" s="31"/>
      <c r="D17" s="31"/>
      <c r="E17" s="31"/>
      <c r="F17" s="31"/>
      <c r="G17" s="13" t="s">
        <v>28</v>
      </c>
      <c r="H17" s="9" t="s">
        <v>140</v>
      </c>
      <c r="I17" s="36">
        <v>1000</v>
      </c>
      <c r="J17" s="11">
        <v>525</v>
      </c>
      <c r="K17" s="96"/>
      <c r="L17" s="10">
        <f t="shared" si="1"/>
        <v>0</v>
      </c>
      <c r="M17" s="96"/>
      <c r="N17" s="10">
        <f t="shared" si="2"/>
        <v>0</v>
      </c>
      <c r="O17" s="96"/>
      <c r="P17" s="10">
        <f t="shared" si="3"/>
        <v>0</v>
      </c>
      <c r="Q17" s="26">
        <f t="shared" si="4"/>
        <v>0</v>
      </c>
      <c r="R17" s="42">
        <f t="shared" si="5"/>
        <v>0</v>
      </c>
      <c r="S17" s="20"/>
      <c r="T17" s="10">
        <f t="shared" si="6"/>
        <v>0</v>
      </c>
      <c r="U17" s="20"/>
      <c r="V17" s="10">
        <f t="shared" si="7"/>
        <v>0</v>
      </c>
      <c r="W17" s="20"/>
      <c r="X17" s="10">
        <f t="shared" si="8"/>
        <v>0</v>
      </c>
      <c r="Y17" s="26">
        <f t="shared" si="9"/>
        <v>0</v>
      </c>
      <c r="Z17" s="42">
        <f t="shared" si="10"/>
        <v>0</v>
      </c>
      <c r="AA17" s="20">
        <v>20</v>
      </c>
      <c r="AB17" s="10">
        <f t="shared" si="11"/>
        <v>1.0500000000000001E-2</v>
      </c>
      <c r="AC17" s="20"/>
      <c r="AD17" s="10">
        <f t="shared" si="12"/>
        <v>0</v>
      </c>
      <c r="AE17" s="20"/>
      <c r="AF17" s="10">
        <f t="shared" si="13"/>
        <v>0</v>
      </c>
      <c r="AG17" s="26">
        <f t="shared" si="14"/>
        <v>20</v>
      </c>
      <c r="AH17" s="42">
        <f t="shared" si="15"/>
        <v>1.0500000000000001E-2</v>
      </c>
      <c r="AI17" s="20"/>
      <c r="AJ17" s="10">
        <f t="shared" si="16"/>
        <v>0</v>
      </c>
      <c r="AK17" s="20"/>
      <c r="AL17" s="10">
        <f t="shared" si="17"/>
        <v>0</v>
      </c>
      <c r="AM17" s="20">
        <v>50</v>
      </c>
      <c r="AN17" s="10">
        <f t="shared" si="18"/>
        <v>2.6249999999999999E-2</v>
      </c>
      <c r="AO17" s="26">
        <f t="shared" si="19"/>
        <v>50</v>
      </c>
      <c r="AP17" s="42">
        <f t="shared" si="20"/>
        <v>2.6249999999999999E-2</v>
      </c>
      <c r="AQ17" s="26">
        <f t="shared" si="21"/>
        <v>70</v>
      </c>
      <c r="AR17" s="42">
        <f t="shared" si="22"/>
        <v>3.6749999999999998E-2</v>
      </c>
    </row>
    <row r="18" spans="1:44" s="15" customFormat="1" ht="19.5" customHeight="1">
      <c r="A18" s="13" t="s">
        <v>253</v>
      </c>
      <c r="B18" s="13"/>
      <c r="C18" s="13"/>
      <c r="D18" s="13"/>
      <c r="E18" s="13"/>
      <c r="F18" s="13"/>
      <c r="G18" s="13" t="s">
        <v>29</v>
      </c>
      <c r="H18" s="9" t="s">
        <v>140</v>
      </c>
      <c r="I18" s="36">
        <v>5000</v>
      </c>
      <c r="J18" s="11">
        <v>2525</v>
      </c>
      <c r="K18" s="96"/>
      <c r="L18" s="10">
        <f t="shared" si="1"/>
        <v>0</v>
      </c>
      <c r="M18" s="96"/>
      <c r="N18" s="10">
        <f t="shared" si="2"/>
        <v>0</v>
      </c>
      <c r="O18" s="96"/>
      <c r="P18" s="10">
        <f t="shared" si="3"/>
        <v>0</v>
      </c>
      <c r="Q18" s="26">
        <f t="shared" si="4"/>
        <v>0</v>
      </c>
      <c r="R18" s="42">
        <f t="shared" si="5"/>
        <v>0</v>
      </c>
      <c r="S18" s="20"/>
      <c r="T18" s="10">
        <f t="shared" si="6"/>
        <v>0</v>
      </c>
      <c r="U18" s="20"/>
      <c r="V18" s="10">
        <f t="shared" si="7"/>
        <v>0</v>
      </c>
      <c r="W18" s="20"/>
      <c r="X18" s="10">
        <f t="shared" si="8"/>
        <v>0</v>
      </c>
      <c r="Y18" s="26">
        <f t="shared" si="9"/>
        <v>0</v>
      </c>
      <c r="Z18" s="42">
        <f t="shared" si="10"/>
        <v>0</v>
      </c>
      <c r="AA18" s="20"/>
      <c r="AB18" s="10">
        <f t="shared" si="11"/>
        <v>0</v>
      </c>
      <c r="AC18" s="20"/>
      <c r="AD18" s="10">
        <f t="shared" si="12"/>
        <v>0</v>
      </c>
      <c r="AE18" s="20"/>
      <c r="AF18" s="10">
        <f t="shared" si="13"/>
        <v>0</v>
      </c>
      <c r="AG18" s="26">
        <f t="shared" si="14"/>
        <v>0</v>
      </c>
      <c r="AH18" s="42">
        <f t="shared" si="15"/>
        <v>0</v>
      </c>
      <c r="AI18" s="20"/>
      <c r="AJ18" s="10">
        <f t="shared" si="16"/>
        <v>0</v>
      </c>
      <c r="AK18" s="20"/>
      <c r="AL18" s="10">
        <f t="shared" si="17"/>
        <v>0</v>
      </c>
      <c r="AM18" s="20"/>
      <c r="AN18" s="10">
        <f t="shared" si="18"/>
        <v>0</v>
      </c>
      <c r="AO18" s="26">
        <f t="shared" si="19"/>
        <v>0</v>
      </c>
      <c r="AP18" s="42">
        <f t="shared" si="20"/>
        <v>0</v>
      </c>
      <c r="AQ18" s="26">
        <f t="shared" si="21"/>
        <v>0</v>
      </c>
      <c r="AR18" s="42">
        <f t="shared" si="22"/>
        <v>0</v>
      </c>
    </row>
    <row r="19" spans="1:44" s="15" customFormat="1" ht="19.5" customHeight="1">
      <c r="A19" s="13" t="s">
        <v>253</v>
      </c>
      <c r="B19" s="13"/>
      <c r="C19" s="13"/>
      <c r="D19" s="13"/>
      <c r="E19" s="13"/>
      <c r="F19" s="13"/>
      <c r="G19" s="13" t="s">
        <v>30</v>
      </c>
      <c r="H19" s="9" t="s">
        <v>140</v>
      </c>
      <c r="I19" s="36">
        <v>20000</v>
      </c>
      <c r="J19" s="11">
        <v>7560</v>
      </c>
      <c r="K19" s="96"/>
      <c r="L19" s="10">
        <f t="shared" si="1"/>
        <v>0</v>
      </c>
      <c r="M19" s="96"/>
      <c r="N19" s="10">
        <f t="shared" si="2"/>
        <v>0</v>
      </c>
      <c r="O19" s="96"/>
      <c r="P19" s="10">
        <f t="shared" si="3"/>
        <v>0</v>
      </c>
      <c r="Q19" s="26">
        <f t="shared" si="4"/>
        <v>0</v>
      </c>
      <c r="R19" s="42">
        <f t="shared" si="5"/>
        <v>0</v>
      </c>
      <c r="S19" s="20"/>
      <c r="T19" s="10">
        <f t="shared" si="6"/>
        <v>0</v>
      </c>
      <c r="U19" s="20"/>
      <c r="V19" s="10">
        <f t="shared" si="7"/>
        <v>0</v>
      </c>
      <c r="W19" s="20"/>
      <c r="X19" s="10">
        <f t="shared" si="8"/>
        <v>0</v>
      </c>
      <c r="Y19" s="26">
        <f t="shared" si="9"/>
        <v>0</v>
      </c>
      <c r="Z19" s="42">
        <f t="shared" si="10"/>
        <v>0</v>
      </c>
      <c r="AA19" s="20"/>
      <c r="AB19" s="10">
        <f t="shared" si="11"/>
        <v>0</v>
      </c>
      <c r="AC19" s="20"/>
      <c r="AD19" s="10">
        <f t="shared" si="12"/>
        <v>0</v>
      </c>
      <c r="AE19" s="20"/>
      <c r="AF19" s="10">
        <f t="shared" si="13"/>
        <v>0</v>
      </c>
      <c r="AG19" s="26">
        <f t="shared" si="14"/>
        <v>0</v>
      </c>
      <c r="AH19" s="42">
        <f t="shared" si="15"/>
        <v>0</v>
      </c>
      <c r="AI19" s="20"/>
      <c r="AJ19" s="10">
        <f t="shared" si="16"/>
        <v>0</v>
      </c>
      <c r="AK19" s="20"/>
      <c r="AL19" s="10">
        <f t="shared" si="17"/>
        <v>0</v>
      </c>
      <c r="AM19" s="20"/>
      <c r="AN19" s="10">
        <f t="shared" si="18"/>
        <v>0</v>
      </c>
      <c r="AO19" s="26">
        <f t="shared" si="19"/>
        <v>0</v>
      </c>
      <c r="AP19" s="42">
        <f t="shared" si="20"/>
        <v>0</v>
      </c>
      <c r="AQ19" s="26">
        <f t="shared" si="21"/>
        <v>0</v>
      </c>
      <c r="AR19" s="42">
        <f t="shared" si="22"/>
        <v>0</v>
      </c>
    </row>
    <row r="20" spans="1:44" s="15" customFormat="1" ht="19.5" customHeight="1">
      <c r="A20" s="31" t="s">
        <v>253</v>
      </c>
      <c r="B20" s="31"/>
      <c r="C20" s="31"/>
      <c r="D20" s="31"/>
      <c r="E20" s="31"/>
      <c r="F20" s="31"/>
      <c r="G20" s="13" t="s">
        <v>31</v>
      </c>
      <c r="H20" s="9" t="s">
        <v>134</v>
      </c>
      <c r="I20" s="36">
        <v>400</v>
      </c>
      <c r="J20" s="11">
        <v>235</v>
      </c>
      <c r="K20" s="96"/>
      <c r="L20" s="10">
        <f t="shared" si="1"/>
        <v>0</v>
      </c>
      <c r="M20" s="96"/>
      <c r="N20" s="10">
        <f t="shared" si="2"/>
        <v>0</v>
      </c>
      <c r="O20" s="96"/>
      <c r="P20" s="10">
        <f t="shared" si="3"/>
        <v>0</v>
      </c>
      <c r="Q20" s="26">
        <f t="shared" si="4"/>
        <v>0</v>
      </c>
      <c r="R20" s="42">
        <f t="shared" si="5"/>
        <v>0</v>
      </c>
      <c r="S20" s="20"/>
      <c r="T20" s="10">
        <f t="shared" si="6"/>
        <v>0</v>
      </c>
      <c r="U20" s="20"/>
      <c r="V20" s="10">
        <f t="shared" si="7"/>
        <v>0</v>
      </c>
      <c r="W20" s="20"/>
      <c r="X20" s="10">
        <f t="shared" si="8"/>
        <v>0</v>
      </c>
      <c r="Y20" s="26">
        <f t="shared" si="9"/>
        <v>0</v>
      </c>
      <c r="Z20" s="42">
        <f t="shared" si="10"/>
        <v>0</v>
      </c>
      <c r="AA20" s="20">
        <v>10</v>
      </c>
      <c r="AB20" s="10">
        <f t="shared" si="11"/>
        <v>2.3500000000000001E-3</v>
      </c>
      <c r="AC20" s="20"/>
      <c r="AD20" s="10">
        <f t="shared" si="12"/>
        <v>0</v>
      </c>
      <c r="AE20" s="20"/>
      <c r="AF20" s="10">
        <f t="shared" si="13"/>
        <v>0</v>
      </c>
      <c r="AG20" s="26">
        <f t="shared" si="14"/>
        <v>10</v>
      </c>
      <c r="AH20" s="42">
        <f t="shared" si="15"/>
        <v>2.3500000000000001E-3</v>
      </c>
      <c r="AI20" s="20"/>
      <c r="AJ20" s="10">
        <f t="shared" si="16"/>
        <v>0</v>
      </c>
      <c r="AK20" s="20"/>
      <c r="AL20" s="10">
        <f t="shared" si="17"/>
        <v>0</v>
      </c>
      <c r="AM20" s="20"/>
      <c r="AN20" s="10">
        <f t="shared" si="18"/>
        <v>0</v>
      </c>
      <c r="AO20" s="26">
        <f t="shared" si="19"/>
        <v>0</v>
      </c>
      <c r="AP20" s="42">
        <f t="shared" si="20"/>
        <v>0</v>
      </c>
      <c r="AQ20" s="26">
        <f t="shared" si="21"/>
        <v>10</v>
      </c>
      <c r="AR20" s="42">
        <f t="shared" si="22"/>
        <v>2.3500000000000001E-3</v>
      </c>
    </row>
    <row r="21" spans="1:44" s="15" customFormat="1" ht="19.5" customHeight="1">
      <c r="A21" s="13" t="s">
        <v>253</v>
      </c>
      <c r="B21" s="13"/>
      <c r="C21" s="13"/>
      <c r="D21" s="13"/>
      <c r="E21" s="13"/>
      <c r="F21" s="13"/>
      <c r="G21" s="13" t="s">
        <v>32</v>
      </c>
      <c r="H21" s="9" t="s">
        <v>134</v>
      </c>
      <c r="I21" s="36">
        <v>1000</v>
      </c>
      <c r="J21" s="11">
        <v>520</v>
      </c>
      <c r="K21" s="96"/>
      <c r="L21" s="10">
        <f t="shared" si="1"/>
        <v>0</v>
      </c>
      <c r="M21" s="96"/>
      <c r="N21" s="10">
        <f t="shared" si="2"/>
        <v>0</v>
      </c>
      <c r="O21" s="96"/>
      <c r="P21" s="10">
        <f t="shared" si="3"/>
        <v>0</v>
      </c>
      <c r="Q21" s="26">
        <f t="shared" si="4"/>
        <v>0</v>
      </c>
      <c r="R21" s="42">
        <f t="shared" si="5"/>
        <v>0</v>
      </c>
      <c r="S21" s="20"/>
      <c r="T21" s="10">
        <f t="shared" si="6"/>
        <v>0</v>
      </c>
      <c r="U21" s="20"/>
      <c r="V21" s="10">
        <f t="shared" si="7"/>
        <v>0</v>
      </c>
      <c r="W21" s="20">
        <v>20</v>
      </c>
      <c r="X21" s="10">
        <f t="shared" si="8"/>
        <v>1.04E-2</v>
      </c>
      <c r="Y21" s="26">
        <f t="shared" si="9"/>
        <v>20</v>
      </c>
      <c r="Z21" s="42">
        <f t="shared" si="10"/>
        <v>1.04E-2</v>
      </c>
      <c r="AA21" s="20">
        <v>20</v>
      </c>
      <c r="AB21" s="10">
        <f t="shared" si="11"/>
        <v>1.04E-2</v>
      </c>
      <c r="AC21" s="20"/>
      <c r="AD21" s="10">
        <f t="shared" si="12"/>
        <v>0</v>
      </c>
      <c r="AE21" s="20"/>
      <c r="AF21" s="10">
        <f t="shared" si="13"/>
        <v>0</v>
      </c>
      <c r="AG21" s="26">
        <f t="shared" si="14"/>
        <v>20</v>
      </c>
      <c r="AH21" s="42">
        <f t="shared" si="15"/>
        <v>1.04E-2</v>
      </c>
      <c r="AI21" s="20"/>
      <c r="AJ21" s="10">
        <f t="shared" si="16"/>
        <v>0</v>
      </c>
      <c r="AK21" s="20"/>
      <c r="AL21" s="10">
        <f t="shared" si="17"/>
        <v>0</v>
      </c>
      <c r="AM21" s="20"/>
      <c r="AN21" s="10">
        <f t="shared" si="18"/>
        <v>0</v>
      </c>
      <c r="AO21" s="26">
        <f t="shared" si="19"/>
        <v>0</v>
      </c>
      <c r="AP21" s="42">
        <f t="shared" si="20"/>
        <v>0</v>
      </c>
      <c r="AQ21" s="26">
        <f t="shared" si="21"/>
        <v>40</v>
      </c>
      <c r="AR21" s="42">
        <f t="shared" si="22"/>
        <v>2.0799999999999999E-2</v>
      </c>
    </row>
    <row r="22" spans="1:44" s="15" customFormat="1" ht="19.5" customHeight="1">
      <c r="A22" s="13" t="s">
        <v>253</v>
      </c>
      <c r="B22" s="13"/>
      <c r="C22" s="13"/>
      <c r="D22" s="13"/>
      <c r="E22" s="13"/>
      <c r="F22" s="13"/>
      <c r="G22" s="13" t="s">
        <v>33</v>
      </c>
      <c r="H22" s="9" t="s">
        <v>143</v>
      </c>
      <c r="I22" s="36">
        <v>5000</v>
      </c>
      <c r="J22" s="11">
        <v>2475</v>
      </c>
      <c r="K22" s="96"/>
      <c r="L22" s="10">
        <f t="shared" si="1"/>
        <v>0</v>
      </c>
      <c r="M22" s="96"/>
      <c r="N22" s="10">
        <f t="shared" si="2"/>
        <v>0</v>
      </c>
      <c r="O22" s="96"/>
      <c r="P22" s="10">
        <f t="shared" si="3"/>
        <v>0</v>
      </c>
      <c r="Q22" s="26">
        <f t="shared" si="4"/>
        <v>0</v>
      </c>
      <c r="R22" s="42">
        <f t="shared" si="5"/>
        <v>0</v>
      </c>
      <c r="S22" s="20"/>
      <c r="T22" s="10">
        <f t="shared" si="6"/>
        <v>0</v>
      </c>
      <c r="U22" s="20"/>
      <c r="V22" s="10">
        <f t="shared" si="7"/>
        <v>0</v>
      </c>
      <c r="W22" s="20"/>
      <c r="X22" s="10">
        <f t="shared" si="8"/>
        <v>0</v>
      </c>
      <c r="Y22" s="26">
        <f t="shared" si="9"/>
        <v>0</v>
      </c>
      <c r="Z22" s="42">
        <f t="shared" si="10"/>
        <v>0</v>
      </c>
      <c r="AA22" s="20"/>
      <c r="AB22" s="10">
        <f t="shared" si="11"/>
        <v>0</v>
      </c>
      <c r="AC22" s="20"/>
      <c r="AD22" s="10">
        <f t="shared" si="12"/>
        <v>0</v>
      </c>
      <c r="AE22" s="20"/>
      <c r="AF22" s="10">
        <f t="shared" si="13"/>
        <v>0</v>
      </c>
      <c r="AG22" s="26">
        <f t="shared" si="14"/>
        <v>0</v>
      </c>
      <c r="AH22" s="42">
        <f t="shared" si="15"/>
        <v>0</v>
      </c>
      <c r="AI22" s="20"/>
      <c r="AJ22" s="10">
        <f t="shared" si="16"/>
        <v>0</v>
      </c>
      <c r="AK22" s="20"/>
      <c r="AL22" s="10">
        <f t="shared" si="17"/>
        <v>0</v>
      </c>
      <c r="AM22" s="20">
        <v>15</v>
      </c>
      <c r="AN22" s="10">
        <f t="shared" si="18"/>
        <v>3.7124999999999998E-2</v>
      </c>
      <c r="AO22" s="26">
        <f t="shared" si="19"/>
        <v>15</v>
      </c>
      <c r="AP22" s="42">
        <f t="shared" si="20"/>
        <v>3.7124999999999998E-2</v>
      </c>
      <c r="AQ22" s="26">
        <f t="shared" si="21"/>
        <v>15</v>
      </c>
      <c r="AR22" s="42">
        <f t="shared" si="22"/>
        <v>3.7124999999999998E-2</v>
      </c>
    </row>
    <row r="23" spans="1:44" s="15" customFormat="1" ht="19.5" customHeight="1">
      <c r="A23" s="31" t="s">
        <v>253</v>
      </c>
      <c r="B23" s="31"/>
      <c r="C23" s="31"/>
      <c r="D23" s="31"/>
      <c r="E23" s="31"/>
      <c r="F23" s="31"/>
      <c r="G23" s="13" t="s">
        <v>34</v>
      </c>
      <c r="H23" s="9" t="s">
        <v>143</v>
      </c>
      <c r="I23" s="36">
        <v>20000</v>
      </c>
      <c r="J23" s="11">
        <v>7600</v>
      </c>
      <c r="K23" s="96"/>
      <c r="L23" s="10">
        <f t="shared" si="1"/>
        <v>0</v>
      </c>
      <c r="M23" s="96"/>
      <c r="N23" s="10">
        <f t="shared" si="2"/>
        <v>0</v>
      </c>
      <c r="O23" s="96"/>
      <c r="P23" s="10">
        <f t="shared" si="3"/>
        <v>0</v>
      </c>
      <c r="Q23" s="26">
        <f t="shared" si="4"/>
        <v>0</v>
      </c>
      <c r="R23" s="42">
        <f t="shared" si="5"/>
        <v>0</v>
      </c>
      <c r="S23" s="20"/>
      <c r="T23" s="10">
        <f t="shared" si="6"/>
        <v>0</v>
      </c>
      <c r="U23" s="20"/>
      <c r="V23" s="10">
        <f t="shared" si="7"/>
        <v>0</v>
      </c>
      <c r="W23" s="20"/>
      <c r="X23" s="10">
        <f t="shared" si="8"/>
        <v>0</v>
      </c>
      <c r="Y23" s="26">
        <f t="shared" si="9"/>
        <v>0</v>
      </c>
      <c r="Z23" s="42">
        <f t="shared" si="10"/>
        <v>0</v>
      </c>
      <c r="AA23" s="20"/>
      <c r="AB23" s="10">
        <f t="shared" si="11"/>
        <v>0</v>
      </c>
      <c r="AC23" s="20"/>
      <c r="AD23" s="10">
        <f t="shared" si="12"/>
        <v>0</v>
      </c>
      <c r="AE23" s="20"/>
      <c r="AF23" s="10">
        <f t="shared" si="13"/>
        <v>0</v>
      </c>
      <c r="AG23" s="26">
        <f t="shared" si="14"/>
        <v>0</v>
      </c>
      <c r="AH23" s="42">
        <f t="shared" si="15"/>
        <v>0</v>
      </c>
      <c r="AI23" s="20"/>
      <c r="AJ23" s="10">
        <f t="shared" si="16"/>
        <v>0</v>
      </c>
      <c r="AK23" s="20"/>
      <c r="AL23" s="10">
        <f t="shared" si="17"/>
        <v>0</v>
      </c>
      <c r="AM23" s="20"/>
      <c r="AN23" s="10">
        <f t="shared" si="18"/>
        <v>0</v>
      </c>
      <c r="AO23" s="26">
        <f t="shared" si="19"/>
        <v>0</v>
      </c>
      <c r="AP23" s="42">
        <f t="shared" si="20"/>
        <v>0</v>
      </c>
      <c r="AQ23" s="26">
        <f t="shared" si="21"/>
        <v>0</v>
      </c>
      <c r="AR23" s="42">
        <f t="shared" si="22"/>
        <v>0</v>
      </c>
    </row>
    <row r="24" spans="1:44" s="15" customFormat="1" ht="19.5" customHeight="1">
      <c r="A24" s="13" t="s">
        <v>253</v>
      </c>
      <c r="B24" s="13"/>
      <c r="C24" s="13"/>
      <c r="D24" s="13"/>
      <c r="E24" s="13"/>
      <c r="F24" s="13"/>
      <c r="G24" s="13" t="s">
        <v>35</v>
      </c>
      <c r="H24" s="18" t="s">
        <v>100</v>
      </c>
      <c r="I24" s="36">
        <v>100</v>
      </c>
      <c r="J24" s="11">
        <v>175</v>
      </c>
      <c r="K24" s="96"/>
      <c r="L24" s="10">
        <f t="shared" si="1"/>
        <v>0</v>
      </c>
      <c r="M24" s="96"/>
      <c r="N24" s="10">
        <f t="shared" si="2"/>
        <v>0</v>
      </c>
      <c r="O24" s="96"/>
      <c r="P24" s="10">
        <f t="shared" si="3"/>
        <v>0</v>
      </c>
      <c r="Q24" s="26">
        <f t="shared" si="4"/>
        <v>0</v>
      </c>
      <c r="R24" s="42">
        <f t="shared" si="5"/>
        <v>0</v>
      </c>
      <c r="S24" s="20"/>
      <c r="T24" s="10">
        <f t="shared" si="6"/>
        <v>0</v>
      </c>
      <c r="U24" s="20"/>
      <c r="V24" s="10">
        <f t="shared" si="7"/>
        <v>0</v>
      </c>
      <c r="W24" s="20"/>
      <c r="X24" s="10">
        <f t="shared" si="8"/>
        <v>0</v>
      </c>
      <c r="Y24" s="26">
        <f t="shared" si="9"/>
        <v>0</v>
      </c>
      <c r="Z24" s="42">
        <f t="shared" si="10"/>
        <v>0</v>
      </c>
      <c r="AA24" s="20"/>
      <c r="AB24" s="10">
        <f t="shared" si="11"/>
        <v>0</v>
      </c>
      <c r="AC24" s="20"/>
      <c r="AD24" s="10">
        <f t="shared" si="12"/>
        <v>0</v>
      </c>
      <c r="AE24" s="20"/>
      <c r="AF24" s="10">
        <f t="shared" si="13"/>
        <v>0</v>
      </c>
      <c r="AG24" s="26">
        <f t="shared" si="14"/>
        <v>0</v>
      </c>
      <c r="AH24" s="42">
        <f t="shared" si="15"/>
        <v>0</v>
      </c>
      <c r="AI24" s="20"/>
      <c r="AJ24" s="10">
        <f t="shared" si="16"/>
        <v>0</v>
      </c>
      <c r="AK24" s="20"/>
      <c r="AL24" s="10">
        <f t="shared" si="17"/>
        <v>0</v>
      </c>
      <c r="AM24" s="20"/>
      <c r="AN24" s="10">
        <f t="shared" si="18"/>
        <v>0</v>
      </c>
      <c r="AO24" s="26">
        <f t="shared" si="19"/>
        <v>0</v>
      </c>
      <c r="AP24" s="42">
        <f t="shared" si="20"/>
        <v>0</v>
      </c>
      <c r="AQ24" s="26">
        <f t="shared" si="21"/>
        <v>0</v>
      </c>
      <c r="AR24" s="42">
        <f t="shared" si="22"/>
        <v>0</v>
      </c>
    </row>
    <row r="25" spans="1:44" s="15" customFormat="1" ht="19.5" customHeight="1">
      <c r="A25" s="13" t="s">
        <v>253</v>
      </c>
      <c r="B25" s="13"/>
      <c r="C25" s="13"/>
      <c r="D25" s="13"/>
      <c r="E25" s="13"/>
      <c r="F25" s="13"/>
      <c r="G25" s="13" t="s">
        <v>216</v>
      </c>
      <c r="H25" s="18" t="s">
        <v>215</v>
      </c>
      <c r="I25" s="36">
        <v>100</v>
      </c>
      <c r="J25" s="11">
        <v>48</v>
      </c>
      <c r="K25" s="96">
        <v>200</v>
      </c>
      <c r="L25" s="10">
        <f t="shared" si="1"/>
        <v>9.5999999999999992E-3</v>
      </c>
      <c r="M25" s="96"/>
      <c r="N25" s="10">
        <f t="shared" si="2"/>
        <v>0</v>
      </c>
      <c r="O25" s="96"/>
      <c r="P25" s="10">
        <f t="shared" si="3"/>
        <v>0</v>
      </c>
      <c r="Q25" s="26">
        <f t="shared" si="4"/>
        <v>200</v>
      </c>
      <c r="R25" s="42">
        <f t="shared" si="5"/>
        <v>9.5999999999999992E-3</v>
      </c>
      <c r="S25" s="20"/>
      <c r="T25" s="10">
        <f t="shared" si="6"/>
        <v>0</v>
      </c>
      <c r="U25" s="20"/>
      <c r="V25" s="10">
        <f t="shared" si="7"/>
        <v>0</v>
      </c>
      <c r="W25" s="20"/>
      <c r="X25" s="10">
        <f t="shared" si="8"/>
        <v>0</v>
      </c>
      <c r="Y25" s="26">
        <f t="shared" si="9"/>
        <v>0</v>
      </c>
      <c r="Z25" s="42">
        <f t="shared" si="10"/>
        <v>0</v>
      </c>
      <c r="AA25" s="20">
        <v>100</v>
      </c>
      <c r="AB25" s="10">
        <f t="shared" si="11"/>
        <v>4.7999999999999996E-3</v>
      </c>
      <c r="AC25" s="20"/>
      <c r="AD25" s="10">
        <f t="shared" si="12"/>
        <v>0</v>
      </c>
      <c r="AE25" s="20"/>
      <c r="AF25" s="10">
        <f t="shared" si="13"/>
        <v>0</v>
      </c>
      <c r="AG25" s="26">
        <f t="shared" si="14"/>
        <v>100</v>
      </c>
      <c r="AH25" s="42">
        <f t="shared" si="15"/>
        <v>4.7999999999999996E-3</v>
      </c>
      <c r="AI25" s="20"/>
      <c r="AJ25" s="10">
        <f t="shared" si="16"/>
        <v>0</v>
      </c>
      <c r="AK25" s="20"/>
      <c r="AL25" s="10">
        <f t="shared" si="17"/>
        <v>0</v>
      </c>
      <c r="AM25" s="20">
        <v>200</v>
      </c>
      <c r="AN25" s="10">
        <f t="shared" si="18"/>
        <v>9.5999999999999992E-3</v>
      </c>
      <c r="AO25" s="26">
        <f t="shared" si="19"/>
        <v>200</v>
      </c>
      <c r="AP25" s="42">
        <f t="shared" si="20"/>
        <v>9.5999999999999992E-3</v>
      </c>
      <c r="AQ25" s="26">
        <f t="shared" si="21"/>
        <v>500</v>
      </c>
      <c r="AR25" s="42">
        <f t="shared" si="22"/>
        <v>2.4E-2</v>
      </c>
    </row>
    <row r="26" spans="1:44" s="15" customFormat="1" ht="19.5" customHeight="1">
      <c r="A26" s="31" t="s">
        <v>253</v>
      </c>
      <c r="B26" s="31"/>
      <c r="C26" s="31"/>
      <c r="D26" s="31"/>
      <c r="E26" s="31"/>
      <c r="F26" s="31"/>
      <c r="G26" s="13" t="s">
        <v>218</v>
      </c>
      <c r="H26" s="18" t="s">
        <v>217</v>
      </c>
      <c r="I26" s="36">
        <v>100</v>
      </c>
      <c r="J26" s="11">
        <v>125</v>
      </c>
      <c r="K26" s="96"/>
      <c r="L26" s="10">
        <f t="shared" si="1"/>
        <v>0</v>
      </c>
      <c r="M26" s="96"/>
      <c r="N26" s="10">
        <f t="shared" si="2"/>
        <v>0</v>
      </c>
      <c r="O26" s="96"/>
      <c r="P26" s="10">
        <f t="shared" si="3"/>
        <v>0</v>
      </c>
      <c r="Q26" s="26">
        <f t="shared" si="4"/>
        <v>0</v>
      </c>
      <c r="R26" s="42">
        <f t="shared" si="5"/>
        <v>0</v>
      </c>
      <c r="S26" s="20"/>
      <c r="T26" s="10">
        <f t="shared" si="6"/>
        <v>0</v>
      </c>
      <c r="U26" s="20"/>
      <c r="V26" s="10">
        <f t="shared" si="7"/>
        <v>0</v>
      </c>
      <c r="W26" s="20"/>
      <c r="X26" s="10">
        <f t="shared" si="8"/>
        <v>0</v>
      </c>
      <c r="Y26" s="26">
        <f t="shared" si="9"/>
        <v>0</v>
      </c>
      <c r="Z26" s="42">
        <f t="shared" si="10"/>
        <v>0</v>
      </c>
      <c r="AA26" s="20"/>
      <c r="AB26" s="10">
        <f t="shared" si="11"/>
        <v>0</v>
      </c>
      <c r="AC26" s="20"/>
      <c r="AD26" s="10">
        <f t="shared" si="12"/>
        <v>0</v>
      </c>
      <c r="AE26" s="20"/>
      <c r="AF26" s="10">
        <f t="shared" si="13"/>
        <v>0</v>
      </c>
      <c r="AG26" s="26">
        <f t="shared" si="14"/>
        <v>0</v>
      </c>
      <c r="AH26" s="42">
        <f t="shared" si="15"/>
        <v>0</v>
      </c>
      <c r="AI26" s="20"/>
      <c r="AJ26" s="10">
        <f t="shared" si="16"/>
        <v>0</v>
      </c>
      <c r="AK26" s="20"/>
      <c r="AL26" s="10">
        <f t="shared" si="17"/>
        <v>0</v>
      </c>
      <c r="AM26" s="20">
        <v>100</v>
      </c>
      <c r="AN26" s="10">
        <f t="shared" si="18"/>
        <v>1.2500000000000001E-2</v>
      </c>
      <c r="AO26" s="26">
        <f t="shared" si="19"/>
        <v>100</v>
      </c>
      <c r="AP26" s="42">
        <f t="shared" si="20"/>
        <v>1.2500000000000001E-2</v>
      </c>
      <c r="AQ26" s="26">
        <f t="shared" si="21"/>
        <v>100</v>
      </c>
      <c r="AR26" s="42">
        <f t="shared" si="22"/>
        <v>1.2500000000000001E-2</v>
      </c>
    </row>
    <row r="27" spans="1:44" s="15" customFormat="1" ht="19.5" customHeight="1">
      <c r="A27" s="13" t="s">
        <v>253</v>
      </c>
      <c r="B27" s="13"/>
      <c r="C27" s="13"/>
      <c r="D27" s="13"/>
      <c r="E27" s="13"/>
      <c r="F27" s="13"/>
      <c r="G27" s="13" t="s">
        <v>45</v>
      </c>
      <c r="H27" s="9" t="s">
        <v>102</v>
      </c>
      <c r="I27" s="36">
        <v>25</v>
      </c>
      <c r="J27" s="11">
        <v>37</v>
      </c>
      <c r="K27" s="96"/>
      <c r="L27" s="10">
        <f t="shared" si="1"/>
        <v>0</v>
      </c>
      <c r="M27" s="96"/>
      <c r="N27" s="10">
        <f t="shared" si="2"/>
        <v>0</v>
      </c>
      <c r="O27" s="96">
        <v>100</v>
      </c>
      <c r="P27" s="10">
        <f t="shared" si="3"/>
        <v>3.7000000000000002E-3</v>
      </c>
      <c r="Q27" s="26">
        <f t="shared" si="4"/>
        <v>100</v>
      </c>
      <c r="R27" s="42">
        <f t="shared" si="5"/>
        <v>3.7000000000000002E-3</v>
      </c>
      <c r="S27" s="20"/>
      <c r="T27" s="10">
        <f t="shared" si="6"/>
        <v>0</v>
      </c>
      <c r="U27" s="20"/>
      <c r="V27" s="10">
        <f t="shared" si="7"/>
        <v>0</v>
      </c>
      <c r="W27" s="20"/>
      <c r="X27" s="10">
        <f t="shared" si="8"/>
        <v>0</v>
      </c>
      <c r="Y27" s="26">
        <f t="shared" si="9"/>
        <v>0</v>
      </c>
      <c r="Z27" s="42">
        <f t="shared" si="10"/>
        <v>0</v>
      </c>
      <c r="AA27" s="20"/>
      <c r="AB27" s="10">
        <f t="shared" si="11"/>
        <v>0</v>
      </c>
      <c r="AC27" s="20"/>
      <c r="AD27" s="10">
        <f t="shared" si="12"/>
        <v>0</v>
      </c>
      <c r="AE27" s="20"/>
      <c r="AF27" s="10">
        <f t="shared" si="13"/>
        <v>0</v>
      </c>
      <c r="AG27" s="26">
        <f t="shared" si="14"/>
        <v>0</v>
      </c>
      <c r="AH27" s="42">
        <f t="shared" si="15"/>
        <v>0</v>
      </c>
      <c r="AI27" s="20"/>
      <c r="AJ27" s="10">
        <f t="shared" si="16"/>
        <v>0</v>
      </c>
      <c r="AK27" s="20"/>
      <c r="AL27" s="10">
        <f t="shared" si="17"/>
        <v>0</v>
      </c>
      <c r="AM27" s="20"/>
      <c r="AN27" s="10">
        <f t="shared" si="18"/>
        <v>0</v>
      </c>
      <c r="AO27" s="26">
        <f t="shared" si="19"/>
        <v>0</v>
      </c>
      <c r="AP27" s="42">
        <f t="shared" si="20"/>
        <v>0</v>
      </c>
      <c r="AQ27" s="26">
        <f t="shared" si="21"/>
        <v>100</v>
      </c>
      <c r="AR27" s="42">
        <f t="shared" si="22"/>
        <v>3.7000000000000002E-3</v>
      </c>
    </row>
    <row r="28" spans="1:44" s="15" customFormat="1" ht="19.5" customHeight="1">
      <c r="A28" s="13" t="s">
        <v>253</v>
      </c>
      <c r="B28" s="13"/>
      <c r="C28" s="13"/>
      <c r="D28" s="13"/>
      <c r="E28" s="13"/>
      <c r="F28" s="13"/>
      <c r="G28" s="13" t="s">
        <v>46</v>
      </c>
      <c r="H28" s="9" t="s">
        <v>102</v>
      </c>
      <c r="I28" s="36">
        <v>50</v>
      </c>
      <c r="J28" s="11">
        <v>68</v>
      </c>
      <c r="K28" s="96">
        <v>200</v>
      </c>
      <c r="L28" s="10">
        <f t="shared" si="1"/>
        <v>1.3599999999999999E-2</v>
      </c>
      <c r="M28" s="96"/>
      <c r="N28" s="10">
        <f t="shared" si="2"/>
        <v>0</v>
      </c>
      <c r="O28" s="96">
        <v>300</v>
      </c>
      <c r="P28" s="10">
        <f t="shared" si="3"/>
        <v>2.0400000000000001E-2</v>
      </c>
      <c r="Q28" s="26">
        <f t="shared" si="4"/>
        <v>500</v>
      </c>
      <c r="R28" s="42">
        <f t="shared" si="5"/>
        <v>3.4000000000000002E-2</v>
      </c>
      <c r="S28" s="20">
        <v>30</v>
      </c>
      <c r="T28" s="10">
        <f t="shared" si="6"/>
        <v>2.0400000000000001E-3</v>
      </c>
      <c r="U28" s="20">
        <v>130</v>
      </c>
      <c r="V28" s="10">
        <f t="shared" si="7"/>
        <v>8.8400000000000006E-3</v>
      </c>
      <c r="W28" s="20"/>
      <c r="X28" s="10">
        <f t="shared" si="8"/>
        <v>0</v>
      </c>
      <c r="Y28" s="26">
        <f t="shared" si="9"/>
        <v>160</v>
      </c>
      <c r="Z28" s="42">
        <f t="shared" si="10"/>
        <v>1.0880000000000001E-2</v>
      </c>
      <c r="AA28" s="20">
        <v>80</v>
      </c>
      <c r="AB28" s="10">
        <f t="shared" si="11"/>
        <v>5.4400000000000004E-3</v>
      </c>
      <c r="AC28" s="20">
        <v>400</v>
      </c>
      <c r="AD28" s="10">
        <f t="shared" si="12"/>
        <v>2.7199999999999998E-2</v>
      </c>
      <c r="AE28" s="20">
        <v>500</v>
      </c>
      <c r="AF28" s="10">
        <f t="shared" si="13"/>
        <v>3.4000000000000002E-2</v>
      </c>
      <c r="AG28" s="26">
        <f t="shared" si="14"/>
        <v>980</v>
      </c>
      <c r="AH28" s="42">
        <f t="shared" si="15"/>
        <v>6.6640000000000005E-2</v>
      </c>
      <c r="AI28" s="20"/>
      <c r="AJ28" s="10">
        <f t="shared" si="16"/>
        <v>0</v>
      </c>
      <c r="AK28" s="20"/>
      <c r="AL28" s="10">
        <f t="shared" si="17"/>
        <v>0</v>
      </c>
      <c r="AM28" s="20"/>
      <c r="AN28" s="10">
        <f t="shared" si="18"/>
        <v>0</v>
      </c>
      <c r="AO28" s="26">
        <f t="shared" si="19"/>
        <v>0</v>
      </c>
      <c r="AP28" s="42">
        <f t="shared" si="20"/>
        <v>0</v>
      </c>
      <c r="AQ28" s="26">
        <f t="shared" si="21"/>
        <v>1640</v>
      </c>
      <c r="AR28" s="42">
        <f t="shared" si="22"/>
        <v>0.11152000000000001</v>
      </c>
    </row>
    <row r="29" spans="1:44" s="15" customFormat="1" ht="19.5" customHeight="1">
      <c r="A29" s="31" t="s">
        <v>253</v>
      </c>
      <c r="B29" s="31"/>
      <c r="C29" s="31"/>
      <c r="D29" s="31"/>
      <c r="E29" s="31"/>
      <c r="F29" s="31"/>
      <c r="G29" s="13" t="s">
        <v>47</v>
      </c>
      <c r="H29" s="9" t="s">
        <v>102</v>
      </c>
      <c r="I29" s="36">
        <v>100</v>
      </c>
      <c r="J29" s="11">
        <v>122</v>
      </c>
      <c r="K29" s="96">
        <v>100</v>
      </c>
      <c r="L29" s="10">
        <f t="shared" si="1"/>
        <v>1.2200000000000001E-2</v>
      </c>
      <c r="M29" s="96">
        <v>100</v>
      </c>
      <c r="N29" s="10">
        <f t="shared" si="2"/>
        <v>1.2200000000000001E-2</v>
      </c>
      <c r="O29" s="96">
        <v>200</v>
      </c>
      <c r="P29" s="10">
        <f t="shared" si="3"/>
        <v>2.4400000000000002E-2</v>
      </c>
      <c r="Q29" s="26">
        <f t="shared" si="4"/>
        <v>400</v>
      </c>
      <c r="R29" s="42">
        <f t="shared" si="5"/>
        <v>4.8800000000000003E-2</v>
      </c>
      <c r="S29" s="20">
        <v>50</v>
      </c>
      <c r="T29" s="10">
        <f t="shared" si="6"/>
        <v>6.1000000000000004E-3</v>
      </c>
      <c r="U29" s="20">
        <v>40</v>
      </c>
      <c r="V29" s="10">
        <f t="shared" si="7"/>
        <v>4.8799999999999998E-3</v>
      </c>
      <c r="W29" s="20"/>
      <c r="X29" s="10">
        <f t="shared" si="8"/>
        <v>0</v>
      </c>
      <c r="Y29" s="26">
        <f t="shared" si="9"/>
        <v>90</v>
      </c>
      <c r="Z29" s="42">
        <f t="shared" si="10"/>
        <v>1.098E-2</v>
      </c>
      <c r="AA29" s="20">
        <v>30</v>
      </c>
      <c r="AB29" s="10">
        <f t="shared" si="11"/>
        <v>3.6600000000000001E-3</v>
      </c>
      <c r="AC29" s="20">
        <v>300</v>
      </c>
      <c r="AD29" s="10">
        <f t="shared" si="12"/>
        <v>3.6600000000000001E-2</v>
      </c>
      <c r="AE29" s="20">
        <v>400</v>
      </c>
      <c r="AF29" s="10">
        <f t="shared" si="13"/>
        <v>4.8800000000000003E-2</v>
      </c>
      <c r="AG29" s="26">
        <f t="shared" si="14"/>
        <v>730</v>
      </c>
      <c r="AH29" s="42">
        <f t="shared" si="15"/>
        <v>8.906E-2</v>
      </c>
      <c r="AI29" s="20"/>
      <c r="AJ29" s="10">
        <f t="shared" si="16"/>
        <v>0</v>
      </c>
      <c r="AK29" s="20"/>
      <c r="AL29" s="10">
        <f t="shared" si="17"/>
        <v>0</v>
      </c>
      <c r="AM29" s="20"/>
      <c r="AN29" s="10">
        <f t="shared" si="18"/>
        <v>0</v>
      </c>
      <c r="AO29" s="26">
        <f t="shared" si="19"/>
        <v>0</v>
      </c>
      <c r="AP29" s="42">
        <f t="shared" si="20"/>
        <v>0</v>
      </c>
      <c r="AQ29" s="26">
        <f t="shared" si="21"/>
        <v>1220</v>
      </c>
      <c r="AR29" s="42">
        <f t="shared" si="22"/>
        <v>0.14884</v>
      </c>
    </row>
    <row r="30" spans="1:44" s="15" customFormat="1" ht="19.5" customHeight="1">
      <c r="A30" s="13" t="s">
        <v>253</v>
      </c>
      <c r="B30" s="13"/>
      <c r="C30" s="13"/>
      <c r="D30" s="13"/>
      <c r="E30" s="13"/>
      <c r="F30" s="13"/>
      <c r="G30" s="13" t="s">
        <v>48</v>
      </c>
      <c r="H30" s="9" t="s">
        <v>102</v>
      </c>
      <c r="I30" s="36">
        <v>500</v>
      </c>
      <c r="J30" s="11">
        <v>517</v>
      </c>
      <c r="K30" s="96">
        <v>50</v>
      </c>
      <c r="L30" s="10">
        <f t="shared" si="1"/>
        <v>2.5850000000000001E-2</v>
      </c>
      <c r="M30" s="96"/>
      <c r="N30" s="10">
        <f t="shared" si="2"/>
        <v>0</v>
      </c>
      <c r="O30" s="96">
        <v>50</v>
      </c>
      <c r="P30" s="10">
        <f t="shared" si="3"/>
        <v>2.5850000000000001E-2</v>
      </c>
      <c r="Q30" s="26">
        <f t="shared" si="4"/>
        <v>100</v>
      </c>
      <c r="R30" s="42">
        <f t="shared" si="5"/>
        <v>5.1700000000000003E-2</v>
      </c>
      <c r="S30" s="20"/>
      <c r="T30" s="10">
        <f t="shared" si="6"/>
        <v>0</v>
      </c>
      <c r="U30" s="20"/>
      <c r="V30" s="10">
        <f t="shared" si="7"/>
        <v>0</v>
      </c>
      <c r="W30" s="20"/>
      <c r="X30" s="10">
        <f t="shared" si="8"/>
        <v>0</v>
      </c>
      <c r="Y30" s="26">
        <f t="shared" si="9"/>
        <v>0</v>
      </c>
      <c r="Z30" s="42">
        <f t="shared" si="10"/>
        <v>0</v>
      </c>
      <c r="AA30" s="20"/>
      <c r="AB30" s="10">
        <f t="shared" si="11"/>
        <v>0</v>
      </c>
      <c r="AC30" s="20">
        <v>100</v>
      </c>
      <c r="AD30" s="10">
        <f t="shared" si="12"/>
        <v>5.1700000000000003E-2</v>
      </c>
      <c r="AE30" s="20">
        <v>100</v>
      </c>
      <c r="AF30" s="10">
        <f t="shared" si="13"/>
        <v>5.1700000000000003E-2</v>
      </c>
      <c r="AG30" s="26">
        <f t="shared" si="14"/>
        <v>200</v>
      </c>
      <c r="AH30" s="42">
        <f t="shared" si="15"/>
        <v>0.10340000000000001</v>
      </c>
      <c r="AI30" s="20"/>
      <c r="AJ30" s="10">
        <f t="shared" si="16"/>
        <v>0</v>
      </c>
      <c r="AK30" s="20"/>
      <c r="AL30" s="10">
        <f t="shared" si="17"/>
        <v>0</v>
      </c>
      <c r="AM30" s="20"/>
      <c r="AN30" s="10">
        <f t="shared" si="18"/>
        <v>0</v>
      </c>
      <c r="AO30" s="26">
        <f t="shared" si="19"/>
        <v>0</v>
      </c>
      <c r="AP30" s="42">
        <f t="shared" si="20"/>
        <v>0</v>
      </c>
      <c r="AQ30" s="26">
        <f t="shared" si="21"/>
        <v>300</v>
      </c>
      <c r="AR30" s="42">
        <f t="shared" si="22"/>
        <v>0.15510000000000002</v>
      </c>
    </row>
    <row r="31" spans="1:44" s="15" customFormat="1" ht="19.5" customHeight="1">
      <c r="A31" s="13" t="s">
        <v>253</v>
      </c>
      <c r="B31" s="13"/>
      <c r="C31" s="13"/>
      <c r="D31" s="13"/>
      <c r="E31" s="13"/>
      <c r="F31" s="13"/>
      <c r="G31" s="13" t="s">
        <v>135</v>
      </c>
      <c r="H31" s="9" t="s">
        <v>102</v>
      </c>
      <c r="I31" s="36">
        <v>25000</v>
      </c>
      <c r="J31" s="11">
        <v>13125</v>
      </c>
      <c r="K31" s="96"/>
      <c r="L31" s="10">
        <f t="shared" si="1"/>
        <v>0</v>
      </c>
      <c r="M31" s="96"/>
      <c r="N31" s="10">
        <f t="shared" si="2"/>
        <v>0</v>
      </c>
      <c r="O31" s="96"/>
      <c r="P31" s="10">
        <f t="shared" si="3"/>
        <v>0</v>
      </c>
      <c r="Q31" s="26">
        <f t="shared" si="4"/>
        <v>0</v>
      </c>
      <c r="R31" s="42">
        <f t="shared" si="5"/>
        <v>0</v>
      </c>
      <c r="S31" s="20"/>
      <c r="T31" s="10">
        <f t="shared" si="6"/>
        <v>0</v>
      </c>
      <c r="U31" s="20"/>
      <c r="V31" s="10">
        <f t="shared" si="7"/>
        <v>0</v>
      </c>
      <c r="W31" s="20"/>
      <c r="X31" s="10">
        <f t="shared" si="8"/>
        <v>0</v>
      </c>
      <c r="Y31" s="26">
        <f t="shared" si="9"/>
        <v>0</v>
      </c>
      <c r="Z31" s="42">
        <f t="shared" si="10"/>
        <v>0</v>
      </c>
      <c r="AA31" s="20"/>
      <c r="AB31" s="10">
        <f t="shared" si="11"/>
        <v>0</v>
      </c>
      <c r="AC31" s="20"/>
      <c r="AD31" s="10">
        <f t="shared" si="12"/>
        <v>0</v>
      </c>
      <c r="AE31" s="20"/>
      <c r="AF31" s="10">
        <f t="shared" si="13"/>
        <v>0</v>
      </c>
      <c r="AG31" s="26">
        <f t="shared" si="14"/>
        <v>0</v>
      </c>
      <c r="AH31" s="42">
        <f t="shared" si="15"/>
        <v>0</v>
      </c>
      <c r="AI31" s="20"/>
      <c r="AJ31" s="10">
        <f t="shared" si="16"/>
        <v>0</v>
      </c>
      <c r="AK31" s="20"/>
      <c r="AL31" s="10">
        <f t="shared" si="17"/>
        <v>0</v>
      </c>
      <c r="AM31" s="20"/>
      <c r="AN31" s="10">
        <f t="shared" si="18"/>
        <v>0</v>
      </c>
      <c r="AO31" s="26">
        <f t="shared" si="19"/>
        <v>0</v>
      </c>
      <c r="AP31" s="42">
        <f t="shared" si="20"/>
        <v>0</v>
      </c>
      <c r="AQ31" s="26">
        <f t="shared" si="21"/>
        <v>0</v>
      </c>
      <c r="AR31" s="42">
        <f t="shared" si="22"/>
        <v>0</v>
      </c>
    </row>
    <row r="32" spans="1:44" s="15" customFormat="1" ht="19.5" customHeight="1">
      <c r="A32" s="31" t="s">
        <v>253</v>
      </c>
      <c r="B32" s="31"/>
      <c r="C32" s="31"/>
      <c r="D32" s="31"/>
      <c r="E32" s="31"/>
      <c r="F32" s="31"/>
      <c r="G32" s="13" t="s">
        <v>52</v>
      </c>
      <c r="H32" s="9" t="s">
        <v>101</v>
      </c>
      <c r="I32" s="36">
        <v>100</v>
      </c>
      <c r="J32" s="11">
        <v>74</v>
      </c>
      <c r="K32" s="96"/>
      <c r="L32" s="10">
        <f t="shared" si="1"/>
        <v>0</v>
      </c>
      <c r="M32" s="96">
        <v>50</v>
      </c>
      <c r="N32" s="10">
        <f t="shared" si="2"/>
        <v>3.7000000000000002E-3</v>
      </c>
      <c r="O32" s="96">
        <v>100</v>
      </c>
      <c r="P32" s="10">
        <f t="shared" si="3"/>
        <v>7.4000000000000003E-3</v>
      </c>
      <c r="Q32" s="26">
        <f t="shared" si="4"/>
        <v>150</v>
      </c>
      <c r="R32" s="42">
        <f t="shared" si="5"/>
        <v>1.11E-2</v>
      </c>
      <c r="S32" s="20"/>
      <c r="T32" s="10">
        <f t="shared" si="6"/>
        <v>0</v>
      </c>
      <c r="U32" s="20">
        <v>90</v>
      </c>
      <c r="V32" s="10">
        <f t="shared" si="7"/>
        <v>6.6600000000000001E-3</v>
      </c>
      <c r="W32" s="20"/>
      <c r="X32" s="10">
        <f t="shared" si="8"/>
        <v>0</v>
      </c>
      <c r="Y32" s="26">
        <f t="shared" si="9"/>
        <v>90</v>
      </c>
      <c r="Z32" s="42">
        <f t="shared" si="10"/>
        <v>6.6600000000000001E-3</v>
      </c>
      <c r="AA32" s="20">
        <v>145</v>
      </c>
      <c r="AB32" s="10">
        <f t="shared" si="11"/>
        <v>1.073E-2</v>
      </c>
      <c r="AC32" s="20">
        <v>600</v>
      </c>
      <c r="AD32" s="10">
        <f t="shared" si="12"/>
        <v>4.4400000000000002E-2</v>
      </c>
      <c r="AE32" s="20">
        <v>1200</v>
      </c>
      <c r="AF32" s="10">
        <f t="shared" si="13"/>
        <v>8.8800000000000004E-2</v>
      </c>
      <c r="AG32" s="26">
        <f t="shared" si="14"/>
        <v>1945</v>
      </c>
      <c r="AH32" s="42">
        <f t="shared" si="15"/>
        <v>0.14393</v>
      </c>
      <c r="AI32" s="20"/>
      <c r="AJ32" s="10">
        <f t="shared" si="16"/>
        <v>0</v>
      </c>
      <c r="AK32" s="20"/>
      <c r="AL32" s="10">
        <f t="shared" si="17"/>
        <v>0</v>
      </c>
      <c r="AM32" s="20"/>
      <c r="AN32" s="10">
        <f t="shared" si="18"/>
        <v>0</v>
      </c>
      <c r="AO32" s="26">
        <f t="shared" si="19"/>
        <v>0</v>
      </c>
      <c r="AP32" s="42">
        <f t="shared" si="20"/>
        <v>0</v>
      </c>
      <c r="AQ32" s="26">
        <f t="shared" si="21"/>
        <v>2185</v>
      </c>
      <c r="AR32" s="42">
        <f t="shared" si="22"/>
        <v>0.16169</v>
      </c>
    </row>
    <row r="33" spans="1:44" s="15" customFormat="1" ht="19.5" customHeight="1">
      <c r="A33" s="13" t="s">
        <v>253</v>
      </c>
      <c r="B33" s="13"/>
      <c r="C33" s="13"/>
      <c r="D33" s="13"/>
      <c r="E33" s="13"/>
      <c r="F33" s="13"/>
      <c r="G33" s="13" t="s">
        <v>53</v>
      </c>
      <c r="H33" s="9" t="s">
        <v>101</v>
      </c>
      <c r="I33" s="36">
        <v>500</v>
      </c>
      <c r="J33" s="11">
        <v>360</v>
      </c>
      <c r="K33" s="96"/>
      <c r="L33" s="10">
        <f t="shared" si="1"/>
        <v>0</v>
      </c>
      <c r="M33" s="96">
        <v>20</v>
      </c>
      <c r="N33" s="10">
        <f t="shared" si="2"/>
        <v>7.1999999999999998E-3</v>
      </c>
      <c r="O33" s="96">
        <v>50</v>
      </c>
      <c r="P33" s="10">
        <f t="shared" si="3"/>
        <v>1.7999999999999999E-2</v>
      </c>
      <c r="Q33" s="26">
        <f t="shared" si="4"/>
        <v>70</v>
      </c>
      <c r="R33" s="42">
        <f t="shared" si="5"/>
        <v>2.52E-2</v>
      </c>
      <c r="S33" s="20"/>
      <c r="T33" s="10">
        <f t="shared" si="6"/>
        <v>0</v>
      </c>
      <c r="U33" s="20"/>
      <c r="V33" s="10">
        <f t="shared" si="7"/>
        <v>0</v>
      </c>
      <c r="W33" s="20"/>
      <c r="X33" s="10">
        <f t="shared" si="8"/>
        <v>0</v>
      </c>
      <c r="Y33" s="26">
        <f t="shared" si="9"/>
        <v>0</v>
      </c>
      <c r="Z33" s="42">
        <f t="shared" si="10"/>
        <v>0</v>
      </c>
      <c r="AA33" s="20">
        <v>20</v>
      </c>
      <c r="AB33" s="10">
        <f t="shared" si="11"/>
        <v>7.1999999999999998E-3</v>
      </c>
      <c r="AC33" s="20">
        <v>500</v>
      </c>
      <c r="AD33" s="10">
        <f t="shared" si="12"/>
        <v>0.18</v>
      </c>
      <c r="AE33" s="20">
        <v>700</v>
      </c>
      <c r="AF33" s="10">
        <f t="shared" si="13"/>
        <v>0.252</v>
      </c>
      <c r="AG33" s="26">
        <f t="shared" si="14"/>
        <v>1220</v>
      </c>
      <c r="AH33" s="42">
        <f t="shared" si="15"/>
        <v>0.43920000000000003</v>
      </c>
      <c r="AI33" s="20"/>
      <c r="AJ33" s="10">
        <f t="shared" si="16"/>
        <v>0</v>
      </c>
      <c r="AK33" s="20"/>
      <c r="AL33" s="10">
        <f t="shared" si="17"/>
        <v>0</v>
      </c>
      <c r="AM33" s="20"/>
      <c r="AN33" s="10">
        <f t="shared" si="18"/>
        <v>0</v>
      </c>
      <c r="AO33" s="26">
        <f t="shared" si="19"/>
        <v>0</v>
      </c>
      <c r="AP33" s="42">
        <f t="shared" si="20"/>
        <v>0</v>
      </c>
      <c r="AQ33" s="26">
        <f t="shared" si="21"/>
        <v>1290</v>
      </c>
      <c r="AR33" s="42">
        <f t="shared" si="22"/>
        <v>0.46440000000000003</v>
      </c>
    </row>
    <row r="34" spans="1:44" s="15" customFormat="1" ht="19.5" customHeight="1">
      <c r="A34" s="13" t="s">
        <v>253</v>
      </c>
      <c r="B34" s="13"/>
      <c r="C34" s="13"/>
      <c r="D34" s="13"/>
      <c r="E34" s="13"/>
      <c r="F34" s="13"/>
      <c r="G34" s="13" t="s">
        <v>49</v>
      </c>
      <c r="H34" s="9" t="s">
        <v>103</v>
      </c>
      <c r="I34" s="36">
        <v>100</v>
      </c>
      <c r="J34" s="11">
        <v>75</v>
      </c>
      <c r="K34" s="96"/>
      <c r="L34" s="10">
        <f t="shared" si="1"/>
        <v>0</v>
      </c>
      <c r="M34" s="96"/>
      <c r="N34" s="10">
        <f t="shared" si="2"/>
        <v>0</v>
      </c>
      <c r="O34" s="96"/>
      <c r="P34" s="10">
        <f t="shared" si="3"/>
        <v>0</v>
      </c>
      <c r="Q34" s="26">
        <f t="shared" si="4"/>
        <v>0</v>
      </c>
      <c r="R34" s="42">
        <f t="shared" si="5"/>
        <v>0</v>
      </c>
      <c r="S34" s="20"/>
      <c r="T34" s="10">
        <f t="shared" si="6"/>
        <v>0</v>
      </c>
      <c r="U34" s="20"/>
      <c r="V34" s="10">
        <f t="shared" si="7"/>
        <v>0</v>
      </c>
      <c r="W34" s="20"/>
      <c r="X34" s="10">
        <f t="shared" si="8"/>
        <v>0</v>
      </c>
      <c r="Y34" s="26">
        <f t="shared" si="9"/>
        <v>0</v>
      </c>
      <c r="Z34" s="42">
        <f t="shared" si="10"/>
        <v>0</v>
      </c>
      <c r="AA34" s="20"/>
      <c r="AB34" s="10">
        <f t="shared" si="11"/>
        <v>0</v>
      </c>
      <c r="AC34" s="20">
        <v>220</v>
      </c>
      <c r="AD34" s="10">
        <f t="shared" si="12"/>
        <v>1.6500000000000001E-2</v>
      </c>
      <c r="AE34" s="20"/>
      <c r="AF34" s="10">
        <f t="shared" si="13"/>
        <v>0</v>
      </c>
      <c r="AG34" s="26">
        <f t="shared" si="14"/>
        <v>220</v>
      </c>
      <c r="AH34" s="42">
        <f t="shared" si="15"/>
        <v>1.6500000000000001E-2</v>
      </c>
      <c r="AI34" s="20">
        <v>400</v>
      </c>
      <c r="AJ34" s="10">
        <f t="shared" si="16"/>
        <v>0.03</v>
      </c>
      <c r="AK34" s="20">
        <v>200</v>
      </c>
      <c r="AL34" s="10">
        <f t="shared" si="17"/>
        <v>1.4999999999999999E-2</v>
      </c>
      <c r="AM34" s="20"/>
      <c r="AN34" s="10">
        <f t="shared" si="18"/>
        <v>0</v>
      </c>
      <c r="AO34" s="26">
        <f t="shared" si="19"/>
        <v>600</v>
      </c>
      <c r="AP34" s="42">
        <f t="shared" si="20"/>
        <v>4.4999999999999998E-2</v>
      </c>
      <c r="AQ34" s="26">
        <f t="shared" si="21"/>
        <v>820</v>
      </c>
      <c r="AR34" s="42">
        <f t="shared" si="22"/>
        <v>6.1499999999999999E-2</v>
      </c>
    </row>
    <row r="35" spans="1:44" s="15" customFormat="1" ht="19.5" customHeight="1">
      <c r="A35" s="31" t="s">
        <v>253</v>
      </c>
      <c r="B35" s="31"/>
      <c r="C35" s="31"/>
      <c r="D35" s="31"/>
      <c r="E35" s="31"/>
      <c r="F35" s="31"/>
      <c r="G35" s="13" t="s">
        <v>50</v>
      </c>
      <c r="H35" s="9" t="s">
        <v>103</v>
      </c>
      <c r="I35" s="36">
        <v>500</v>
      </c>
      <c r="J35" s="11">
        <v>320</v>
      </c>
      <c r="K35" s="96"/>
      <c r="L35" s="10">
        <f t="shared" si="1"/>
        <v>0</v>
      </c>
      <c r="M35" s="96"/>
      <c r="N35" s="10">
        <f t="shared" si="2"/>
        <v>0</v>
      </c>
      <c r="O35" s="96"/>
      <c r="P35" s="10">
        <f t="shared" si="3"/>
        <v>0</v>
      </c>
      <c r="Q35" s="26">
        <f t="shared" si="4"/>
        <v>0</v>
      </c>
      <c r="R35" s="42">
        <f t="shared" si="5"/>
        <v>0</v>
      </c>
      <c r="S35" s="20"/>
      <c r="T35" s="10">
        <f t="shared" si="6"/>
        <v>0</v>
      </c>
      <c r="U35" s="20"/>
      <c r="V35" s="10">
        <f t="shared" si="7"/>
        <v>0</v>
      </c>
      <c r="W35" s="20"/>
      <c r="X35" s="10">
        <f t="shared" si="8"/>
        <v>0</v>
      </c>
      <c r="Y35" s="26">
        <f t="shared" si="9"/>
        <v>0</v>
      </c>
      <c r="Z35" s="42">
        <f t="shared" si="10"/>
        <v>0</v>
      </c>
      <c r="AA35" s="20"/>
      <c r="AB35" s="10">
        <f t="shared" si="11"/>
        <v>0</v>
      </c>
      <c r="AC35" s="20">
        <v>60</v>
      </c>
      <c r="AD35" s="10">
        <f t="shared" si="12"/>
        <v>1.9199999999999998E-2</v>
      </c>
      <c r="AE35" s="20"/>
      <c r="AF35" s="10">
        <f t="shared" si="13"/>
        <v>0</v>
      </c>
      <c r="AG35" s="26">
        <f t="shared" si="14"/>
        <v>60</v>
      </c>
      <c r="AH35" s="42">
        <f t="shared" si="15"/>
        <v>1.9199999999999998E-2</v>
      </c>
      <c r="AI35" s="20">
        <v>400</v>
      </c>
      <c r="AJ35" s="10">
        <f t="shared" si="16"/>
        <v>0.128</v>
      </c>
      <c r="AK35" s="20">
        <v>300</v>
      </c>
      <c r="AL35" s="10">
        <f t="shared" si="17"/>
        <v>9.6000000000000002E-2</v>
      </c>
      <c r="AM35" s="20"/>
      <c r="AN35" s="10">
        <f t="shared" si="18"/>
        <v>0</v>
      </c>
      <c r="AO35" s="26">
        <f t="shared" si="19"/>
        <v>700</v>
      </c>
      <c r="AP35" s="42">
        <f t="shared" si="20"/>
        <v>0.224</v>
      </c>
      <c r="AQ35" s="26">
        <f t="shared" si="21"/>
        <v>760</v>
      </c>
      <c r="AR35" s="42">
        <f t="shared" si="22"/>
        <v>0.2432</v>
      </c>
    </row>
    <row r="36" spans="1:44" s="15" customFormat="1" ht="19.5" customHeight="1">
      <c r="A36" s="13" t="s">
        <v>253</v>
      </c>
      <c r="B36" s="13"/>
      <c r="C36" s="13"/>
      <c r="D36" s="13"/>
      <c r="E36" s="13"/>
      <c r="F36" s="13"/>
      <c r="G36" s="13" t="s">
        <v>51</v>
      </c>
      <c r="H36" s="9" t="s">
        <v>103</v>
      </c>
      <c r="I36" s="36">
        <v>1000</v>
      </c>
      <c r="J36" s="11">
        <v>590</v>
      </c>
      <c r="K36" s="96"/>
      <c r="L36" s="10">
        <f t="shared" si="1"/>
        <v>0</v>
      </c>
      <c r="M36" s="96"/>
      <c r="N36" s="10">
        <f t="shared" si="2"/>
        <v>0</v>
      </c>
      <c r="O36" s="96"/>
      <c r="P36" s="10">
        <f t="shared" si="3"/>
        <v>0</v>
      </c>
      <c r="Q36" s="26">
        <f t="shared" si="4"/>
        <v>0</v>
      </c>
      <c r="R36" s="42">
        <f t="shared" si="5"/>
        <v>0</v>
      </c>
      <c r="S36" s="20"/>
      <c r="T36" s="10">
        <f t="shared" si="6"/>
        <v>0</v>
      </c>
      <c r="U36" s="20"/>
      <c r="V36" s="10">
        <f t="shared" si="7"/>
        <v>0</v>
      </c>
      <c r="W36" s="20"/>
      <c r="X36" s="10">
        <f t="shared" si="8"/>
        <v>0</v>
      </c>
      <c r="Y36" s="26">
        <f t="shared" si="9"/>
        <v>0</v>
      </c>
      <c r="Z36" s="42">
        <f t="shared" si="10"/>
        <v>0</v>
      </c>
      <c r="AA36" s="20"/>
      <c r="AB36" s="10">
        <f t="shared" si="11"/>
        <v>0</v>
      </c>
      <c r="AC36" s="20"/>
      <c r="AD36" s="10">
        <f t="shared" si="12"/>
        <v>0</v>
      </c>
      <c r="AE36" s="20"/>
      <c r="AF36" s="10">
        <f t="shared" si="13"/>
        <v>0</v>
      </c>
      <c r="AG36" s="26">
        <f t="shared" si="14"/>
        <v>0</v>
      </c>
      <c r="AH36" s="42">
        <f t="shared" si="15"/>
        <v>0</v>
      </c>
      <c r="AI36" s="20">
        <v>250</v>
      </c>
      <c r="AJ36" s="10">
        <f t="shared" si="16"/>
        <v>0.14749999999999999</v>
      </c>
      <c r="AK36" s="20">
        <v>250</v>
      </c>
      <c r="AL36" s="10">
        <f t="shared" si="17"/>
        <v>0.14749999999999999</v>
      </c>
      <c r="AM36" s="20"/>
      <c r="AN36" s="10">
        <f t="shared" si="18"/>
        <v>0</v>
      </c>
      <c r="AO36" s="26">
        <f t="shared" si="19"/>
        <v>500</v>
      </c>
      <c r="AP36" s="42">
        <f t="shared" si="20"/>
        <v>0.29499999999999998</v>
      </c>
      <c r="AQ36" s="26">
        <f t="shared" si="21"/>
        <v>500</v>
      </c>
      <c r="AR36" s="42">
        <f t="shared" si="22"/>
        <v>0.29499999999999998</v>
      </c>
    </row>
    <row r="37" spans="1:44" s="15" customFormat="1" ht="19.5" customHeight="1">
      <c r="A37" s="13" t="s">
        <v>253</v>
      </c>
      <c r="B37" s="13"/>
      <c r="C37" s="13"/>
      <c r="D37" s="13"/>
      <c r="E37" s="13"/>
      <c r="F37" s="13"/>
      <c r="G37" s="13" t="s">
        <v>54</v>
      </c>
      <c r="H37" s="9" t="s">
        <v>104</v>
      </c>
      <c r="I37" s="36">
        <v>100</v>
      </c>
      <c r="J37" s="11">
        <v>100</v>
      </c>
      <c r="K37" s="96"/>
      <c r="L37" s="10">
        <f t="shared" si="1"/>
        <v>0</v>
      </c>
      <c r="M37" s="96"/>
      <c r="N37" s="10">
        <f t="shared" si="2"/>
        <v>0</v>
      </c>
      <c r="O37" s="96"/>
      <c r="P37" s="10">
        <f t="shared" si="3"/>
        <v>0</v>
      </c>
      <c r="Q37" s="26">
        <f t="shared" si="4"/>
        <v>0</v>
      </c>
      <c r="R37" s="42">
        <f t="shared" si="5"/>
        <v>0</v>
      </c>
      <c r="S37" s="20"/>
      <c r="T37" s="10">
        <f t="shared" si="6"/>
        <v>0</v>
      </c>
      <c r="U37" s="20"/>
      <c r="V37" s="10">
        <f t="shared" si="7"/>
        <v>0</v>
      </c>
      <c r="W37" s="20"/>
      <c r="X37" s="10">
        <f t="shared" si="8"/>
        <v>0</v>
      </c>
      <c r="Y37" s="26">
        <f t="shared" si="9"/>
        <v>0</v>
      </c>
      <c r="Z37" s="42">
        <f t="shared" si="10"/>
        <v>0</v>
      </c>
      <c r="AA37" s="20">
        <v>80</v>
      </c>
      <c r="AB37" s="10">
        <f t="shared" si="11"/>
        <v>8.0000000000000002E-3</v>
      </c>
      <c r="AC37" s="20">
        <v>200</v>
      </c>
      <c r="AD37" s="10">
        <f t="shared" si="12"/>
        <v>0.02</v>
      </c>
      <c r="AE37" s="20">
        <v>600</v>
      </c>
      <c r="AF37" s="10">
        <f t="shared" si="13"/>
        <v>0.06</v>
      </c>
      <c r="AG37" s="26">
        <f t="shared" si="14"/>
        <v>880</v>
      </c>
      <c r="AH37" s="42">
        <f t="shared" si="15"/>
        <v>8.7999999999999995E-2</v>
      </c>
      <c r="AI37" s="20">
        <v>400</v>
      </c>
      <c r="AJ37" s="10">
        <f t="shared" si="16"/>
        <v>0.04</v>
      </c>
      <c r="AK37" s="20">
        <v>200</v>
      </c>
      <c r="AL37" s="10">
        <f t="shared" si="17"/>
        <v>0.02</v>
      </c>
      <c r="AM37" s="20"/>
      <c r="AN37" s="10">
        <f t="shared" si="18"/>
        <v>0</v>
      </c>
      <c r="AO37" s="26">
        <f t="shared" si="19"/>
        <v>600</v>
      </c>
      <c r="AP37" s="42">
        <f t="shared" si="20"/>
        <v>0.06</v>
      </c>
      <c r="AQ37" s="26">
        <f t="shared" si="21"/>
        <v>1480</v>
      </c>
      <c r="AR37" s="42">
        <f t="shared" si="22"/>
        <v>0.14799999999999999</v>
      </c>
    </row>
    <row r="38" spans="1:44" s="15" customFormat="1" ht="19.5" customHeight="1">
      <c r="A38" s="31" t="s">
        <v>253</v>
      </c>
      <c r="B38" s="31"/>
      <c r="C38" s="31"/>
      <c r="D38" s="31"/>
      <c r="E38" s="31"/>
      <c r="F38" s="31"/>
      <c r="G38" s="13" t="s">
        <v>55</v>
      </c>
      <c r="H38" s="9" t="s">
        <v>104</v>
      </c>
      <c r="I38" s="36">
        <v>500</v>
      </c>
      <c r="J38" s="11">
        <v>450</v>
      </c>
      <c r="K38" s="96"/>
      <c r="L38" s="10">
        <f t="shared" si="1"/>
        <v>0</v>
      </c>
      <c r="M38" s="96"/>
      <c r="N38" s="10">
        <f t="shared" si="2"/>
        <v>0</v>
      </c>
      <c r="O38" s="96"/>
      <c r="P38" s="10">
        <f t="shared" si="3"/>
        <v>0</v>
      </c>
      <c r="Q38" s="26">
        <f t="shared" si="4"/>
        <v>0</v>
      </c>
      <c r="R38" s="42">
        <f t="shared" si="5"/>
        <v>0</v>
      </c>
      <c r="S38" s="20"/>
      <c r="T38" s="10">
        <f t="shared" si="6"/>
        <v>0</v>
      </c>
      <c r="U38" s="20"/>
      <c r="V38" s="10">
        <f t="shared" si="7"/>
        <v>0</v>
      </c>
      <c r="W38" s="20"/>
      <c r="X38" s="10">
        <f t="shared" si="8"/>
        <v>0</v>
      </c>
      <c r="Y38" s="26">
        <f t="shared" si="9"/>
        <v>0</v>
      </c>
      <c r="Z38" s="42">
        <f t="shared" si="10"/>
        <v>0</v>
      </c>
      <c r="AA38" s="20">
        <v>20</v>
      </c>
      <c r="AB38" s="10">
        <f t="shared" si="11"/>
        <v>8.9999999999999993E-3</v>
      </c>
      <c r="AC38" s="20">
        <v>50</v>
      </c>
      <c r="AD38" s="10">
        <f t="shared" si="12"/>
        <v>2.2499999999999999E-2</v>
      </c>
      <c r="AE38" s="20">
        <v>1100</v>
      </c>
      <c r="AF38" s="10">
        <f t="shared" si="13"/>
        <v>0.495</v>
      </c>
      <c r="AG38" s="26">
        <f t="shared" si="14"/>
        <v>1170</v>
      </c>
      <c r="AH38" s="42">
        <f t="shared" si="15"/>
        <v>0.52649999999999997</v>
      </c>
      <c r="AI38" s="20">
        <v>60</v>
      </c>
      <c r="AJ38" s="10">
        <f t="shared" si="16"/>
        <v>2.7E-2</v>
      </c>
      <c r="AK38" s="20">
        <v>250</v>
      </c>
      <c r="AL38" s="10">
        <f t="shared" si="17"/>
        <v>0.1125</v>
      </c>
      <c r="AM38" s="20"/>
      <c r="AN38" s="10">
        <f t="shared" si="18"/>
        <v>0</v>
      </c>
      <c r="AO38" s="26">
        <f t="shared" si="19"/>
        <v>310</v>
      </c>
      <c r="AP38" s="42">
        <f t="shared" si="20"/>
        <v>0.13950000000000001</v>
      </c>
      <c r="AQ38" s="26">
        <f t="shared" si="21"/>
        <v>1480</v>
      </c>
      <c r="AR38" s="42">
        <f t="shared" si="22"/>
        <v>0.66599999999999993</v>
      </c>
    </row>
    <row r="39" spans="1:44" s="15" customFormat="1" ht="19.5" customHeight="1">
      <c r="A39" s="13" t="s">
        <v>253</v>
      </c>
      <c r="B39" s="13"/>
      <c r="C39" s="13"/>
      <c r="D39" s="13"/>
      <c r="E39" s="13"/>
      <c r="F39" s="13"/>
      <c r="G39" s="13" t="s">
        <v>56</v>
      </c>
      <c r="H39" s="9" t="s">
        <v>105</v>
      </c>
      <c r="I39" s="36">
        <v>50</v>
      </c>
      <c r="J39" s="11">
        <v>80</v>
      </c>
      <c r="K39" s="96"/>
      <c r="L39" s="10">
        <f t="shared" si="1"/>
        <v>0</v>
      </c>
      <c r="M39" s="96"/>
      <c r="N39" s="10">
        <f t="shared" si="2"/>
        <v>0</v>
      </c>
      <c r="O39" s="96"/>
      <c r="P39" s="10">
        <f t="shared" si="3"/>
        <v>0</v>
      </c>
      <c r="Q39" s="26">
        <f t="shared" si="4"/>
        <v>0</v>
      </c>
      <c r="R39" s="42">
        <f t="shared" si="5"/>
        <v>0</v>
      </c>
      <c r="S39" s="20"/>
      <c r="T39" s="10">
        <f t="shared" si="6"/>
        <v>0</v>
      </c>
      <c r="U39" s="20"/>
      <c r="V39" s="10">
        <f t="shared" si="7"/>
        <v>0</v>
      </c>
      <c r="W39" s="20"/>
      <c r="X39" s="10">
        <f t="shared" si="8"/>
        <v>0</v>
      </c>
      <c r="Y39" s="26">
        <f t="shared" si="9"/>
        <v>0</v>
      </c>
      <c r="Z39" s="42">
        <f t="shared" si="10"/>
        <v>0</v>
      </c>
      <c r="AA39" s="20"/>
      <c r="AB39" s="10">
        <f t="shared" si="11"/>
        <v>0</v>
      </c>
      <c r="AC39" s="20"/>
      <c r="AD39" s="10">
        <f t="shared" si="12"/>
        <v>0</v>
      </c>
      <c r="AE39" s="20"/>
      <c r="AF39" s="10">
        <f t="shared" si="13"/>
        <v>0</v>
      </c>
      <c r="AG39" s="26">
        <f t="shared" si="14"/>
        <v>0</v>
      </c>
      <c r="AH39" s="42">
        <f t="shared" si="15"/>
        <v>0</v>
      </c>
      <c r="AI39" s="20"/>
      <c r="AJ39" s="10">
        <f t="shared" si="16"/>
        <v>0</v>
      </c>
      <c r="AK39" s="20"/>
      <c r="AL39" s="10">
        <f t="shared" si="17"/>
        <v>0</v>
      </c>
      <c r="AM39" s="20"/>
      <c r="AN39" s="10">
        <f t="shared" si="18"/>
        <v>0</v>
      </c>
      <c r="AO39" s="26">
        <f t="shared" si="19"/>
        <v>0</v>
      </c>
      <c r="AP39" s="42">
        <f t="shared" si="20"/>
        <v>0</v>
      </c>
      <c r="AQ39" s="26">
        <f t="shared" si="21"/>
        <v>0</v>
      </c>
      <c r="AR39" s="42">
        <f t="shared" si="22"/>
        <v>0</v>
      </c>
    </row>
    <row r="40" spans="1:44" s="15" customFormat="1" ht="19.5" customHeight="1">
      <c r="A40" s="13" t="s">
        <v>253</v>
      </c>
      <c r="B40" s="13"/>
      <c r="C40" s="13"/>
      <c r="D40" s="13"/>
      <c r="E40" s="13"/>
      <c r="F40" s="13"/>
      <c r="G40" s="13" t="s">
        <v>57</v>
      </c>
      <c r="H40" s="9" t="s">
        <v>105</v>
      </c>
      <c r="I40" s="36">
        <v>100</v>
      </c>
      <c r="J40" s="11">
        <v>148</v>
      </c>
      <c r="K40" s="96"/>
      <c r="L40" s="10">
        <f t="shared" si="1"/>
        <v>0</v>
      </c>
      <c r="M40" s="96"/>
      <c r="N40" s="10">
        <f t="shared" si="2"/>
        <v>0</v>
      </c>
      <c r="O40" s="96"/>
      <c r="P40" s="10">
        <f t="shared" si="3"/>
        <v>0</v>
      </c>
      <c r="Q40" s="26">
        <f t="shared" si="4"/>
        <v>0</v>
      </c>
      <c r="R40" s="42">
        <f t="shared" si="5"/>
        <v>0</v>
      </c>
      <c r="S40" s="20"/>
      <c r="T40" s="10">
        <f t="shared" si="6"/>
        <v>0</v>
      </c>
      <c r="U40" s="20"/>
      <c r="V40" s="10">
        <f t="shared" si="7"/>
        <v>0</v>
      </c>
      <c r="W40" s="20"/>
      <c r="X40" s="10">
        <f t="shared" si="8"/>
        <v>0</v>
      </c>
      <c r="Y40" s="26">
        <f t="shared" si="9"/>
        <v>0</v>
      </c>
      <c r="Z40" s="42">
        <f t="shared" si="10"/>
        <v>0</v>
      </c>
      <c r="AA40" s="20"/>
      <c r="AB40" s="10">
        <f t="shared" si="11"/>
        <v>0</v>
      </c>
      <c r="AC40" s="20"/>
      <c r="AD40" s="10">
        <f t="shared" si="12"/>
        <v>0</v>
      </c>
      <c r="AE40" s="20"/>
      <c r="AF40" s="10">
        <f t="shared" si="13"/>
        <v>0</v>
      </c>
      <c r="AG40" s="26">
        <f t="shared" si="14"/>
        <v>0</v>
      </c>
      <c r="AH40" s="42">
        <f t="shared" si="15"/>
        <v>0</v>
      </c>
      <c r="AI40" s="20"/>
      <c r="AJ40" s="10">
        <f t="shared" si="16"/>
        <v>0</v>
      </c>
      <c r="AK40" s="20"/>
      <c r="AL40" s="10">
        <f t="shared" si="17"/>
        <v>0</v>
      </c>
      <c r="AM40" s="20"/>
      <c r="AN40" s="10">
        <f t="shared" si="18"/>
        <v>0</v>
      </c>
      <c r="AO40" s="26">
        <f t="shared" si="19"/>
        <v>0</v>
      </c>
      <c r="AP40" s="42">
        <f t="shared" si="20"/>
        <v>0</v>
      </c>
      <c r="AQ40" s="26">
        <f t="shared" si="21"/>
        <v>0</v>
      </c>
      <c r="AR40" s="42">
        <f t="shared" si="22"/>
        <v>0</v>
      </c>
    </row>
    <row r="41" spans="1:44" s="15" customFormat="1" ht="19.5" customHeight="1">
      <c r="A41" s="31" t="s">
        <v>253</v>
      </c>
      <c r="B41" s="31"/>
      <c r="C41" s="31"/>
      <c r="D41" s="31"/>
      <c r="E41" s="31"/>
      <c r="F41" s="31"/>
      <c r="G41" s="13" t="s">
        <v>137</v>
      </c>
      <c r="H41" s="9" t="s">
        <v>105</v>
      </c>
      <c r="I41" s="36">
        <v>450</v>
      </c>
      <c r="J41" s="11">
        <v>640</v>
      </c>
      <c r="K41" s="96"/>
      <c r="L41" s="10">
        <f t="shared" si="1"/>
        <v>0</v>
      </c>
      <c r="M41" s="96"/>
      <c r="N41" s="10">
        <f t="shared" si="2"/>
        <v>0</v>
      </c>
      <c r="O41" s="96"/>
      <c r="P41" s="10">
        <f t="shared" si="3"/>
        <v>0</v>
      </c>
      <c r="Q41" s="26">
        <f t="shared" si="4"/>
        <v>0</v>
      </c>
      <c r="R41" s="42">
        <f t="shared" si="5"/>
        <v>0</v>
      </c>
      <c r="S41" s="20"/>
      <c r="T41" s="10">
        <f t="shared" si="6"/>
        <v>0</v>
      </c>
      <c r="U41" s="20"/>
      <c r="V41" s="10">
        <f t="shared" si="7"/>
        <v>0</v>
      </c>
      <c r="W41" s="20"/>
      <c r="X41" s="10">
        <f t="shared" si="8"/>
        <v>0</v>
      </c>
      <c r="Y41" s="26">
        <f t="shared" si="9"/>
        <v>0</v>
      </c>
      <c r="Z41" s="42">
        <f t="shared" si="10"/>
        <v>0</v>
      </c>
      <c r="AA41" s="20"/>
      <c r="AB41" s="10">
        <f t="shared" si="11"/>
        <v>0</v>
      </c>
      <c r="AC41" s="20"/>
      <c r="AD41" s="10">
        <f t="shared" si="12"/>
        <v>0</v>
      </c>
      <c r="AE41" s="20"/>
      <c r="AF41" s="10">
        <f t="shared" si="13"/>
        <v>0</v>
      </c>
      <c r="AG41" s="26">
        <f t="shared" si="14"/>
        <v>0</v>
      </c>
      <c r="AH41" s="42">
        <f t="shared" si="15"/>
        <v>0</v>
      </c>
      <c r="AI41" s="20"/>
      <c r="AJ41" s="10">
        <f t="shared" si="16"/>
        <v>0</v>
      </c>
      <c r="AK41" s="20"/>
      <c r="AL41" s="10">
        <f t="shared" si="17"/>
        <v>0</v>
      </c>
      <c r="AM41" s="20"/>
      <c r="AN41" s="10">
        <f t="shared" si="18"/>
        <v>0</v>
      </c>
      <c r="AO41" s="26">
        <f t="shared" si="19"/>
        <v>0</v>
      </c>
      <c r="AP41" s="42">
        <f t="shared" si="20"/>
        <v>0</v>
      </c>
      <c r="AQ41" s="26">
        <f t="shared" si="21"/>
        <v>0</v>
      </c>
      <c r="AR41" s="42">
        <f t="shared" si="22"/>
        <v>0</v>
      </c>
    </row>
    <row r="42" spans="1:44" s="15" customFormat="1" ht="19.5" customHeight="1">
      <c r="A42" s="13" t="s">
        <v>253</v>
      </c>
      <c r="B42" s="13"/>
      <c r="C42" s="13"/>
      <c r="D42" s="13"/>
      <c r="E42" s="13"/>
      <c r="F42" s="13"/>
      <c r="G42" s="13" t="s">
        <v>58</v>
      </c>
      <c r="H42" s="9" t="s">
        <v>106</v>
      </c>
      <c r="I42" s="36">
        <v>50</v>
      </c>
      <c r="J42" s="11">
        <v>126</v>
      </c>
      <c r="K42" s="96"/>
      <c r="L42" s="10">
        <f t="shared" si="1"/>
        <v>0</v>
      </c>
      <c r="M42" s="96"/>
      <c r="N42" s="10">
        <f t="shared" si="2"/>
        <v>0</v>
      </c>
      <c r="O42" s="96"/>
      <c r="P42" s="10">
        <f t="shared" si="3"/>
        <v>0</v>
      </c>
      <c r="Q42" s="26">
        <f t="shared" si="4"/>
        <v>0</v>
      </c>
      <c r="R42" s="42">
        <f t="shared" si="5"/>
        <v>0</v>
      </c>
      <c r="S42" s="20"/>
      <c r="T42" s="10">
        <f t="shared" si="6"/>
        <v>0</v>
      </c>
      <c r="U42" s="20"/>
      <c r="V42" s="10">
        <f t="shared" si="7"/>
        <v>0</v>
      </c>
      <c r="W42" s="20"/>
      <c r="X42" s="10">
        <f t="shared" si="8"/>
        <v>0</v>
      </c>
      <c r="Y42" s="26">
        <f t="shared" si="9"/>
        <v>0</v>
      </c>
      <c r="Z42" s="42">
        <f t="shared" si="10"/>
        <v>0</v>
      </c>
      <c r="AA42" s="20"/>
      <c r="AB42" s="10">
        <f t="shared" si="11"/>
        <v>0</v>
      </c>
      <c r="AC42" s="20"/>
      <c r="AD42" s="10">
        <f t="shared" si="12"/>
        <v>0</v>
      </c>
      <c r="AE42" s="20"/>
      <c r="AF42" s="10">
        <f t="shared" si="13"/>
        <v>0</v>
      </c>
      <c r="AG42" s="26">
        <f t="shared" si="14"/>
        <v>0</v>
      </c>
      <c r="AH42" s="42">
        <f t="shared" si="15"/>
        <v>0</v>
      </c>
      <c r="AI42" s="20"/>
      <c r="AJ42" s="10">
        <f t="shared" si="16"/>
        <v>0</v>
      </c>
      <c r="AK42" s="20"/>
      <c r="AL42" s="10">
        <f t="shared" si="17"/>
        <v>0</v>
      </c>
      <c r="AM42" s="20"/>
      <c r="AN42" s="10">
        <f t="shared" si="18"/>
        <v>0</v>
      </c>
      <c r="AO42" s="26">
        <f t="shared" si="19"/>
        <v>0</v>
      </c>
      <c r="AP42" s="42">
        <f t="shared" si="20"/>
        <v>0</v>
      </c>
      <c r="AQ42" s="26">
        <f t="shared" si="21"/>
        <v>0</v>
      </c>
      <c r="AR42" s="42">
        <f t="shared" si="22"/>
        <v>0</v>
      </c>
    </row>
    <row r="43" spans="1:44" s="15" customFormat="1" ht="19.5" customHeight="1">
      <c r="A43" s="13" t="s">
        <v>253</v>
      </c>
      <c r="B43" s="13"/>
      <c r="C43" s="13"/>
      <c r="D43" s="13"/>
      <c r="E43" s="13"/>
      <c r="F43" s="13"/>
      <c r="G43" s="13" t="s">
        <v>59</v>
      </c>
      <c r="H43" s="9" t="s">
        <v>106</v>
      </c>
      <c r="I43" s="36">
        <v>100</v>
      </c>
      <c r="J43" s="11">
        <v>240</v>
      </c>
      <c r="K43" s="96">
        <v>20</v>
      </c>
      <c r="L43" s="10">
        <f t="shared" si="1"/>
        <v>4.7999999999999996E-3</v>
      </c>
      <c r="M43" s="96"/>
      <c r="N43" s="10">
        <f t="shared" si="2"/>
        <v>0</v>
      </c>
      <c r="O43" s="96"/>
      <c r="P43" s="10">
        <f t="shared" si="3"/>
        <v>0</v>
      </c>
      <c r="Q43" s="26">
        <f t="shared" si="4"/>
        <v>20</v>
      </c>
      <c r="R43" s="42">
        <f t="shared" si="5"/>
        <v>4.7999999999999996E-3</v>
      </c>
      <c r="S43" s="20"/>
      <c r="T43" s="10">
        <f t="shared" si="6"/>
        <v>0</v>
      </c>
      <c r="U43" s="20"/>
      <c r="V43" s="10">
        <f t="shared" si="7"/>
        <v>0</v>
      </c>
      <c r="W43" s="20"/>
      <c r="X43" s="10">
        <f t="shared" si="8"/>
        <v>0</v>
      </c>
      <c r="Y43" s="26">
        <f t="shared" si="9"/>
        <v>0</v>
      </c>
      <c r="Z43" s="42">
        <f t="shared" si="10"/>
        <v>0</v>
      </c>
      <c r="AA43" s="20"/>
      <c r="AB43" s="10">
        <f t="shared" si="11"/>
        <v>0</v>
      </c>
      <c r="AC43" s="20"/>
      <c r="AD43" s="10">
        <f t="shared" si="12"/>
        <v>0</v>
      </c>
      <c r="AE43" s="20"/>
      <c r="AF43" s="10">
        <f t="shared" si="13"/>
        <v>0</v>
      </c>
      <c r="AG43" s="26">
        <f t="shared" si="14"/>
        <v>0</v>
      </c>
      <c r="AH43" s="42">
        <f t="shared" si="15"/>
        <v>0</v>
      </c>
      <c r="AI43" s="20"/>
      <c r="AJ43" s="10">
        <f t="shared" si="16"/>
        <v>0</v>
      </c>
      <c r="AK43" s="20"/>
      <c r="AL43" s="10">
        <f t="shared" si="17"/>
        <v>0</v>
      </c>
      <c r="AM43" s="20"/>
      <c r="AN43" s="10">
        <f t="shared" si="18"/>
        <v>0</v>
      </c>
      <c r="AO43" s="26">
        <f t="shared" si="19"/>
        <v>0</v>
      </c>
      <c r="AP43" s="42">
        <f t="shared" si="20"/>
        <v>0</v>
      </c>
      <c r="AQ43" s="26">
        <f t="shared" si="21"/>
        <v>20</v>
      </c>
      <c r="AR43" s="42">
        <f t="shared" si="22"/>
        <v>4.7999999999999996E-3</v>
      </c>
    </row>
    <row r="44" spans="1:44" s="15" customFormat="1" ht="19.5" customHeight="1">
      <c r="A44" s="31" t="s">
        <v>253</v>
      </c>
      <c r="B44" s="31"/>
      <c r="C44" s="31"/>
      <c r="D44" s="31"/>
      <c r="E44" s="31"/>
      <c r="F44" s="31"/>
      <c r="G44" s="13" t="s">
        <v>96</v>
      </c>
      <c r="H44" s="9" t="s">
        <v>107</v>
      </c>
      <c r="I44" s="36">
        <v>100</v>
      </c>
      <c r="J44" s="11">
        <v>100</v>
      </c>
      <c r="K44" s="96"/>
      <c r="L44" s="10">
        <f t="shared" si="1"/>
        <v>0</v>
      </c>
      <c r="M44" s="96"/>
      <c r="N44" s="10">
        <f t="shared" si="2"/>
        <v>0</v>
      </c>
      <c r="O44" s="96"/>
      <c r="P44" s="10">
        <f t="shared" si="3"/>
        <v>0</v>
      </c>
      <c r="Q44" s="26">
        <f t="shared" si="4"/>
        <v>0</v>
      </c>
      <c r="R44" s="42">
        <f t="shared" si="5"/>
        <v>0</v>
      </c>
      <c r="S44" s="20"/>
      <c r="T44" s="10">
        <f t="shared" si="6"/>
        <v>0</v>
      </c>
      <c r="U44" s="20"/>
      <c r="V44" s="10">
        <f t="shared" si="7"/>
        <v>0</v>
      </c>
      <c r="W44" s="20">
        <v>20</v>
      </c>
      <c r="X44" s="10">
        <f t="shared" si="8"/>
        <v>2E-3</v>
      </c>
      <c r="Y44" s="26">
        <f t="shared" si="9"/>
        <v>20</v>
      </c>
      <c r="Z44" s="42">
        <f t="shared" si="10"/>
        <v>2E-3</v>
      </c>
      <c r="AA44" s="20"/>
      <c r="AB44" s="10">
        <f t="shared" si="11"/>
        <v>0</v>
      </c>
      <c r="AC44" s="20"/>
      <c r="AD44" s="10">
        <f t="shared" si="12"/>
        <v>0</v>
      </c>
      <c r="AE44" s="20"/>
      <c r="AF44" s="10">
        <f t="shared" si="13"/>
        <v>0</v>
      </c>
      <c r="AG44" s="26">
        <f t="shared" si="14"/>
        <v>0</v>
      </c>
      <c r="AH44" s="42">
        <f t="shared" si="15"/>
        <v>0</v>
      </c>
      <c r="AI44" s="20">
        <v>50</v>
      </c>
      <c r="AJ44" s="10">
        <f t="shared" si="16"/>
        <v>5.0000000000000001E-3</v>
      </c>
      <c r="AK44" s="20"/>
      <c r="AL44" s="10">
        <f t="shared" si="17"/>
        <v>0</v>
      </c>
      <c r="AM44" s="20"/>
      <c r="AN44" s="10">
        <f t="shared" si="18"/>
        <v>0</v>
      </c>
      <c r="AO44" s="26">
        <f t="shared" si="19"/>
        <v>50</v>
      </c>
      <c r="AP44" s="42">
        <f t="shared" si="20"/>
        <v>5.0000000000000001E-3</v>
      </c>
      <c r="AQ44" s="26">
        <f t="shared" si="21"/>
        <v>70</v>
      </c>
      <c r="AR44" s="42">
        <f t="shared" si="22"/>
        <v>7.0000000000000001E-3</v>
      </c>
    </row>
    <row r="45" spans="1:44" s="15" customFormat="1" ht="19.5" customHeight="1">
      <c r="A45" s="13" t="s">
        <v>253</v>
      </c>
      <c r="B45" s="13"/>
      <c r="C45" s="13"/>
      <c r="D45" s="13"/>
      <c r="E45" s="13"/>
      <c r="F45" s="13"/>
      <c r="G45" s="13" t="s">
        <v>60</v>
      </c>
      <c r="H45" s="9" t="s">
        <v>107</v>
      </c>
      <c r="I45" s="36">
        <v>500</v>
      </c>
      <c r="J45" s="11">
        <v>450</v>
      </c>
      <c r="K45" s="96"/>
      <c r="L45" s="10">
        <f t="shared" si="1"/>
        <v>0</v>
      </c>
      <c r="M45" s="96"/>
      <c r="N45" s="10">
        <f t="shared" si="2"/>
        <v>0</v>
      </c>
      <c r="O45" s="96"/>
      <c r="P45" s="10">
        <f t="shared" si="3"/>
        <v>0</v>
      </c>
      <c r="Q45" s="26">
        <f t="shared" si="4"/>
        <v>0</v>
      </c>
      <c r="R45" s="42">
        <f t="shared" si="5"/>
        <v>0</v>
      </c>
      <c r="S45" s="20"/>
      <c r="T45" s="10">
        <f t="shared" si="6"/>
        <v>0</v>
      </c>
      <c r="U45" s="20"/>
      <c r="V45" s="10">
        <f t="shared" si="7"/>
        <v>0</v>
      </c>
      <c r="W45" s="20"/>
      <c r="X45" s="10">
        <f t="shared" si="8"/>
        <v>0</v>
      </c>
      <c r="Y45" s="26">
        <f t="shared" si="9"/>
        <v>0</v>
      </c>
      <c r="Z45" s="42">
        <f t="shared" si="10"/>
        <v>0</v>
      </c>
      <c r="AA45" s="20"/>
      <c r="AB45" s="10">
        <f t="shared" si="11"/>
        <v>0</v>
      </c>
      <c r="AC45" s="20"/>
      <c r="AD45" s="10">
        <f t="shared" si="12"/>
        <v>0</v>
      </c>
      <c r="AE45" s="20"/>
      <c r="AF45" s="10">
        <f t="shared" si="13"/>
        <v>0</v>
      </c>
      <c r="AG45" s="26">
        <f t="shared" si="14"/>
        <v>0</v>
      </c>
      <c r="AH45" s="42">
        <f t="shared" si="15"/>
        <v>0</v>
      </c>
      <c r="AI45" s="20">
        <v>20</v>
      </c>
      <c r="AJ45" s="10">
        <f t="shared" si="16"/>
        <v>8.9999999999999993E-3</v>
      </c>
      <c r="AK45" s="20"/>
      <c r="AL45" s="10">
        <f t="shared" si="17"/>
        <v>0</v>
      </c>
      <c r="AM45" s="20"/>
      <c r="AN45" s="10">
        <f t="shared" si="18"/>
        <v>0</v>
      </c>
      <c r="AO45" s="26">
        <f t="shared" si="19"/>
        <v>20</v>
      </c>
      <c r="AP45" s="42">
        <f t="shared" si="20"/>
        <v>8.9999999999999993E-3</v>
      </c>
      <c r="AQ45" s="26">
        <f t="shared" si="21"/>
        <v>20</v>
      </c>
      <c r="AR45" s="42">
        <f t="shared" si="22"/>
        <v>8.9999999999999993E-3</v>
      </c>
    </row>
    <row r="46" spans="1:44" s="15" customFormat="1" ht="19.5" customHeight="1">
      <c r="A46" s="13" t="s">
        <v>253</v>
      </c>
      <c r="B46" s="13"/>
      <c r="C46" s="13"/>
      <c r="D46" s="13"/>
      <c r="E46" s="13"/>
      <c r="F46" s="13"/>
      <c r="G46" s="13" t="s">
        <v>221</v>
      </c>
      <c r="H46" s="9" t="s">
        <v>219</v>
      </c>
      <c r="I46" s="36">
        <v>25</v>
      </c>
      <c r="J46" s="11">
        <v>70</v>
      </c>
      <c r="K46" s="96">
        <v>50</v>
      </c>
      <c r="L46" s="10">
        <f t="shared" si="1"/>
        <v>3.5000000000000001E-3</v>
      </c>
      <c r="M46" s="96"/>
      <c r="N46" s="10">
        <f t="shared" si="2"/>
        <v>0</v>
      </c>
      <c r="O46" s="96">
        <v>40</v>
      </c>
      <c r="P46" s="10">
        <f t="shared" si="3"/>
        <v>2.8E-3</v>
      </c>
      <c r="Q46" s="26">
        <f t="shared" si="4"/>
        <v>90</v>
      </c>
      <c r="R46" s="42">
        <f t="shared" si="5"/>
        <v>6.3E-3</v>
      </c>
      <c r="S46" s="20"/>
      <c r="T46" s="10">
        <f t="shared" si="6"/>
        <v>0</v>
      </c>
      <c r="U46" s="20"/>
      <c r="V46" s="10">
        <f t="shared" si="7"/>
        <v>0</v>
      </c>
      <c r="W46" s="20"/>
      <c r="X46" s="10">
        <f t="shared" si="8"/>
        <v>0</v>
      </c>
      <c r="Y46" s="26">
        <f t="shared" si="9"/>
        <v>0</v>
      </c>
      <c r="Z46" s="42">
        <f t="shared" si="10"/>
        <v>0</v>
      </c>
      <c r="AA46" s="20">
        <v>100</v>
      </c>
      <c r="AB46" s="10">
        <f t="shared" si="11"/>
        <v>7.0000000000000001E-3</v>
      </c>
      <c r="AC46" s="20">
        <v>500</v>
      </c>
      <c r="AD46" s="10">
        <f t="shared" si="12"/>
        <v>3.5000000000000003E-2</v>
      </c>
      <c r="AE46" s="20"/>
      <c r="AF46" s="10">
        <f t="shared" si="13"/>
        <v>0</v>
      </c>
      <c r="AG46" s="26">
        <f t="shared" si="14"/>
        <v>600</v>
      </c>
      <c r="AH46" s="42">
        <f t="shared" si="15"/>
        <v>4.2000000000000003E-2</v>
      </c>
      <c r="AI46" s="20"/>
      <c r="AJ46" s="10">
        <f t="shared" si="16"/>
        <v>0</v>
      </c>
      <c r="AK46" s="20"/>
      <c r="AL46" s="10">
        <f t="shared" si="17"/>
        <v>0</v>
      </c>
      <c r="AM46" s="20"/>
      <c r="AN46" s="10">
        <f t="shared" si="18"/>
        <v>0</v>
      </c>
      <c r="AO46" s="26">
        <f t="shared" si="19"/>
        <v>0</v>
      </c>
      <c r="AP46" s="42">
        <f t="shared" si="20"/>
        <v>0</v>
      </c>
      <c r="AQ46" s="26">
        <f t="shared" si="21"/>
        <v>690</v>
      </c>
      <c r="AR46" s="42">
        <f t="shared" si="22"/>
        <v>4.8300000000000003E-2</v>
      </c>
    </row>
    <row r="47" spans="1:44" s="15" customFormat="1" ht="19.5" customHeight="1">
      <c r="A47" s="31" t="s">
        <v>253</v>
      </c>
      <c r="B47" s="31"/>
      <c r="C47" s="31"/>
      <c r="D47" s="31"/>
      <c r="E47" s="31"/>
      <c r="F47" s="31"/>
      <c r="G47" s="13" t="s">
        <v>222</v>
      </c>
      <c r="H47" s="9" t="s">
        <v>219</v>
      </c>
      <c r="I47" s="36">
        <v>50</v>
      </c>
      <c r="J47" s="11">
        <v>137</v>
      </c>
      <c r="K47" s="96">
        <v>100</v>
      </c>
      <c r="L47" s="10">
        <f t="shared" si="1"/>
        <v>1.37E-2</v>
      </c>
      <c r="M47" s="96"/>
      <c r="N47" s="10">
        <f t="shared" si="2"/>
        <v>0</v>
      </c>
      <c r="O47" s="96">
        <v>70</v>
      </c>
      <c r="P47" s="10">
        <f t="shared" si="3"/>
        <v>9.5899999999999996E-3</v>
      </c>
      <c r="Q47" s="26">
        <f t="shared" si="4"/>
        <v>170</v>
      </c>
      <c r="R47" s="42">
        <f t="shared" si="5"/>
        <v>2.3289999999999998E-2</v>
      </c>
      <c r="S47" s="20"/>
      <c r="T47" s="10">
        <f t="shared" si="6"/>
        <v>0</v>
      </c>
      <c r="U47" s="20">
        <v>50</v>
      </c>
      <c r="V47" s="10">
        <f t="shared" si="7"/>
        <v>6.8500000000000002E-3</v>
      </c>
      <c r="W47" s="20"/>
      <c r="X47" s="10">
        <f t="shared" si="8"/>
        <v>0</v>
      </c>
      <c r="Y47" s="26">
        <f t="shared" si="9"/>
        <v>50</v>
      </c>
      <c r="Z47" s="42">
        <f t="shared" si="10"/>
        <v>6.8500000000000002E-3</v>
      </c>
      <c r="AA47" s="20">
        <v>100</v>
      </c>
      <c r="AB47" s="10">
        <f t="shared" si="11"/>
        <v>1.37E-2</v>
      </c>
      <c r="AC47" s="20">
        <v>700</v>
      </c>
      <c r="AD47" s="10">
        <f t="shared" si="12"/>
        <v>9.5899999999999999E-2</v>
      </c>
      <c r="AE47" s="20"/>
      <c r="AF47" s="10">
        <f t="shared" si="13"/>
        <v>0</v>
      </c>
      <c r="AG47" s="26">
        <f t="shared" si="14"/>
        <v>800</v>
      </c>
      <c r="AH47" s="42">
        <f t="shared" si="15"/>
        <v>0.1096</v>
      </c>
      <c r="AI47" s="20"/>
      <c r="AJ47" s="10">
        <f t="shared" si="16"/>
        <v>0</v>
      </c>
      <c r="AK47" s="20"/>
      <c r="AL47" s="10">
        <f t="shared" si="17"/>
        <v>0</v>
      </c>
      <c r="AM47" s="20"/>
      <c r="AN47" s="10">
        <f t="shared" si="18"/>
        <v>0</v>
      </c>
      <c r="AO47" s="26">
        <f t="shared" si="19"/>
        <v>0</v>
      </c>
      <c r="AP47" s="42">
        <f t="shared" si="20"/>
        <v>0</v>
      </c>
      <c r="AQ47" s="26">
        <f t="shared" si="21"/>
        <v>1020</v>
      </c>
      <c r="AR47" s="42">
        <f t="shared" si="22"/>
        <v>0.13974</v>
      </c>
    </row>
    <row r="48" spans="1:44" s="15" customFormat="1" ht="19.5" customHeight="1">
      <c r="A48" s="13" t="s">
        <v>253</v>
      </c>
      <c r="B48" s="13"/>
      <c r="C48" s="13"/>
      <c r="D48" s="13"/>
      <c r="E48" s="13"/>
      <c r="F48" s="13"/>
      <c r="G48" s="13" t="s">
        <v>223</v>
      </c>
      <c r="H48" s="9" t="s">
        <v>219</v>
      </c>
      <c r="I48" s="36">
        <v>100</v>
      </c>
      <c r="J48" s="11">
        <v>270</v>
      </c>
      <c r="K48" s="96">
        <v>50</v>
      </c>
      <c r="L48" s="10">
        <f t="shared" si="1"/>
        <v>1.35E-2</v>
      </c>
      <c r="M48" s="96"/>
      <c r="N48" s="10">
        <f t="shared" si="2"/>
        <v>0</v>
      </c>
      <c r="O48" s="96">
        <v>35</v>
      </c>
      <c r="P48" s="10">
        <f t="shared" si="3"/>
        <v>9.4500000000000001E-3</v>
      </c>
      <c r="Q48" s="26">
        <f t="shared" si="4"/>
        <v>85</v>
      </c>
      <c r="R48" s="42">
        <f t="shared" si="5"/>
        <v>2.2949999999999998E-2</v>
      </c>
      <c r="S48" s="20"/>
      <c r="T48" s="10">
        <f t="shared" si="6"/>
        <v>0</v>
      </c>
      <c r="U48" s="20">
        <v>50</v>
      </c>
      <c r="V48" s="10">
        <f t="shared" si="7"/>
        <v>1.35E-2</v>
      </c>
      <c r="W48" s="20"/>
      <c r="X48" s="10">
        <f t="shared" si="8"/>
        <v>0</v>
      </c>
      <c r="Y48" s="26">
        <f t="shared" si="9"/>
        <v>50</v>
      </c>
      <c r="Z48" s="42">
        <f t="shared" si="10"/>
        <v>1.35E-2</v>
      </c>
      <c r="AA48" s="20">
        <v>50</v>
      </c>
      <c r="AB48" s="10">
        <f t="shared" si="11"/>
        <v>1.35E-2</v>
      </c>
      <c r="AC48" s="20">
        <v>300</v>
      </c>
      <c r="AD48" s="10">
        <f t="shared" si="12"/>
        <v>8.1000000000000003E-2</v>
      </c>
      <c r="AE48" s="20"/>
      <c r="AF48" s="10">
        <f t="shared" si="13"/>
        <v>0</v>
      </c>
      <c r="AG48" s="26">
        <f t="shared" si="14"/>
        <v>350</v>
      </c>
      <c r="AH48" s="42">
        <f t="shared" si="15"/>
        <v>9.4500000000000001E-2</v>
      </c>
      <c r="AI48" s="20"/>
      <c r="AJ48" s="10">
        <f t="shared" si="16"/>
        <v>0</v>
      </c>
      <c r="AK48" s="20"/>
      <c r="AL48" s="10">
        <f t="shared" si="17"/>
        <v>0</v>
      </c>
      <c r="AM48" s="20"/>
      <c r="AN48" s="10">
        <f t="shared" si="18"/>
        <v>0</v>
      </c>
      <c r="AO48" s="26">
        <f t="shared" si="19"/>
        <v>0</v>
      </c>
      <c r="AP48" s="42">
        <f t="shared" si="20"/>
        <v>0</v>
      </c>
      <c r="AQ48" s="26">
        <f t="shared" si="21"/>
        <v>485</v>
      </c>
      <c r="AR48" s="42">
        <f t="shared" si="22"/>
        <v>0.13095000000000001</v>
      </c>
    </row>
    <row r="49" spans="1:44" s="15" customFormat="1" ht="19.5" customHeight="1">
      <c r="A49" s="13" t="s">
        <v>253</v>
      </c>
      <c r="B49" s="13"/>
      <c r="C49" s="13"/>
      <c r="D49" s="13"/>
      <c r="E49" s="13"/>
      <c r="F49" s="13"/>
      <c r="G49" s="13" t="s">
        <v>224</v>
      </c>
      <c r="H49" s="9" t="s">
        <v>219</v>
      </c>
      <c r="I49" s="36">
        <v>400</v>
      </c>
      <c r="J49" s="11">
        <v>1070</v>
      </c>
      <c r="K49" s="96">
        <v>50</v>
      </c>
      <c r="L49" s="10">
        <f t="shared" si="1"/>
        <v>5.3499999999999999E-2</v>
      </c>
      <c r="M49" s="96"/>
      <c r="N49" s="10">
        <f t="shared" si="2"/>
        <v>0</v>
      </c>
      <c r="O49" s="96"/>
      <c r="P49" s="10">
        <f t="shared" si="3"/>
        <v>0</v>
      </c>
      <c r="Q49" s="26">
        <f t="shared" si="4"/>
        <v>50</v>
      </c>
      <c r="R49" s="42">
        <f t="shared" si="5"/>
        <v>5.3499999999999999E-2</v>
      </c>
      <c r="S49" s="20"/>
      <c r="T49" s="10">
        <f t="shared" si="6"/>
        <v>0</v>
      </c>
      <c r="U49" s="20"/>
      <c r="V49" s="10">
        <f t="shared" si="7"/>
        <v>0</v>
      </c>
      <c r="W49" s="20"/>
      <c r="X49" s="10">
        <f t="shared" si="8"/>
        <v>0</v>
      </c>
      <c r="Y49" s="26">
        <f t="shared" si="9"/>
        <v>0</v>
      </c>
      <c r="Z49" s="42">
        <f t="shared" si="10"/>
        <v>0</v>
      </c>
      <c r="AA49" s="20">
        <v>60</v>
      </c>
      <c r="AB49" s="10">
        <f t="shared" si="11"/>
        <v>6.4199999999999993E-2</v>
      </c>
      <c r="AC49" s="20"/>
      <c r="AD49" s="10">
        <f t="shared" si="12"/>
        <v>0</v>
      </c>
      <c r="AE49" s="20"/>
      <c r="AF49" s="10">
        <f t="shared" si="13"/>
        <v>0</v>
      </c>
      <c r="AG49" s="26">
        <f t="shared" si="14"/>
        <v>60</v>
      </c>
      <c r="AH49" s="42">
        <f t="shared" si="15"/>
        <v>6.4199999999999993E-2</v>
      </c>
      <c r="AI49" s="20"/>
      <c r="AJ49" s="10">
        <f t="shared" si="16"/>
        <v>0</v>
      </c>
      <c r="AK49" s="20"/>
      <c r="AL49" s="10">
        <f t="shared" si="17"/>
        <v>0</v>
      </c>
      <c r="AM49" s="20"/>
      <c r="AN49" s="10">
        <f t="shared" si="18"/>
        <v>0</v>
      </c>
      <c r="AO49" s="26">
        <f t="shared" si="19"/>
        <v>0</v>
      </c>
      <c r="AP49" s="42">
        <f t="shared" si="20"/>
        <v>0</v>
      </c>
      <c r="AQ49" s="26">
        <f t="shared" si="21"/>
        <v>110</v>
      </c>
      <c r="AR49" s="42">
        <f t="shared" si="22"/>
        <v>0.1177</v>
      </c>
    </row>
    <row r="50" spans="1:44" s="15" customFormat="1" ht="19.5" customHeight="1">
      <c r="A50" s="31" t="s">
        <v>253</v>
      </c>
      <c r="B50" s="31"/>
      <c r="C50" s="31"/>
      <c r="D50" s="31"/>
      <c r="E50" s="31"/>
      <c r="F50" s="31"/>
      <c r="G50" s="13" t="s">
        <v>37</v>
      </c>
      <c r="H50" s="9" t="s">
        <v>109</v>
      </c>
      <c r="I50" s="36">
        <v>500</v>
      </c>
      <c r="J50" s="11">
        <v>64</v>
      </c>
      <c r="K50" s="96">
        <v>200</v>
      </c>
      <c r="L50" s="10">
        <f t="shared" si="1"/>
        <v>1.2800000000000001E-2</v>
      </c>
      <c r="M50" s="96"/>
      <c r="N50" s="10">
        <f t="shared" si="2"/>
        <v>0</v>
      </c>
      <c r="O50" s="96"/>
      <c r="P50" s="10">
        <f t="shared" si="3"/>
        <v>0</v>
      </c>
      <c r="Q50" s="26">
        <f t="shared" si="4"/>
        <v>200</v>
      </c>
      <c r="R50" s="42">
        <f t="shared" si="5"/>
        <v>1.2800000000000001E-2</v>
      </c>
      <c r="S50" s="20"/>
      <c r="T50" s="10">
        <f t="shared" si="6"/>
        <v>0</v>
      </c>
      <c r="U50" s="20"/>
      <c r="V50" s="10">
        <f t="shared" si="7"/>
        <v>0</v>
      </c>
      <c r="W50" s="20"/>
      <c r="X50" s="10">
        <f t="shared" si="8"/>
        <v>0</v>
      </c>
      <c r="Y50" s="26">
        <f t="shared" si="9"/>
        <v>0</v>
      </c>
      <c r="Z50" s="42">
        <f t="shared" si="10"/>
        <v>0</v>
      </c>
      <c r="AA50" s="20">
        <v>300</v>
      </c>
      <c r="AB50" s="10">
        <f t="shared" si="11"/>
        <v>1.9199999999999998E-2</v>
      </c>
      <c r="AC50" s="20"/>
      <c r="AD50" s="10">
        <f t="shared" si="12"/>
        <v>0</v>
      </c>
      <c r="AE50" s="20"/>
      <c r="AF50" s="10">
        <f t="shared" si="13"/>
        <v>0</v>
      </c>
      <c r="AG50" s="26">
        <f t="shared" si="14"/>
        <v>300</v>
      </c>
      <c r="AH50" s="42">
        <f t="shared" si="15"/>
        <v>1.9199999999999998E-2</v>
      </c>
      <c r="AI50" s="20"/>
      <c r="AJ50" s="10">
        <f t="shared" si="16"/>
        <v>0</v>
      </c>
      <c r="AK50" s="20"/>
      <c r="AL50" s="10">
        <f t="shared" si="17"/>
        <v>0</v>
      </c>
      <c r="AM50" s="20"/>
      <c r="AN50" s="10">
        <f t="shared" si="18"/>
        <v>0</v>
      </c>
      <c r="AO50" s="26">
        <f t="shared" si="19"/>
        <v>0</v>
      </c>
      <c r="AP50" s="42">
        <f t="shared" si="20"/>
        <v>0</v>
      </c>
      <c r="AQ50" s="26">
        <f t="shared" si="21"/>
        <v>500</v>
      </c>
      <c r="AR50" s="42">
        <f t="shared" si="22"/>
        <v>3.2000000000000001E-2</v>
      </c>
    </row>
    <row r="51" spans="1:44" s="15" customFormat="1" ht="19.5" customHeight="1">
      <c r="A51" s="13" t="s">
        <v>253</v>
      </c>
      <c r="B51" s="13"/>
      <c r="C51" s="13"/>
      <c r="D51" s="13"/>
      <c r="E51" s="13"/>
      <c r="F51" s="13"/>
      <c r="G51" s="13" t="s">
        <v>108</v>
      </c>
      <c r="H51" s="9" t="s">
        <v>109</v>
      </c>
      <c r="I51" s="36">
        <v>1000</v>
      </c>
      <c r="J51" s="11">
        <v>124</v>
      </c>
      <c r="K51" s="96">
        <v>250</v>
      </c>
      <c r="L51" s="10">
        <f t="shared" si="1"/>
        <v>3.1E-2</v>
      </c>
      <c r="M51" s="96">
        <v>75</v>
      </c>
      <c r="N51" s="10">
        <f t="shared" si="2"/>
        <v>9.2999999999999992E-3</v>
      </c>
      <c r="O51" s="96">
        <v>150</v>
      </c>
      <c r="P51" s="10">
        <f t="shared" si="3"/>
        <v>1.8599999999999998E-2</v>
      </c>
      <c r="Q51" s="26">
        <f t="shared" si="4"/>
        <v>475</v>
      </c>
      <c r="R51" s="42">
        <f t="shared" si="5"/>
        <v>5.8900000000000001E-2</v>
      </c>
      <c r="S51" s="20"/>
      <c r="T51" s="10">
        <f t="shared" si="6"/>
        <v>0</v>
      </c>
      <c r="U51" s="20"/>
      <c r="V51" s="10">
        <f t="shared" si="7"/>
        <v>0</v>
      </c>
      <c r="W51" s="20">
        <v>320</v>
      </c>
      <c r="X51" s="10">
        <f t="shared" si="8"/>
        <v>3.968E-2</v>
      </c>
      <c r="Y51" s="26">
        <f t="shared" si="9"/>
        <v>320</v>
      </c>
      <c r="Z51" s="42">
        <f t="shared" si="10"/>
        <v>3.968E-2</v>
      </c>
      <c r="AA51" s="20">
        <v>300</v>
      </c>
      <c r="AB51" s="10">
        <f t="shared" si="11"/>
        <v>3.7199999999999997E-2</v>
      </c>
      <c r="AC51" s="20">
        <v>400</v>
      </c>
      <c r="AD51" s="10">
        <f t="shared" si="12"/>
        <v>4.9599999999999998E-2</v>
      </c>
      <c r="AE51" s="20"/>
      <c r="AF51" s="10">
        <f t="shared" si="13"/>
        <v>0</v>
      </c>
      <c r="AG51" s="26">
        <f t="shared" si="14"/>
        <v>700</v>
      </c>
      <c r="AH51" s="42">
        <f t="shared" si="15"/>
        <v>8.6799999999999988E-2</v>
      </c>
      <c r="AI51" s="20"/>
      <c r="AJ51" s="10">
        <f t="shared" si="16"/>
        <v>0</v>
      </c>
      <c r="AK51" s="20">
        <v>700</v>
      </c>
      <c r="AL51" s="10">
        <f t="shared" si="17"/>
        <v>8.6800000000000002E-2</v>
      </c>
      <c r="AM51" s="20">
        <v>1000</v>
      </c>
      <c r="AN51" s="10">
        <f t="shared" si="18"/>
        <v>0.124</v>
      </c>
      <c r="AO51" s="26">
        <f t="shared" si="19"/>
        <v>1700</v>
      </c>
      <c r="AP51" s="42">
        <f t="shared" si="20"/>
        <v>0.21079999999999999</v>
      </c>
      <c r="AQ51" s="26">
        <f t="shared" si="21"/>
        <v>3195</v>
      </c>
      <c r="AR51" s="42">
        <f t="shared" si="22"/>
        <v>0.39617999999999998</v>
      </c>
    </row>
    <row r="52" spans="1:44" s="15" customFormat="1" ht="19.5" customHeight="1">
      <c r="A52" s="13" t="s">
        <v>253</v>
      </c>
      <c r="B52" s="13"/>
      <c r="C52" s="13"/>
      <c r="D52" s="13"/>
      <c r="E52" s="13"/>
      <c r="F52" s="13"/>
      <c r="G52" s="13" t="s">
        <v>36</v>
      </c>
      <c r="H52" s="9" t="s">
        <v>109</v>
      </c>
      <c r="I52" s="36">
        <v>2000</v>
      </c>
      <c r="J52" s="11">
        <v>242</v>
      </c>
      <c r="K52" s="96">
        <v>200</v>
      </c>
      <c r="L52" s="10">
        <f t="shared" si="1"/>
        <v>4.8399999999999999E-2</v>
      </c>
      <c r="M52" s="96">
        <v>660</v>
      </c>
      <c r="N52" s="10">
        <f t="shared" si="2"/>
        <v>0.15972</v>
      </c>
      <c r="O52" s="96">
        <v>500</v>
      </c>
      <c r="P52" s="10">
        <f t="shared" si="3"/>
        <v>0.121</v>
      </c>
      <c r="Q52" s="26">
        <f t="shared" si="4"/>
        <v>1360</v>
      </c>
      <c r="R52" s="42">
        <f t="shared" si="5"/>
        <v>0.32911999999999997</v>
      </c>
      <c r="S52" s="20"/>
      <c r="T52" s="10">
        <f t="shared" si="6"/>
        <v>0</v>
      </c>
      <c r="U52" s="20"/>
      <c r="V52" s="10">
        <f t="shared" si="7"/>
        <v>0</v>
      </c>
      <c r="W52" s="20">
        <v>1000</v>
      </c>
      <c r="X52" s="10">
        <f t="shared" si="8"/>
        <v>0.24199999999999999</v>
      </c>
      <c r="Y52" s="26">
        <f t="shared" si="9"/>
        <v>1000</v>
      </c>
      <c r="Z52" s="42">
        <f t="shared" si="10"/>
        <v>0.24199999999999999</v>
      </c>
      <c r="AA52" s="20"/>
      <c r="AB52" s="10">
        <f t="shared" si="11"/>
        <v>0</v>
      </c>
      <c r="AC52" s="20">
        <v>300</v>
      </c>
      <c r="AD52" s="10">
        <f t="shared" si="12"/>
        <v>7.2599999999999998E-2</v>
      </c>
      <c r="AE52" s="20">
        <v>200</v>
      </c>
      <c r="AF52" s="10">
        <f t="shared" si="13"/>
        <v>4.8399999999999999E-2</v>
      </c>
      <c r="AG52" s="26">
        <f t="shared" si="14"/>
        <v>500</v>
      </c>
      <c r="AH52" s="42">
        <f t="shared" si="15"/>
        <v>0.121</v>
      </c>
      <c r="AI52" s="20"/>
      <c r="AJ52" s="10">
        <f t="shared" si="16"/>
        <v>0</v>
      </c>
      <c r="AK52" s="20">
        <v>700</v>
      </c>
      <c r="AL52" s="10">
        <f t="shared" si="17"/>
        <v>0.1694</v>
      </c>
      <c r="AM52" s="20">
        <v>750</v>
      </c>
      <c r="AN52" s="10">
        <f t="shared" si="18"/>
        <v>0.18149999999999999</v>
      </c>
      <c r="AO52" s="26">
        <f t="shared" si="19"/>
        <v>1450</v>
      </c>
      <c r="AP52" s="42">
        <f t="shared" si="20"/>
        <v>0.35089999999999999</v>
      </c>
      <c r="AQ52" s="26">
        <f t="shared" si="21"/>
        <v>4310</v>
      </c>
      <c r="AR52" s="42">
        <f t="shared" si="22"/>
        <v>1.0430199999999998</v>
      </c>
    </row>
    <row r="53" spans="1:44" s="15" customFormat="1" ht="19.5" customHeight="1">
      <c r="A53" s="31" t="s">
        <v>253</v>
      </c>
      <c r="B53" s="31"/>
      <c r="C53" s="31"/>
      <c r="D53" s="31"/>
      <c r="E53" s="31"/>
      <c r="F53" s="31"/>
      <c r="G53" s="13" t="s">
        <v>38</v>
      </c>
      <c r="H53" s="9" t="s">
        <v>110</v>
      </c>
      <c r="I53" s="36">
        <v>1000</v>
      </c>
      <c r="J53" s="11">
        <v>85</v>
      </c>
      <c r="K53" s="96"/>
      <c r="L53" s="10">
        <f t="shared" si="1"/>
        <v>0</v>
      </c>
      <c r="M53" s="96"/>
      <c r="N53" s="10">
        <f t="shared" si="2"/>
        <v>0</v>
      </c>
      <c r="O53" s="96"/>
      <c r="P53" s="10">
        <f t="shared" si="3"/>
        <v>0</v>
      </c>
      <c r="Q53" s="26">
        <f t="shared" si="4"/>
        <v>0</v>
      </c>
      <c r="R53" s="42">
        <f t="shared" si="5"/>
        <v>0</v>
      </c>
      <c r="S53" s="20"/>
      <c r="T53" s="10">
        <f t="shared" si="6"/>
        <v>0</v>
      </c>
      <c r="U53" s="20"/>
      <c r="V53" s="10">
        <f t="shared" si="7"/>
        <v>0</v>
      </c>
      <c r="W53" s="20"/>
      <c r="X53" s="10">
        <f t="shared" si="8"/>
        <v>0</v>
      </c>
      <c r="Y53" s="26">
        <f t="shared" si="9"/>
        <v>0</v>
      </c>
      <c r="Z53" s="42">
        <f t="shared" si="10"/>
        <v>0</v>
      </c>
      <c r="AA53" s="20"/>
      <c r="AB53" s="10">
        <f t="shared" si="11"/>
        <v>0</v>
      </c>
      <c r="AC53" s="20"/>
      <c r="AD53" s="10">
        <f t="shared" si="12"/>
        <v>0</v>
      </c>
      <c r="AE53" s="20">
        <v>80</v>
      </c>
      <c r="AF53" s="10">
        <f t="shared" si="13"/>
        <v>6.7999999999999996E-3</v>
      </c>
      <c r="AG53" s="26">
        <f t="shared" si="14"/>
        <v>80</v>
      </c>
      <c r="AH53" s="42">
        <f t="shared" si="15"/>
        <v>6.7999999999999996E-3</v>
      </c>
      <c r="AI53" s="20"/>
      <c r="AJ53" s="10">
        <f t="shared" si="16"/>
        <v>0</v>
      </c>
      <c r="AK53" s="20"/>
      <c r="AL53" s="10">
        <f t="shared" si="17"/>
        <v>0</v>
      </c>
      <c r="AM53" s="20"/>
      <c r="AN53" s="10">
        <f t="shared" si="18"/>
        <v>0</v>
      </c>
      <c r="AO53" s="26">
        <f t="shared" si="19"/>
        <v>0</v>
      </c>
      <c r="AP53" s="42">
        <f t="shared" si="20"/>
        <v>0</v>
      </c>
      <c r="AQ53" s="26">
        <f t="shared" si="21"/>
        <v>80</v>
      </c>
      <c r="AR53" s="42">
        <f t="shared" si="22"/>
        <v>6.7999999999999996E-3</v>
      </c>
    </row>
    <row r="54" spans="1:44" s="15" customFormat="1" ht="19.5" customHeight="1">
      <c r="A54" s="13" t="s">
        <v>253</v>
      </c>
      <c r="B54" s="13"/>
      <c r="C54" s="13"/>
      <c r="D54" s="13"/>
      <c r="E54" s="13"/>
      <c r="F54" s="13"/>
      <c r="G54" s="13" t="s">
        <v>39</v>
      </c>
      <c r="H54" s="9" t="s">
        <v>110</v>
      </c>
      <c r="I54" s="36">
        <v>2000</v>
      </c>
      <c r="J54" s="11">
        <v>163</v>
      </c>
      <c r="K54" s="96"/>
      <c r="L54" s="10">
        <f t="shared" si="1"/>
        <v>0</v>
      </c>
      <c r="M54" s="96"/>
      <c r="N54" s="10">
        <f t="shared" si="2"/>
        <v>0</v>
      </c>
      <c r="O54" s="96"/>
      <c r="P54" s="10">
        <f t="shared" si="3"/>
        <v>0</v>
      </c>
      <c r="Q54" s="26">
        <f t="shared" si="4"/>
        <v>0</v>
      </c>
      <c r="R54" s="42">
        <f t="shared" si="5"/>
        <v>0</v>
      </c>
      <c r="S54" s="20"/>
      <c r="T54" s="10">
        <f t="shared" si="6"/>
        <v>0</v>
      </c>
      <c r="U54" s="20"/>
      <c r="V54" s="10">
        <f t="shared" si="7"/>
        <v>0</v>
      </c>
      <c r="W54" s="20"/>
      <c r="X54" s="10">
        <f t="shared" si="8"/>
        <v>0</v>
      </c>
      <c r="Y54" s="26">
        <f t="shared" si="9"/>
        <v>0</v>
      </c>
      <c r="Z54" s="42">
        <f t="shared" si="10"/>
        <v>0</v>
      </c>
      <c r="AA54" s="20"/>
      <c r="AB54" s="10">
        <f t="shared" si="11"/>
        <v>0</v>
      </c>
      <c r="AC54" s="20"/>
      <c r="AD54" s="10">
        <f t="shared" si="12"/>
        <v>0</v>
      </c>
      <c r="AE54" s="20"/>
      <c r="AF54" s="10">
        <f t="shared" si="13"/>
        <v>0</v>
      </c>
      <c r="AG54" s="26">
        <f t="shared" si="14"/>
        <v>0</v>
      </c>
      <c r="AH54" s="42">
        <f t="shared" si="15"/>
        <v>0</v>
      </c>
      <c r="AI54" s="20"/>
      <c r="AJ54" s="10">
        <f t="shared" si="16"/>
        <v>0</v>
      </c>
      <c r="AK54" s="20"/>
      <c r="AL54" s="10">
        <f t="shared" si="17"/>
        <v>0</v>
      </c>
      <c r="AM54" s="20"/>
      <c r="AN54" s="10">
        <f t="shared" si="18"/>
        <v>0</v>
      </c>
      <c r="AO54" s="26">
        <f t="shared" si="19"/>
        <v>0</v>
      </c>
      <c r="AP54" s="42">
        <f t="shared" si="20"/>
        <v>0</v>
      </c>
      <c r="AQ54" s="26">
        <f t="shared" si="21"/>
        <v>0</v>
      </c>
      <c r="AR54" s="42">
        <f t="shared" si="22"/>
        <v>0</v>
      </c>
    </row>
    <row r="55" spans="1:44" s="15" customFormat="1" ht="19.5" customHeight="1">
      <c r="A55" s="13" t="s">
        <v>253</v>
      </c>
      <c r="B55" s="13"/>
      <c r="C55" s="13"/>
      <c r="D55" s="13"/>
      <c r="E55" s="13"/>
      <c r="F55" s="13"/>
      <c r="G55" s="13" t="s">
        <v>136</v>
      </c>
      <c r="H55" s="9" t="s">
        <v>112</v>
      </c>
      <c r="I55" s="36">
        <v>1000</v>
      </c>
      <c r="J55" s="11">
        <v>85</v>
      </c>
      <c r="K55" s="96"/>
      <c r="L55" s="10">
        <f t="shared" si="1"/>
        <v>0</v>
      </c>
      <c r="M55" s="96"/>
      <c r="N55" s="10">
        <f t="shared" si="2"/>
        <v>0</v>
      </c>
      <c r="O55" s="96"/>
      <c r="P55" s="10">
        <f t="shared" si="3"/>
        <v>0</v>
      </c>
      <c r="Q55" s="26">
        <f t="shared" si="4"/>
        <v>0</v>
      </c>
      <c r="R55" s="42">
        <f t="shared" si="5"/>
        <v>0</v>
      </c>
      <c r="S55" s="20"/>
      <c r="T55" s="10">
        <f t="shared" si="6"/>
        <v>0</v>
      </c>
      <c r="U55" s="20"/>
      <c r="V55" s="10">
        <f t="shared" si="7"/>
        <v>0</v>
      </c>
      <c r="W55" s="20"/>
      <c r="X55" s="10">
        <f t="shared" si="8"/>
        <v>0</v>
      </c>
      <c r="Y55" s="26">
        <f t="shared" si="9"/>
        <v>0</v>
      </c>
      <c r="Z55" s="42">
        <f t="shared" si="10"/>
        <v>0</v>
      </c>
      <c r="AA55" s="20"/>
      <c r="AB55" s="10">
        <f t="shared" si="11"/>
        <v>0</v>
      </c>
      <c r="AC55" s="20"/>
      <c r="AD55" s="10">
        <f t="shared" si="12"/>
        <v>0</v>
      </c>
      <c r="AE55" s="20"/>
      <c r="AF55" s="10">
        <f t="shared" si="13"/>
        <v>0</v>
      </c>
      <c r="AG55" s="26">
        <f t="shared" si="14"/>
        <v>0</v>
      </c>
      <c r="AH55" s="42">
        <f t="shared" si="15"/>
        <v>0</v>
      </c>
      <c r="AI55" s="20"/>
      <c r="AJ55" s="10">
        <f t="shared" si="16"/>
        <v>0</v>
      </c>
      <c r="AK55" s="20">
        <v>500</v>
      </c>
      <c r="AL55" s="10">
        <f t="shared" si="17"/>
        <v>4.2500000000000003E-2</v>
      </c>
      <c r="AM55" s="20">
        <v>100</v>
      </c>
      <c r="AN55" s="10">
        <f t="shared" si="18"/>
        <v>8.5000000000000006E-3</v>
      </c>
      <c r="AO55" s="26">
        <f t="shared" si="19"/>
        <v>600</v>
      </c>
      <c r="AP55" s="42">
        <f t="shared" si="20"/>
        <v>5.1000000000000004E-2</v>
      </c>
      <c r="AQ55" s="26">
        <f t="shared" si="21"/>
        <v>600</v>
      </c>
      <c r="AR55" s="42">
        <f t="shared" si="22"/>
        <v>5.1000000000000004E-2</v>
      </c>
    </row>
    <row r="56" spans="1:44" s="15" customFormat="1" ht="19.5" customHeight="1">
      <c r="A56" s="31" t="s">
        <v>253</v>
      </c>
      <c r="B56" s="31"/>
      <c r="C56" s="31"/>
      <c r="D56" s="31"/>
      <c r="E56" s="31"/>
      <c r="F56" s="31"/>
      <c r="G56" s="13" t="s">
        <v>43</v>
      </c>
      <c r="H56" s="9" t="s">
        <v>112</v>
      </c>
      <c r="I56" s="36">
        <v>2000</v>
      </c>
      <c r="J56" s="11">
        <v>163</v>
      </c>
      <c r="K56" s="96"/>
      <c r="L56" s="10">
        <f t="shared" si="1"/>
        <v>0</v>
      </c>
      <c r="M56" s="96"/>
      <c r="N56" s="10">
        <f t="shared" si="2"/>
        <v>0</v>
      </c>
      <c r="O56" s="96"/>
      <c r="P56" s="10">
        <f t="shared" si="3"/>
        <v>0</v>
      </c>
      <c r="Q56" s="26">
        <f t="shared" si="4"/>
        <v>0</v>
      </c>
      <c r="R56" s="42">
        <f t="shared" si="5"/>
        <v>0</v>
      </c>
      <c r="S56" s="20"/>
      <c r="T56" s="10">
        <f t="shared" si="6"/>
        <v>0</v>
      </c>
      <c r="U56" s="20"/>
      <c r="V56" s="10">
        <f t="shared" si="7"/>
        <v>0</v>
      </c>
      <c r="W56" s="20"/>
      <c r="X56" s="10">
        <f t="shared" si="8"/>
        <v>0</v>
      </c>
      <c r="Y56" s="26">
        <f t="shared" si="9"/>
        <v>0</v>
      </c>
      <c r="Z56" s="42">
        <f t="shared" si="10"/>
        <v>0</v>
      </c>
      <c r="AA56" s="20"/>
      <c r="AB56" s="10">
        <f t="shared" si="11"/>
        <v>0</v>
      </c>
      <c r="AC56" s="20"/>
      <c r="AD56" s="10">
        <f t="shared" si="12"/>
        <v>0</v>
      </c>
      <c r="AE56" s="20"/>
      <c r="AF56" s="10">
        <f t="shared" si="13"/>
        <v>0</v>
      </c>
      <c r="AG56" s="26">
        <f t="shared" si="14"/>
        <v>0</v>
      </c>
      <c r="AH56" s="42">
        <f t="shared" si="15"/>
        <v>0</v>
      </c>
      <c r="AI56" s="20"/>
      <c r="AJ56" s="10">
        <f t="shared" si="16"/>
        <v>0</v>
      </c>
      <c r="AK56" s="20">
        <v>500</v>
      </c>
      <c r="AL56" s="10">
        <f t="shared" si="17"/>
        <v>8.1500000000000003E-2</v>
      </c>
      <c r="AM56" s="20">
        <v>150</v>
      </c>
      <c r="AN56" s="10">
        <f t="shared" si="18"/>
        <v>2.445E-2</v>
      </c>
      <c r="AO56" s="26">
        <f t="shared" si="19"/>
        <v>650</v>
      </c>
      <c r="AP56" s="42">
        <f t="shared" si="20"/>
        <v>0.10595</v>
      </c>
      <c r="AQ56" s="26">
        <f t="shared" si="21"/>
        <v>650</v>
      </c>
      <c r="AR56" s="42">
        <f t="shared" si="22"/>
        <v>0.10595</v>
      </c>
    </row>
    <row r="57" spans="1:44" s="15" customFormat="1" ht="19.5" customHeight="1">
      <c r="A57" s="13" t="s">
        <v>253</v>
      </c>
      <c r="B57" s="13"/>
      <c r="C57" s="13"/>
      <c r="D57" s="13"/>
      <c r="E57" s="13"/>
      <c r="F57" s="13"/>
      <c r="G57" s="13" t="s">
        <v>44</v>
      </c>
      <c r="H57" s="9" t="s">
        <v>111</v>
      </c>
      <c r="I57" s="36">
        <v>1000</v>
      </c>
      <c r="J57" s="11">
        <v>152</v>
      </c>
      <c r="K57" s="96"/>
      <c r="L57" s="10">
        <f t="shared" si="1"/>
        <v>0</v>
      </c>
      <c r="M57" s="96">
        <v>50</v>
      </c>
      <c r="N57" s="10">
        <f t="shared" si="2"/>
        <v>7.6E-3</v>
      </c>
      <c r="O57" s="96">
        <v>100</v>
      </c>
      <c r="P57" s="10">
        <f t="shared" si="3"/>
        <v>1.52E-2</v>
      </c>
      <c r="Q57" s="26">
        <f t="shared" si="4"/>
        <v>150</v>
      </c>
      <c r="R57" s="42">
        <f t="shared" si="5"/>
        <v>2.2800000000000001E-2</v>
      </c>
      <c r="S57" s="20"/>
      <c r="T57" s="10">
        <f t="shared" si="6"/>
        <v>0</v>
      </c>
      <c r="U57" s="20"/>
      <c r="V57" s="10">
        <f t="shared" si="7"/>
        <v>0</v>
      </c>
      <c r="W57" s="20"/>
      <c r="X57" s="10">
        <f t="shared" si="8"/>
        <v>0</v>
      </c>
      <c r="Y57" s="26">
        <f t="shared" si="9"/>
        <v>0</v>
      </c>
      <c r="Z57" s="42">
        <f t="shared" si="10"/>
        <v>0</v>
      </c>
      <c r="AA57" s="20">
        <v>100</v>
      </c>
      <c r="AB57" s="10">
        <f t="shared" si="11"/>
        <v>1.52E-2</v>
      </c>
      <c r="AC57" s="20"/>
      <c r="AD57" s="10">
        <f t="shared" si="12"/>
        <v>0</v>
      </c>
      <c r="AE57" s="20"/>
      <c r="AF57" s="10">
        <f t="shared" si="13"/>
        <v>0</v>
      </c>
      <c r="AG57" s="26">
        <f t="shared" si="14"/>
        <v>100</v>
      </c>
      <c r="AH57" s="42">
        <f t="shared" si="15"/>
        <v>1.52E-2</v>
      </c>
      <c r="AI57" s="20"/>
      <c r="AJ57" s="10">
        <f t="shared" si="16"/>
        <v>0</v>
      </c>
      <c r="AK57" s="20"/>
      <c r="AL57" s="10">
        <f t="shared" si="17"/>
        <v>0</v>
      </c>
      <c r="AM57" s="20">
        <v>750</v>
      </c>
      <c r="AN57" s="10">
        <f t="shared" si="18"/>
        <v>0.114</v>
      </c>
      <c r="AO57" s="26">
        <f t="shared" si="19"/>
        <v>750</v>
      </c>
      <c r="AP57" s="42">
        <f t="shared" si="20"/>
        <v>0.114</v>
      </c>
      <c r="AQ57" s="26">
        <f t="shared" si="21"/>
        <v>1000</v>
      </c>
      <c r="AR57" s="42">
        <f t="shared" si="22"/>
        <v>0.152</v>
      </c>
    </row>
    <row r="58" spans="1:44" s="15" customFormat="1" ht="19.5" customHeight="1">
      <c r="A58" s="13" t="s">
        <v>253</v>
      </c>
      <c r="B58" s="13"/>
      <c r="C58" s="13"/>
      <c r="D58" s="13"/>
      <c r="E58" s="13"/>
      <c r="F58" s="13"/>
      <c r="G58" s="13" t="s">
        <v>40</v>
      </c>
      <c r="H58" s="9" t="s">
        <v>111</v>
      </c>
      <c r="I58" s="36">
        <v>2000</v>
      </c>
      <c r="J58" s="11">
        <v>288</v>
      </c>
      <c r="K58" s="96"/>
      <c r="L58" s="10">
        <f t="shared" si="1"/>
        <v>0</v>
      </c>
      <c r="M58" s="96">
        <v>50</v>
      </c>
      <c r="N58" s="10">
        <f t="shared" si="2"/>
        <v>1.44E-2</v>
      </c>
      <c r="O58" s="96">
        <v>50</v>
      </c>
      <c r="P58" s="10">
        <f t="shared" si="3"/>
        <v>1.44E-2</v>
      </c>
      <c r="Q58" s="26">
        <f t="shared" si="4"/>
        <v>100</v>
      </c>
      <c r="R58" s="42">
        <f t="shared" si="5"/>
        <v>2.8799999999999999E-2</v>
      </c>
      <c r="S58" s="20"/>
      <c r="T58" s="10">
        <f t="shared" si="6"/>
        <v>0</v>
      </c>
      <c r="U58" s="20"/>
      <c r="V58" s="10">
        <f t="shared" si="7"/>
        <v>0</v>
      </c>
      <c r="W58" s="20"/>
      <c r="X58" s="10">
        <f t="shared" si="8"/>
        <v>0</v>
      </c>
      <c r="Y58" s="26">
        <f t="shared" si="9"/>
        <v>0</v>
      </c>
      <c r="Z58" s="42">
        <f t="shared" si="10"/>
        <v>0</v>
      </c>
      <c r="AA58" s="20">
        <v>160</v>
      </c>
      <c r="AB58" s="10">
        <f t="shared" si="11"/>
        <v>4.6080000000000003E-2</v>
      </c>
      <c r="AC58" s="20"/>
      <c r="AD58" s="10">
        <f t="shared" si="12"/>
        <v>0</v>
      </c>
      <c r="AE58" s="20"/>
      <c r="AF58" s="10">
        <f t="shared" si="13"/>
        <v>0</v>
      </c>
      <c r="AG58" s="26">
        <f t="shared" si="14"/>
        <v>160</v>
      </c>
      <c r="AH58" s="42">
        <f t="shared" si="15"/>
        <v>4.6080000000000003E-2</v>
      </c>
      <c r="AI58" s="20"/>
      <c r="AJ58" s="10">
        <f t="shared" si="16"/>
        <v>0</v>
      </c>
      <c r="AK58" s="20"/>
      <c r="AL58" s="10">
        <f t="shared" si="17"/>
        <v>0</v>
      </c>
      <c r="AM58" s="20">
        <v>1000</v>
      </c>
      <c r="AN58" s="10">
        <f t="shared" si="18"/>
        <v>0.28799999999999998</v>
      </c>
      <c r="AO58" s="26">
        <f t="shared" si="19"/>
        <v>1000</v>
      </c>
      <c r="AP58" s="42">
        <f t="shared" si="20"/>
        <v>0.28799999999999998</v>
      </c>
      <c r="AQ58" s="26">
        <f t="shared" si="21"/>
        <v>1260</v>
      </c>
      <c r="AR58" s="42">
        <f t="shared" si="22"/>
        <v>0.36287999999999998</v>
      </c>
    </row>
    <row r="59" spans="1:44" s="15" customFormat="1" ht="19.5" customHeight="1">
      <c r="A59" s="31" t="s">
        <v>253</v>
      </c>
      <c r="B59" s="31"/>
      <c r="C59" s="31"/>
      <c r="D59" s="31"/>
      <c r="E59" s="31"/>
      <c r="F59" s="31"/>
      <c r="G59" s="13" t="s">
        <v>115</v>
      </c>
      <c r="H59" s="9" t="s">
        <v>114</v>
      </c>
      <c r="I59" s="36">
        <v>500</v>
      </c>
      <c r="J59" s="11">
        <v>60</v>
      </c>
      <c r="K59" s="96"/>
      <c r="L59" s="10">
        <f t="shared" si="1"/>
        <v>0</v>
      </c>
      <c r="M59" s="96"/>
      <c r="N59" s="10">
        <f t="shared" si="2"/>
        <v>0</v>
      </c>
      <c r="O59" s="96"/>
      <c r="P59" s="10">
        <f t="shared" si="3"/>
        <v>0</v>
      </c>
      <c r="Q59" s="26">
        <f t="shared" si="4"/>
        <v>0</v>
      </c>
      <c r="R59" s="42">
        <f t="shared" si="5"/>
        <v>0</v>
      </c>
      <c r="S59" s="20"/>
      <c r="T59" s="10">
        <f t="shared" si="6"/>
        <v>0</v>
      </c>
      <c r="U59" s="20"/>
      <c r="V59" s="10">
        <f t="shared" si="7"/>
        <v>0</v>
      </c>
      <c r="W59" s="20"/>
      <c r="X59" s="10">
        <f t="shared" si="8"/>
        <v>0</v>
      </c>
      <c r="Y59" s="26">
        <f t="shared" si="9"/>
        <v>0</v>
      </c>
      <c r="Z59" s="42">
        <f t="shared" si="10"/>
        <v>0</v>
      </c>
      <c r="AA59" s="20"/>
      <c r="AB59" s="10">
        <f t="shared" si="11"/>
        <v>0</v>
      </c>
      <c r="AC59" s="20"/>
      <c r="AD59" s="10">
        <f t="shared" si="12"/>
        <v>0</v>
      </c>
      <c r="AE59" s="20"/>
      <c r="AF59" s="10">
        <f t="shared" si="13"/>
        <v>0</v>
      </c>
      <c r="AG59" s="26">
        <f t="shared" si="14"/>
        <v>0</v>
      </c>
      <c r="AH59" s="42">
        <f t="shared" si="15"/>
        <v>0</v>
      </c>
      <c r="AI59" s="20"/>
      <c r="AJ59" s="10">
        <f t="shared" si="16"/>
        <v>0</v>
      </c>
      <c r="AK59" s="20"/>
      <c r="AL59" s="10">
        <f t="shared" si="17"/>
        <v>0</v>
      </c>
      <c r="AM59" s="20"/>
      <c r="AN59" s="10">
        <f t="shared" si="18"/>
        <v>0</v>
      </c>
      <c r="AO59" s="26">
        <f t="shared" si="19"/>
        <v>0</v>
      </c>
      <c r="AP59" s="42">
        <f t="shared" si="20"/>
        <v>0</v>
      </c>
      <c r="AQ59" s="26">
        <f t="shared" si="21"/>
        <v>0</v>
      </c>
      <c r="AR59" s="42">
        <f t="shared" si="22"/>
        <v>0</v>
      </c>
    </row>
    <row r="60" spans="1:44" s="15" customFormat="1" ht="19.5" customHeight="1">
      <c r="A60" s="13" t="s">
        <v>253</v>
      </c>
      <c r="B60" s="13"/>
      <c r="C60" s="13"/>
      <c r="D60" s="13"/>
      <c r="E60" s="13"/>
      <c r="F60" s="13"/>
      <c r="G60" s="13" t="s">
        <v>41</v>
      </c>
      <c r="H60" s="9" t="s">
        <v>114</v>
      </c>
      <c r="I60" s="36">
        <v>1000</v>
      </c>
      <c r="J60" s="11">
        <v>116</v>
      </c>
      <c r="K60" s="96"/>
      <c r="L60" s="10">
        <f t="shared" si="1"/>
        <v>0</v>
      </c>
      <c r="M60" s="96"/>
      <c r="N60" s="10">
        <f t="shared" si="2"/>
        <v>0</v>
      </c>
      <c r="O60" s="96"/>
      <c r="P60" s="10">
        <f t="shared" si="3"/>
        <v>0</v>
      </c>
      <c r="Q60" s="26">
        <f t="shared" si="4"/>
        <v>0</v>
      </c>
      <c r="R60" s="42">
        <f t="shared" si="5"/>
        <v>0</v>
      </c>
      <c r="S60" s="20"/>
      <c r="T60" s="10">
        <f t="shared" si="6"/>
        <v>0</v>
      </c>
      <c r="U60" s="20"/>
      <c r="V60" s="10">
        <f t="shared" si="7"/>
        <v>0</v>
      </c>
      <c r="W60" s="20"/>
      <c r="X60" s="10">
        <f t="shared" si="8"/>
        <v>0</v>
      </c>
      <c r="Y60" s="26">
        <f t="shared" si="9"/>
        <v>0</v>
      </c>
      <c r="Z60" s="42">
        <f t="shared" si="10"/>
        <v>0</v>
      </c>
      <c r="AA60" s="20"/>
      <c r="AB60" s="10">
        <f t="shared" si="11"/>
        <v>0</v>
      </c>
      <c r="AC60" s="20"/>
      <c r="AD60" s="10">
        <f t="shared" si="12"/>
        <v>0</v>
      </c>
      <c r="AE60" s="20"/>
      <c r="AF60" s="10">
        <f t="shared" si="13"/>
        <v>0</v>
      </c>
      <c r="AG60" s="26">
        <f t="shared" si="14"/>
        <v>0</v>
      </c>
      <c r="AH60" s="42">
        <f t="shared" si="15"/>
        <v>0</v>
      </c>
      <c r="AI60" s="20"/>
      <c r="AJ60" s="10">
        <f t="shared" si="16"/>
        <v>0</v>
      </c>
      <c r="AK60" s="20"/>
      <c r="AL60" s="10">
        <f t="shared" si="17"/>
        <v>0</v>
      </c>
      <c r="AM60" s="20"/>
      <c r="AN60" s="10">
        <f t="shared" si="18"/>
        <v>0</v>
      </c>
      <c r="AO60" s="26">
        <f t="shared" si="19"/>
        <v>0</v>
      </c>
      <c r="AP60" s="42">
        <f t="shared" si="20"/>
        <v>0</v>
      </c>
      <c r="AQ60" s="26">
        <f t="shared" si="21"/>
        <v>0</v>
      </c>
      <c r="AR60" s="42">
        <f t="shared" si="22"/>
        <v>0</v>
      </c>
    </row>
    <row r="61" spans="1:44" s="15" customFormat="1" ht="19.5" customHeight="1">
      <c r="A61" s="13" t="s">
        <v>253</v>
      </c>
      <c r="B61" s="13"/>
      <c r="C61" s="13"/>
      <c r="D61" s="13"/>
      <c r="E61" s="13"/>
      <c r="F61" s="13"/>
      <c r="G61" s="13" t="s">
        <v>42</v>
      </c>
      <c r="H61" s="9" t="s">
        <v>113</v>
      </c>
      <c r="I61" s="36">
        <v>1000</v>
      </c>
      <c r="J61" s="11">
        <v>132.5</v>
      </c>
      <c r="K61" s="96">
        <v>1000</v>
      </c>
      <c r="L61" s="10">
        <f t="shared" si="1"/>
        <v>0.13250000000000001</v>
      </c>
      <c r="M61" s="96">
        <v>100</v>
      </c>
      <c r="N61" s="10">
        <f t="shared" si="2"/>
        <v>1.325E-2</v>
      </c>
      <c r="O61" s="96">
        <v>400</v>
      </c>
      <c r="P61" s="10">
        <f t="shared" si="3"/>
        <v>5.2999999999999999E-2</v>
      </c>
      <c r="Q61" s="26">
        <f t="shared" si="4"/>
        <v>1500</v>
      </c>
      <c r="R61" s="42">
        <f t="shared" si="5"/>
        <v>0.19875000000000001</v>
      </c>
      <c r="S61" s="20"/>
      <c r="T61" s="10">
        <f t="shared" si="6"/>
        <v>0</v>
      </c>
      <c r="U61" s="20"/>
      <c r="V61" s="10">
        <f t="shared" si="7"/>
        <v>0</v>
      </c>
      <c r="W61" s="20">
        <v>650</v>
      </c>
      <c r="X61" s="10">
        <f t="shared" si="8"/>
        <v>8.6124999999999993E-2</v>
      </c>
      <c r="Y61" s="26">
        <f t="shared" si="9"/>
        <v>650</v>
      </c>
      <c r="Z61" s="42">
        <f t="shared" si="10"/>
        <v>8.6124999999999993E-2</v>
      </c>
      <c r="AA61" s="20"/>
      <c r="AB61" s="10">
        <f t="shared" si="11"/>
        <v>0</v>
      </c>
      <c r="AC61" s="20">
        <v>500</v>
      </c>
      <c r="AD61" s="10">
        <f t="shared" si="12"/>
        <v>6.6250000000000003E-2</v>
      </c>
      <c r="AE61" s="20">
        <v>800</v>
      </c>
      <c r="AF61" s="10">
        <f t="shared" si="13"/>
        <v>0.106</v>
      </c>
      <c r="AG61" s="26">
        <f t="shared" si="14"/>
        <v>1300</v>
      </c>
      <c r="AH61" s="42">
        <f t="shared" si="15"/>
        <v>0.17225000000000001</v>
      </c>
      <c r="AI61" s="20">
        <v>130</v>
      </c>
      <c r="AJ61" s="10">
        <f t="shared" si="16"/>
        <v>1.7225000000000001E-2</v>
      </c>
      <c r="AK61" s="20"/>
      <c r="AL61" s="10">
        <f t="shared" si="17"/>
        <v>0</v>
      </c>
      <c r="AM61" s="20">
        <v>200</v>
      </c>
      <c r="AN61" s="10">
        <f t="shared" si="18"/>
        <v>2.6499999999999999E-2</v>
      </c>
      <c r="AO61" s="26">
        <f t="shared" si="19"/>
        <v>330</v>
      </c>
      <c r="AP61" s="42">
        <f t="shared" si="20"/>
        <v>4.3725E-2</v>
      </c>
      <c r="AQ61" s="26">
        <f t="shared" si="21"/>
        <v>3780</v>
      </c>
      <c r="AR61" s="42">
        <f t="shared" si="22"/>
        <v>0.50085000000000002</v>
      </c>
    </row>
    <row r="62" spans="1:44" s="15" customFormat="1" ht="19.5" customHeight="1">
      <c r="A62" s="31" t="s">
        <v>253</v>
      </c>
      <c r="B62" s="31"/>
      <c r="C62" s="31"/>
      <c r="D62" s="31"/>
      <c r="E62" s="31"/>
      <c r="F62" s="31"/>
      <c r="G62" s="13" t="s">
        <v>116</v>
      </c>
      <c r="H62" s="9" t="s">
        <v>113</v>
      </c>
      <c r="I62" s="36">
        <v>2000</v>
      </c>
      <c r="J62" s="11">
        <v>260</v>
      </c>
      <c r="K62" s="96">
        <v>1000</v>
      </c>
      <c r="L62" s="10">
        <f t="shared" si="1"/>
        <v>0.26</v>
      </c>
      <c r="M62" s="96">
        <v>120</v>
      </c>
      <c r="N62" s="10">
        <f t="shared" si="2"/>
        <v>3.1199999999999999E-2</v>
      </c>
      <c r="O62" s="96">
        <v>500</v>
      </c>
      <c r="P62" s="10">
        <f t="shared" si="3"/>
        <v>0.13</v>
      </c>
      <c r="Q62" s="26">
        <f t="shared" si="4"/>
        <v>1620</v>
      </c>
      <c r="R62" s="42">
        <f t="shared" si="5"/>
        <v>0.42120000000000002</v>
      </c>
      <c r="S62" s="20"/>
      <c r="T62" s="10">
        <f t="shared" si="6"/>
        <v>0</v>
      </c>
      <c r="U62" s="20"/>
      <c r="V62" s="10">
        <f t="shared" si="7"/>
        <v>0</v>
      </c>
      <c r="W62" s="20">
        <v>1200</v>
      </c>
      <c r="X62" s="10">
        <f t="shared" si="8"/>
        <v>0.312</v>
      </c>
      <c r="Y62" s="26">
        <f t="shared" si="9"/>
        <v>1200</v>
      </c>
      <c r="Z62" s="42">
        <f t="shared" si="10"/>
        <v>0.312</v>
      </c>
      <c r="AA62" s="20"/>
      <c r="AB62" s="10">
        <f t="shared" si="11"/>
        <v>0</v>
      </c>
      <c r="AC62" s="20">
        <v>400</v>
      </c>
      <c r="AD62" s="10">
        <f t="shared" si="12"/>
        <v>0.104</v>
      </c>
      <c r="AE62" s="20">
        <v>500</v>
      </c>
      <c r="AF62" s="10">
        <f t="shared" si="13"/>
        <v>0.13</v>
      </c>
      <c r="AG62" s="26">
        <f t="shared" si="14"/>
        <v>900</v>
      </c>
      <c r="AH62" s="42">
        <f t="shared" si="15"/>
        <v>0.23399999999999999</v>
      </c>
      <c r="AI62" s="20">
        <v>130</v>
      </c>
      <c r="AJ62" s="10">
        <f t="shared" si="16"/>
        <v>3.3799999999999997E-2</v>
      </c>
      <c r="AK62" s="20"/>
      <c r="AL62" s="10">
        <f t="shared" si="17"/>
        <v>0</v>
      </c>
      <c r="AM62" s="20">
        <v>250</v>
      </c>
      <c r="AN62" s="10">
        <f t="shared" si="18"/>
        <v>6.5000000000000002E-2</v>
      </c>
      <c r="AO62" s="26">
        <f t="shared" si="19"/>
        <v>380</v>
      </c>
      <c r="AP62" s="42">
        <f t="shared" si="20"/>
        <v>9.8799999999999999E-2</v>
      </c>
      <c r="AQ62" s="26">
        <f t="shared" si="21"/>
        <v>4100</v>
      </c>
      <c r="AR62" s="42">
        <f t="shared" si="22"/>
        <v>1.0660000000000001</v>
      </c>
    </row>
    <row r="63" spans="1:44" s="15" customFormat="1" ht="19.5" customHeight="1">
      <c r="A63" s="13" t="s">
        <v>253</v>
      </c>
      <c r="B63" s="13"/>
      <c r="C63" s="13"/>
      <c r="D63" s="13"/>
      <c r="E63" s="13"/>
      <c r="F63" s="13"/>
      <c r="G63" s="13" t="s">
        <v>61</v>
      </c>
      <c r="H63" s="9" t="s">
        <v>117</v>
      </c>
      <c r="I63" s="36">
        <v>50</v>
      </c>
      <c r="J63" s="11">
        <v>70</v>
      </c>
      <c r="K63" s="96">
        <v>100</v>
      </c>
      <c r="L63" s="10">
        <f t="shared" si="1"/>
        <v>7.0000000000000001E-3</v>
      </c>
      <c r="M63" s="96">
        <v>40</v>
      </c>
      <c r="N63" s="10">
        <f t="shared" si="2"/>
        <v>2.8E-3</v>
      </c>
      <c r="O63" s="96">
        <v>150</v>
      </c>
      <c r="P63" s="10">
        <f t="shared" si="3"/>
        <v>1.0500000000000001E-2</v>
      </c>
      <c r="Q63" s="26">
        <f t="shared" si="4"/>
        <v>290</v>
      </c>
      <c r="R63" s="42">
        <f t="shared" si="5"/>
        <v>2.0299999999999999E-2</v>
      </c>
      <c r="S63" s="20">
        <v>130</v>
      </c>
      <c r="T63" s="10">
        <f t="shared" si="6"/>
        <v>9.1000000000000004E-3</v>
      </c>
      <c r="U63" s="20">
        <v>280</v>
      </c>
      <c r="V63" s="10">
        <f t="shared" si="7"/>
        <v>1.9599999999999999E-2</v>
      </c>
      <c r="W63" s="20"/>
      <c r="X63" s="10">
        <f t="shared" si="8"/>
        <v>0</v>
      </c>
      <c r="Y63" s="26">
        <f t="shared" si="9"/>
        <v>410</v>
      </c>
      <c r="Z63" s="42">
        <f t="shared" si="10"/>
        <v>2.87E-2</v>
      </c>
      <c r="AA63" s="20">
        <v>25</v>
      </c>
      <c r="AB63" s="10">
        <f t="shared" si="11"/>
        <v>1.75E-3</v>
      </c>
      <c r="AC63" s="20">
        <v>100</v>
      </c>
      <c r="AD63" s="10">
        <f t="shared" si="12"/>
        <v>7.0000000000000001E-3</v>
      </c>
      <c r="AE63" s="20"/>
      <c r="AF63" s="10">
        <f t="shared" si="13"/>
        <v>0</v>
      </c>
      <c r="AG63" s="26">
        <f t="shared" si="14"/>
        <v>125</v>
      </c>
      <c r="AH63" s="42">
        <f t="shared" si="15"/>
        <v>8.7500000000000008E-3</v>
      </c>
      <c r="AI63" s="20"/>
      <c r="AJ63" s="10">
        <f t="shared" si="16"/>
        <v>0</v>
      </c>
      <c r="AK63" s="20">
        <v>100</v>
      </c>
      <c r="AL63" s="10">
        <f t="shared" si="17"/>
        <v>7.0000000000000001E-3</v>
      </c>
      <c r="AM63" s="20">
        <v>100</v>
      </c>
      <c r="AN63" s="10">
        <f t="shared" si="18"/>
        <v>7.0000000000000001E-3</v>
      </c>
      <c r="AO63" s="26">
        <f t="shared" si="19"/>
        <v>200</v>
      </c>
      <c r="AP63" s="42">
        <f t="shared" si="20"/>
        <v>1.4E-2</v>
      </c>
      <c r="AQ63" s="26">
        <f t="shared" si="21"/>
        <v>1025</v>
      </c>
      <c r="AR63" s="42">
        <f t="shared" si="22"/>
        <v>7.1750000000000008E-2</v>
      </c>
    </row>
    <row r="64" spans="1:44" s="15" customFormat="1" ht="19.5" customHeight="1">
      <c r="A64" s="13" t="s">
        <v>253</v>
      </c>
      <c r="B64" s="13"/>
      <c r="C64" s="13"/>
      <c r="D64" s="13"/>
      <c r="E64" s="13"/>
      <c r="F64" s="13"/>
      <c r="G64" s="13" t="s">
        <v>62</v>
      </c>
      <c r="H64" s="9" t="s">
        <v>117</v>
      </c>
      <c r="I64" s="36">
        <v>100</v>
      </c>
      <c r="J64" s="11">
        <v>130</v>
      </c>
      <c r="K64" s="96">
        <v>200</v>
      </c>
      <c r="L64" s="10">
        <f t="shared" si="1"/>
        <v>2.5999999999999999E-2</v>
      </c>
      <c r="M64" s="96">
        <v>200</v>
      </c>
      <c r="N64" s="10">
        <f t="shared" si="2"/>
        <v>2.5999999999999999E-2</v>
      </c>
      <c r="O64" s="96">
        <v>600</v>
      </c>
      <c r="P64" s="10">
        <f t="shared" si="3"/>
        <v>7.8E-2</v>
      </c>
      <c r="Q64" s="26">
        <f t="shared" si="4"/>
        <v>1000</v>
      </c>
      <c r="R64" s="42">
        <f t="shared" si="5"/>
        <v>0.13</v>
      </c>
      <c r="S64" s="20">
        <v>140</v>
      </c>
      <c r="T64" s="10">
        <f t="shared" si="6"/>
        <v>1.8200000000000001E-2</v>
      </c>
      <c r="U64" s="20">
        <v>200</v>
      </c>
      <c r="V64" s="10">
        <f t="shared" si="7"/>
        <v>2.5999999999999999E-2</v>
      </c>
      <c r="W64" s="20">
        <v>150</v>
      </c>
      <c r="X64" s="10">
        <f t="shared" si="8"/>
        <v>1.95E-2</v>
      </c>
      <c r="Y64" s="26">
        <f t="shared" si="9"/>
        <v>490</v>
      </c>
      <c r="Z64" s="42">
        <f t="shared" si="10"/>
        <v>6.3700000000000007E-2</v>
      </c>
      <c r="AA64" s="20">
        <v>240</v>
      </c>
      <c r="AB64" s="10">
        <f t="shared" si="11"/>
        <v>3.1199999999999999E-2</v>
      </c>
      <c r="AC64" s="20">
        <v>500</v>
      </c>
      <c r="AD64" s="10">
        <f t="shared" si="12"/>
        <v>6.5000000000000002E-2</v>
      </c>
      <c r="AE64" s="20">
        <v>300</v>
      </c>
      <c r="AF64" s="10">
        <f t="shared" si="13"/>
        <v>3.9E-2</v>
      </c>
      <c r="AG64" s="26">
        <f t="shared" si="14"/>
        <v>1040</v>
      </c>
      <c r="AH64" s="42">
        <f t="shared" si="15"/>
        <v>0.13520000000000001</v>
      </c>
      <c r="AI64" s="20"/>
      <c r="AJ64" s="10">
        <f t="shared" si="16"/>
        <v>0</v>
      </c>
      <c r="AK64" s="20">
        <v>100</v>
      </c>
      <c r="AL64" s="10">
        <f t="shared" si="17"/>
        <v>1.2999999999999999E-2</v>
      </c>
      <c r="AM64" s="20"/>
      <c r="AN64" s="10">
        <f t="shared" si="18"/>
        <v>0</v>
      </c>
      <c r="AO64" s="26">
        <f t="shared" si="19"/>
        <v>100</v>
      </c>
      <c r="AP64" s="42">
        <f t="shared" si="20"/>
        <v>1.2999999999999999E-2</v>
      </c>
      <c r="AQ64" s="26">
        <f t="shared" si="21"/>
        <v>2630</v>
      </c>
      <c r="AR64" s="42">
        <f t="shared" si="22"/>
        <v>0.34190000000000004</v>
      </c>
    </row>
    <row r="65" spans="1:44" s="15" customFormat="1" ht="19.5" customHeight="1">
      <c r="A65" s="31" t="s">
        <v>253</v>
      </c>
      <c r="B65" s="31"/>
      <c r="C65" s="31"/>
      <c r="D65" s="31"/>
      <c r="E65" s="31"/>
      <c r="F65" s="31"/>
      <c r="G65" s="13" t="s">
        <v>63</v>
      </c>
      <c r="H65" s="9" t="s">
        <v>117</v>
      </c>
      <c r="I65" s="36">
        <v>500</v>
      </c>
      <c r="J65" s="11">
        <v>620</v>
      </c>
      <c r="K65" s="96"/>
      <c r="L65" s="10">
        <f t="shared" si="1"/>
        <v>0</v>
      </c>
      <c r="M65" s="96">
        <v>80</v>
      </c>
      <c r="N65" s="10">
        <f t="shared" si="2"/>
        <v>4.9599999999999998E-2</v>
      </c>
      <c r="O65" s="96">
        <v>180</v>
      </c>
      <c r="P65" s="10">
        <f t="shared" si="3"/>
        <v>0.1116</v>
      </c>
      <c r="Q65" s="26">
        <f t="shared" si="4"/>
        <v>260</v>
      </c>
      <c r="R65" s="42">
        <f t="shared" si="5"/>
        <v>0.16120000000000001</v>
      </c>
      <c r="S65" s="20">
        <v>100</v>
      </c>
      <c r="T65" s="10">
        <f t="shared" si="6"/>
        <v>6.2E-2</v>
      </c>
      <c r="U65" s="20">
        <v>30</v>
      </c>
      <c r="V65" s="10">
        <f t="shared" si="7"/>
        <v>1.8599999999999998E-2</v>
      </c>
      <c r="W65" s="20">
        <v>20</v>
      </c>
      <c r="X65" s="10">
        <f t="shared" si="8"/>
        <v>1.24E-2</v>
      </c>
      <c r="Y65" s="26">
        <f t="shared" si="9"/>
        <v>150</v>
      </c>
      <c r="Z65" s="42">
        <f t="shared" si="10"/>
        <v>9.2999999999999999E-2</v>
      </c>
      <c r="AA65" s="20">
        <v>20</v>
      </c>
      <c r="AB65" s="10">
        <f t="shared" si="11"/>
        <v>1.24E-2</v>
      </c>
      <c r="AC65" s="20">
        <v>200</v>
      </c>
      <c r="AD65" s="10">
        <f t="shared" si="12"/>
        <v>0.124</v>
      </c>
      <c r="AE65" s="20">
        <v>460</v>
      </c>
      <c r="AF65" s="10">
        <f t="shared" si="13"/>
        <v>0.28520000000000001</v>
      </c>
      <c r="AG65" s="26">
        <f t="shared" si="14"/>
        <v>680</v>
      </c>
      <c r="AH65" s="42">
        <f t="shared" si="15"/>
        <v>0.42159999999999997</v>
      </c>
      <c r="AI65" s="20"/>
      <c r="AJ65" s="10">
        <f t="shared" si="16"/>
        <v>0</v>
      </c>
      <c r="AK65" s="20">
        <v>50</v>
      </c>
      <c r="AL65" s="10">
        <f t="shared" si="17"/>
        <v>3.1E-2</v>
      </c>
      <c r="AM65" s="20"/>
      <c r="AN65" s="10">
        <f t="shared" si="18"/>
        <v>0</v>
      </c>
      <c r="AO65" s="26">
        <f t="shared" si="19"/>
        <v>50</v>
      </c>
      <c r="AP65" s="42">
        <f t="shared" si="20"/>
        <v>3.1E-2</v>
      </c>
      <c r="AQ65" s="26">
        <f t="shared" si="21"/>
        <v>1140</v>
      </c>
      <c r="AR65" s="42">
        <f t="shared" si="22"/>
        <v>0.70679999999999998</v>
      </c>
    </row>
    <row r="66" spans="1:44" s="15" customFormat="1" ht="19.5" customHeight="1">
      <c r="A66" s="13" t="s">
        <v>253</v>
      </c>
      <c r="B66" s="13"/>
      <c r="C66" s="13"/>
      <c r="D66" s="13"/>
      <c r="E66" s="13"/>
      <c r="F66" s="13"/>
      <c r="G66" s="13" t="s">
        <v>64</v>
      </c>
      <c r="H66" s="9" t="s">
        <v>118</v>
      </c>
      <c r="I66" s="36">
        <v>50</v>
      </c>
      <c r="J66" s="11">
        <v>60</v>
      </c>
      <c r="K66" s="96">
        <v>50</v>
      </c>
      <c r="L66" s="10">
        <f t="shared" si="1"/>
        <v>3.0000000000000001E-3</v>
      </c>
      <c r="M66" s="96"/>
      <c r="N66" s="10">
        <f t="shared" si="2"/>
        <v>0</v>
      </c>
      <c r="O66" s="96">
        <v>20</v>
      </c>
      <c r="P66" s="10">
        <f t="shared" si="3"/>
        <v>1.1999999999999999E-3</v>
      </c>
      <c r="Q66" s="26">
        <f t="shared" si="4"/>
        <v>70</v>
      </c>
      <c r="R66" s="42">
        <f t="shared" si="5"/>
        <v>4.1999999999999997E-3</v>
      </c>
      <c r="S66" s="20"/>
      <c r="T66" s="10">
        <f t="shared" si="6"/>
        <v>0</v>
      </c>
      <c r="U66" s="20"/>
      <c r="V66" s="10">
        <f t="shared" si="7"/>
        <v>0</v>
      </c>
      <c r="W66" s="20"/>
      <c r="X66" s="10">
        <f t="shared" si="8"/>
        <v>0</v>
      </c>
      <c r="Y66" s="26">
        <f t="shared" si="9"/>
        <v>0</v>
      </c>
      <c r="Z66" s="42">
        <f t="shared" si="10"/>
        <v>0</v>
      </c>
      <c r="AA66" s="20"/>
      <c r="AB66" s="10">
        <f t="shared" si="11"/>
        <v>0</v>
      </c>
      <c r="AC66" s="20"/>
      <c r="AD66" s="10">
        <f t="shared" si="12"/>
        <v>0</v>
      </c>
      <c r="AE66" s="20">
        <v>170</v>
      </c>
      <c r="AF66" s="10">
        <f t="shared" si="13"/>
        <v>1.0200000000000001E-2</v>
      </c>
      <c r="AG66" s="26">
        <f t="shared" si="14"/>
        <v>170</v>
      </c>
      <c r="AH66" s="42">
        <f t="shared" si="15"/>
        <v>1.0200000000000001E-2</v>
      </c>
      <c r="AI66" s="20"/>
      <c r="AJ66" s="10">
        <f t="shared" si="16"/>
        <v>0</v>
      </c>
      <c r="AK66" s="20"/>
      <c r="AL66" s="10">
        <f t="shared" si="17"/>
        <v>0</v>
      </c>
      <c r="AM66" s="20">
        <v>200</v>
      </c>
      <c r="AN66" s="10">
        <f t="shared" si="18"/>
        <v>1.2E-2</v>
      </c>
      <c r="AO66" s="26">
        <f t="shared" si="19"/>
        <v>200</v>
      </c>
      <c r="AP66" s="42">
        <f t="shared" si="20"/>
        <v>1.2E-2</v>
      </c>
      <c r="AQ66" s="26">
        <f t="shared" si="21"/>
        <v>440</v>
      </c>
      <c r="AR66" s="42">
        <f t="shared" si="22"/>
        <v>2.64E-2</v>
      </c>
    </row>
    <row r="67" spans="1:44" s="15" customFormat="1" ht="19.5" customHeight="1">
      <c r="A67" s="13" t="s">
        <v>253</v>
      </c>
      <c r="B67" s="13"/>
      <c r="C67" s="13"/>
      <c r="D67" s="13"/>
      <c r="E67" s="13"/>
      <c r="F67" s="13"/>
      <c r="G67" s="13" t="s">
        <v>65</v>
      </c>
      <c r="H67" s="9" t="s">
        <v>118</v>
      </c>
      <c r="I67" s="36">
        <v>100</v>
      </c>
      <c r="J67" s="11">
        <v>110</v>
      </c>
      <c r="K67" s="96">
        <v>50</v>
      </c>
      <c r="L67" s="10">
        <f t="shared" si="1"/>
        <v>5.4999999999999997E-3</v>
      </c>
      <c r="M67" s="96"/>
      <c r="N67" s="10">
        <f t="shared" si="2"/>
        <v>0</v>
      </c>
      <c r="O67" s="96">
        <v>350</v>
      </c>
      <c r="P67" s="10">
        <f t="shared" si="3"/>
        <v>3.85E-2</v>
      </c>
      <c r="Q67" s="26">
        <f t="shared" si="4"/>
        <v>400</v>
      </c>
      <c r="R67" s="42">
        <f t="shared" si="5"/>
        <v>4.3999999999999997E-2</v>
      </c>
      <c r="S67" s="20"/>
      <c r="T67" s="10">
        <f t="shared" si="6"/>
        <v>0</v>
      </c>
      <c r="U67" s="20">
        <v>20</v>
      </c>
      <c r="V67" s="10">
        <f t="shared" si="7"/>
        <v>2.2000000000000001E-3</v>
      </c>
      <c r="W67" s="20"/>
      <c r="X67" s="10">
        <f t="shared" si="8"/>
        <v>0</v>
      </c>
      <c r="Y67" s="26">
        <f t="shared" si="9"/>
        <v>20</v>
      </c>
      <c r="Z67" s="42">
        <f t="shared" si="10"/>
        <v>2.2000000000000001E-3</v>
      </c>
      <c r="AA67" s="20"/>
      <c r="AB67" s="10">
        <f t="shared" si="11"/>
        <v>0</v>
      </c>
      <c r="AC67" s="20"/>
      <c r="AD67" s="10">
        <f t="shared" si="12"/>
        <v>0</v>
      </c>
      <c r="AE67" s="20"/>
      <c r="AF67" s="10">
        <f t="shared" si="13"/>
        <v>0</v>
      </c>
      <c r="AG67" s="26">
        <f t="shared" si="14"/>
        <v>0</v>
      </c>
      <c r="AH67" s="42">
        <f t="shared" si="15"/>
        <v>0</v>
      </c>
      <c r="AI67" s="20"/>
      <c r="AJ67" s="10">
        <f t="shared" si="16"/>
        <v>0</v>
      </c>
      <c r="AK67" s="20"/>
      <c r="AL67" s="10">
        <f t="shared" si="17"/>
        <v>0</v>
      </c>
      <c r="AM67" s="20">
        <v>350</v>
      </c>
      <c r="AN67" s="10">
        <f t="shared" si="18"/>
        <v>3.85E-2</v>
      </c>
      <c r="AO67" s="26">
        <f t="shared" si="19"/>
        <v>350</v>
      </c>
      <c r="AP67" s="42">
        <f t="shared" si="20"/>
        <v>3.85E-2</v>
      </c>
      <c r="AQ67" s="26">
        <f t="shared" si="21"/>
        <v>770</v>
      </c>
      <c r="AR67" s="42">
        <f t="shared" si="22"/>
        <v>8.4699999999999998E-2</v>
      </c>
    </row>
    <row r="68" spans="1:44" s="15" customFormat="1" ht="19.5" customHeight="1">
      <c r="A68" s="31" t="s">
        <v>253</v>
      </c>
      <c r="B68" s="31"/>
      <c r="C68" s="31"/>
      <c r="D68" s="31"/>
      <c r="E68" s="31"/>
      <c r="F68" s="31"/>
      <c r="G68" s="13" t="s">
        <v>66</v>
      </c>
      <c r="H68" s="9" t="s">
        <v>118</v>
      </c>
      <c r="I68" s="36">
        <v>400</v>
      </c>
      <c r="J68" s="11">
        <v>400</v>
      </c>
      <c r="K68" s="96"/>
      <c r="L68" s="10">
        <f t="shared" si="1"/>
        <v>0</v>
      </c>
      <c r="M68" s="96">
        <v>50</v>
      </c>
      <c r="N68" s="10">
        <f t="shared" si="2"/>
        <v>0.02</v>
      </c>
      <c r="O68" s="96"/>
      <c r="P68" s="10">
        <f t="shared" si="3"/>
        <v>0</v>
      </c>
      <c r="Q68" s="26">
        <f t="shared" si="4"/>
        <v>50</v>
      </c>
      <c r="R68" s="42">
        <f t="shared" si="5"/>
        <v>0.02</v>
      </c>
      <c r="S68" s="20"/>
      <c r="T68" s="10">
        <f t="shared" si="6"/>
        <v>0</v>
      </c>
      <c r="U68" s="20"/>
      <c r="V68" s="10">
        <f t="shared" si="7"/>
        <v>0</v>
      </c>
      <c r="W68" s="20"/>
      <c r="X68" s="10">
        <f t="shared" si="8"/>
        <v>0</v>
      </c>
      <c r="Y68" s="26">
        <f t="shared" si="9"/>
        <v>0</v>
      </c>
      <c r="Z68" s="42">
        <f t="shared" si="10"/>
        <v>0</v>
      </c>
      <c r="AA68" s="20"/>
      <c r="AB68" s="10">
        <f t="shared" si="11"/>
        <v>0</v>
      </c>
      <c r="AC68" s="20"/>
      <c r="AD68" s="10">
        <f t="shared" si="12"/>
        <v>0</v>
      </c>
      <c r="AE68" s="20"/>
      <c r="AF68" s="10">
        <f t="shared" si="13"/>
        <v>0</v>
      </c>
      <c r="AG68" s="26">
        <f t="shared" si="14"/>
        <v>0</v>
      </c>
      <c r="AH68" s="42">
        <f t="shared" si="15"/>
        <v>0</v>
      </c>
      <c r="AI68" s="20"/>
      <c r="AJ68" s="10">
        <f t="shared" si="16"/>
        <v>0</v>
      </c>
      <c r="AK68" s="20"/>
      <c r="AL68" s="10">
        <f t="shared" si="17"/>
        <v>0</v>
      </c>
      <c r="AM68" s="20">
        <v>400</v>
      </c>
      <c r="AN68" s="10">
        <f t="shared" si="18"/>
        <v>0.16</v>
      </c>
      <c r="AO68" s="26">
        <f t="shared" si="19"/>
        <v>400</v>
      </c>
      <c r="AP68" s="42">
        <f t="shared" si="20"/>
        <v>0.16</v>
      </c>
      <c r="AQ68" s="26">
        <f t="shared" si="21"/>
        <v>450</v>
      </c>
      <c r="AR68" s="42">
        <f t="shared" si="22"/>
        <v>0.18</v>
      </c>
    </row>
    <row r="69" spans="1:44" s="15" customFormat="1" ht="19.5" customHeight="1">
      <c r="A69" s="13" t="s">
        <v>253</v>
      </c>
      <c r="B69" s="13"/>
      <c r="C69" s="13"/>
      <c r="D69" s="13"/>
      <c r="E69" s="13"/>
      <c r="F69" s="13"/>
      <c r="G69" s="13" t="s">
        <v>67</v>
      </c>
      <c r="H69" s="9" t="s">
        <v>119</v>
      </c>
      <c r="I69" s="36">
        <v>25</v>
      </c>
      <c r="J69" s="11">
        <v>25.5</v>
      </c>
      <c r="K69" s="96"/>
      <c r="L69" s="10">
        <f t="shared" si="1"/>
        <v>0</v>
      </c>
      <c r="M69" s="96">
        <v>50</v>
      </c>
      <c r="N69" s="10">
        <f t="shared" si="2"/>
        <v>1.2750000000000001E-3</v>
      </c>
      <c r="O69" s="96"/>
      <c r="P69" s="10">
        <f t="shared" si="3"/>
        <v>0</v>
      </c>
      <c r="Q69" s="26">
        <f t="shared" si="4"/>
        <v>50</v>
      </c>
      <c r="R69" s="42">
        <f t="shared" si="5"/>
        <v>1.2750000000000001E-3</v>
      </c>
      <c r="S69" s="20"/>
      <c r="T69" s="10">
        <f t="shared" si="6"/>
        <v>0</v>
      </c>
      <c r="U69" s="20"/>
      <c r="V69" s="10">
        <f t="shared" si="7"/>
        <v>0</v>
      </c>
      <c r="W69" s="20"/>
      <c r="X69" s="10">
        <f t="shared" si="8"/>
        <v>0</v>
      </c>
      <c r="Y69" s="26">
        <f t="shared" si="9"/>
        <v>0</v>
      </c>
      <c r="Z69" s="42">
        <f t="shared" si="10"/>
        <v>0</v>
      </c>
      <c r="AA69" s="20"/>
      <c r="AB69" s="10">
        <f t="shared" si="11"/>
        <v>0</v>
      </c>
      <c r="AC69" s="20"/>
      <c r="AD69" s="10">
        <f t="shared" si="12"/>
        <v>0</v>
      </c>
      <c r="AE69" s="20"/>
      <c r="AF69" s="10">
        <f t="shared" si="13"/>
        <v>0</v>
      </c>
      <c r="AG69" s="26">
        <f t="shared" si="14"/>
        <v>0</v>
      </c>
      <c r="AH69" s="42">
        <f t="shared" si="15"/>
        <v>0</v>
      </c>
      <c r="AI69" s="20"/>
      <c r="AJ69" s="10">
        <f t="shared" si="16"/>
        <v>0</v>
      </c>
      <c r="AK69" s="20"/>
      <c r="AL69" s="10">
        <f t="shared" si="17"/>
        <v>0</v>
      </c>
      <c r="AM69" s="20"/>
      <c r="AN69" s="10">
        <f t="shared" si="18"/>
        <v>0</v>
      </c>
      <c r="AO69" s="26">
        <f t="shared" si="19"/>
        <v>0</v>
      </c>
      <c r="AP69" s="42">
        <f t="shared" si="20"/>
        <v>0</v>
      </c>
      <c r="AQ69" s="26">
        <f t="shared" si="21"/>
        <v>50</v>
      </c>
      <c r="AR69" s="42">
        <f t="shared" si="22"/>
        <v>1.2750000000000001E-3</v>
      </c>
    </row>
    <row r="70" spans="1:44" s="15" customFormat="1" ht="19.5" customHeight="1">
      <c r="A70" s="13" t="s">
        <v>253</v>
      </c>
      <c r="B70" s="13"/>
      <c r="C70" s="13"/>
      <c r="D70" s="13"/>
      <c r="E70" s="13"/>
      <c r="F70" s="13"/>
      <c r="G70" s="13" t="s">
        <v>138</v>
      </c>
      <c r="H70" s="9" t="s">
        <v>119</v>
      </c>
      <c r="I70" s="36">
        <v>50</v>
      </c>
      <c r="J70" s="11">
        <v>44</v>
      </c>
      <c r="K70" s="96">
        <v>200</v>
      </c>
      <c r="L70" s="10">
        <f t="shared" ref="L70:L105" si="23">$J70*K70/1000000</f>
        <v>8.8000000000000005E-3</v>
      </c>
      <c r="M70" s="96">
        <v>100</v>
      </c>
      <c r="N70" s="10">
        <f t="shared" ref="N70:N105" si="24">$J70*M70/1000000</f>
        <v>4.4000000000000003E-3</v>
      </c>
      <c r="O70" s="96">
        <v>200</v>
      </c>
      <c r="P70" s="10">
        <f t="shared" ref="P70:P105" si="25">$J70*O70/1000000</f>
        <v>8.8000000000000005E-3</v>
      </c>
      <c r="Q70" s="26">
        <f t="shared" ref="Q70:Q105" si="26">K70+M70+O70</f>
        <v>500</v>
      </c>
      <c r="R70" s="42">
        <f t="shared" ref="R70:R105" si="27">L70+N70+P70</f>
        <v>2.1999999999999999E-2</v>
      </c>
      <c r="S70" s="20">
        <v>120</v>
      </c>
      <c r="T70" s="10">
        <f t="shared" ref="T70:T105" si="28">$J70*S70/1000000</f>
        <v>5.28E-3</v>
      </c>
      <c r="U70" s="20">
        <v>200</v>
      </c>
      <c r="V70" s="10">
        <f t="shared" ref="V70:V105" si="29">$J70*U70/1000000</f>
        <v>8.8000000000000005E-3</v>
      </c>
      <c r="W70" s="20">
        <v>200</v>
      </c>
      <c r="X70" s="10">
        <f t="shared" ref="X70:X105" si="30">$J70*W70/1000000</f>
        <v>8.8000000000000005E-3</v>
      </c>
      <c r="Y70" s="26">
        <f t="shared" ref="Y70:Y105" si="31">S70+U70+W70</f>
        <v>520</v>
      </c>
      <c r="Z70" s="42">
        <f t="shared" ref="Z70:Z105" si="32">T70+V70+X70</f>
        <v>2.2880000000000001E-2</v>
      </c>
      <c r="AA70" s="20">
        <v>120</v>
      </c>
      <c r="AB70" s="10">
        <f t="shared" ref="AB70:AB105" si="33">$J70*AA70/1000000</f>
        <v>5.28E-3</v>
      </c>
      <c r="AC70" s="20">
        <v>200</v>
      </c>
      <c r="AD70" s="10">
        <f t="shared" ref="AD70:AD105" si="34">$J70*AC70/1000000</f>
        <v>8.8000000000000005E-3</v>
      </c>
      <c r="AE70" s="20"/>
      <c r="AF70" s="10">
        <f t="shared" ref="AF70:AF105" si="35">$J70*AE70/1000000</f>
        <v>0</v>
      </c>
      <c r="AG70" s="26">
        <f t="shared" ref="AG70:AG105" si="36">AA70+AC70+AE70</f>
        <v>320</v>
      </c>
      <c r="AH70" s="42">
        <f t="shared" ref="AH70:AH105" si="37">AB70+AD70+AF70</f>
        <v>1.4080000000000001E-2</v>
      </c>
      <c r="AI70" s="20">
        <v>120</v>
      </c>
      <c r="AJ70" s="10">
        <f t="shared" ref="AJ70:AJ105" si="38">$J70*AI70/1000000</f>
        <v>5.28E-3</v>
      </c>
      <c r="AK70" s="20"/>
      <c r="AL70" s="10">
        <f t="shared" ref="AL70:AL105" si="39">$J70*AK70/1000000</f>
        <v>0</v>
      </c>
      <c r="AM70" s="20"/>
      <c r="AN70" s="10">
        <f t="shared" ref="AN70:AN105" si="40">$J70*AM70/1000000</f>
        <v>0</v>
      </c>
      <c r="AO70" s="26">
        <f t="shared" ref="AO70:AO105" si="41">AI70+AK70+AM70</f>
        <v>120</v>
      </c>
      <c r="AP70" s="42">
        <f t="shared" ref="AP70:AP105" si="42">AJ70+AL70+AN70</f>
        <v>5.28E-3</v>
      </c>
      <c r="AQ70" s="26">
        <f t="shared" ref="AQ70:AQ105" si="43">Q70+Y70+AG70+AO70</f>
        <v>1460</v>
      </c>
      <c r="AR70" s="42">
        <f t="shared" ref="AR70:AR105" si="44">R70+Z70+AH70+AP70</f>
        <v>6.4240000000000005E-2</v>
      </c>
    </row>
    <row r="71" spans="1:44" s="15" customFormat="1" ht="19.5" customHeight="1">
      <c r="A71" s="31" t="s">
        <v>253</v>
      </c>
      <c r="B71" s="31"/>
      <c r="C71" s="31"/>
      <c r="D71" s="31"/>
      <c r="E71" s="31"/>
      <c r="F71" s="31"/>
      <c r="G71" s="13" t="s">
        <v>68</v>
      </c>
      <c r="H71" s="9" t="s">
        <v>119</v>
      </c>
      <c r="I71" s="36">
        <v>100</v>
      </c>
      <c r="J71" s="11">
        <v>80</v>
      </c>
      <c r="K71" s="96">
        <v>300</v>
      </c>
      <c r="L71" s="10">
        <f t="shared" si="23"/>
        <v>2.4E-2</v>
      </c>
      <c r="M71" s="96">
        <v>100</v>
      </c>
      <c r="N71" s="10">
        <f t="shared" si="24"/>
        <v>8.0000000000000002E-3</v>
      </c>
      <c r="O71" s="96">
        <v>250</v>
      </c>
      <c r="P71" s="10">
        <f t="shared" si="25"/>
        <v>0.02</v>
      </c>
      <c r="Q71" s="26">
        <f t="shared" si="26"/>
        <v>650</v>
      </c>
      <c r="R71" s="42">
        <f t="shared" si="27"/>
        <v>5.2000000000000005E-2</v>
      </c>
      <c r="S71" s="20">
        <v>260</v>
      </c>
      <c r="T71" s="10">
        <f t="shared" si="28"/>
        <v>2.0799999999999999E-2</v>
      </c>
      <c r="U71" s="20">
        <v>400</v>
      </c>
      <c r="V71" s="10">
        <f t="shared" si="29"/>
        <v>3.2000000000000001E-2</v>
      </c>
      <c r="W71" s="20">
        <v>150</v>
      </c>
      <c r="X71" s="10">
        <f t="shared" si="30"/>
        <v>1.2E-2</v>
      </c>
      <c r="Y71" s="26">
        <f t="shared" si="31"/>
        <v>810</v>
      </c>
      <c r="Z71" s="42">
        <f t="shared" si="32"/>
        <v>6.4799999999999996E-2</v>
      </c>
      <c r="AA71" s="20">
        <v>300</v>
      </c>
      <c r="AB71" s="10">
        <f t="shared" si="33"/>
        <v>2.4E-2</v>
      </c>
      <c r="AC71" s="20">
        <v>500</v>
      </c>
      <c r="AD71" s="10">
        <f t="shared" si="34"/>
        <v>0.04</v>
      </c>
      <c r="AE71" s="20"/>
      <c r="AF71" s="10">
        <f t="shared" si="35"/>
        <v>0</v>
      </c>
      <c r="AG71" s="26">
        <f t="shared" si="36"/>
        <v>800</v>
      </c>
      <c r="AH71" s="42">
        <f t="shared" si="37"/>
        <v>6.4000000000000001E-2</v>
      </c>
      <c r="AI71" s="20">
        <v>620</v>
      </c>
      <c r="AJ71" s="10">
        <f t="shared" si="38"/>
        <v>4.9599999999999998E-2</v>
      </c>
      <c r="AK71" s="20"/>
      <c r="AL71" s="10">
        <f t="shared" si="39"/>
        <v>0</v>
      </c>
      <c r="AM71" s="20"/>
      <c r="AN71" s="10">
        <f t="shared" si="40"/>
        <v>0</v>
      </c>
      <c r="AO71" s="26">
        <f t="shared" si="41"/>
        <v>620</v>
      </c>
      <c r="AP71" s="42">
        <f t="shared" si="42"/>
        <v>4.9599999999999998E-2</v>
      </c>
      <c r="AQ71" s="26">
        <f t="shared" si="43"/>
        <v>2880</v>
      </c>
      <c r="AR71" s="42">
        <f t="shared" si="44"/>
        <v>0.23040000000000002</v>
      </c>
    </row>
    <row r="72" spans="1:44" s="15" customFormat="1" ht="19.5" customHeight="1">
      <c r="A72" s="13" t="s">
        <v>253</v>
      </c>
      <c r="B72" s="13"/>
      <c r="C72" s="13"/>
      <c r="D72" s="13"/>
      <c r="E72" s="13"/>
      <c r="F72" s="13"/>
      <c r="G72" s="13" t="s">
        <v>76</v>
      </c>
      <c r="H72" s="9" t="s">
        <v>119</v>
      </c>
      <c r="I72" s="36">
        <v>500</v>
      </c>
      <c r="J72" s="11">
        <v>364</v>
      </c>
      <c r="K72" s="96">
        <v>100</v>
      </c>
      <c r="L72" s="10">
        <f t="shared" si="23"/>
        <v>3.6400000000000002E-2</v>
      </c>
      <c r="M72" s="96">
        <v>50</v>
      </c>
      <c r="N72" s="10">
        <f t="shared" si="24"/>
        <v>1.8200000000000001E-2</v>
      </c>
      <c r="O72" s="96">
        <v>70</v>
      </c>
      <c r="P72" s="10">
        <f t="shared" si="25"/>
        <v>2.5479999999999999E-2</v>
      </c>
      <c r="Q72" s="26">
        <f t="shared" si="26"/>
        <v>220</v>
      </c>
      <c r="R72" s="42">
        <f t="shared" si="27"/>
        <v>8.0079999999999998E-2</v>
      </c>
      <c r="S72" s="20">
        <v>60</v>
      </c>
      <c r="T72" s="10">
        <f t="shared" si="28"/>
        <v>2.1839999999999998E-2</v>
      </c>
      <c r="U72" s="20">
        <v>80</v>
      </c>
      <c r="V72" s="10">
        <f t="shared" si="29"/>
        <v>2.912E-2</v>
      </c>
      <c r="W72" s="20">
        <v>15</v>
      </c>
      <c r="X72" s="10">
        <f t="shared" si="30"/>
        <v>5.4599999999999996E-3</v>
      </c>
      <c r="Y72" s="26">
        <f t="shared" si="31"/>
        <v>155</v>
      </c>
      <c r="Z72" s="42">
        <f t="shared" si="32"/>
        <v>5.6419999999999998E-2</v>
      </c>
      <c r="AA72" s="20">
        <v>60</v>
      </c>
      <c r="AB72" s="10">
        <f t="shared" si="33"/>
        <v>2.1839999999999998E-2</v>
      </c>
      <c r="AC72" s="20">
        <v>100</v>
      </c>
      <c r="AD72" s="10">
        <f t="shared" si="34"/>
        <v>3.6400000000000002E-2</v>
      </c>
      <c r="AE72" s="20"/>
      <c r="AF72" s="10">
        <f t="shared" si="35"/>
        <v>0</v>
      </c>
      <c r="AG72" s="26">
        <f t="shared" si="36"/>
        <v>160</v>
      </c>
      <c r="AH72" s="42">
        <f t="shared" si="37"/>
        <v>5.824E-2</v>
      </c>
      <c r="AI72" s="20">
        <v>100</v>
      </c>
      <c r="AJ72" s="10">
        <f t="shared" si="38"/>
        <v>3.6400000000000002E-2</v>
      </c>
      <c r="AK72" s="20"/>
      <c r="AL72" s="10">
        <f t="shared" si="39"/>
        <v>0</v>
      </c>
      <c r="AM72" s="20"/>
      <c r="AN72" s="10">
        <f t="shared" si="40"/>
        <v>0</v>
      </c>
      <c r="AO72" s="26">
        <f t="shared" si="41"/>
        <v>100</v>
      </c>
      <c r="AP72" s="42">
        <f t="shared" si="42"/>
        <v>3.6400000000000002E-2</v>
      </c>
      <c r="AQ72" s="26">
        <f t="shared" si="43"/>
        <v>635</v>
      </c>
      <c r="AR72" s="42">
        <f t="shared" si="44"/>
        <v>0.23114000000000001</v>
      </c>
    </row>
    <row r="73" spans="1:44" s="15" customFormat="1" ht="19.5" customHeight="1">
      <c r="A73" s="13" t="s">
        <v>253</v>
      </c>
      <c r="B73" s="13"/>
      <c r="C73" s="13"/>
      <c r="D73" s="13"/>
      <c r="E73" s="13"/>
      <c r="F73" s="13"/>
      <c r="G73" s="13" t="s">
        <v>69</v>
      </c>
      <c r="H73" s="9" t="s">
        <v>120</v>
      </c>
      <c r="I73" s="36">
        <v>50</v>
      </c>
      <c r="J73" s="11">
        <v>36</v>
      </c>
      <c r="K73" s="96"/>
      <c r="L73" s="10">
        <f t="shared" si="23"/>
        <v>0</v>
      </c>
      <c r="M73" s="96"/>
      <c r="N73" s="10">
        <f t="shared" si="24"/>
        <v>0</v>
      </c>
      <c r="O73" s="96"/>
      <c r="P73" s="10">
        <f t="shared" si="25"/>
        <v>0</v>
      </c>
      <c r="Q73" s="26">
        <f t="shared" si="26"/>
        <v>0</v>
      </c>
      <c r="R73" s="42">
        <f t="shared" si="27"/>
        <v>0</v>
      </c>
      <c r="S73" s="20"/>
      <c r="T73" s="10">
        <f t="shared" si="28"/>
        <v>0</v>
      </c>
      <c r="U73" s="20"/>
      <c r="V73" s="10">
        <f t="shared" si="29"/>
        <v>0</v>
      </c>
      <c r="W73" s="20"/>
      <c r="X73" s="10">
        <f t="shared" si="30"/>
        <v>0</v>
      </c>
      <c r="Y73" s="26">
        <f t="shared" si="31"/>
        <v>0</v>
      </c>
      <c r="Z73" s="42">
        <f t="shared" si="32"/>
        <v>0</v>
      </c>
      <c r="AA73" s="20"/>
      <c r="AB73" s="10">
        <f t="shared" si="33"/>
        <v>0</v>
      </c>
      <c r="AC73" s="20"/>
      <c r="AD73" s="10">
        <f t="shared" si="34"/>
        <v>0</v>
      </c>
      <c r="AE73" s="20"/>
      <c r="AF73" s="10">
        <f t="shared" si="35"/>
        <v>0</v>
      </c>
      <c r="AG73" s="26">
        <f t="shared" si="36"/>
        <v>0</v>
      </c>
      <c r="AH73" s="42">
        <f t="shared" si="37"/>
        <v>0</v>
      </c>
      <c r="AI73" s="20">
        <v>65</v>
      </c>
      <c r="AJ73" s="10">
        <f t="shared" si="38"/>
        <v>2.3400000000000001E-3</v>
      </c>
      <c r="AK73" s="20"/>
      <c r="AL73" s="10">
        <f t="shared" si="39"/>
        <v>0</v>
      </c>
      <c r="AM73" s="20"/>
      <c r="AN73" s="10">
        <f t="shared" si="40"/>
        <v>0</v>
      </c>
      <c r="AO73" s="26">
        <f t="shared" si="41"/>
        <v>65</v>
      </c>
      <c r="AP73" s="42">
        <f t="shared" si="42"/>
        <v>2.3400000000000001E-3</v>
      </c>
      <c r="AQ73" s="26">
        <f t="shared" si="43"/>
        <v>65</v>
      </c>
      <c r="AR73" s="42">
        <f t="shared" si="44"/>
        <v>2.3400000000000001E-3</v>
      </c>
    </row>
    <row r="74" spans="1:44" s="15" customFormat="1" ht="19.5" customHeight="1">
      <c r="A74" s="31" t="s">
        <v>253</v>
      </c>
      <c r="B74" s="31"/>
      <c r="C74" s="31"/>
      <c r="D74" s="31"/>
      <c r="E74" s="31"/>
      <c r="F74" s="31"/>
      <c r="G74" s="13" t="s">
        <v>70</v>
      </c>
      <c r="H74" s="9" t="s">
        <v>120</v>
      </c>
      <c r="I74" s="36">
        <v>100</v>
      </c>
      <c r="J74" s="11">
        <v>62</v>
      </c>
      <c r="K74" s="96"/>
      <c r="L74" s="10">
        <f t="shared" si="23"/>
        <v>0</v>
      </c>
      <c r="M74" s="96"/>
      <c r="N74" s="10">
        <f t="shared" si="24"/>
        <v>0</v>
      </c>
      <c r="O74" s="96"/>
      <c r="P74" s="10">
        <f t="shared" si="25"/>
        <v>0</v>
      </c>
      <c r="Q74" s="26">
        <f t="shared" si="26"/>
        <v>0</v>
      </c>
      <c r="R74" s="42">
        <f t="shared" si="27"/>
        <v>0</v>
      </c>
      <c r="S74" s="20"/>
      <c r="T74" s="10">
        <f t="shared" si="28"/>
        <v>0</v>
      </c>
      <c r="U74" s="20"/>
      <c r="V74" s="10">
        <f t="shared" si="29"/>
        <v>0</v>
      </c>
      <c r="W74" s="20"/>
      <c r="X74" s="10">
        <f t="shared" si="30"/>
        <v>0</v>
      </c>
      <c r="Y74" s="26">
        <f t="shared" si="31"/>
        <v>0</v>
      </c>
      <c r="Z74" s="42">
        <f t="shared" si="32"/>
        <v>0</v>
      </c>
      <c r="AA74" s="20"/>
      <c r="AB74" s="10">
        <f t="shared" si="33"/>
        <v>0</v>
      </c>
      <c r="AC74" s="20"/>
      <c r="AD74" s="10">
        <f t="shared" si="34"/>
        <v>0</v>
      </c>
      <c r="AE74" s="20"/>
      <c r="AF74" s="10">
        <f t="shared" si="35"/>
        <v>0</v>
      </c>
      <c r="AG74" s="26">
        <f t="shared" si="36"/>
        <v>0</v>
      </c>
      <c r="AH74" s="42">
        <f t="shared" si="37"/>
        <v>0</v>
      </c>
      <c r="AI74" s="20">
        <v>85</v>
      </c>
      <c r="AJ74" s="10">
        <f t="shared" si="38"/>
        <v>5.2700000000000004E-3</v>
      </c>
      <c r="AK74" s="20"/>
      <c r="AL74" s="10">
        <f t="shared" si="39"/>
        <v>0</v>
      </c>
      <c r="AM74" s="20"/>
      <c r="AN74" s="10">
        <f t="shared" si="40"/>
        <v>0</v>
      </c>
      <c r="AO74" s="26">
        <f t="shared" si="41"/>
        <v>85</v>
      </c>
      <c r="AP74" s="42">
        <f t="shared" si="42"/>
        <v>5.2700000000000004E-3</v>
      </c>
      <c r="AQ74" s="26">
        <f t="shared" si="43"/>
        <v>85</v>
      </c>
      <c r="AR74" s="42">
        <f t="shared" si="44"/>
        <v>5.2700000000000004E-3</v>
      </c>
    </row>
    <row r="75" spans="1:44" s="15" customFormat="1" ht="19.5" customHeight="1">
      <c r="A75" s="13" t="s">
        <v>253</v>
      </c>
      <c r="B75" s="13"/>
      <c r="C75" s="13"/>
      <c r="D75" s="13"/>
      <c r="E75" s="13"/>
      <c r="F75" s="13"/>
      <c r="G75" s="13" t="s">
        <v>71</v>
      </c>
      <c r="H75" s="9" t="s">
        <v>120</v>
      </c>
      <c r="I75" s="36">
        <v>400</v>
      </c>
      <c r="J75" s="11">
        <v>225</v>
      </c>
      <c r="K75" s="96"/>
      <c r="L75" s="10">
        <f t="shared" si="23"/>
        <v>0</v>
      </c>
      <c r="M75" s="96"/>
      <c r="N75" s="10">
        <f t="shared" si="24"/>
        <v>0</v>
      </c>
      <c r="O75" s="96"/>
      <c r="P75" s="10">
        <f t="shared" si="25"/>
        <v>0</v>
      </c>
      <c r="Q75" s="26">
        <f t="shared" si="26"/>
        <v>0</v>
      </c>
      <c r="R75" s="42">
        <f t="shared" si="27"/>
        <v>0</v>
      </c>
      <c r="S75" s="20"/>
      <c r="T75" s="10">
        <f t="shared" si="28"/>
        <v>0</v>
      </c>
      <c r="U75" s="20"/>
      <c r="V75" s="10">
        <f t="shared" si="29"/>
        <v>0</v>
      </c>
      <c r="W75" s="20"/>
      <c r="X75" s="10">
        <f t="shared" si="30"/>
        <v>0</v>
      </c>
      <c r="Y75" s="26">
        <f t="shared" si="31"/>
        <v>0</v>
      </c>
      <c r="Z75" s="42">
        <f t="shared" si="32"/>
        <v>0</v>
      </c>
      <c r="AA75" s="20"/>
      <c r="AB75" s="10">
        <f t="shared" si="33"/>
        <v>0</v>
      </c>
      <c r="AC75" s="20"/>
      <c r="AD75" s="10">
        <f t="shared" si="34"/>
        <v>0</v>
      </c>
      <c r="AE75" s="20"/>
      <c r="AF75" s="10">
        <f t="shared" si="35"/>
        <v>0</v>
      </c>
      <c r="AG75" s="26">
        <f t="shared" si="36"/>
        <v>0</v>
      </c>
      <c r="AH75" s="42">
        <f t="shared" si="37"/>
        <v>0</v>
      </c>
      <c r="AI75" s="20">
        <v>50</v>
      </c>
      <c r="AJ75" s="10">
        <f t="shared" si="38"/>
        <v>1.125E-2</v>
      </c>
      <c r="AK75" s="20"/>
      <c r="AL75" s="10">
        <f t="shared" si="39"/>
        <v>0</v>
      </c>
      <c r="AM75" s="20"/>
      <c r="AN75" s="10">
        <f t="shared" si="40"/>
        <v>0</v>
      </c>
      <c r="AO75" s="26">
        <f t="shared" si="41"/>
        <v>50</v>
      </c>
      <c r="AP75" s="42">
        <f t="shared" si="42"/>
        <v>1.125E-2</v>
      </c>
      <c r="AQ75" s="26">
        <f t="shared" si="43"/>
        <v>50</v>
      </c>
      <c r="AR75" s="42">
        <f t="shared" si="44"/>
        <v>1.125E-2</v>
      </c>
    </row>
    <row r="76" spans="1:44" s="15" customFormat="1" ht="19.5" customHeight="1">
      <c r="A76" s="13" t="s">
        <v>253</v>
      </c>
      <c r="B76" s="13"/>
      <c r="C76" s="13"/>
      <c r="D76" s="13"/>
      <c r="E76" s="13"/>
      <c r="F76" s="13"/>
      <c r="G76" s="13" t="s">
        <v>72</v>
      </c>
      <c r="H76" s="9" t="s">
        <v>121</v>
      </c>
      <c r="I76" s="36">
        <v>25</v>
      </c>
      <c r="J76" s="11">
        <v>28</v>
      </c>
      <c r="K76" s="96"/>
      <c r="L76" s="10">
        <f t="shared" si="23"/>
        <v>0</v>
      </c>
      <c r="M76" s="96"/>
      <c r="N76" s="10">
        <f t="shared" si="24"/>
        <v>0</v>
      </c>
      <c r="O76" s="96"/>
      <c r="P76" s="10">
        <f t="shared" si="25"/>
        <v>0</v>
      </c>
      <c r="Q76" s="26">
        <f t="shared" si="26"/>
        <v>0</v>
      </c>
      <c r="R76" s="42">
        <f t="shared" si="27"/>
        <v>0</v>
      </c>
      <c r="S76" s="20"/>
      <c r="T76" s="10">
        <f t="shared" si="28"/>
        <v>0</v>
      </c>
      <c r="U76" s="20"/>
      <c r="V76" s="10">
        <f t="shared" si="29"/>
        <v>0</v>
      </c>
      <c r="W76" s="20"/>
      <c r="X76" s="10">
        <f t="shared" si="30"/>
        <v>0</v>
      </c>
      <c r="Y76" s="26">
        <f t="shared" si="31"/>
        <v>0</v>
      </c>
      <c r="Z76" s="42">
        <f t="shared" si="32"/>
        <v>0</v>
      </c>
      <c r="AA76" s="20"/>
      <c r="AB76" s="10">
        <f t="shared" si="33"/>
        <v>0</v>
      </c>
      <c r="AC76" s="20"/>
      <c r="AD76" s="10">
        <f t="shared" si="34"/>
        <v>0</v>
      </c>
      <c r="AE76" s="20"/>
      <c r="AF76" s="10">
        <f t="shared" si="35"/>
        <v>0</v>
      </c>
      <c r="AG76" s="26">
        <f t="shared" si="36"/>
        <v>0</v>
      </c>
      <c r="AH76" s="42">
        <f t="shared" si="37"/>
        <v>0</v>
      </c>
      <c r="AI76" s="20"/>
      <c r="AJ76" s="10">
        <f t="shared" si="38"/>
        <v>0</v>
      </c>
      <c r="AK76" s="20"/>
      <c r="AL76" s="10">
        <f t="shared" si="39"/>
        <v>0</v>
      </c>
      <c r="AM76" s="20"/>
      <c r="AN76" s="10">
        <f t="shared" si="40"/>
        <v>0</v>
      </c>
      <c r="AO76" s="26">
        <f t="shared" si="41"/>
        <v>0</v>
      </c>
      <c r="AP76" s="42">
        <f t="shared" si="42"/>
        <v>0</v>
      </c>
      <c r="AQ76" s="26">
        <f t="shared" si="43"/>
        <v>0</v>
      </c>
      <c r="AR76" s="42">
        <f t="shared" si="44"/>
        <v>0</v>
      </c>
    </row>
    <row r="77" spans="1:44" s="15" customFormat="1" ht="19.5" customHeight="1">
      <c r="A77" s="31" t="s">
        <v>253</v>
      </c>
      <c r="B77" s="31"/>
      <c r="C77" s="31"/>
      <c r="D77" s="31"/>
      <c r="E77" s="31"/>
      <c r="F77" s="31"/>
      <c r="G77" s="13" t="s">
        <v>73</v>
      </c>
      <c r="H77" s="9" t="s">
        <v>121</v>
      </c>
      <c r="I77" s="36">
        <v>50</v>
      </c>
      <c r="J77" s="11">
        <v>52</v>
      </c>
      <c r="K77" s="96">
        <v>100</v>
      </c>
      <c r="L77" s="10">
        <f t="shared" si="23"/>
        <v>5.1999999999999998E-3</v>
      </c>
      <c r="M77" s="96">
        <v>200</v>
      </c>
      <c r="N77" s="10">
        <f t="shared" si="24"/>
        <v>1.04E-2</v>
      </c>
      <c r="O77" s="96">
        <v>200</v>
      </c>
      <c r="P77" s="10">
        <f t="shared" si="25"/>
        <v>1.04E-2</v>
      </c>
      <c r="Q77" s="26">
        <f t="shared" si="26"/>
        <v>500</v>
      </c>
      <c r="R77" s="42">
        <f t="shared" si="27"/>
        <v>2.5999999999999999E-2</v>
      </c>
      <c r="S77" s="20">
        <v>630</v>
      </c>
      <c r="T77" s="10">
        <f t="shared" si="28"/>
        <v>3.2759999999999997E-2</v>
      </c>
      <c r="U77" s="20">
        <v>200</v>
      </c>
      <c r="V77" s="10">
        <f t="shared" si="29"/>
        <v>1.04E-2</v>
      </c>
      <c r="W77" s="20"/>
      <c r="X77" s="10">
        <f t="shared" si="30"/>
        <v>0</v>
      </c>
      <c r="Y77" s="26">
        <f t="shared" si="31"/>
        <v>830</v>
      </c>
      <c r="Z77" s="42">
        <f t="shared" si="32"/>
        <v>4.3159999999999997E-2</v>
      </c>
      <c r="AA77" s="20">
        <v>40</v>
      </c>
      <c r="AB77" s="10">
        <f t="shared" si="33"/>
        <v>2.0799999999999998E-3</v>
      </c>
      <c r="AC77" s="20">
        <v>200</v>
      </c>
      <c r="AD77" s="10">
        <f t="shared" si="34"/>
        <v>1.04E-2</v>
      </c>
      <c r="AE77" s="20">
        <v>200</v>
      </c>
      <c r="AF77" s="10">
        <f t="shared" si="35"/>
        <v>1.04E-2</v>
      </c>
      <c r="AG77" s="26">
        <f t="shared" si="36"/>
        <v>440</v>
      </c>
      <c r="AH77" s="42">
        <f t="shared" si="37"/>
        <v>2.2879999999999998E-2</v>
      </c>
      <c r="AI77" s="20">
        <v>200</v>
      </c>
      <c r="AJ77" s="10">
        <f t="shared" si="38"/>
        <v>1.04E-2</v>
      </c>
      <c r="AK77" s="20"/>
      <c r="AL77" s="10">
        <f t="shared" si="39"/>
        <v>0</v>
      </c>
      <c r="AM77" s="20">
        <v>100</v>
      </c>
      <c r="AN77" s="10">
        <f t="shared" si="40"/>
        <v>5.1999999999999998E-3</v>
      </c>
      <c r="AO77" s="26">
        <f t="shared" si="41"/>
        <v>300</v>
      </c>
      <c r="AP77" s="42">
        <f t="shared" si="42"/>
        <v>1.5599999999999999E-2</v>
      </c>
      <c r="AQ77" s="26">
        <f t="shared" si="43"/>
        <v>2070</v>
      </c>
      <c r="AR77" s="42">
        <f t="shared" si="44"/>
        <v>0.10764</v>
      </c>
    </row>
    <row r="78" spans="1:44" s="15" customFormat="1" ht="19.5" customHeight="1">
      <c r="A78" s="13" t="s">
        <v>253</v>
      </c>
      <c r="B78" s="13"/>
      <c r="C78" s="13"/>
      <c r="D78" s="13"/>
      <c r="E78" s="13"/>
      <c r="F78" s="13"/>
      <c r="G78" s="13" t="s">
        <v>75</v>
      </c>
      <c r="H78" s="9" t="s">
        <v>121</v>
      </c>
      <c r="I78" s="36">
        <v>100</v>
      </c>
      <c r="J78" s="11">
        <v>95</v>
      </c>
      <c r="K78" s="96">
        <v>100</v>
      </c>
      <c r="L78" s="10">
        <f t="shared" si="23"/>
        <v>9.4999999999999998E-3</v>
      </c>
      <c r="M78" s="96">
        <v>100</v>
      </c>
      <c r="N78" s="10">
        <f t="shared" si="24"/>
        <v>9.4999999999999998E-3</v>
      </c>
      <c r="O78" s="96">
        <v>1000</v>
      </c>
      <c r="P78" s="10">
        <f t="shared" si="25"/>
        <v>9.5000000000000001E-2</v>
      </c>
      <c r="Q78" s="26">
        <f t="shared" si="26"/>
        <v>1200</v>
      </c>
      <c r="R78" s="42">
        <f t="shared" si="27"/>
        <v>0.114</v>
      </c>
      <c r="S78" s="20">
        <v>1440</v>
      </c>
      <c r="T78" s="10">
        <f t="shared" si="28"/>
        <v>0.1368</v>
      </c>
      <c r="U78" s="20">
        <v>500</v>
      </c>
      <c r="V78" s="10">
        <f t="shared" si="29"/>
        <v>4.7500000000000001E-2</v>
      </c>
      <c r="W78" s="20">
        <v>180</v>
      </c>
      <c r="X78" s="10">
        <f t="shared" si="30"/>
        <v>1.7100000000000001E-2</v>
      </c>
      <c r="Y78" s="26">
        <f t="shared" si="31"/>
        <v>2120</v>
      </c>
      <c r="Z78" s="42">
        <f t="shared" si="32"/>
        <v>0.20140000000000002</v>
      </c>
      <c r="AA78" s="20">
        <v>160</v>
      </c>
      <c r="AB78" s="10">
        <f t="shared" si="33"/>
        <v>1.52E-2</v>
      </c>
      <c r="AC78" s="20">
        <v>600</v>
      </c>
      <c r="AD78" s="10">
        <f t="shared" si="34"/>
        <v>5.7000000000000002E-2</v>
      </c>
      <c r="AE78" s="20">
        <v>900</v>
      </c>
      <c r="AF78" s="10">
        <f t="shared" si="35"/>
        <v>8.5500000000000007E-2</v>
      </c>
      <c r="AG78" s="26">
        <f t="shared" si="36"/>
        <v>1660</v>
      </c>
      <c r="AH78" s="42">
        <f t="shared" si="37"/>
        <v>0.15770000000000001</v>
      </c>
      <c r="AI78" s="20">
        <v>400</v>
      </c>
      <c r="AJ78" s="10">
        <f t="shared" si="38"/>
        <v>3.7999999999999999E-2</v>
      </c>
      <c r="AK78" s="20">
        <v>100</v>
      </c>
      <c r="AL78" s="10">
        <f t="shared" si="39"/>
        <v>9.4999999999999998E-3</v>
      </c>
      <c r="AM78" s="20">
        <v>500</v>
      </c>
      <c r="AN78" s="10">
        <f t="shared" si="40"/>
        <v>4.7500000000000001E-2</v>
      </c>
      <c r="AO78" s="26">
        <f t="shared" si="41"/>
        <v>1000</v>
      </c>
      <c r="AP78" s="42">
        <f t="shared" si="42"/>
        <v>9.5000000000000001E-2</v>
      </c>
      <c r="AQ78" s="26">
        <f t="shared" si="43"/>
        <v>5980</v>
      </c>
      <c r="AR78" s="42">
        <f t="shared" si="44"/>
        <v>0.56810000000000005</v>
      </c>
    </row>
    <row r="79" spans="1:44" s="15" customFormat="1" ht="19.5" customHeight="1">
      <c r="A79" s="13" t="s">
        <v>253</v>
      </c>
      <c r="B79" s="13"/>
      <c r="C79" s="13"/>
      <c r="D79" s="13"/>
      <c r="E79" s="13"/>
      <c r="F79" s="13"/>
      <c r="G79" s="13" t="s">
        <v>77</v>
      </c>
      <c r="H79" s="9" t="s">
        <v>121</v>
      </c>
      <c r="I79" s="36">
        <v>500</v>
      </c>
      <c r="J79" s="11">
        <v>380</v>
      </c>
      <c r="K79" s="96">
        <v>100</v>
      </c>
      <c r="L79" s="10">
        <f t="shared" si="23"/>
        <v>3.7999999999999999E-2</v>
      </c>
      <c r="M79" s="96">
        <v>100</v>
      </c>
      <c r="N79" s="10">
        <f t="shared" si="24"/>
        <v>3.7999999999999999E-2</v>
      </c>
      <c r="O79" s="96">
        <v>200</v>
      </c>
      <c r="P79" s="10">
        <f t="shared" si="25"/>
        <v>7.5999999999999998E-2</v>
      </c>
      <c r="Q79" s="26">
        <f t="shared" si="26"/>
        <v>400</v>
      </c>
      <c r="R79" s="42">
        <f t="shared" si="27"/>
        <v>0.152</v>
      </c>
      <c r="S79" s="20">
        <v>240</v>
      </c>
      <c r="T79" s="10">
        <f t="shared" si="28"/>
        <v>9.1200000000000003E-2</v>
      </c>
      <c r="U79" s="20">
        <v>30</v>
      </c>
      <c r="V79" s="10">
        <f t="shared" si="29"/>
        <v>1.14E-2</v>
      </c>
      <c r="W79" s="20">
        <v>10</v>
      </c>
      <c r="X79" s="10">
        <f t="shared" si="30"/>
        <v>3.8E-3</v>
      </c>
      <c r="Y79" s="26">
        <f t="shared" si="31"/>
        <v>280</v>
      </c>
      <c r="Z79" s="42">
        <f t="shared" si="32"/>
        <v>0.10639999999999999</v>
      </c>
      <c r="AA79" s="20">
        <v>120</v>
      </c>
      <c r="AB79" s="10">
        <f t="shared" si="33"/>
        <v>4.5600000000000002E-2</v>
      </c>
      <c r="AC79" s="20">
        <v>160</v>
      </c>
      <c r="AD79" s="10">
        <f t="shared" si="34"/>
        <v>6.08E-2</v>
      </c>
      <c r="AE79" s="20">
        <v>400</v>
      </c>
      <c r="AF79" s="10">
        <f t="shared" si="35"/>
        <v>0.152</v>
      </c>
      <c r="AG79" s="26">
        <f t="shared" si="36"/>
        <v>680</v>
      </c>
      <c r="AH79" s="42">
        <f t="shared" si="37"/>
        <v>0.25839999999999996</v>
      </c>
      <c r="AI79" s="20">
        <v>50</v>
      </c>
      <c r="AJ79" s="10">
        <f t="shared" si="38"/>
        <v>1.9E-2</v>
      </c>
      <c r="AK79" s="20">
        <v>50</v>
      </c>
      <c r="AL79" s="10">
        <f t="shared" si="39"/>
        <v>1.9E-2</v>
      </c>
      <c r="AM79" s="20">
        <v>300</v>
      </c>
      <c r="AN79" s="10">
        <f t="shared" si="40"/>
        <v>0.114</v>
      </c>
      <c r="AO79" s="26">
        <f t="shared" si="41"/>
        <v>400</v>
      </c>
      <c r="AP79" s="42">
        <f t="shared" si="42"/>
        <v>0.152</v>
      </c>
      <c r="AQ79" s="26">
        <f t="shared" si="43"/>
        <v>1760</v>
      </c>
      <c r="AR79" s="42">
        <f t="shared" si="44"/>
        <v>0.66879999999999995</v>
      </c>
    </row>
    <row r="80" spans="1:44" s="15" customFormat="1" ht="19.5" customHeight="1">
      <c r="A80" s="31" t="s">
        <v>253</v>
      </c>
      <c r="B80" s="31"/>
      <c r="C80" s="31"/>
      <c r="D80" s="31"/>
      <c r="E80" s="31"/>
      <c r="F80" s="31"/>
      <c r="G80" s="13" t="s">
        <v>78</v>
      </c>
      <c r="H80" s="9" t="s">
        <v>122</v>
      </c>
      <c r="I80" s="36">
        <v>50</v>
      </c>
      <c r="J80" s="11">
        <v>50</v>
      </c>
      <c r="K80" s="96"/>
      <c r="L80" s="10">
        <f t="shared" si="23"/>
        <v>0</v>
      </c>
      <c r="M80" s="96"/>
      <c r="N80" s="10">
        <f t="shared" si="24"/>
        <v>0</v>
      </c>
      <c r="O80" s="96">
        <v>80</v>
      </c>
      <c r="P80" s="10">
        <f t="shared" si="25"/>
        <v>4.0000000000000001E-3</v>
      </c>
      <c r="Q80" s="26">
        <f t="shared" si="26"/>
        <v>80</v>
      </c>
      <c r="R80" s="42">
        <f t="shared" si="27"/>
        <v>4.0000000000000001E-3</v>
      </c>
      <c r="S80" s="20"/>
      <c r="T80" s="10">
        <f t="shared" si="28"/>
        <v>0</v>
      </c>
      <c r="U80" s="20"/>
      <c r="V80" s="10">
        <f t="shared" si="29"/>
        <v>0</v>
      </c>
      <c r="W80" s="20"/>
      <c r="X80" s="10">
        <f t="shared" si="30"/>
        <v>0</v>
      </c>
      <c r="Y80" s="26">
        <f t="shared" si="31"/>
        <v>0</v>
      </c>
      <c r="Z80" s="42">
        <f t="shared" si="32"/>
        <v>0</v>
      </c>
      <c r="AA80" s="20"/>
      <c r="AB80" s="10">
        <f t="shared" si="33"/>
        <v>0</v>
      </c>
      <c r="AC80" s="20"/>
      <c r="AD80" s="10">
        <f t="shared" si="34"/>
        <v>0</v>
      </c>
      <c r="AE80" s="20"/>
      <c r="AF80" s="10">
        <f t="shared" si="35"/>
        <v>0</v>
      </c>
      <c r="AG80" s="26">
        <f t="shared" si="36"/>
        <v>0</v>
      </c>
      <c r="AH80" s="42">
        <f t="shared" si="37"/>
        <v>0</v>
      </c>
      <c r="AI80" s="20"/>
      <c r="AJ80" s="10">
        <f t="shared" si="38"/>
        <v>0</v>
      </c>
      <c r="AK80" s="20"/>
      <c r="AL80" s="10">
        <f t="shared" si="39"/>
        <v>0</v>
      </c>
      <c r="AM80" s="20">
        <v>100</v>
      </c>
      <c r="AN80" s="10">
        <f t="shared" si="40"/>
        <v>5.0000000000000001E-3</v>
      </c>
      <c r="AO80" s="26">
        <f t="shared" si="41"/>
        <v>100</v>
      </c>
      <c r="AP80" s="42">
        <f t="shared" si="42"/>
        <v>5.0000000000000001E-3</v>
      </c>
      <c r="AQ80" s="26">
        <f t="shared" si="43"/>
        <v>180</v>
      </c>
      <c r="AR80" s="42">
        <f t="shared" si="44"/>
        <v>9.0000000000000011E-3</v>
      </c>
    </row>
    <row r="81" spans="1:44" s="15" customFormat="1" ht="19.5" customHeight="1">
      <c r="A81" s="13" t="s">
        <v>253</v>
      </c>
      <c r="B81" s="13"/>
      <c r="C81" s="13"/>
      <c r="D81" s="13"/>
      <c r="E81" s="13"/>
      <c r="F81" s="13"/>
      <c r="G81" s="13" t="s">
        <v>79</v>
      </c>
      <c r="H81" s="9" t="s">
        <v>122</v>
      </c>
      <c r="I81" s="36">
        <v>100</v>
      </c>
      <c r="J81" s="11">
        <v>94</v>
      </c>
      <c r="K81" s="96">
        <v>10</v>
      </c>
      <c r="L81" s="10">
        <f t="shared" si="23"/>
        <v>9.3999999999999997E-4</v>
      </c>
      <c r="M81" s="96">
        <v>50</v>
      </c>
      <c r="N81" s="10">
        <f t="shared" si="24"/>
        <v>4.7000000000000002E-3</v>
      </c>
      <c r="O81" s="96">
        <v>40</v>
      </c>
      <c r="P81" s="10">
        <f t="shared" si="25"/>
        <v>3.7599999999999999E-3</v>
      </c>
      <c r="Q81" s="26">
        <f t="shared" si="26"/>
        <v>100</v>
      </c>
      <c r="R81" s="42">
        <f t="shared" si="27"/>
        <v>9.4000000000000004E-3</v>
      </c>
      <c r="S81" s="20"/>
      <c r="T81" s="10">
        <f t="shared" si="28"/>
        <v>0</v>
      </c>
      <c r="U81" s="20"/>
      <c r="V81" s="10">
        <f t="shared" si="29"/>
        <v>0</v>
      </c>
      <c r="W81" s="20">
        <v>20</v>
      </c>
      <c r="X81" s="10">
        <f t="shared" si="30"/>
        <v>1.8799999999999999E-3</v>
      </c>
      <c r="Y81" s="26">
        <f t="shared" si="31"/>
        <v>20</v>
      </c>
      <c r="Z81" s="42">
        <f t="shared" si="32"/>
        <v>1.8799999999999999E-3</v>
      </c>
      <c r="AA81" s="20"/>
      <c r="AB81" s="10">
        <f t="shared" si="33"/>
        <v>0</v>
      </c>
      <c r="AC81" s="20"/>
      <c r="AD81" s="10">
        <f t="shared" si="34"/>
        <v>0</v>
      </c>
      <c r="AE81" s="20"/>
      <c r="AF81" s="10">
        <f t="shared" si="35"/>
        <v>0</v>
      </c>
      <c r="AG81" s="26">
        <f t="shared" si="36"/>
        <v>0</v>
      </c>
      <c r="AH81" s="42">
        <f t="shared" si="37"/>
        <v>0</v>
      </c>
      <c r="AI81" s="20"/>
      <c r="AJ81" s="10">
        <f t="shared" si="38"/>
        <v>0</v>
      </c>
      <c r="AK81" s="20">
        <v>100</v>
      </c>
      <c r="AL81" s="10">
        <f t="shared" si="39"/>
        <v>9.4000000000000004E-3</v>
      </c>
      <c r="AM81" s="20">
        <v>50</v>
      </c>
      <c r="AN81" s="10">
        <f t="shared" si="40"/>
        <v>4.7000000000000002E-3</v>
      </c>
      <c r="AO81" s="26">
        <f t="shared" si="41"/>
        <v>150</v>
      </c>
      <c r="AP81" s="42">
        <f t="shared" si="42"/>
        <v>1.4100000000000001E-2</v>
      </c>
      <c r="AQ81" s="26">
        <f t="shared" si="43"/>
        <v>270</v>
      </c>
      <c r="AR81" s="42">
        <f t="shared" si="44"/>
        <v>2.538E-2</v>
      </c>
    </row>
    <row r="82" spans="1:44" s="15" customFormat="1" ht="19.5" customHeight="1">
      <c r="A82" s="13" t="s">
        <v>253</v>
      </c>
      <c r="B82" s="13"/>
      <c r="C82" s="13"/>
      <c r="D82" s="13"/>
      <c r="E82" s="13"/>
      <c r="F82" s="13"/>
      <c r="G82" s="13" t="s">
        <v>80</v>
      </c>
      <c r="H82" s="9" t="s">
        <v>122</v>
      </c>
      <c r="I82" s="36">
        <v>400</v>
      </c>
      <c r="J82" s="11">
        <v>333</v>
      </c>
      <c r="K82" s="96">
        <v>10</v>
      </c>
      <c r="L82" s="10">
        <f t="shared" si="23"/>
        <v>3.3300000000000001E-3</v>
      </c>
      <c r="M82" s="96">
        <v>50</v>
      </c>
      <c r="N82" s="10">
        <f t="shared" si="24"/>
        <v>1.6650000000000002E-2</v>
      </c>
      <c r="O82" s="96">
        <v>10</v>
      </c>
      <c r="P82" s="10">
        <f t="shared" si="25"/>
        <v>3.3300000000000001E-3</v>
      </c>
      <c r="Q82" s="26">
        <f t="shared" si="26"/>
        <v>70</v>
      </c>
      <c r="R82" s="42">
        <f t="shared" si="27"/>
        <v>2.3310000000000001E-2</v>
      </c>
      <c r="S82" s="20"/>
      <c r="T82" s="10">
        <f t="shared" si="28"/>
        <v>0</v>
      </c>
      <c r="U82" s="20"/>
      <c r="V82" s="10">
        <f t="shared" si="29"/>
        <v>0</v>
      </c>
      <c r="W82" s="20"/>
      <c r="X82" s="10">
        <f t="shared" si="30"/>
        <v>0</v>
      </c>
      <c r="Y82" s="26">
        <f t="shared" si="31"/>
        <v>0</v>
      </c>
      <c r="Z82" s="42">
        <f t="shared" si="32"/>
        <v>0</v>
      </c>
      <c r="AA82" s="20"/>
      <c r="AB82" s="10">
        <f t="shared" si="33"/>
        <v>0</v>
      </c>
      <c r="AC82" s="20"/>
      <c r="AD82" s="10">
        <f t="shared" si="34"/>
        <v>0</v>
      </c>
      <c r="AE82" s="20"/>
      <c r="AF82" s="10">
        <f t="shared" si="35"/>
        <v>0</v>
      </c>
      <c r="AG82" s="26">
        <f t="shared" si="36"/>
        <v>0</v>
      </c>
      <c r="AH82" s="42">
        <f t="shared" si="37"/>
        <v>0</v>
      </c>
      <c r="AI82" s="20"/>
      <c r="AJ82" s="10">
        <f t="shared" si="38"/>
        <v>0</v>
      </c>
      <c r="AK82" s="20">
        <v>150</v>
      </c>
      <c r="AL82" s="10">
        <f t="shared" si="39"/>
        <v>4.9950000000000001E-2</v>
      </c>
      <c r="AM82" s="20">
        <v>70</v>
      </c>
      <c r="AN82" s="10">
        <f t="shared" si="40"/>
        <v>2.3310000000000001E-2</v>
      </c>
      <c r="AO82" s="26">
        <f t="shared" si="41"/>
        <v>220</v>
      </c>
      <c r="AP82" s="42">
        <f t="shared" si="42"/>
        <v>7.3260000000000006E-2</v>
      </c>
      <c r="AQ82" s="26">
        <f t="shared" si="43"/>
        <v>290</v>
      </c>
      <c r="AR82" s="42">
        <f t="shared" si="44"/>
        <v>9.6570000000000003E-2</v>
      </c>
    </row>
    <row r="83" spans="1:44" s="15" customFormat="1" ht="19.5" customHeight="1">
      <c r="A83" s="31" t="s">
        <v>253</v>
      </c>
      <c r="B83" s="31"/>
      <c r="C83" s="31"/>
      <c r="D83" s="31"/>
      <c r="E83" s="31"/>
      <c r="F83" s="31"/>
      <c r="G83" s="13" t="s">
        <v>127</v>
      </c>
      <c r="H83" s="9" t="s">
        <v>128</v>
      </c>
      <c r="I83" s="36">
        <v>25</v>
      </c>
      <c r="J83" s="11">
        <v>75.2</v>
      </c>
      <c r="K83" s="96">
        <v>200</v>
      </c>
      <c r="L83" s="10">
        <f t="shared" si="23"/>
        <v>1.504E-2</v>
      </c>
      <c r="M83" s="96">
        <v>2000</v>
      </c>
      <c r="N83" s="10">
        <f t="shared" si="24"/>
        <v>0.15040000000000001</v>
      </c>
      <c r="O83" s="96">
        <v>500</v>
      </c>
      <c r="P83" s="10">
        <f t="shared" si="25"/>
        <v>3.7600000000000001E-2</v>
      </c>
      <c r="Q83" s="26">
        <f t="shared" si="26"/>
        <v>2700</v>
      </c>
      <c r="R83" s="42">
        <f t="shared" si="27"/>
        <v>0.20304</v>
      </c>
      <c r="S83" s="20"/>
      <c r="T83" s="10">
        <f t="shared" si="28"/>
        <v>0</v>
      </c>
      <c r="U83" s="20"/>
      <c r="V83" s="10">
        <f t="shared" si="29"/>
        <v>0</v>
      </c>
      <c r="W83" s="20"/>
      <c r="X83" s="10">
        <f t="shared" si="30"/>
        <v>0</v>
      </c>
      <c r="Y83" s="26">
        <f t="shared" si="31"/>
        <v>0</v>
      </c>
      <c r="Z83" s="42">
        <f t="shared" si="32"/>
        <v>0</v>
      </c>
      <c r="AA83" s="20">
        <v>100</v>
      </c>
      <c r="AB83" s="10">
        <f t="shared" si="33"/>
        <v>7.5199999999999998E-3</v>
      </c>
      <c r="AC83" s="20"/>
      <c r="AD83" s="10">
        <f t="shared" si="34"/>
        <v>0</v>
      </c>
      <c r="AE83" s="20">
        <v>1300</v>
      </c>
      <c r="AF83" s="10">
        <f t="shared" si="35"/>
        <v>9.776E-2</v>
      </c>
      <c r="AG83" s="26">
        <f t="shared" si="36"/>
        <v>1400</v>
      </c>
      <c r="AH83" s="42">
        <f t="shared" si="37"/>
        <v>0.10528</v>
      </c>
      <c r="AI83" s="20">
        <v>300</v>
      </c>
      <c r="AJ83" s="10">
        <f t="shared" si="38"/>
        <v>2.256E-2</v>
      </c>
      <c r="AK83" s="20"/>
      <c r="AL83" s="10">
        <f t="shared" si="39"/>
        <v>0</v>
      </c>
      <c r="AM83" s="20">
        <v>100</v>
      </c>
      <c r="AN83" s="10">
        <f t="shared" si="40"/>
        <v>7.5199999999999998E-3</v>
      </c>
      <c r="AO83" s="26">
        <f t="shared" si="41"/>
        <v>400</v>
      </c>
      <c r="AP83" s="42">
        <f t="shared" si="42"/>
        <v>3.0079999999999999E-2</v>
      </c>
      <c r="AQ83" s="26">
        <f t="shared" si="43"/>
        <v>4500</v>
      </c>
      <c r="AR83" s="42">
        <f t="shared" si="44"/>
        <v>0.33839999999999998</v>
      </c>
    </row>
    <row r="84" spans="1:44" s="15" customFormat="1" ht="19.5" customHeight="1">
      <c r="A84" s="13" t="s">
        <v>253</v>
      </c>
      <c r="B84" s="13"/>
      <c r="C84" s="13"/>
      <c r="D84" s="13"/>
      <c r="E84" s="13"/>
      <c r="F84" s="13"/>
      <c r="G84" s="13" t="s">
        <v>81</v>
      </c>
      <c r="H84" s="9" t="s">
        <v>128</v>
      </c>
      <c r="I84" s="36">
        <v>50</v>
      </c>
      <c r="J84" s="11">
        <v>144.6</v>
      </c>
      <c r="K84" s="96">
        <v>700</v>
      </c>
      <c r="L84" s="10">
        <f t="shared" si="23"/>
        <v>0.10122</v>
      </c>
      <c r="M84" s="96">
        <v>1050</v>
      </c>
      <c r="N84" s="10">
        <f t="shared" si="24"/>
        <v>0.15182999999999999</v>
      </c>
      <c r="O84" s="96">
        <v>500</v>
      </c>
      <c r="P84" s="10">
        <f t="shared" si="25"/>
        <v>7.2300000000000003E-2</v>
      </c>
      <c r="Q84" s="26">
        <f t="shared" si="26"/>
        <v>2250</v>
      </c>
      <c r="R84" s="42">
        <f t="shared" si="27"/>
        <v>0.32535000000000003</v>
      </c>
      <c r="S84" s="20"/>
      <c r="T84" s="10">
        <f t="shared" si="28"/>
        <v>0</v>
      </c>
      <c r="U84" s="20"/>
      <c r="V84" s="10">
        <f t="shared" si="29"/>
        <v>0</v>
      </c>
      <c r="W84" s="20"/>
      <c r="X84" s="10">
        <f t="shared" si="30"/>
        <v>0</v>
      </c>
      <c r="Y84" s="26">
        <f t="shared" si="31"/>
        <v>0</v>
      </c>
      <c r="Z84" s="42">
        <f t="shared" si="32"/>
        <v>0</v>
      </c>
      <c r="AA84" s="20">
        <v>200</v>
      </c>
      <c r="AB84" s="10">
        <f t="shared" si="33"/>
        <v>2.8920000000000001E-2</v>
      </c>
      <c r="AC84" s="20"/>
      <c r="AD84" s="10">
        <f t="shared" si="34"/>
        <v>0</v>
      </c>
      <c r="AE84" s="20">
        <v>1100</v>
      </c>
      <c r="AF84" s="10">
        <f t="shared" si="35"/>
        <v>0.15906000000000001</v>
      </c>
      <c r="AG84" s="26">
        <f t="shared" si="36"/>
        <v>1300</v>
      </c>
      <c r="AH84" s="42">
        <f t="shared" si="37"/>
        <v>0.18798000000000001</v>
      </c>
      <c r="AI84" s="20">
        <v>500</v>
      </c>
      <c r="AJ84" s="10">
        <f t="shared" si="38"/>
        <v>7.2300000000000003E-2</v>
      </c>
      <c r="AK84" s="20"/>
      <c r="AL84" s="10">
        <f t="shared" si="39"/>
        <v>0</v>
      </c>
      <c r="AM84" s="20">
        <v>150</v>
      </c>
      <c r="AN84" s="10">
        <f t="shared" si="40"/>
        <v>2.1690000000000001E-2</v>
      </c>
      <c r="AO84" s="26">
        <f t="shared" si="41"/>
        <v>650</v>
      </c>
      <c r="AP84" s="42">
        <f t="shared" si="42"/>
        <v>9.3990000000000004E-2</v>
      </c>
      <c r="AQ84" s="26">
        <f t="shared" si="43"/>
        <v>4200</v>
      </c>
      <c r="AR84" s="42">
        <f t="shared" si="44"/>
        <v>0.60732000000000008</v>
      </c>
    </row>
    <row r="85" spans="1:44" s="15" customFormat="1" ht="19.5" customHeight="1">
      <c r="A85" s="13" t="s">
        <v>253</v>
      </c>
      <c r="B85" s="13"/>
      <c r="C85" s="13"/>
      <c r="D85" s="13"/>
      <c r="E85" s="13"/>
      <c r="F85" s="13"/>
      <c r="G85" s="13" t="s">
        <v>82</v>
      </c>
      <c r="H85" s="9" t="s">
        <v>128</v>
      </c>
      <c r="I85" s="36">
        <v>100</v>
      </c>
      <c r="J85" s="11">
        <v>278.10000000000002</v>
      </c>
      <c r="K85" s="96">
        <v>600</v>
      </c>
      <c r="L85" s="10">
        <f t="shared" si="23"/>
        <v>0.16686000000000001</v>
      </c>
      <c r="M85" s="96">
        <v>1000</v>
      </c>
      <c r="N85" s="10">
        <f t="shared" si="24"/>
        <v>0.27810000000000001</v>
      </c>
      <c r="O85" s="96">
        <v>560</v>
      </c>
      <c r="P85" s="10">
        <f t="shared" si="25"/>
        <v>0.15573600000000001</v>
      </c>
      <c r="Q85" s="26">
        <f t="shared" si="26"/>
        <v>2160</v>
      </c>
      <c r="R85" s="42">
        <f t="shared" si="27"/>
        <v>0.60069600000000001</v>
      </c>
      <c r="S85" s="20"/>
      <c r="T85" s="10">
        <f t="shared" si="28"/>
        <v>0</v>
      </c>
      <c r="U85" s="20"/>
      <c r="V85" s="10">
        <f t="shared" si="29"/>
        <v>0</v>
      </c>
      <c r="W85" s="20"/>
      <c r="X85" s="10">
        <f t="shared" si="30"/>
        <v>0</v>
      </c>
      <c r="Y85" s="26">
        <f t="shared" si="31"/>
        <v>0</v>
      </c>
      <c r="Z85" s="42">
        <f t="shared" si="32"/>
        <v>0</v>
      </c>
      <c r="AA85" s="20">
        <v>250</v>
      </c>
      <c r="AB85" s="10">
        <f t="shared" si="33"/>
        <v>6.9525000000000003E-2</v>
      </c>
      <c r="AC85" s="20"/>
      <c r="AD85" s="10">
        <f t="shared" si="34"/>
        <v>0</v>
      </c>
      <c r="AE85" s="20">
        <v>1200</v>
      </c>
      <c r="AF85" s="10">
        <f t="shared" si="35"/>
        <v>0.33372000000000002</v>
      </c>
      <c r="AG85" s="26">
        <f t="shared" si="36"/>
        <v>1450</v>
      </c>
      <c r="AH85" s="42">
        <f t="shared" si="37"/>
        <v>0.40324500000000002</v>
      </c>
      <c r="AI85" s="20">
        <v>200</v>
      </c>
      <c r="AJ85" s="10">
        <f t="shared" si="38"/>
        <v>5.562000000000001E-2</v>
      </c>
      <c r="AK85" s="20"/>
      <c r="AL85" s="10">
        <f t="shared" si="39"/>
        <v>0</v>
      </c>
      <c r="AM85" s="20">
        <v>200</v>
      </c>
      <c r="AN85" s="10">
        <f t="shared" si="40"/>
        <v>5.562000000000001E-2</v>
      </c>
      <c r="AO85" s="26">
        <f t="shared" si="41"/>
        <v>400</v>
      </c>
      <c r="AP85" s="42">
        <f t="shared" si="42"/>
        <v>0.11124000000000002</v>
      </c>
      <c r="AQ85" s="26">
        <f t="shared" si="43"/>
        <v>4010</v>
      </c>
      <c r="AR85" s="42">
        <f t="shared" si="44"/>
        <v>1.115181</v>
      </c>
    </row>
    <row r="86" spans="1:44" s="15" customFormat="1" ht="19.5" customHeight="1">
      <c r="A86" s="31" t="s">
        <v>253</v>
      </c>
      <c r="B86" s="31"/>
      <c r="C86" s="31"/>
      <c r="D86" s="31"/>
      <c r="E86" s="31"/>
      <c r="F86" s="31"/>
      <c r="G86" s="13" t="s">
        <v>139</v>
      </c>
      <c r="H86" s="9" t="s">
        <v>128</v>
      </c>
      <c r="I86" s="36">
        <v>400</v>
      </c>
      <c r="J86" s="11">
        <v>1098.6000000000001</v>
      </c>
      <c r="K86" s="96"/>
      <c r="L86" s="10">
        <f t="shared" si="23"/>
        <v>0</v>
      </c>
      <c r="M86" s="96">
        <v>100</v>
      </c>
      <c r="N86" s="10">
        <f t="shared" si="24"/>
        <v>0.10986000000000001</v>
      </c>
      <c r="O86" s="96">
        <v>150</v>
      </c>
      <c r="P86" s="10">
        <f t="shared" si="25"/>
        <v>0.16479000000000002</v>
      </c>
      <c r="Q86" s="26">
        <f t="shared" si="26"/>
        <v>250</v>
      </c>
      <c r="R86" s="42">
        <f t="shared" si="27"/>
        <v>0.27465000000000006</v>
      </c>
      <c r="S86" s="20"/>
      <c r="T86" s="10">
        <f t="shared" si="28"/>
        <v>0</v>
      </c>
      <c r="U86" s="20">
        <v>90</v>
      </c>
      <c r="V86" s="10">
        <f t="shared" si="29"/>
        <v>9.8874000000000017E-2</v>
      </c>
      <c r="W86" s="20">
        <v>80</v>
      </c>
      <c r="X86" s="10">
        <f t="shared" si="30"/>
        <v>8.7888000000000008E-2</v>
      </c>
      <c r="Y86" s="26">
        <f t="shared" si="31"/>
        <v>170</v>
      </c>
      <c r="Z86" s="42">
        <f t="shared" si="32"/>
        <v>0.18676200000000004</v>
      </c>
      <c r="AA86" s="20">
        <v>20</v>
      </c>
      <c r="AB86" s="10">
        <f t="shared" si="33"/>
        <v>2.1972000000000002E-2</v>
      </c>
      <c r="AC86" s="20"/>
      <c r="AD86" s="10">
        <f t="shared" si="34"/>
        <v>0</v>
      </c>
      <c r="AE86" s="20">
        <v>90</v>
      </c>
      <c r="AF86" s="10">
        <f t="shared" si="35"/>
        <v>9.8874000000000017E-2</v>
      </c>
      <c r="AG86" s="26">
        <f t="shared" si="36"/>
        <v>110</v>
      </c>
      <c r="AH86" s="42">
        <f t="shared" si="37"/>
        <v>0.12084600000000002</v>
      </c>
      <c r="AI86" s="20">
        <v>10</v>
      </c>
      <c r="AJ86" s="10">
        <f t="shared" si="38"/>
        <v>1.0986000000000001E-2</v>
      </c>
      <c r="AK86" s="20"/>
      <c r="AL86" s="10">
        <f t="shared" si="39"/>
        <v>0</v>
      </c>
      <c r="AM86" s="20">
        <v>20</v>
      </c>
      <c r="AN86" s="10">
        <f t="shared" si="40"/>
        <v>2.1972000000000002E-2</v>
      </c>
      <c r="AO86" s="26">
        <f t="shared" si="41"/>
        <v>30</v>
      </c>
      <c r="AP86" s="42">
        <f t="shared" si="42"/>
        <v>3.2958000000000001E-2</v>
      </c>
      <c r="AQ86" s="26">
        <f t="shared" si="43"/>
        <v>560</v>
      </c>
      <c r="AR86" s="42">
        <f t="shared" si="44"/>
        <v>0.61521600000000021</v>
      </c>
    </row>
    <row r="87" spans="1:44" s="15" customFormat="1" ht="19.5" customHeight="1">
      <c r="A87" s="13" t="s">
        <v>253</v>
      </c>
      <c r="B87" s="13"/>
      <c r="C87" s="13"/>
      <c r="D87" s="13"/>
      <c r="E87" s="13"/>
      <c r="F87" s="13"/>
      <c r="G87" s="13" t="s">
        <v>220</v>
      </c>
      <c r="H87" s="9" t="s">
        <v>147</v>
      </c>
      <c r="I87" s="36">
        <v>25</v>
      </c>
      <c r="J87" s="11">
        <v>75</v>
      </c>
      <c r="K87" s="96">
        <v>50</v>
      </c>
      <c r="L87" s="10">
        <f t="shared" si="23"/>
        <v>3.7499999999999999E-3</v>
      </c>
      <c r="M87" s="96">
        <v>50</v>
      </c>
      <c r="N87" s="10">
        <f t="shared" si="24"/>
        <v>3.7499999999999999E-3</v>
      </c>
      <c r="O87" s="96">
        <v>200</v>
      </c>
      <c r="P87" s="10">
        <f t="shared" si="25"/>
        <v>1.4999999999999999E-2</v>
      </c>
      <c r="Q87" s="26">
        <f t="shared" si="26"/>
        <v>300</v>
      </c>
      <c r="R87" s="42">
        <f t="shared" si="27"/>
        <v>2.2499999999999999E-2</v>
      </c>
      <c r="S87" s="20">
        <v>60</v>
      </c>
      <c r="T87" s="10">
        <f t="shared" si="28"/>
        <v>4.4999999999999997E-3</v>
      </c>
      <c r="U87" s="20">
        <v>150</v>
      </c>
      <c r="V87" s="10">
        <f t="shared" si="29"/>
        <v>1.125E-2</v>
      </c>
      <c r="W87" s="20"/>
      <c r="X87" s="10">
        <f t="shared" si="30"/>
        <v>0</v>
      </c>
      <c r="Y87" s="26">
        <f t="shared" si="31"/>
        <v>210</v>
      </c>
      <c r="Z87" s="42">
        <f t="shared" si="32"/>
        <v>1.575E-2</v>
      </c>
      <c r="AA87" s="20">
        <v>200</v>
      </c>
      <c r="AB87" s="10">
        <f t="shared" si="33"/>
        <v>1.4999999999999999E-2</v>
      </c>
      <c r="AC87" s="20">
        <v>120</v>
      </c>
      <c r="AD87" s="10">
        <f t="shared" si="34"/>
        <v>8.9999999999999993E-3</v>
      </c>
      <c r="AE87" s="20"/>
      <c r="AF87" s="10">
        <f t="shared" si="35"/>
        <v>0</v>
      </c>
      <c r="AG87" s="26">
        <f t="shared" si="36"/>
        <v>320</v>
      </c>
      <c r="AH87" s="42">
        <f t="shared" si="37"/>
        <v>2.4E-2</v>
      </c>
      <c r="AI87" s="20"/>
      <c r="AJ87" s="10">
        <f t="shared" si="38"/>
        <v>0</v>
      </c>
      <c r="AK87" s="20"/>
      <c r="AL87" s="10">
        <f t="shared" si="39"/>
        <v>0</v>
      </c>
      <c r="AM87" s="20">
        <v>150</v>
      </c>
      <c r="AN87" s="10">
        <f t="shared" si="40"/>
        <v>1.125E-2</v>
      </c>
      <c r="AO87" s="26">
        <f t="shared" si="41"/>
        <v>150</v>
      </c>
      <c r="AP87" s="42">
        <f t="shared" si="42"/>
        <v>1.125E-2</v>
      </c>
      <c r="AQ87" s="26">
        <f t="shared" si="43"/>
        <v>980</v>
      </c>
      <c r="AR87" s="42">
        <f t="shared" si="44"/>
        <v>7.3499999999999996E-2</v>
      </c>
    </row>
    <row r="88" spans="1:44" s="15" customFormat="1" ht="19.5" customHeight="1">
      <c r="A88" s="13" t="s">
        <v>253</v>
      </c>
      <c r="B88" s="13"/>
      <c r="C88" s="13"/>
      <c r="D88" s="13"/>
      <c r="E88" s="13"/>
      <c r="F88" s="13"/>
      <c r="G88" s="13" t="s">
        <v>234</v>
      </c>
      <c r="H88" s="9" t="s">
        <v>147</v>
      </c>
      <c r="I88" s="36">
        <v>50</v>
      </c>
      <c r="J88" s="11">
        <v>130</v>
      </c>
      <c r="K88" s="96">
        <v>100</v>
      </c>
      <c r="L88" s="10">
        <f t="shared" si="23"/>
        <v>1.2999999999999999E-2</v>
      </c>
      <c r="M88" s="96">
        <v>50</v>
      </c>
      <c r="N88" s="10">
        <f t="shared" si="24"/>
        <v>6.4999999999999997E-3</v>
      </c>
      <c r="O88" s="96">
        <v>800</v>
      </c>
      <c r="P88" s="10">
        <f t="shared" si="25"/>
        <v>0.104</v>
      </c>
      <c r="Q88" s="26">
        <f t="shared" si="26"/>
        <v>950</v>
      </c>
      <c r="R88" s="42">
        <f t="shared" si="27"/>
        <v>0.1235</v>
      </c>
      <c r="S88" s="20">
        <v>100</v>
      </c>
      <c r="T88" s="10">
        <f t="shared" si="28"/>
        <v>1.2999999999999999E-2</v>
      </c>
      <c r="U88" s="20"/>
      <c r="V88" s="10">
        <f t="shared" si="29"/>
        <v>0</v>
      </c>
      <c r="W88" s="20">
        <v>20</v>
      </c>
      <c r="X88" s="10">
        <f t="shared" si="30"/>
        <v>2.5999999999999999E-3</v>
      </c>
      <c r="Y88" s="26">
        <f t="shared" si="31"/>
        <v>120</v>
      </c>
      <c r="Z88" s="42">
        <f t="shared" si="32"/>
        <v>1.5599999999999999E-2</v>
      </c>
      <c r="AA88" s="20">
        <v>300</v>
      </c>
      <c r="AB88" s="10">
        <f t="shared" si="33"/>
        <v>3.9E-2</v>
      </c>
      <c r="AC88" s="20">
        <v>600</v>
      </c>
      <c r="AD88" s="10">
        <f t="shared" si="34"/>
        <v>7.8E-2</v>
      </c>
      <c r="AE88" s="20">
        <v>200</v>
      </c>
      <c r="AF88" s="10">
        <f t="shared" si="35"/>
        <v>2.5999999999999999E-2</v>
      </c>
      <c r="AG88" s="26">
        <f t="shared" si="36"/>
        <v>1100</v>
      </c>
      <c r="AH88" s="42">
        <f t="shared" si="37"/>
        <v>0.14299999999999999</v>
      </c>
      <c r="AI88" s="20"/>
      <c r="AJ88" s="10">
        <f t="shared" si="38"/>
        <v>0</v>
      </c>
      <c r="AK88" s="20"/>
      <c r="AL88" s="10">
        <f t="shared" si="39"/>
        <v>0</v>
      </c>
      <c r="AM88" s="20"/>
      <c r="AN88" s="10">
        <f t="shared" si="40"/>
        <v>0</v>
      </c>
      <c r="AO88" s="26">
        <f t="shared" si="41"/>
        <v>0</v>
      </c>
      <c r="AP88" s="42">
        <f t="shared" si="42"/>
        <v>0</v>
      </c>
      <c r="AQ88" s="26">
        <f t="shared" si="43"/>
        <v>2170</v>
      </c>
      <c r="AR88" s="42">
        <f t="shared" si="44"/>
        <v>0.28210000000000002</v>
      </c>
    </row>
    <row r="89" spans="1:44" s="15" customFormat="1" ht="19.5" customHeight="1">
      <c r="A89" s="31" t="s">
        <v>253</v>
      </c>
      <c r="B89" s="31"/>
      <c r="C89" s="31"/>
      <c r="D89" s="31"/>
      <c r="E89" s="31"/>
      <c r="F89" s="31"/>
      <c r="G89" s="13" t="s">
        <v>225</v>
      </c>
      <c r="H89" s="9" t="s">
        <v>147</v>
      </c>
      <c r="I89" s="36">
        <v>100</v>
      </c>
      <c r="J89" s="11">
        <v>240</v>
      </c>
      <c r="K89" s="96">
        <v>50</v>
      </c>
      <c r="L89" s="10">
        <f t="shared" si="23"/>
        <v>1.2E-2</v>
      </c>
      <c r="M89" s="96">
        <v>50</v>
      </c>
      <c r="N89" s="10">
        <f t="shared" si="24"/>
        <v>1.2E-2</v>
      </c>
      <c r="O89" s="96">
        <v>400</v>
      </c>
      <c r="P89" s="10">
        <f t="shared" si="25"/>
        <v>9.6000000000000002E-2</v>
      </c>
      <c r="Q89" s="26">
        <f t="shared" si="26"/>
        <v>500</v>
      </c>
      <c r="R89" s="42">
        <f t="shared" si="27"/>
        <v>0.12</v>
      </c>
      <c r="S89" s="20">
        <v>50</v>
      </c>
      <c r="T89" s="10">
        <f t="shared" si="28"/>
        <v>1.2E-2</v>
      </c>
      <c r="U89" s="20"/>
      <c r="V89" s="10">
        <f t="shared" si="29"/>
        <v>0</v>
      </c>
      <c r="W89" s="20"/>
      <c r="X89" s="10">
        <f t="shared" si="30"/>
        <v>0</v>
      </c>
      <c r="Y89" s="26">
        <f t="shared" si="31"/>
        <v>50</v>
      </c>
      <c r="Z89" s="42">
        <f t="shared" si="32"/>
        <v>1.2E-2</v>
      </c>
      <c r="AA89" s="20">
        <v>210</v>
      </c>
      <c r="AB89" s="10">
        <f t="shared" si="33"/>
        <v>5.04E-2</v>
      </c>
      <c r="AC89" s="20">
        <v>500</v>
      </c>
      <c r="AD89" s="10">
        <f t="shared" si="34"/>
        <v>0.12</v>
      </c>
      <c r="AE89" s="20">
        <v>200</v>
      </c>
      <c r="AF89" s="10">
        <f t="shared" si="35"/>
        <v>4.8000000000000001E-2</v>
      </c>
      <c r="AG89" s="26">
        <f t="shared" si="36"/>
        <v>910</v>
      </c>
      <c r="AH89" s="42">
        <f t="shared" si="37"/>
        <v>0.21839999999999998</v>
      </c>
      <c r="AI89" s="20">
        <v>120</v>
      </c>
      <c r="AJ89" s="10">
        <f t="shared" si="38"/>
        <v>2.8799999999999999E-2</v>
      </c>
      <c r="AK89" s="20"/>
      <c r="AL89" s="10">
        <f t="shared" si="39"/>
        <v>0</v>
      </c>
      <c r="AM89" s="20"/>
      <c r="AN89" s="10">
        <f t="shared" si="40"/>
        <v>0</v>
      </c>
      <c r="AO89" s="26">
        <f t="shared" si="41"/>
        <v>120</v>
      </c>
      <c r="AP89" s="42">
        <f t="shared" si="42"/>
        <v>2.8799999999999999E-2</v>
      </c>
      <c r="AQ89" s="26">
        <f t="shared" si="43"/>
        <v>1580</v>
      </c>
      <c r="AR89" s="42">
        <f t="shared" si="44"/>
        <v>0.37919999999999998</v>
      </c>
    </row>
    <row r="90" spans="1:44" s="15" customFormat="1" ht="19.5" customHeight="1">
      <c r="A90" s="13" t="s">
        <v>253</v>
      </c>
      <c r="B90" s="13"/>
      <c r="C90" s="13"/>
      <c r="D90" s="13"/>
      <c r="E90" s="13"/>
      <c r="F90" s="13"/>
      <c r="G90" s="13" t="s">
        <v>84</v>
      </c>
      <c r="H90" s="9" t="s">
        <v>124</v>
      </c>
      <c r="I90" s="36">
        <v>5</v>
      </c>
      <c r="J90" s="11">
        <v>24</v>
      </c>
      <c r="K90" s="96"/>
      <c r="L90" s="10">
        <f t="shared" si="23"/>
        <v>0</v>
      </c>
      <c r="M90" s="96"/>
      <c r="N90" s="10">
        <f t="shared" si="24"/>
        <v>0</v>
      </c>
      <c r="O90" s="96"/>
      <c r="P90" s="10">
        <f t="shared" si="25"/>
        <v>0</v>
      </c>
      <c r="Q90" s="26">
        <f t="shared" si="26"/>
        <v>0</v>
      </c>
      <c r="R90" s="42">
        <f t="shared" si="27"/>
        <v>0</v>
      </c>
      <c r="S90" s="20"/>
      <c r="T90" s="10">
        <f t="shared" si="28"/>
        <v>0</v>
      </c>
      <c r="U90" s="20"/>
      <c r="V90" s="10">
        <f t="shared" si="29"/>
        <v>0</v>
      </c>
      <c r="W90" s="20"/>
      <c r="X90" s="10">
        <f t="shared" si="30"/>
        <v>0</v>
      </c>
      <c r="Y90" s="26">
        <f t="shared" si="31"/>
        <v>0</v>
      </c>
      <c r="Z90" s="42">
        <f t="shared" si="32"/>
        <v>0</v>
      </c>
      <c r="AA90" s="20"/>
      <c r="AB90" s="10">
        <f t="shared" si="33"/>
        <v>0</v>
      </c>
      <c r="AC90" s="20"/>
      <c r="AD90" s="10">
        <f t="shared" si="34"/>
        <v>0</v>
      </c>
      <c r="AE90" s="20"/>
      <c r="AF90" s="10">
        <f t="shared" si="35"/>
        <v>0</v>
      </c>
      <c r="AG90" s="26">
        <f t="shared" si="36"/>
        <v>0</v>
      </c>
      <c r="AH90" s="42">
        <f t="shared" si="37"/>
        <v>0</v>
      </c>
      <c r="AI90" s="20"/>
      <c r="AJ90" s="10">
        <f t="shared" si="38"/>
        <v>0</v>
      </c>
      <c r="AK90" s="20"/>
      <c r="AL90" s="10">
        <f t="shared" si="39"/>
        <v>0</v>
      </c>
      <c r="AM90" s="20"/>
      <c r="AN90" s="10">
        <f t="shared" si="40"/>
        <v>0</v>
      </c>
      <c r="AO90" s="26">
        <f t="shared" si="41"/>
        <v>0</v>
      </c>
      <c r="AP90" s="42">
        <f t="shared" si="42"/>
        <v>0</v>
      </c>
      <c r="AQ90" s="26">
        <f t="shared" si="43"/>
        <v>0</v>
      </c>
      <c r="AR90" s="42">
        <f t="shared" si="44"/>
        <v>0</v>
      </c>
    </row>
    <row r="91" spans="1:44" s="15" customFormat="1" ht="19.5" customHeight="1">
      <c r="A91" s="13" t="s">
        <v>253</v>
      </c>
      <c r="B91" s="13"/>
      <c r="C91" s="13"/>
      <c r="D91" s="13"/>
      <c r="E91" s="13"/>
      <c r="F91" s="13"/>
      <c r="G91" s="13" t="s">
        <v>83</v>
      </c>
      <c r="H91" s="9" t="s">
        <v>124</v>
      </c>
      <c r="I91" s="36">
        <v>20</v>
      </c>
      <c r="J91" s="11">
        <v>65</v>
      </c>
      <c r="K91" s="96"/>
      <c r="L91" s="10">
        <f t="shared" si="23"/>
        <v>0</v>
      </c>
      <c r="M91" s="96"/>
      <c r="N91" s="10">
        <f t="shared" si="24"/>
        <v>0</v>
      </c>
      <c r="O91" s="96"/>
      <c r="P91" s="10">
        <f t="shared" si="25"/>
        <v>0</v>
      </c>
      <c r="Q91" s="26">
        <f t="shared" si="26"/>
        <v>0</v>
      </c>
      <c r="R91" s="42">
        <f t="shared" si="27"/>
        <v>0</v>
      </c>
      <c r="S91" s="20"/>
      <c r="T91" s="10">
        <f t="shared" si="28"/>
        <v>0</v>
      </c>
      <c r="U91" s="20"/>
      <c r="V91" s="10">
        <f t="shared" si="29"/>
        <v>0</v>
      </c>
      <c r="W91" s="20"/>
      <c r="X91" s="10">
        <f t="shared" si="30"/>
        <v>0</v>
      </c>
      <c r="Y91" s="26">
        <f t="shared" si="31"/>
        <v>0</v>
      </c>
      <c r="Z91" s="42">
        <f t="shared" si="32"/>
        <v>0</v>
      </c>
      <c r="AA91" s="20"/>
      <c r="AB91" s="10">
        <f t="shared" si="33"/>
        <v>0</v>
      </c>
      <c r="AC91" s="20"/>
      <c r="AD91" s="10">
        <f t="shared" si="34"/>
        <v>0</v>
      </c>
      <c r="AE91" s="20">
        <v>200</v>
      </c>
      <c r="AF91" s="10">
        <f t="shared" si="35"/>
        <v>1.2999999999999999E-2</v>
      </c>
      <c r="AG91" s="26">
        <f t="shared" si="36"/>
        <v>200</v>
      </c>
      <c r="AH91" s="42">
        <f t="shared" si="37"/>
        <v>1.2999999999999999E-2</v>
      </c>
      <c r="AI91" s="20">
        <v>80</v>
      </c>
      <c r="AJ91" s="10">
        <f t="shared" si="38"/>
        <v>5.1999999999999998E-3</v>
      </c>
      <c r="AK91" s="20"/>
      <c r="AL91" s="10">
        <f t="shared" si="39"/>
        <v>0</v>
      </c>
      <c r="AM91" s="20">
        <v>200</v>
      </c>
      <c r="AN91" s="10">
        <f t="shared" si="40"/>
        <v>1.2999999999999999E-2</v>
      </c>
      <c r="AO91" s="26">
        <f t="shared" si="41"/>
        <v>280</v>
      </c>
      <c r="AP91" s="42">
        <f t="shared" si="42"/>
        <v>1.8200000000000001E-2</v>
      </c>
      <c r="AQ91" s="26">
        <f t="shared" si="43"/>
        <v>480</v>
      </c>
      <c r="AR91" s="42">
        <f t="shared" si="44"/>
        <v>3.1199999999999999E-2</v>
      </c>
    </row>
    <row r="92" spans="1:44" s="15" customFormat="1" ht="19.5" customHeight="1">
      <c r="A92" s="31" t="s">
        <v>253</v>
      </c>
      <c r="B92" s="31"/>
      <c r="C92" s="31"/>
      <c r="D92" s="31"/>
      <c r="E92" s="31"/>
      <c r="F92" s="31"/>
      <c r="G92" s="13" t="s">
        <v>85</v>
      </c>
      <c r="H92" s="18" t="s">
        <v>125</v>
      </c>
      <c r="I92" s="36">
        <v>10</v>
      </c>
      <c r="J92" s="11">
        <v>24</v>
      </c>
      <c r="K92" s="96">
        <v>1000</v>
      </c>
      <c r="L92" s="10">
        <f t="shared" si="23"/>
        <v>2.4E-2</v>
      </c>
      <c r="M92" s="96"/>
      <c r="N92" s="10">
        <f t="shared" si="24"/>
        <v>0</v>
      </c>
      <c r="O92" s="96">
        <v>4000</v>
      </c>
      <c r="P92" s="10">
        <f t="shared" si="25"/>
        <v>9.6000000000000002E-2</v>
      </c>
      <c r="Q92" s="26">
        <f t="shared" si="26"/>
        <v>5000</v>
      </c>
      <c r="R92" s="42">
        <f t="shared" si="27"/>
        <v>0.12</v>
      </c>
      <c r="S92" s="20"/>
      <c r="T92" s="10">
        <f t="shared" si="28"/>
        <v>0</v>
      </c>
      <c r="U92" s="20">
        <v>1000</v>
      </c>
      <c r="V92" s="10">
        <f t="shared" si="29"/>
        <v>2.4E-2</v>
      </c>
      <c r="W92" s="20">
        <v>2740</v>
      </c>
      <c r="X92" s="10">
        <f t="shared" si="30"/>
        <v>6.5759999999999999E-2</v>
      </c>
      <c r="Y92" s="26">
        <f t="shared" si="31"/>
        <v>3740</v>
      </c>
      <c r="Z92" s="42">
        <f t="shared" si="32"/>
        <v>8.9760000000000006E-2</v>
      </c>
      <c r="AA92" s="20">
        <v>1000</v>
      </c>
      <c r="AB92" s="10">
        <f t="shared" si="33"/>
        <v>2.4E-2</v>
      </c>
      <c r="AC92" s="20">
        <v>800</v>
      </c>
      <c r="AD92" s="10">
        <f t="shared" si="34"/>
        <v>1.9199999999999998E-2</v>
      </c>
      <c r="AE92" s="20">
        <v>950</v>
      </c>
      <c r="AF92" s="10">
        <f t="shared" si="35"/>
        <v>2.2800000000000001E-2</v>
      </c>
      <c r="AG92" s="26">
        <f t="shared" si="36"/>
        <v>2750</v>
      </c>
      <c r="AH92" s="42">
        <f t="shared" si="37"/>
        <v>6.6000000000000003E-2</v>
      </c>
      <c r="AI92" s="20">
        <v>2000</v>
      </c>
      <c r="AJ92" s="10">
        <f t="shared" si="38"/>
        <v>4.8000000000000001E-2</v>
      </c>
      <c r="AK92" s="20"/>
      <c r="AL92" s="10">
        <f t="shared" si="39"/>
        <v>0</v>
      </c>
      <c r="AM92" s="20"/>
      <c r="AN92" s="10">
        <f t="shared" si="40"/>
        <v>0</v>
      </c>
      <c r="AO92" s="26">
        <f t="shared" si="41"/>
        <v>2000</v>
      </c>
      <c r="AP92" s="42">
        <f t="shared" si="42"/>
        <v>4.8000000000000001E-2</v>
      </c>
      <c r="AQ92" s="26">
        <f t="shared" si="43"/>
        <v>13490</v>
      </c>
      <c r="AR92" s="42">
        <f t="shared" si="44"/>
        <v>0.32375999999999999</v>
      </c>
    </row>
    <row r="93" spans="1:44" s="15" customFormat="1" ht="19.5" customHeight="1">
      <c r="A93" s="13" t="s">
        <v>253</v>
      </c>
      <c r="B93" s="13"/>
      <c r="C93" s="13"/>
      <c r="D93" s="13"/>
      <c r="E93" s="13"/>
      <c r="F93" s="13"/>
      <c r="G93" s="13" t="s">
        <v>86</v>
      </c>
      <c r="H93" s="18" t="s">
        <v>126</v>
      </c>
      <c r="I93" s="36">
        <v>500</v>
      </c>
      <c r="J93" s="11">
        <v>585</v>
      </c>
      <c r="K93" s="96"/>
      <c r="L93" s="10">
        <f t="shared" si="23"/>
        <v>0</v>
      </c>
      <c r="M93" s="96"/>
      <c r="N93" s="10">
        <f t="shared" si="24"/>
        <v>0</v>
      </c>
      <c r="O93" s="96"/>
      <c r="P93" s="10">
        <f t="shared" si="25"/>
        <v>0</v>
      </c>
      <c r="Q93" s="26">
        <f t="shared" si="26"/>
        <v>0</v>
      </c>
      <c r="R93" s="42">
        <f t="shared" si="27"/>
        <v>0</v>
      </c>
      <c r="S93" s="20"/>
      <c r="T93" s="10">
        <f t="shared" si="28"/>
        <v>0</v>
      </c>
      <c r="U93" s="20">
        <v>30</v>
      </c>
      <c r="V93" s="10">
        <f t="shared" si="29"/>
        <v>1.755E-2</v>
      </c>
      <c r="W93" s="20"/>
      <c r="X93" s="10">
        <f t="shared" si="30"/>
        <v>0</v>
      </c>
      <c r="Y93" s="26">
        <f t="shared" si="31"/>
        <v>30</v>
      </c>
      <c r="Z93" s="42">
        <f t="shared" si="32"/>
        <v>1.755E-2</v>
      </c>
      <c r="AA93" s="20"/>
      <c r="AB93" s="10">
        <f t="shared" si="33"/>
        <v>0</v>
      </c>
      <c r="AC93" s="20"/>
      <c r="AD93" s="10">
        <f t="shared" si="34"/>
        <v>0</v>
      </c>
      <c r="AE93" s="20"/>
      <c r="AF93" s="10">
        <f t="shared" si="35"/>
        <v>0</v>
      </c>
      <c r="AG93" s="26">
        <f t="shared" si="36"/>
        <v>0</v>
      </c>
      <c r="AH93" s="42">
        <f t="shared" si="37"/>
        <v>0</v>
      </c>
      <c r="AI93" s="20"/>
      <c r="AJ93" s="10">
        <f t="shared" si="38"/>
        <v>0</v>
      </c>
      <c r="AK93" s="20"/>
      <c r="AL93" s="10">
        <f t="shared" si="39"/>
        <v>0</v>
      </c>
      <c r="AM93" s="20"/>
      <c r="AN93" s="10">
        <f t="shared" si="40"/>
        <v>0</v>
      </c>
      <c r="AO93" s="26">
        <f t="shared" si="41"/>
        <v>0</v>
      </c>
      <c r="AP93" s="42">
        <f t="shared" si="42"/>
        <v>0</v>
      </c>
      <c r="AQ93" s="26">
        <f t="shared" si="43"/>
        <v>30</v>
      </c>
      <c r="AR93" s="42">
        <f t="shared" si="44"/>
        <v>1.755E-2</v>
      </c>
    </row>
    <row r="94" spans="1:44" s="15" customFormat="1" ht="19.5" customHeight="1">
      <c r="A94" s="13" t="s">
        <v>253</v>
      </c>
      <c r="B94" s="13"/>
      <c r="C94" s="13"/>
      <c r="D94" s="13"/>
      <c r="E94" s="13"/>
      <c r="F94" s="13"/>
      <c r="G94" s="13" t="s">
        <v>74</v>
      </c>
      <c r="H94" s="9" t="s">
        <v>123</v>
      </c>
      <c r="I94" s="36">
        <v>50</v>
      </c>
      <c r="J94" s="11">
        <v>56</v>
      </c>
      <c r="K94" s="96"/>
      <c r="L94" s="10">
        <f t="shared" si="23"/>
        <v>0</v>
      </c>
      <c r="M94" s="96"/>
      <c r="N94" s="10">
        <f t="shared" si="24"/>
        <v>0</v>
      </c>
      <c r="O94" s="96"/>
      <c r="P94" s="10">
        <f t="shared" si="25"/>
        <v>0</v>
      </c>
      <c r="Q94" s="26">
        <f t="shared" si="26"/>
        <v>0</v>
      </c>
      <c r="R94" s="42">
        <f t="shared" si="27"/>
        <v>0</v>
      </c>
      <c r="S94" s="20"/>
      <c r="T94" s="10">
        <f t="shared" si="28"/>
        <v>0</v>
      </c>
      <c r="U94" s="20"/>
      <c r="V94" s="10">
        <f t="shared" si="29"/>
        <v>0</v>
      </c>
      <c r="W94" s="20"/>
      <c r="X94" s="10">
        <f t="shared" si="30"/>
        <v>0</v>
      </c>
      <c r="Y94" s="26">
        <f t="shared" si="31"/>
        <v>0</v>
      </c>
      <c r="Z94" s="42">
        <f t="shared" si="32"/>
        <v>0</v>
      </c>
      <c r="AA94" s="20"/>
      <c r="AB94" s="10">
        <f t="shared" si="33"/>
        <v>0</v>
      </c>
      <c r="AC94" s="20"/>
      <c r="AD94" s="10">
        <f t="shared" si="34"/>
        <v>0</v>
      </c>
      <c r="AE94" s="20">
        <v>50</v>
      </c>
      <c r="AF94" s="10">
        <f t="shared" si="35"/>
        <v>2.8E-3</v>
      </c>
      <c r="AG94" s="26">
        <f t="shared" si="36"/>
        <v>50</v>
      </c>
      <c r="AH94" s="42">
        <f t="shared" si="37"/>
        <v>2.8E-3</v>
      </c>
      <c r="AI94" s="20"/>
      <c r="AJ94" s="10">
        <f t="shared" si="38"/>
        <v>0</v>
      </c>
      <c r="AK94" s="20"/>
      <c r="AL94" s="10">
        <f t="shared" si="39"/>
        <v>0</v>
      </c>
      <c r="AM94" s="20"/>
      <c r="AN94" s="10">
        <f t="shared" si="40"/>
        <v>0</v>
      </c>
      <c r="AO94" s="26">
        <f t="shared" si="41"/>
        <v>0</v>
      </c>
      <c r="AP94" s="42">
        <f t="shared" si="42"/>
        <v>0</v>
      </c>
      <c r="AQ94" s="26">
        <f t="shared" si="43"/>
        <v>50</v>
      </c>
      <c r="AR94" s="42">
        <f t="shared" si="44"/>
        <v>2.8E-3</v>
      </c>
    </row>
    <row r="95" spans="1:44" s="15" customFormat="1" ht="19.5" customHeight="1">
      <c r="A95" s="31" t="s">
        <v>253</v>
      </c>
      <c r="B95" s="31"/>
      <c r="C95" s="31"/>
      <c r="D95" s="31"/>
      <c r="E95" s="31"/>
      <c r="F95" s="31"/>
      <c r="G95" s="13" t="s">
        <v>87</v>
      </c>
      <c r="H95" s="9" t="s">
        <v>123</v>
      </c>
      <c r="I95" s="36">
        <v>100</v>
      </c>
      <c r="J95" s="11">
        <v>105</v>
      </c>
      <c r="K95" s="96"/>
      <c r="L95" s="10">
        <f t="shared" si="23"/>
        <v>0</v>
      </c>
      <c r="M95" s="96"/>
      <c r="N95" s="10">
        <f t="shared" si="24"/>
        <v>0</v>
      </c>
      <c r="O95" s="96"/>
      <c r="P95" s="10">
        <f t="shared" si="25"/>
        <v>0</v>
      </c>
      <c r="Q95" s="26">
        <f t="shared" si="26"/>
        <v>0</v>
      </c>
      <c r="R95" s="42">
        <f t="shared" si="27"/>
        <v>0</v>
      </c>
      <c r="S95" s="20"/>
      <c r="T95" s="10">
        <f t="shared" si="28"/>
        <v>0</v>
      </c>
      <c r="U95" s="20">
        <v>20</v>
      </c>
      <c r="V95" s="10">
        <f t="shared" si="29"/>
        <v>2.0999999999999999E-3</v>
      </c>
      <c r="W95" s="20"/>
      <c r="X95" s="10">
        <f t="shared" si="30"/>
        <v>0</v>
      </c>
      <c r="Y95" s="26">
        <f t="shared" si="31"/>
        <v>20</v>
      </c>
      <c r="Z95" s="42">
        <f t="shared" si="32"/>
        <v>2.0999999999999999E-3</v>
      </c>
      <c r="AA95" s="20"/>
      <c r="AB95" s="10">
        <f t="shared" si="33"/>
        <v>0</v>
      </c>
      <c r="AC95" s="20"/>
      <c r="AD95" s="10">
        <f t="shared" si="34"/>
        <v>0</v>
      </c>
      <c r="AE95" s="20">
        <v>30</v>
      </c>
      <c r="AF95" s="10">
        <f t="shared" si="35"/>
        <v>3.15E-3</v>
      </c>
      <c r="AG95" s="26">
        <f t="shared" si="36"/>
        <v>30</v>
      </c>
      <c r="AH95" s="42">
        <f t="shared" si="37"/>
        <v>3.15E-3</v>
      </c>
      <c r="AI95" s="20"/>
      <c r="AJ95" s="10">
        <f t="shared" si="38"/>
        <v>0</v>
      </c>
      <c r="AK95" s="20"/>
      <c r="AL95" s="10">
        <f t="shared" si="39"/>
        <v>0</v>
      </c>
      <c r="AM95" s="20"/>
      <c r="AN95" s="10">
        <f t="shared" si="40"/>
        <v>0</v>
      </c>
      <c r="AO95" s="26">
        <f t="shared" si="41"/>
        <v>0</v>
      </c>
      <c r="AP95" s="42">
        <f t="shared" si="42"/>
        <v>0</v>
      </c>
      <c r="AQ95" s="26">
        <f t="shared" si="43"/>
        <v>50</v>
      </c>
      <c r="AR95" s="42">
        <f t="shared" si="44"/>
        <v>5.2499999999999995E-3</v>
      </c>
    </row>
    <row r="96" spans="1:44" s="15" customFormat="1" ht="19.5" customHeight="1">
      <c r="A96" s="13" t="s">
        <v>253</v>
      </c>
      <c r="B96" s="13"/>
      <c r="C96" s="13"/>
      <c r="D96" s="13"/>
      <c r="E96" s="13"/>
      <c r="F96" s="13"/>
      <c r="G96" s="13" t="s">
        <v>88</v>
      </c>
      <c r="H96" s="9" t="s">
        <v>123</v>
      </c>
      <c r="I96" s="36">
        <v>250</v>
      </c>
      <c r="J96" s="11">
        <v>240</v>
      </c>
      <c r="K96" s="96"/>
      <c r="L96" s="10">
        <f t="shared" si="23"/>
        <v>0</v>
      </c>
      <c r="M96" s="96"/>
      <c r="N96" s="10">
        <f t="shared" si="24"/>
        <v>0</v>
      </c>
      <c r="O96" s="96"/>
      <c r="P96" s="10">
        <f t="shared" si="25"/>
        <v>0</v>
      </c>
      <c r="Q96" s="26">
        <f t="shared" si="26"/>
        <v>0</v>
      </c>
      <c r="R96" s="42">
        <f t="shared" si="27"/>
        <v>0</v>
      </c>
      <c r="S96" s="20"/>
      <c r="T96" s="10">
        <f t="shared" si="28"/>
        <v>0</v>
      </c>
      <c r="U96" s="20"/>
      <c r="V96" s="10">
        <f t="shared" si="29"/>
        <v>0</v>
      </c>
      <c r="W96" s="20"/>
      <c r="X96" s="10">
        <f t="shared" si="30"/>
        <v>0</v>
      </c>
      <c r="Y96" s="26">
        <f t="shared" si="31"/>
        <v>0</v>
      </c>
      <c r="Z96" s="42">
        <f t="shared" si="32"/>
        <v>0</v>
      </c>
      <c r="AA96" s="20"/>
      <c r="AB96" s="10">
        <f t="shared" si="33"/>
        <v>0</v>
      </c>
      <c r="AC96" s="20"/>
      <c r="AD96" s="10">
        <f t="shared" si="34"/>
        <v>0</v>
      </c>
      <c r="AE96" s="20"/>
      <c r="AF96" s="10">
        <f t="shared" si="35"/>
        <v>0</v>
      </c>
      <c r="AG96" s="26">
        <f t="shared" si="36"/>
        <v>0</v>
      </c>
      <c r="AH96" s="42">
        <f t="shared" si="37"/>
        <v>0</v>
      </c>
      <c r="AI96" s="20"/>
      <c r="AJ96" s="10">
        <f t="shared" si="38"/>
        <v>0</v>
      </c>
      <c r="AK96" s="20"/>
      <c r="AL96" s="10">
        <f t="shared" si="39"/>
        <v>0</v>
      </c>
      <c r="AM96" s="20"/>
      <c r="AN96" s="10">
        <f t="shared" si="40"/>
        <v>0</v>
      </c>
      <c r="AO96" s="26">
        <f t="shared" si="41"/>
        <v>0</v>
      </c>
      <c r="AP96" s="42">
        <f t="shared" si="42"/>
        <v>0</v>
      </c>
      <c r="AQ96" s="26">
        <f t="shared" si="43"/>
        <v>0</v>
      </c>
      <c r="AR96" s="42">
        <f t="shared" si="44"/>
        <v>0</v>
      </c>
    </row>
    <row r="97" spans="1:44" s="15" customFormat="1" ht="19.5" customHeight="1">
      <c r="A97" s="13" t="s">
        <v>253</v>
      </c>
      <c r="B97" s="13"/>
      <c r="C97" s="13"/>
      <c r="D97" s="13"/>
      <c r="E97" s="13"/>
      <c r="F97" s="13"/>
      <c r="G97" s="13" t="s">
        <v>226</v>
      </c>
      <c r="H97" s="9" t="s">
        <v>149</v>
      </c>
      <c r="I97" s="36">
        <v>10</v>
      </c>
      <c r="J97" s="11">
        <v>95</v>
      </c>
      <c r="K97" s="96"/>
      <c r="L97" s="10">
        <f t="shared" si="23"/>
        <v>0</v>
      </c>
      <c r="M97" s="96"/>
      <c r="N97" s="10">
        <f t="shared" si="24"/>
        <v>0</v>
      </c>
      <c r="O97" s="96">
        <v>500</v>
      </c>
      <c r="P97" s="10">
        <f t="shared" si="25"/>
        <v>4.7500000000000001E-2</v>
      </c>
      <c r="Q97" s="26">
        <f t="shared" si="26"/>
        <v>500</v>
      </c>
      <c r="R97" s="42">
        <f t="shared" si="27"/>
        <v>4.7500000000000001E-2</v>
      </c>
      <c r="S97" s="20">
        <v>100</v>
      </c>
      <c r="T97" s="10">
        <f t="shared" si="28"/>
        <v>9.4999999999999998E-3</v>
      </c>
      <c r="U97" s="20">
        <v>30</v>
      </c>
      <c r="V97" s="10">
        <f t="shared" si="29"/>
        <v>2.8500000000000001E-3</v>
      </c>
      <c r="W97" s="20"/>
      <c r="X97" s="10">
        <f t="shared" si="30"/>
        <v>0</v>
      </c>
      <c r="Y97" s="26">
        <f t="shared" si="31"/>
        <v>130</v>
      </c>
      <c r="Z97" s="42">
        <f t="shared" si="32"/>
        <v>1.235E-2</v>
      </c>
      <c r="AA97" s="20">
        <v>150</v>
      </c>
      <c r="AB97" s="10">
        <f t="shared" si="33"/>
        <v>1.4250000000000001E-2</v>
      </c>
      <c r="AC97" s="20"/>
      <c r="AD97" s="10">
        <f t="shared" si="34"/>
        <v>0</v>
      </c>
      <c r="AE97" s="20">
        <v>300</v>
      </c>
      <c r="AF97" s="10">
        <f t="shared" si="35"/>
        <v>2.8500000000000001E-2</v>
      </c>
      <c r="AG97" s="26">
        <f t="shared" si="36"/>
        <v>450</v>
      </c>
      <c r="AH97" s="42">
        <f t="shared" si="37"/>
        <v>4.2750000000000003E-2</v>
      </c>
      <c r="AI97" s="20">
        <v>700</v>
      </c>
      <c r="AJ97" s="10">
        <f t="shared" si="38"/>
        <v>6.6500000000000004E-2</v>
      </c>
      <c r="AK97" s="20">
        <v>900</v>
      </c>
      <c r="AL97" s="10">
        <f t="shared" si="39"/>
        <v>8.5500000000000007E-2</v>
      </c>
      <c r="AM97" s="20"/>
      <c r="AN97" s="10">
        <f t="shared" si="40"/>
        <v>0</v>
      </c>
      <c r="AO97" s="26">
        <f t="shared" si="41"/>
        <v>1600</v>
      </c>
      <c r="AP97" s="42">
        <f t="shared" si="42"/>
        <v>0.15200000000000002</v>
      </c>
      <c r="AQ97" s="26">
        <f t="shared" si="43"/>
        <v>2680</v>
      </c>
      <c r="AR97" s="42">
        <f t="shared" si="44"/>
        <v>0.25460000000000005</v>
      </c>
    </row>
    <row r="98" spans="1:44" s="15" customFormat="1" ht="19.5" customHeight="1">
      <c r="A98" s="31" t="s">
        <v>253</v>
      </c>
      <c r="B98" s="31"/>
      <c r="C98" s="31"/>
      <c r="D98" s="31"/>
      <c r="E98" s="31"/>
      <c r="F98" s="31"/>
      <c r="G98" s="13" t="s">
        <v>227</v>
      </c>
      <c r="H98" s="9" t="s">
        <v>149</v>
      </c>
      <c r="I98" s="36">
        <v>30</v>
      </c>
      <c r="J98" s="11">
        <v>275</v>
      </c>
      <c r="K98" s="96"/>
      <c r="L98" s="10">
        <f t="shared" si="23"/>
        <v>0</v>
      </c>
      <c r="M98" s="96"/>
      <c r="N98" s="10">
        <f t="shared" si="24"/>
        <v>0</v>
      </c>
      <c r="O98" s="96"/>
      <c r="P98" s="10">
        <f t="shared" si="25"/>
        <v>0</v>
      </c>
      <c r="Q98" s="26">
        <f t="shared" si="26"/>
        <v>0</v>
      </c>
      <c r="R98" s="42">
        <f t="shared" si="27"/>
        <v>0</v>
      </c>
      <c r="S98" s="20"/>
      <c r="T98" s="10">
        <f t="shared" si="28"/>
        <v>0</v>
      </c>
      <c r="U98" s="20"/>
      <c r="V98" s="10">
        <f t="shared" si="29"/>
        <v>0</v>
      </c>
      <c r="W98" s="20"/>
      <c r="X98" s="10">
        <f t="shared" si="30"/>
        <v>0</v>
      </c>
      <c r="Y98" s="26">
        <f t="shared" si="31"/>
        <v>0</v>
      </c>
      <c r="Z98" s="42">
        <f t="shared" si="32"/>
        <v>0</v>
      </c>
      <c r="AA98" s="20">
        <v>100</v>
      </c>
      <c r="AB98" s="10">
        <f t="shared" si="33"/>
        <v>2.75E-2</v>
      </c>
      <c r="AC98" s="20"/>
      <c r="AD98" s="10">
        <f t="shared" si="34"/>
        <v>0</v>
      </c>
      <c r="AE98" s="20">
        <v>100</v>
      </c>
      <c r="AF98" s="10">
        <f t="shared" si="35"/>
        <v>2.75E-2</v>
      </c>
      <c r="AG98" s="26">
        <f t="shared" si="36"/>
        <v>200</v>
      </c>
      <c r="AH98" s="42">
        <f t="shared" si="37"/>
        <v>5.5E-2</v>
      </c>
      <c r="AI98" s="20">
        <v>200</v>
      </c>
      <c r="AJ98" s="10">
        <f t="shared" si="38"/>
        <v>5.5E-2</v>
      </c>
      <c r="AK98" s="20"/>
      <c r="AL98" s="10">
        <f t="shared" si="39"/>
        <v>0</v>
      </c>
      <c r="AM98" s="20">
        <v>500</v>
      </c>
      <c r="AN98" s="10">
        <f t="shared" si="40"/>
        <v>0.13750000000000001</v>
      </c>
      <c r="AO98" s="26">
        <f t="shared" si="41"/>
        <v>700</v>
      </c>
      <c r="AP98" s="42">
        <f t="shared" si="42"/>
        <v>0.1925</v>
      </c>
      <c r="AQ98" s="26">
        <f t="shared" si="43"/>
        <v>900</v>
      </c>
      <c r="AR98" s="42">
        <f t="shared" si="44"/>
        <v>0.2475</v>
      </c>
    </row>
    <row r="99" spans="1:44" s="15" customFormat="1" ht="19.5" customHeight="1">
      <c r="A99" s="13" t="s">
        <v>253</v>
      </c>
      <c r="B99" s="13"/>
      <c r="C99" s="13"/>
      <c r="D99" s="13"/>
      <c r="E99" s="13"/>
      <c r="F99" s="13"/>
      <c r="G99" s="13" t="s">
        <v>228</v>
      </c>
      <c r="H99" s="9" t="s">
        <v>150</v>
      </c>
      <c r="I99" s="36">
        <v>10</v>
      </c>
      <c r="J99" s="11">
        <v>35</v>
      </c>
      <c r="K99" s="96">
        <v>500</v>
      </c>
      <c r="L99" s="10">
        <f t="shared" si="23"/>
        <v>1.7500000000000002E-2</v>
      </c>
      <c r="M99" s="96"/>
      <c r="N99" s="10">
        <f t="shared" si="24"/>
        <v>0</v>
      </c>
      <c r="O99" s="96"/>
      <c r="P99" s="10">
        <f t="shared" si="25"/>
        <v>0</v>
      </c>
      <c r="Q99" s="26">
        <f t="shared" si="26"/>
        <v>500</v>
      </c>
      <c r="R99" s="42">
        <f t="shared" si="27"/>
        <v>1.7500000000000002E-2</v>
      </c>
      <c r="S99" s="20">
        <v>200</v>
      </c>
      <c r="T99" s="10">
        <f t="shared" si="28"/>
        <v>7.0000000000000001E-3</v>
      </c>
      <c r="U99" s="20"/>
      <c r="V99" s="10">
        <f t="shared" si="29"/>
        <v>0</v>
      </c>
      <c r="W99" s="20"/>
      <c r="X99" s="10">
        <f t="shared" si="30"/>
        <v>0</v>
      </c>
      <c r="Y99" s="26">
        <f t="shared" si="31"/>
        <v>200</v>
      </c>
      <c r="Z99" s="42">
        <f t="shared" si="32"/>
        <v>7.0000000000000001E-3</v>
      </c>
      <c r="AA99" s="20">
        <v>500</v>
      </c>
      <c r="AB99" s="10">
        <f t="shared" si="33"/>
        <v>1.7500000000000002E-2</v>
      </c>
      <c r="AC99" s="20">
        <v>700</v>
      </c>
      <c r="AD99" s="10">
        <f t="shared" si="34"/>
        <v>2.4500000000000001E-2</v>
      </c>
      <c r="AE99" s="20">
        <v>200</v>
      </c>
      <c r="AF99" s="10">
        <f t="shared" si="35"/>
        <v>7.0000000000000001E-3</v>
      </c>
      <c r="AG99" s="26">
        <f t="shared" si="36"/>
        <v>1400</v>
      </c>
      <c r="AH99" s="42">
        <f t="shared" si="37"/>
        <v>4.9000000000000002E-2</v>
      </c>
      <c r="AI99" s="20">
        <v>580</v>
      </c>
      <c r="AJ99" s="10">
        <f t="shared" si="38"/>
        <v>2.0299999999999999E-2</v>
      </c>
      <c r="AK99" s="20"/>
      <c r="AL99" s="10">
        <f t="shared" si="39"/>
        <v>0</v>
      </c>
      <c r="AM99" s="20"/>
      <c r="AN99" s="10">
        <f t="shared" si="40"/>
        <v>0</v>
      </c>
      <c r="AO99" s="26">
        <f t="shared" si="41"/>
        <v>580</v>
      </c>
      <c r="AP99" s="42">
        <f t="shared" si="42"/>
        <v>2.0299999999999999E-2</v>
      </c>
      <c r="AQ99" s="26">
        <f t="shared" si="43"/>
        <v>2680</v>
      </c>
      <c r="AR99" s="42">
        <f t="shared" si="44"/>
        <v>9.3800000000000008E-2</v>
      </c>
    </row>
    <row r="100" spans="1:44" s="15" customFormat="1" ht="19.5" customHeight="1">
      <c r="A100" s="13" t="s">
        <v>253</v>
      </c>
      <c r="B100" s="13"/>
      <c r="C100" s="13"/>
      <c r="D100" s="13"/>
      <c r="E100" s="13"/>
      <c r="F100" s="13"/>
      <c r="G100" s="13" t="s">
        <v>230</v>
      </c>
      <c r="H100" s="9" t="s">
        <v>229</v>
      </c>
      <c r="I100" s="36">
        <v>20</v>
      </c>
      <c r="J100" s="11">
        <v>58</v>
      </c>
      <c r="K100" s="96">
        <v>100</v>
      </c>
      <c r="L100" s="10">
        <f t="shared" si="23"/>
        <v>5.7999999999999996E-3</v>
      </c>
      <c r="M100" s="96"/>
      <c r="N100" s="10">
        <f t="shared" si="24"/>
        <v>0</v>
      </c>
      <c r="O100" s="96"/>
      <c r="P100" s="10">
        <f t="shared" si="25"/>
        <v>0</v>
      </c>
      <c r="Q100" s="26">
        <f t="shared" si="26"/>
        <v>100</v>
      </c>
      <c r="R100" s="42">
        <f t="shared" si="27"/>
        <v>5.7999999999999996E-3</v>
      </c>
      <c r="S100" s="20"/>
      <c r="T100" s="10">
        <f t="shared" si="28"/>
        <v>0</v>
      </c>
      <c r="U100" s="20"/>
      <c r="V100" s="10">
        <f t="shared" si="29"/>
        <v>0</v>
      </c>
      <c r="W100" s="20"/>
      <c r="X100" s="10">
        <f t="shared" si="30"/>
        <v>0</v>
      </c>
      <c r="Y100" s="26">
        <f t="shared" si="31"/>
        <v>0</v>
      </c>
      <c r="Z100" s="42">
        <f t="shared" si="32"/>
        <v>0</v>
      </c>
      <c r="AA100" s="20">
        <v>200</v>
      </c>
      <c r="AB100" s="10">
        <f t="shared" si="33"/>
        <v>1.1599999999999999E-2</v>
      </c>
      <c r="AC100" s="20">
        <v>500</v>
      </c>
      <c r="AD100" s="10">
        <f t="shared" si="34"/>
        <v>2.9000000000000001E-2</v>
      </c>
      <c r="AE100" s="20">
        <v>200</v>
      </c>
      <c r="AF100" s="10">
        <f t="shared" si="35"/>
        <v>1.1599999999999999E-2</v>
      </c>
      <c r="AG100" s="26">
        <f t="shared" si="36"/>
        <v>900</v>
      </c>
      <c r="AH100" s="42">
        <f t="shared" si="37"/>
        <v>5.2199999999999996E-2</v>
      </c>
      <c r="AI100" s="20"/>
      <c r="AJ100" s="10">
        <f t="shared" si="38"/>
        <v>0</v>
      </c>
      <c r="AK100" s="20"/>
      <c r="AL100" s="10">
        <f t="shared" si="39"/>
        <v>0</v>
      </c>
      <c r="AM100" s="20"/>
      <c r="AN100" s="10">
        <f t="shared" si="40"/>
        <v>0</v>
      </c>
      <c r="AO100" s="26">
        <f t="shared" si="41"/>
        <v>0</v>
      </c>
      <c r="AP100" s="42">
        <f t="shared" si="42"/>
        <v>0</v>
      </c>
      <c r="AQ100" s="26">
        <f t="shared" si="43"/>
        <v>1000</v>
      </c>
      <c r="AR100" s="42">
        <f t="shared" si="44"/>
        <v>5.7999999999999996E-2</v>
      </c>
    </row>
    <row r="101" spans="1:44" s="15" customFormat="1" ht="19.5" customHeight="1">
      <c r="A101" s="31" t="s">
        <v>253</v>
      </c>
      <c r="B101" s="31"/>
      <c r="C101" s="31"/>
      <c r="D101" s="31"/>
      <c r="E101" s="31"/>
      <c r="F101" s="31"/>
      <c r="G101" s="13" t="s">
        <v>231</v>
      </c>
      <c r="H101" s="9" t="s">
        <v>229</v>
      </c>
      <c r="I101" s="36">
        <v>50</v>
      </c>
      <c r="J101" s="11">
        <v>140</v>
      </c>
      <c r="K101" s="96"/>
      <c r="L101" s="10">
        <f t="shared" si="23"/>
        <v>0</v>
      </c>
      <c r="M101" s="96"/>
      <c r="N101" s="10">
        <f t="shared" si="24"/>
        <v>0</v>
      </c>
      <c r="O101" s="96"/>
      <c r="P101" s="10">
        <f t="shared" si="25"/>
        <v>0</v>
      </c>
      <c r="Q101" s="26">
        <f t="shared" si="26"/>
        <v>0</v>
      </c>
      <c r="R101" s="42">
        <f t="shared" si="27"/>
        <v>0</v>
      </c>
      <c r="S101" s="20"/>
      <c r="T101" s="10">
        <f t="shared" si="28"/>
        <v>0</v>
      </c>
      <c r="U101" s="20"/>
      <c r="V101" s="10">
        <f t="shared" si="29"/>
        <v>0</v>
      </c>
      <c r="W101" s="20"/>
      <c r="X101" s="10">
        <f t="shared" si="30"/>
        <v>0</v>
      </c>
      <c r="Y101" s="26">
        <f t="shared" si="31"/>
        <v>0</v>
      </c>
      <c r="Z101" s="42">
        <f t="shared" si="32"/>
        <v>0</v>
      </c>
      <c r="AA101" s="20">
        <v>200</v>
      </c>
      <c r="AB101" s="10">
        <f t="shared" si="33"/>
        <v>2.8000000000000001E-2</v>
      </c>
      <c r="AC101" s="20">
        <v>200</v>
      </c>
      <c r="AD101" s="10">
        <f t="shared" si="34"/>
        <v>2.8000000000000001E-2</v>
      </c>
      <c r="AE101" s="20">
        <v>150</v>
      </c>
      <c r="AF101" s="10">
        <f t="shared" si="35"/>
        <v>2.1000000000000001E-2</v>
      </c>
      <c r="AG101" s="26">
        <f t="shared" si="36"/>
        <v>550</v>
      </c>
      <c r="AH101" s="42">
        <f t="shared" si="37"/>
        <v>7.6999999999999999E-2</v>
      </c>
      <c r="AI101" s="20"/>
      <c r="AJ101" s="10">
        <f t="shared" si="38"/>
        <v>0</v>
      </c>
      <c r="AK101" s="20"/>
      <c r="AL101" s="10">
        <f t="shared" si="39"/>
        <v>0</v>
      </c>
      <c r="AM101" s="20"/>
      <c r="AN101" s="10">
        <f t="shared" si="40"/>
        <v>0</v>
      </c>
      <c r="AO101" s="26">
        <f t="shared" si="41"/>
        <v>0</v>
      </c>
      <c r="AP101" s="42">
        <f t="shared" si="42"/>
        <v>0</v>
      </c>
      <c r="AQ101" s="26">
        <f t="shared" si="43"/>
        <v>550</v>
      </c>
      <c r="AR101" s="42">
        <f t="shared" si="44"/>
        <v>7.6999999999999999E-2</v>
      </c>
    </row>
    <row r="102" spans="1:44" s="15" customFormat="1" ht="19.5" customHeight="1">
      <c r="A102" s="13" t="s">
        <v>253</v>
      </c>
      <c r="B102" s="13"/>
      <c r="C102" s="13"/>
      <c r="D102" s="13"/>
      <c r="E102" s="13"/>
      <c r="F102" s="13"/>
      <c r="G102" s="13" t="s">
        <v>232</v>
      </c>
      <c r="H102" s="9" t="s">
        <v>229</v>
      </c>
      <c r="I102" s="36">
        <v>100</v>
      </c>
      <c r="J102" s="11">
        <v>235</v>
      </c>
      <c r="K102" s="96"/>
      <c r="L102" s="10">
        <f t="shared" si="23"/>
        <v>0</v>
      </c>
      <c r="M102" s="96"/>
      <c r="N102" s="10">
        <f t="shared" si="24"/>
        <v>0</v>
      </c>
      <c r="O102" s="96"/>
      <c r="P102" s="10">
        <f t="shared" si="25"/>
        <v>0</v>
      </c>
      <c r="Q102" s="26">
        <f t="shared" si="26"/>
        <v>0</v>
      </c>
      <c r="R102" s="42">
        <f t="shared" si="27"/>
        <v>0</v>
      </c>
      <c r="S102" s="20"/>
      <c r="T102" s="10">
        <f t="shared" si="28"/>
        <v>0</v>
      </c>
      <c r="U102" s="20"/>
      <c r="V102" s="10">
        <f t="shared" si="29"/>
        <v>0</v>
      </c>
      <c r="W102" s="20"/>
      <c r="X102" s="10">
        <f t="shared" si="30"/>
        <v>0</v>
      </c>
      <c r="Y102" s="26">
        <f t="shared" si="31"/>
        <v>0</v>
      </c>
      <c r="Z102" s="42">
        <f t="shared" si="32"/>
        <v>0</v>
      </c>
      <c r="AA102" s="20">
        <v>200</v>
      </c>
      <c r="AB102" s="10">
        <f t="shared" si="33"/>
        <v>4.7E-2</v>
      </c>
      <c r="AC102" s="20">
        <v>150</v>
      </c>
      <c r="AD102" s="10">
        <f t="shared" si="34"/>
        <v>3.5249999999999997E-2</v>
      </c>
      <c r="AE102" s="20">
        <v>100</v>
      </c>
      <c r="AF102" s="10">
        <f t="shared" si="35"/>
        <v>2.35E-2</v>
      </c>
      <c r="AG102" s="26">
        <f t="shared" si="36"/>
        <v>450</v>
      </c>
      <c r="AH102" s="42">
        <f t="shared" si="37"/>
        <v>0.10574999999999998</v>
      </c>
      <c r="AI102" s="20"/>
      <c r="AJ102" s="10">
        <f t="shared" si="38"/>
        <v>0</v>
      </c>
      <c r="AK102" s="20"/>
      <c r="AL102" s="10">
        <f t="shared" si="39"/>
        <v>0</v>
      </c>
      <c r="AM102" s="20"/>
      <c r="AN102" s="10">
        <f t="shared" si="40"/>
        <v>0</v>
      </c>
      <c r="AO102" s="26">
        <f t="shared" si="41"/>
        <v>0</v>
      </c>
      <c r="AP102" s="42">
        <f t="shared" si="42"/>
        <v>0</v>
      </c>
      <c r="AQ102" s="26">
        <f t="shared" si="43"/>
        <v>450</v>
      </c>
      <c r="AR102" s="42">
        <f t="shared" si="44"/>
        <v>0.10574999999999998</v>
      </c>
    </row>
    <row r="103" spans="1:44" s="16" customFormat="1" ht="19.5" customHeight="1">
      <c r="A103" s="13" t="s">
        <v>253</v>
      </c>
      <c r="B103" s="13"/>
      <c r="C103" s="13"/>
      <c r="D103" s="13"/>
      <c r="E103" s="13"/>
      <c r="F103" s="13"/>
      <c r="G103" s="13" t="s">
        <v>89</v>
      </c>
      <c r="H103" s="9" t="s">
        <v>132</v>
      </c>
      <c r="I103" s="37">
        <v>1000</v>
      </c>
      <c r="J103" s="11">
        <v>145</v>
      </c>
      <c r="K103" s="96"/>
      <c r="L103" s="10">
        <f t="shared" si="23"/>
        <v>0</v>
      </c>
      <c r="M103" s="96">
        <v>150</v>
      </c>
      <c r="N103" s="10">
        <f t="shared" si="24"/>
        <v>2.1749999999999999E-2</v>
      </c>
      <c r="O103" s="96">
        <v>300</v>
      </c>
      <c r="P103" s="10">
        <f t="shared" si="25"/>
        <v>4.3499999999999997E-2</v>
      </c>
      <c r="Q103" s="26">
        <f t="shared" si="26"/>
        <v>450</v>
      </c>
      <c r="R103" s="42">
        <f t="shared" si="27"/>
        <v>6.5250000000000002E-2</v>
      </c>
      <c r="S103" s="20"/>
      <c r="T103" s="10">
        <f t="shared" si="28"/>
        <v>0</v>
      </c>
      <c r="U103" s="20"/>
      <c r="V103" s="10">
        <f t="shared" si="29"/>
        <v>0</v>
      </c>
      <c r="W103" s="20">
        <v>4130</v>
      </c>
      <c r="X103" s="10">
        <f t="shared" si="30"/>
        <v>0.59884999999999999</v>
      </c>
      <c r="Y103" s="26">
        <f t="shared" si="31"/>
        <v>4130</v>
      </c>
      <c r="Z103" s="42">
        <f t="shared" si="32"/>
        <v>0.59884999999999999</v>
      </c>
      <c r="AA103" s="20"/>
      <c r="AB103" s="10">
        <f t="shared" si="33"/>
        <v>0</v>
      </c>
      <c r="AC103" s="20"/>
      <c r="AD103" s="10">
        <f t="shared" si="34"/>
        <v>0</v>
      </c>
      <c r="AE103" s="20"/>
      <c r="AF103" s="10">
        <f t="shared" si="35"/>
        <v>0</v>
      </c>
      <c r="AG103" s="26">
        <f t="shared" si="36"/>
        <v>0</v>
      </c>
      <c r="AH103" s="42">
        <f t="shared" si="37"/>
        <v>0</v>
      </c>
      <c r="AI103" s="20"/>
      <c r="AJ103" s="10">
        <f t="shared" si="38"/>
        <v>0</v>
      </c>
      <c r="AK103" s="20"/>
      <c r="AL103" s="10">
        <f t="shared" si="39"/>
        <v>0</v>
      </c>
      <c r="AM103" s="20">
        <v>500</v>
      </c>
      <c r="AN103" s="10">
        <f t="shared" si="40"/>
        <v>7.2499999999999995E-2</v>
      </c>
      <c r="AO103" s="26">
        <f t="shared" si="41"/>
        <v>500</v>
      </c>
      <c r="AP103" s="42">
        <f t="shared" si="42"/>
        <v>7.2499999999999995E-2</v>
      </c>
      <c r="AQ103" s="26">
        <f t="shared" si="43"/>
        <v>5080</v>
      </c>
      <c r="AR103" s="42">
        <f t="shared" si="44"/>
        <v>0.73660000000000003</v>
      </c>
    </row>
    <row r="104" spans="1:44" s="15" customFormat="1" ht="19.5" customHeight="1">
      <c r="A104" s="31" t="s">
        <v>253</v>
      </c>
      <c r="B104" s="31"/>
      <c r="C104" s="31"/>
      <c r="D104" s="31"/>
      <c r="E104" s="31"/>
      <c r="F104" s="31"/>
      <c r="G104" s="13" t="s">
        <v>90</v>
      </c>
      <c r="H104" s="9" t="s">
        <v>132</v>
      </c>
      <c r="I104" s="37">
        <v>2000</v>
      </c>
      <c r="J104" s="11">
        <v>280</v>
      </c>
      <c r="K104" s="96"/>
      <c r="L104" s="10">
        <f t="shared" si="23"/>
        <v>0</v>
      </c>
      <c r="M104" s="96">
        <v>200</v>
      </c>
      <c r="N104" s="10">
        <f t="shared" si="24"/>
        <v>5.6000000000000001E-2</v>
      </c>
      <c r="O104" s="96"/>
      <c r="P104" s="10">
        <f t="shared" si="25"/>
        <v>0</v>
      </c>
      <c r="Q104" s="26">
        <f t="shared" si="26"/>
        <v>200</v>
      </c>
      <c r="R104" s="42">
        <f t="shared" si="27"/>
        <v>5.6000000000000001E-2</v>
      </c>
      <c r="S104" s="20"/>
      <c r="T104" s="10">
        <f t="shared" si="28"/>
        <v>0</v>
      </c>
      <c r="U104" s="20"/>
      <c r="V104" s="10">
        <f t="shared" si="29"/>
        <v>0</v>
      </c>
      <c r="W104" s="20"/>
      <c r="X104" s="10">
        <f t="shared" si="30"/>
        <v>0</v>
      </c>
      <c r="Y104" s="26">
        <f t="shared" si="31"/>
        <v>0</v>
      </c>
      <c r="Z104" s="42">
        <f t="shared" si="32"/>
        <v>0</v>
      </c>
      <c r="AA104" s="20"/>
      <c r="AB104" s="10">
        <f t="shared" si="33"/>
        <v>0</v>
      </c>
      <c r="AC104" s="20"/>
      <c r="AD104" s="10">
        <f t="shared" si="34"/>
        <v>0</v>
      </c>
      <c r="AE104" s="20"/>
      <c r="AF104" s="10">
        <f t="shared" si="35"/>
        <v>0</v>
      </c>
      <c r="AG104" s="26">
        <f t="shared" si="36"/>
        <v>0</v>
      </c>
      <c r="AH104" s="42">
        <f t="shared" si="37"/>
        <v>0</v>
      </c>
      <c r="AI104" s="20"/>
      <c r="AJ104" s="10">
        <f t="shared" si="38"/>
        <v>0</v>
      </c>
      <c r="AK104" s="20"/>
      <c r="AL104" s="10">
        <f t="shared" si="39"/>
        <v>0</v>
      </c>
      <c r="AM104" s="20">
        <v>260</v>
      </c>
      <c r="AN104" s="10">
        <f t="shared" si="40"/>
        <v>7.2800000000000004E-2</v>
      </c>
      <c r="AO104" s="26">
        <f t="shared" si="41"/>
        <v>260</v>
      </c>
      <c r="AP104" s="42">
        <f t="shared" si="42"/>
        <v>7.2800000000000004E-2</v>
      </c>
      <c r="AQ104" s="26">
        <f t="shared" si="43"/>
        <v>460</v>
      </c>
      <c r="AR104" s="42">
        <f t="shared" si="44"/>
        <v>0.1288</v>
      </c>
    </row>
    <row r="105" spans="1:44" s="15" customFormat="1" ht="19.5" customHeight="1">
      <c r="A105" s="13" t="s">
        <v>253</v>
      </c>
      <c r="B105" s="13"/>
      <c r="C105" s="13"/>
      <c r="D105" s="13"/>
      <c r="E105" s="13"/>
      <c r="F105" s="13"/>
      <c r="G105" s="13" t="s">
        <v>152</v>
      </c>
      <c r="H105" s="9" t="s">
        <v>132</v>
      </c>
      <c r="I105" s="37">
        <v>25000</v>
      </c>
      <c r="J105" s="11">
        <v>1925</v>
      </c>
      <c r="K105" s="96"/>
      <c r="L105" s="10">
        <f t="shared" si="23"/>
        <v>0</v>
      </c>
      <c r="M105" s="96"/>
      <c r="N105" s="10">
        <f t="shared" si="24"/>
        <v>0</v>
      </c>
      <c r="O105" s="96"/>
      <c r="P105" s="10">
        <f t="shared" si="25"/>
        <v>0</v>
      </c>
      <c r="Q105" s="26">
        <f t="shared" si="26"/>
        <v>0</v>
      </c>
      <c r="R105" s="42">
        <f t="shared" si="27"/>
        <v>0</v>
      </c>
      <c r="S105" s="20"/>
      <c r="T105" s="10">
        <f t="shared" si="28"/>
        <v>0</v>
      </c>
      <c r="U105" s="20"/>
      <c r="V105" s="10">
        <f t="shared" si="29"/>
        <v>0</v>
      </c>
      <c r="W105" s="20"/>
      <c r="X105" s="10">
        <f t="shared" si="30"/>
        <v>0</v>
      </c>
      <c r="Y105" s="26">
        <f t="shared" si="31"/>
        <v>0</v>
      </c>
      <c r="Z105" s="42">
        <f t="shared" si="32"/>
        <v>0</v>
      </c>
      <c r="AA105" s="20"/>
      <c r="AB105" s="10">
        <f t="shared" si="33"/>
        <v>0</v>
      </c>
      <c r="AC105" s="20"/>
      <c r="AD105" s="10">
        <f t="shared" si="34"/>
        <v>0</v>
      </c>
      <c r="AE105" s="20"/>
      <c r="AF105" s="10">
        <f t="shared" si="35"/>
        <v>0</v>
      </c>
      <c r="AG105" s="26">
        <f t="shared" si="36"/>
        <v>0</v>
      </c>
      <c r="AH105" s="42">
        <f t="shared" si="37"/>
        <v>0</v>
      </c>
      <c r="AI105" s="20"/>
      <c r="AJ105" s="10">
        <f t="shared" si="38"/>
        <v>0</v>
      </c>
      <c r="AK105" s="20"/>
      <c r="AL105" s="10">
        <f t="shared" si="39"/>
        <v>0</v>
      </c>
      <c r="AM105" s="20"/>
      <c r="AN105" s="10">
        <f t="shared" si="40"/>
        <v>0</v>
      </c>
      <c r="AO105" s="26">
        <f t="shared" si="41"/>
        <v>0</v>
      </c>
      <c r="AP105" s="42">
        <f t="shared" si="42"/>
        <v>0</v>
      </c>
      <c r="AQ105" s="26">
        <f t="shared" si="43"/>
        <v>0</v>
      </c>
      <c r="AR105" s="42">
        <f t="shared" si="44"/>
        <v>0</v>
      </c>
    </row>
    <row r="106" spans="1:44" s="15" customFormat="1" ht="19.5" customHeight="1">
      <c r="A106" s="31" t="s">
        <v>253</v>
      </c>
      <c r="B106" s="31"/>
      <c r="C106" s="31"/>
      <c r="D106" s="31"/>
      <c r="E106" s="31"/>
      <c r="F106" s="31"/>
      <c r="G106" s="13" t="s">
        <v>242</v>
      </c>
      <c r="H106" s="9" t="s">
        <v>240</v>
      </c>
      <c r="I106" s="37">
        <v>1000</v>
      </c>
      <c r="J106" s="11">
        <v>303</v>
      </c>
      <c r="K106" s="96"/>
      <c r="L106" s="10">
        <f t="shared" ref="L106:L107" si="45">$J106*K106/1000000</f>
        <v>0</v>
      </c>
      <c r="M106" s="96"/>
      <c r="N106" s="10">
        <f t="shared" ref="N106:N107" si="46">$J106*M106/1000000</f>
        <v>0</v>
      </c>
      <c r="O106" s="96"/>
      <c r="P106" s="10">
        <f t="shared" ref="P106:P107" si="47">$J106*O106/1000000</f>
        <v>0</v>
      </c>
      <c r="Q106" s="26">
        <f t="shared" ref="Q106:Q107" si="48">K106+M106+O106</f>
        <v>0</v>
      </c>
      <c r="R106" s="42">
        <f t="shared" ref="R106:R107" si="49">L106+N106+P106</f>
        <v>0</v>
      </c>
      <c r="S106" s="20"/>
      <c r="T106" s="10">
        <f t="shared" ref="T106:T107" si="50">$J106*S106/1000000</f>
        <v>0</v>
      </c>
      <c r="U106" s="20"/>
      <c r="V106" s="10">
        <f t="shared" ref="V106:V107" si="51">$J106*U106/1000000</f>
        <v>0</v>
      </c>
      <c r="W106" s="20"/>
      <c r="X106" s="10">
        <f t="shared" ref="X106:X107" si="52">$J106*W106/1000000</f>
        <v>0</v>
      </c>
      <c r="Y106" s="26">
        <f t="shared" ref="Y106:Y107" si="53">S106+U106+W106</f>
        <v>0</v>
      </c>
      <c r="Z106" s="42">
        <f t="shared" ref="Z106:Z107" si="54">T106+V106+X106</f>
        <v>0</v>
      </c>
      <c r="AA106" s="20"/>
      <c r="AB106" s="10">
        <f t="shared" ref="AB106:AB107" si="55">$J106*AA106/1000000</f>
        <v>0</v>
      </c>
      <c r="AC106" s="20"/>
      <c r="AD106" s="10">
        <f t="shared" ref="AD106:AD107" si="56">$J106*AC106/1000000</f>
        <v>0</v>
      </c>
      <c r="AE106" s="20"/>
      <c r="AF106" s="10">
        <f t="shared" ref="AF106:AF107" si="57">$J106*AE106/1000000</f>
        <v>0</v>
      </c>
      <c r="AG106" s="26">
        <f t="shared" ref="AG106:AG107" si="58">AA106+AC106+AE106</f>
        <v>0</v>
      </c>
      <c r="AH106" s="42">
        <f t="shared" ref="AH106:AH107" si="59">AB106+AD106+AF106</f>
        <v>0</v>
      </c>
      <c r="AI106" s="20"/>
      <c r="AJ106" s="10">
        <f t="shared" ref="AJ106:AJ107" si="60">$J106*AI106/1000000</f>
        <v>0</v>
      </c>
      <c r="AK106" s="20"/>
      <c r="AL106" s="10">
        <f t="shared" ref="AL106:AL107" si="61">$J106*AK106/1000000</f>
        <v>0</v>
      </c>
      <c r="AM106" s="20"/>
      <c r="AN106" s="10">
        <f t="shared" ref="AN106:AN107" si="62">$J106*AM106/1000000</f>
        <v>0</v>
      </c>
      <c r="AO106" s="26">
        <f t="shared" ref="AO106:AO107" si="63">AI106+AK106+AM106</f>
        <v>0</v>
      </c>
      <c r="AP106" s="42">
        <f t="shared" ref="AP106:AP107" si="64">AJ106+AL106+AN106</f>
        <v>0</v>
      </c>
      <c r="AQ106" s="26">
        <f t="shared" ref="AQ106:AQ107" si="65">Q106+Y106+AG106+AO106</f>
        <v>0</v>
      </c>
      <c r="AR106" s="42">
        <f t="shared" ref="AR106:AR107" si="66">R106+Z106+AH106+AP106</f>
        <v>0</v>
      </c>
    </row>
    <row r="107" spans="1:44" s="15" customFormat="1" ht="19.5" customHeight="1">
      <c r="A107" s="13" t="s">
        <v>253</v>
      </c>
      <c r="B107" s="13"/>
      <c r="C107" s="13"/>
      <c r="D107" s="13"/>
      <c r="E107" s="13"/>
      <c r="F107" s="13"/>
      <c r="G107" s="13" t="s">
        <v>243</v>
      </c>
      <c r="H107" s="9" t="s">
        <v>241</v>
      </c>
      <c r="I107" s="37">
        <v>1000</v>
      </c>
      <c r="J107" s="11">
        <v>580</v>
      </c>
      <c r="K107" s="96"/>
      <c r="L107" s="10">
        <f t="shared" si="45"/>
        <v>0</v>
      </c>
      <c r="M107" s="96"/>
      <c r="N107" s="10">
        <f t="shared" si="46"/>
        <v>0</v>
      </c>
      <c r="O107" s="96"/>
      <c r="P107" s="10">
        <f t="shared" si="47"/>
        <v>0</v>
      </c>
      <c r="Q107" s="26">
        <f t="shared" si="48"/>
        <v>0</v>
      </c>
      <c r="R107" s="42">
        <f t="shared" si="49"/>
        <v>0</v>
      </c>
      <c r="S107" s="20"/>
      <c r="T107" s="10">
        <f t="shared" si="50"/>
        <v>0</v>
      </c>
      <c r="U107" s="20"/>
      <c r="V107" s="10">
        <f t="shared" si="51"/>
        <v>0</v>
      </c>
      <c r="W107" s="20"/>
      <c r="X107" s="10">
        <f t="shared" si="52"/>
        <v>0</v>
      </c>
      <c r="Y107" s="26">
        <f t="shared" si="53"/>
        <v>0</v>
      </c>
      <c r="Z107" s="42">
        <f t="shared" si="54"/>
        <v>0</v>
      </c>
      <c r="AA107" s="20"/>
      <c r="AB107" s="10">
        <f t="shared" si="55"/>
        <v>0</v>
      </c>
      <c r="AC107" s="20"/>
      <c r="AD107" s="10">
        <f t="shared" si="56"/>
        <v>0</v>
      </c>
      <c r="AE107" s="20"/>
      <c r="AF107" s="10">
        <f t="shared" si="57"/>
        <v>0</v>
      </c>
      <c r="AG107" s="26">
        <f t="shared" si="58"/>
        <v>0</v>
      </c>
      <c r="AH107" s="42">
        <f t="shared" si="59"/>
        <v>0</v>
      </c>
      <c r="AI107" s="20"/>
      <c r="AJ107" s="10">
        <f t="shared" si="60"/>
        <v>0</v>
      </c>
      <c r="AK107" s="20"/>
      <c r="AL107" s="10">
        <f t="shared" si="61"/>
        <v>0</v>
      </c>
      <c r="AM107" s="20"/>
      <c r="AN107" s="10">
        <f t="shared" si="62"/>
        <v>0</v>
      </c>
      <c r="AO107" s="26">
        <f t="shared" si="63"/>
        <v>0</v>
      </c>
      <c r="AP107" s="42">
        <f t="shared" si="64"/>
        <v>0</v>
      </c>
      <c r="AQ107" s="26">
        <f t="shared" si="65"/>
        <v>0</v>
      </c>
      <c r="AR107" s="42">
        <f t="shared" si="66"/>
        <v>0</v>
      </c>
    </row>
    <row r="108" spans="1:44" s="14" customFormat="1" ht="19.5" customHeight="1">
      <c r="A108" s="101" t="s">
        <v>153</v>
      </c>
      <c r="B108" s="101"/>
      <c r="C108" s="101"/>
      <c r="D108" s="101"/>
      <c r="E108" s="101"/>
      <c r="F108" s="101"/>
      <c r="G108" s="101"/>
      <c r="H108" s="101"/>
      <c r="I108" s="101"/>
      <c r="J108" s="101"/>
      <c r="K108" s="43"/>
      <c r="L108" s="29">
        <f>SUM(L5:L107)</f>
        <v>1.4537900000000001</v>
      </c>
      <c r="M108" s="29"/>
      <c r="N108" s="29">
        <f>SUM(N5:N107)</f>
        <v>1.5462149999999999</v>
      </c>
      <c r="O108" s="29"/>
      <c r="P108" s="29">
        <f>SUM(P5:P107)</f>
        <v>1.8031860000000004</v>
      </c>
      <c r="Q108" s="29"/>
      <c r="R108" s="29">
        <f>SUM(R5:R107)</f>
        <v>4.8031910000000009</v>
      </c>
      <c r="S108" s="29"/>
      <c r="T108" s="29">
        <f>SUM(T5:T107)</f>
        <v>0.45212000000000002</v>
      </c>
      <c r="U108" s="29"/>
      <c r="V108" s="29">
        <f>SUM(V5:V107)</f>
        <v>0.402974</v>
      </c>
      <c r="W108" s="29"/>
      <c r="X108" s="29">
        <f>SUM(X5:X107)</f>
        <v>1.997233</v>
      </c>
      <c r="Y108" s="29"/>
      <c r="Z108" s="29">
        <f>SUM(Z5:Z107)</f>
        <v>2.8523270000000007</v>
      </c>
      <c r="AA108" s="29"/>
      <c r="AB108" s="29">
        <f>SUM(AB5:AB107)</f>
        <v>1.6501770000000004</v>
      </c>
      <c r="AC108" s="29"/>
      <c r="AD108" s="29">
        <f>SUM(AD5:AD107)</f>
        <v>1.7015999999999998</v>
      </c>
      <c r="AE108" s="29"/>
      <c r="AF108" s="29">
        <f>SUM(AF5:AF107)</f>
        <v>2.8280639999999999</v>
      </c>
      <c r="AG108" s="29"/>
      <c r="AH108" s="29">
        <f>SUM(AH5:AH107)</f>
        <v>6.1798409999999979</v>
      </c>
      <c r="AI108" s="29"/>
      <c r="AJ108" s="29">
        <f>SUM(AJ5:AJ107)</f>
        <v>1.0003310000000003</v>
      </c>
      <c r="AK108" s="29"/>
      <c r="AL108" s="29">
        <f>SUM(AL5:AL107)</f>
        <v>0.99555000000000005</v>
      </c>
      <c r="AM108" s="29"/>
      <c r="AN108" s="29">
        <f>SUM(AN5:AN107)</f>
        <v>2.2732869999999994</v>
      </c>
      <c r="AO108" s="29"/>
      <c r="AP108" s="29">
        <f>SUM(AP5:AP107)</f>
        <v>4.2691679999999979</v>
      </c>
      <c r="AQ108" s="29"/>
      <c r="AR108" s="29">
        <f>SUM(AR5:AR107)</f>
        <v>18.104526999999997</v>
      </c>
    </row>
    <row r="110" spans="1:44">
      <c r="AR110" s="25">
        <f>AR108*1000000</f>
        <v>18104526.999999996</v>
      </c>
    </row>
  </sheetData>
  <protectedRanges>
    <protectedRange sqref="AK5:AK107 AM5:AM107 K5:K107 M5:M107 O5:O107 S5:S107 U5:U107 W5:W107 AA5:AA107 AC5:AC107 AE5:AE107 AI5:AI107" name="Range1"/>
  </protectedRanges>
  <mergeCells count="24">
    <mergeCell ref="AP2:AR2"/>
    <mergeCell ref="AQ3:AR3"/>
    <mergeCell ref="A108:J108"/>
    <mergeCell ref="AE3:AF3"/>
    <mergeCell ref="AG3:AH3"/>
    <mergeCell ref="AI3:AJ3"/>
    <mergeCell ref="AK3:AL3"/>
    <mergeCell ref="K3:L3"/>
    <mergeCell ref="M3:N3"/>
    <mergeCell ref="O3:P3"/>
    <mergeCell ref="Q3:R3"/>
    <mergeCell ref="AM3:AN3"/>
    <mergeCell ref="AO3:AP3"/>
    <mergeCell ref="S3:T3"/>
    <mergeCell ref="AC3:AD3"/>
    <mergeCell ref="S2:W2"/>
    <mergeCell ref="X2:Z2"/>
    <mergeCell ref="AG2:AI2"/>
    <mergeCell ref="AK2:AO2"/>
    <mergeCell ref="A3:J3"/>
    <mergeCell ref="W3:X3"/>
    <mergeCell ref="Y3:Z3"/>
    <mergeCell ref="U3:V3"/>
    <mergeCell ref="AA3:AB3"/>
  </mergeCells>
  <printOptions horizontalCentered="1"/>
  <pageMargins left="0.16" right="0.15" top="0.27" bottom="0.37" header="0.3" footer="0.19"/>
  <pageSetup paperSize="9" fitToWidth="0" orientation="landscape" r:id="rId1"/>
  <headerFooter>
    <oddFooter>&amp;RPage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00B050"/>
  </sheetPr>
  <dimension ref="A1:AS110"/>
  <sheetViews>
    <sheetView showGridLines="0" zoomScale="112" zoomScaleNormal="112" zoomScaleSheetLayoutView="100" workbookViewId="0">
      <pane xSplit="10" ySplit="4" topLeftCell="K99" activePane="bottomRight" state="frozen"/>
      <selection activeCell="G17" sqref="G17"/>
      <selection pane="topRight" activeCell="G17" sqref="G17"/>
      <selection pane="bottomLeft" activeCell="G17" sqref="G17"/>
      <selection pane="bottomRight" activeCell="I111" sqref="I111"/>
    </sheetView>
  </sheetViews>
  <sheetFormatPr defaultRowHeight="12.75"/>
  <cols>
    <col min="1" max="1" width="6.140625" style="4" bestFit="1" customWidth="1"/>
    <col min="2" max="6" width="3.85546875" style="4" customWidth="1"/>
    <col min="7" max="7" width="7" style="4" customWidth="1"/>
    <col min="8" max="8" width="16.140625" style="3" customWidth="1"/>
    <col min="9" max="9" width="6.85546875" style="8" customWidth="1"/>
    <col min="10" max="10" width="8" style="2" customWidth="1"/>
    <col min="11" max="11" width="8" style="23" customWidth="1"/>
    <col min="12" max="12" width="8" style="25" customWidth="1"/>
    <col min="13" max="13" width="8" style="23" customWidth="1"/>
    <col min="14" max="14" width="8" style="25" customWidth="1"/>
    <col min="15" max="15" width="8" style="23" customWidth="1"/>
    <col min="16" max="16" width="8" style="25" customWidth="1"/>
    <col min="17" max="17" width="8" style="17" customWidth="1"/>
    <col min="18" max="18" width="8" style="24" customWidth="1"/>
    <col min="19" max="19" width="8" style="23" customWidth="1"/>
    <col min="20" max="20" width="8" style="25" customWidth="1"/>
    <col min="21" max="21" width="8" style="23" customWidth="1"/>
    <col min="22" max="22" width="8" style="25" customWidth="1"/>
    <col min="23" max="23" width="8" style="23" customWidth="1"/>
    <col min="24" max="24" width="8" style="25" customWidth="1"/>
    <col min="25" max="25" width="8" style="17" customWidth="1"/>
    <col min="26" max="26" width="8" style="24" customWidth="1"/>
    <col min="27" max="27" width="8" style="23" customWidth="1"/>
    <col min="28" max="28" width="8" style="25" customWidth="1"/>
    <col min="29" max="29" width="8" style="23" customWidth="1"/>
    <col min="30" max="30" width="8" style="25" customWidth="1"/>
    <col min="31" max="31" width="8" style="23" customWidth="1"/>
    <col min="32" max="32" width="8" style="25" customWidth="1"/>
    <col min="33" max="33" width="8" style="17" customWidth="1"/>
    <col min="34" max="34" width="8" style="24" customWidth="1"/>
    <col min="35" max="35" width="8" style="23" customWidth="1"/>
    <col min="36" max="36" width="8" style="25" customWidth="1"/>
    <col min="37" max="37" width="8" style="23" customWidth="1"/>
    <col min="38" max="38" width="8" style="25" customWidth="1"/>
    <col min="39" max="39" width="8" style="23" customWidth="1"/>
    <col min="40" max="40" width="8" style="25" customWidth="1"/>
    <col min="41" max="41" width="8" style="17" customWidth="1"/>
    <col min="42" max="42" width="8" style="24" customWidth="1"/>
    <col min="43" max="43" width="8" style="23" customWidth="1"/>
    <col min="44" max="44" width="10.42578125" style="25" customWidth="1"/>
    <col min="46" max="16384" width="9.140625" style="2"/>
  </cols>
  <sheetData>
    <row r="1" spans="1:44" ht="14.25" customHeight="1">
      <c r="A1" s="4" t="s">
        <v>249</v>
      </c>
    </row>
    <row r="2" spans="1:44">
      <c r="A2" s="40"/>
      <c r="B2" s="40"/>
      <c r="C2" s="40"/>
      <c r="D2" s="40"/>
      <c r="E2" s="40"/>
      <c r="F2" s="40"/>
      <c r="I2" s="5"/>
      <c r="J2" s="6"/>
      <c r="S2" s="110" t="s">
        <v>156</v>
      </c>
      <c r="T2" s="110"/>
      <c r="U2" s="110"/>
      <c r="V2" s="110"/>
      <c r="W2" s="110"/>
      <c r="X2" s="109" t="s">
        <v>145</v>
      </c>
      <c r="Y2" s="109"/>
      <c r="Z2" s="109"/>
      <c r="AG2" s="109"/>
      <c r="AH2" s="109"/>
      <c r="AI2" s="109"/>
      <c r="AK2" s="110" t="s">
        <v>156</v>
      </c>
      <c r="AL2" s="110"/>
      <c r="AM2" s="110"/>
      <c r="AN2" s="110"/>
      <c r="AO2" s="110"/>
      <c r="AP2" s="109" t="s">
        <v>145</v>
      </c>
      <c r="AQ2" s="109"/>
      <c r="AR2" s="109"/>
    </row>
    <row r="3" spans="1:44" s="7" customFormat="1" ht="12.75" customHeight="1">
      <c r="A3" s="103" t="s">
        <v>131</v>
      </c>
      <c r="B3" s="104"/>
      <c r="C3" s="104"/>
      <c r="D3" s="104"/>
      <c r="E3" s="104"/>
      <c r="F3" s="104"/>
      <c r="G3" s="104"/>
      <c r="H3" s="104"/>
      <c r="I3" s="104"/>
      <c r="J3" s="105"/>
      <c r="K3" s="102" t="s">
        <v>3</v>
      </c>
      <c r="L3" s="102"/>
      <c r="M3" s="102" t="s">
        <v>4</v>
      </c>
      <c r="N3" s="102"/>
      <c r="O3" s="102" t="s">
        <v>5</v>
      </c>
      <c r="P3" s="102"/>
      <c r="Q3" s="102" t="s">
        <v>158</v>
      </c>
      <c r="R3" s="102"/>
      <c r="S3" s="102" t="s">
        <v>6</v>
      </c>
      <c r="T3" s="102"/>
      <c r="U3" s="102" t="s">
        <v>1</v>
      </c>
      <c r="V3" s="102"/>
      <c r="W3" s="102" t="s">
        <v>7</v>
      </c>
      <c r="X3" s="102"/>
      <c r="Y3" s="102" t="s">
        <v>159</v>
      </c>
      <c r="Z3" s="102"/>
      <c r="AA3" s="102" t="s">
        <v>8</v>
      </c>
      <c r="AB3" s="102"/>
      <c r="AC3" s="102" t="s">
        <v>9</v>
      </c>
      <c r="AD3" s="102"/>
      <c r="AE3" s="102" t="s">
        <v>13</v>
      </c>
      <c r="AF3" s="102"/>
      <c r="AG3" s="102" t="s">
        <v>160</v>
      </c>
      <c r="AH3" s="102"/>
      <c r="AI3" s="102" t="s">
        <v>10</v>
      </c>
      <c r="AJ3" s="102"/>
      <c r="AK3" s="102" t="s">
        <v>11</v>
      </c>
      <c r="AL3" s="102"/>
      <c r="AM3" s="102" t="s">
        <v>12</v>
      </c>
      <c r="AN3" s="102"/>
      <c r="AO3" s="102" t="s">
        <v>161</v>
      </c>
      <c r="AP3" s="102"/>
      <c r="AQ3" s="102" t="s">
        <v>0</v>
      </c>
      <c r="AR3" s="102"/>
    </row>
    <row r="4" spans="1:44" s="3" customFormat="1" ht="33.75">
      <c r="A4" s="32" t="s">
        <v>14</v>
      </c>
      <c r="B4" s="32"/>
      <c r="C4" s="32"/>
      <c r="D4" s="32"/>
      <c r="E4" s="32"/>
      <c r="F4" s="32"/>
      <c r="G4" s="32" t="s">
        <v>130</v>
      </c>
      <c r="H4" s="32" t="s">
        <v>2</v>
      </c>
      <c r="I4" s="32" t="s">
        <v>142</v>
      </c>
      <c r="J4" s="32" t="s">
        <v>144</v>
      </c>
      <c r="K4" s="33" t="s">
        <v>154</v>
      </c>
      <c r="L4" s="34" t="s">
        <v>155</v>
      </c>
      <c r="M4" s="33" t="s">
        <v>154</v>
      </c>
      <c r="N4" s="34" t="s">
        <v>155</v>
      </c>
      <c r="O4" s="33" t="s">
        <v>154</v>
      </c>
      <c r="P4" s="34" t="s">
        <v>155</v>
      </c>
      <c r="Q4" s="33" t="s">
        <v>154</v>
      </c>
      <c r="R4" s="34" t="s">
        <v>155</v>
      </c>
      <c r="S4" s="33" t="s">
        <v>154</v>
      </c>
      <c r="T4" s="34" t="s">
        <v>155</v>
      </c>
      <c r="U4" s="33" t="s">
        <v>154</v>
      </c>
      <c r="V4" s="34" t="s">
        <v>155</v>
      </c>
      <c r="W4" s="33" t="s">
        <v>154</v>
      </c>
      <c r="X4" s="34" t="s">
        <v>155</v>
      </c>
      <c r="Y4" s="33" t="s">
        <v>154</v>
      </c>
      <c r="Z4" s="34" t="s">
        <v>155</v>
      </c>
      <c r="AA4" s="33" t="s">
        <v>154</v>
      </c>
      <c r="AB4" s="34" t="s">
        <v>155</v>
      </c>
      <c r="AC4" s="33" t="s">
        <v>154</v>
      </c>
      <c r="AD4" s="34" t="s">
        <v>155</v>
      </c>
      <c r="AE4" s="33" t="s">
        <v>154</v>
      </c>
      <c r="AF4" s="34" t="s">
        <v>155</v>
      </c>
      <c r="AG4" s="33" t="s">
        <v>154</v>
      </c>
      <c r="AH4" s="34" t="s">
        <v>155</v>
      </c>
      <c r="AI4" s="33" t="s">
        <v>154</v>
      </c>
      <c r="AJ4" s="34" t="s">
        <v>155</v>
      </c>
      <c r="AK4" s="33" t="s">
        <v>154</v>
      </c>
      <c r="AL4" s="34" t="s">
        <v>155</v>
      </c>
      <c r="AM4" s="33" t="s">
        <v>154</v>
      </c>
      <c r="AN4" s="34" t="s">
        <v>155</v>
      </c>
      <c r="AO4" s="33" t="s">
        <v>154</v>
      </c>
      <c r="AP4" s="34" t="s">
        <v>155</v>
      </c>
      <c r="AQ4" s="33" t="s">
        <v>154</v>
      </c>
      <c r="AR4" s="34" t="s">
        <v>155</v>
      </c>
    </row>
    <row r="5" spans="1:44" s="15" customFormat="1" ht="19.5" customHeight="1">
      <c r="A5" s="31" t="s">
        <v>258</v>
      </c>
      <c r="B5" s="31"/>
      <c r="C5" s="31"/>
      <c r="D5" s="31"/>
      <c r="E5" s="31"/>
      <c r="F5" s="31"/>
      <c r="G5" s="31" t="s">
        <v>16</v>
      </c>
      <c r="H5" s="30" t="s">
        <v>15</v>
      </c>
      <c r="I5" s="35">
        <v>1000</v>
      </c>
      <c r="J5" s="11">
        <v>47</v>
      </c>
      <c r="K5" s="20"/>
      <c r="L5" s="10">
        <f>$J5*K5/1000000</f>
        <v>0</v>
      </c>
      <c r="M5" s="20"/>
      <c r="N5" s="10">
        <f>$J5*M5/1000000</f>
        <v>0</v>
      </c>
      <c r="O5" s="20"/>
      <c r="P5" s="10">
        <f>$J5*O5/1000000</f>
        <v>0</v>
      </c>
      <c r="Q5" s="26">
        <f>K5+M5+O5</f>
        <v>0</v>
      </c>
      <c r="R5" s="42">
        <f>L5+N5+P5</f>
        <v>0</v>
      </c>
      <c r="S5" s="20"/>
      <c r="T5" s="10">
        <f t="shared" ref="T5" si="0">$J5*S5/1000000</f>
        <v>0</v>
      </c>
      <c r="U5" s="20"/>
      <c r="V5" s="10">
        <f>$J5*U5/1000000</f>
        <v>0</v>
      </c>
      <c r="W5" s="20"/>
      <c r="X5" s="10">
        <f>$J5*W5/1000000</f>
        <v>0</v>
      </c>
      <c r="Y5" s="26">
        <f>S5+U5+W5</f>
        <v>0</v>
      </c>
      <c r="Z5" s="42">
        <f>T5+V5+X5</f>
        <v>0</v>
      </c>
      <c r="AA5" s="20">
        <v>200</v>
      </c>
      <c r="AB5" s="10">
        <f>$J5*AA5/1000000</f>
        <v>9.4000000000000004E-3</v>
      </c>
      <c r="AC5" s="20"/>
      <c r="AD5" s="10">
        <f>$J5*AC5/1000000</f>
        <v>0</v>
      </c>
      <c r="AE5" s="20"/>
      <c r="AF5" s="10">
        <f>$J5*AE5/1000000</f>
        <v>0</v>
      </c>
      <c r="AG5" s="26">
        <f>AA5+AC5+AE5</f>
        <v>200</v>
      </c>
      <c r="AH5" s="42">
        <f>AB5+AD5+AF5</f>
        <v>9.4000000000000004E-3</v>
      </c>
      <c r="AI5" s="20"/>
      <c r="AJ5" s="10">
        <f>$J5*AI5/1000000</f>
        <v>0</v>
      </c>
      <c r="AK5" s="20"/>
      <c r="AL5" s="10">
        <f>$J5*AK5/1000000</f>
        <v>0</v>
      </c>
      <c r="AM5" s="20"/>
      <c r="AN5" s="10">
        <f>$J5*AM5/1000000</f>
        <v>0</v>
      </c>
      <c r="AO5" s="26">
        <f>AI5+AK5+AM5</f>
        <v>0</v>
      </c>
      <c r="AP5" s="42">
        <f>AJ5+AL5+AN5</f>
        <v>0</v>
      </c>
      <c r="AQ5" s="26">
        <f>Q5+Y5+AG5+AO5</f>
        <v>200</v>
      </c>
      <c r="AR5" s="42">
        <f>R5+Z5+AH5+AP5</f>
        <v>9.4000000000000004E-3</v>
      </c>
    </row>
    <row r="6" spans="1:44" s="15" customFormat="1" ht="19.5" customHeight="1">
      <c r="A6" s="13" t="s">
        <v>258</v>
      </c>
      <c r="B6" s="13"/>
      <c r="C6" s="13"/>
      <c r="D6" s="13"/>
      <c r="E6" s="13"/>
      <c r="F6" s="13"/>
      <c r="G6" s="13" t="s">
        <v>17</v>
      </c>
      <c r="H6" s="9" t="s">
        <v>15</v>
      </c>
      <c r="I6" s="36">
        <v>2000</v>
      </c>
      <c r="J6" s="11">
        <v>87</v>
      </c>
      <c r="K6" s="96"/>
      <c r="L6" s="10">
        <f t="shared" ref="L6:L69" si="1">$J6*K6/1000000</f>
        <v>0</v>
      </c>
      <c r="M6" s="96"/>
      <c r="N6" s="10">
        <f t="shared" ref="N6:N69" si="2">$J6*M6/1000000</f>
        <v>0</v>
      </c>
      <c r="O6" s="96"/>
      <c r="P6" s="10">
        <f t="shared" ref="P6:P69" si="3">$J6*O6/1000000</f>
        <v>0</v>
      </c>
      <c r="Q6" s="26">
        <f t="shared" ref="Q6:Q69" si="4">K6+M6+O6</f>
        <v>0</v>
      </c>
      <c r="R6" s="42">
        <f t="shared" ref="R6:R69" si="5">L6+N6+P6</f>
        <v>0</v>
      </c>
      <c r="S6" s="20"/>
      <c r="T6" s="10">
        <f t="shared" ref="T6:T69" si="6">$J6*S6/1000000</f>
        <v>0</v>
      </c>
      <c r="U6" s="20"/>
      <c r="V6" s="10">
        <f t="shared" ref="V6:V69" si="7">$J6*U6/1000000</f>
        <v>0</v>
      </c>
      <c r="W6" s="20"/>
      <c r="X6" s="10">
        <f t="shared" ref="X6:X69" si="8">$J6*W6/1000000</f>
        <v>0</v>
      </c>
      <c r="Y6" s="26">
        <f t="shared" ref="Y6:Y69" si="9">S6+U6+W6</f>
        <v>0</v>
      </c>
      <c r="Z6" s="42">
        <f t="shared" ref="Z6:Z69" si="10">T6+V6+X6</f>
        <v>0</v>
      </c>
      <c r="AA6" s="20">
        <v>200</v>
      </c>
      <c r="AB6" s="10">
        <f t="shared" ref="AB6:AB69" si="11">$J6*AA6/1000000</f>
        <v>1.7399999999999999E-2</v>
      </c>
      <c r="AC6" s="20"/>
      <c r="AD6" s="10">
        <f t="shared" ref="AD6:AD69" si="12">$J6*AC6/1000000</f>
        <v>0</v>
      </c>
      <c r="AE6" s="20"/>
      <c r="AF6" s="10">
        <f t="shared" ref="AF6:AF69" si="13">$J6*AE6/1000000</f>
        <v>0</v>
      </c>
      <c r="AG6" s="26">
        <f t="shared" ref="AG6:AG69" si="14">AA6+AC6+AE6</f>
        <v>200</v>
      </c>
      <c r="AH6" s="42">
        <f t="shared" ref="AH6:AH69" si="15">AB6+AD6+AF6</f>
        <v>1.7399999999999999E-2</v>
      </c>
      <c r="AI6" s="20"/>
      <c r="AJ6" s="10">
        <f t="shared" ref="AJ6:AJ69" si="16">$J6*AI6/1000000</f>
        <v>0</v>
      </c>
      <c r="AK6" s="20"/>
      <c r="AL6" s="10">
        <f t="shared" ref="AL6:AL69" si="17">$J6*AK6/1000000</f>
        <v>0</v>
      </c>
      <c r="AM6" s="20"/>
      <c r="AN6" s="10">
        <f t="shared" ref="AN6:AN69" si="18">$J6*AM6/1000000</f>
        <v>0</v>
      </c>
      <c r="AO6" s="26">
        <f t="shared" ref="AO6:AO69" si="19">AI6+AK6+AM6</f>
        <v>0</v>
      </c>
      <c r="AP6" s="42">
        <f t="shared" ref="AP6:AP69" si="20">AJ6+AL6+AN6</f>
        <v>0</v>
      </c>
      <c r="AQ6" s="26">
        <f t="shared" ref="AQ6:AQ69" si="21">Q6+Y6+AG6+AO6</f>
        <v>200</v>
      </c>
      <c r="AR6" s="42">
        <f t="shared" ref="AR6:AR69" si="22">R6+Z6+AH6+AP6</f>
        <v>1.7399999999999999E-2</v>
      </c>
    </row>
    <row r="7" spans="1:44" s="15" customFormat="1" ht="19.5" customHeight="1">
      <c r="A7" s="13" t="s">
        <v>258</v>
      </c>
      <c r="B7" s="13"/>
      <c r="C7" s="13"/>
      <c r="D7" s="13"/>
      <c r="E7" s="13"/>
      <c r="F7" s="13"/>
      <c r="G7" s="13" t="s">
        <v>18</v>
      </c>
      <c r="H7" s="9" t="s">
        <v>97</v>
      </c>
      <c r="I7" s="36">
        <v>100</v>
      </c>
      <c r="J7" s="11">
        <v>76</v>
      </c>
      <c r="K7" s="96">
        <v>1400</v>
      </c>
      <c r="L7" s="10">
        <f t="shared" si="1"/>
        <v>0.10639999999999999</v>
      </c>
      <c r="M7" s="96">
        <v>1560</v>
      </c>
      <c r="N7" s="10">
        <f t="shared" si="2"/>
        <v>0.11856</v>
      </c>
      <c r="O7" s="96">
        <v>100</v>
      </c>
      <c r="P7" s="10">
        <f t="shared" si="3"/>
        <v>7.6E-3</v>
      </c>
      <c r="Q7" s="26">
        <f t="shared" si="4"/>
        <v>3060</v>
      </c>
      <c r="R7" s="42">
        <f t="shared" si="5"/>
        <v>0.23255999999999999</v>
      </c>
      <c r="S7" s="20"/>
      <c r="T7" s="10">
        <f t="shared" si="6"/>
        <v>0</v>
      </c>
      <c r="U7" s="20"/>
      <c r="V7" s="10">
        <f t="shared" si="7"/>
        <v>0</v>
      </c>
      <c r="W7" s="20">
        <v>2250</v>
      </c>
      <c r="X7" s="10">
        <f t="shared" si="8"/>
        <v>0.17100000000000001</v>
      </c>
      <c r="Y7" s="26">
        <f t="shared" si="9"/>
        <v>2250</v>
      </c>
      <c r="Z7" s="42">
        <f t="shared" si="10"/>
        <v>0.17100000000000001</v>
      </c>
      <c r="AA7" s="20">
        <v>3000</v>
      </c>
      <c r="AB7" s="10">
        <f t="shared" si="11"/>
        <v>0.22800000000000001</v>
      </c>
      <c r="AC7" s="20"/>
      <c r="AD7" s="10">
        <f t="shared" si="12"/>
        <v>0</v>
      </c>
      <c r="AE7" s="20"/>
      <c r="AF7" s="10">
        <f t="shared" si="13"/>
        <v>0</v>
      </c>
      <c r="AG7" s="26">
        <f t="shared" si="14"/>
        <v>3000</v>
      </c>
      <c r="AH7" s="42">
        <f t="shared" si="15"/>
        <v>0.22800000000000001</v>
      </c>
      <c r="AI7" s="20"/>
      <c r="AJ7" s="10">
        <f t="shared" si="16"/>
        <v>0</v>
      </c>
      <c r="AK7" s="20"/>
      <c r="AL7" s="10">
        <f t="shared" si="17"/>
        <v>0</v>
      </c>
      <c r="AM7" s="20">
        <v>1200</v>
      </c>
      <c r="AN7" s="10">
        <f t="shared" si="18"/>
        <v>9.1200000000000003E-2</v>
      </c>
      <c r="AO7" s="26">
        <f t="shared" si="19"/>
        <v>1200</v>
      </c>
      <c r="AP7" s="42">
        <f t="shared" si="20"/>
        <v>9.1200000000000003E-2</v>
      </c>
      <c r="AQ7" s="26">
        <f t="shared" si="21"/>
        <v>9510</v>
      </c>
      <c r="AR7" s="42">
        <f t="shared" si="22"/>
        <v>0.72276000000000007</v>
      </c>
    </row>
    <row r="8" spans="1:44" s="15" customFormat="1" ht="19.5" customHeight="1">
      <c r="A8" s="31" t="s">
        <v>258</v>
      </c>
      <c r="B8" s="31"/>
      <c r="C8" s="31"/>
      <c r="D8" s="31"/>
      <c r="E8" s="31"/>
      <c r="F8" s="31"/>
      <c r="G8" s="13" t="s">
        <v>19</v>
      </c>
      <c r="H8" s="9" t="s">
        <v>97</v>
      </c>
      <c r="I8" s="36">
        <v>500</v>
      </c>
      <c r="J8" s="11">
        <v>330</v>
      </c>
      <c r="K8" s="96">
        <v>400</v>
      </c>
      <c r="L8" s="10">
        <f t="shared" si="1"/>
        <v>0.13200000000000001</v>
      </c>
      <c r="M8" s="96">
        <v>425</v>
      </c>
      <c r="N8" s="10">
        <f t="shared" si="2"/>
        <v>0.14025000000000001</v>
      </c>
      <c r="O8" s="96"/>
      <c r="P8" s="10">
        <f t="shared" si="3"/>
        <v>0</v>
      </c>
      <c r="Q8" s="26">
        <f t="shared" si="4"/>
        <v>825</v>
      </c>
      <c r="R8" s="42">
        <f t="shared" si="5"/>
        <v>0.27224999999999999</v>
      </c>
      <c r="S8" s="20"/>
      <c r="T8" s="10">
        <f t="shared" si="6"/>
        <v>0</v>
      </c>
      <c r="U8" s="20"/>
      <c r="V8" s="10">
        <f t="shared" si="7"/>
        <v>0</v>
      </c>
      <c r="W8" s="20">
        <v>820</v>
      </c>
      <c r="X8" s="10">
        <f t="shared" si="8"/>
        <v>0.27060000000000001</v>
      </c>
      <c r="Y8" s="26">
        <f t="shared" si="9"/>
        <v>820</v>
      </c>
      <c r="Z8" s="42">
        <f t="shared" si="10"/>
        <v>0.27060000000000001</v>
      </c>
      <c r="AA8" s="20">
        <v>1210</v>
      </c>
      <c r="AB8" s="10">
        <f t="shared" si="11"/>
        <v>0.39929999999999999</v>
      </c>
      <c r="AC8" s="20"/>
      <c r="AD8" s="10">
        <f t="shared" si="12"/>
        <v>0</v>
      </c>
      <c r="AE8" s="20"/>
      <c r="AF8" s="10">
        <f t="shared" si="13"/>
        <v>0</v>
      </c>
      <c r="AG8" s="26">
        <f t="shared" si="14"/>
        <v>1210</v>
      </c>
      <c r="AH8" s="42">
        <f t="shared" si="15"/>
        <v>0.39929999999999999</v>
      </c>
      <c r="AI8" s="20"/>
      <c r="AJ8" s="10">
        <f t="shared" si="16"/>
        <v>0</v>
      </c>
      <c r="AK8" s="20"/>
      <c r="AL8" s="10">
        <f t="shared" si="17"/>
        <v>0</v>
      </c>
      <c r="AM8" s="20">
        <v>1000</v>
      </c>
      <c r="AN8" s="10">
        <f t="shared" si="18"/>
        <v>0.33</v>
      </c>
      <c r="AO8" s="26">
        <f t="shared" si="19"/>
        <v>1000</v>
      </c>
      <c r="AP8" s="42">
        <f t="shared" si="20"/>
        <v>0.33</v>
      </c>
      <c r="AQ8" s="26">
        <f t="shared" si="21"/>
        <v>3855</v>
      </c>
      <c r="AR8" s="42">
        <f t="shared" si="22"/>
        <v>1.2721500000000001</v>
      </c>
    </row>
    <row r="9" spans="1:44" s="15" customFormat="1" ht="19.5" customHeight="1">
      <c r="A9" s="13" t="s">
        <v>258</v>
      </c>
      <c r="B9" s="13"/>
      <c r="C9" s="13"/>
      <c r="D9" s="13"/>
      <c r="E9" s="13"/>
      <c r="F9" s="13"/>
      <c r="G9" s="13" t="s">
        <v>20</v>
      </c>
      <c r="H9" s="9" t="s">
        <v>98</v>
      </c>
      <c r="I9" s="36">
        <v>25</v>
      </c>
      <c r="J9" s="11">
        <v>28</v>
      </c>
      <c r="K9" s="96">
        <v>700</v>
      </c>
      <c r="L9" s="10">
        <f t="shared" si="1"/>
        <v>1.9599999999999999E-2</v>
      </c>
      <c r="M9" s="96">
        <v>1040</v>
      </c>
      <c r="N9" s="10">
        <f t="shared" si="2"/>
        <v>2.912E-2</v>
      </c>
      <c r="O9" s="96">
        <v>100</v>
      </c>
      <c r="P9" s="10">
        <f t="shared" si="3"/>
        <v>2.8E-3</v>
      </c>
      <c r="Q9" s="26">
        <f t="shared" si="4"/>
        <v>1840</v>
      </c>
      <c r="R9" s="42">
        <f t="shared" si="5"/>
        <v>5.1519999999999996E-2</v>
      </c>
      <c r="S9" s="20"/>
      <c r="T9" s="10">
        <f t="shared" si="6"/>
        <v>0</v>
      </c>
      <c r="U9" s="20"/>
      <c r="V9" s="10">
        <f t="shared" si="7"/>
        <v>0</v>
      </c>
      <c r="W9" s="20">
        <v>380</v>
      </c>
      <c r="X9" s="10">
        <f t="shared" si="8"/>
        <v>1.064E-2</v>
      </c>
      <c r="Y9" s="26">
        <f t="shared" si="9"/>
        <v>380</v>
      </c>
      <c r="Z9" s="42">
        <f t="shared" si="10"/>
        <v>1.064E-2</v>
      </c>
      <c r="AA9" s="20">
        <v>4060</v>
      </c>
      <c r="AB9" s="10">
        <f t="shared" si="11"/>
        <v>0.11368</v>
      </c>
      <c r="AC9" s="20">
        <v>600</v>
      </c>
      <c r="AD9" s="10">
        <f t="shared" si="12"/>
        <v>1.6799999999999999E-2</v>
      </c>
      <c r="AE9" s="20"/>
      <c r="AF9" s="10">
        <f t="shared" si="13"/>
        <v>0</v>
      </c>
      <c r="AG9" s="26">
        <f t="shared" si="14"/>
        <v>4660</v>
      </c>
      <c r="AH9" s="42">
        <f t="shared" si="15"/>
        <v>0.13048000000000001</v>
      </c>
      <c r="AI9" s="20"/>
      <c r="AJ9" s="10">
        <f t="shared" si="16"/>
        <v>0</v>
      </c>
      <c r="AK9" s="20"/>
      <c r="AL9" s="10">
        <f t="shared" si="17"/>
        <v>0</v>
      </c>
      <c r="AM9" s="20">
        <v>800</v>
      </c>
      <c r="AN9" s="10">
        <f t="shared" si="18"/>
        <v>2.24E-2</v>
      </c>
      <c r="AO9" s="26">
        <f t="shared" si="19"/>
        <v>800</v>
      </c>
      <c r="AP9" s="42">
        <f t="shared" si="20"/>
        <v>2.24E-2</v>
      </c>
      <c r="AQ9" s="26">
        <f t="shared" si="21"/>
        <v>7680</v>
      </c>
      <c r="AR9" s="42">
        <f t="shared" si="22"/>
        <v>0.21504000000000001</v>
      </c>
    </row>
    <row r="10" spans="1:44" s="15" customFormat="1" ht="19.5" customHeight="1">
      <c r="A10" s="13" t="s">
        <v>258</v>
      </c>
      <c r="B10" s="13"/>
      <c r="C10" s="13"/>
      <c r="D10" s="13"/>
      <c r="E10" s="13"/>
      <c r="F10" s="13"/>
      <c r="G10" s="13" t="s">
        <v>21</v>
      </c>
      <c r="H10" s="9" t="s">
        <v>98</v>
      </c>
      <c r="I10" s="36">
        <v>100</v>
      </c>
      <c r="J10" s="11">
        <v>100</v>
      </c>
      <c r="K10" s="96">
        <v>100</v>
      </c>
      <c r="L10" s="10">
        <f t="shared" si="1"/>
        <v>0.01</v>
      </c>
      <c r="M10" s="96"/>
      <c r="N10" s="10">
        <f t="shared" si="2"/>
        <v>0</v>
      </c>
      <c r="O10" s="96"/>
      <c r="P10" s="10">
        <f t="shared" si="3"/>
        <v>0</v>
      </c>
      <c r="Q10" s="26">
        <f t="shared" si="4"/>
        <v>100</v>
      </c>
      <c r="R10" s="42">
        <f t="shared" si="5"/>
        <v>0.01</v>
      </c>
      <c r="S10" s="20"/>
      <c r="T10" s="10">
        <f t="shared" si="6"/>
        <v>0</v>
      </c>
      <c r="U10" s="20"/>
      <c r="V10" s="10">
        <f t="shared" si="7"/>
        <v>0</v>
      </c>
      <c r="W10" s="20">
        <v>100</v>
      </c>
      <c r="X10" s="10">
        <f t="shared" si="8"/>
        <v>0.01</v>
      </c>
      <c r="Y10" s="26">
        <f t="shared" si="9"/>
        <v>100</v>
      </c>
      <c r="Z10" s="42">
        <f t="shared" si="10"/>
        <v>0.01</v>
      </c>
      <c r="AA10" s="20">
        <v>300</v>
      </c>
      <c r="AB10" s="10">
        <f t="shared" si="11"/>
        <v>0.03</v>
      </c>
      <c r="AC10" s="20">
        <v>100</v>
      </c>
      <c r="AD10" s="10">
        <f t="shared" si="12"/>
        <v>0.01</v>
      </c>
      <c r="AE10" s="20"/>
      <c r="AF10" s="10">
        <f t="shared" si="13"/>
        <v>0</v>
      </c>
      <c r="AG10" s="26">
        <f t="shared" si="14"/>
        <v>400</v>
      </c>
      <c r="AH10" s="42">
        <f t="shared" si="15"/>
        <v>0.04</v>
      </c>
      <c r="AI10" s="20"/>
      <c r="AJ10" s="10">
        <f t="shared" si="16"/>
        <v>0</v>
      </c>
      <c r="AK10" s="20"/>
      <c r="AL10" s="10">
        <f t="shared" si="17"/>
        <v>0</v>
      </c>
      <c r="AM10" s="20">
        <v>500</v>
      </c>
      <c r="AN10" s="10">
        <f t="shared" si="18"/>
        <v>0.05</v>
      </c>
      <c r="AO10" s="26">
        <f t="shared" si="19"/>
        <v>500</v>
      </c>
      <c r="AP10" s="42">
        <f t="shared" si="20"/>
        <v>0.05</v>
      </c>
      <c r="AQ10" s="26">
        <f t="shared" si="21"/>
        <v>1100</v>
      </c>
      <c r="AR10" s="42">
        <f t="shared" si="22"/>
        <v>0.11</v>
      </c>
    </row>
    <row r="11" spans="1:44" s="15" customFormat="1" ht="19.5" customHeight="1">
      <c r="A11" s="31" t="s">
        <v>258</v>
      </c>
      <c r="B11" s="31"/>
      <c r="C11" s="31"/>
      <c r="D11" s="31"/>
      <c r="E11" s="31"/>
      <c r="F11" s="31"/>
      <c r="G11" s="13" t="s">
        <v>22</v>
      </c>
      <c r="H11" s="9" t="s">
        <v>99</v>
      </c>
      <c r="I11" s="36">
        <v>50</v>
      </c>
      <c r="J11" s="11">
        <v>88</v>
      </c>
      <c r="K11" s="96"/>
      <c r="L11" s="10">
        <f t="shared" si="1"/>
        <v>0</v>
      </c>
      <c r="M11" s="96"/>
      <c r="N11" s="10">
        <f t="shared" si="2"/>
        <v>0</v>
      </c>
      <c r="O11" s="96"/>
      <c r="P11" s="10">
        <f t="shared" si="3"/>
        <v>0</v>
      </c>
      <c r="Q11" s="26">
        <f t="shared" si="4"/>
        <v>0</v>
      </c>
      <c r="R11" s="42">
        <f t="shared" si="5"/>
        <v>0</v>
      </c>
      <c r="S11" s="20"/>
      <c r="T11" s="10">
        <f t="shared" si="6"/>
        <v>0</v>
      </c>
      <c r="U11" s="20"/>
      <c r="V11" s="10">
        <f t="shared" si="7"/>
        <v>0</v>
      </c>
      <c r="W11" s="20"/>
      <c r="X11" s="10">
        <f t="shared" si="8"/>
        <v>0</v>
      </c>
      <c r="Y11" s="26">
        <f t="shared" si="9"/>
        <v>0</v>
      </c>
      <c r="Z11" s="42">
        <f t="shared" si="10"/>
        <v>0</v>
      </c>
      <c r="AA11" s="20"/>
      <c r="AB11" s="10">
        <f t="shared" si="11"/>
        <v>0</v>
      </c>
      <c r="AC11" s="20"/>
      <c r="AD11" s="10">
        <f t="shared" si="12"/>
        <v>0</v>
      </c>
      <c r="AE11" s="20"/>
      <c r="AF11" s="10">
        <f t="shared" si="13"/>
        <v>0</v>
      </c>
      <c r="AG11" s="26">
        <f t="shared" si="14"/>
        <v>0</v>
      </c>
      <c r="AH11" s="42">
        <f t="shared" si="15"/>
        <v>0</v>
      </c>
      <c r="AI11" s="20"/>
      <c r="AJ11" s="10">
        <f t="shared" si="16"/>
        <v>0</v>
      </c>
      <c r="AK11" s="20"/>
      <c r="AL11" s="10">
        <f t="shared" si="17"/>
        <v>0</v>
      </c>
      <c r="AM11" s="20"/>
      <c r="AN11" s="10">
        <f t="shared" si="18"/>
        <v>0</v>
      </c>
      <c r="AO11" s="26">
        <f t="shared" si="19"/>
        <v>0</v>
      </c>
      <c r="AP11" s="42">
        <f t="shared" si="20"/>
        <v>0</v>
      </c>
      <c r="AQ11" s="26">
        <f t="shared" si="21"/>
        <v>0</v>
      </c>
      <c r="AR11" s="42">
        <f t="shared" si="22"/>
        <v>0</v>
      </c>
    </row>
    <row r="12" spans="1:44" s="15" customFormat="1" ht="19.5" customHeight="1">
      <c r="A12" s="13" t="s">
        <v>258</v>
      </c>
      <c r="B12" s="13"/>
      <c r="C12" s="13"/>
      <c r="D12" s="13"/>
      <c r="E12" s="13"/>
      <c r="F12" s="13"/>
      <c r="G12" s="13" t="s">
        <v>23</v>
      </c>
      <c r="H12" s="9" t="s">
        <v>99</v>
      </c>
      <c r="I12" s="36">
        <v>100</v>
      </c>
      <c r="J12" s="11">
        <v>166</v>
      </c>
      <c r="K12" s="96"/>
      <c r="L12" s="10">
        <f t="shared" si="1"/>
        <v>0</v>
      </c>
      <c r="M12" s="96"/>
      <c r="N12" s="10">
        <f t="shared" si="2"/>
        <v>0</v>
      </c>
      <c r="O12" s="96"/>
      <c r="P12" s="10">
        <f t="shared" si="3"/>
        <v>0</v>
      </c>
      <c r="Q12" s="26">
        <f t="shared" si="4"/>
        <v>0</v>
      </c>
      <c r="R12" s="42">
        <f t="shared" si="5"/>
        <v>0</v>
      </c>
      <c r="S12" s="20"/>
      <c r="T12" s="10">
        <f t="shared" si="6"/>
        <v>0</v>
      </c>
      <c r="U12" s="20"/>
      <c r="V12" s="10">
        <f t="shared" si="7"/>
        <v>0</v>
      </c>
      <c r="W12" s="20"/>
      <c r="X12" s="10">
        <f t="shared" si="8"/>
        <v>0</v>
      </c>
      <c r="Y12" s="26">
        <f t="shared" si="9"/>
        <v>0</v>
      </c>
      <c r="Z12" s="42">
        <f t="shared" si="10"/>
        <v>0</v>
      </c>
      <c r="AA12" s="20"/>
      <c r="AB12" s="10">
        <f t="shared" si="11"/>
        <v>0</v>
      </c>
      <c r="AC12" s="20"/>
      <c r="AD12" s="10">
        <f t="shared" si="12"/>
        <v>0</v>
      </c>
      <c r="AE12" s="20"/>
      <c r="AF12" s="10">
        <f t="shared" si="13"/>
        <v>0</v>
      </c>
      <c r="AG12" s="26">
        <f t="shared" si="14"/>
        <v>0</v>
      </c>
      <c r="AH12" s="42">
        <f t="shared" si="15"/>
        <v>0</v>
      </c>
      <c r="AI12" s="20"/>
      <c r="AJ12" s="10">
        <f t="shared" si="16"/>
        <v>0</v>
      </c>
      <c r="AK12" s="20"/>
      <c r="AL12" s="10">
        <f t="shared" si="17"/>
        <v>0</v>
      </c>
      <c r="AM12" s="20"/>
      <c r="AN12" s="10">
        <f t="shared" si="18"/>
        <v>0</v>
      </c>
      <c r="AO12" s="26">
        <f t="shared" si="19"/>
        <v>0</v>
      </c>
      <c r="AP12" s="42">
        <f t="shared" si="20"/>
        <v>0</v>
      </c>
      <c r="AQ12" s="26">
        <f t="shared" si="21"/>
        <v>0</v>
      </c>
      <c r="AR12" s="42">
        <f t="shared" si="22"/>
        <v>0</v>
      </c>
    </row>
    <row r="13" spans="1:44" s="15" customFormat="1" ht="19.5" customHeight="1">
      <c r="A13" s="13" t="s">
        <v>258</v>
      </c>
      <c r="B13" s="13"/>
      <c r="C13" s="13"/>
      <c r="D13" s="13"/>
      <c r="E13" s="13"/>
      <c r="F13" s="13"/>
      <c r="G13" s="13" t="s">
        <v>24</v>
      </c>
      <c r="H13" s="9" t="s">
        <v>99</v>
      </c>
      <c r="I13" s="36">
        <v>400</v>
      </c>
      <c r="J13" s="11">
        <v>640</v>
      </c>
      <c r="K13" s="96"/>
      <c r="L13" s="10">
        <f t="shared" si="1"/>
        <v>0</v>
      </c>
      <c r="M13" s="96"/>
      <c r="N13" s="10">
        <f t="shared" si="2"/>
        <v>0</v>
      </c>
      <c r="O13" s="96"/>
      <c r="P13" s="10">
        <f t="shared" si="3"/>
        <v>0</v>
      </c>
      <c r="Q13" s="26">
        <f t="shared" si="4"/>
        <v>0</v>
      </c>
      <c r="R13" s="42">
        <f t="shared" si="5"/>
        <v>0</v>
      </c>
      <c r="S13" s="20"/>
      <c r="T13" s="10">
        <f t="shared" si="6"/>
        <v>0</v>
      </c>
      <c r="U13" s="20"/>
      <c r="V13" s="10">
        <f t="shared" si="7"/>
        <v>0</v>
      </c>
      <c r="W13" s="20"/>
      <c r="X13" s="10">
        <f t="shared" si="8"/>
        <v>0</v>
      </c>
      <c r="Y13" s="26">
        <f t="shared" si="9"/>
        <v>0</v>
      </c>
      <c r="Z13" s="42">
        <f t="shared" si="10"/>
        <v>0</v>
      </c>
      <c r="AA13" s="20"/>
      <c r="AB13" s="10">
        <f t="shared" si="11"/>
        <v>0</v>
      </c>
      <c r="AC13" s="20"/>
      <c r="AD13" s="10">
        <f t="shared" si="12"/>
        <v>0</v>
      </c>
      <c r="AE13" s="20"/>
      <c r="AF13" s="10">
        <f t="shared" si="13"/>
        <v>0</v>
      </c>
      <c r="AG13" s="26">
        <f t="shared" si="14"/>
        <v>0</v>
      </c>
      <c r="AH13" s="42">
        <f t="shared" si="15"/>
        <v>0</v>
      </c>
      <c r="AI13" s="20"/>
      <c r="AJ13" s="10">
        <f t="shared" si="16"/>
        <v>0</v>
      </c>
      <c r="AK13" s="20"/>
      <c r="AL13" s="10">
        <f t="shared" si="17"/>
        <v>0</v>
      </c>
      <c r="AM13" s="20"/>
      <c r="AN13" s="10">
        <f t="shared" si="18"/>
        <v>0</v>
      </c>
      <c r="AO13" s="26">
        <f t="shared" si="19"/>
        <v>0</v>
      </c>
      <c r="AP13" s="42">
        <f t="shared" si="20"/>
        <v>0</v>
      </c>
      <c r="AQ13" s="26">
        <f t="shared" si="21"/>
        <v>0</v>
      </c>
      <c r="AR13" s="42">
        <f t="shared" si="22"/>
        <v>0</v>
      </c>
    </row>
    <row r="14" spans="1:44" s="15" customFormat="1" ht="19.5" customHeight="1">
      <c r="A14" s="31" t="s">
        <v>258</v>
      </c>
      <c r="B14" s="31"/>
      <c r="C14" s="31"/>
      <c r="D14" s="31"/>
      <c r="E14" s="31"/>
      <c r="F14" s="31"/>
      <c r="G14" s="13" t="s">
        <v>25</v>
      </c>
      <c r="H14" s="9" t="s">
        <v>133</v>
      </c>
      <c r="I14" s="36">
        <v>100</v>
      </c>
      <c r="J14" s="11">
        <v>60</v>
      </c>
      <c r="K14" s="96">
        <v>400</v>
      </c>
      <c r="L14" s="10">
        <f t="shared" si="1"/>
        <v>2.4E-2</v>
      </c>
      <c r="M14" s="96"/>
      <c r="N14" s="10">
        <f t="shared" si="2"/>
        <v>0</v>
      </c>
      <c r="O14" s="96"/>
      <c r="P14" s="10">
        <f t="shared" si="3"/>
        <v>0</v>
      </c>
      <c r="Q14" s="26">
        <f t="shared" si="4"/>
        <v>400</v>
      </c>
      <c r="R14" s="42">
        <f t="shared" si="5"/>
        <v>2.4E-2</v>
      </c>
      <c r="S14" s="20"/>
      <c r="T14" s="10">
        <f t="shared" si="6"/>
        <v>0</v>
      </c>
      <c r="U14" s="20"/>
      <c r="V14" s="10">
        <f t="shared" si="7"/>
        <v>0</v>
      </c>
      <c r="W14" s="20"/>
      <c r="X14" s="10">
        <f t="shared" si="8"/>
        <v>0</v>
      </c>
      <c r="Y14" s="26">
        <f t="shared" si="9"/>
        <v>0</v>
      </c>
      <c r="Z14" s="42">
        <f t="shared" si="10"/>
        <v>0</v>
      </c>
      <c r="AA14" s="20"/>
      <c r="AB14" s="10">
        <f t="shared" si="11"/>
        <v>0</v>
      </c>
      <c r="AC14" s="20"/>
      <c r="AD14" s="10">
        <f t="shared" si="12"/>
        <v>0</v>
      </c>
      <c r="AE14" s="20"/>
      <c r="AF14" s="10">
        <f t="shared" si="13"/>
        <v>0</v>
      </c>
      <c r="AG14" s="26">
        <f t="shared" si="14"/>
        <v>0</v>
      </c>
      <c r="AH14" s="42">
        <f t="shared" si="15"/>
        <v>0</v>
      </c>
      <c r="AI14" s="20"/>
      <c r="AJ14" s="10">
        <f t="shared" si="16"/>
        <v>0</v>
      </c>
      <c r="AK14" s="20"/>
      <c r="AL14" s="10">
        <f t="shared" si="17"/>
        <v>0</v>
      </c>
      <c r="AM14" s="20">
        <v>50</v>
      </c>
      <c r="AN14" s="10">
        <f t="shared" si="18"/>
        <v>3.0000000000000001E-3</v>
      </c>
      <c r="AO14" s="26">
        <f t="shared" si="19"/>
        <v>50</v>
      </c>
      <c r="AP14" s="42">
        <f t="shared" si="20"/>
        <v>3.0000000000000001E-3</v>
      </c>
      <c r="AQ14" s="26">
        <f t="shared" si="21"/>
        <v>450</v>
      </c>
      <c r="AR14" s="42">
        <f t="shared" si="22"/>
        <v>2.7E-2</v>
      </c>
    </row>
    <row r="15" spans="1:44" s="15" customFormat="1" ht="19.5" customHeight="1">
      <c r="A15" s="13" t="s">
        <v>258</v>
      </c>
      <c r="B15" s="13"/>
      <c r="C15" s="13"/>
      <c r="D15" s="13"/>
      <c r="E15" s="13"/>
      <c r="F15" s="13"/>
      <c r="G15" s="13" t="s">
        <v>26</v>
      </c>
      <c r="H15" s="9" t="s">
        <v>133</v>
      </c>
      <c r="I15" s="36">
        <v>400</v>
      </c>
      <c r="J15" s="11">
        <v>210</v>
      </c>
      <c r="K15" s="96"/>
      <c r="L15" s="10">
        <f t="shared" si="1"/>
        <v>0</v>
      </c>
      <c r="M15" s="96"/>
      <c r="N15" s="10">
        <f t="shared" si="2"/>
        <v>0</v>
      </c>
      <c r="O15" s="96"/>
      <c r="P15" s="10">
        <f t="shared" si="3"/>
        <v>0</v>
      </c>
      <c r="Q15" s="26">
        <f t="shared" si="4"/>
        <v>0</v>
      </c>
      <c r="R15" s="42">
        <f t="shared" si="5"/>
        <v>0</v>
      </c>
      <c r="S15" s="20"/>
      <c r="T15" s="10">
        <f t="shared" si="6"/>
        <v>0</v>
      </c>
      <c r="U15" s="20"/>
      <c r="V15" s="10">
        <f t="shared" si="7"/>
        <v>0</v>
      </c>
      <c r="W15" s="20"/>
      <c r="X15" s="10">
        <f t="shared" si="8"/>
        <v>0</v>
      </c>
      <c r="Y15" s="26">
        <f t="shared" si="9"/>
        <v>0</v>
      </c>
      <c r="Z15" s="42">
        <f t="shared" si="10"/>
        <v>0</v>
      </c>
      <c r="AA15" s="20"/>
      <c r="AB15" s="10">
        <f t="shared" si="11"/>
        <v>0</v>
      </c>
      <c r="AC15" s="20"/>
      <c r="AD15" s="10">
        <f t="shared" si="12"/>
        <v>0</v>
      </c>
      <c r="AE15" s="20"/>
      <c r="AF15" s="10">
        <f t="shared" si="13"/>
        <v>0</v>
      </c>
      <c r="AG15" s="26">
        <f t="shared" si="14"/>
        <v>0</v>
      </c>
      <c r="AH15" s="42">
        <f t="shared" si="15"/>
        <v>0</v>
      </c>
      <c r="AI15" s="20"/>
      <c r="AJ15" s="10">
        <f t="shared" si="16"/>
        <v>0</v>
      </c>
      <c r="AK15" s="20"/>
      <c r="AL15" s="10">
        <f t="shared" si="17"/>
        <v>0</v>
      </c>
      <c r="AM15" s="20">
        <v>70</v>
      </c>
      <c r="AN15" s="10">
        <f t="shared" si="18"/>
        <v>1.47E-2</v>
      </c>
      <c r="AO15" s="26">
        <f t="shared" si="19"/>
        <v>70</v>
      </c>
      <c r="AP15" s="42">
        <f t="shared" si="20"/>
        <v>1.47E-2</v>
      </c>
      <c r="AQ15" s="26">
        <f t="shared" si="21"/>
        <v>70</v>
      </c>
      <c r="AR15" s="42">
        <f t="shared" si="22"/>
        <v>1.47E-2</v>
      </c>
    </row>
    <row r="16" spans="1:44" s="15" customFormat="1" ht="19.5" customHeight="1">
      <c r="A16" s="13" t="s">
        <v>258</v>
      </c>
      <c r="B16" s="13"/>
      <c r="C16" s="13"/>
      <c r="D16" s="13"/>
      <c r="E16" s="13"/>
      <c r="F16" s="13"/>
      <c r="G16" s="13" t="s">
        <v>27</v>
      </c>
      <c r="H16" s="9" t="s">
        <v>140</v>
      </c>
      <c r="I16" s="36">
        <v>500</v>
      </c>
      <c r="J16" s="11">
        <v>270</v>
      </c>
      <c r="K16" s="96"/>
      <c r="L16" s="10">
        <f t="shared" si="1"/>
        <v>0</v>
      </c>
      <c r="M16" s="96"/>
      <c r="N16" s="10">
        <f t="shared" si="2"/>
        <v>0</v>
      </c>
      <c r="O16" s="96"/>
      <c r="P16" s="10">
        <f t="shared" si="3"/>
        <v>0</v>
      </c>
      <c r="Q16" s="26">
        <f t="shared" si="4"/>
        <v>0</v>
      </c>
      <c r="R16" s="42">
        <f t="shared" si="5"/>
        <v>0</v>
      </c>
      <c r="S16" s="20"/>
      <c r="T16" s="10">
        <f t="shared" si="6"/>
        <v>0</v>
      </c>
      <c r="U16" s="20"/>
      <c r="V16" s="10">
        <f t="shared" si="7"/>
        <v>0</v>
      </c>
      <c r="W16" s="20">
        <v>25</v>
      </c>
      <c r="X16" s="10">
        <f t="shared" si="8"/>
        <v>6.7499999999999999E-3</v>
      </c>
      <c r="Y16" s="26">
        <f t="shared" si="9"/>
        <v>25</v>
      </c>
      <c r="Z16" s="42">
        <f t="shared" si="10"/>
        <v>6.7499999999999999E-3</v>
      </c>
      <c r="AA16" s="20">
        <v>10</v>
      </c>
      <c r="AB16" s="10">
        <f t="shared" si="11"/>
        <v>2.7000000000000001E-3</v>
      </c>
      <c r="AC16" s="20"/>
      <c r="AD16" s="10">
        <f t="shared" si="12"/>
        <v>0</v>
      </c>
      <c r="AE16" s="20"/>
      <c r="AF16" s="10">
        <f t="shared" si="13"/>
        <v>0</v>
      </c>
      <c r="AG16" s="26">
        <f t="shared" si="14"/>
        <v>10</v>
      </c>
      <c r="AH16" s="42">
        <f t="shared" si="15"/>
        <v>2.7000000000000001E-3</v>
      </c>
      <c r="AI16" s="20"/>
      <c r="AJ16" s="10">
        <f t="shared" si="16"/>
        <v>0</v>
      </c>
      <c r="AK16" s="20"/>
      <c r="AL16" s="10">
        <f t="shared" si="17"/>
        <v>0</v>
      </c>
      <c r="AM16" s="20">
        <v>50</v>
      </c>
      <c r="AN16" s="10">
        <f t="shared" si="18"/>
        <v>1.35E-2</v>
      </c>
      <c r="AO16" s="26">
        <f t="shared" si="19"/>
        <v>50</v>
      </c>
      <c r="AP16" s="42">
        <f t="shared" si="20"/>
        <v>1.35E-2</v>
      </c>
      <c r="AQ16" s="26">
        <f t="shared" si="21"/>
        <v>85</v>
      </c>
      <c r="AR16" s="42">
        <f t="shared" si="22"/>
        <v>2.2949999999999998E-2</v>
      </c>
    </row>
    <row r="17" spans="1:44" s="15" customFormat="1" ht="19.5" customHeight="1">
      <c r="A17" s="31" t="s">
        <v>258</v>
      </c>
      <c r="B17" s="31"/>
      <c r="C17" s="31"/>
      <c r="D17" s="31"/>
      <c r="E17" s="31"/>
      <c r="F17" s="31"/>
      <c r="G17" s="13" t="s">
        <v>28</v>
      </c>
      <c r="H17" s="9" t="s">
        <v>140</v>
      </c>
      <c r="I17" s="36">
        <v>1000</v>
      </c>
      <c r="J17" s="11">
        <v>525</v>
      </c>
      <c r="K17" s="96"/>
      <c r="L17" s="10">
        <f t="shared" si="1"/>
        <v>0</v>
      </c>
      <c r="M17" s="96"/>
      <c r="N17" s="10">
        <f t="shared" si="2"/>
        <v>0</v>
      </c>
      <c r="O17" s="96"/>
      <c r="P17" s="10">
        <f t="shared" si="3"/>
        <v>0</v>
      </c>
      <c r="Q17" s="26">
        <f t="shared" si="4"/>
        <v>0</v>
      </c>
      <c r="R17" s="42">
        <f t="shared" si="5"/>
        <v>0</v>
      </c>
      <c r="S17" s="20"/>
      <c r="T17" s="10">
        <f t="shared" si="6"/>
        <v>0</v>
      </c>
      <c r="U17" s="20"/>
      <c r="V17" s="10">
        <f t="shared" si="7"/>
        <v>0</v>
      </c>
      <c r="W17" s="20"/>
      <c r="X17" s="10">
        <f t="shared" si="8"/>
        <v>0</v>
      </c>
      <c r="Y17" s="26">
        <f t="shared" si="9"/>
        <v>0</v>
      </c>
      <c r="Z17" s="42">
        <f t="shared" si="10"/>
        <v>0</v>
      </c>
      <c r="AA17" s="20">
        <v>20</v>
      </c>
      <c r="AB17" s="10">
        <f t="shared" si="11"/>
        <v>1.0500000000000001E-2</v>
      </c>
      <c r="AC17" s="20"/>
      <c r="AD17" s="10">
        <f t="shared" si="12"/>
        <v>0</v>
      </c>
      <c r="AE17" s="20"/>
      <c r="AF17" s="10">
        <f t="shared" si="13"/>
        <v>0</v>
      </c>
      <c r="AG17" s="26">
        <f t="shared" si="14"/>
        <v>20</v>
      </c>
      <c r="AH17" s="42">
        <f t="shared" si="15"/>
        <v>1.0500000000000001E-2</v>
      </c>
      <c r="AI17" s="20"/>
      <c r="AJ17" s="10">
        <f t="shared" si="16"/>
        <v>0</v>
      </c>
      <c r="AK17" s="20"/>
      <c r="AL17" s="10">
        <f t="shared" si="17"/>
        <v>0</v>
      </c>
      <c r="AM17" s="20">
        <v>50</v>
      </c>
      <c r="AN17" s="10">
        <f t="shared" si="18"/>
        <v>2.6249999999999999E-2</v>
      </c>
      <c r="AO17" s="26">
        <f t="shared" si="19"/>
        <v>50</v>
      </c>
      <c r="AP17" s="42">
        <f t="shared" si="20"/>
        <v>2.6249999999999999E-2</v>
      </c>
      <c r="AQ17" s="26">
        <f t="shared" si="21"/>
        <v>70</v>
      </c>
      <c r="AR17" s="42">
        <f t="shared" si="22"/>
        <v>3.6749999999999998E-2</v>
      </c>
    </row>
    <row r="18" spans="1:44" s="15" customFormat="1" ht="19.5" customHeight="1">
      <c r="A18" s="13" t="s">
        <v>258</v>
      </c>
      <c r="B18" s="13"/>
      <c r="C18" s="13"/>
      <c r="D18" s="13"/>
      <c r="E18" s="13"/>
      <c r="F18" s="13"/>
      <c r="G18" s="13" t="s">
        <v>29</v>
      </c>
      <c r="H18" s="9" t="s">
        <v>140</v>
      </c>
      <c r="I18" s="36">
        <v>5000</v>
      </c>
      <c r="J18" s="11">
        <v>2525</v>
      </c>
      <c r="K18" s="96"/>
      <c r="L18" s="10">
        <f t="shared" si="1"/>
        <v>0</v>
      </c>
      <c r="M18" s="96"/>
      <c r="N18" s="10">
        <f t="shared" si="2"/>
        <v>0</v>
      </c>
      <c r="O18" s="96"/>
      <c r="P18" s="10">
        <f t="shared" si="3"/>
        <v>0</v>
      </c>
      <c r="Q18" s="26">
        <f t="shared" si="4"/>
        <v>0</v>
      </c>
      <c r="R18" s="42">
        <f t="shared" si="5"/>
        <v>0</v>
      </c>
      <c r="S18" s="20"/>
      <c r="T18" s="10">
        <f t="shared" si="6"/>
        <v>0</v>
      </c>
      <c r="U18" s="20"/>
      <c r="V18" s="10">
        <f t="shared" si="7"/>
        <v>0</v>
      </c>
      <c r="W18" s="20"/>
      <c r="X18" s="10">
        <f t="shared" si="8"/>
        <v>0</v>
      </c>
      <c r="Y18" s="26">
        <f t="shared" si="9"/>
        <v>0</v>
      </c>
      <c r="Z18" s="42">
        <f t="shared" si="10"/>
        <v>0</v>
      </c>
      <c r="AA18" s="20"/>
      <c r="AB18" s="10">
        <f t="shared" si="11"/>
        <v>0</v>
      </c>
      <c r="AC18" s="20"/>
      <c r="AD18" s="10">
        <f t="shared" si="12"/>
        <v>0</v>
      </c>
      <c r="AE18" s="20"/>
      <c r="AF18" s="10">
        <f t="shared" si="13"/>
        <v>0</v>
      </c>
      <c r="AG18" s="26">
        <f t="shared" si="14"/>
        <v>0</v>
      </c>
      <c r="AH18" s="42">
        <f t="shared" si="15"/>
        <v>0</v>
      </c>
      <c r="AI18" s="20"/>
      <c r="AJ18" s="10">
        <f t="shared" si="16"/>
        <v>0</v>
      </c>
      <c r="AK18" s="20"/>
      <c r="AL18" s="10">
        <f t="shared" si="17"/>
        <v>0</v>
      </c>
      <c r="AM18" s="20"/>
      <c r="AN18" s="10">
        <f t="shared" si="18"/>
        <v>0</v>
      </c>
      <c r="AO18" s="26">
        <f t="shared" si="19"/>
        <v>0</v>
      </c>
      <c r="AP18" s="42">
        <f t="shared" si="20"/>
        <v>0</v>
      </c>
      <c r="AQ18" s="26">
        <f t="shared" si="21"/>
        <v>0</v>
      </c>
      <c r="AR18" s="42">
        <f t="shared" si="22"/>
        <v>0</v>
      </c>
    </row>
    <row r="19" spans="1:44" s="15" customFormat="1" ht="19.5" customHeight="1">
      <c r="A19" s="13" t="s">
        <v>258</v>
      </c>
      <c r="B19" s="13"/>
      <c r="C19" s="13"/>
      <c r="D19" s="13"/>
      <c r="E19" s="13"/>
      <c r="F19" s="13"/>
      <c r="G19" s="13" t="s">
        <v>30</v>
      </c>
      <c r="H19" s="9" t="s">
        <v>140</v>
      </c>
      <c r="I19" s="36">
        <v>20000</v>
      </c>
      <c r="J19" s="11">
        <v>7560</v>
      </c>
      <c r="K19" s="96"/>
      <c r="L19" s="10">
        <f t="shared" si="1"/>
        <v>0</v>
      </c>
      <c r="M19" s="96"/>
      <c r="N19" s="10">
        <f t="shared" si="2"/>
        <v>0</v>
      </c>
      <c r="O19" s="96"/>
      <c r="P19" s="10">
        <f t="shared" si="3"/>
        <v>0</v>
      </c>
      <c r="Q19" s="26">
        <f t="shared" si="4"/>
        <v>0</v>
      </c>
      <c r="R19" s="42">
        <f t="shared" si="5"/>
        <v>0</v>
      </c>
      <c r="S19" s="20"/>
      <c r="T19" s="10">
        <f t="shared" si="6"/>
        <v>0</v>
      </c>
      <c r="U19" s="20"/>
      <c r="V19" s="10">
        <f t="shared" si="7"/>
        <v>0</v>
      </c>
      <c r="W19" s="20"/>
      <c r="X19" s="10">
        <f t="shared" si="8"/>
        <v>0</v>
      </c>
      <c r="Y19" s="26">
        <f t="shared" si="9"/>
        <v>0</v>
      </c>
      <c r="Z19" s="42">
        <f t="shared" si="10"/>
        <v>0</v>
      </c>
      <c r="AA19" s="20"/>
      <c r="AB19" s="10">
        <f t="shared" si="11"/>
        <v>0</v>
      </c>
      <c r="AC19" s="20"/>
      <c r="AD19" s="10">
        <f t="shared" si="12"/>
        <v>0</v>
      </c>
      <c r="AE19" s="20"/>
      <c r="AF19" s="10">
        <f t="shared" si="13"/>
        <v>0</v>
      </c>
      <c r="AG19" s="26">
        <f t="shared" si="14"/>
        <v>0</v>
      </c>
      <c r="AH19" s="42">
        <f t="shared" si="15"/>
        <v>0</v>
      </c>
      <c r="AI19" s="20"/>
      <c r="AJ19" s="10">
        <f t="shared" si="16"/>
        <v>0</v>
      </c>
      <c r="AK19" s="20"/>
      <c r="AL19" s="10">
        <f t="shared" si="17"/>
        <v>0</v>
      </c>
      <c r="AM19" s="20"/>
      <c r="AN19" s="10">
        <f t="shared" si="18"/>
        <v>0</v>
      </c>
      <c r="AO19" s="26">
        <f t="shared" si="19"/>
        <v>0</v>
      </c>
      <c r="AP19" s="42">
        <f t="shared" si="20"/>
        <v>0</v>
      </c>
      <c r="AQ19" s="26">
        <f t="shared" si="21"/>
        <v>0</v>
      </c>
      <c r="AR19" s="42">
        <f t="shared" si="22"/>
        <v>0</v>
      </c>
    </row>
    <row r="20" spans="1:44" s="15" customFormat="1" ht="19.5" customHeight="1">
      <c r="A20" s="31" t="s">
        <v>258</v>
      </c>
      <c r="B20" s="31"/>
      <c r="C20" s="31"/>
      <c r="D20" s="31"/>
      <c r="E20" s="31"/>
      <c r="F20" s="31"/>
      <c r="G20" s="13" t="s">
        <v>31</v>
      </c>
      <c r="H20" s="9" t="s">
        <v>134</v>
      </c>
      <c r="I20" s="36">
        <v>400</v>
      </c>
      <c r="J20" s="11">
        <v>235</v>
      </c>
      <c r="K20" s="96"/>
      <c r="L20" s="10">
        <f t="shared" si="1"/>
        <v>0</v>
      </c>
      <c r="M20" s="96"/>
      <c r="N20" s="10">
        <f t="shared" si="2"/>
        <v>0</v>
      </c>
      <c r="O20" s="96"/>
      <c r="P20" s="10">
        <f t="shared" si="3"/>
        <v>0</v>
      </c>
      <c r="Q20" s="26">
        <f t="shared" si="4"/>
        <v>0</v>
      </c>
      <c r="R20" s="42">
        <f t="shared" si="5"/>
        <v>0</v>
      </c>
      <c r="S20" s="20"/>
      <c r="T20" s="10">
        <f t="shared" si="6"/>
        <v>0</v>
      </c>
      <c r="U20" s="20"/>
      <c r="V20" s="10">
        <f t="shared" si="7"/>
        <v>0</v>
      </c>
      <c r="W20" s="20"/>
      <c r="X20" s="10">
        <f t="shared" si="8"/>
        <v>0</v>
      </c>
      <c r="Y20" s="26">
        <f t="shared" si="9"/>
        <v>0</v>
      </c>
      <c r="Z20" s="42">
        <f t="shared" si="10"/>
        <v>0</v>
      </c>
      <c r="AA20" s="20">
        <v>10</v>
      </c>
      <c r="AB20" s="10">
        <f t="shared" si="11"/>
        <v>2.3500000000000001E-3</v>
      </c>
      <c r="AC20" s="20"/>
      <c r="AD20" s="10">
        <f t="shared" si="12"/>
        <v>0</v>
      </c>
      <c r="AE20" s="20"/>
      <c r="AF20" s="10">
        <f t="shared" si="13"/>
        <v>0</v>
      </c>
      <c r="AG20" s="26">
        <f t="shared" si="14"/>
        <v>10</v>
      </c>
      <c r="AH20" s="42">
        <f t="shared" si="15"/>
        <v>2.3500000000000001E-3</v>
      </c>
      <c r="AI20" s="20"/>
      <c r="AJ20" s="10">
        <f t="shared" si="16"/>
        <v>0</v>
      </c>
      <c r="AK20" s="20"/>
      <c r="AL20" s="10">
        <f t="shared" si="17"/>
        <v>0</v>
      </c>
      <c r="AM20" s="20"/>
      <c r="AN20" s="10">
        <f t="shared" si="18"/>
        <v>0</v>
      </c>
      <c r="AO20" s="26">
        <f t="shared" si="19"/>
        <v>0</v>
      </c>
      <c r="AP20" s="42">
        <f t="shared" si="20"/>
        <v>0</v>
      </c>
      <c r="AQ20" s="26">
        <f t="shared" si="21"/>
        <v>10</v>
      </c>
      <c r="AR20" s="42">
        <f t="shared" si="22"/>
        <v>2.3500000000000001E-3</v>
      </c>
    </row>
    <row r="21" spans="1:44" s="15" customFormat="1" ht="19.5" customHeight="1">
      <c r="A21" s="13" t="s">
        <v>258</v>
      </c>
      <c r="B21" s="13"/>
      <c r="C21" s="13"/>
      <c r="D21" s="13"/>
      <c r="E21" s="13"/>
      <c r="F21" s="13"/>
      <c r="G21" s="13" t="s">
        <v>32</v>
      </c>
      <c r="H21" s="9" t="s">
        <v>134</v>
      </c>
      <c r="I21" s="36">
        <v>1000</v>
      </c>
      <c r="J21" s="11">
        <v>520</v>
      </c>
      <c r="K21" s="96"/>
      <c r="L21" s="10">
        <f t="shared" si="1"/>
        <v>0</v>
      </c>
      <c r="M21" s="96"/>
      <c r="N21" s="10">
        <f t="shared" si="2"/>
        <v>0</v>
      </c>
      <c r="O21" s="96"/>
      <c r="P21" s="10">
        <f t="shared" si="3"/>
        <v>0</v>
      </c>
      <c r="Q21" s="26">
        <f t="shared" si="4"/>
        <v>0</v>
      </c>
      <c r="R21" s="42">
        <f t="shared" si="5"/>
        <v>0</v>
      </c>
      <c r="S21" s="20"/>
      <c r="T21" s="10">
        <f t="shared" si="6"/>
        <v>0</v>
      </c>
      <c r="U21" s="20"/>
      <c r="V21" s="10">
        <f t="shared" si="7"/>
        <v>0</v>
      </c>
      <c r="W21" s="20">
        <v>20</v>
      </c>
      <c r="X21" s="10">
        <f t="shared" si="8"/>
        <v>1.04E-2</v>
      </c>
      <c r="Y21" s="26">
        <f t="shared" si="9"/>
        <v>20</v>
      </c>
      <c r="Z21" s="42">
        <f t="shared" si="10"/>
        <v>1.04E-2</v>
      </c>
      <c r="AA21" s="20">
        <v>20</v>
      </c>
      <c r="AB21" s="10">
        <f t="shared" si="11"/>
        <v>1.04E-2</v>
      </c>
      <c r="AC21" s="20"/>
      <c r="AD21" s="10">
        <f t="shared" si="12"/>
        <v>0</v>
      </c>
      <c r="AE21" s="20"/>
      <c r="AF21" s="10">
        <f t="shared" si="13"/>
        <v>0</v>
      </c>
      <c r="AG21" s="26">
        <f t="shared" si="14"/>
        <v>20</v>
      </c>
      <c r="AH21" s="42">
        <f t="shared" si="15"/>
        <v>1.04E-2</v>
      </c>
      <c r="AI21" s="20"/>
      <c r="AJ21" s="10">
        <f t="shared" si="16"/>
        <v>0</v>
      </c>
      <c r="AK21" s="20"/>
      <c r="AL21" s="10">
        <f t="shared" si="17"/>
        <v>0</v>
      </c>
      <c r="AM21" s="20"/>
      <c r="AN21" s="10">
        <f t="shared" si="18"/>
        <v>0</v>
      </c>
      <c r="AO21" s="26">
        <f t="shared" si="19"/>
        <v>0</v>
      </c>
      <c r="AP21" s="42">
        <f t="shared" si="20"/>
        <v>0</v>
      </c>
      <c r="AQ21" s="26">
        <f t="shared" si="21"/>
        <v>40</v>
      </c>
      <c r="AR21" s="42">
        <f t="shared" si="22"/>
        <v>2.0799999999999999E-2</v>
      </c>
    </row>
    <row r="22" spans="1:44" s="15" customFormat="1" ht="19.5" customHeight="1">
      <c r="A22" s="13" t="s">
        <v>258</v>
      </c>
      <c r="B22" s="13"/>
      <c r="C22" s="13"/>
      <c r="D22" s="13"/>
      <c r="E22" s="13"/>
      <c r="F22" s="13"/>
      <c r="G22" s="13" t="s">
        <v>33</v>
      </c>
      <c r="H22" s="9" t="s">
        <v>143</v>
      </c>
      <c r="I22" s="36">
        <v>5000</v>
      </c>
      <c r="J22" s="11">
        <v>2475</v>
      </c>
      <c r="K22" s="96"/>
      <c r="L22" s="10">
        <f t="shared" si="1"/>
        <v>0</v>
      </c>
      <c r="M22" s="96"/>
      <c r="N22" s="10">
        <f t="shared" si="2"/>
        <v>0</v>
      </c>
      <c r="O22" s="96"/>
      <c r="P22" s="10">
        <f t="shared" si="3"/>
        <v>0</v>
      </c>
      <c r="Q22" s="26">
        <f t="shared" si="4"/>
        <v>0</v>
      </c>
      <c r="R22" s="42">
        <f t="shared" si="5"/>
        <v>0</v>
      </c>
      <c r="S22" s="20"/>
      <c r="T22" s="10">
        <f t="shared" si="6"/>
        <v>0</v>
      </c>
      <c r="U22" s="20"/>
      <c r="V22" s="10">
        <f t="shared" si="7"/>
        <v>0</v>
      </c>
      <c r="W22" s="20"/>
      <c r="X22" s="10">
        <f t="shared" si="8"/>
        <v>0</v>
      </c>
      <c r="Y22" s="26">
        <f t="shared" si="9"/>
        <v>0</v>
      </c>
      <c r="Z22" s="42">
        <f t="shared" si="10"/>
        <v>0</v>
      </c>
      <c r="AA22" s="20"/>
      <c r="AB22" s="10">
        <f t="shared" si="11"/>
        <v>0</v>
      </c>
      <c r="AC22" s="20"/>
      <c r="AD22" s="10">
        <f t="shared" si="12"/>
        <v>0</v>
      </c>
      <c r="AE22" s="20"/>
      <c r="AF22" s="10">
        <f t="shared" si="13"/>
        <v>0</v>
      </c>
      <c r="AG22" s="26">
        <f t="shared" si="14"/>
        <v>0</v>
      </c>
      <c r="AH22" s="42">
        <f t="shared" si="15"/>
        <v>0</v>
      </c>
      <c r="AI22" s="20"/>
      <c r="AJ22" s="10">
        <f t="shared" si="16"/>
        <v>0</v>
      </c>
      <c r="AK22" s="20"/>
      <c r="AL22" s="10">
        <f t="shared" si="17"/>
        <v>0</v>
      </c>
      <c r="AM22" s="20">
        <v>15</v>
      </c>
      <c r="AN22" s="10">
        <f t="shared" si="18"/>
        <v>3.7124999999999998E-2</v>
      </c>
      <c r="AO22" s="26">
        <f t="shared" si="19"/>
        <v>15</v>
      </c>
      <c r="AP22" s="42">
        <f t="shared" si="20"/>
        <v>3.7124999999999998E-2</v>
      </c>
      <c r="AQ22" s="26">
        <f t="shared" si="21"/>
        <v>15</v>
      </c>
      <c r="AR22" s="42">
        <f t="shared" si="22"/>
        <v>3.7124999999999998E-2</v>
      </c>
    </row>
    <row r="23" spans="1:44" s="15" customFormat="1" ht="19.5" customHeight="1">
      <c r="A23" s="31" t="s">
        <v>258</v>
      </c>
      <c r="B23" s="31"/>
      <c r="C23" s="31"/>
      <c r="D23" s="31"/>
      <c r="E23" s="31"/>
      <c r="F23" s="31"/>
      <c r="G23" s="13" t="s">
        <v>34</v>
      </c>
      <c r="H23" s="9" t="s">
        <v>143</v>
      </c>
      <c r="I23" s="36">
        <v>20000</v>
      </c>
      <c r="J23" s="11">
        <v>7600</v>
      </c>
      <c r="K23" s="96"/>
      <c r="L23" s="10">
        <f t="shared" si="1"/>
        <v>0</v>
      </c>
      <c r="M23" s="96"/>
      <c r="N23" s="10">
        <f t="shared" si="2"/>
        <v>0</v>
      </c>
      <c r="O23" s="96"/>
      <c r="P23" s="10">
        <f t="shared" si="3"/>
        <v>0</v>
      </c>
      <c r="Q23" s="26">
        <f t="shared" si="4"/>
        <v>0</v>
      </c>
      <c r="R23" s="42">
        <f t="shared" si="5"/>
        <v>0</v>
      </c>
      <c r="S23" s="20"/>
      <c r="T23" s="10">
        <f t="shared" si="6"/>
        <v>0</v>
      </c>
      <c r="U23" s="20"/>
      <c r="V23" s="10">
        <f t="shared" si="7"/>
        <v>0</v>
      </c>
      <c r="W23" s="20"/>
      <c r="X23" s="10">
        <f t="shared" si="8"/>
        <v>0</v>
      </c>
      <c r="Y23" s="26">
        <f t="shared" si="9"/>
        <v>0</v>
      </c>
      <c r="Z23" s="42">
        <f t="shared" si="10"/>
        <v>0</v>
      </c>
      <c r="AA23" s="20"/>
      <c r="AB23" s="10">
        <f t="shared" si="11"/>
        <v>0</v>
      </c>
      <c r="AC23" s="20"/>
      <c r="AD23" s="10">
        <f t="shared" si="12"/>
        <v>0</v>
      </c>
      <c r="AE23" s="20"/>
      <c r="AF23" s="10">
        <f t="shared" si="13"/>
        <v>0</v>
      </c>
      <c r="AG23" s="26">
        <f t="shared" si="14"/>
        <v>0</v>
      </c>
      <c r="AH23" s="42">
        <f t="shared" si="15"/>
        <v>0</v>
      </c>
      <c r="AI23" s="20"/>
      <c r="AJ23" s="10">
        <f t="shared" si="16"/>
        <v>0</v>
      </c>
      <c r="AK23" s="20"/>
      <c r="AL23" s="10">
        <f t="shared" si="17"/>
        <v>0</v>
      </c>
      <c r="AM23" s="20"/>
      <c r="AN23" s="10">
        <f t="shared" si="18"/>
        <v>0</v>
      </c>
      <c r="AO23" s="26">
        <f t="shared" si="19"/>
        <v>0</v>
      </c>
      <c r="AP23" s="42">
        <f t="shared" si="20"/>
        <v>0</v>
      </c>
      <c r="AQ23" s="26">
        <f t="shared" si="21"/>
        <v>0</v>
      </c>
      <c r="AR23" s="42">
        <f t="shared" si="22"/>
        <v>0</v>
      </c>
    </row>
    <row r="24" spans="1:44" s="15" customFormat="1" ht="19.5" customHeight="1">
      <c r="A24" s="13" t="s">
        <v>258</v>
      </c>
      <c r="B24" s="13"/>
      <c r="C24" s="13"/>
      <c r="D24" s="13"/>
      <c r="E24" s="13"/>
      <c r="F24" s="13"/>
      <c r="G24" s="13" t="s">
        <v>35</v>
      </c>
      <c r="H24" s="18" t="s">
        <v>100</v>
      </c>
      <c r="I24" s="36">
        <v>100</v>
      </c>
      <c r="J24" s="11">
        <v>175</v>
      </c>
      <c r="K24" s="96"/>
      <c r="L24" s="10">
        <f t="shared" si="1"/>
        <v>0</v>
      </c>
      <c r="M24" s="96"/>
      <c r="N24" s="10">
        <f t="shared" si="2"/>
        <v>0</v>
      </c>
      <c r="O24" s="96"/>
      <c r="P24" s="10">
        <f t="shared" si="3"/>
        <v>0</v>
      </c>
      <c r="Q24" s="26">
        <f t="shared" si="4"/>
        <v>0</v>
      </c>
      <c r="R24" s="42">
        <f t="shared" si="5"/>
        <v>0</v>
      </c>
      <c r="S24" s="20"/>
      <c r="T24" s="10">
        <f t="shared" si="6"/>
        <v>0</v>
      </c>
      <c r="U24" s="20"/>
      <c r="V24" s="10">
        <f t="shared" si="7"/>
        <v>0</v>
      </c>
      <c r="W24" s="20"/>
      <c r="X24" s="10">
        <f t="shared" si="8"/>
        <v>0</v>
      </c>
      <c r="Y24" s="26">
        <f t="shared" si="9"/>
        <v>0</v>
      </c>
      <c r="Z24" s="42">
        <f t="shared" si="10"/>
        <v>0</v>
      </c>
      <c r="AA24" s="20"/>
      <c r="AB24" s="10">
        <f t="shared" si="11"/>
        <v>0</v>
      </c>
      <c r="AC24" s="20"/>
      <c r="AD24" s="10">
        <f t="shared" si="12"/>
        <v>0</v>
      </c>
      <c r="AE24" s="20"/>
      <c r="AF24" s="10">
        <f t="shared" si="13"/>
        <v>0</v>
      </c>
      <c r="AG24" s="26">
        <f t="shared" si="14"/>
        <v>0</v>
      </c>
      <c r="AH24" s="42">
        <f t="shared" si="15"/>
        <v>0</v>
      </c>
      <c r="AI24" s="20"/>
      <c r="AJ24" s="10">
        <f t="shared" si="16"/>
        <v>0</v>
      </c>
      <c r="AK24" s="20"/>
      <c r="AL24" s="10">
        <f t="shared" si="17"/>
        <v>0</v>
      </c>
      <c r="AM24" s="20"/>
      <c r="AN24" s="10">
        <f t="shared" si="18"/>
        <v>0</v>
      </c>
      <c r="AO24" s="26">
        <f t="shared" si="19"/>
        <v>0</v>
      </c>
      <c r="AP24" s="42">
        <f t="shared" si="20"/>
        <v>0</v>
      </c>
      <c r="AQ24" s="26">
        <f t="shared" si="21"/>
        <v>0</v>
      </c>
      <c r="AR24" s="42">
        <f t="shared" si="22"/>
        <v>0</v>
      </c>
    </row>
    <row r="25" spans="1:44" s="15" customFormat="1" ht="19.5" customHeight="1">
      <c r="A25" s="13" t="s">
        <v>258</v>
      </c>
      <c r="B25" s="13"/>
      <c r="C25" s="13"/>
      <c r="D25" s="13"/>
      <c r="E25" s="13"/>
      <c r="F25" s="13"/>
      <c r="G25" s="13" t="s">
        <v>216</v>
      </c>
      <c r="H25" s="18" t="s">
        <v>215</v>
      </c>
      <c r="I25" s="36">
        <v>100</v>
      </c>
      <c r="J25" s="11">
        <v>48</v>
      </c>
      <c r="K25" s="96">
        <v>200</v>
      </c>
      <c r="L25" s="10">
        <f t="shared" si="1"/>
        <v>9.5999999999999992E-3</v>
      </c>
      <c r="M25" s="96"/>
      <c r="N25" s="10">
        <f t="shared" si="2"/>
        <v>0</v>
      </c>
      <c r="O25" s="96"/>
      <c r="P25" s="10">
        <f t="shared" si="3"/>
        <v>0</v>
      </c>
      <c r="Q25" s="26">
        <f t="shared" si="4"/>
        <v>200</v>
      </c>
      <c r="R25" s="42">
        <f t="shared" si="5"/>
        <v>9.5999999999999992E-3</v>
      </c>
      <c r="S25" s="20"/>
      <c r="T25" s="10">
        <f t="shared" si="6"/>
        <v>0</v>
      </c>
      <c r="U25" s="20"/>
      <c r="V25" s="10">
        <f t="shared" si="7"/>
        <v>0</v>
      </c>
      <c r="W25" s="20"/>
      <c r="X25" s="10">
        <f t="shared" si="8"/>
        <v>0</v>
      </c>
      <c r="Y25" s="26">
        <f t="shared" si="9"/>
        <v>0</v>
      </c>
      <c r="Z25" s="42">
        <f t="shared" si="10"/>
        <v>0</v>
      </c>
      <c r="AA25" s="20">
        <v>100</v>
      </c>
      <c r="AB25" s="10">
        <f t="shared" si="11"/>
        <v>4.7999999999999996E-3</v>
      </c>
      <c r="AC25" s="20"/>
      <c r="AD25" s="10">
        <f t="shared" si="12"/>
        <v>0</v>
      </c>
      <c r="AE25" s="20"/>
      <c r="AF25" s="10">
        <f t="shared" si="13"/>
        <v>0</v>
      </c>
      <c r="AG25" s="26">
        <f t="shared" si="14"/>
        <v>100</v>
      </c>
      <c r="AH25" s="42">
        <f t="shared" si="15"/>
        <v>4.7999999999999996E-3</v>
      </c>
      <c r="AI25" s="20"/>
      <c r="AJ25" s="10">
        <f t="shared" si="16"/>
        <v>0</v>
      </c>
      <c r="AK25" s="20"/>
      <c r="AL25" s="10">
        <f t="shared" si="17"/>
        <v>0</v>
      </c>
      <c r="AM25" s="20">
        <v>200</v>
      </c>
      <c r="AN25" s="10">
        <f t="shared" si="18"/>
        <v>9.5999999999999992E-3</v>
      </c>
      <c r="AO25" s="26">
        <f t="shared" si="19"/>
        <v>200</v>
      </c>
      <c r="AP25" s="42">
        <f t="shared" si="20"/>
        <v>9.5999999999999992E-3</v>
      </c>
      <c r="AQ25" s="26">
        <f t="shared" si="21"/>
        <v>500</v>
      </c>
      <c r="AR25" s="42">
        <f t="shared" si="22"/>
        <v>2.4E-2</v>
      </c>
    </row>
    <row r="26" spans="1:44" s="15" customFormat="1" ht="19.5" customHeight="1">
      <c r="A26" s="31" t="s">
        <v>258</v>
      </c>
      <c r="B26" s="31"/>
      <c r="C26" s="31"/>
      <c r="D26" s="31"/>
      <c r="E26" s="31"/>
      <c r="F26" s="31"/>
      <c r="G26" s="13" t="s">
        <v>218</v>
      </c>
      <c r="H26" s="18" t="s">
        <v>217</v>
      </c>
      <c r="I26" s="36">
        <v>100</v>
      </c>
      <c r="J26" s="11">
        <v>125</v>
      </c>
      <c r="K26" s="96"/>
      <c r="L26" s="10">
        <f t="shared" si="1"/>
        <v>0</v>
      </c>
      <c r="M26" s="96"/>
      <c r="N26" s="10">
        <f t="shared" si="2"/>
        <v>0</v>
      </c>
      <c r="O26" s="96"/>
      <c r="P26" s="10">
        <f t="shared" si="3"/>
        <v>0</v>
      </c>
      <c r="Q26" s="26">
        <f t="shared" si="4"/>
        <v>0</v>
      </c>
      <c r="R26" s="42">
        <f t="shared" si="5"/>
        <v>0</v>
      </c>
      <c r="S26" s="20"/>
      <c r="T26" s="10">
        <f t="shared" si="6"/>
        <v>0</v>
      </c>
      <c r="U26" s="20"/>
      <c r="V26" s="10">
        <f t="shared" si="7"/>
        <v>0</v>
      </c>
      <c r="W26" s="20"/>
      <c r="X26" s="10">
        <f t="shared" si="8"/>
        <v>0</v>
      </c>
      <c r="Y26" s="26">
        <f t="shared" si="9"/>
        <v>0</v>
      </c>
      <c r="Z26" s="42">
        <f t="shared" si="10"/>
        <v>0</v>
      </c>
      <c r="AA26" s="20"/>
      <c r="AB26" s="10">
        <f t="shared" si="11"/>
        <v>0</v>
      </c>
      <c r="AC26" s="20"/>
      <c r="AD26" s="10">
        <f t="shared" si="12"/>
        <v>0</v>
      </c>
      <c r="AE26" s="20"/>
      <c r="AF26" s="10">
        <f t="shared" si="13"/>
        <v>0</v>
      </c>
      <c r="AG26" s="26">
        <f t="shared" si="14"/>
        <v>0</v>
      </c>
      <c r="AH26" s="42">
        <f t="shared" si="15"/>
        <v>0</v>
      </c>
      <c r="AI26" s="20"/>
      <c r="AJ26" s="10">
        <f t="shared" si="16"/>
        <v>0</v>
      </c>
      <c r="AK26" s="20"/>
      <c r="AL26" s="10">
        <f t="shared" si="17"/>
        <v>0</v>
      </c>
      <c r="AM26" s="20">
        <v>100</v>
      </c>
      <c r="AN26" s="10">
        <f t="shared" si="18"/>
        <v>1.2500000000000001E-2</v>
      </c>
      <c r="AO26" s="26">
        <f t="shared" si="19"/>
        <v>100</v>
      </c>
      <c r="AP26" s="42">
        <f t="shared" si="20"/>
        <v>1.2500000000000001E-2</v>
      </c>
      <c r="AQ26" s="26">
        <f t="shared" si="21"/>
        <v>100</v>
      </c>
      <c r="AR26" s="42">
        <f t="shared" si="22"/>
        <v>1.2500000000000001E-2</v>
      </c>
    </row>
    <row r="27" spans="1:44" s="15" customFormat="1" ht="19.5" customHeight="1">
      <c r="A27" s="13" t="s">
        <v>258</v>
      </c>
      <c r="B27" s="13"/>
      <c r="C27" s="13"/>
      <c r="D27" s="13"/>
      <c r="E27" s="13"/>
      <c r="F27" s="13"/>
      <c r="G27" s="13" t="s">
        <v>45</v>
      </c>
      <c r="H27" s="9" t="s">
        <v>102</v>
      </c>
      <c r="I27" s="36">
        <v>25</v>
      </c>
      <c r="J27" s="11">
        <v>37</v>
      </c>
      <c r="K27" s="96"/>
      <c r="L27" s="10">
        <f t="shared" si="1"/>
        <v>0</v>
      </c>
      <c r="M27" s="96"/>
      <c r="N27" s="10">
        <f t="shared" si="2"/>
        <v>0</v>
      </c>
      <c r="O27" s="96">
        <v>100</v>
      </c>
      <c r="P27" s="10">
        <f t="shared" si="3"/>
        <v>3.7000000000000002E-3</v>
      </c>
      <c r="Q27" s="26">
        <f t="shared" si="4"/>
        <v>100</v>
      </c>
      <c r="R27" s="42">
        <f t="shared" si="5"/>
        <v>3.7000000000000002E-3</v>
      </c>
      <c r="S27" s="20"/>
      <c r="T27" s="10">
        <f t="shared" si="6"/>
        <v>0</v>
      </c>
      <c r="U27" s="20"/>
      <c r="V27" s="10">
        <f t="shared" si="7"/>
        <v>0</v>
      </c>
      <c r="W27" s="20"/>
      <c r="X27" s="10">
        <f t="shared" si="8"/>
        <v>0</v>
      </c>
      <c r="Y27" s="26">
        <f t="shared" si="9"/>
        <v>0</v>
      </c>
      <c r="Z27" s="42">
        <f t="shared" si="10"/>
        <v>0</v>
      </c>
      <c r="AA27" s="20"/>
      <c r="AB27" s="10">
        <f t="shared" si="11"/>
        <v>0</v>
      </c>
      <c r="AC27" s="20"/>
      <c r="AD27" s="10">
        <f t="shared" si="12"/>
        <v>0</v>
      </c>
      <c r="AE27" s="20"/>
      <c r="AF27" s="10">
        <f t="shared" si="13"/>
        <v>0</v>
      </c>
      <c r="AG27" s="26">
        <f t="shared" si="14"/>
        <v>0</v>
      </c>
      <c r="AH27" s="42">
        <f t="shared" si="15"/>
        <v>0</v>
      </c>
      <c r="AI27" s="20"/>
      <c r="AJ27" s="10">
        <f t="shared" si="16"/>
        <v>0</v>
      </c>
      <c r="AK27" s="20"/>
      <c r="AL27" s="10">
        <f t="shared" si="17"/>
        <v>0</v>
      </c>
      <c r="AM27" s="20"/>
      <c r="AN27" s="10">
        <f t="shared" si="18"/>
        <v>0</v>
      </c>
      <c r="AO27" s="26">
        <f t="shared" si="19"/>
        <v>0</v>
      </c>
      <c r="AP27" s="42">
        <f t="shared" si="20"/>
        <v>0</v>
      </c>
      <c r="AQ27" s="26">
        <f t="shared" si="21"/>
        <v>100</v>
      </c>
      <c r="AR27" s="42">
        <f t="shared" si="22"/>
        <v>3.7000000000000002E-3</v>
      </c>
    </row>
    <row r="28" spans="1:44" s="15" customFormat="1" ht="19.5" customHeight="1">
      <c r="A28" s="13" t="s">
        <v>258</v>
      </c>
      <c r="B28" s="13"/>
      <c r="C28" s="13"/>
      <c r="D28" s="13"/>
      <c r="E28" s="13"/>
      <c r="F28" s="13"/>
      <c r="G28" s="13" t="s">
        <v>46</v>
      </c>
      <c r="H28" s="9" t="s">
        <v>102</v>
      </c>
      <c r="I28" s="36">
        <v>50</v>
      </c>
      <c r="J28" s="11">
        <v>68</v>
      </c>
      <c r="K28" s="96">
        <v>200</v>
      </c>
      <c r="L28" s="10">
        <f t="shared" si="1"/>
        <v>1.3599999999999999E-2</v>
      </c>
      <c r="M28" s="96"/>
      <c r="N28" s="10">
        <f t="shared" si="2"/>
        <v>0</v>
      </c>
      <c r="O28" s="96">
        <v>300</v>
      </c>
      <c r="P28" s="10">
        <f t="shared" si="3"/>
        <v>2.0400000000000001E-2</v>
      </c>
      <c r="Q28" s="26">
        <f t="shared" si="4"/>
        <v>500</v>
      </c>
      <c r="R28" s="42">
        <f t="shared" si="5"/>
        <v>3.4000000000000002E-2</v>
      </c>
      <c r="S28" s="20">
        <v>30</v>
      </c>
      <c r="T28" s="10">
        <f t="shared" si="6"/>
        <v>2.0400000000000001E-3</v>
      </c>
      <c r="U28" s="20">
        <v>130</v>
      </c>
      <c r="V28" s="10">
        <f t="shared" si="7"/>
        <v>8.8400000000000006E-3</v>
      </c>
      <c r="W28" s="20"/>
      <c r="X28" s="10">
        <f t="shared" si="8"/>
        <v>0</v>
      </c>
      <c r="Y28" s="26">
        <f t="shared" si="9"/>
        <v>160</v>
      </c>
      <c r="Z28" s="42">
        <f t="shared" si="10"/>
        <v>1.0880000000000001E-2</v>
      </c>
      <c r="AA28" s="20">
        <v>80</v>
      </c>
      <c r="AB28" s="10">
        <f t="shared" si="11"/>
        <v>5.4400000000000004E-3</v>
      </c>
      <c r="AC28" s="20">
        <v>400</v>
      </c>
      <c r="AD28" s="10">
        <f t="shared" si="12"/>
        <v>2.7199999999999998E-2</v>
      </c>
      <c r="AE28" s="20">
        <v>500</v>
      </c>
      <c r="AF28" s="10">
        <f t="shared" si="13"/>
        <v>3.4000000000000002E-2</v>
      </c>
      <c r="AG28" s="26">
        <f t="shared" si="14"/>
        <v>980</v>
      </c>
      <c r="AH28" s="42">
        <f t="shared" si="15"/>
        <v>6.6640000000000005E-2</v>
      </c>
      <c r="AI28" s="20"/>
      <c r="AJ28" s="10">
        <f t="shared" si="16"/>
        <v>0</v>
      </c>
      <c r="AK28" s="20"/>
      <c r="AL28" s="10">
        <f t="shared" si="17"/>
        <v>0</v>
      </c>
      <c r="AM28" s="20"/>
      <c r="AN28" s="10">
        <f t="shared" si="18"/>
        <v>0</v>
      </c>
      <c r="AO28" s="26">
        <f t="shared" si="19"/>
        <v>0</v>
      </c>
      <c r="AP28" s="42">
        <f t="shared" si="20"/>
        <v>0</v>
      </c>
      <c r="AQ28" s="26">
        <f t="shared" si="21"/>
        <v>1640</v>
      </c>
      <c r="AR28" s="42">
        <f t="shared" si="22"/>
        <v>0.11152000000000001</v>
      </c>
    </row>
    <row r="29" spans="1:44" s="15" customFormat="1" ht="19.5" customHeight="1">
      <c r="A29" s="31" t="s">
        <v>258</v>
      </c>
      <c r="B29" s="31"/>
      <c r="C29" s="31"/>
      <c r="D29" s="31"/>
      <c r="E29" s="31"/>
      <c r="F29" s="31"/>
      <c r="G29" s="13" t="s">
        <v>47</v>
      </c>
      <c r="H29" s="9" t="s">
        <v>102</v>
      </c>
      <c r="I29" s="36">
        <v>100</v>
      </c>
      <c r="J29" s="11">
        <v>122</v>
      </c>
      <c r="K29" s="96">
        <v>100</v>
      </c>
      <c r="L29" s="10">
        <f t="shared" si="1"/>
        <v>1.2200000000000001E-2</v>
      </c>
      <c r="M29" s="96">
        <v>100</v>
      </c>
      <c r="N29" s="10">
        <f t="shared" si="2"/>
        <v>1.2200000000000001E-2</v>
      </c>
      <c r="O29" s="96">
        <v>200</v>
      </c>
      <c r="P29" s="10">
        <f t="shared" si="3"/>
        <v>2.4400000000000002E-2</v>
      </c>
      <c r="Q29" s="26">
        <f t="shared" si="4"/>
        <v>400</v>
      </c>
      <c r="R29" s="42">
        <f t="shared" si="5"/>
        <v>4.8800000000000003E-2</v>
      </c>
      <c r="S29" s="20">
        <v>50</v>
      </c>
      <c r="T29" s="10">
        <f t="shared" si="6"/>
        <v>6.1000000000000004E-3</v>
      </c>
      <c r="U29" s="20">
        <v>40</v>
      </c>
      <c r="V29" s="10">
        <f t="shared" si="7"/>
        <v>4.8799999999999998E-3</v>
      </c>
      <c r="W29" s="20"/>
      <c r="X29" s="10">
        <f t="shared" si="8"/>
        <v>0</v>
      </c>
      <c r="Y29" s="26">
        <f t="shared" si="9"/>
        <v>90</v>
      </c>
      <c r="Z29" s="42">
        <f t="shared" si="10"/>
        <v>1.098E-2</v>
      </c>
      <c r="AA29" s="20">
        <v>30</v>
      </c>
      <c r="AB29" s="10">
        <f t="shared" si="11"/>
        <v>3.6600000000000001E-3</v>
      </c>
      <c r="AC29" s="20">
        <v>300</v>
      </c>
      <c r="AD29" s="10">
        <f t="shared" si="12"/>
        <v>3.6600000000000001E-2</v>
      </c>
      <c r="AE29" s="20">
        <v>400</v>
      </c>
      <c r="AF29" s="10">
        <f t="shared" si="13"/>
        <v>4.8800000000000003E-2</v>
      </c>
      <c r="AG29" s="26">
        <f t="shared" si="14"/>
        <v>730</v>
      </c>
      <c r="AH29" s="42">
        <f t="shared" si="15"/>
        <v>8.906E-2</v>
      </c>
      <c r="AI29" s="20"/>
      <c r="AJ29" s="10">
        <f t="shared" si="16"/>
        <v>0</v>
      </c>
      <c r="AK29" s="20"/>
      <c r="AL29" s="10">
        <f t="shared" si="17"/>
        <v>0</v>
      </c>
      <c r="AM29" s="20"/>
      <c r="AN29" s="10">
        <f t="shared" si="18"/>
        <v>0</v>
      </c>
      <c r="AO29" s="26">
        <f t="shared" si="19"/>
        <v>0</v>
      </c>
      <c r="AP29" s="42">
        <f t="shared" si="20"/>
        <v>0</v>
      </c>
      <c r="AQ29" s="26">
        <f t="shared" si="21"/>
        <v>1220</v>
      </c>
      <c r="AR29" s="42">
        <f t="shared" si="22"/>
        <v>0.14884</v>
      </c>
    </row>
    <row r="30" spans="1:44" s="15" customFormat="1" ht="19.5" customHeight="1">
      <c r="A30" s="13" t="s">
        <v>258</v>
      </c>
      <c r="B30" s="13"/>
      <c r="C30" s="13"/>
      <c r="D30" s="13"/>
      <c r="E30" s="13"/>
      <c r="F30" s="13"/>
      <c r="G30" s="13" t="s">
        <v>48</v>
      </c>
      <c r="H30" s="9" t="s">
        <v>102</v>
      </c>
      <c r="I30" s="36">
        <v>500</v>
      </c>
      <c r="J30" s="11">
        <v>517</v>
      </c>
      <c r="K30" s="96">
        <v>50</v>
      </c>
      <c r="L30" s="10">
        <f t="shared" si="1"/>
        <v>2.5850000000000001E-2</v>
      </c>
      <c r="M30" s="96"/>
      <c r="N30" s="10">
        <f t="shared" si="2"/>
        <v>0</v>
      </c>
      <c r="O30" s="96">
        <v>50</v>
      </c>
      <c r="P30" s="10">
        <f t="shared" si="3"/>
        <v>2.5850000000000001E-2</v>
      </c>
      <c r="Q30" s="26">
        <f t="shared" si="4"/>
        <v>100</v>
      </c>
      <c r="R30" s="42">
        <f t="shared" si="5"/>
        <v>5.1700000000000003E-2</v>
      </c>
      <c r="S30" s="20"/>
      <c r="T30" s="10">
        <f t="shared" si="6"/>
        <v>0</v>
      </c>
      <c r="U30" s="20"/>
      <c r="V30" s="10">
        <f t="shared" si="7"/>
        <v>0</v>
      </c>
      <c r="W30" s="20"/>
      <c r="X30" s="10">
        <f t="shared" si="8"/>
        <v>0</v>
      </c>
      <c r="Y30" s="26">
        <f t="shared" si="9"/>
        <v>0</v>
      </c>
      <c r="Z30" s="42">
        <f t="shared" si="10"/>
        <v>0</v>
      </c>
      <c r="AA30" s="20"/>
      <c r="AB30" s="10">
        <f t="shared" si="11"/>
        <v>0</v>
      </c>
      <c r="AC30" s="20">
        <v>100</v>
      </c>
      <c r="AD30" s="10">
        <f t="shared" si="12"/>
        <v>5.1700000000000003E-2</v>
      </c>
      <c r="AE30" s="20">
        <v>100</v>
      </c>
      <c r="AF30" s="10">
        <f t="shared" si="13"/>
        <v>5.1700000000000003E-2</v>
      </c>
      <c r="AG30" s="26">
        <f t="shared" si="14"/>
        <v>200</v>
      </c>
      <c r="AH30" s="42">
        <f t="shared" si="15"/>
        <v>0.10340000000000001</v>
      </c>
      <c r="AI30" s="20"/>
      <c r="AJ30" s="10">
        <f t="shared" si="16"/>
        <v>0</v>
      </c>
      <c r="AK30" s="20"/>
      <c r="AL30" s="10">
        <f t="shared" si="17"/>
        <v>0</v>
      </c>
      <c r="AM30" s="20"/>
      <c r="AN30" s="10">
        <f t="shared" si="18"/>
        <v>0</v>
      </c>
      <c r="AO30" s="26">
        <f t="shared" si="19"/>
        <v>0</v>
      </c>
      <c r="AP30" s="42">
        <f t="shared" si="20"/>
        <v>0</v>
      </c>
      <c r="AQ30" s="26">
        <f t="shared" si="21"/>
        <v>300</v>
      </c>
      <c r="AR30" s="42">
        <f t="shared" si="22"/>
        <v>0.15510000000000002</v>
      </c>
    </row>
    <row r="31" spans="1:44" s="15" customFormat="1" ht="19.5" customHeight="1">
      <c r="A31" s="13" t="s">
        <v>258</v>
      </c>
      <c r="B31" s="13"/>
      <c r="C31" s="13"/>
      <c r="D31" s="13"/>
      <c r="E31" s="13"/>
      <c r="F31" s="13"/>
      <c r="G31" s="13" t="s">
        <v>135</v>
      </c>
      <c r="H31" s="9" t="s">
        <v>102</v>
      </c>
      <c r="I31" s="36">
        <v>25000</v>
      </c>
      <c r="J31" s="11">
        <v>13125</v>
      </c>
      <c r="K31" s="96"/>
      <c r="L31" s="10">
        <f t="shared" si="1"/>
        <v>0</v>
      </c>
      <c r="M31" s="96"/>
      <c r="N31" s="10">
        <f t="shared" si="2"/>
        <v>0</v>
      </c>
      <c r="O31" s="96"/>
      <c r="P31" s="10">
        <f t="shared" si="3"/>
        <v>0</v>
      </c>
      <c r="Q31" s="26">
        <f t="shared" si="4"/>
        <v>0</v>
      </c>
      <c r="R31" s="42">
        <f t="shared" si="5"/>
        <v>0</v>
      </c>
      <c r="S31" s="20"/>
      <c r="T31" s="10">
        <f t="shared" si="6"/>
        <v>0</v>
      </c>
      <c r="U31" s="20"/>
      <c r="V31" s="10">
        <f t="shared" si="7"/>
        <v>0</v>
      </c>
      <c r="W31" s="20"/>
      <c r="X31" s="10">
        <f t="shared" si="8"/>
        <v>0</v>
      </c>
      <c r="Y31" s="26">
        <f t="shared" si="9"/>
        <v>0</v>
      </c>
      <c r="Z31" s="42">
        <f t="shared" si="10"/>
        <v>0</v>
      </c>
      <c r="AA31" s="20"/>
      <c r="AB31" s="10">
        <f t="shared" si="11"/>
        <v>0</v>
      </c>
      <c r="AC31" s="20"/>
      <c r="AD31" s="10">
        <f t="shared" si="12"/>
        <v>0</v>
      </c>
      <c r="AE31" s="20"/>
      <c r="AF31" s="10">
        <f t="shared" si="13"/>
        <v>0</v>
      </c>
      <c r="AG31" s="26">
        <f t="shared" si="14"/>
        <v>0</v>
      </c>
      <c r="AH31" s="42">
        <f t="shared" si="15"/>
        <v>0</v>
      </c>
      <c r="AI31" s="20"/>
      <c r="AJ31" s="10">
        <f t="shared" si="16"/>
        <v>0</v>
      </c>
      <c r="AK31" s="20"/>
      <c r="AL31" s="10">
        <f t="shared" si="17"/>
        <v>0</v>
      </c>
      <c r="AM31" s="20"/>
      <c r="AN31" s="10">
        <f t="shared" si="18"/>
        <v>0</v>
      </c>
      <c r="AO31" s="26">
        <f t="shared" si="19"/>
        <v>0</v>
      </c>
      <c r="AP31" s="42">
        <f t="shared" si="20"/>
        <v>0</v>
      </c>
      <c r="AQ31" s="26">
        <f t="shared" si="21"/>
        <v>0</v>
      </c>
      <c r="AR31" s="42">
        <f t="shared" si="22"/>
        <v>0</v>
      </c>
    </row>
    <row r="32" spans="1:44" s="15" customFormat="1" ht="19.5" customHeight="1">
      <c r="A32" s="31" t="s">
        <v>258</v>
      </c>
      <c r="B32" s="31"/>
      <c r="C32" s="31"/>
      <c r="D32" s="31"/>
      <c r="E32" s="31"/>
      <c r="F32" s="31"/>
      <c r="G32" s="13" t="s">
        <v>52</v>
      </c>
      <c r="H32" s="9" t="s">
        <v>101</v>
      </c>
      <c r="I32" s="36">
        <v>100</v>
      </c>
      <c r="J32" s="11">
        <v>74</v>
      </c>
      <c r="K32" s="96"/>
      <c r="L32" s="10">
        <f t="shared" si="1"/>
        <v>0</v>
      </c>
      <c r="M32" s="96">
        <v>50</v>
      </c>
      <c r="N32" s="10">
        <f t="shared" si="2"/>
        <v>3.7000000000000002E-3</v>
      </c>
      <c r="O32" s="96">
        <v>100</v>
      </c>
      <c r="P32" s="10">
        <f t="shared" si="3"/>
        <v>7.4000000000000003E-3</v>
      </c>
      <c r="Q32" s="26">
        <f t="shared" si="4"/>
        <v>150</v>
      </c>
      <c r="R32" s="42">
        <f t="shared" si="5"/>
        <v>1.11E-2</v>
      </c>
      <c r="S32" s="20"/>
      <c r="T32" s="10">
        <f t="shared" si="6"/>
        <v>0</v>
      </c>
      <c r="U32" s="20">
        <v>90</v>
      </c>
      <c r="V32" s="10">
        <f t="shared" si="7"/>
        <v>6.6600000000000001E-3</v>
      </c>
      <c r="W32" s="20"/>
      <c r="X32" s="10">
        <f t="shared" si="8"/>
        <v>0</v>
      </c>
      <c r="Y32" s="26">
        <f t="shared" si="9"/>
        <v>90</v>
      </c>
      <c r="Z32" s="42">
        <f t="shared" si="10"/>
        <v>6.6600000000000001E-3</v>
      </c>
      <c r="AA32" s="20">
        <v>145</v>
      </c>
      <c r="AB32" s="10">
        <f t="shared" si="11"/>
        <v>1.073E-2</v>
      </c>
      <c r="AC32" s="20">
        <v>600</v>
      </c>
      <c r="AD32" s="10">
        <f t="shared" si="12"/>
        <v>4.4400000000000002E-2</v>
      </c>
      <c r="AE32" s="20">
        <v>1200</v>
      </c>
      <c r="AF32" s="10">
        <f t="shared" si="13"/>
        <v>8.8800000000000004E-2</v>
      </c>
      <c r="AG32" s="26">
        <f t="shared" si="14"/>
        <v>1945</v>
      </c>
      <c r="AH32" s="42">
        <f t="shared" si="15"/>
        <v>0.14393</v>
      </c>
      <c r="AI32" s="20"/>
      <c r="AJ32" s="10">
        <f t="shared" si="16"/>
        <v>0</v>
      </c>
      <c r="AK32" s="20"/>
      <c r="AL32" s="10">
        <f t="shared" si="17"/>
        <v>0</v>
      </c>
      <c r="AM32" s="20"/>
      <c r="AN32" s="10">
        <f t="shared" si="18"/>
        <v>0</v>
      </c>
      <c r="AO32" s="26">
        <f t="shared" si="19"/>
        <v>0</v>
      </c>
      <c r="AP32" s="42">
        <f t="shared" si="20"/>
        <v>0</v>
      </c>
      <c r="AQ32" s="26">
        <f t="shared" si="21"/>
        <v>2185</v>
      </c>
      <c r="AR32" s="42">
        <f t="shared" si="22"/>
        <v>0.16169</v>
      </c>
    </row>
    <row r="33" spans="1:44" s="15" customFormat="1" ht="19.5" customHeight="1">
      <c r="A33" s="13" t="s">
        <v>258</v>
      </c>
      <c r="B33" s="13"/>
      <c r="C33" s="13"/>
      <c r="D33" s="13"/>
      <c r="E33" s="13"/>
      <c r="F33" s="13"/>
      <c r="G33" s="13" t="s">
        <v>53</v>
      </c>
      <c r="H33" s="9" t="s">
        <v>101</v>
      </c>
      <c r="I33" s="36">
        <v>500</v>
      </c>
      <c r="J33" s="11">
        <v>360</v>
      </c>
      <c r="K33" s="96"/>
      <c r="L33" s="10">
        <f t="shared" si="1"/>
        <v>0</v>
      </c>
      <c r="M33" s="96">
        <v>20</v>
      </c>
      <c r="N33" s="10">
        <f t="shared" si="2"/>
        <v>7.1999999999999998E-3</v>
      </c>
      <c r="O33" s="96">
        <v>50</v>
      </c>
      <c r="P33" s="10">
        <f t="shared" si="3"/>
        <v>1.7999999999999999E-2</v>
      </c>
      <c r="Q33" s="26">
        <f t="shared" si="4"/>
        <v>70</v>
      </c>
      <c r="R33" s="42">
        <f t="shared" si="5"/>
        <v>2.52E-2</v>
      </c>
      <c r="S33" s="20"/>
      <c r="T33" s="10">
        <f t="shared" si="6"/>
        <v>0</v>
      </c>
      <c r="U33" s="20"/>
      <c r="V33" s="10">
        <f t="shared" si="7"/>
        <v>0</v>
      </c>
      <c r="W33" s="20"/>
      <c r="X33" s="10">
        <f t="shared" si="8"/>
        <v>0</v>
      </c>
      <c r="Y33" s="26">
        <f t="shared" si="9"/>
        <v>0</v>
      </c>
      <c r="Z33" s="42">
        <f t="shared" si="10"/>
        <v>0</v>
      </c>
      <c r="AA33" s="20">
        <v>20</v>
      </c>
      <c r="AB33" s="10">
        <f t="shared" si="11"/>
        <v>7.1999999999999998E-3</v>
      </c>
      <c r="AC33" s="20">
        <v>500</v>
      </c>
      <c r="AD33" s="10">
        <f t="shared" si="12"/>
        <v>0.18</v>
      </c>
      <c r="AE33" s="20">
        <v>700</v>
      </c>
      <c r="AF33" s="10">
        <f t="shared" si="13"/>
        <v>0.252</v>
      </c>
      <c r="AG33" s="26">
        <f t="shared" si="14"/>
        <v>1220</v>
      </c>
      <c r="AH33" s="42">
        <f t="shared" si="15"/>
        <v>0.43920000000000003</v>
      </c>
      <c r="AI33" s="20"/>
      <c r="AJ33" s="10">
        <f t="shared" si="16"/>
        <v>0</v>
      </c>
      <c r="AK33" s="20"/>
      <c r="AL33" s="10">
        <f t="shared" si="17"/>
        <v>0</v>
      </c>
      <c r="AM33" s="20"/>
      <c r="AN33" s="10">
        <f t="shared" si="18"/>
        <v>0</v>
      </c>
      <c r="AO33" s="26">
        <f t="shared" si="19"/>
        <v>0</v>
      </c>
      <c r="AP33" s="42">
        <f t="shared" si="20"/>
        <v>0</v>
      </c>
      <c r="AQ33" s="26">
        <f t="shared" si="21"/>
        <v>1290</v>
      </c>
      <c r="AR33" s="42">
        <f t="shared" si="22"/>
        <v>0.46440000000000003</v>
      </c>
    </row>
    <row r="34" spans="1:44" s="15" customFormat="1" ht="19.5" customHeight="1">
      <c r="A34" s="13" t="s">
        <v>258</v>
      </c>
      <c r="B34" s="13"/>
      <c r="C34" s="13"/>
      <c r="D34" s="13"/>
      <c r="E34" s="13"/>
      <c r="F34" s="13"/>
      <c r="G34" s="13" t="s">
        <v>49</v>
      </c>
      <c r="H34" s="9" t="s">
        <v>103</v>
      </c>
      <c r="I34" s="36">
        <v>100</v>
      </c>
      <c r="J34" s="11">
        <v>75</v>
      </c>
      <c r="K34" s="96"/>
      <c r="L34" s="10">
        <f t="shared" si="1"/>
        <v>0</v>
      </c>
      <c r="M34" s="96"/>
      <c r="N34" s="10">
        <f t="shared" si="2"/>
        <v>0</v>
      </c>
      <c r="O34" s="96"/>
      <c r="P34" s="10">
        <f t="shared" si="3"/>
        <v>0</v>
      </c>
      <c r="Q34" s="26">
        <f t="shared" si="4"/>
        <v>0</v>
      </c>
      <c r="R34" s="42">
        <f t="shared" si="5"/>
        <v>0</v>
      </c>
      <c r="S34" s="20"/>
      <c r="T34" s="10">
        <f t="shared" si="6"/>
        <v>0</v>
      </c>
      <c r="U34" s="20"/>
      <c r="V34" s="10">
        <f t="shared" si="7"/>
        <v>0</v>
      </c>
      <c r="W34" s="20"/>
      <c r="X34" s="10">
        <f t="shared" si="8"/>
        <v>0</v>
      </c>
      <c r="Y34" s="26">
        <f t="shared" si="9"/>
        <v>0</v>
      </c>
      <c r="Z34" s="42">
        <f t="shared" si="10"/>
        <v>0</v>
      </c>
      <c r="AA34" s="20"/>
      <c r="AB34" s="10">
        <f t="shared" si="11"/>
        <v>0</v>
      </c>
      <c r="AC34" s="20">
        <v>220</v>
      </c>
      <c r="AD34" s="10">
        <f t="shared" si="12"/>
        <v>1.6500000000000001E-2</v>
      </c>
      <c r="AE34" s="20"/>
      <c r="AF34" s="10">
        <f t="shared" si="13"/>
        <v>0</v>
      </c>
      <c r="AG34" s="26">
        <f t="shared" si="14"/>
        <v>220</v>
      </c>
      <c r="AH34" s="42">
        <f t="shared" si="15"/>
        <v>1.6500000000000001E-2</v>
      </c>
      <c r="AI34" s="20">
        <v>400</v>
      </c>
      <c r="AJ34" s="10">
        <f t="shared" si="16"/>
        <v>0.03</v>
      </c>
      <c r="AK34" s="20">
        <v>200</v>
      </c>
      <c r="AL34" s="10">
        <f t="shared" si="17"/>
        <v>1.4999999999999999E-2</v>
      </c>
      <c r="AM34" s="20"/>
      <c r="AN34" s="10">
        <f t="shared" si="18"/>
        <v>0</v>
      </c>
      <c r="AO34" s="26">
        <f t="shared" si="19"/>
        <v>600</v>
      </c>
      <c r="AP34" s="42">
        <f t="shared" si="20"/>
        <v>4.4999999999999998E-2</v>
      </c>
      <c r="AQ34" s="26">
        <f t="shared" si="21"/>
        <v>820</v>
      </c>
      <c r="AR34" s="42">
        <f t="shared" si="22"/>
        <v>6.1499999999999999E-2</v>
      </c>
    </row>
    <row r="35" spans="1:44" s="15" customFormat="1" ht="19.5" customHeight="1">
      <c r="A35" s="31" t="s">
        <v>258</v>
      </c>
      <c r="B35" s="31"/>
      <c r="C35" s="31"/>
      <c r="D35" s="31"/>
      <c r="E35" s="31"/>
      <c r="F35" s="31"/>
      <c r="G35" s="13" t="s">
        <v>50</v>
      </c>
      <c r="H35" s="9" t="s">
        <v>103</v>
      </c>
      <c r="I35" s="36">
        <v>500</v>
      </c>
      <c r="J35" s="11">
        <v>320</v>
      </c>
      <c r="K35" s="96"/>
      <c r="L35" s="10">
        <f t="shared" si="1"/>
        <v>0</v>
      </c>
      <c r="M35" s="96"/>
      <c r="N35" s="10">
        <f t="shared" si="2"/>
        <v>0</v>
      </c>
      <c r="O35" s="96"/>
      <c r="P35" s="10">
        <f t="shared" si="3"/>
        <v>0</v>
      </c>
      <c r="Q35" s="26">
        <f t="shared" si="4"/>
        <v>0</v>
      </c>
      <c r="R35" s="42">
        <f t="shared" si="5"/>
        <v>0</v>
      </c>
      <c r="S35" s="20"/>
      <c r="T35" s="10">
        <f t="shared" si="6"/>
        <v>0</v>
      </c>
      <c r="U35" s="20"/>
      <c r="V35" s="10">
        <f t="shared" si="7"/>
        <v>0</v>
      </c>
      <c r="W35" s="20"/>
      <c r="X35" s="10">
        <f t="shared" si="8"/>
        <v>0</v>
      </c>
      <c r="Y35" s="26">
        <f t="shared" si="9"/>
        <v>0</v>
      </c>
      <c r="Z35" s="42">
        <f t="shared" si="10"/>
        <v>0</v>
      </c>
      <c r="AA35" s="20"/>
      <c r="AB35" s="10">
        <f t="shared" si="11"/>
        <v>0</v>
      </c>
      <c r="AC35" s="20">
        <v>60</v>
      </c>
      <c r="AD35" s="10">
        <f t="shared" si="12"/>
        <v>1.9199999999999998E-2</v>
      </c>
      <c r="AE35" s="20"/>
      <c r="AF35" s="10">
        <f t="shared" si="13"/>
        <v>0</v>
      </c>
      <c r="AG35" s="26">
        <f t="shared" si="14"/>
        <v>60</v>
      </c>
      <c r="AH35" s="42">
        <f t="shared" si="15"/>
        <v>1.9199999999999998E-2</v>
      </c>
      <c r="AI35" s="20">
        <v>400</v>
      </c>
      <c r="AJ35" s="10">
        <f t="shared" si="16"/>
        <v>0.128</v>
      </c>
      <c r="AK35" s="20">
        <v>300</v>
      </c>
      <c r="AL35" s="10">
        <f t="shared" si="17"/>
        <v>9.6000000000000002E-2</v>
      </c>
      <c r="AM35" s="20"/>
      <c r="AN35" s="10">
        <f t="shared" si="18"/>
        <v>0</v>
      </c>
      <c r="AO35" s="26">
        <f t="shared" si="19"/>
        <v>700</v>
      </c>
      <c r="AP35" s="42">
        <f t="shared" si="20"/>
        <v>0.224</v>
      </c>
      <c r="AQ35" s="26">
        <f t="shared" si="21"/>
        <v>760</v>
      </c>
      <c r="AR35" s="42">
        <f t="shared" si="22"/>
        <v>0.2432</v>
      </c>
    </row>
    <row r="36" spans="1:44" s="15" customFormat="1" ht="19.5" customHeight="1">
      <c r="A36" s="13" t="s">
        <v>258</v>
      </c>
      <c r="B36" s="13"/>
      <c r="C36" s="13"/>
      <c r="D36" s="13"/>
      <c r="E36" s="13"/>
      <c r="F36" s="13"/>
      <c r="G36" s="13" t="s">
        <v>51</v>
      </c>
      <c r="H36" s="9" t="s">
        <v>103</v>
      </c>
      <c r="I36" s="36">
        <v>1000</v>
      </c>
      <c r="J36" s="11">
        <v>590</v>
      </c>
      <c r="K36" s="96"/>
      <c r="L36" s="10">
        <f t="shared" si="1"/>
        <v>0</v>
      </c>
      <c r="M36" s="96"/>
      <c r="N36" s="10">
        <f t="shared" si="2"/>
        <v>0</v>
      </c>
      <c r="O36" s="96"/>
      <c r="P36" s="10">
        <f t="shared" si="3"/>
        <v>0</v>
      </c>
      <c r="Q36" s="26">
        <f t="shared" si="4"/>
        <v>0</v>
      </c>
      <c r="R36" s="42">
        <f t="shared" si="5"/>
        <v>0</v>
      </c>
      <c r="S36" s="20"/>
      <c r="T36" s="10">
        <f t="shared" si="6"/>
        <v>0</v>
      </c>
      <c r="U36" s="20"/>
      <c r="V36" s="10">
        <f t="shared" si="7"/>
        <v>0</v>
      </c>
      <c r="W36" s="20"/>
      <c r="X36" s="10">
        <f t="shared" si="8"/>
        <v>0</v>
      </c>
      <c r="Y36" s="26">
        <f t="shared" si="9"/>
        <v>0</v>
      </c>
      <c r="Z36" s="42">
        <f t="shared" si="10"/>
        <v>0</v>
      </c>
      <c r="AA36" s="20"/>
      <c r="AB36" s="10">
        <f t="shared" si="11"/>
        <v>0</v>
      </c>
      <c r="AC36" s="20"/>
      <c r="AD36" s="10">
        <f t="shared" si="12"/>
        <v>0</v>
      </c>
      <c r="AE36" s="20"/>
      <c r="AF36" s="10">
        <f t="shared" si="13"/>
        <v>0</v>
      </c>
      <c r="AG36" s="26">
        <f t="shared" si="14"/>
        <v>0</v>
      </c>
      <c r="AH36" s="42">
        <f t="shared" si="15"/>
        <v>0</v>
      </c>
      <c r="AI36" s="20">
        <v>250</v>
      </c>
      <c r="AJ36" s="10">
        <f t="shared" si="16"/>
        <v>0.14749999999999999</v>
      </c>
      <c r="AK36" s="20">
        <v>250</v>
      </c>
      <c r="AL36" s="10">
        <f t="shared" si="17"/>
        <v>0.14749999999999999</v>
      </c>
      <c r="AM36" s="20"/>
      <c r="AN36" s="10">
        <f t="shared" si="18"/>
        <v>0</v>
      </c>
      <c r="AO36" s="26">
        <f t="shared" si="19"/>
        <v>500</v>
      </c>
      <c r="AP36" s="42">
        <f t="shared" si="20"/>
        <v>0.29499999999999998</v>
      </c>
      <c r="AQ36" s="26">
        <f t="shared" si="21"/>
        <v>500</v>
      </c>
      <c r="AR36" s="42">
        <f t="shared" si="22"/>
        <v>0.29499999999999998</v>
      </c>
    </row>
    <row r="37" spans="1:44" s="15" customFormat="1" ht="19.5" customHeight="1">
      <c r="A37" s="13" t="s">
        <v>258</v>
      </c>
      <c r="B37" s="13"/>
      <c r="C37" s="13"/>
      <c r="D37" s="13"/>
      <c r="E37" s="13"/>
      <c r="F37" s="13"/>
      <c r="G37" s="13" t="s">
        <v>54</v>
      </c>
      <c r="H37" s="9" t="s">
        <v>104</v>
      </c>
      <c r="I37" s="36">
        <v>100</v>
      </c>
      <c r="J37" s="11">
        <v>100</v>
      </c>
      <c r="K37" s="96"/>
      <c r="L37" s="10">
        <f t="shared" si="1"/>
        <v>0</v>
      </c>
      <c r="M37" s="96"/>
      <c r="N37" s="10">
        <f t="shared" si="2"/>
        <v>0</v>
      </c>
      <c r="O37" s="96"/>
      <c r="P37" s="10">
        <f t="shared" si="3"/>
        <v>0</v>
      </c>
      <c r="Q37" s="26">
        <f t="shared" si="4"/>
        <v>0</v>
      </c>
      <c r="R37" s="42">
        <f t="shared" si="5"/>
        <v>0</v>
      </c>
      <c r="S37" s="20"/>
      <c r="T37" s="10">
        <f t="shared" si="6"/>
        <v>0</v>
      </c>
      <c r="U37" s="20"/>
      <c r="V37" s="10">
        <f t="shared" si="7"/>
        <v>0</v>
      </c>
      <c r="W37" s="20"/>
      <c r="X37" s="10">
        <f t="shared" si="8"/>
        <v>0</v>
      </c>
      <c r="Y37" s="26">
        <f t="shared" si="9"/>
        <v>0</v>
      </c>
      <c r="Z37" s="42">
        <f t="shared" si="10"/>
        <v>0</v>
      </c>
      <c r="AA37" s="20">
        <v>80</v>
      </c>
      <c r="AB37" s="10">
        <f t="shared" si="11"/>
        <v>8.0000000000000002E-3</v>
      </c>
      <c r="AC37" s="20">
        <v>200</v>
      </c>
      <c r="AD37" s="10">
        <f t="shared" si="12"/>
        <v>0.02</v>
      </c>
      <c r="AE37" s="20">
        <v>600</v>
      </c>
      <c r="AF37" s="10">
        <f t="shared" si="13"/>
        <v>0.06</v>
      </c>
      <c r="AG37" s="26">
        <f t="shared" si="14"/>
        <v>880</v>
      </c>
      <c r="AH37" s="42">
        <f t="shared" si="15"/>
        <v>8.7999999999999995E-2</v>
      </c>
      <c r="AI37" s="20">
        <v>400</v>
      </c>
      <c r="AJ37" s="10">
        <f t="shared" si="16"/>
        <v>0.04</v>
      </c>
      <c r="AK37" s="20">
        <v>200</v>
      </c>
      <c r="AL37" s="10">
        <f t="shared" si="17"/>
        <v>0.02</v>
      </c>
      <c r="AM37" s="20"/>
      <c r="AN37" s="10">
        <f t="shared" si="18"/>
        <v>0</v>
      </c>
      <c r="AO37" s="26">
        <f t="shared" si="19"/>
        <v>600</v>
      </c>
      <c r="AP37" s="42">
        <f t="shared" si="20"/>
        <v>0.06</v>
      </c>
      <c r="AQ37" s="26">
        <f t="shared" si="21"/>
        <v>1480</v>
      </c>
      <c r="AR37" s="42">
        <f t="shared" si="22"/>
        <v>0.14799999999999999</v>
      </c>
    </row>
    <row r="38" spans="1:44" s="15" customFormat="1" ht="19.5" customHeight="1">
      <c r="A38" s="31" t="s">
        <v>258</v>
      </c>
      <c r="B38" s="31"/>
      <c r="C38" s="31"/>
      <c r="D38" s="31"/>
      <c r="E38" s="31"/>
      <c r="F38" s="31"/>
      <c r="G38" s="13" t="s">
        <v>55</v>
      </c>
      <c r="H38" s="9" t="s">
        <v>104</v>
      </c>
      <c r="I38" s="36">
        <v>500</v>
      </c>
      <c r="J38" s="11">
        <v>450</v>
      </c>
      <c r="K38" s="96"/>
      <c r="L38" s="10">
        <f t="shared" si="1"/>
        <v>0</v>
      </c>
      <c r="M38" s="96"/>
      <c r="N38" s="10">
        <f t="shared" si="2"/>
        <v>0</v>
      </c>
      <c r="O38" s="96"/>
      <c r="P38" s="10">
        <f t="shared" si="3"/>
        <v>0</v>
      </c>
      <c r="Q38" s="26">
        <f t="shared" si="4"/>
        <v>0</v>
      </c>
      <c r="R38" s="42">
        <f t="shared" si="5"/>
        <v>0</v>
      </c>
      <c r="S38" s="20"/>
      <c r="T38" s="10">
        <f t="shared" si="6"/>
        <v>0</v>
      </c>
      <c r="U38" s="20"/>
      <c r="V38" s="10">
        <f t="shared" si="7"/>
        <v>0</v>
      </c>
      <c r="W38" s="20"/>
      <c r="X38" s="10">
        <f t="shared" si="8"/>
        <v>0</v>
      </c>
      <c r="Y38" s="26">
        <f t="shared" si="9"/>
        <v>0</v>
      </c>
      <c r="Z38" s="42">
        <f t="shared" si="10"/>
        <v>0</v>
      </c>
      <c r="AA38" s="20">
        <v>20</v>
      </c>
      <c r="AB38" s="10">
        <f t="shared" si="11"/>
        <v>8.9999999999999993E-3</v>
      </c>
      <c r="AC38" s="20">
        <v>50</v>
      </c>
      <c r="AD38" s="10">
        <f t="shared" si="12"/>
        <v>2.2499999999999999E-2</v>
      </c>
      <c r="AE38" s="20">
        <v>1100</v>
      </c>
      <c r="AF38" s="10">
        <f t="shared" si="13"/>
        <v>0.495</v>
      </c>
      <c r="AG38" s="26">
        <f t="shared" si="14"/>
        <v>1170</v>
      </c>
      <c r="AH38" s="42">
        <f t="shared" si="15"/>
        <v>0.52649999999999997</v>
      </c>
      <c r="AI38" s="20">
        <v>60</v>
      </c>
      <c r="AJ38" s="10">
        <f t="shared" si="16"/>
        <v>2.7E-2</v>
      </c>
      <c r="AK38" s="20">
        <v>250</v>
      </c>
      <c r="AL38" s="10">
        <f t="shared" si="17"/>
        <v>0.1125</v>
      </c>
      <c r="AM38" s="20"/>
      <c r="AN38" s="10">
        <f t="shared" si="18"/>
        <v>0</v>
      </c>
      <c r="AO38" s="26">
        <f t="shared" si="19"/>
        <v>310</v>
      </c>
      <c r="AP38" s="42">
        <f t="shared" si="20"/>
        <v>0.13950000000000001</v>
      </c>
      <c r="AQ38" s="26">
        <f t="shared" si="21"/>
        <v>1480</v>
      </c>
      <c r="AR38" s="42">
        <f t="shared" si="22"/>
        <v>0.66599999999999993</v>
      </c>
    </row>
    <row r="39" spans="1:44" s="15" customFormat="1" ht="19.5" customHeight="1">
      <c r="A39" s="13" t="s">
        <v>258</v>
      </c>
      <c r="B39" s="13"/>
      <c r="C39" s="13"/>
      <c r="D39" s="13"/>
      <c r="E39" s="13"/>
      <c r="F39" s="13"/>
      <c r="G39" s="13" t="s">
        <v>56</v>
      </c>
      <c r="H39" s="9" t="s">
        <v>105</v>
      </c>
      <c r="I39" s="36">
        <v>50</v>
      </c>
      <c r="J39" s="11">
        <v>80</v>
      </c>
      <c r="K39" s="96"/>
      <c r="L39" s="10">
        <f t="shared" si="1"/>
        <v>0</v>
      </c>
      <c r="M39" s="96"/>
      <c r="N39" s="10">
        <f t="shared" si="2"/>
        <v>0</v>
      </c>
      <c r="O39" s="96"/>
      <c r="P39" s="10">
        <f t="shared" si="3"/>
        <v>0</v>
      </c>
      <c r="Q39" s="26">
        <f t="shared" si="4"/>
        <v>0</v>
      </c>
      <c r="R39" s="42">
        <f t="shared" si="5"/>
        <v>0</v>
      </c>
      <c r="S39" s="20"/>
      <c r="T39" s="10">
        <f t="shared" si="6"/>
        <v>0</v>
      </c>
      <c r="U39" s="20"/>
      <c r="V39" s="10">
        <f t="shared" si="7"/>
        <v>0</v>
      </c>
      <c r="W39" s="20"/>
      <c r="X39" s="10">
        <f t="shared" si="8"/>
        <v>0</v>
      </c>
      <c r="Y39" s="26">
        <f t="shared" si="9"/>
        <v>0</v>
      </c>
      <c r="Z39" s="42">
        <f t="shared" si="10"/>
        <v>0</v>
      </c>
      <c r="AA39" s="20"/>
      <c r="AB39" s="10">
        <f t="shared" si="11"/>
        <v>0</v>
      </c>
      <c r="AC39" s="20"/>
      <c r="AD39" s="10">
        <f t="shared" si="12"/>
        <v>0</v>
      </c>
      <c r="AE39" s="20"/>
      <c r="AF39" s="10">
        <f t="shared" si="13"/>
        <v>0</v>
      </c>
      <c r="AG39" s="26">
        <f t="shared" si="14"/>
        <v>0</v>
      </c>
      <c r="AH39" s="42">
        <f t="shared" si="15"/>
        <v>0</v>
      </c>
      <c r="AI39" s="20"/>
      <c r="AJ39" s="10">
        <f t="shared" si="16"/>
        <v>0</v>
      </c>
      <c r="AK39" s="20"/>
      <c r="AL39" s="10">
        <f t="shared" si="17"/>
        <v>0</v>
      </c>
      <c r="AM39" s="20"/>
      <c r="AN39" s="10">
        <f t="shared" si="18"/>
        <v>0</v>
      </c>
      <c r="AO39" s="26">
        <f t="shared" si="19"/>
        <v>0</v>
      </c>
      <c r="AP39" s="42">
        <f t="shared" si="20"/>
        <v>0</v>
      </c>
      <c r="AQ39" s="26">
        <f t="shared" si="21"/>
        <v>0</v>
      </c>
      <c r="AR39" s="42">
        <f t="shared" si="22"/>
        <v>0</v>
      </c>
    </row>
    <row r="40" spans="1:44" s="15" customFormat="1" ht="19.5" customHeight="1">
      <c r="A40" s="13" t="s">
        <v>258</v>
      </c>
      <c r="B40" s="13"/>
      <c r="C40" s="13"/>
      <c r="D40" s="13"/>
      <c r="E40" s="13"/>
      <c r="F40" s="13"/>
      <c r="G40" s="13" t="s">
        <v>57</v>
      </c>
      <c r="H40" s="9" t="s">
        <v>105</v>
      </c>
      <c r="I40" s="36">
        <v>100</v>
      </c>
      <c r="J40" s="11">
        <v>148</v>
      </c>
      <c r="K40" s="96"/>
      <c r="L40" s="10">
        <f t="shared" si="1"/>
        <v>0</v>
      </c>
      <c r="M40" s="96"/>
      <c r="N40" s="10">
        <f t="shared" si="2"/>
        <v>0</v>
      </c>
      <c r="O40" s="96"/>
      <c r="P40" s="10">
        <f t="shared" si="3"/>
        <v>0</v>
      </c>
      <c r="Q40" s="26">
        <f t="shared" si="4"/>
        <v>0</v>
      </c>
      <c r="R40" s="42">
        <f t="shared" si="5"/>
        <v>0</v>
      </c>
      <c r="S40" s="20"/>
      <c r="T40" s="10">
        <f t="shared" si="6"/>
        <v>0</v>
      </c>
      <c r="U40" s="20"/>
      <c r="V40" s="10">
        <f t="shared" si="7"/>
        <v>0</v>
      </c>
      <c r="W40" s="20"/>
      <c r="X40" s="10">
        <f t="shared" si="8"/>
        <v>0</v>
      </c>
      <c r="Y40" s="26">
        <f t="shared" si="9"/>
        <v>0</v>
      </c>
      <c r="Z40" s="42">
        <f t="shared" si="10"/>
        <v>0</v>
      </c>
      <c r="AA40" s="20"/>
      <c r="AB40" s="10">
        <f t="shared" si="11"/>
        <v>0</v>
      </c>
      <c r="AC40" s="20"/>
      <c r="AD40" s="10">
        <f t="shared" si="12"/>
        <v>0</v>
      </c>
      <c r="AE40" s="20"/>
      <c r="AF40" s="10">
        <f t="shared" si="13"/>
        <v>0</v>
      </c>
      <c r="AG40" s="26">
        <f t="shared" si="14"/>
        <v>0</v>
      </c>
      <c r="AH40" s="42">
        <f t="shared" si="15"/>
        <v>0</v>
      </c>
      <c r="AI40" s="20"/>
      <c r="AJ40" s="10">
        <f t="shared" si="16"/>
        <v>0</v>
      </c>
      <c r="AK40" s="20"/>
      <c r="AL40" s="10">
        <f t="shared" si="17"/>
        <v>0</v>
      </c>
      <c r="AM40" s="20"/>
      <c r="AN40" s="10">
        <f t="shared" si="18"/>
        <v>0</v>
      </c>
      <c r="AO40" s="26">
        <f t="shared" si="19"/>
        <v>0</v>
      </c>
      <c r="AP40" s="42">
        <f t="shared" si="20"/>
        <v>0</v>
      </c>
      <c r="AQ40" s="26">
        <f t="shared" si="21"/>
        <v>0</v>
      </c>
      <c r="AR40" s="42">
        <f t="shared" si="22"/>
        <v>0</v>
      </c>
    </row>
    <row r="41" spans="1:44" s="15" customFormat="1" ht="19.5" customHeight="1">
      <c r="A41" s="31" t="s">
        <v>258</v>
      </c>
      <c r="B41" s="31"/>
      <c r="C41" s="31"/>
      <c r="D41" s="31"/>
      <c r="E41" s="31"/>
      <c r="F41" s="31"/>
      <c r="G41" s="13" t="s">
        <v>137</v>
      </c>
      <c r="H41" s="9" t="s">
        <v>105</v>
      </c>
      <c r="I41" s="36">
        <v>450</v>
      </c>
      <c r="J41" s="11">
        <v>640</v>
      </c>
      <c r="K41" s="96"/>
      <c r="L41" s="10">
        <f t="shared" si="1"/>
        <v>0</v>
      </c>
      <c r="M41" s="96"/>
      <c r="N41" s="10">
        <f t="shared" si="2"/>
        <v>0</v>
      </c>
      <c r="O41" s="96"/>
      <c r="P41" s="10">
        <f t="shared" si="3"/>
        <v>0</v>
      </c>
      <c r="Q41" s="26">
        <f t="shared" si="4"/>
        <v>0</v>
      </c>
      <c r="R41" s="42">
        <f t="shared" si="5"/>
        <v>0</v>
      </c>
      <c r="S41" s="20"/>
      <c r="T41" s="10">
        <f t="shared" si="6"/>
        <v>0</v>
      </c>
      <c r="U41" s="20"/>
      <c r="V41" s="10">
        <f t="shared" si="7"/>
        <v>0</v>
      </c>
      <c r="W41" s="20"/>
      <c r="X41" s="10">
        <f t="shared" si="8"/>
        <v>0</v>
      </c>
      <c r="Y41" s="26">
        <f t="shared" si="9"/>
        <v>0</v>
      </c>
      <c r="Z41" s="42">
        <f t="shared" si="10"/>
        <v>0</v>
      </c>
      <c r="AA41" s="20"/>
      <c r="AB41" s="10">
        <f t="shared" si="11"/>
        <v>0</v>
      </c>
      <c r="AC41" s="20"/>
      <c r="AD41" s="10">
        <f t="shared" si="12"/>
        <v>0</v>
      </c>
      <c r="AE41" s="20"/>
      <c r="AF41" s="10">
        <f t="shared" si="13"/>
        <v>0</v>
      </c>
      <c r="AG41" s="26">
        <f t="shared" si="14"/>
        <v>0</v>
      </c>
      <c r="AH41" s="42">
        <f t="shared" si="15"/>
        <v>0</v>
      </c>
      <c r="AI41" s="20"/>
      <c r="AJ41" s="10">
        <f t="shared" si="16"/>
        <v>0</v>
      </c>
      <c r="AK41" s="20"/>
      <c r="AL41" s="10">
        <f t="shared" si="17"/>
        <v>0</v>
      </c>
      <c r="AM41" s="20"/>
      <c r="AN41" s="10">
        <f t="shared" si="18"/>
        <v>0</v>
      </c>
      <c r="AO41" s="26">
        <f t="shared" si="19"/>
        <v>0</v>
      </c>
      <c r="AP41" s="42">
        <f t="shared" si="20"/>
        <v>0</v>
      </c>
      <c r="AQ41" s="26">
        <f t="shared" si="21"/>
        <v>0</v>
      </c>
      <c r="AR41" s="42">
        <f t="shared" si="22"/>
        <v>0</v>
      </c>
    </row>
    <row r="42" spans="1:44" s="15" customFormat="1" ht="19.5" customHeight="1">
      <c r="A42" s="13" t="s">
        <v>258</v>
      </c>
      <c r="B42" s="13"/>
      <c r="C42" s="13"/>
      <c r="D42" s="13"/>
      <c r="E42" s="13"/>
      <c r="F42" s="13"/>
      <c r="G42" s="13" t="s">
        <v>58</v>
      </c>
      <c r="H42" s="9" t="s">
        <v>106</v>
      </c>
      <c r="I42" s="36">
        <v>50</v>
      </c>
      <c r="J42" s="11">
        <v>126</v>
      </c>
      <c r="K42" s="96"/>
      <c r="L42" s="10">
        <f t="shared" si="1"/>
        <v>0</v>
      </c>
      <c r="M42" s="96"/>
      <c r="N42" s="10">
        <f t="shared" si="2"/>
        <v>0</v>
      </c>
      <c r="O42" s="96"/>
      <c r="P42" s="10">
        <f t="shared" si="3"/>
        <v>0</v>
      </c>
      <c r="Q42" s="26">
        <f t="shared" si="4"/>
        <v>0</v>
      </c>
      <c r="R42" s="42">
        <f t="shared" si="5"/>
        <v>0</v>
      </c>
      <c r="S42" s="20"/>
      <c r="T42" s="10">
        <f t="shared" si="6"/>
        <v>0</v>
      </c>
      <c r="U42" s="20"/>
      <c r="V42" s="10">
        <f t="shared" si="7"/>
        <v>0</v>
      </c>
      <c r="W42" s="20"/>
      <c r="X42" s="10">
        <f t="shared" si="8"/>
        <v>0</v>
      </c>
      <c r="Y42" s="26">
        <f t="shared" si="9"/>
        <v>0</v>
      </c>
      <c r="Z42" s="42">
        <f t="shared" si="10"/>
        <v>0</v>
      </c>
      <c r="AA42" s="20"/>
      <c r="AB42" s="10">
        <f t="shared" si="11"/>
        <v>0</v>
      </c>
      <c r="AC42" s="20"/>
      <c r="AD42" s="10">
        <f t="shared" si="12"/>
        <v>0</v>
      </c>
      <c r="AE42" s="20"/>
      <c r="AF42" s="10">
        <f t="shared" si="13"/>
        <v>0</v>
      </c>
      <c r="AG42" s="26">
        <f t="shared" si="14"/>
        <v>0</v>
      </c>
      <c r="AH42" s="42">
        <f t="shared" si="15"/>
        <v>0</v>
      </c>
      <c r="AI42" s="20"/>
      <c r="AJ42" s="10">
        <f t="shared" si="16"/>
        <v>0</v>
      </c>
      <c r="AK42" s="20"/>
      <c r="AL42" s="10">
        <f t="shared" si="17"/>
        <v>0</v>
      </c>
      <c r="AM42" s="20"/>
      <c r="AN42" s="10">
        <f t="shared" si="18"/>
        <v>0</v>
      </c>
      <c r="AO42" s="26">
        <f t="shared" si="19"/>
        <v>0</v>
      </c>
      <c r="AP42" s="42">
        <f t="shared" si="20"/>
        <v>0</v>
      </c>
      <c r="AQ42" s="26">
        <f t="shared" si="21"/>
        <v>0</v>
      </c>
      <c r="AR42" s="42">
        <f t="shared" si="22"/>
        <v>0</v>
      </c>
    </row>
    <row r="43" spans="1:44" s="15" customFormat="1" ht="19.5" customHeight="1">
      <c r="A43" s="13" t="s">
        <v>258</v>
      </c>
      <c r="B43" s="13"/>
      <c r="C43" s="13"/>
      <c r="D43" s="13"/>
      <c r="E43" s="13"/>
      <c r="F43" s="13"/>
      <c r="G43" s="13" t="s">
        <v>59</v>
      </c>
      <c r="H43" s="9" t="s">
        <v>106</v>
      </c>
      <c r="I43" s="36">
        <v>100</v>
      </c>
      <c r="J43" s="11">
        <v>240</v>
      </c>
      <c r="K43" s="96">
        <v>20</v>
      </c>
      <c r="L43" s="10">
        <f t="shared" si="1"/>
        <v>4.7999999999999996E-3</v>
      </c>
      <c r="M43" s="96"/>
      <c r="N43" s="10">
        <f t="shared" si="2"/>
        <v>0</v>
      </c>
      <c r="O43" s="96"/>
      <c r="P43" s="10">
        <f t="shared" si="3"/>
        <v>0</v>
      </c>
      <c r="Q43" s="26">
        <f t="shared" si="4"/>
        <v>20</v>
      </c>
      <c r="R43" s="42">
        <f t="shared" si="5"/>
        <v>4.7999999999999996E-3</v>
      </c>
      <c r="S43" s="20"/>
      <c r="T43" s="10">
        <f t="shared" si="6"/>
        <v>0</v>
      </c>
      <c r="U43" s="20"/>
      <c r="V43" s="10">
        <f t="shared" si="7"/>
        <v>0</v>
      </c>
      <c r="W43" s="20"/>
      <c r="X43" s="10">
        <f t="shared" si="8"/>
        <v>0</v>
      </c>
      <c r="Y43" s="26">
        <f t="shared" si="9"/>
        <v>0</v>
      </c>
      <c r="Z43" s="42">
        <f t="shared" si="10"/>
        <v>0</v>
      </c>
      <c r="AA43" s="20"/>
      <c r="AB43" s="10">
        <f t="shared" si="11"/>
        <v>0</v>
      </c>
      <c r="AC43" s="20"/>
      <c r="AD43" s="10">
        <f t="shared" si="12"/>
        <v>0</v>
      </c>
      <c r="AE43" s="20"/>
      <c r="AF43" s="10">
        <f t="shared" si="13"/>
        <v>0</v>
      </c>
      <c r="AG43" s="26">
        <f t="shared" si="14"/>
        <v>0</v>
      </c>
      <c r="AH43" s="42">
        <f t="shared" si="15"/>
        <v>0</v>
      </c>
      <c r="AI43" s="20"/>
      <c r="AJ43" s="10">
        <f t="shared" si="16"/>
        <v>0</v>
      </c>
      <c r="AK43" s="20"/>
      <c r="AL43" s="10">
        <f t="shared" si="17"/>
        <v>0</v>
      </c>
      <c r="AM43" s="20"/>
      <c r="AN43" s="10">
        <f t="shared" si="18"/>
        <v>0</v>
      </c>
      <c r="AO43" s="26">
        <f t="shared" si="19"/>
        <v>0</v>
      </c>
      <c r="AP43" s="42">
        <f t="shared" si="20"/>
        <v>0</v>
      </c>
      <c r="AQ43" s="26">
        <f t="shared" si="21"/>
        <v>20</v>
      </c>
      <c r="AR43" s="42">
        <f t="shared" si="22"/>
        <v>4.7999999999999996E-3</v>
      </c>
    </row>
    <row r="44" spans="1:44" s="15" customFormat="1" ht="19.5" customHeight="1">
      <c r="A44" s="31" t="s">
        <v>258</v>
      </c>
      <c r="B44" s="31"/>
      <c r="C44" s="31"/>
      <c r="D44" s="31"/>
      <c r="E44" s="31"/>
      <c r="F44" s="31"/>
      <c r="G44" s="13" t="s">
        <v>96</v>
      </c>
      <c r="H44" s="9" t="s">
        <v>107</v>
      </c>
      <c r="I44" s="36">
        <v>100</v>
      </c>
      <c r="J44" s="11">
        <v>100</v>
      </c>
      <c r="K44" s="96"/>
      <c r="L44" s="10">
        <f t="shared" si="1"/>
        <v>0</v>
      </c>
      <c r="M44" s="96"/>
      <c r="N44" s="10">
        <f t="shared" si="2"/>
        <v>0</v>
      </c>
      <c r="O44" s="96"/>
      <c r="P44" s="10">
        <f t="shared" si="3"/>
        <v>0</v>
      </c>
      <c r="Q44" s="26">
        <f t="shared" si="4"/>
        <v>0</v>
      </c>
      <c r="R44" s="42">
        <f t="shared" si="5"/>
        <v>0</v>
      </c>
      <c r="S44" s="20"/>
      <c r="T44" s="10">
        <f t="shared" si="6"/>
        <v>0</v>
      </c>
      <c r="U44" s="20"/>
      <c r="V44" s="10">
        <f t="shared" si="7"/>
        <v>0</v>
      </c>
      <c r="W44" s="20">
        <v>20</v>
      </c>
      <c r="X44" s="10">
        <f t="shared" si="8"/>
        <v>2E-3</v>
      </c>
      <c r="Y44" s="26">
        <f t="shared" si="9"/>
        <v>20</v>
      </c>
      <c r="Z44" s="42">
        <f t="shared" si="10"/>
        <v>2E-3</v>
      </c>
      <c r="AA44" s="20"/>
      <c r="AB44" s="10">
        <f t="shared" si="11"/>
        <v>0</v>
      </c>
      <c r="AC44" s="20"/>
      <c r="AD44" s="10">
        <f t="shared" si="12"/>
        <v>0</v>
      </c>
      <c r="AE44" s="20"/>
      <c r="AF44" s="10">
        <f t="shared" si="13"/>
        <v>0</v>
      </c>
      <c r="AG44" s="26">
        <f t="shared" si="14"/>
        <v>0</v>
      </c>
      <c r="AH44" s="42">
        <f t="shared" si="15"/>
        <v>0</v>
      </c>
      <c r="AI44" s="20">
        <v>50</v>
      </c>
      <c r="AJ44" s="10">
        <f t="shared" si="16"/>
        <v>5.0000000000000001E-3</v>
      </c>
      <c r="AK44" s="20"/>
      <c r="AL44" s="10">
        <f t="shared" si="17"/>
        <v>0</v>
      </c>
      <c r="AM44" s="20"/>
      <c r="AN44" s="10">
        <f t="shared" si="18"/>
        <v>0</v>
      </c>
      <c r="AO44" s="26">
        <f t="shared" si="19"/>
        <v>50</v>
      </c>
      <c r="AP44" s="42">
        <f t="shared" si="20"/>
        <v>5.0000000000000001E-3</v>
      </c>
      <c r="AQ44" s="26">
        <f t="shared" si="21"/>
        <v>70</v>
      </c>
      <c r="AR44" s="42">
        <f t="shared" si="22"/>
        <v>7.0000000000000001E-3</v>
      </c>
    </row>
    <row r="45" spans="1:44" s="15" customFormat="1" ht="19.5" customHeight="1">
      <c r="A45" s="13" t="s">
        <v>258</v>
      </c>
      <c r="B45" s="13"/>
      <c r="C45" s="13"/>
      <c r="D45" s="13"/>
      <c r="E45" s="13"/>
      <c r="F45" s="13"/>
      <c r="G45" s="13" t="s">
        <v>60</v>
      </c>
      <c r="H45" s="9" t="s">
        <v>107</v>
      </c>
      <c r="I45" s="36">
        <v>500</v>
      </c>
      <c r="J45" s="11">
        <v>450</v>
      </c>
      <c r="K45" s="96"/>
      <c r="L45" s="10">
        <f t="shared" si="1"/>
        <v>0</v>
      </c>
      <c r="M45" s="96"/>
      <c r="N45" s="10">
        <f t="shared" si="2"/>
        <v>0</v>
      </c>
      <c r="O45" s="96"/>
      <c r="P45" s="10">
        <f t="shared" si="3"/>
        <v>0</v>
      </c>
      <c r="Q45" s="26">
        <f t="shared" si="4"/>
        <v>0</v>
      </c>
      <c r="R45" s="42">
        <f t="shared" si="5"/>
        <v>0</v>
      </c>
      <c r="S45" s="20"/>
      <c r="T45" s="10">
        <f t="shared" si="6"/>
        <v>0</v>
      </c>
      <c r="U45" s="20"/>
      <c r="V45" s="10">
        <f t="shared" si="7"/>
        <v>0</v>
      </c>
      <c r="W45" s="20"/>
      <c r="X45" s="10">
        <f t="shared" si="8"/>
        <v>0</v>
      </c>
      <c r="Y45" s="26">
        <f t="shared" si="9"/>
        <v>0</v>
      </c>
      <c r="Z45" s="42">
        <f t="shared" si="10"/>
        <v>0</v>
      </c>
      <c r="AA45" s="20"/>
      <c r="AB45" s="10">
        <f t="shared" si="11"/>
        <v>0</v>
      </c>
      <c r="AC45" s="20"/>
      <c r="AD45" s="10">
        <f t="shared" si="12"/>
        <v>0</v>
      </c>
      <c r="AE45" s="20"/>
      <c r="AF45" s="10">
        <f t="shared" si="13"/>
        <v>0</v>
      </c>
      <c r="AG45" s="26">
        <f t="shared" si="14"/>
        <v>0</v>
      </c>
      <c r="AH45" s="42">
        <f t="shared" si="15"/>
        <v>0</v>
      </c>
      <c r="AI45" s="20">
        <v>20</v>
      </c>
      <c r="AJ45" s="10">
        <f t="shared" si="16"/>
        <v>8.9999999999999993E-3</v>
      </c>
      <c r="AK45" s="20"/>
      <c r="AL45" s="10">
        <f t="shared" si="17"/>
        <v>0</v>
      </c>
      <c r="AM45" s="20"/>
      <c r="AN45" s="10">
        <f t="shared" si="18"/>
        <v>0</v>
      </c>
      <c r="AO45" s="26">
        <f t="shared" si="19"/>
        <v>20</v>
      </c>
      <c r="AP45" s="42">
        <f t="shared" si="20"/>
        <v>8.9999999999999993E-3</v>
      </c>
      <c r="AQ45" s="26">
        <f t="shared" si="21"/>
        <v>20</v>
      </c>
      <c r="AR45" s="42">
        <f t="shared" si="22"/>
        <v>8.9999999999999993E-3</v>
      </c>
    </row>
    <row r="46" spans="1:44" s="15" customFormat="1" ht="19.5" customHeight="1">
      <c r="A46" s="13" t="s">
        <v>258</v>
      </c>
      <c r="B46" s="13"/>
      <c r="C46" s="13"/>
      <c r="D46" s="13"/>
      <c r="E46" s="13"/>
      <c r="F46" s="13"/>
      <c r="G46" s="13" t="s">
        <v>221</v>
      </c>
      <c r="H46" s="9" t="s">
        <v>219</v>
      </c>
      <c r="I46" s="36">
        <v>25</v>
      </c>
      <c r="J46" s="11">
        <v>70</v>
      </c>
      <c r="K46" s="96">
        <v>50</v>
      </c>
      <c r="L46" s="10">
        <f t="shared" si="1"/>
        <v>3.5000000000000001E-3</v>
      </c>
      <c r="M46" s="96"/>
      <c r="N46" s="10">
        <f t="shared" si="2"/>
        <v>0</v>
      </c>
      <c r="O46" s="96">
        <v>40</v>
      </c>
      <c r="P46" s="10">
        <f t="shared" si="3"/>
        <v>2.8E-3</v>
      </c>
      <c r="Q46" s="26">
        <f t="shared" si="4"/>
        <v>90</v>
      </c>
      <c r="R46" s="42">
        <f t="shared" si="5"/>
        <v>6.3E-3</v>
      </c>
      <c r="S46" s="20"/>
      <c r="T46" s="10">
        <f t="shared" si="6"/>
        <v>0</v>
      </c>
      <c r="U46" s="20"/>
      <c r="V46" s="10">
        <f t="shared" si="7"/>
        <v>0</v>
      </c>
      <c r="W46" s="20"/>
      <c r="X46" s="10">
        <f t="shared" si="8"/>
        <v>0</v>
      </c>
      <c r="Y46" s="26">
        <f t="shared" si="9"/>
        <v>0</v>
      </c>
      <c r="Z46" s="42">
        <f t="shared" si="10"/>
        <v>0</v>
      </c>
      <c r="AA46" s="20">
        <v>100</v>
      </c>
      <c r="AB46" s="10">
        <f t="shared" si="11"/>
        <v>7.0000000000000001E-3</v>
      </c>
      <c r="AC46" s="20">
        <v>500</v>
      </c>
      <c r="AD46" s="10">
        <f t="shared" si="12"/>
        <v>3.5000000000000003E-2</v>
      </c>
      <c r="AE46" s="20"/>
      <c r="AF46" s="10">
        <f t="shared" si="13"/>
        <v>0</v>
      </c>
      <c r="AG46" s="26">
        <f t="shared" si="14"/>
        <v>600</v>
      </c>
      <c r="AH46" s="42">
        <f t="shared" si="15"/>
        <v>4.2000000000000003E-2</v>
      </c>
      <c r="AI46" s="20"/>
      <c r="AJ46" s="10">
        <f t="shared" si="16"/>
        <v>0</v>
      </c>
      <c r="AK46" s="20"/>
      <c r="AL46" s="10">
        <f t="shared" si="17"/>
        <v>0</v>
      </c>
      <c r="AM46" s="20"/>
      <c r="AN46" s="10">
        <f t="shared" si="18"/>
        <v>0</v>
      </c>
      <c r="AO46" s="26">
        <f t="shared" si="19"/>
        <v>0</v>
      </c>
      <c r="AP46" s="42">
        <f t="shared" si="20"/>
        <v>0</v>
      </c>
      <c r="AQ46" s="26">
        <f t="shared" si="21"/>
        <v>690</v>
      </c>
      <c r="AR46" s="42">
        <f t="shared" si="22"/>
        <v>4.8300000000000003E-2</v>
      </c>
    </row>
    <row r="47" spans="1:44" s="15" customFormat="1" ht="19.5" customHeight="1">
      <c r="A47" s="31" t="s">
        <v>258</v>
      </c>
      <c r="B47" s="31"/>
      <c r="C47" s="31"/>
      <c r="D47" s="31"/>
      <c r="E47" s="31"/>
      <c r="F47" s="31"/>
      <c r="G47" s="13" t="s">
        <v>222</v>
      </c>
      <c r="H47" s="9" t="s">
        <v>219</v>
      </c>
      <c r="I47" s="36">
        <v>50</v>
      </c>
      <c r="J47" s="11">
        <v>137</v>
      </c>
      <c r="K47" s="96">
        <v>100</v>
      </c>
      <c r="L47" s="10">
        <f t="shared" si="1"/>
        <v>1.37E-2</v>
      </c>
      <c r="M47" s="96"/>
      <c r="N47" s="10">
        <f t="shared" si="2"/>
        <v>0</v>
      </c>
      <c r="O47" s="96">
        <v>70</v>
      </c>
      <c r="P47" s="10">
        <f t="shared" si="3"/>
        <v>9.5899999999999996E-3</v>
      </c>
      <c r="Q47" s="26">
        <f t="shared" si="4"/>
        <v>170</v>
      </c>
      <c r="R47" s="42">
        <f t="shared" si="5"/>
        <v>2.3289999999999998E-2</v>
      </c>
      <c r="S47" s="20"/>
      <c r="T47" s="10">
        <f t="shared" si="6"/>
        <v>0</v>
      </c>
      <c r="U47" s="20">
        <v>50</v>
      </c>
      <c r="V47" s="10">
        <f t="shared" si="7"/>
        <v>6.8500000000000002E-3</v>
      </c>
      <c r="W47" s="20"/>
      <c r="X47" s="10">
        <f t="shared" si="8"/>
        <v>0</v>
      </c>
      <c r="Y47" s="26">
        <f t="shared" si="9"/>
        <v>50</v>
      </c>
      <c r="Z47" s="42">
        <f t="shared" si="10"/>
        <v>6.8500000000000002E-3</v>
      </c>
      <c r="AA47" s="20">
        <v>100</v>
      </c>
      <c r="AB47" s="10">
        <f t="shared" si="11"/>
        <v>1.37E-2</v>
      </c>
      <c r="AC47" s="20">
        <v>700</v>
      </c>
      <c r="AD47" s="10">
        <f t="shared" si="12"/>
        <v>9.5899999999999999E-2</v>
      </c>
      <c r="AE47" s="20"/>
      <c r="AF47" s="10">
        <f t="shared" si="13"/>
        <v>0</v>
      </c>
      <c r="AG47" s="26">
        <f t="shared" si="14"/>
        <v>800</v>
      </c>
      <c r="AH47" s="42">
        <f t="shared" si="15"/>
        <v>0.1096</v>
      </c>
      <c r="AI47" s="20"/>
      <c r="AJ47" s="10">
        <f t="shared" si="16"/>
        <v>0</v>
      </c>
      <c r="AK47" s="20"/>
      <c r="AL47" s="10">
        <f t="shared" si="17"/>
        <v>0</v>
      </c>
      <c r="AM47" s="20"/>
      <c r="AN47" s="10">
        <f t="shared" si="18"/>
        <v>0</v>
      </c>
      <c r="AO47" s="26">
        <f t="shared" si="19"/>
        <v>0</v>
      </c>
      <c r="AP47" s="42">
        <f t="shared" si="20"/>
        <v>0</v>
      </c>
      <c r="AQ47" s="26">
        <f t="shared" si="21"/>
        <v>1020</v>
      </c>
      <c r="AR47" s="42">
        <f t="shared" si="22"/>
        <v>0.13974</v>
      </c>
    </row>
    <row r="48" spans="1:44" s="15" customFormat="1" ht="19.5" customHeight="1">
      <c r="A48" s="13" t="s">
        <v>258</v>
      </c>
      <c r="B48" s="13"/>
      <c r="C48" s="13"/>
      <c r="D48" s="13"/>
      <c r="E48" s="13"/>
      <c r="F48" s="13"/>
      <c r="G48" s="13" t="s">
        <v>223</v>
      </c>
      <c r="H48" s="9" t="s">
        <v>219</v>
      </c>
      <c r="I48" s="36">
        <v>100</v>
      </c>
      <c r="J48" s="11">
        <v>270</v>
      </c>
      <c r="K48" s="96">
        <v>50</v>
      </c>
      <c r="L48" s="10">
        <f t="shared" si="1"/>
        <v>1.35E-2</v>
      </c>
      <c r="M48" s="96"/>
      <c r="N48" s="10">
        <f t="shared" si="2"/>
        <v>0</v>
      </c>
      <c r="O48" s="96">
        <v>35</v>
      </c>
      <c r="P48" s="10">
        <f t="shared" si="3"/>
        <v>9.4500000000000001E-3</v>
      </c>
      <c r="Q48" s="26">
        <f t="shared" si="4"/>
        <v>85</v>
      </c>
      <c r="R48" s="42">
        <f t="shared" si="5"/>
        <v>2.2949999999999998E-2</v>
      </c>
      <c r="S48" s="20"/>
      <c r="T48" s="10">
        <f t="shared" si="6"/>
        <v>0</v>
      </c>
      <c r="U48" s="20">
        <v>50</v>
      </c>
      <c r="V48" s="10">
        <f t="shared" si="7"/>
        <v>1.35E-2</v>
      </c>
      <c r="W48" s="20"/>
      <c r="X48" s="10">
        <f t="shared" si="8"/>
        <v>0</v>
      </c>
      <c r="Y48" s="26">
        <f t="shared" si="9"/>
        <v>50</v>
      </c>
      <c r="Z48" s="42">
        <f t="shared" si="10"/>
        <v>1.35E-2</v>
      </c>
      <c r="AA48" s="20">
        <v>50</v>
      </c>
      <c r="AB48" s="10">
        <f t="shared" si="11"/>
        <v>1.35E-2</v>
      </c>
      <c r="AC48" s="20">
        <v>300</v>
      </c>
      <c r="AD48" s="10">
        <f t="shared" si="12"/>
        <v>8.1000000000000003E-2</v>
      </c>
      <c r="AE48" s="20"/>
      <c r="AF48" s="10">
        <f t="shared" si="13"/>
        <v>0</v>
      </c>
      <c r="AG48" s="26">
        <f t="shared" si="14"/>
        <v>350</v>
      </c>
      <c r="AH48" s="42">
        <f t="shared" si="15"/>
        <v>9.4500000000000001E-2</v>
      </c>
      <c r="AI48" s="20"/>
      <c r="AJ48" s="10">
        <f t="shared" si="16"/>
        <v>0</v>
      </c>
      <c r="AK48" s="20"/>
      <c r="AL48" s="10">
        <f t="shared" si="17"/>
        <v>0</v>
      </c>
      <c r="AM48" s="20"/>
      <c r="AN48" s="10">
        <f t="shared" si="18"/>
        <v>0</v>
      </c>
      <c r="AO48" s="26">
        <f t="shared" si="19"/>
        <v>0</v>
      </c>
      <c r="AP48" s="42">
        <f t="shared" si="20"/>
        <v>0</v>
      </c>
      <c r="AQ48" s="26">
        <f t="shared" si="21"/>
        <v>485</v>
      </c>
      <c r="AR48" s="42">
        <f t="shared" si="22"/>
        <v>0.13095000000000001</v>
      </c>
    </row>
    <row r="49" spans="1:44" s="15" customFormat="1" ht="19.5" customHeight="1">
      <c r="A49" s="13" t="s">
        <v>258</v>
      </c>
      <c r="B49" s="13"/>
      <c r="C49" s="13"/>
      <c r="D49" s="13"/>
      <c r="E49" s="13"/>
      <c r="F49" s="13"/>
      <c r="G49" s="13" t="s">
        <v>224</v>
      </c>
      <c r="H49" s="9" t="s">
        <v>219</v>
      </c>
      <c r="I49" s="36">
        <v>400</v>
      </c>
      <c r="J49" s="11">
        <v>1070</v>
      </c>
      <c r="K49" s="96">
        <v>50</v>
      </c>
      <c r="L49" s="10">
        <f t="shared" si="1"/>
        <v>5.3499999999999999E-2</v>
      </c>
      <c r="M49" s="96"/>
      <c r="N49" s="10">
        <f t="shared" si="2"/>
        <v>0</v>
      </c>
      <c r="O49" s="96"/>
      <c r="P49" s="10">
        <f t="shared" si="3"/>
        <v>0</v>
      </c>
      <c r="Q49" s="26">
        <f t="shared" si="4"/>
        <v>50</v>
      </c>
      <c r="R49" s="42">
        <f t="shared" si="5"/>
        <v>5.3499999999999999E-2</v>
      </c>
      <c r="S49" s="20"/>
      <c r="T49" s="10">
        <f t="shared" si="6"/>
        <v>0</v>
      </c>
      <c r="U49" s="20"/>
      <c r="V49" s="10">
        <f t="shared" si="7"/>
        <v>0</v>
      </c>
      <c r="W49" s="20"/>
      <c r="X49" s="10">
        <f t="shared" si="8"/>
        <v>0</v>
      </c>
      <c r="Y49" s="26">
        <f t="shared" si="9"/>
        <v>0</v>
      </c>
      <c r="Z49" s="42">
        <f t="shared" si="10"/>
        <v>0</v>
      </c>
      <c r="AA49" s="20">
        <v>60</v>
      </c>
      <c r="AB49" s="10">
        <f t="shared" si="11"/>
        <v>6.4199999999999993E-2</v>
      </c>
      <c r="AC49" s="20"/>
      <c r="AD49" s="10">
        <f t="shared" si="12"/>
        <v>0</v>
      </c>
      <c r="AE49" s="20"/>
      <c r="AF49" s="10">
        <f t="shared" si="13"/>
        <v>0</v>
      </c>
      <c r="AG49" s="26">
        <f t="shared" si="14"/>
        <v>60</v>
      </c>
      <c r="AH49" s="42">
        <f t="shared" si="15"/>
        <v>6.4199999999999993E-2</v>
      </c>
      <c r="AI49" s="20"/>
      <c r="AJ49" s="10">
        <f t="shared" si="16"/>
        <v>0</v>
      </c>
      <c r="AK49" s="20"/>
      <c r="AL49" s="10">
        <f t="shared" si="17"/>
        <v>0</v>
      </c>
      <c r="AM49" s="20"/>
      <c r="AN49" s="10">
        <f t="shared" si="18"/>
        <v>0</v>
      </c>
      <c r="AO49" s="26">
        <f t="shared" si="19"/>
        <v>0</v>
      </c>
      <c r="AP49" s="42">
        <f t="shared" si="20"/>
        <v>0</v>
      </c>
      <c r="AQ49" s="26">
        <f t="shared" si="21"/>
        <v>110</v>
      </c>
      <c r="AR49" s="42">
        <f t="shared" si="22"/>
        <v>0.1177</v>
      </c>
    </row>
    <row r="50" spans="1:44" s="15" customFormat="1" ht="19.5" customHeight="1">
      <c r="A50" s="31" t="s">
        <v>258</v>
      </c>
      <c r="B50" s="31"/>
      <c r="C50" s="31"/>
      <c r="D50" s="31"/>
      <c r="E50" s="31"/>
      <c r="F50" s="31"/>
      <c r="G50" s="13" t="s">
        <v>37</v>
      </c>
      <c r="H50" s="9" t="s">
        <v>109</v>
      </c>
      <c r="I50" s="36">
        <v>500</v>
      </c>
      <c r="J50" s="11">
        <v>64</v>
      </c>
      <c r="K50" s="96">
        <v>200</v>
      </c>
      <c r="L50" s="10">
        <f t="shared" si="1"/>
        <v>1.2800000000000001E-2</v>
      </c>
      <c r="M50" s="96"/>
      <c r="N50" s="10">
        <f t="shared" si="2"/>
        <v>0</v>
      </c>
      <c r="O50" s="96"/>
      <c r="P50" s="10">
        <f t="shared" si="3"/>
        <v>0</v>
      </c>
      <c r="Q50" s="26">
        <f t="shared" si="4"/>
        <v>200</v>
      </c>
      <c r="R50" s="42">
        <f t="shared" si="5"/>
        <v>1.2800000000000001E-2</v>
      </c>
      <c r="S50" s="20"/>
      <c r="T50" s="10">
        <f t="shared" si="6"/>
        <v>0</v>
      </c>
      <c r="U50" s="20"/>
      <c r="V50" s="10">
        <f t="shared" si="7"/>
        <v>0</v>
      </c>
      <c r="W50" s="20"/>
      <c r="X50" s="10">
        <f t="shared" si="8"/>
        <v>0</v>
      </c>
      <c r="Y50" s="26">
        <f t="shared" si="9"/>
        <v>0</v>
      </c>
      <c r="Z50" s="42">
        <f t="shared" si="10"/>
        <v>0</v>
      </c>
      <c r="AA50" s="20">
        <v>300</v>
      </c>
      <c r="AB50" s="10">
        <f t="shared" si="11"/>
        <v>1.9199999999999998E-2</v>
      </c>
      <c r="AC50" s="20"/>
      <c r="AD50" s="10">
        <f t="shared" si="12"/>
        <v>0</v>
      </c>
      <c r="AE50" s="20"/>
      <c r="AF50" s="10">
        <f t="shared" si="13"/>
        <v>0</v>
      </c>
      <c r="AG50" s="26">
        <f t="shared" si="14"/>
        <v>300</v>
      </c>
      <c r="AH50" s="42">
        <f t="shared" si="15"/>
        <v>1.9199999999999998E-2</v>
      </c>
      <c r="AI50" s="20"/>
      <c r="AJ50" s="10">
        <f t="shared" si="16"/>
        <v>0</v>
      </c>
      <c r="AK50" s="20"/>
      <c r="AL50" s="10">
        <f t="shared" si="17"/>
        <v>0</v>
      </c>
      <c r="AM50" s="20"/>
      <c r="AN50" s="10">
        <f t="shared" si="18"/>
        <v>0</v>
      </c>
      <c r="AO50" s="26">
        <f t="shared" si="19"/>
        <v>0</v>
      </c>
      <c r="AP50" s="42">
        <f t="shared" si="20"/>
        <v>0</v>
      </c>
      <c r="AQ50" s="26">
        <f t="shared" si="21"/>
        <v>500</v>
      </c>
      <c r="AR50" s="42">
        <f t="shared" si="22"/>
        <v>3.2000000000000001E-2</v>
      </c>
    </row>
    <row r="51" spans="1:44" s="15" customFormat="1" ht="19.5" customHeight="1">
      <c r="A51" s="13" t="s">
        <v>258</v>
      </c>
      <c r="B51" s="13"/>
      <c r="C51" s="13"/>
      <c r="D51" s="13"/>
      <c r="E51" s="13"/>
      <c r="F51" s="13"/>
      <c r="G51" s="13" t="s">
        <v>108</v>
      </c>
      <c r="H51" s="9" t="s">
        <v>109</v>
      </c>
      <c r="I51" s="36">
        <v>1000</v>
      </c>
      <c r="J51" s="11">
        <v>124</v>
      </c>
      <c r="K51" s="96">
        <v>250</v>
      </c>
      <c r="L51" s="10">
        <f t="shared" si="1"/>
        <v>3.1E-2</v>
      </c>
      <c r="M51" s="96">
        <v>75</v>
      </c>
      <c r="N51" s="10">
        <f t="shared" si="2"/>
        <v>9.2999999999999992E-3</v>
      </c>
      <c r="O51" s="96">
        <v>150</v>
      </c>
      <c r="P51" s="10">
        <f t="shared" si="3"/>
        <v>1.8599999999999998E-2</v>
      </c>
      <c r="Q51" s="26">
        <f t="shared" si="4"/>
        <v>475</v>
      </c>
      <c r="R51" s="42">
        <f t="shared" si="5"/>
        <v>5.8900000000000001E-2</v>
      </c>
      <c r="S51" s="20"/>
      <c r="T51" s="10">
        <f t="shared" si="6"/>
        <v>0</v>
      </c>
      <c r="U51" s="20"/>
      <c r="V51" s="10">
        <f t="shared" si="7"/>
        <v>0</v>
      </c>
      <c r="W51" s="20">
        <v>320</v>
      </c>
      <c r="X51" s="10">
        <f t="shared" si="8"/>
        <v>3.968E-2</v>
      </c>
      <c r="Y51" s="26">
        <f t="shared" si="9"/>
        <v>320</v>
      </c>
      <c r="Z51" s="42">
        <f t="shared" si="10"/>
        <v>3.968E-2</v>
      </c>
      <c r="AA51" s="20">
        <v>300</v>
      </c>
      <c r="AB51" s="10">
        <f t="shared" si="11"/>
        <v>3.7199999999999997E-2</v>
      </c>
      <c r="AC51" s="20">
        <v>400</v>
      </c>
      <c r="AD51" s="10">
        <f t="shared" si="12"/>
        <v>4.9599999999999998E-2</v>
      </c>
      <c r="AE51" s="20"/>
      <c r="AF51" s="10">
        <f t="shared" si="13"/>
        <v>0</v>
      </c>
      <c r="AG51" s="26">
        <f t="shared" si="14"/>
        <v>700</v>
      </c>
      <c r="AH51" s="42">
        <f t="shared" si="15"/>
        <v>8.6799999999999988E-2</v>
      </c>
      <c r="AI51" s="20"/>
      <c r="AJ51" s="10">
        <f t="shared" si="16"/>
        <v>0</v>
      </c>
      <c r="AK51" s="20">
        <v>500</v>
      </c>
      <c r="AL51" s="10">
        <f t="shared" si="17"/>
        <v>6.2E-2</v>
      </c>
      <c r="AM51" s="20">
        <v>1000</v>
      </c>
      <c r="AN51" s="10">
        <f t="shared" si="18"/>
        <v>0.124</v>
      </c>
      <c r="AO51" s="26">
        <f t="shared" si="19"/>
        <v>1500</v>
      </c>
      <c r="AP51" s="42">
        <f t="shared" si="20"/>
        <v>0.186</v>
      </c>
      <c r="AQ51" s="26">
        <f t="shared" si="21"/>
        <v>2995</v>
      </c>
      <c r="AR51" s="42">
        <f t="shared" si="22"/>
        <v>0.37137999999999999</v>
      </c>
    </row>
    <row r="52" spans="1:44" s="15" customFormat="1" ht="19.5" customHeight="1">
      <c r="A52" s="13" t="s">
        <v>258</v>
      </c>
      <c r="B52" s="13"/>
      <c r="C52" s="13"/>
      <c r="D52" s="13"/>
      <c r="E52" s="13"/>
      <c r="F52" s="13"/>
      <c r="G52" s="13" t="s">
        <v>36</v>
      </c>
      <c r="H52" s="9" t="s">
        <v>109</v>
      </c>
      <c r="I52" s="36">
        <v>2000</v>
      </c>
      <c r="J52" s="11">
        <v>242</v>
      </c>
      <c r="K52" s="96">
        <v>200</v>
      </c>
      <c r="L52" s="10">
        <f t="shared" si="1"/>
        <v>4.8399999999999999E-2</v>
      </c>
      <c r="M52" s="96">
        <v>660</v>
      </c>
      <c r="N52" s="10">
        <f t="shared" si="2"/>
        <v>0.15972</v>
      </c>
      <c r="O52" s="96">
        <v>500</v>
      </c>
      <c r="P52" s="10">
        <f t="shared" si="3"/>
        <v>0.121</v>
      </c>
      <c r="Q52" s="26">
        <f t="shared" si="4"/>
        <v>1360</v>
      </c>
      <c r="R52" s="42">
        <f t="shared" si="5"/>
        <v>0.32911999999999997</v>
      </c>
      <c r="S52" s="20"/>
      <c r="T52" s="10">
        <f t="shared" si="6"/>
        <v>0</v>
      </c>
      <c r="U52" s="20"/>
      <c r="V52" s="10">
        <f t="shared" si="7"/>
        <v>0</v>
      </c>
      <c r="W52" s="20">
        <v>1000</v>
      </c>
      <c r="X52" s="10">
        <f t="shared" si="8"/>
        <v>0.24199999999999999</v>
      </c>
      <c r="Y52" s="26">
        <f t="shared" si="9"/>
        <v>1000</v>
      </c>
      <c r="Z52" s="42">
        <f t="shared" si="10"/>
        <v>0.24199999999999999</v>
      </c>
      <c r="AA52" s="20"/>
      <c r="AB52" s="10">
        <f t="shared" si="11"/>
        <v>0</v>
      </c>
      <c r="AC52" s="20">
        <v>300</v>
      </c>
      <c r="AD52" s="10">
        <f t="shared" si="12"/>
        <v>7.2599999999999998E-2</v>
      </c>
      <c r="AE52" s="20">
        <v>200</v>
      </c>
      <c r="AF52" s="10">
        <f t="shared" si="13"/>
        <v>4.8399999999999999E-2</v>
      </c>
      <c r="AG52" s="26">
        <f t="shared" si="14"/>
        <v>500</v>
      </c>
      <c r="AH52" s="42">
        <f t="shared" si="15"/>
        <v>0.121</v>
      </c>
      <c r="AI52" s="20"/>
      <c r="AJ52" s="10">
        <f t="shared" si="16"/>
        <v>0</v>
      </c>
      <c r="AK52" s="20">
        <v>500</v>
      </c>
      <c r="AL52" s="10">
        <f t="shared" si="17"/>
        <v>0.121</v>
      </c>
      <c r="AM52" s="20">
        <v>750</v>
      </c>
      <c r="AN52" s="10">
        <f t="shared" si="18"/>
        <v>0.18149999999999999</v>
      </c>
      <c r="AO52" s="26">
        <f t="shared" si="19"/>
        <v>1250</v>
      </c>
      <c r="AP52" s="42">
        <f t="shared" si="20"/>
        <v>0.30249999999999999</v>
      </c>
      <c r="AQ52" s="26">
        <f t="shared" si="21"/>
        <v>4110</v>
      </c>
      <c r="AR52" s="42">
        <f t="shared" si="22"/>
        <v>0.99461999999999995</v>
      </c>
    </row>
    <row r="53" spans="1:44" s="15" customFormat="1" ht="19.5" customHeight="1">
      <c r="A53" s="31" t="s">
        <v>258</v>
      </c>
      <c r="B53" s="31"/>
      <c r="C53" s="31"/>
      <c r="D53" s="31"/>
      <c r="E53" s="31"/>
      <c r="F53" s="31"/>
      <c r="G53" s="13" t="s">
        <v>38</v>
      </c>
      <c r="H53" s="9" t="s">
        <v>110</v>
      </c>
      <c r="I53" s="36">
        <v>1000</v>
      </c>
      <c r="J53" s="11">
        <v>85</v>
      </c>
      <c r="K53" s="96"/>
      <c r="L53" s="10">
        <f t="shared" si="1"/>
        <v>0</v>
      </c>
      <c r="M53" s="96"/>
      <c r="N53" s="10">
        <f t="shared" si="2"/>
        <v>0</v>
      </c>
      <c r="O53" s="96"/>
      <c r="P53" s="10">
        <f t="shared" si="3"/>
        <v>0</v>
      </c>
      <c r="Q53" s="26">
        <f t="shared" si="4"/>
        <v>0</v>
      </c>
      <c r="R53" s="42">
        <f t="shared" si="5"/>
        <v>0</v>
      </c>
      <c r="S53" s="20"/>
      <c r="T53" s="10">
        <f t="shared" si="6"/>
        <v>0</v>
      </c>
      <c r="U53" s="20"/>
      <c r="V53" s="10">
        <f t="shared" si="7"/>
        <v>0</v>
      </c>
      <c r="W53" s="20"/>
      <c r="X53" s="10">
        <f t="shared" si="8"/>
        <v>0</v>
      </c>
      <c r="Y53" s="26">
        <f t="shared" si="9"/>
        <v>0</v>
      </c>
      <c r="Z53" s="42">
        <f t="shared" si="10"/>
        <v>0</v>
      </c>
      <c r="AA53" s="20"/>
      <c r="AB53" s="10">
        <f t="shared" si="11"/>
        <v>0</v>
      </c>
      <c r="AC53" s="20"/>
      <c r="AD53" s="10">
        <f t="shared" si="12"/>
        <v>0</v>
      </c>
      <c r="AE53" s="20">
        <v>80</v>
      </c>
      <c r="AF53" s="10">
        <f t="shared" si="13"/>
        <v>6.7999999999999996E-3</v>
      </c>
      <c r="AG53" s="26">
        <f t="shared" si="14"/>
        <v>80</v>
      </c>
      <c r="AH53" s="42">
        <f t="shared" si="15"/>
        <v>6.7999999999999996E-3</v>
      </c>
      <c r="AI53" s="20"/>
      <c r="AJ53" s="10">
        <f t="shared" si="16"/>
        <v>0</v>
      </c>
      <c r="AK53" s="20"/>
      <c r="AL53" s="10">
        <f t="shared" si="17"/>
        <v>0</v>
      </c>
      <c r="AM53" s="20"/>
      <c r="AN53" s="10">
        <f t="shared" si="18"/>
        <v>0</v>
      </c>
      <c r="AO53" s="26">
        <f t="shared" si="19"/>
        <v>0</v>
      </c>
      <c r="AP53" s="42">
        <f t="shared" si="20"/>
        <v>0</v>
      </c>
      <c r="AQ53" s="26">
        <f t="shared" si="21"/>
        <v>80</v>
      </c>
      <c r="AR53" s="42">
        <f t="shared" si="22"/>
        <v>6.7999999999999996E-3</v>
      </c>
    </row>
    <row r="54" spans="1:44" s="15" customFormat="1" ht="19.5" customHeight="1">
      <c r="A54" s="13" t="s">
        <v>258</v>
      </c>
      <c r="B54" s="13"/>
      <c r="C54" s="13"/>
      <c r="D54" s="13"/>
      <c r="E54" s="13"/>
      <c r="F54" s="13"/>
      <c r="G54" s="13" t="s">
        <v>39</v>
      </c>
      <c r="H54" s="9" t="s">
        <v>110</v>
      </c>
      <c r="I54" s="36">
        <v>2000</v>
      </c>
      <c r="J54" s="11">
        <v>163</v>
      </c>
      <c r="K54" s="96"/>
      <c r="L54" s="10">
        <f t="shared" si="1"/>
        <v>0</v>
      </c>
      <c r="M54" s="96"/>
      <c r="N54" s="10">
        <f t="shared" si="2"/>
        <v>0</v>
      </c>
      <c r="O54" s="96"/>
      <c r="P54" s="10">
        <f t="shared" si="3"/>
        <v>0</v>
      </c>
      <c r="Q54" s="26">
        <f t="shared" si="4"/>
        <v>0</v>
      </c>
      <c r="R54" s="42">
        <f t="shared" si="5"/>
        <v>0</v>
      </c>
      <c r="S54" s="20"/>
      <c r="T54" s="10">
        <f t="shared" si="6"/>
        <v>0</v>
      </c>
      <c r="U54" s="20"/>
      <c r="V54" s="10">
        <f t="shared" si="7"/>
        <v>0</v>
      </c>
      <c r="W54" s="20"/>
      <c r="X54" s="10">
        <f t="shared" si="8"/>
        <v>0</v>
      </c>
      <c r="Y54" s="26">
        <f t="shared" si="9"/>
        <v>0</v>
      </c>
      <c r="Z54" s="42">
        <f t="shared" si="10"/>
        <v>0</v>
      </c>
      <c r="AA54" s="20"/>
      <c r="AB54" s="10">
        <f t="shared" si="11"/>
        <v>0</v>
      </c>
      <c r="AC54" s="20"/>
      <c r="AD54" s="10">
        <f t="shared" si="12"/>
        <v>0</v>
      </c>
      <c r="AE54" s="20"/>
      <c r="AF54" s="10">
        <f t="shared" si="13"/>
        <v>0</v>
      </c>
      <c r="AG54" s="26">
        <f t="shared" si="14"/>
        <v>0</v>
      </c>
      <c r="AH54" s="42">
        <f t="shared" si="15"/>
        <v>0</v>
      </c>
      <c r="AI54" s="20"/>
      <c r="AJ54" s="10">
        <f t="shared" si="16"/>
        <v>0</v>
      </c>
      <c r="AK54" s="20"/>
      <c r="AL54" s="10">
        <f t="shared" si="17"/>
        <v>0</v>
      </c>
      <c r="AM54" s="20"/>
      <c r="AN54" s="10">
        <f t="shared" si="18"/>
        <v>0</v>
      </c>
      <c r="AO54" s="26">
        <f t="shared" si="19"/>
        <v>0</v>
      </c>
      <c r="AP54" s="42">
        <f t="shared" si="20"/>
        <v>0</v>
      </c>
      <c r="AQ54" s="26">
        <f t="shared" si="21"/>
        <v>0</v>
      </c>
      <c r="AR54" s="42">
        <f t="shared" si="22"/>
        <v>0</v>
      </c>
    </row>
    <row r="55" spans="1:44" s="15" customFormat="1" ht="19.5" customHeight="1">
      <c r="A55" s="13" t="s">
        <v>258</v>
      </c>
      <c r="B55" s="13"/>
      <c r="C55" s="13"/>
      <c r="D55" s="13"/>
      <c r="E55" s="13"/>
      <c r="F55" s="13"/>
      <c r="G55" s="13" t="s">
        <v>136</v>
      </c>
      <c r="H55" s="9" t="s">
        <v>112</v>
      </c>
      <c r="I55" s="36">
        <v>1000</v>
      </c>
      <c r="J55" s="11">
        <v>85</v>
      </c>
      <c r="K55" s="96"/>
      <c r="L55" s="10">
        <f t="shared" si="1"/>
        <v>0</v>
      </c>
      <c r="M55" s="96"/>
      <c r="N55" s="10">
        <f t="shared" si="2"/>
        <v>0</v>
      </c>
      <c r="O55" s="96"/>
      <c r="P55" s="10">
        <f t="shared" si="3"/>
        <v>0</v>
      </c>
      <c r="Q55" s="26">
        <f t="shared" si="4"/>
        <v>0</v>
      </c>
      <c r="R55" s="42">
        <f t="shared" si="5"/>
        <v>0</v>
      </c>
      <c r="S55" s="20"/>
      <c r="T55" s="10">
        <f t="shared" si="6"/>
        <v>0</v>
      </c>
      <c r="U55" s="20"/>
      <c r="V55" s="10">
        <f t="shared" si="7"/>
        <v>0</v>
      </c>
      <c r="W55" s="20"/>
      <c r="X55" s="10">
        <f t="shared" si="8"/>
        <v>0</v>
      </c>
      <c r="Y55" s="26">
        <f t="shared" si="9"/>
        <v>0</v>
      </c>
      <c r="Z55" s="42">
        <f t="shared" si="10"/>
        <v>0</v>
      </c>
      <c r="AA55" s="20"/>
      <c r="AB55" s="10">
        <f t="shared" si="11"/>
        <v>0</v>
      </c>
      <c r="AC55" s="20"/>
      <c r="AD55" s="10">
        <f t="shared" si="12"/>
        <v>0</v>
      </c>
      <c r="AE55" s="20"/>
      <c r="AF55" s="10">
        <f t="shared" si="13"/>
        <v>0</v>
      </c>
      <c r="AG55" s="26">
        <f t="shared" si="14"/>
        <v>0</v>
      </c>
      <c r="AH55" s="42">
        <f t="shared" si="15"/>
        <v>0</v>
      </c>
      <c r="AI55" s="20"/>
      <c r="AJ55" s="10">
        <f t="shared" si="16"/>
        <v>0</v>
      </c>
      <c r="AK55" s="20">
        <v>500</v>
      </c>
      <c r="AL55" s="10">
        <f t="shared" si="17"/>
        <v>4.2500000000000003E-2</v>
      </c>
      <c r="AM55" s="20">
        <v>100</v>
      </c>
      <c r="AN55" s="10">
        <f t="shared" si="18"/>
        <v>8.5000000000000006E-3</v>
      </c>
      <c r="AO55" s="26">
        <f t="shared" si="19"/>
        <v>600</v>
      </c>
      <c r="AP55" s="42">
        <f t="shared" si="20"/>
        <v>5.1000000000000004E-2</v>
      </c>
      <c r="AQ55" s="26">
        <f t="shared" si="21"/>
        <v>600</v>
      </c>
      <c r="AR55" s="42">
        <f t="shared" si="22"/>
        <v>5.1000000000000004E-2</v>
      </c>
    </row>
    <row r="56" spans="1:44" s="15" customFormat="1" ht="19.5" customHeight="1">
      <c r="A56" s="31" t="s">
        <v>258</v>
      </c>
      <c r="B56" s="31"/>
      <c r="C56" s="31"/>
      <c r="D56" s="31"/>
      <c r="E56" s="31"/>
      <c r="F56" s="31"/>
      <c r="G56" s="13" t="s">
        <v>43</v>
      </c>
      <c r="H56" s="9" t="s">
        <v>112</v>
      </c>
      <c r="I56" s="36">
        <v>2000</v>
      </c>
      <c r="J56" s="11">
        <v>163</v>
      </c>
      <c r="K56" s="96"/>
      <c r="L56" s="10">
        <f t="shared" si="1"/>
        <v>0</v>
      </c>
      <c r="M56" s="96"/>
      <c r="N56" s="10">
        <f t="shared" si="2"/>
        <v>0</v>
      </c>
      <c r="O56" s="96"/>
      <c r="P56" s="10">
        <f t="shared" si="3"/>
        <v>0</v>
      </c>
      <c r="Q56" s="26">
        <f t="shared" si="4"/>
        <v>0</v>
      </c>
      <c r="R56" s="42">
        <f t="shared" si="5"/>
        <v>0</v>
      </c>
      <c r="S56" s="20"/>
      <c r="T56" s="10">
        <f t="shared" si="6"/>
        <v>0</v>
      </c>
      <c r="U56" s="20"/>
      <c r="V56" s="10">
        <f t="shared" si="7"/>
        <v>0</v>
      </c>
      <c r="W56" s="20"/>
      <c r="X56" s="10">
        <f t="shared" si="8"/>
        <v>0</v>
      </c>
      <c r="Y56" s="26">
        <f t="shared" si="9"/>
        <v>0</v>
      </c>
      <c r="Z56" s="42">
        <f t="shared" si="10"/>
        <v>0</v>
      </c>
      <c r="AA56" s="20"/>
      <c r="AB56" s="10">
        <f t="shared" si="11"/>
        <v>0</v>
      </c>
      <c r="AC56" s="20"/>
      <c r="AD56" s="10">
        <f t="shared" si="12"/>
        <v>0</v>
      </c>
      <c r="AE56" s="20"/>
      <c r="AF56" s="10">
        <f t="shared" si="13"/>
        <v>0</v>
      </c>
      <c r="AG56" s="26">
        <f t="shared" si="14"/>
        <v>0</v>
      </c>
      <c r="AH56" s="42">
        <f t="shared" si="15"/>
        <v>0</v>
      </c>
      <c r="AI56" s="20"/>
      <c r="AJ56" s="10">
        <f t="shared" si="16"/>
        <v>0</v>
      </c>
      <c r="AK56" s="20">
        <v>500</v>
      </c>
      <c r="AL56" s="10">
        <f t="shared" si="17"/>
        <v>8.1500000000000003E-2</v>
      </c>
      <c r="AM56" s="20">
        <v>150</v>
      </c>
      <c r="AN56" s="10">
        <f t="shared" si="18"/>
        <v>2.445E-2</v>
      </c>
      <c r="AO56" s="26">
        <f t="shared" si="19"/>
        <v>650</v>
      </c>
      <c r="AP56" s="42">
        <f t="shared" si="20"/>
        <v>0.10595</v>
      </c>
      <c r="AQ56" s="26">
        <f t="shared" si="21"/>
        <v>650</v>
      </c>
      <c r="AR56" s="42">
        <f t="shared" si="22"/>
        <v>0.10595</v>
      </c>
    </row>
    <row r="57" spans="1:44" s="15" customFormat="1" ht="19.5" customHeight="1">
      <c r="A57" s="13" t="s">
        <v>258</v>
      </c>
      <c r="B57" s="13"/>
      <c r="C57" s="13"/>
      <c r="D57" s="13"/>
      <c r="E57" s="13"/>
      <c r="F57" s="13"/>
      <c r="G57" s="13" t="s">
        <v>44</v>
      </c>
      <c r="H57" s="9" t="s">
        <v>111</v>
      </c>
      <c r="I57" s="36">
        <v>1000</v>
      </c>
      <c r="J57" s="11">
        <v>152</v>
      </c>
      <c r="K57" s="96"/>
      <c r="L57" s="10">
        <f t="shared" si="1"/>
        <v>0</v>
      </c>
      <c r="M57" s="96">
        <v>50</v>
      </c>
      <c r="N57" s="10">
        <f t="shared" si="2"/>
        <v>7.6E-3</v>
      </c>
      <c r="O57" s="96">
        <v>100</v>
      </c>
      <c r="P57" s="10">
        <f t="shared" si="3"/>
        <v>1.52E-2</v>
      </c>
      <c r="Q57" s="26">
        <f t="shared" si="4"/>
        <v>150</v>
      </c>
      <c r="R57" s="42">
        <f t="shared" si="5"/>
        <v>2.2800000000000001E-2</v>
      </c>
      <c r="S57" s="20"/>
      <c r="T57" s="10">
        <f t="shared" si="6"/>
        <v>0</v>
      </c>
      <c r="U57" s="20"/>
      <c r="V57" s="10">
        <f t="shared" si="7"/>
        <v>0</v>
      </c>
      <c r="W57" s="20"/>
      <c r="X57" s="10">
        <f t="shared" si="8"/>
        <v>0</v>
      </c>
      <c r="Y57" s="26">
        <f t="shared" si="9"/>
        <v>0</v>
      </c>
      <c r="Z57" s="42">
        <f t="shared" si="10"/>
        <v>0</v>
      </c>
      <c r="AA57" s="20">
        <v>100</v>
      </c>
      <c r="AB57" s="10">
        <f t="shared" si="11"/>
        <v>1.52E-2</v>
      </c>
      <c r="AC57" s="20"/>
      <c r="AD57" s="10">
        <f t="shared" si="12"/>
        <v>0</v>
      </c>
      <c r="AE57" s="20"/>
      <c r="AF57" s="10">
        <f t="shared" si="13"/>
        <v>0</v>
      </c>
      <c r="AG57" s="26">
        <f t="shared" si="14"/>
        <v>100</v>
      </c>
      <c r="AH57" s="42">
        <f t="shared" si="15"/>
        <v>1.52E-2</v>
      </c>
      <c r="AI57" s="20"/>
      <c r="AJ57" s="10">
        <f t="shared" si="16"/>
        <v>0</v>
      </c>
      <c r="AK57" s="20"/>
      <c r="AL57" s="10">
        <f t="shared" si="17"/>
        <v>0</v>
      </c>
      <c r="AM57" s="20">
        <v>750</v>
      </c>
      <c r="AN57" s="10">
        <f t="shared" si="18"/>
        <v>0.114</v>
      </c>
      <c r="AO57" s="26">
        <f t="shared" si="19"/>
        <v>750</v>
      </c>
      <c r="AP57" s="42">
        <f t="shared" si="20"/>
        <v>0.114</v>
      </c>
      <c r="AQ57" s="26">
        <f t="shared" si="21"/>
        <v>1000</v>
      </c>
      <c r="AR57" s="42">
        <f t="shared" si="22"/>
        <v>0.152</v>
      </c>
    </row>
    <row r="58" spans="1:44" s="15" customFormat="1" ht="19.5" customHeight="1">
      <c r="A58" s="13" t="s">
        <v>258</v>
      </c>
      <c r="B58" s="13"/>
      <c r="C58" s="13"/>
      <c r="D58" s="13"/>
      <c r="E58" s="13"/>
      <c r="F58" s="13"/>
      <c r="G58" s="13" t="s">
        <v>40</v>
      </c>
      <c r="H58" s="9" t="s">
        <v>111</v>
      </c>
      <c r="I58" s="36">
        <v>2000</v>
      </c>
      <c r="J58" s="11">
        <v>288</v>
      </c>
      <c r="K58" s="96"/>
      <c r="L58" s="10">
        <f t="shared" si="1"/>
        <v>0</v>
      </c>
      <c r="M58" s="96">
        <v>50</v>
      </c>
      <c r="N58" s="10">
        <f t="shared" si="2"/>
        <v>1.44E-2</v>
      </c>
      <c r="O58" s="96">
        <v>50</v>
      </c>
      <c r="P58" s="10">
        <f t="shared" si="3"/>
        <v>1.44E-2</v>
      </c>
      <c r="Q58" s="26">
        <f t="shared" si="4"/>
        <v>100</v>
      </c>
      <c r="R58" s="42">
        <f t="shared" si="5"/>
        <v>2.8799999999999999E-2</v>
      </c>
      <c r="S58" s="20"/>
      <c r="T58" s="10">
        <f t="shared" si="6"/>
        <v>0</v>
      </c>
      <c r="U58" s="20"/>
      <c r="V58" s="10">
        <f t="shared" si="7"/>
        <v>0</v>
      </c>
      <c r="W58" s="20"/>
      <c r="X58" s="10">
        <f t="shared" si="8"/>
        <v>0</v>
      </c>
      <c r="Y58" s="26">
        <f t="shared" si="9"/>
        <v>0</v>
      </c>
      <c r="Z58" s="42">
        <f t="shared" si="10"/>
        <v>0</v>
      </c>
      <c r="AA58" s="20">
        <v>160</v>
      </c>
      <c r="AB58" s="10">
        <f t="shared" si="11"/>
        <v>4.6080000000000003E-2</v>
      </c>
      <c r="AC58" s="20"/>
      <c r="AD58" s="10">
        <f t="shared" si="12"/>
        <v>0</v>
      </c>
      <c r="AE58" s="20"/>
      <c r="AF58" s="10">
        <f t="shared" si="13"/>
        <v>0</v>
      </c>
      <c r="AG58" s="26">
        <f t="shared" si="14"/>
        <v>160</v>
      </c>
      <c r="AH58" s="42">
        <f t="shared" si="15"/>
        <v>4.6080000000000003E-2</v>
      </c>
      <c r="AI58" s="20"/>
      <c r="AJ58" s="10">
        <f t="shared" si="16"/>
        <v>0</v>
      </c>
      <c r="AK58" s="20"/>
      <c r="AL58" s="10">
        <f t="shared" si="17"/>
        <v>0</v>
      </c>
      <c r="AM58" s="20">
        <v>1000</v>
      </c>
      <c r="AN58" s="10">
        <f t="shared" si="18"/>
        <v>0.28799999999999998</v>
      </c>
      <c r="AO58" s="26">
        <f t="shared" si="19"/>
        <v>1000</v>
      </c>
      <c r="AP58" s="42">
        <f t="shared" si="20"/>
        <v>0.28799999999999998</v>
      </c>
      <c r="AQ58" s="26">
        <f t="shared" si="21"/>
        <v>1260</v>
      </c>
      <c r="AR58" s="42">
        <f t="shared" si="22"/>
        <v>0.36287999999999998</v>
      </c>
    </row>
    <row r="59" spans="1:44" s="15" customFormat="1" ht="19.5" customHeight="1">
      <c r="A59" s="31" t="s">
        <v>258</v>
      </c>
      <c r="B59" s="31"/>
      <c r="C59" s="31"/>
      <c r="D59" s="31"/>
      <c r="E59" s="31"/>
      <c r="F59" s="31"/>
      <c r="G59" s="13" t="s">
        <v>115</v>
      </c>
      <c r="H59" s="9" t="s">
        <v>114</v>
      </c>
      <c r="I59" s="36">
        <v>500</v>
      </c>
      <c r="J59" s="11">
        <v>60</v>
      </c>
      <c r="K59" s="96"/>
      <c r="L59" s="10">
        <f t="shared" si="1"/>
        <v>0</v>
      </c>
      <c r="M59" s="96"/>
      <c r="N59" s="10">
        <f t="shared" si="2"/>
        <v>0</v>
      </c>
      <c r="O59" s="96"/>
      <c r="P59" s="10">
        <f t="shared" si="3"/>
        <v>0</v>
      </c>
      <c r="Q59" s="26">
        <f t="shared" si="4"/>
        <v>0</v>
      </c>
      <c r="R59" s="42">
        <f t="shared" si="5"/>
        <v>0</v>
      </c>
      <c r="S59" s="20"/>
      <c r="T59" s="10">
        <f t="shared" si="6"/>
        <v>0</v>
      </c>
      <c r="U59" s="20"/>
      <c r="V59" s="10">
        <f t="shared" si="7"/>
        <v>0</v>
      </c>
      <c r="W59" s="20"/>
      <c r="X59" s="10">
        <f t="shared" si="8"/>
        <v>0</v>
      </c>
      <c r="Y59" s="26">
        <f t="shared" si="9"/>
        <v>0</v>
      </c>
      <c r="Z59" s="42">
        <f t="shared" si="10"/>
        <v>0</v>
      </c>
      <c r="AA59" s="20"/>
      <c r="AB59" s="10">
        <f t="shared" si="11"/>
        <v>0</v>
      </c>
      <c r="AC59" s="20"/>
      <c r="AD59" s="10">
        <f t="shared" si="12"/>
        <v>0</v>
      </c>
      <c r="AE59" s="20"/>
      <c r="AF59" s="10">
        <f t="shared" si="13"/>
        <v>0</v>
      </c>
      <c r="AG59" s="26">
        <f t="shared" si="14"/>
        <v>0</v>
      </c>
      <c r="AH59" s="42">
        <f t="shared" si="15"/>
        <v>0</v>
      </c>
      <c r="AI59" s="20"/>
      <c r="AJ59" s="10">
        <f t="shared" si="16"/>
        <v>0</v>
      </c>
      <c r="AK59" s="20"/>
      <c r="AL59" s="10">
        <f t="shared" si="17"/>
        <v>0</v>
      </c>
      <c r="AM59" s="20"/>
      <c r="AN59" s="10">
        <f t="shared" si="18"/>
        <v>0</v>
      </c>
      <c r="AO59" s="26">
        <f t="shared" si="19"/>
        <v>0</v>
      </c>
      <c r="AP59" s="42">
        <f t="shared" si="20"/>
        <v>0</v>
      </c>
      <c r="AQ59" s="26">
        <f t="shared" si="21"/>
        <v>0</v>
      </c>
      <c r="AR59" s="42">
        <f t="shared" si="22"/>
        <v>0</v>
      </c>
    </row>
    <row r="60" spans="1:44" s="15" customFormat="1" ht="19.5" customHeight="1">
      <c r="A60" s="13" t="s">
        <v>258</v>
      </c>
      <c r="B60" s="13"/>
      <c r="C60" s="13"/>
      <c r="D60" s="13"/>
      <c r="E60" s="13"/>
      <c r="F60" s="13"/>
      <c r="G60" s="13" t="s">
        <v>41</v>
      </c>
      <c r="H60" s="9" t="s">
        <v>114</v>
      </c>
      <c r="I60" s="36">
        <v>1000</v>
      </c>
      <c r="J60" s="11">
        <v>116</v>
      </c>
      <c r="K60" s="96"/>
      <c r="L60" s="10">
        <f t="shared" si="1"/>
        <v>0</v>
      </c>
      <c r="M60" s="96"/>
      <c r="N60" s="10">
        <f t="shared" si="2"/>
        <v>0</v>
      </c>
      <c r="O60" s="96"/>
      <c r="P60" s="10">
        <f t="shared" si="3"/>
        <v>0</v>
      </c>
      <c r="Q60" s="26">
        <f t="shared" si="4"/>
        <v>0</v>
      </c>
      <c r="R60" s="42">
        <f t="shared" si="5"/>
        <v>0</v>
      </c>
      <c r="S60" s="20"/>
      <c r="T60" s="10">
        <f t="shared" si="6"/>
        <v>0</v>
      </c>
      <c r="U60" s="20"/>
      <c r="V60" s="10">
        <f t="shared" si="7"/>
        <v>0</v>
      </c>
      <c r="W60" s="20"/>
      <c r="X60" s="10">
        <f t="shared" si="8"/>
        <v>0</v>
      </c>
      <c r="Y60" s="26">
        <f t="shared" si="9"/>
        <v>0</v>
      </c>
      <c r="Z60" s="42">
        <f t="shared" si="10"/>
        <v>0</v>
      </c>
      <c r="AA60" s="20"/>
      <c r="AB60" s="10">
        <f t="shared" si="11"/>
        <v>0</v>
      </c>
      <c r="AC60" s="20"/>
      <c r="AD60" s="10">
        <f t="shared" si="12"/>
        <v>0</v>
      </c>
      <c r="AE60" s="20"/>
      <c r="AF60" s="10">
        <f t="shared" si="13"/>
        <v>0</v>
      </c>
      <c r="AG60" s="26">
        <f t="shared" si="14"/>
        <v>0</v>
      </c>
      <c r="AH60" s="42">
        <f t="shared" si="15"/>
        <v>0</v>
      </c>
      <c r="AI60" s="20"/>
      <c r="AJ60" s="10">
        <f t="shared" si="16"/>
        <v>0</v>
      </c>
      <c r="AK60" s="20"/>
      <c r="AL60" s="10">
        <f t="shared" si="17"/>
        <v>0</v>
      </c>
      <c r="AM60" s="20"/>
      <c r="AN60" s="10">
        <f t="shared" si="18"/>
        <v>0</v>
      </c>
      <c r="AO60" s="26">
        <f t="shared" si="19"/>
        <v>0</v>
      </c>
      <c r="AP60" s="42">
        <f t="shared" si="20"/>
        <v>0</v>
      </c>
      <c r="AQ60" s="26">
        <f t="shared" si="21"/>
        <v>0</v>
      </c>
      <c r="AR60" s="42">
        <f t="shared" si="22"/>
        <v>0</v>
      </c>
    </row>
    <row r="61" spans="1:44" s="15" customFormat="1" ht="19.5" customHeight="1">
      <c r="A61" s="13" t="s">
        <v>258</v>
      </c>
      <c r="B61" s="13"/>
      <c r="C61" s="13"/>
      <c r="D61" s="13"/>
      <c r="E61" s="13"/>
      <c r="F61" s="13"/>
      <c r="G61" s="13" t="s">
        <v>42</v>
      </c>
      <c r="H61" s="9" t="s">
        <v>113</v>
      </c>
      <c r="I61" s="36">
        <v>1000</v>
      </c>
      <c r="J61" s="11">
        <v>132.5</v>
      </c>
      <c r="K61" s="96">
        <v>1000</v>
      </c>
      <c r="L61" s="10">
        <f t="shared" si="1"/>
        <v>0.13250000000000001</v>
      </c>
      <c r="M61" s="96">
        <v>100</v>
      </c>
      <c r="N61" s="10">
        <f t="shared" si="2"/>
        <v>1.325E-2</v>
      </c>
      <c r="O61" s="96">
        <v>400</v>
      </c>
      <c r="P61" s="10">
        <f t="shared" si="3"/>
        <v>5.2999999999999999E-2</v>
      </c>
      <c r="Q61" s="26">
        <f t="shared" si="4"/>
        <v>1500</v>
      </c>
      <c r="R61" s="42">
        <f t="shared" si="5"/>
        <v>0.19875000000000001</v>
      </c>
      <c r="S61" s="20"/>
      <c r="T61" s="10">
        <f t="shared" si="6"/>
        <v>0</v>
      </c>
      <c r="U61" s="20"/>
      <c r="V61" s="10">
        <f t="shared" si="7"/>
        <v>0</v>
      </c>
      <c r="W61" s="20">
        <v>650</v>
      </c>
      <c r="X61" s="10">
        <f t="shared" si="8"/>
        <v>8.6124999999999993E-2</v>
      </c>
      <c r="Y61" s="26">
        <f t="shared" si="9"/>
        <v>650</v>
      </c>
      <c r="Z61" s="42">
        <f t="shared" si="10"/>
        <v>8.6124999999999993E-2</v>
      </c>
      <c r="AA61" s="20"/>
      <c r="AB61" s="10">
        <f t="shared" si="11"/>
        <v>0</v>
      </c>
      <c r="AC61" s="20">
        <v>500</v>
      </c>
      <c r="AD61" s="10">
        <f t="shared" si="12"/>
        <v>6.6250000000000003E-2</v>
      </c>
      <c r="AE61" s="20">
        <v>800</v>
      </c>
      <c r="AF61" s="10">
        <f t="shared" si="13"/>
        <v>0.106</v>
      </c>
      <c r="AG61" s="26">
        <f t="shared" si="14"/>
        <v>1300</v>
      </c>
      <c r="AH61" s="42">
        <f t="shared" si="15"/>
        <v>0.17225000000000001</v>
      </c>
      <c r="AI61" s="20">
        <v>130</v>
      </c>
      <c r="AJ61" s="10">
        <f t="shared" si="16"/>
        <v>1.7225000000000001E-2</v>
      </c>
      <c r="AK61" s="20"/>
      <c r="AL61" s="10">
        <f t="shared" si="17"/>
        <v>0</v>
      </c>
      <c r="AM61" s="20">
        <v>500</v>
      </c>
      <c r="AN61" s="10">
        <f t="shared" si="18"/>
        <v>6.6250000000000003E-2</v>
      </c>
      <c r="AO61" s="26">
        <f t="shared" si="19"/>
        <v>630</v>
      </c>
      <c r="AP61" s="42">
        <f t="shared" si="20"/>
        <v>8.3475000000000008E-2</v>
      </c>
      <c r="AQ61" s="26">
        <f t="shared" si="21"/>
        <v>4080</v>
      </c>
      <c r="AR61" s="42">
        <f t="shared" si="22"/>
        <v>0.54059999999999997</v>
      </c>
    </row>
    <row r="62" spans="1:44" s="15" customFormat="1" ht="19.5" customHeight="1">
      <c r="A62" s="31" t="s">
        <v>258</v>
      </c>
      <c r="B62" s="31"/>
      <c r="C62" s="31"/>
      <c r="D62" s="31"/>
      <c r="E62" s="31"/>
      <c r="F62" s="31"/>
      <c r="G62" s="13" t="s">
        <v>116</v>
      </c>
      <c r="H62" s="9" t="s">
        <v>113</v>
      </c>
      <c r="I62" s="36">
        <v>2000</v>
      </c>
      <c r="J62" s="11">
        <v>260</v>
      </c>
      <c r="K62" s="96">
        <v>1000</v>
      </c>
      <c r="L62" s="10">
        <f t="shared" si="1"/>
        <v>0.26</v>
      </c>
      <c r="M62" s="96">
        <v>120</v>
      </c>
      <c r="N62" s="10">
        <f t="shared" si="2"/>
        <v>3.1199999999999999E-2</v>
      </c>
      <c r="O62" s="96">
        <v>500</v>
      </c>
      <c r="P62" s="10">
        <f t="shared" si="3"/>
        <v>0.13</v>
      </c>
      <c r="Q62" s="26">
        <f t="shared" si="4"/>
        <v>1620</v>
      </c>
      <c r="R62" s="42">
        <f t="shared" si="5"/>
        <v>0.42120000000000002</v>
      </c>
      <c r="S62" s="20"/>
      <c r="T62" s="10">
        <f t="shared" si="6"/>
        <v>0</v>
      </c>
      <c r="U62" s="20"/>
      <c r="V62" s="10">
        <f t="shared" si="7"/>
        <v>0</v>
      </c>
      <c r="W62" s="20">
        <v>1200</v>
      </c>
      <c r="X62" s="10">
        <f t="shared" si="8"/>
        <v>0.312</v>
      </c>
      <c r="Y62" s="26">
        <f t="shared" si="9"/>
        <v>1200</v>
      </c>
      <c r="Z62" s="42">
        <f t="shared" si="10"/>
        <v>0.312</v>
      </c>
      <c r="AA62" s="20"/>
      <c r="AB62" s="10">
        <f t="shared" si="11"/>
        <v>0</v>
      </c>
      <c r="AC62" s="20">
        <v>400</v>
      </c>
      <c r="AD62" s="10">
        <f t="shared" si="12"/>
        <v>0.104</v>
      </c>
      <c r="AE62" s="20">
        <v>500</v>
      </c>
      <c r="AF62" s="10">
        <f t="shared" si="13"/>
        <v>0.13</v>
      </c>
      <c r="AG62" s="26">
        <f t="shared" si="14"/>
        <v>900</v>
      </c>
      <c r="AH62" s="42">
        <f t="shared" si="15"/>
        <v>0.23399999999999999</v>
      </c>
      <c r="AI62" s="20">
        <v>130</v>
      </c>
      <c r="AJ62" s="10">
        <f t="shared" si="16"/>
        <v>3.3799999999999997E-2</v>
      </c>
      <c r="AK62" s="20"/>
      <c r="AL62" s="10">
        <f t="shared" si="17"/>
        <v>0</v>
      </c>
      <c r="AM62" s="20">
        <v>300</v>
      </c>
      <c r="AN62" s="10">
        <f t="shared" si="18"/>
        <v>7.8E-2</v>
      </c>
      <c r="AO62" s="26">
        <f t="shared" si="19"/>
        <v>430</v>
      </c>
      <c r="AP62" s="42">
        <f t="shared" si="20"/>
        <v>0.1118</v>
      </c>
      <c r="AQ62" s="26">
        <f t="shared" si="21"/>
        <v>4150</v>
      </c>
      <c r="AR62" s="42">
        <f t="shared" si="22"/>
        <v>1.079</v>
      </c>
    </row>
    <row r="63" spans="1:44" s="15" customFormat="1" ht="19.5" customHeight="1">
      <c r="A63" s="13" t="s">
        <v>258</v>
      </c>
      <c r="B63" s="13"/>
      <c r="C63" s="13"/>
      <c r="D63" s="13"/>
      <c r="E63" s="13"/>
      <c r="F63" s="13"/>
      <c r="G63" s="13" t="s">
        <v>61</v>
      </c>
      <c r="H63" s="9" t="s">
        <v>117</v>
      </c>
      <c r="I63" s="36">
        <v>50</v>
      </c>
      <c r="J63" s="11">
        <v>70</v>
      </c>
      <c r="K63" s="96">
        <v>100</v>
      </c>
      <c r="L63" s="10">
        <f t="shared" si="1"/>
        <v>7.0000000000000001E-3</v>
      </c>
      <c r="M63" s="96">
        <v>40</v>
      </c>
      <c r="N63" s="10">
        <f t="shared" si="2"/>
        <v>2.8E-3</v>
      </c>
      <c r="O63" s="96">
        <v>150</v>
      </c>
      <c r="P63" s="10">
        <f t="shared" si="3"/>
        <v>1.0500000000000001E-2</v>
      </c>
      <c r="Q63" s="26">
        <f t="shared" si="4"/>
        <v>290</v>
      </c>
      <c r="R63" s="42">
        <f t="shared" si="5"/>
        <v>2.0299999999999999E-2</v>
      </c>
      <c r="S63" s="20">
        <v>130</v>
      </c>
      <c r="T63" s="10">
        <f t="shared" si="6"/>
        <v>9.1000000000000004E-3</v>
      </c>
      <c r="U63" s="20">
        <v>280</v>
      </c>
      <c r="V63" s="10">
        <f t="shared" si="7"/>
        <v>1.9599999999999999E-2</v>
      </c>
      <c r="W63" s="20"/>
      <c r="X63" s="10">
        <f t="shared" si="8"/>
        <v>0</v>
      </c>
      <c r="Y63" s="26">
        <f t="shared" si="9"/>
        <v>410</v>
      </c>
      <c r="Z63" s="42">
        <f t="shared" si="10"/>
        <v>2.87E-2</v>
      </c>
      <c r="AA63" s="20">
        <v>25</v>
      </c>
      <c r="AB63" s="10">
        <f t="shared" si="11"/>
        <v>1.75E-3</v>
      </c>
      <c r="AC63" s="20">
        <v>100</v>
      </c>
      <c r="AD63" s="10">
        <f t="shared" si="12"/>
        <v>7.0000000000000001E-3</v>
      </c>
      <c r="AE63" s="20"/>
      <c r="AF63" s="10">
        <f t="shared" si="13"/>
        <v>0</v>
      </c>
      <c r="AG63" s="26">
        <f t="shared" si="14"/>
        <v>125</v>
      </c>
      <c r="AH63" s="42">
        <f t="shared" si="15"/>
        <v>8.7500000000000008E-3</v>
      </c>
      <c r="AI63" s="20"/>
      <c r="AJ63" s="10">
        <f t="shared" si="16"/>
        <v>0</v>
      </c>
      <c r="AK63" s="20">
        <v>100</v>
      </c>
      <c r="AL63" s="10">
        <f t="shared" si="17"/>
        <v>7.0000000000000001E-3</v>
      </c>
      <c r="AM63" s="20">
        <v>100</v>
      </c>
      <c r="AN63" s="10">
        <f t="shared" si="18"/>
        <v>7.0000000000000001E-3</v>
      </c>
      <c r="AO63" s="26">
        <f t="shared" si="19"/>
        <v>200</v>
      </c>
      <c r="AP63" s="42">
        <f t="shared" si="20"/>
        <v>1.4E-2</v>
      </c>
      <c r="AQ63" s="26">
        <f t="shared" si="21"/>
        <v>1025</v>
      </c>
      <c r="AR63" s="42">
        <f t="shared" si="22"/>
        <v>7.1750000000000008E-2</v>
      </c>
    </row>
    <row r="64" spans="1:44" s="15" customFormat="1" ht="19.5" customHeight="1">
      <c r="A64" s="13" t="s">
        <v>258</v>
      </c>
      <c r="B64" s="13"/>
      <c r="C64" s="13"/>
      <c r="D64" s="13"/>
      <c r="E64" s="13"/>
      <c r="F64" s="13"/>
      <c r="G64" s="13" t="s">
        <v>62</v>
      </c>
      <c r="H64" s="9" t="s">
        <v>117</v>
      </c>
      <c r="I64" s="36">
        <v>100</v>
      </c>
      <c r="J64" s="11">
        <v>130</v>
      </c>
      <c r="K64" s="96">
        <v>200</v>
      </c>
      <c r="L64" s="10">
        <f t="shared" si="1"/>
        <v>2.5999999999999999E-2</v>
      </c>
      <c r="M64" s="96">
        <v>200</v>
      </c>
      <c r="N64" s="10">
        <f t="shared" si="2"/>
        <v>2.5999999999999999E-2</v>
      </c>
      <c r="O64" s="96">
        <v>600</v>
      </c>
      <c r="P64" s="10">
        <f t="shared" si="3"/>
        <v>7.8E-2</v>
      </c>
      <c r="Q64" s="26">
        <f t="shared" si="4"/>
        <v>1000</v>
      </c>
      <c r="R64" s="42">
        <f t="shared" si="5"/>
        <v>0.13</v>
      </c>
      <c r="S64" s="20">
        <v>140</v>
      </c>
      <c r="T64" s="10">
        <f t="shared" si="6"/>
        <v>1.8200000000000001E-2</v>
      </c>
      <c r="U64" s="20">
        <v>200</v>
      </c>
      <c r="V64" s="10">
        <f t="shared" si="7"/>
        <v>2.5999999999999999E-2</v>
      </c>
      <c r="W64" s="20">
        <v>150</v>
      </c>
      <c r="X64" s="10">
        <f t="shared" si="8"/>
        <v>1.95E-2</v>
      </c>
      <c r="Y64" s="26">
        <f t="shared" si="9"/>
        <v>490</v>
      </c>
      <c r="Z64" s="42">
        <f t="shared" si="10"/>
        <v>6.3700000000000007E-2</v>
      </c>
      <c r="AA64" s="20">
        <v>240</v>
      </c>
      <c r="AB64" s="10">
        <f t="shared" si="11"/>
        <v>3.1199999999999999E-2</v>
      </c>
      <c r="AC64" s="20">
        <v>500</v>
      </c>
      <c r="AD64" s="10">
        <f t="shared" si="12"/>
        <v>6.5000000000000002E-2</v>
      </c>
      <c r="AE64" s="20">
        <v>300</v>
      </c>
      <c r="AF64" s="10">
        <f t="shared" si="13"/>
        <v>3.9E-2</v>
      </c>
      <c r="AG64" s="26">
        <f t="shared" si="14"/>
        <v>1040</v>
      </c>
      <c r="AH64" s="42">
        <f t="shared" si="15"/>
        <v>0.13520000000000001</v>
      </c>
      <c r="AI64" s="20"/>
      <c r="AJ64" s="10">
        <f t="shared" si="16"/>
        <v>0</v>
      </c>
      <c r="AK64" s="20">
        <v>100</v>
      </c>
      <c r="AL64" s="10">
        <f t="shared" si="17"/>
        <v>1.2999999999999999E-2</v>
      </c>
      <c r="AM64" s="20"/>
      <c r="AN64" s="10">
        <f t="shared" si="18"/>
        <v>0</v>
      </c>
      <c r="AO64" s="26">
        <f t="shared" si="19"/>
        <v>100</v>
      </c>
      <c r="AP64" s="42">
        <f t="shared" si="20"/>
        <v>1.2999999999999999E-2</v>
      </c>
      <c r="AQ64" s="26">
        <f t="shared" si="21"/>
        <v>2630</v>
      </c>
      <c r="AR64" s="42">
        <f t="shared" si="22"/>
        <v>0.34190000000000004</v>
      </c>
    </row>
    <row r="65" spans="1:44" s="15" customFormat="1" ht="19.5" customHeight="1">
      <c r="A65" s="31" t="s">
        <v>258</v>
      </c>
      <c r="B65" s="31"/>
      <c r="C65" s="31"/>
      <c r="D65" s="31"/>
      <c r="E65" s="31"/>
      <c r="F65" s="31"/>
      <c r="G65" s="13" t="s">
        <v>63</v>
      </c>
      <c r="H65" s="9" t="s">
        <v>117</v>
      </c>
      <c r="I65" s="36">
        <v>500</v>
      </c>
      <c r="J65" s="11">
        <v>620</v>
      </c>
      <c r="K65" s="96"/>
      <c r="L65" s="10">
        <f t="shared" si="1"/>
        <v>0</v>
      </c>
      <c r="M65" s="96">
        <v>80</v>
      </c>
      <c r="N65" s="10">
        <f t="shared" si="2"/>
        <v>4.9599999999999998E-2</v>
      </c>
      <c r="O65" s="96">
        <v>180</v>
      </c>
      <c r="P65" s="10">
        <f t="shared" si="3"/>
        <v>0.1116</v>
      </c>
      <c r="Q65" s="26">
        <f t="shared" si="4"/>
        <v>260</v>
      </c>
      <c r="R65" s="42">
        <f t="shared" si="5"/>
        <v>0.16120000000000001</v>
      </c>
      <c r="S65" s="20">
        <v>100</v>
      </c>
      <c r="T65" s="10">
        <f t="shared" si="6"/>
        <v>6.2E-2</v>
      </c>
      <c r="U65" s="20">
        <v>30</v>
      </c>
      <c r="V65" s="10">
        <f t="shared" si="7"/>
        <v>1.8599999999999998E-2</v>
      </c>
      <c r="W65" s="20">
        <v>20</v>
      </c>
      <c r="X65" s="10">
        <f t="shared" si="8"/>
        <v>1.24E-2</v>
      </c>
      <c r="Y65" s="26">
        <f t="shared" si="9"/>
        <v>150</v>
      </c>
      <c r="Z65" s="42">
        <f t="shared" si="10"/>
        <v>9.2999999999999999E-2</v>
      </c>
      <c r="AA65" s="20">
        <v>20</v>
      </c>
      <c r="AB65" s="10">
        <f t="shared" si="11"/>
        <v>1.24E-2</v>
      </c>
      <c r="AC65" s="20">
        <v>200</v>
      </c>
      <c r="AD65" s="10">
        <f t="shared" si="12"/>
        <v>0.124</v>
      </c>
      <c r="AE65" s="20">
        <v>460</v>
      </c>
      <c r="AF65" s="10">
        <f t="shared" si="13"/>
        <v>0.28520000000000001</v>
      </c>
      <c r="AG65" s="26">
        <f t="shared" si="14"/>
        <v>680</v>
      </c>
      <c r="AH65" s="42">
        <f t="shared" si="15"/>
        <v>0.42159999999999997</v>
      </c>
      <c r="AI65" s="20"/>
      <c r="AJ65" s="10">
        <f t="shared" si="16"/>
        <v>0</v>
      </c>
      <c r="AK65" s="20">
        <v>50</v>
      </c>
      <c r="AL65" s="10">
        <f t="shared" si="17"/>
        <v>3.1E-2</v>
      </c>
      <c r="AM65" s="20"/>
      <c r="AN65" s="10">
        <f t="shared" si="18"/>
        <v>0</v>
      </c>
      <c r="AO65" s="26">
        <f t="shared" si="19"/>
        <v>50</v>
      </c>
      <c r="AP65" s="42">
        <f t="shared" si="20"/>
        <v>3.1E-2</v>
      </c>
      <c r="AQ65" s="26">
        <f t="shared" si="21"/>
        <v>1140</v>
      </c>
      <c r="AR65" s="42">
        <f t="shared" si="22"/>
        <v>0.70679999999999998</v>
      </c>
    </row>
    <row r="66" spans="1:44" s="15" customFormat="1" ht="19.5" customHeight="1">
      <c r="A66" s="13" t="s">
        <v>258</v>
      </c>
      <c r="B66" s="13"/>
      <c r="C66" s="13"/>
      <c r="D66" s="13"/>
      <c r="E66" s="13"/>
      <c r="F66" s="13"/>
      <c r="G66" s="13" t="s">
        <v>64</v>
      </c>
      <c r="H66" s="9" t="s">
        <v>118</v>
      </c>
      <c r="I66" s="36">
        <v>50</v>
      </c>
      <c r="J66" s="11">
        <v>60</v>
      </c>
      <c r="K66" s="96">
        <v>50</v>
      </c>
      <c r="L66" s="10">
        <f t="shared" si="1"/>
        <v>3.0000000000000001E-3</v>
      </c>
      <c r="M66" s="96"/>
      <c r="N66" s="10">
        <f t="shared" si="2"/>
        <v>0</v>
      </c>
      <c r="O66" s="96">
        <v>20</v>
      </c>
      <c r="P66" s="10">
        <f t="shared" si="3"/>
        <v>1.1999999999999999E-3</v>
      </c>
      <c r="Q66" s="26">
        <f t="shared" si="4"/>
        <v>70</v>
      </c>
      <c r="R66" s="42">
        <f t="shared" si="5"/>
        <v>4.1999999999999997E-3</v>
      </c>
      <c r="S66" s="20"/>
      <c r="T66" s="10">
        <f t="shared" si="6"/>
        <v>0</v>
      </c>
      <c r="U66" s="20"/>
      <c r="V66" s="10">
        <f t="shared" si="7"/>
        <v>0</v>
      </c>
      <c r="W66" s="20"/>
      <c r="X66" s="10">
        <f t="shared" si="8"/>
        <v>0</v>
      </c>
      <c r="Y66" s="26">
        <f t="shared" si="9"/>
        <v>0</v>
      </c>
      <c r="Z66" s="42">
        <f t="shared" si="10"/>
        <v>0</v>
      </c>
      <c r="AA66" s="20"/>
      <c r="AB66" s="10">
        <f t="shared" si="11"/>
        <v>0</v>
      </c>
      <c r="AC66" s="20"/>
      <c r="AD66" s="10">
        <f t="shared" si="12"/>
        <v>0</v>
      </c>
      <c r="AE66" s="20">
        <v>170</v>
      </c>
      <c r="AF66" s="10">
        <f t="shared" si="13"/>
        <v>1.0200000000000001E-2</v>
      </c>
      <c r="AG66" s="26">
        <f t="shared" si="14"/>
        <v>170</v>
      </c>
      <c r="AH66" s="42">
        <f t="shared" si="15"/>
        <v>1.0200000000000001E-2</v>
      </c>
      <c r="AI66" s="20"/>
      <c r="AJ66" s="10">
        <f t="shared" si="16"/>
        <v>0</v>
      </c>
      <c r="AK66" s="20"/>
      <c r="AL66" s="10">
        <f t="shared" si="17"/>
        <v>0</v>
      </c>
      <c r="AM66" s="20">
        <v>200</v>
      </c>
      <c r="AN66" s="10">
        <f t="shared" si="18"/>
        <v>1.2E-2</v>
      </c>
      <c r="AO66" s="26">
        <f t="shared" si="19"/>
        <v>200</v>
      </c>
      <c r="AP66" s="42">
        <f t="shared" si="20"/>
        <v>1.2E-2</v>
      </c>
      <c r="AQ66" s="26">
        <f t="shared" si="21"/>
        <v>440</v>
      </c>
      <c r="AR66" s="42">
        <f t="shared" si="22"/>
        <v>2.64E-2</v>
      </c>
    </row>
    <row r="67" spans="1:44" s="15" customFormat="1" ht="19.5" customHeight="1">
      <c r="A67" s="13" t="s">
        <v>258</v>
      </c>
      <c r="B67" s="13"/>
      <c r="C67" s="13"/>
      <c r="D67" s="13"/>
      <c r="E67" s="13"/>
      <c r="F67" s="13"/>
      <c r="G67" s="13" t="s">
        <v>65</v>
      </c>
      <c r="H67" s="9" t="s">
        <v>118</v>
      </c>
      <c r="I67" s="36">
        <v>100</v>
      </c>
      <c r="J67" s="11">
        <v>110</v>
      </c>
      <c r="K67" s="96">
        <v>50</v>
      </c>
      <c r="L67" s="10">
        <f t="shared" si="1"/>
        <v>5.4999999999999997E-3</v>
      </c>
      <c r="M67" s="96"/>
      <c r="N67" s="10">
        <f t="shared" si="2"/>
        <v>0</v>
      </c>
      <c r="O67" s="96">
        <v>350</v>
      </c>
      <c r="P67" s="10">
        <f t="shared" si="3"/>
        <v>3.85E-2</v>
      </c>
      <c r="Q67" s="26">
        <f t="shared" si="4"/>
        <v>400</v>
      </c>
      <c r="R67" s="42">
        <f t="shared" si="5"/>
        <v>4.3999999999999997E-2</v>
      </c>
      <c r="S67" s="20"/>
      <c r="T67" s="10">
        <f t="shared" si="6"/>
        <v>0</v>
      </c>
      <c r="U67" s="20">
        <v>20</v>
      </c>
      <c r="V67" s="10">
        <f t="shared" si="7"/>
        <v>2.2000000000000001E-3</v>
      </c>
      <c r="W67" s="20"/>
      <c r="X67" s="10">
        <f t="shared" si="8"/>
        <v>0</v>
      </c>
      <c r="Y67" s="26">
        <f t="shared" si="9"/>
        <v>20</v>
      </c>
      <c r="Z67" s="42">
        <f t="shared" si="10"/>
        <v>2.2000000000000001E-3</v>
      </c>
      <c r="AA67" s="20"/>
      <c r="AB67" s="10">
        <f t="shared" si="11"/>
        <v>0</v>
      </c>
      <c r="AC67" s="20"/>
      <c r="AD67" s="10">
        <f t="shared" si="12"/>
        <v>0</v>
      </c>
      <c r="AE67" s="20"/>
      <c r="AF67" s="10">
        <f t="shared" si="13"/>
        <v>0</v>
      </c>
      <c r="AG67" s="26">
        <f t="shared" si="14"/>
        <v>0</v>
      </c>
      <c r="AH67" s="42">
        <f t="shared" si="15"/>
        <v>0</v>
      </c>
      <c r="AI67" s="20"/>
      <c r="AJ67" s="10">
        <f t="shared" si="16"/>
        <v>0</v>
      </c>
      <c r="AK67" s="20"/>
      <c r="AL67" s="10">
        <f t="shared" si="17"/>
        <v>0</v>
      </c>
      <c r="AM67" s="20">
        <v>350</v>
      </c>
      <c r="AN67" s="10">
        <f t="shared" si="18"/>
        <v>3.85E-2</v>
      </c>
      <c r="AO67" s="26">
        <f t="shared" si="19"/>
        <v>350</v>
      </c>
      <c r="AP67" s="42">
        <f t="shared" si="20"/>
        <v>3.85E-2</v>
      </c>
      <c r="AQ67" s="26">
        <f t="shared" si="21"/>
        <v>770</v>
      </c>
      <c r="AR67" s="42">
        <f t="shared" si="22"/>
        <v>8.4699999999999998E-2</v>
      </c>
    </row>
    <row r="68" spans="1:44" s="15" customFormat="1" ht="19.5" customHeight="1">
      <c r="A68" s="31" t="s">
        <v>258</v>
      </c>
      <c r="B68" s="31"/>
      <c r="C68" s="31"/>
      <c r="D68" s="31"/>
      <c r="E68" s="31"/>
      <c r="F68" s="31"/>
      <c r="G68" s="13" t="s">
        <v>66</v>
      </c>
      <c r="H68" s="9" t="s">
        <v>118</v>
      </c>
      <c r="I68" s="36">
        <v>400</v>
      </c>
      <c r="J68" s="11">
        <v>400</v>
      </c>
      <c r="K68" s="96"/>
      <c r="L68" s="10">
        <f t="shared" si="1"/>
        <v>0</v>
      </c>
      <c r="M68" s="96">
        <v>50</v>
      </c>
      <c r="N68" s="10">
        <f t="shared" si="2"/>
        <v>0.02</v>
      </c>
      <c r="O68" s="96"/>
      <c r="P68" s="10">
        <f t="shared" si="3"/>
        <v>0</v>
      </c>
      <c r="Q68" s="26">
        <f t="shared" si="4"/>
        <v>50</v>
      </c>
      <c r="R68" s="42">
        <f t="shared" si="5"/>
        <v>0.02</v>
      </c>
      <c r="S68" s="20"/>
      <c r="T68" s="10">
        <f t="shared" si="6"/>
        <v>0</v>
      </c>
      <c r="U68" s="20"/>
      <c r="V68" s="10">
        <f t="shared" si="7"/>
        <v>0</v>
      </c>
      <c r="W68" s="20"/>
      <c r="X68" s="10">
        <f t="shared" si="8"/>
        <v>0</v>
      </c>
      <c r="Y68" s="26">
        <f t="shared" si="9"/>
        <v>0</v>
      </c>
      <c r="Z68" s="42">
        <f t="shared" si="10"/>
        <v>0</v>
      </c>
      <c r="AA68" s="20"/>
      <c r="AB68" s="10">
        <f t="shared" si="11"/>
        <v>0</v>
      </c>
      <c r="AC68" s="20"/>
      <c r="AD68" s="10">
        <f t="shared" si="12"/>
        <v>0</v>
      </c>
      <c r="AE68" s="20"/>
      <c r="AF68" s="10">
        <f t="shared" si="13"/>
        <v>0</v>
      </c>
      <c r="AG68" s="26">
        <f t="shared" si="14"/>
        <v>0</v>
      </c>
      <c r="AH68" s="42">
        <f t="shared" si="15"/>
        <v>0</v>
      </c>
      <c r="AI68" s="20"/>
      <c r="AJ68" s="10">
        <f t="shared" si="16"/>
        <v>0</v>
      </c>
      <c r="AK68" s="20"/>
      <c r="AL68" s="10">
        <f t="shared" si="17"/>
        <v>0</v>
      </c>
      <c r="AM68" s="20">
        <v>400</v>
      </c>
      <c r="AN68" s="10">
        <f t="shared" si="18"/>
        <v>0.16</v>
      </c>
      <c r="AO68" s="26">
        <f t="shared" si="19"/>
        <v>400</v>
      </c>
      <c r="AP68" s="42">
        <f t="shared" si="20"/>
        <v>0.16</v>
      </c>
      <c r="AQ68" s="26">
        <f t="shared" si="21"/>
        <v>450</v>
      </c>
      <c r="AR68" s="42">
        <f t="shared" si="22"/>
        <v>0.18</v>
      </c>
    </row>
    <row r="69" spans="1:44" s="15" customFormat="1" ht="19.5" customHeight="1">
      <c r="A69" s="13" t="s">
        <v>258</v>
      </c>
      <c r="B69" s="13"/>
      <c r="C69" s="13"/>
      <c r="D69" s="13"/>
      <c r="E69" s="13"/>
      <c r="F69" s="13"/>
      <c r="G69" s="13" t="s">
        <v>67</v>
      </c>
      <c r="H69" s="9" t="s">
        <v>119</v>
      </c>
      <c r="I69" s="36">
        <v>25</v>
      </c>
      <c r="J69" s="11">
        <v>25.5</v>
      </c>
      <c r="K69" s="96"/>
      <c r="L69" s="10">
        <f t="shared" si="1"/>
        <v>0</v>
      </c>
      <c r="M69" s="96">
        <v>50</v>
      </c>
      <c r="N69" s="10">
        <f t="shared" si="2"/>
        <v>1.2750000000000001E-3</v>
      </c>
      <c r="O69" s="96"/>
      <c r="P69" s="10">
        <f t="shared" si="3"/>
        <v>0</v>
      </c>
      <c r="Q69" s="26">
        <f t="shared" si="4"/>
        <v>50</v>
      </c>
      <c r="R69" s="42">
        <f t="shared" si="5"/>
        <v>1.2750000000000001E-3</v>
      </c>
      <c r="S69" s="20"/>
      <c r="T69" s="10">
        <f t="shared" si="6"/>
        <v>0</v>
      </c>
      <c r="U69" s="20"/>
      <c r="V69" s="10">
        <f t="shared" si="7"/>
        <v>0</v>
      </c>
      <c r="W69" s="20"/>
      <c r="X69" s="10">
        <f t="shared" si="8"/>
        <v>0</v>
      </c>
      <c r="Y69" s="26">
        <f t="shared" si="9"/>
        <v>0</v>
      </c>
      <c r="Z69" s="42">
        <f t="shared" si="10"/>
        <v>0</v>
      </c>
      <c r="AA69" s="20"/>
      <c r="AB69" s="10">
        <f t="shared" si="11"/>
        <v>0</v>
      </c>
      <c r="AC69" s="20"/>
      <c r="AD69" s="10">
        <f t="shared" si="12"/>
        <v>0</v>
      </c>
      <c r="AE69" s="20"/>
      <c r="AF69" s="10">
        <f t="shared" si="13"/>
        <v>0</v>
      </c>
      <c r="AG69" s="26">
        <f t="shared" si="14"/>
        <v>0</v>
      </c>
      <c r="AH69" s="42">
        <f t="shared" si="15"/>
        <v>0</v>
      </c>
      <c r="AI69" s="20"/>
      <c r="AJ69" s="10">
        <f t="shared" si="16"/>
        <v>0</v>
      </c>
      <c r="AK69" s="20"/>
      <c r="AL69" s="10">
        <f t="shared" si="17"/>
        <v>0</v>
      </c>
      <c r="AM69" s="20"/>
      <c r="AN69" s="10">
        <f t="shared" si="18"/>
        <v>0</v>
      </c>
      <c r="AO69" s="26">
        <f t="shared" si="19"/>
        <v>0</v>
      </c>
      <c r="AP69" s="42">
        <f t="shared" si="20"/>
        <v>0</v>
      </c>
      <c r="AQ69" s="26">
        <f t="shared" si="21"/>
        <v>50</v>
      </c>
      <c r="AR69" s="42">
        <f t="shared" si="22"/>
        <v>1.2750000000000001E-3</v>
      </c>
    </row>
    <row r="70" spans="1:44" s="15" customFormat="1" ht="19.5" customHeight="1">
      <c r="A70" s="13" t="s">
        <v>258</v>
      </c>
      <c r="B70" s="13"/>
      <c r="C70" s="13"/>
      <c r="D70" s="13"/>
      <c r="E70" s="13"/>
      <c r="F70" s="13"/>
      <c r="G70" s="13" t="s">
        <v>138</v>
      </c>
      <c r="H70" s="9" t="s">
        <v>119</v>
      </c>
      <c r="I70" s="36">
        <v>50</v>
      </c>
      <c r="J70" s="11">
        <v>44</v>
      </c>
      <c r="K70" s="96">
        <v>200</v>
      </c>
      <c r="L70" s="10">
        <f t="shared" ref="L70:L105" si="23">$J70*K70/1000000</f>
        <v>8.8000000000000005E-3</v>
      </c>
      <c r="M70" s="96">
        <v>100</v>
      </c>
      <c r="N70" s="10">
        <f t="shared" ref="N70:N105" si="24">$J70*M70/1000000</f>
        <v>4.4000000000000003E-3</v>
      </c>
      <c r="O70" s="96">
        <v>200</v>
      </c>
      <c r="P70" s="10">
        <f t="shared" ref="P70:P105" si="25">$J70*O70/1000000</f>
        <v>8.8000000000000005E-3</v>
      </c>
      <c r="Q70" s="26">
        <f t="shared" ref="Q70:Q105" si="26">K70+M70+O70</f>
        <v>500</v>
      </c>
      <c r="R70" s="42">
        <f t="shared" ref="R70:R105" si="27">L70+N70+P70</f>
        <v>2.1999999999999999E-2</v>
      </c>
      <c r="S70" s="20">
        <v>120</v>
      </c>
      <c r="T70" s="10">
        <f t="shared" ref="T70:T105" si="28">$J70*S70/1000000</f>
        <v>5.28E-3</v>
      </c>
      <c r="U70" s="20">
        <v>200</v>
      </c>
      <c r="V70" s="10">
        <f t="shared" ref="V70:V105" si="29">$J70*U70/1000000</f>
        <v>8.8000000000000005E-3</v>
      </c>
      <c r="W70" s="20">
        <v>200</v>
      </c>
      <c r="X70" s="10">
        <f t="shared" ref="X70:X105" si="30">$J70*W70/1000000</f>
        <v>8.8000000000000005E-3</v>
      </c>
      <c r="Y70" s="26">
        <f t="shared" ref="Y70:Y105" si="31">S70+U70+W70</f>
        <v>520</v>
      </c>
      <c r="Z70" s="42">
        <f t="shared" ref="Z70:Z105" si="32">T70+V70+X70</f>
        <v>2.2880000000000001E-2</v>
      </c>
      <c r="AA70" s="20">
        <v>120</v>
      </c>
      <c r="AB70" s="10">
        <f t="shared" ref="AB70:AB105" si="33">$J70*AA70/1000000</f>
        <v>5.28E-3</v>
      </c>
      <c r="AC70" s="20">
        <v>200</v>
      </c>
      <c r="AD70" s="10">
        <f t="shared" ref="AD70:AD105" si="34">$J70*AC70/1000000</f>
        <v>8.8000000000000005E-3</v>
      </c>
      <c r="AE70" s="20"/>
      <c r="AF70" s="10">
        <f t="shared" ref="AF70:AF105" si="35">$J70*AE70/1000000</f>
        <v>0</v>
      </c>
      <c r="AG70" s="26">
        <f t="shared" ref="AG70:AG105" si="36">AA70+AC70+AE70</f>
        <v>320</v>
      </c>
      <c r="AH70" s="42">
        <f t="shared" ref="AH70:AH105" si="37">AB70+AD70+AF70</f>
        <v>1.4080000000000001E-2</v>
      </c>
      <c r="AI70" s="20">
        <v>120</v>
      </c>
      <c r="AJ70" s="10">
        <f t="shared" ref="AJ70:AJ105" si="38">$J70*AI70/1000000</f>
        <v>5.28E-3</v>
      </c>
      <c r="AK70" s="20"/>
      <c r="AL70" s="10">
        <f t="shared" ref="AL70:AL105" si="39">$J70*AK70/1000000</f>
        <v>0</v>
      </c>
      <c r="AM70" s="20"/>
      <c r="AN70" s="10">
        <f t="shared" ref="AN70:AN105" si="40">$J70*AM70/1000000</f>
        <v>0</v>
      </c>
      <c r="AO70" s="26">
        <f t="shared" ref="AO70:AO105" si="41">AI70+AK70+AM70</f>
        <v>120</v>
      </c>
      <c r="AP70" s="42">
        <f t="shared" ref="AP70:AP105" si="42">AJ70+AL70+AN70</f>
        <v>5.28E-3</v>
      </c>
      <c r="AQ70" s="26">
        <f t="shared" ref="AQ70:AQ105" si="43">Q70+Y70+AG70+AO70</f>
        <v>1460</v>
      </c>
      <c r="AR70" s="42">
        <f t="shared" ref="AR70:AR105" si="44">R70+Z70+AH70+AP70</f>
        <v>6.4240000000000005E-2</v>
      </c>
    </row>
    <row r="71" spans="1:44" s="15" customFormat="1" ht="19.5" customHeight="1">
      <c r="A71" s="31" t="s">
        <v>258</v>
      </c>
      <c r="B71" s="31"/>
      <c r="C71" s="31"/>
      <c r="D71" s="31"/>
      <c r="E71" s="31"/>
      <c r="F71" s="31"/>
      <c r="G71" s="13" t="s">
        <v>68</v>
      </c>
      <c r="H71" s="9" t="s">
        <v>119</v>
      </c>
      <c r="I71" s="36">
        <v>100</v>
      </c>
      <c r="J71" s="11">
        <v>80</v>
      </c>
      <c r="K71" s="96">
        <v>300</v>
      </c>
      <c r="L71" s="10">
        <f t="shared" si="23"/>
        <v>2.4E-2</v>
      </c>
      <c r="M71" s="96">
        <v>100</v>
      </c>
      <c r="N71" s="10">
        <f t="shared" si="24"/>
        <v>8.0000000000000002E-3</v>
      </c>
      <c r="O71" s="96">
        <v>250</v>
      </c>
      <c r="P71" s="10">
        <f t="shared" si="25"/>
        <v>0.02</v>
      </c>
      <c r="Q71" s="26">
        <f t="shared" si="26"/>
        <v>650</v>
      </c>
      <c r="R71" s="42">
        <f t="shared" si="27"/>
        <v>5.2000000000000005E-2</v>
      </c>
      <c r="S71" s="20">
        <v>260</v>
      </c>
      <c r="T71" s="10">
        <f t="shared" si="28"/>
        <v>2.0799999999999999E-2</v>
      </c>
      <c r="U71" s="20">
        <v>400</v>
      </c>
      <c r="V71" s="10">
        <f t="shared" si="29"/>
        <v>3.2000000000000001E-2</v>
      </c>
      <c r="W71" s="20">
        <v>150</v>
      </c>
      <c r="X71" s="10">
        <f t="shared" si="30"/>
        <v>1.2E-2</v>
      </c>
      <c r="Y71" s="26">
        <f t="shared" si="31"/>
        <v>810</v>
      </c>
      <c r="Z71" s="42">
        <f t="shared" si="32"/>
        <v>6.4799999999999996E-2</v>
      </c>
      <c r="AA71" s="20">
        <v>300</v>
      </c>
      <c r="AB71" s="10">
        <f t="shared" si="33"/>
        <v>2.4E-2</v>
      </c>
      <c r="AC71" s="20">
        <v>500</v>
      </c>
      <c r="AD71" s="10">
        <f t="shared" si="34"/>
        <v>0.04</v>
      </c>
      <c r="AE71" s="20"/>
      <c r="AF71" s="10">
        <f t="shared" si="35"/>
        <v>0</v>
      </c>
      <c r="AG71" s="26">
        <f t="shared" si="36"/>
        <v>800</v>
      </c>
      <c r="AH71" s="42">
        <f t="shared" si="37"/>
        <v>6.4000000000000001E-2</v>
      </c>
      <c r="AI71" s="20">
        <v>400</v>
      </c>
      <c r="AJ71" s="10">
        <f t="shared" si="38"/>
        <v>3.2000000000000001E-2</v>
      </c>
      <c r="AK71" s="20"/>
      <c r="AL71" s="10">
        <f t="shared" si="39"/>
        <v>0</v>
      </c>
      <c r="AM71" s="20"/>
      <c r="AN71" s="10">
        <f t="shared" si="40"/>
        <v>0</v>
      </c>
      <c r="AO71" s="26">
        <f t="shared" si="41"/>
        <v>400</v>
      </c>
      <c r="AP71" s="42">
        <f t="shared" si="42"/>
        <v>3.2000000000000001E-2</v>
      </c>
      <c r="AQ71" s="26">
        <f t="shared" si="43"/>
        <v>2660</v>
      </c>
      <c r="AR71" s="42">
        <f t="shared" si="44"/>
        <v>0.21280000000000002</v>
      </c>
    </row>
    <row r="72" spans="1:44" s="15" customFormat="1" ht="19.5" customHeight="1">
      <c r="A72" s="13" t="s">
        <v>258</v>
      </c>
      <c r="B72" s="13"/>
      <c r="C72" s="13"/>
      <c r="D72" s="13"/>
      <c r="E72" s="13"/>
      <c r="F72" s="13"/>
      <c r="G72" s="13" t="s">
        <v>76</v>
      </c>
      <c r="H72" s="9" t="s">
        <v>119</v>
      </c>
      <c r="I72" s="36">
        <v>500</v>
      </c>
      <c r="J72" s="11">
        <v>364</v>
      </c>
      <c r="K72" s="96">
        <v>100</v>
      </c>
      <c r="L72" s="10">
        <f t="shared" si="23"/>
        <v>3.6400000000000002E-2</v>
      </c>
      <c r="M72" s="96">
        <v>50</v>
      </c>
      <c r="N72" s="10">
        <f t="shared" si="24"/>
        <v>1.8200000000000001E-2</v>
      </c>
      <c r="O72" s="96">
        <v>70</v>
      </c>
      <c r="P72" s="10">
        <f t="shared" si="25"/>
        <v>2.5479999999999999E-2</v>
      </c>
      <c r="Q72" s="26">
        <f t="shared" si="26"/>
        <v>220</v>
      </c>
      <c r="R72" s="42">
        <f t="shared" si="27"/>
        <v>8.0079999999999998E-2</v>
      </c>
      <c r="S72" s="20">
        <v>60</v>
      </c>
      <c r="T72" s="10">
        <f t="shared" si="28"/>
        <v>2.1839999999999998E-2</v>
      </c>
      <c r="U72" s="20">
        <v>80</v>
      </c>
      <c r="V72" s="10">
        <f t="shared" si="29"/>
        <v>2.912E-2</v>
      </c>
      <c r="W72" s="20">
        <v>15</v>
      </c>
      <c r="X72" s="10">
        <f t="shared" si="30"/>
        <v>5.4599999999999996E-3</v>
      </c>
      <c r="Y72" s="26">
        <f t="shared" si="31"/>
        <v>155</v>
      </c>
      <c r="Z72" s="42">
        <f t="shared" si="32"/>
        <v>5.6419999999999998E-2</v>
      </c>
      <c r="AA72" s="20">
        <v>60</v>
      </c>
      <c r="AB72" s="10">
        <f t="shared" si="33"/>
        <v>2.1839999999999998E-2</v>
      </c>
      <c r="AC72" s="20">
        <v>100</v>
      </c>
      <c r="AD72" s="10">
        <f t="shared" si="34"/>
        <v>3.6400000000000002E-2</v>
      </c>
      <c r="AE72" s="20"/>
      <c r="AF72" s="10">
        <f t="shared" si="35"/>
        <v>0</v>
      </c>
      <c r="AG72" s="26">
        <f t="shared" si="36"/>
        <v>160</v>
      </c>
      <c r="AH72" s="42">
        <f t="shared" si="37"/>
        <v>5.824E-2</v>
      </c>
      <c r="AI72" s="20">
        <v>100</v>
      </c>
      <c r="AJ72" s="10">
        <f t="shared" si="38"/>
        <v>3.6400000000000002E-2</v>
      </c>
      <c r="AK72" s="20"/>
      <c r="AL72" s="10">
        <f t="shared" si="39"/>
        <v>0</v>
      </c>
      <c r="AM72" s="20"/>
      <c r="AN72" s="10">
        <f t="shared" si="40"/>
        <v>0</v>
      </c>
      <c r="AO72" s="26">
        <f t="shared" si="41"/>
        <v>100</v>
      </c>
      <c r="AP72" s="42">
        <f t="shared" si="42"/>
        <v>3.6400000000000002E-2</v>
      </c>
      <c r="AQ72" s="26">
        <f t="shared" si="43"/>
        <v>635</v>
      </c>
      <c r="AR72" s="42">
        <f t="shared" si="44"/>
        <v>0.23114000000000001</v>
      </c>
    </row>
    <row r="73" spans="1:44" s="15" customFormat="1" ht="19.5" customHeight="1">
      <c r="A73" s="13" t="s">
        <v>258</v>
      </c>
      <c r="B73" s="13"/>
      <c r="C73" s="13"/>
      <c r="D73" s="13"/>
      <c r="E73" s="13"/>
      <c r="F73" s="13"/>
      <c r="G73" s="13" t="s">
        <v>69</v>
      </c>
      <c r="H73" s="9" t="s">
        <v>120</v>
      </c>
      <c r="I73" s="36">
        <v>50</v>
      </c>
      <c r="J73" s="11">
        <v>36</v>
      </c>
      <c r="K73" s="96"/>
      <c r="L73" s="10">
        <f t="shared" si="23"/>
        <v>0</v>
      </c>
      <c r="M73" s="96"/>
      <c r="N73" s="10">
        <f t="shared" si="24"/>
        <v>0</v>
      </c>
      <c r="O73" s="96"/>
      <c r="P73" s="10">
        <f t="shared" si="25"/>
        <v>0</v>
      </c>
      <c r="Q73" s="26">
        <f t="shared" si="26"/>
        <v>0</v>
      </c>
      <c r="R73" s="42">
        <f t="shared" si="27"/>
        <v>0</v>
      </c>
      <c r="S73" s="20"/>
      <c r="T73" s="10">
        <f t="shared" si="28"/>
        <v>0</v>
      </c>
      <c r="U73" s="20"/>
      <c r="V73" s="10">
        <f t="shared" si="29"/>
        <v>0</v>
      </c>
      <c r="W73" s="20"/>
      <c r="X73" s="10">
        <f t="shared" si="30"/>
        <v>0</v>
      </c>
      <c r="Y73" s="26">
        <f t="shared" si="31"/>
        <v>0</v>
      </c>
      <c r="Z73" s="42">
        <f t="shared" si="32"/>
        <v>0</v>
      </c>
      <c r="AA73" s="20"/>
      <c r="AB73" s="10">
        <f t="shared" si="33"/>
        <v>0</v>
      </c>
      <c r="AC73" s="20"/>
      <c r="AD73" s="10">
        <f t="shared" si="34"/>
        <v>0</v>
      </c>
      <c r="AE73" s="20"/>
      <c r="AF73" s="10">
        <f t="shared" si="35"/>
        <v>0</v>
      </c>
      <c r="AG73" s="26">
        <f t="shared" si="36"/>
        <v>0</v>
      </c>
      <c r="AH73" s="42">
        <f t="shared" si="37"/>
        <v>0</v>
      </c>
      <c r="AI73" s="20">
        <v>65</v>
      </c>
      <c r="AJ73" s="10">
        <f t="shared" si="38"/>
        <v>2.3400000000000001E-3</v>
      </c>
      <c r="AK73" s="20"/>
      <c r="AL73" s="10">
        <f t="shared" si="39"/>
        <v>0</v>
      </c>
      <c r="AM73" s="20"/>
      <c r="AN73" s="10">
        <f t="shared" si="40"/>
        <v>0</v>
      </c>
      <c r="AO73" s="26">
        <f t="shared" si="41"/>
        <v>65</v>
      </c>
      <c r="AP73" s="42">
        <f t="shared" si="42"/>
        <v>2.3400000000000001E-3</v>
      </c>
      <c r="AQ73" s="26">
        <f t="shared" si="43"/>
        <v>65</v>
      </c>
      <c r="AR73" s="42">
        <f t="shared" si="44"/>
        <v>2.3400000000000001E-3</v>
      </c>
    </row>
    <row r="74" spans="1:44" s="15" customFormat="1" ht="19.5" customHeight="1">
      <c r="A74" s="31" t="s">
        <v>258</v>
      </c>
      <c r="B74" s="31"/>
      <c r="C74" s="31"/>
      <c r="D74" s="31"/>
      <c r="E74" s="31"/>
      <c r="F74" s="31"/>
      <c r="G74" s="13" t="s">
        <v>70</v>
      </c>
      <c r="H74" s="9" t="s">
        <v>120</v>
      </c>
      <c r="I74" s="36">
        <v>100</v>
      </c>
      <c r="J74" s="11">
        <v>62</v>
      </c>
      <c r="K74" s="96"/>
      <c r="L74" s="10">
        <f t="shared" si="23"/>
        <v>0</v>
      </c>
      <c r="M74" s="96"/>
      <c r="N74" s="10">
        <f t="shared" si="24"/>
        <v>0</v>
      </c>
      <c r="O74" s="96"/>
      <c r="P74" s="10">
        <f t="shared" si="25"/>
        <v>0</v>
      </c>
      <c r="Q74" s="26">
        <f t="shared" si="26"/>
        <v>0</v>
      </c>
      <c r="R74" s="42">
        <f t="shared" si="27"/>
        <v>0</v>
      </c>
      <c r="S74" s="20"/>
      <c r="T74" s="10">
        <f t="shared" si="28"/>
        <v>0</v>
      </c>
      <c r="U74" s="20"/>
      <c r="V74" s="10">
        <f t="shared" si="29"/>
        <v>0</v>
      </c>
      <c r="W74" s="20"/>
      <c r="X74" s="10">
        <f t="shared" si="30"/>
        <v>0</v>
      </c>
      <c r="Y74" s="26">
        <f t="shared" si="31"/>
        <v>0</v>
      </c>
      <c r="Z74" s="42">
        <f t="shared" si="32"/>
        <v>0</v>
      </c>
      <c r="AA74" s="20"/>
      <c r="AB74" s="10">
        <f t="shared" si="33"/>
        <v>0</v>
      </c>
      <c r="AC74" s="20"/>
      <c r="AD74" s="10">
        <f t="shared" si="34"/>
        <v>0</v>
      </c>
      <c r="AE74" s="20"/>
      <c r="AF74" s="10">
        <f t="shared" si="35"/>
        <v>0</v>
      </c>
      <c r="AG74" s="26">
        <f t="shared" si="36"/>
        <v>0</v>
      </c>
      <c r="AH74" s="42">
        <f t="shared" si="37"/>
        <v>0</v>
      </c>
      <c r="AI74" s="20">
        <v>85</v>
      </c>
      <c r="AJ74" s="10">
        <f t="shared" si="38"/>
        <v>5.2700000000000004E-3</v>
      </c>
      <c r="AK74" s="20"/>
      <c r="AL74" s="10">
        <f t="shared" si="39"/>
        <v>0</v>
      </c>
      <c r="AM74" s="20"/>
      <c r="AN74" s="10">
        <f t="shared" si="40"/>
        <v>0</v>
      </c>
      <c r="AO74" s="26">
        <f t="shared" si="41"/>
        <v>85</v>
      </c>
      <c r="AP74" s="42">
        <f t="shared" si="42"/>
        <v>5.2700000000000004E-3</v>
      </c>
      <c r="AQ74" s="26">
        <f t="shared" si="43"/>
        <v>85</v>
      </c>
      <c r="AR74" s="42">
        <f t="shared" si="44"/>
        <v>5.2700000000000004E-3</v>
      </c>
    </row>
    <row r="75" spans="1:44" s="15" customFormat="1" ht="19.5" customHeight="1">
      <c r="A75" s="13" t="s">
        <v>258</v>
      </c>
      <c r="B75" s="13"/>
      <c r="C75" s="13"/>
      <c r="D75" s="13"/>
      <c r="E75" s="13"/>
      <c r="F75" s="13"/>
      <c r="G75" s="13" t="s">
        <v>71</v>
      </c>
      <c r="H75" s="9" t="s">
        <v>120</v>
      </c>
      <c r="I75" s="36">
        <v>400</v>
      </c>
      <c r="J75" s="11">
        <v>225</v>
      </c>
      <c r="K75" s="96"/>
      <c r="L75" s="10">
        <f t="shared" si="23"/>
        <v>0</v>
      </c>
      <c r="M75" s="96"/>
      <c r="N75" s="10">
        <f t="shared" si="24"/>
        <v>0</v>
      </c>
      <c r="O75" s="96"/>
      <c r="P75" s="10">
        <f t="shared" si="25"/>
        <v>0</v>
      </c>
      <c r="Q75" s="26">
        <f t="shared" si="26"/>
        <v>0</v>
      </c>
      <c r="R75" s="42">
        <f t="shared" si="27"/>
        <v>0</v>
      </c>
      <c r="S75" s="20"/>
      <c r="T75" s="10">
        <f t="shared" si="28"/>
        <v>0</v>
      </c>
      <c r="U75" s="20"/>
      <c r="V75" s="10">
        <f t="shared" si="29"/>
        <v>0</v>
      </c>
      <c r="W75" s="20"/>
      <c r="X75" s="10">
        <f t="shared" si="30"/>
        <v>0</v>
      </c>
      <c r="Y75" s="26">
        <f t="shared" si="31"/>
        <v>0</v>
      </c>
      <c r="Z75" s="42">
        <f t="shared" si="32"/>
        <v>0</v>
      </c>
      <c r="AA75" s="20"/>
      <c r="AB75" s="10">
        <f t="shared" si="33"/>
        <v>0</v>
      </c>
      <c r="AC75" s="20"/>
      <c r="AD75" s="10">
        <f t="shared" si="34"/>
        <v>0</v>
      </c>
      <c r="AE75" s="20"/>
      <c r="AF75" s="10">
        <f t="shared" si="35"/>
        <v>0</v>
      </c>
      <c r="AG75" s="26">
        <f t="shared" si="36"/>
        <v>0</v>
      </c>
      <c r="AH75" s="42">
        <f t="shared" si="37"/>
        <v>0</v>
      </c>
      <c r="AI75" s="20">
        <v>50</v>
      </c>
      <c r="AJ75" s="10">
        <f t="shared" si="38"/>
        <v>1.125E-2</v>
      </c>
      <c r="AK75" s="20"/>
      <c r="AL75" s="10">
        <f t="shared" si="39"/>
        <v>0</v>
      </c>
      <c r="AM75" s="20"/>
      <c r="AN75" s="10">
        <f t="shared" si="40"/>
        <v>0</v>
      </c>
      <c r="AO75" s="26">
        <f t="shared" si="41"/>
        <v>50</v>
      </c>
      <c r="AP75" s="42">
        <f t="shared" si="42"/>
        <v>1.125E-2</v>
      </c>
      <c r="AQ75" s="26">
        <f t="shared" si="43"/>
        <v>50</v>
      </c>
      <c r="AR75" s="42">
        <f t="shared" si="44"/>
        <v>1.125E-2</v>
      </c>
    </row>
    <row r="76" spans="1:44" s="15" customFormat="1" ht="19.5" customHeight="1">
      <c r="A76" s="13" t="s">
        <v>258</v>
      </c>
      <c r="B76" s="13"/>
      <c r="C76" s="13"/>
      <c r="D76" s="13"/>
      <c r="E76" s="13"/>
      <c r="F76" s="13"/>
      <c r="G76" s="13" t="s">
        <v>72</v>
      </c>
      <c r="H76" s="9" t="s">
        <v>121</v>
      </c>
      <c r="I76" s="36">
        <v>25</v>
      </c>
      <c r="J76" s="11">
        <v>28</v>
      </c>
      <c r="K76" s="96"/>
      <c r="L76" s="10">
        <f t="shared" si="23"/>
        <v>0</v>
      </c>
      <c r="M76" s="96"/>
      <c r="N76" s="10">
        <f t="shared" si="24"/>
        <v>0</v>
      </c>
      <c r="O76" s="96"/>
      <c r="P76" s="10">
        <f t="shared" si="25"/>
        <v>0</v>
      </c>
      <c r="Q76" s="26">
        <f t="shared" si="26"/>
        <v>0</v>
      </c>
      <c r="R76" s="42">
        <f t="shared" si="27"/>
        <v>0</v>
      </c>
      <c r="S76" s="20"/>
      <c r="T76" s="10">
        <f t="shared" si="28"/>
        <v>0</v>
      </c>
      <c r="U76" s="20"/>
      <c r="V76" s="10">
        <f t="shared" si="29"/>
        <v>0</v>
      </c>
      <c r="W76" s="20"/>
      <c r="X76" s="10">
        <f t="shared" si="30"/>
        <v>0</v>
      </c>
      <c r="Y76" s="26">
        <f t="shared" si="31"/>
        <v>0</v>
      </c>
      <c r="Z76" s="42">
        <f t="shared" si="32"/>
        <v>0</v>
      </c>
      <c r="AA76" s="20"/>
      <c r="AB76" s="10">
        <f t="shared" si="33"/>
        <v>0</v>
      </c>
      <c r="AC76" s="20"/>
      <c r="AD76" s="10">
        <f t="shared" si="34"/>
        <v>0</v>
      </c>
      <c r="AE76" s="20"/>
      <c r="AF76" s="10">
        <f t="shared" si="35"/>
        <v>0</v>
      </c>
      <c r="AG76" s="26">
        <f t="shared" si="36"/>
        <v>0</v>
      </c>
      <c r="AH76" s="42">
        <f t="shared" si="37"/>
        <v>0</v>
      </c>
      <c r="AI76" s="20"/>
      <c r="AJ76" s="10">
        <f t="shared" si="38"/>
        <v>0</v>
      </c>
      <c r="AK76" s="20"/>
      <c r="AL76" s="10">
        <f t="shared" si="39"/>
        <v>0</v>
      </c>
      <c r="AM76" s="20"/>
      <c r="AN76" s="10">
        <f t="shared" si="40"/>
        <v>0</v>
      </c>
      <c r="AO76" s="26">
        <f t="shared" si="41"/>
        <v>0</v>
      </c>
      <c r="AP76" s="42">
        <f t="shared" si="42"/>
        <v>0</v>
      </c>
      <c r="AQ76" s="26">
        <f t="shared" si="43"/>
        <v>0</v>
      </c>
      <c r="AR76" s="42">
        <f t="shared" si="44"/>
        <v>0</v>
      </c>
    </row>
    <row r="77" spans="1:44" s="15" customFormat="1" ht="19.5" customHeight="1">
      <c r="A77" s="31" t="s">
        <v>258</v>
      </c>
      <c r="B77" s="31"/>
      <c r="C77" s="31"/>
      <c r="D77" s="31"/>
      <c r="E77" s="31"/>
      <c r="F77" s="31"/>
      <c r="G77" s="13" t="s">
        <v>73</v>
      </c>
      <c r="H77" s="9" t="s">
        <v>121</v>
      </c>
      <c r="I77" s="36">
        <v>50</v>
      </c>
      <c r="J77" s="11">
        <v>52</v>
      </c>
      <c r="K77" s="96">
        <v>100</v>
      </c>
      <c r="L77" s="10">
        <f t="shared" si="23"/>
        <v>5.1999999999999998E-3</v>
      </c>
      <c r="M77" s="96">
        <v>200</v>
      </c>
      <c r="N77" s="10">
        <f t="shared" si="24"/>
        <v>1.04E-2</v>
      </c>
      <c r="O77" s="96">
        <v>200</v>
      </c>
      <c r="P77" s="10">
        <f t="shared" si="25"/>
        <v>1.04E-2</v>
      </c>
      <c r="Q77" s="26">
        <f t="shared" si="26"/>
        <v>500</v>
      </c>
      <c r="R77" s="42">
        <f t="shared" si="27"/>
        <v>2.5999999999999999E-2</v>
      </c>
      <c r="S77" s="20">
        <v>600</v>
      </c>
      <c r="T77" s="10">
        <f t="shared" si="28"/>
        <v>3.1199999999999999E-2</v>
      </c>
      <c r="U77" s="20">
        <v>200</v>
      </c>
      <c r="V77" s="10">
        <f t="shared" si="29"/>
        <v>1.04E-2</v>
      </c>
      <c r="W77" s="20"/>
      <c r="X77" s="10">
        <f t="shared" si="30"/>
        <v>0</v>
      </c>
      <c r="Y77" s="26">
        <f t="shared" si="31"/>
        <v>800</v>
      </c>
      <c r="Z77" s="42">
        <f t="shared" si="32"/>
        <v>4.1599999999999998E-2</v>
      </c>
      <c r="AA77" s="20">
        <v>40</v>
      </c>
      <c r="AB77" s="10">
        <f t="shared" si="33"/>
        <v>2.0799999999999998E-3</v>
      </c>
      <c r="AC77" s="20">
        <v>200</v>
      </c>
      <c r="AD77" s="10">
        <f t="shared" si="34"/>
        <v>1.04E-2</v>
      </c>
      <c r="AE77" s="20">
        <v>200</v>
      </c>
      <c r="AF77" s="10">
        <f t="shared" si="35"/>
        <v>1.04E-2</v>
      </c>
      <c r="AG77" s="26">
        <f t="shared" si="36"/>
        <v>440</v>
      </c>
      <c r="AH77" s="42">
        <f t="shared" si="37"/>
        <v>2.2879999999999998E-2</v>
      </c>
      <c r="AI77" s="20">
        <v>200</v>
      </c>
      <c r="AJ77" s="10">
        <f t="shared" si="38"/>
        <v>1.04E-2</v>
      </c>
      <c r="AK77" s="20"/>
      <c r="AL77" s="10">
        <f t="shared" si="39"/>
        <v>0</v>
      </c>
      <c r="AM77" s="20">
        <v>100</v>
      </c>
      <c r="AN77" s="10">
        <f t="shared" si="40"/>
        <v>5.1999999999999998E-3</v>
      </c>
      <c r="AO77" s="26">
        <f t="shared" si="41"/>
        <v>300</v>
      </c>
      <c r="AP77" s="42">
        <f t="shared" si="42"/>
        <v>1.5599999999999999E-2</v>
      </c>
      <c r="AQ77" s="26">
        <f t="shared" si="43"/>
        <v>2040</v>
      </c>
      <c r="AR77" s="42">
        <f t="shared" si="44"/>
        <v>0.10607999999999999</v>
      </c>
    </row>
    <row r="78" spans="1:44" s="15" customFormat="1" ht="19.5" customHeight="1">
      <c r="A78" s="13" t="s">
        <v>258</v>
      </c>
      <c r="B78" s="13"/>
      <c r="C78" s="13"/>
      <c r="D78" s="13"/>
      <c r="E78" s="13"/>
      <c r="F78" s="13"/>
      <c r="G78" s="13" t="s">
        <v>75</v>
      </c>
      <c r="H78" s="9" t="s">
        <v>121</v>
      </c>
      <c r="I78" s="36">
        <v>100</v>
      </c>
      <c r="J78" s="11">
        <v>95</v>
      </c>
      <c r="K78" s="96">
        <v>100</v>
      </c>
      <c r="L78" s="10">
        <f t="shared" si="23"/>
        <v>9.4999999999999998E-3</v>
      </c>
      <c r="M78" s="96">
        <v>100</v>
      </c>
      <c r="N78" s="10">
        <f t="shared" si="24"/>
        <v>9.4999999999999998E-3</v>
      </c>
      <c r="O78" s="96">
        <v>1000</v>
      </c>
      <c r="P78" s="10">
        <f t="shared" si="25"/>
        <v>9.5000000000000001E-2</v>
      </c>
      <c r="Q78" s="26">
        <f t="shared" si="26"/>
        <v>1200</v>
      </c>
      <c r="R78" s="42">
        <f t="shared" si="27"/>
        <v>0.114</v>
      </c>
      <c r="S78" s="20">
        <v>1000</v>
      </c>
      <c r="T78" s="10">
        <f t="shared" si="28"/>
        <v>9.5000000000000001E-2</v>
      </c>
      <c r="U78" s="20">
        <v>500</v>
      </c>
      <c r="V78" s="10">
        <f t="shared" si="29"/>
        <v>4.7500000000000001E-2</v>
      </c>
      <c r="W78" s="20">
        <v>180</v>
      </c>
      <c r="X78" s="10">
        <f t="shared" si="30"/>
        <v>1.7100000000000001E-2</v>
      </c>
      <c r="Y78" s="26">
        <f t="shared" si="31"/>
        <v>1680</v>
      </c>
      <c r="Z78" s="42">
        <f t="shared" si="32"/>
        <v>0.15960000000000002</v>
      </c>
      <c r="AA78" s="20">
        <v>160</v>
      </c>
      <c r="AB78" s="10">
        <f t="shared" si="33"/>
        <v>1.52E-2</v>
      </c>
      <c r="AC78" s="20">
        <v>600</v>
      </c>
      <c r="AD78" s="10">
        <f t="shared" si="34"/>
        <v>5.7000000000000002E-2</v>
      </c>
      <c r="AE78" s="20">
        <v>900</v>
      </c>
      <c r="AF78" s="10">
        <f t="shared" si="35"/>
        <v>8.5500000000000007E-2</v>
      </c>
      <c r="AG78" s="26">
        <f t="shared" si="36"/>
        <v>1660</v>
      </c>
      <c r="AH78" s="42">
        <f t="shared" si="37"/>
        <v>0.15770000000000001</v>
      </c>
      <c r="AI78" s="20">
        <v>400</v>
      </c>
      <c r="AJ78" s="10">
        <f t="shared" si="38"/>
        <v>3.7999999999999999E-2</v>
      </c>
      <c r="AK78" s="20">
        <v>100</v>
      </c>
      <c r="AL78" s="10">
        <f t="shared" si="39"/>
        <v>9.4999999999999998E-3</v>
      </c>
      <c r="AM78" s="20">
        <v>500</v>
      </c>
      <c r="AN78" s="10">
        <f t="shared" si="40"/>
        <v>4.7500000000000001E-2</v>
      </c>
      <c r="AO78" s="26">
        <f t="shared" si="41"/>
        <v>1000</v>
      </c>
      <c r="AP78" s="42">
        <f t="shared" si="42"/>
        <v>9.5000000000000001E-2</v>
      </c>
      <c r="AQ78" s="26">
        <f t="shared" si="43"/>
        <v>5540</v>
      </c>
      <c r="AR78" s="42">
        <f t="shared" si="44"/>
        <v>0.52629999999999999</v>
      </c>
    </row>
    <row r="79" spans="1:44" s="15" customFormat="1" ht="19.5" customHeight="1">
      <c r="A79" s="13" t="s">
        <v>258</v>
      </c>
      <c r="B79" s="13"/>
      <c r="C79" s="13"/>
      <c r="D79" s="13"/>
      <c r="E79" s="13"/>
      <c r="F79" s="13"/>
      <c r="G79" s="13" t="s">
        <v>77</v>
      </c>
      <c r="H79" s="9" t="s">
        <v>121</v>
      </c>
      <c r="I79" s="36">
        <v>500</v>
      </c>
      <c r="J79" s="11">
        <v>380</v>
      </c>
      <c r="K79" s="96">
        <v>100</v>
      </c>
      <c r="L79" s="10">
        <f t="shared" si="23"/>
        <v>3.7999999999999999E-2</v>
      </c>
      <c r="M79" s="96">
        <v>100</v>
      </c>
      <c r="N79" s="10">
        <f t="shared" si="24"/>
        <v>3.7999999999999999E-2</v>
      </c>
      <c r="O79" s="96">
        <v>200</v>
      </c>
      <c r="P79" s="10">
        <f t="shared" si="25"/>
        <v>7.5999999999999998E-2</v>
      </c>
      <c r="Q79" s="26">
        <f t="shared" si="26"/>
        <v>400</v>
      </c>
      <c r="R79" s="42">
        <f t="shared" si="27"/>
        <v>0.152</v>
      </c>
      <c r="S79" s="20">
        <v>200</v>
      </c>
      <c r="T79" s="10">
        <f t="shared" si="28"/>
        <v>7.5999999999999998E-2</v>
      </c>
      <c r="U79" s="20">
        <v>30</v>
      </c>
      <c r="V79" s="10">
        <f t="shared" si="29"/>
        <v>1.14E-2</v>
      </c>
      <c r="W79" s="20">
        <v>10</v>
      </c>
      <c r="X79" s="10">
        <f t="shared" si="30"/>
        <v>3.8E-3</v>
      </c>
      <c r="Y79" s="26">
        <f t="shared" si="31"/>
        <v>240</v>
      </c>
      <c r="Z79" s="42">
        <f t="shared" si="32"/>
        <v>9.1200000000000003E-2</v>
      </c>
      <c r="AA79" s="20">
        <v>120</v>
      </c>
      <c r="AB79" s="10">
        <f t="shared" si="33"/>
        <v>4.5600000000000002E-2</v>
      </c>
      <c r="AC79" s="20">
        <v>160</v>
      </c>
      <c r="AD79" s="10">
        <f t="shared" si="34"/>
        <v>6.08E-2</v>
      </c>
      <c r="AE79" s="20">
        <v>400</v>
      </c>
      <c r="AF79" s="10">
        <f t="shared" si="35"/>
        <v>0.152</v>
      </c>
      <c r="AG79" s="26">
        <f t="shared" si="36"/>
        <v>680</v>
      </c>
      <c r="AH79" s="42">
        <f t="shared" si="37"/>
        <v>0.25839999999999996</v>
      </c>
      <c r="AI79" s="20">
        <v>50</v>
      </c>
      <c r="AJ79" s="10">
        <f t="shared" si="38"/>
        <v>1.9E-2</v>
      </c>
      <c r="AK79" s="20">
        <v>50</v>
      </c>
      <c r="AL79" s="10">
        <f t="shared" si="39"/>
        <v>1.9E-2</v>
      </c>
      <c r="AM79" s="20">
        <v>300</v>
      </c>
      <c r="AN79" s="10">
        <f t="shared" si="40"/>
        <v>0.114</v>
      </c>
      <c r="AO79" s="26">
        <f t="shared" si="41"/>
        <v>400</v>
      </c>
      <c r="AP79" s="42">
        <f t="shared" si="42"/>
        <v>0.152</v>
      </c>
      <c r="AQ79" s="26">
        <f t="shared" si="43"/>
        <v>1720</v>
      </c>
      <c r="AR79" s="42">
        <f t="shared" si="44"/>
        <v>0.65359999999999996</v>
      </c>
    </row>
    <row r="80" spans="1:44" s="15" customFormat="1" ht="19.5" customHeight="1">
      <c r="A80" s="31" t="s">
        <v>258</v>
      </c>
      <c r="B80" s="31"/>
      <c r="C80" s="31"/>
      <c r="D80" s="31"/>
      <c r="E80" s="31"/>
      <c r="F80" s="31"/>
      <c r="G80" s="13" t="s">
        <v>78</v>
      </c>
      <c r="H80" s="9" t="s">
        <v>122</v>
      </c>
      <c r="I80" s="36">
        <v>50</v>
      </c>
      <c r="J80" s="11">
        <v>50</v>
      </c>
      <c r="K80" s="96"/>
      <c r="L80" s="10">
        <f t="shared" si="23"/>
        <v>0</v>
      </c>
      <c r="M80" s="96"/>
      <c r="N80" s="10">
        <f t="shared" si="24"/>
        <v>0</v>
      </c>
      <c r="O80" s="96">
        <v>80</v>
      </c>
      <c r="P80" s="10">
        <f t="shared" si="25"/>
        <v>4.0000000000000001E-3</v>
      </c>
      <c r="Q80" s="26">
        <f t="shared" si="26"/>
        <v>80</v>
      </c>
      <c r="R80" s="42">
        <f t="shared" si="27"/>
        <v>4.0000000000000001E-3</v>
      </c>
      <c r="S80" s="20"/>
      <c r="T80" s="10">
        <f t="shared" si="28"/>
        <v>0</v>
      </c>
      <c r="U80" s="20"/>
      <c r="V80" s="10">
        <f t="shared" si="29"/>
        <v>0</v>
      </c>
      <c r="W80" s="20"/>
      <c r="X80" s="10">
        <f t="shared" si="30"/>
        <v>0</v>
      </c>
      <c r="Y80" s="26">
        <f t="shared" si="31"/>
        <v>0</v>
      </c>
      <c r="Z80" s="42">
        <f t="shared" si="32"/>
        <v>0</v>
      </c>
      <c r="AA80" s="20"/>
      <c r="AB80" s="10">
        <f t="shared" si="33"/>
        <v>0</v>
      </c>
      <c r="AC80" s="20"/>
      <c r="AD80" s="10">
        <f t="shared" si="34"/>
        <v>0</v>
      </c>
      <c r="AE80" s="20"/>
      <c r="AF80" s="10">
        <f t="shared" si="35"/>
        <v>0</v>
      </c>
      <c r="AG80" s="26">
        <f t="shared" si="36"/>
        <v>0</v>
      </c>
      <c r="AH80" s="42">
        <f t="shared" si="37"/>
        <v>0</v>
      </c>
      <c r="AI80" s="20"/>
      <c r="AJ80" s="10">
        <f t="shared" si="38"/>
        <v>0</v>
      </c>
      <c r="AK80" s="20"/>
      <c r="AL80" s="10">
        <f t="shared" si="39"/>
        <v>0</v>
      </c>
      <c r="AM80" s="20">
        <v>100</v>
      </c>
      <c r="AN80" s="10">
        <f t="shared" si="40"/>
        <v>5.0000000000000001E-3</v>
      </c>
      <c r="AO80" s="26">
        <f t="shared" si="41"/>
        <v>100</v>
      </c>
      <c r="AP80" s="42">
        <f t="shared" si="42"/>
        <v>5.0000000000000001E-3</v>
      </c>
      <c r="AQ80" s="26">
        <f t="shared" si="43"/>
        <v>180</v>
      </c>
      <c r="AR80" s="42">
        <f t="shared" si="44"/>
        <v>9.0000000000000011E-3</v>
      </c>
    </row>
    <row r="81" spans="1:44" s="15" customFormat="1" ht="19.5" customHeight="1">
      <c r="A81" s="13" t="s">
        <v>258</v>
      </c>
      <c r="B81" s="13"/>
      <c r="C81" s="13"/>
      <c r="D81" s="13"/>
      <c r="E81" s="13"/>
      <c r="F81" s="13"/>
      <c r="G81" s="13" t="s">
        <v>79</v>
      </c>
      <c r="H81" s="9" t="s">
        <v>122</v>
      </c>
      <c r="I81" s="36">
        <v>100</v>
      </c>
      <c r="J81" s="11">
        <v>94</v>
      </c>
      <c r="K81" s="96">
        <v>10</v>
      </c>
      <c r="L81" s="10">
        <f t="shared" si="23"/>
        <v>9.3999999999999997E-4</v>
      </c>
      <c r="M81" s="96">
        <v>50</v>
      </c>
      <c r="N81" s="10">
        <f t="shared" si="24"/>
        <v>4.7000000000000002E-3</v>
      </c>
      <c r="O81" s="96">
        <v>40</v>
      </c>
      <c r="P81" s="10">
        <f t="shared" si="25"/>
        <v>3.7599999999999999E-3</v>
      </c>
      <c r="Q81" s="26">
        <f t="shared" si="26"/>
        <v>100</v>
      </c>
      <c r="R81" s="42">
        <f t="shared" si="27"/>
        <v>9.4000000000000004E-3</v>
      </c>
      <c r="S81" s="20"/>
      <c r="T81" s="10">
        <f t="shared" si="28"/>
        <v>0</v>
      </c>
      <c r="U81" s="20"/>
      <c r="V81" s="10">
        <f t="shared" si="29"/>
        <v>0</v>
      </c>
      <c r="W81" s="20">
        <v>20</v>
      </c>
      <c r="X81" s="10">
        <f t="shared" si="30"/>
        <v>1.8799999999999999E-3</v>
      </c>
      <c r="Y81" s="26">
        <f t="shared" si="31"/>
        <v>20</v>
      </c>
      <c r="Z81" s="42">
        <f t="shared" si="32"/>
        <v>1.8799999999999999E-3</v>
      </c>
      <c r="AA81" s="20"/>
      <c r="AB81" s="10">
        <f t="shared" si="33"/>
        <v>0</v>
      </c>
      <c r="AC81" s="20"/>
      <c r="AD81" s="10">
        <f t="shared" si="34"/>
        <v>0</v>
      </c>
      <c r="AE81" s="20"/>
      <c r="AF81" s="10">
        <f t="shared" si="35"/>
        <v>0</v>
      </c>
      <c r="AG81" s="26">
        <f t="shared" si="36"/>
        <v>0</v>
      </c>
      <c r="AH81" s="42">
        <f t="shared" si="37"/>
        <v>0</v>
      </c>
      <c r="AI81" s="20"/>
      <c r="AJ81" s="10">
        <f t="shared" si="38"/>
        <v>0</v>
      </c>
      <c r="AK81" s="20">
        <v>100</v>
      </c>
      <c r="AL81" s="10">
        <f t="shared" si="39"/>
        <v>9.4000000000000004E-3</v>
      </c>
      <c r="AM81" s="20">
        <v>50</v>
      </c>
      <c r="AN81" s="10">
        <f t="shared" si="40"/>
        <v>4.7000000000000002E-3</v>
      </c>
      <c r="AO81" s="26">
        <f t="shared" si="41"/>
        <v>150</v>
      </c>
      <c r="AP81" s="42">
        <f t="shared" si="42"/>
        <v>1.4100000000000001E-2</v>
      </c>
      <c r="AQ81" s="26">
        <f t="shared" si="43"/>
        <v>270</v>
      </c>
      <c r="AR81" s="42">
        <f t="shared" si="44"/>
        <v>2.538E-2</v>
      </c>
    </row>
    <row r="82" spans="1:44" s="15" customFormat="1" ht="19.5" customHeight="1">
      <c r="A82" s="13" t="s">
        <v>258</v>
      </c>
      <c r="B82" s="13"/>
      <c r="C82" s="13"/>
      <c r="D82" s="13"/>
      <c r="E82" s="13"/>
      <c r="F82" s="13"/>
      <c r="G82" s="13" t="s">
        <v>80</v>
      </c>
      <c r="H82" s="9" t="s">
        <v>122</v>
      </c>
      <c r="I82" s="36">
        <v>400</v>
      </c>
      <c r="J82" s="11">
        <v>333</v>
      </c>
      <c r="K82" s="96">
        <v>10</v>
      </c>
      <c r="L82" s="10">
        <f t="shared" si="23"/>
        <v>3.3300000000000001E-3</v>
      </c>
      <c r="M82" s="96">
        <v>50</v>
      </c>
      <c r="N82" s="10">
        <f t="shared" si="24"/>
        <v>1.6650000000000002E-2</v>
      </c>
      <c r="O82" s="96">
        <v>10</v>
      </c>
      <c r="P82" s="10">
        <f t="shared" si="25"/>
        <v>3.3300000000000001E-3</v>
      </c>
      <c r="Q82" s="26">
        <f t="shared" si="26"/>
        <v>70</v>
      </c>
      <c r="R82" s="42">
        <f t="shared" si="27"/>
        <v>2.3310000000000001E-2</v>
      </c>
      <c r="S82" s="20"/>
      <c r="T82" s="10">
        <f t="shared" si="28"/>
        <v>0</v>
      </c>
      <c r="U82" s="20"/>
      <c r="V82" s="10">
        <f t="shared" si="29"/>
        <v>0</v>
      </c>
      <c r="W82" s="20"/>
      <c r="X82" s="10">
        <f t="shared" si="30"/>
        <v>0</v>
      </c>
      <c r="Y82" s="26">
        <f t="shared" si="31"/>
        <v>0</v>
      </c>
      <c r="Z82" s="42">
        <f t="shared" si="32"/>
        <v>0</v>
      </c>
      <c r="AA82" s="20"/>
      <c r="AB82" s="10">
        <f t="shared" si="33"/>
        <v>0</v>
      </c>
      <c r="AC82" s="20"/>
      <c r="AD82" s="10">
        <f t="shared" si="34"/>
        <v>0</v>
      </c>
      <c r="AE82" s="20"/>
      <c r="AF82" s="10">
        <f t="shared" si="35"/>
        <v>0</v>
      </c>
      <c r="AG82" s="26">
        <f t="shared" si="36"/>
        <v>0</v>
      </c>
      <c r="AH82" s="42">
        <f t="shared" si="37"/>
        <v>0</v>
      </c>
      <c r="AI82" s="20"/>
      <c r="AJ82" s="10">
        <f t="shared" si="38"/>
        <v>0</v>
      </c>
      <c r="AK82" s="20">
        <v>150</v>
      </c>
      <c r="AL82" s="10">
        <f t="shared" si="39"/>
        <v>4.9950000000000001E-2</v>
      </c>
      <c r="AM82" s="20">
        <v>70</v>
      </c>
      <c r="AN82" s="10">
        <f t="shared" si="40"/>
        <v>2.3310000000000001E-2</v>
      </c>
      <c r="AO82" s="26">
        <f t="shared" si="41"/>
        <v>220</v>
      </c>
      <c r="AP82" s="42">
        <f t="shared" si="42"/>
        <v>7.3260000000000006E-2</v>
      </c>
      <c r="AQ82" s="26">
        <f t="shared" si="43"/>
        <v>290</v>
      </c>
      <c r="AR82" s="42">
        <f t="shared" si="44"/>
        <v>9.6570000000000003E-2</v>
      </c>
    </row>
    <row r="83" spans="1:44" s="15" customFormat="1" ht="19.5" customHeight="1">
      <c r="A83" s="31" t="s">
        <v>258</v>
      </c>
      <c r="B83" s="31"/>
      <c r="C83" s="31"/>
      <c r="D83" s="31"/>
      <c r="E83" s="31"/>
      <c r="F83" s="31"/>
      <c r="G83" s="13" t="s">
        <v>127</v>
      </c>
      <c r="H83" s="9" t="s">
        <v>128</v>
      </c>
      <c r="I83" s="36">
        <v>25</v>
      </c>
      <c r="J83" s="11">
        <v>75.2</v>
      </c>
      <c r="K83" s="96">
        <v>100</v>
      </c>
      <c r="L83" s="10">
        <f t="shared" si="23"/>
        <v>7.5199999999999998E-3</v>
      </c>
      <c r="M83" s="96">
        <v>2000</v>
      </c>
      <c r="N83" s="10">
        <f t="shared" si="24"/>
        <v>0.15040000000000001</v>
      </c>
      <c r="O83" s="96">
        <v>300</v>
      </c>
      <c r="P83" s="10">
        <f t="shared" si="25"/>
        <v>2.256E-2</v>
      </c>
      <c r="Q83" s="26">
        <f t="shared" si="26"/>
        <v>2400</v>
      </c>
      <c r="R83" s="42">
        <f t="shared" si="27"/>
        <v>0.18048</v>
      </c>
      <c r="S83" s="20"/>
      <c r="T83" s="10">
        <f t="shared" si="28"/>
        <v>0</v>
      </c>
      <c r="U83" s="20"/>
      <c r="V83" s="10">
        <f t="shared" si="29"/>
        <v>0</v>
      </c>
      <c r="W83" s="20"/>
      <c r="X83" s="10">
        <f t="shared" si="30"/>
        <v>0</v>
      </c>
      <c r="Y83" s="26">
        <f t="shared" si="31"/>
        <v>0</v>
      </c>
      <c r="Z83" s="42">
        <f t="shared" si="32"/>
        <v>0</v>
      </c>
      <c r="AA83" s="20">
        <v>100</v>
      </c>
      <c r="AB83" s="10">
        <f t="shared" si="33"/>
        <v>7.5199999999999998E-3</v>
      </c>
      <c r="AC83" s="20"/>
      <c r="AD83" s="10">
        <f t="shared" si="34"/>
        <v>0</v>
      </c>
      <c r="AE83" s="20">
        <v>1200</v>
      </c>
      <c r="AF83" s="10">
        <f t="shared" si="35"/>
        <v>9.0240000000000001E-2</v>
      </c>
      <c r="AG83" s="26">
        <f t="shared" si="36"/>
        <v>1300</v>
      </c>
      <c r="AH83" s="42">
        <f t="shared" si="37"/>
        <v>9.776E-2</v>
      </c>
      <c r="AI83" s="20">
        <v>300</v>
      </c>
      <c r="AJ83" s="10">
        <f t="shared" si="38"/>
        <v>2.256E-2</v>
      </c>
      <c r="AK83" s="20"/>
      <c r="AL83" s="10">
        <f t="shared" si="39"/>
        <v>0</v>
      </c>
      <c r="AM83" s="20">
        <v>100</v>
      </c>
      <c r="AN83" s="10">
        <f t="shared" si="40"/>
        <v>7.5199999999999998E-3</v>
      </c>
      <c r="AO83" s="26">
        <f t="shared" si="41"/>
        <v>400</v>
      </c>
      <c r="AP83" s="42">
        <f t="shared" si="42"/>
        <v>3.0079999999999999E-2</v>
      </c>
      <c r="AQ83" s="26">
        <f t="shared" si="43"/>
        <v>4100</v>
      </c>
      <c r="AR83" s="42">
        <f t="shared" si="44"/>
        <v>0.30831999999999998</v>
      </c>
    </row>
    <row r="84" spans="1:44" s="15" customFormat="1" ht="19.5" customHeight="1">
      <c r="A84" s="13" t="s">
        <v>258</v>
      </c>
      <c r="B84" s="13"/>
      <c r="C84" s="13"/>
      <c r="D84" s="13"/>
      <c r="E84" s="13"/>
      <c r="F84" s="13"/>
      <c r="G84" s="13" t="s">
        <v>81</v>
      </c>
      <c r="H84" s="9" t="s">
        <v>128</v>
      </c>
      <c r="I84" s="36">
        <v>50</v>
      </c>
      <c r="J84" s="11">
        <v>144.6</v>
      </c>
      <c r="K84" s="96">
        <v>500</v>
      </c>
      <c r="L84" s="10">
        <f t="shared" si="23"/>
        <v>7.2300000000000003E-2</v>
      </c>
      <c r="M84" s="96">
        <v>800</v>
      </c>
      <c r="N84" s="10">
        <f t="shared" si="24"/>
        <v>0.11568000000000001</v>
      </c>
      <c r="O84" s="96">
        <v>300</v>
      </c>
      <c r="P84" s="10">
        <f t="shared" si="25"/>
        <v>4.3380000000000002E-2</v>
      </c>
      <c r="Q84" s="26">
        <f t="shared" si="26"/>
        <v>1600</v>
      </c>
      <c r="R84" s="42">
        <f t="shared" si="27"/>
        <v>0.23136000000000001</v>
      </c>
      <c r="S84" s="20"/>
      <c r="T84" s="10">
        <f t="shared" si="28"/>
        <v>0</v>
      </c>
      <c r="U84" s="20"/>
      <c r="V84" s="10">
        <f t="shared" si="29"/>
        <v>0</v>
      </c>
      <c r="W84" s="20"/>
      <c r="X84" s="10">
        <f t="shared" si="30"/>
        <v>0</v>
      </c>
      <c r="Y84" s="26">
        <f t="shared" si="31"/>
        <v>0</v>
      </c>
      <c r="Z84" s="42">
        <f t="shared" si="32"/>
        <v>0</v>
      </c>
      <c r="AA84" s="20">
        <v>200</v>
      </c>
      <c r="AB84" s="10">
        <f t="shared" si="33"/>
        <v>2.8920000000000001E-2</v>
      </c>
      <c r="AC84" s="20"/>
      <c r="AD84" s="10">
        <f t="shared" si="34"/>
        <v>0</v>
      </c>
      <c r="AE84" s="20">
        <v>1100</v>
      </c>
      <c r="AF84" s="10">
        <f t="shared" si="35"/>
        <v>0.15906000000000001</v>
      </c>
      <c r="AG84" s="26">
        <f t="shared" si="36"/>
        <v>1300</v>
      </c>
      <c r="AH84" s="42">
        <f t="shared" si="37"/>
        <v>0.18798000000000001</v>
      </c>
      <c r="AI84" s="20">
        <v>400</v>
      </c>
      <c r="AJ84" s="10">
        <f t="shared" si="38"/>
        <v>5.7840000000000003E-2</v>
      </c>
      <c r="AK84" s="20"/>
      <c r="AL84" s="10">
        <f t="shared" si="39"/>
        <v>0</v>
      </c>
      <c r="AM84" s="20">
        <v>150</v>
      </c>
      <c r="AN84" s="10">
        <f t="shared" si="40"/>
        <v>2.1690000000000001E-2</v>
      </c>
      <c r="AO84" s="26">
        <f t="shared" si="41"/>
        <v>550</v>
      </c>
      <c r="AP84" s="42">
        <f t="shared" si="42"/>
        <v>7.9530000000000003E-2</v>
      </c>
      <c r="AQ84" s="26">
        <f t="shared" si="43"/>
        <v>3450</v>
      </c>
      <c r="AR84" s="42">
        <f t="shared" si="44"/>
        <v>0.49887000000000004</v>
      </c>
    </row>
    <row r="85" spans="1:44" s="15" customFormat="1" ht="19.5" customHeight="1">
      <c r="A85" s="13" t="s">
        <v>258</v>
      </c>
      <c r="B85" s="13"/>
      <c r="C85" s="13"/>
      <c r="D85" s="13"/>
      <c r="E85" s="13"/>
      <c r="F85" s="13"/>
      <c r="G85" s="13" t="s">
        <v>82</v>
      </c>
      <c r="H85" s="9" t="s">
        <v>128</v>
      </c>
      <c r="I85" s="36">
        <v>100</v>
      </c>
      <c r="J85" s="11">
        <v>278.10000000000002</v>
      </c>
      <c r="K85" s="96">
        <v>300</v>
      </c>
      <c r="L85" s="10">
        <f t="shared" si="23"/>
        <v>8.3430000000000004E-2</v>
      </c>
      <c r="M85" s="96">
        <v>900</v>
      </c>
      <c r="N85" s="10">
        <f t="shared" si="24"/>
        <v>0.25029000000000001</v>
      </c>
      <c r="O85" s="96">
        <v>400</v>
      </c>
      <c r="P85" s="10">
        <f t="shared" si="25"/>
        <v>0.11124000000000002</v>
      </c>
      <c r="Q85" s="26">
        <f t="shared" si="26"/>
        <v>1600</v>
      </c>
      <c r="R85" s="42">
        <f t="shared" si="27"/>
        <v>0.44496000000000002</v>
      </c>
      <c r="S85" s="20"/>
      <c r="T85" s="10">
        <f t="shared" si="28"/>
        <v>0</v>
      </c>
      <c r="U85" s="20"/>
      <c r="V85" s="10">
        <f t="shared" si="29"/>
        <v>0</v>
      </c>
      <c r="W85" s="20"/>
      <c r="X85" s="10">
        <f t="shared" si="30"/>
        <v>0</v>
      </c>
      <c r="Y85" s="26">
        <f t="shared" si="31"/>
        <v>0</v>
      </c>
      <c r="Z85" s="42">
        <f t="shared" si="32"/>
        <v>0</v>
      </c>
      <c r="AA85" s="20">
        <v>250</v>
      </c>
      <c r="AB85" s="10">
        <f t="shared" si="33"/>
        <v>6.9525000000000003E-2</v>
      </c>
      <c r="AC85" s="20"/>
      <c r="AD85" s="10">
        <f t="shared" si="34"/>
        <v>0</v>
      </c>
      <c r="AE85" s="20">
        <v>900</v>
      </c>
      <c r="AF85" s="10">
        <f t="shared" si="35"/>
        <v>0.25029000000000001</v>
      </c>
      <c r="AG85" s="26">
        <f t="shared" si="36"/>
        <v>1150</v>
      </c>
      <c r="AH85" s="42">
        <f t="shared" si="37"/>
        <v>0.31981500000000002</v>
      </c>
      <c r="AI85" s="20">
        <v>150</v>
      </c>
      <c r="AJ85" s="10">
        <f t="shared" si="38"/>
        <v>4.1715000000000002E-2</v>
      </c>
      <c r="AK85" s="20"/>
      <c r="AL85" s="10">
        <f t="shared" si="39"/>
        <v>0</v>
      </c>
      <c r="AM85" s="20">
        <v>200</v>
      </c>
      <c r="AN85" s="10">
        <f t="shared" si="40"/>
        <v>5.562000000000001E-2</v>
      </c>
      <c r="AO85" s="26">
        <f t="shared" si="41"/>
        <v>350</v>
      </c>
      <c r="AP85" s="42">
        <f t="shared" si="42"/>
        <v>9.7335000000000005E-2</v>
      </c>
      <c r="AQ85" s="26">
        <f t="shared" si="43"/>
        <v>3100</v>
      </c>
      <c r="AR85" s="42">
        <f t="shared" si="44"/>
        <v>0.86210999999999993</v>
      </c>
    </row>
    <row r="86" spans="1:44" s="15" customFormat="1" ht="19.5" customHeight="1">
      <c r="A86" s="31" t="s">
        <v>258</v>
      </c>
      <c r="B86" s="31"/>
      <c r="C86" s="31"/>
      <c r="D86" s="31"/>
      <c r="E86" s="31"/>
      <c r="F86" s="31"/>
      <c r="G86" s="13" t="s">
        <v>139</v>
      </c>
      <c r="H86" s="9" t="s">
        <v>128</v>
      </c>
      <c r="I86" s="36">
        <v>400</v>
      </c>
      <c r="J86" s="11">
        <v>1098.6000000000001</v>
      </c>
      <c r="K86" s="96"/>
      <c r="L86" s="10">
        <f t="shared" si="23"/>
        <v>0</v>
      </c>
      <c r="M86" s="96">
        <v>100</v>
      </c>
      <c r="N86" s="10">
        <f t="shared" si="24"/>
        <v>0.10986000000000001</v>
      </c>
      <c r="O86" s="96">
        <v>80</v>
      </c>
      <c r="P86" s="10">
        <f t="shared" si="25"/>
        <v>8.7888000000000008E-2</v>
      </c>
      <c r="Q86" s="26">
        <f t="shared" si="26"/>
        <v>180</v>
      </c>
      <c r="R86" s="42">
        <f t="shared" si="27"/>
        <v>0.19774800000000003</v>
      </c>
      <c r="S86" s="20"/>
      <c r="T86" s="10">
        <f t="shared" si="28"/>
        <v>0</v>
      </c>
      <c r="U86" s="20">
        <v>90</v>
      </c>
      <c r="V86" s="10">
        <f t="shared" si="29"/>
        <v>9.8874000000000017E-2</v>
      </c>
      <c r="W86" s="20">
        <v>80</v>
      </c>
      <c r="X86" s="10">
        <f t="shared" si="30"/>
        <v>8.7888000000000008E-2</v>
      </c>
      <c r="Y86" s="26">
        <f t="shared" si="31"/>
        <v>170</v>
      </c>
      <c r="Z86" s="42">
        <f t="shared" si="32"/>
        <v>0.18676200000000004</v>
      </c>
      <c r="AA86" s="20">
        <v>20</v>
      </c>
      <c r="AB86" s="10">
        <f t="shared" si="33"/>
        <v>2.1972000000000002E-2</v>
      </c>
      <c r="AC86" s="20"/>
      <c r="AD86" s="10">
        <f t="shared" si="34"/>
        <v>0</v>
      </c>
      <c r="AE86" s="20">
        <v>80</v>
      </c>
      <c r="AF86" s="10">
        <f t="shared" si="35"/>
        <v>8.7888000000000008E-2</v>
      </c>
      <c r="AG86" s="26">
        <f t="shared" si="36"/>
        <v>100</v>
      </c>
      <c r="AH86" s="42">
        <f t="shared" si="37"/>
        <v>0.10986000000000001</v>
      </c>
      <c r="AI86" s="20">
        <v>10</v>
      </c>
      <c r="AJ86" s="10">
        <f t="shared" si="38"/>
        <v>1.0986000000000001E-2</v>
      </c>
      <c r="AK86" s="20"/>
      <c r="AL86" s="10">
        <f t="shared" si="39"/>
        <v>0</v>
      </c>
      <c r="AM86" s="20">
        <v>20</v>
      </c>
      <c r="AN86" s="10">
        <f t="shared" si="40"/>
        <v>2.1972000000000002E-2</v>
      </c>
      <c r="AO86" s="26">
        <f t="shared" si="41"/>
        <v>30</v>
      </c>
      <c r="AP86" s="42">
        <f t="shared" si="42"/>
        <v>3.2958000000000001E-2</v>
      </c>
      <c r="AQ86" s="26">
        <f t="shared" si="43"/>
        <v>480</v>
      </c>
      <c r="AR86" s="42">
        <f t="shared" si="44"/>
        <v>0.52732800000000013</v>
      </c>
    </row>
    <row r="87" spans="1:44" s="15" customFormat="1" ht="19.5" customHeight="1">
      <c r="A87" s="13" t="s">
        <v>258</v>
      </c>
      <c r="B87" s="13"/>
      <c r="C87" s="13"/>
      <c r="D87" s="13"/>
      <c r="E87" s="13"/>
      <c r="F87" s="13"/>
      <c r="G87" s="13" t="s">
        <v>220</v>
      </c>
      <c r="H87" s="9" t="s">
        <v>147</v>
      </c>
      <c r="I87" s="36">
        <v>25</v>
      </c>
      <c r="J87" s="11">
        <v>75</v>
      </c>
      <c r="K87" s="96">
        <v>50</v>
      </c>
      <c r="L87" s="10">
        <f t="shared" si="23"/>
        <v>3.7499999999999999E-3</v>
      </c>
      <c r="M87" s="96">
        <v>50</v>
      </c>
      <c r="N87" s="10">
        <f t="shared" si="24"/>
        <v>3.7499999999999999E-3</v>
      </c>
      <c r="O87" s="96">
        <v>200</v>
      </c>
      <c r="P87" s="10">
        <f t="shared" si="25"/>
        <v>1.4999999999999999E-2</v>
      </c>
      <c r="Q87" s="26">
        <f t="shared" si="26"/>
        <v>300</v>
      </c>
      <c r="R87" s="42">
        <f t="shared" si="27"/>
        <v>2.2499999999999999E-2</v>
      </c>
      <c r="S87" s="20">
        <v>60</v>
      </c>
      <c r="T87" s="10">
        <f t="shared" si="28"/>
        <v>4.4999999999999997E-3</v>
      </c>
      <c r="U87" s="20">
        <v>150</v>
      </c>
      <c r="V87" s="10">
        <f t="shared" si="29"/>
        <v>1.125E-2</v>
      </c>
      <c r="W87" s="20"/>
      <c r="X87" s="10">
        <f t="shared" si="30"/>
        <v>0</v>
      </c>
      <c r="Y87" s="26">
        <f t="shared" si="31"/>
        <v>210</v>
      </c>
      <c r="Z87" s="42">
        <f t="shared" si="32"/>
        <v>1.575E-2</v>
      </c>
      <c r="AA87" s="20">
        <v>200</v>
      </c>
      <c r="AB87" s="10">
        <f t="shared" si="33"/>
        <v>1.4999999999999999E-2</v>
      </c>
      <c r="AC87" s="20">
        <v>120</v>
      </c>
      <c r="AD87" s="10">
        <f t="shared" si="34"/>
        <v>8.9999999999999993E-3</v>
      </c>
      <c r="AE87" s="20"/>
      <c r="AF87" s="10">
        <f t="shared" si="35"/>
        <v>0</v>
      </c>
      <c r="AG87" s="26">
        <f t="shared" si="36"/>
        <v>320</v>
      </c>
      <c r="AH87" s="42">
        <f t="shared" si="37"/>
        <v>2.4E-2</v>
      </c>
      <c r="AI87" s="20"/>
      <c r="AJ87" s="10">
        <f t="shared" si="38"/>
        <v>0</v>
      </c>
      <c r="AK87" s="20"/>
      <c r="AL87" s="10">
        <f t="shared" si="39"/>
        <v>0</v>
      </c>
      <c r="AM87" s="20">
        <v>150</v>
      </c>
      <c r="AN87" s="10">
        <f t="shared" si="40"/>
        <v>1.125E-2</v>
      </c>
      <c r="AO87" s="26">
        <f t="shared" si="41"/>
        <v>150</v>
      </c>
      <c r="AP87" s="42">
        <f t="shared" si="42"/>
        <v>1.125E-2</v>
      </c>
      <c r="AQ87" s="26">
        <f t="shared" si="43"/>
        <v>980</v>
      </c>
      <c r="AR87" s="42">
        <f t="shared" si="44"/>
        <v>7.3499999999999996E-2</v>
      </c>
    </row>
    <row r="88" spans="1:44" s="15" customFormat="1" ht="19.5" customHeight="1">
      <c r="A88" s="13" t="s">
        <v>258</v>
      </c>
      <c r="B88" s="13"/>
      <c r="C88" s="13"/>
      <c r="D88" s="13"/>
      <c r="E88" s="13"/>
      <c r="F88" s="13"/>
      <c r="G88" s="13" t="s">
        <v>234</v>
      </c>
      <c r="H88" s="9" t="s">
        <v>147</v>
      </c>
      <c r="I88" s="36">
        <v>50</v>
      </c>
      <c r="J88" s="11">
        <v>130</v>
      </c>
      <c r="K88" s="96">
        <v>100</v>
      </c>
      <c r="L88" s="10">
        <f t="shared" si="23"/>
        <v>1.2999999999999999E-2</v>
      </c>
      <c r="M88" s="96">
        <v>50</v>
      </c>
      <c r="N88" s="10">
        <f t="shared" si="24"/>
        <v>6.4999999999999997E-3</v>
      </c>
      <c r="O88" s="96">
        <v>800</v>
      </c>
      <c r="P88" s="10">
        <f t="shared" si="25"/>
        <v>0.104</v>
      </c>
      <c r="Q88" s="26">
        <f t="shared" si="26"/>
        <v>950</v>
      </c>
      <c r="R88" s="42">
        <f t="shared" si="27"/>
        <v>0.1235</v>
      </c>
      <c r="S88" s="20">
        <v>100</v>
      </c>
      <c r="T88" s="10">
        <f t="shared" si="28"/>
        <v>1.2999999999999999E-2</v>
      </c>
      <c r="U88" s="20">
        <v>200</v>
      </c>
      <c r="V88" s="10">
        <f t="shared" si="29"/>
        <v>2.5999999999999999E-2</v>
      </c>
      <c r="W88" s="20">
        <v>20</v>
      </c>
      <c r="X88" s="10">
        <f t="shared" si="30"/>
        <v>2.5999999999999999E-3</v>
      </c>
      <c r="Y88" s="26">
        <f t="shared" si="31"/>
        <v>320</v>
      </c>
      <c r="Z88" s="42">
        <f t="shared" si="32"/>
        <v>4.1599999999999998E-2</v>
      </c>
      <c r="AA88" s="20">
        <v>200</v>
      </c>
      <c r="AB88" s="10">
        <f t="shared" si="33"/>
        <v>2.5999999999999999E-2</v>
      </c>
      <c r="AC88" s="20">
        <v>600</v>
      </c>
      <c r="AD88" s="10">
        <f t="shared" si="34"/>
        <v>7.8E-2</v>
      </c>
      <c r="AE88" s="20">
        <v>200</v>
      </c>
      <c r="AF88" s="10">
        <f t="shared" si="35"/>
        <v>2.5999999999999999E-2</v>
      </c>
      <c r="AG88" s="26">
        <f t="shared" si="36"/>
        <v>1000</v>
      </c>
      <c r="AH88" s="42">
        <f t="shared" si="37"/>
        <v>0.13</v>
      </c>
      <c r="AI88" s="20"/>
      <c r="AJ88" s="10">
        <f t="shared" si="38"/>
        <v>0</v>
      </c>
      <c r="AK88" s="20"/>
      <c r="AL88" s="10">
        <f t="shared" si="39"/>
        <v>0</v>
      </c>
      <c r="AM88" s="20"/>
      <c r="AN88" s="10">
        <f t="shared" si="40"/>
        <v>0</v>
      </c>
      <c r="AO88" s="26">
        <f t="shared" si="41"/>
        <v>0</v>
      </c>
      <c r="AP88" s="42">
        <f t="shared" si="42"/>
        <v>0</v>
      </c>
      <c r="AQ88" s="26">
        <f t="shared" si="43"/>
        <v>2270</v>
      </c>
      <c r="AR88" s="42">
        <f t="shared" si="44"/>
        <v>0.29510000000000003</v>
      </c>
    </row>
    <row r="89" spans="1:44" s="15" customFormat="1" ht="19.5" customHeight="1">
      <c r="A89" s="31" t="s">
        <v>258</v>
      </c>
      <c r="B89" s="31"/>
      <c r="C89" s="31"/>
      <c r="D89" s="31"/>
      <c r="E89" s="31"/>
      <c r="F89" s="31"/>
      <c r="G89" s="13" t="s">
        <v>225</v>
      </c>
      <c r="H89" s="9" t="s">
        <v>147</v>
      </c>
      <c r="I89" s="36">
        <v>100</v>
      </c>
      <c r="J89" s="11">
        <v>240</v>
      </c>
      <c r="K89" s="96">
        <v>50</v>
      </c>
      <c r="L89" s="10">
        <f t="shared" si="23"/>
        <v>1.2E-2</v>
      </c>
      <c r="M89" s="96">
        <v>50</v>
      </c>
      <c r="N89" s="10">
        <f t="shared" si="24"/>
        <v>1.2E-2</v>
      </c>
      <c r="O89" s="96">
        <v>400</v>
      </c>
      <c r="P89" s="10">
        <f t="shared" si="25"/>
        <v>9.6000000000000002E-2</v>
      </c>
      <c r="Q89" s="26">
        <f t="shared" si="26"/>
        <v>500</v>
      </c>
      <c r="R89" s="42">
        <f t="shared" si="27"/>
        <v>0.12</v>
      </c>
      <c r="S89" s="20">
        <v>50</v>
      </c>
      <c r="T89" s="10">
        <f t="shared" si="28"/>
        <v>1.2E-2</v>
      </c>
      <c r="U89" s="20"/>
      <c r="V89" s="10">
        <f t="shared" si="29"/>
        <v>0</v>
      </c>
      <c r="W89" s="20"/>
      <c r="X89" s="10">
        <f t="shared" si="30"/>
        <v>0</v>
      </c>
      <c r="Y89" s="26">
        <f t="shared" si="31"/>
        <v>50</v>
      </c>
      <c r="Z89" s="42">
        <f t="shared" si="32"/>
        <v>1.2E-2</v>
      </c>
      <c r="AA89" s="20">
        <v>150</v>
      </c>
      <c r="AB89" s="10">
        <f t="shared" si="33"/>
        <v>3.5999999999999997E-2</v>
      </c>
      <c r="AC89" s="20">
        <v>500</v>
      </c>
      <c r="AD89" s="10">
        <f t="shared" si="34"/>
        <v>0.12</v>
      </c>
      <c r="AE89" s="20">
        <v>200</v>
      </c>
      <c r="AF89" s="10">
        <f t="shared" si="35"/>
        <v>4.8000000000000001E-2</v>
      </c>
      <c r="AG89" s="26">
        <f t="shared" si="36"/>
        <v>850</v>
      </c>
      <c r="AH89" s="42">
        <f t="shared" si="37"/>
        <v>0.20400000000000001</v>
      </c>
      <c r="AI89" s="20">
        <v>120</v>
      </c>
      <c r="AJ89" s="10">
        <f t="shared" si="38"/>
        <v>2.8799999999999999E-2</v>
      </c>
      <c r="AK89" s="20"/>
      <c r="AL89" s="10">
        <f t="shared" si="39"/>
        <v>0</v>
      </c>
      <c r="AM89" s="20"/>
      <c r="AN89" s="10">
        <f t="shared" si="40"/>
        <v>0</v>
      </c>
      <c r="AO89" s="26">
        <f t="shared" si="41"/>
        <v>120</v>
      </c>
      <c r="AP89" s="42">
        <f t="shared" si="42"/>
        <v>2.8799999999999999E-2</v>
      </c>
      <c r="AQ89" s="26">
        <f t="shared" si="43"/>
        <v>1520</v>
      </c>
      <c r="AR89" s="42">
        <f t="shared" si="44"/>
        <v>0.36480000000000001</v>
      </c>
    </row>
    <row r="90" spans="1:44" s="15" customFormat="1" ht="19.5" customHeight="1">
      <c r="A90" s="13" t="s">
        <v>258</v>
      </c>
      <c r="B90" s="13"/>
      <c r="C90" s="13"/>
      <c r="D90" s="13"/>
      <c r="E90" s="13"/>
      <c r="F90" s="13"/>
      <c r="G90" s="13" t="s">
        <v>84</v>
      </c>
      <c r="H90" s="9" t="s">
        <v>124</v>
      </c>
      <c r="I90" s="36">
        <v>5</v>
      </c>
      <c r="J90" s="11">
        <v>24</v>
      </c>
      <c r="K90" s="96"/>
      <c r="L90" s="10">
        <f t="shared" si="23"/>
        <v>0</v>
      </c>
      <c r="M90" s="96"/>
      <c r="N90" s="10">
        <f t="shared" si="24"/>
        <v>0</v>
      </c>
      <c r="O90" s="96"/>
      <c r="P90" s="10">
        <f t="shared" si="25"/>
        <v>0</v>
      </c>
      <c r="Q90" s="26">
        <f t="shared" si="26"/>
        <v>0</v>
      </c>
      <c r="R90" s="42">
        <f t="shared" si="27"/>
        <v>0</v>
      </c>
      <c r="S90" s="20"/>
      <c r="T90" s="10">
        <f t="shared" si="28"/>
        <v>0</v>
      </c>
      <c r="U90" s="20"/>
      <c r="V90" s="10">
        <f t="shared" si="29"/>
        <v>0</v>
      </c>
      <c r="W90" s="20"/>
      <c r="X90" s="10">
        <f t="shared" si="30"/>
        <v>0</v>
      </c>
      <c r="Y90" s="26">
        <f t="shared" si="31"/>
        <v>0</v>
      </c>
      <c r="Z90" s="42">
        <f t="shared" si="32"/>
        <v>0</v>
      </c>
      <c r="AA90" s="20"/>
      <c r="AB90" s="10">
        <f t="shared" si="33"/>
        <v>0</v>
      </c>
      <c r="AC90" s="20"/>
      <c r="AD90" s="10">
        <f t="shared" si="34"/>
        <v>0</v>
      </c>
      <c r="AE90" s="20"/>
      <c r="AF90" s="10">
        <f t="shared" si="35"/>
        <v>0</v>
      </c>
      <c r="AG90" s="26">
        <f t="shared" si="36"/>
        <v>0</v>
      </c>
      <c r="AH90" s="42">
        <f t="shared" si="37"/>
        <v>0</v>
      </c>
      <c r="AI90" s="20"/>
      <c r="AJ90" s="10">
        <f t="shared" si="38"/>
        <v>0</v>
      </c>
      <c r="AK90" s="20"/>
      <c r="AL90" s="10">
        <f t="shared" si="39"/>
        <v>0</v>
      </c>
      <c r="AM90" s="20"/>
      <c r="AN90" s="10">
        <f t="shared" si="40"/>
        <v>0</v>
      </c>
      <c r="AO90" s="26">
        <f t="shared" si="41"/>
        <v>0</v>
      </c>
      <c r="AP90" s="42">
        <f t="shared" si="42"/>
        <v>0</v>
      </c>
      <c r="AQ90" s="26">
        <f t="shared" si="43"/>
        <v>0</v>
      </c>
      <c r="AR90" s="42">
        <f t="shared" si="44"/>
        <v>0</v>
      </c>
    </row>
    <row r="91" spans="1:44" s="15" customFormat="1" ht="19.5" customHeight="1">
      <c r="A91" s="13" t="s">
        <v>258</v>
      </c>
      <c r="B91" s="13"/>
      <c r="C91" s="13"/>
      <c r="D91" s="13"/>
      <c r="E91" s="13"/>
      <c r="F91" s="13"/>
      <c r="G91" s="13" t="s">
        <v>83</v>
      </c>
      <c r="H91" s="9" t="s">
        <v>124</v>
      </c>
      <c r="I91" s="36">
        <v>20</v>
      </c>
      <c r="J91" s="11">
        <v>65</v>
      </c>
      <c r="K91" s="96"/>
      <c r="L91" s="10">
        <f t="shared" si="23"/>
        <v>0</v>
      </c>
      <c r="M91" s="96"/>
      <c r="N91" s="10">
        <f t="shared" si="24"/>
        <v>0</v>
      </c>
      <c r="O91" s="96"/>
      <c r="P91" s="10">
        <f t="shared" si="25"/>
        <v>0</v>
      </c>
      <c r="Q91" s="26">
        <f t="shared" si="26"/>
        <v>0</v>
      </c>
      <c r="R91" s="42">
        <f t="shared" si="27"/>
        <v>0</v>
      </c>
      <c r="S91" s="20"/>
      <c r="T91" s="10">
        <f t="shared" si="28"/>
        <v>0</v>
      </c>
      <c r="U91" s="20"/>
      <c r="V91" s="10">
        <f t="shared" si="29"/>
        <v>0</v>
      </c>
      <c r="W91" s="20"/>
      <c r="X91" s="10">
        <f t="shared" si="30"/>
        <v>0</v>
      </c>
      <c r="Y91" s="26">
        <f t="shared" si="31"/>
        <v>0</v>
      </c>
      <c r="Z91" s="42">
        <f t="shared" si="32"/>
        <v>0</v>
      </c>
      <c r="AA91" s="20"/>
      <c r="AB91" s="10">
        <f t="shared" si="33"/>
        <v>0</v>
      </c>
      <c r="AC91" s="20"/>
      <c r="AD91" s="10">
        <f t="shared" si="34"/>
        <v>0</v>
      </c>
      <c r="AE91" s="20">
        <v>200</v>
      </c>
      <c r="AF91" s="10">
        <f t="shared" si="35"/>
        <v>1.2999999999999999E-2</v>
      </c>
      <c r="AG91" s="26">
        <f t="shared" si="36"/>
        <v>200</v>
      </c>
      <c r="AH91" s="42">
        <f t="shared" si="37"/>
        <v>1.2999999999999999E-2</v>
      </c>
      <c r="AI91" s="20">
        <v>80</v>
      </c>
      <c r="AJ91" s="10">
        <f t="shared" si="38"/>
        <v>5.1999999999999998E-3</v>
      </c>
      <c r="AK91" s="20"/>
      <c r="AL91" s="10">
        <f t="shared" si="39"/>
        <v>0</v>
      </c>
      <c r="AM91" s="20">
        <v>200</v>
      </c>
      <c r="AN91" s="10">
        <f t="shared" si="40"/>
        <v>1.2999999999999999E-2</v>
      </c>
      <c r="AO91" s="26">
        <f t="shared" si="41"/>
        <v>280</v>
      </c>
      <c r="AP91" s="42">
        <f t="shared" si="42"/>
        <v>1.8200000000000001E-2</v>
      </c>
      <c r="AQ91" s="26">
        <f t="shared" si="43"/>
        <v>480</v>
      </c>
      <c r="AR91" s="42">
        <f t="shared" si="44"/>
        <v>3.1199999999999999E-2</v>
      </c>
    </row>
    <row r="92" spans="1:44" s="15" customFormat="1" ht="19.5" customHeight="1">
      <c r="A92" s="31" t="s">
        <v>258</v>
      </c>
      <c r="B92" s="31"/>
      <c r="C92" s="31"/>
      <c r="D92" s="31"/>
      <c r="E92" s="31"/>
      <c r="F92" s="31"/>
      <c r="G92" s="13" t="s">
        <v>85</v>
      </c>
      <c r="H92" s="18" t="s">
        <v>125</v>
      </c>
      <c r="I92" s="36">
        <v>10</v>
      </c>
      <c r="J92" s="11">
        <v>24</v>
      </c>
      <c r="K92" s="96">
        <v>1000</v>
      </c>
      <c r="L92" s="10">
        <f t="shared" si="23"/>
        <v>2.4E-2</v>
      </c>
      <c r="M92" s="96"/>
      <c r="N92" s="10">
        <f t="shared" si="24"/>
        <v>0</v>
      </c>
      <c r="O92" s="96">
        <v>3700</v>
      </c>
      <c r="P92" s="10">
        <f t="shared" si="25"/>
        <v>8.8800000000000004E-2</v>
      </c>
      <c r="Q92" s="26">
        <f t="shared" si="26"/>
        <v>4700</v>
      </c>
      <c r="R92" s="42">
        <f t="shared" si="27"/>
        <v>0.11280000000000001</v>
      </c>
      <c r="S92" s="20"/>
      <c r="T92" s="10">
        <f t="shared" si="28"/>
        <v>0</v>
      </c>
      <c r="U92" s="20">
        <v>1000</v>
      </c>
      <c r="V92" s="10">
        <f t="shared" si="29"/>
        <v>2.4E-2</v>
      </c>
      <c r="W92" s="20">
        <v>2740</v>
      </c>
      <c r="X92" s="10">
        <f t="shared" si="30"/>
        <v>6.5759999999999999E-2</v>
      </c>
      <c r="Y92" s="26">
        <f t="shared" si="31"/>
        <v>3740</v>
      </c>
      <c r="Z92" s="42">
        <f t="shared" si="32"/>
        <v>8.9760000000000006E-2</v>
      </c>
      <c r="AA92" s="20">
        <v>1000</v>
      </c>
      <c r="AB92" s="10">
        <f t="shared" si="33"/>
        <v>2.4E-2</v>
      </c>
      <c r="AC92" s="20">
        <v>800</v>
      </c>
      <c r="AD92" s="10">
        <f t="shared" si="34"/>
        <v>1.9199999999999998E-2</v>
      </c>
      <c r="AE92" s="20">
        <v>950</v>
      </c>
      <c r="AF92" s="10">
        <f t="shared" si="35"/>
        <v>2.2800000000000001E-2</v>
      </c>
      <c r="AG92" s="26">
        <f t="shared" si="36"/>
        <v>2750</v>
      </c>
      <c r="AH92" s="42">
        <f t="shared" si="37"/>
        <v>6.6000000000000003E-2</v>
      </c>
      <c r="AI92" s="20">
        <v>2000</v>
      </c>
      <c r="AJ92" s="10">
        <f t="shared" si="38"/>
        <v>4.8000000000000001E-2</v>
      </c>
      <c r="AK92" s="20"/>
      <c r="AL92" s="10">
        <f t="shared" si="39"/>
        <v>0</v>
      </c>
      <c r="AM92" s="20"/>
      <c r="AN92" s="10">
        <f t="shared" si="40"/>
        <v>0</v>
      </c>
      <c r="AO92" s="26">
        <f t="shared" si="41"/>
        <v>2000</v>
      </c>
      <c r="AP92" s="42">
        <f t="shared" si="42"/>
        <v>4.8000000000000001E-2</v>
      </c>
      <c r="AQ92" s="26">
        <f t="shared" si="43"/>
        <v>13190</v>
      </c>
      <c r="AR92" s="42">
        <f t="shared" si="44"/>
        <v>0.31656000000000001</v>
      </c>
    </row>
    <row r="93" spans="1:44" s="15" customFormat="1" ht="19.5" customHeight="1">
      <c r="A93" s="13" t="s">
        <v>258</v>
      </c>
      <c r="B93" s="13"/>
      <c r="C93" s="13"/>
      <c r="D93" s="13"/>
      <c r="E93" s="13"/>
      <c r="F93" s="13"/>
      <c r="G93" s="13" t="s">
        <v>86</v>
      </c>
      <c r="H93" s="18" t="s">
        <v>126</v>
      </c>
      <c r="I93" s="36">
        <v>500</v>
      </c>
      <c r="J93" s="11">
        <v>585</v>
      </c>
      <c r="K93" s="96"/>
      <c r="L93" s="10">
        <f t="shared" si="23"/>
        <v>0</v>
      </c>
      <c r="M93" s="96"/>
      <c r="N93" s="10">
        <f t="shared" si="24"/>
        <v>0</v>
      </c>
      <c r="O93" s="96"/>
      <c r="P93" s="10">
        <f t="shared" si="25"/>
        <v>0</v>
      </c>
      <c r="Q93" s="26">
        <f t="shared" si="26"/>
        <v>0</v>
      </c>
      <c r="R93" s="42">
        <f t="shared" si="27"/>
        <v>0</v>
      </c>
      <c r="S93" s="20"/>
      <c r="T93" s="10">
        <f t="shared" si="28"/>
        <v>0</v>
      </c>
      <c r="U93" s="20">
        <v>30</v>
      </c>
      <c r="V93" s="10">
        <f t="shared" si="29"/>
        <v>1.755E-2</v>
      </c>
      <c r="W93" s="20"/>
      <c r="X93" s="10">
        <f t="shared" si="30"/>
        <v>0</v>
      </c>
      <c r="Y93" s="26">
        <f t="shared" si="31"/>
        <v>30</v>
      </c>
      <c r="Z93" s="42">
        <f t="shared" si="32"/>
        <v>1.755E-2</v>
      </c>
      <c r="AA93" s="20"/>
      <c r="AB93" s="10">
        <f t="shared" si="33"/>
        <v>0</v>
      </c>
      <c r="AC93" s="20"/>
      <c r="AD93" s="10">
        <f t="shared" si="34"/>
        <v>0</v>
      </c>
      <c r="AE93" s="20"/>
      <c r="AF93" s="10">
        <f t="shared" si="35"/>
        <v>0</v>
      </c>
      <c r="AG93" s="26">
        <f t="shared" si="36"/>
        <v>0</v>
      </c>
      <c r="AH93" s="42">
        <f t="shared" si="37"/>
        <v>0</v>
      </c>
      <c r="AI93" s="20"/>
      <c r="AJ93" s="10">
        <f t="shared" si="38"/>
        <v>0</v>
      </c>
      <c r="AK93" s="20"/>
      <c r="AL93" s="10">
        <f t="shared" si="39"/>
        <v>0</v>
      </c>
      <c r="AM93" s="20"/>
      <c r="AN93" s="10">
        <f t="shared" si="40"/>
        <v>0</v>
      </c>
      <c r="AO93" s="26">
        <f t="shared" si="41"/>
        <v>0</v>
      </c>
      <c r="AP93" s="42">
        <f t="shared" si="42"/>
        <v>0</v>
      </c>
      <c r="AQ93" s="26">
        <f t="shared" si="43"/>
        <v>30</v>
      </c>
      <c r="AR93" s="42">
        <f t="shared" si="44"/>
        <v>1.755E-2</v>
      </c>
    </row>
    <row r="94" spans="1:44" s="15" customFormat="1" ht="19.5" customHeight="1">
      <c r="A94" s="13" t="s">
        <v>258</v>
      </c>
      <c r="B94" s="13"/>
      <c r="C94" s="13"/>
      <c r="D94" s="13"/>
      <c r="E94" s="13"/>
      <c r="F94" s="13"/>
      <c r="G94" s="13" t="s">
        <v>74</v>
      </c>
      <c r="H94" s="9" t="s">
        <v>123</v>
      </c>
      <c r="I94" s="36">
        <v>50</v>
      </c>
      <c r="J94" s="11">
        <v>56</v>
      </c>
      <c r="K94" s="96"/>
      <c r="L94" s="10">
        <f t="shared" si="23"/>
        <v>0</v>
      </c>
      <c r="M94" s="96"/>
      <c r="N94" s="10">
        <f t="shared" si="24"/>
        <v>0</v>
      </c>
      <c r="O94" s="96"/>
      <c r="P94" s="10">
        <f t="shared" si="25"/>
        <v>0</v>
      </c>
      <c r="Q94" s="26">
        <f t="shared" si="26"/>
        <v>0</v>
      </c>
      <c r="R94" s="42">
        <f t="shared" si="27"/>
        <v>0</v>
      </c>
      <c r="S94" s="20"/>
      <c r="T94" s="10">
        <f t="shared" si="28"/>
        <v>0</v>
      </c>
      <c r="U94" s="20"/>
      <c r="V94" s="10">
        <f t="shared" si="29"/>
        <v>0</v>
      </c>
      <c r="W94" s="20"/>
      <c r="X94" s="10">
        <f t="shared" si="30"/>
        <v>0</v>
      </c>
      <c r="Y94" s="26">
        <f t="shared" si="31"/>
        <v>0</v>
      </c>
      <c r="Z94" s="42">
        <f t="shared" si="32"/>
        <v>0</v>
      </c>
      <c r="AA94" s="20"/>
      <c r="AB94" s="10">
        <f t="shared" si="33"/>
        <v>0</v>
      </c>
      <c r="AC94" s="20"/>
      <c r="AD94" s="10">
        <f t="shared" si="34"/>
        <v>0</v>
      </c>
      <c r="AE94" s="20">
        <v>50</v>
      </c>
      <c r="AF94" s="10">
        <f t="shared" si="35"/>
        <v>2.8E-3</v>
      </c>
      <c r="AG94" s="26">
        <f t="shared" si="36"/>
        <v>50</v>
      </c>
      <c r="AH94" s="42">
        <f t="shared" si="37"/>
        <v>2.8E-3</v>
      </c>
      <c r="AI94" s="20"/>
      <c r="AJ94" s="10">
        <f t="shared" si="38"/>
        <v>0</v>
      </c>
      <c r="AK94" s="20"/>
      <c r="AL94" s="10">
        <f t="shared" si="39"/>
        <v>0</v>
      </c>
      <c r="AM94" s="20"/>
      <c r="AN94" s="10">
        <f t="shared" si="40"/>
        <v>0</v>
      </c>
      <c r="AO94" s="26">
        <f t="shared" si="41"/>
        <v>0</v>
      </c>
      <c r="AP94" s="42">
        <f t="shared" si="42"/>
        <v>0</v>
      </c>
      <c r="AQ94" s="26">
        <f t="shared" si="43"/>
        <v>50</v>
      </c>
      <c r="AR94" s="42">
        <f t="shared" si="44"/>
        <v>2.8E-3</v>
      </c>
    </row>
    <row r="95" spans="1:44" s="15" customFormat="1" ht="19.5" customHeight="1">
      <c r="A95" s="31" t="s">
        <v>258</v>
      </c>
      <c r="B95" s="31"/>
      <c r="C95" s="31"/>
      <c r="D95" s="31"/>
      <c r="E95" s="31"/>
      <c r="F95" s="31"/>
      <c r="G95" s="13" t="s">
        <v>87</v>
      </c>
      <c r="H95" s="9" t="s">
        <v>123</v>
      </c>
      <c r="I95" s="36">
        <v>100</v>
      </c>
      <c r="J95" s="11">
        <v>105</v>
      </c>
      <c r="K95" s="96"/>
      <c r="L95" s="10">
        <f t="shared" si="23"/>
        <v>0</v>
      </c>
      <c r="M95" s="96"/>
      <c r="N95" s="10">
        <f t="shared" si="24"/>
        <v>0</v>
      </c>
      <c r="O95" s="96"/>
      <c r="P95" s="10">
        <f t="shared" si="25"/>
        <v>0</v>
      </c>
      <c r="Q95" s="26">
        <f t="shared" si="26"/>
        <v>0</v>
      </c>
      <c r="R95" s="42">
        <f t="shared" si="27"/>
        <v>0</v>
      </c>
      <c r="S95" s="20"/>
      <c r="T95" s="10">
        <f t="shared" si="28"/>
        <v>0</v>
      </c>
      <c r="U95" s="20">
        <v>20</v>
      </c>
      <c r="V95" s="10">
        <f t="shared" si="29"/>
        <v>2.0999999999999999E-3</v>
      </c>
      <c r="W95" s="20"/>
      <c r="X95" s="10">
        <f t="shared" si="30"/>
        <v>0</v>
      </c>
      <c r="Y95" s="26">
        <f t="shared" si="31"/>
        <v>20</v>
      </c>
      <c r="Z95" s="42">
        <f t="shared" si="32"/>
        <v>2.0999999999999999E-3</v>
      </c>
      <c r="AA95" s="20"/>
      <c r="AB95" s="10">
        <f t="shared" si="33"/>
        <v>0</v>
      </c>
      <c r="AC95" s="20"/>
      <c r="AD95" s="10">
        <f t="shared" si="34"/>
        <v>0</v>
      </c>
      <c r="AE95" s="20">
        <v>30</v>
      </c>
      <c r="AF95" s="10">
        <f t="shared" si="35"/>
        <v>3.15E-3</v>
      </c>
      <c r="AG95" s="26">
        <f t="shared" si="36"/>
        <v>30</v>
      </c>
      <c r="AH95" s="42">
        <f t="shared" si="37"/>
        <v>3.15E-3</v>
      </c>
      <c r="AI95" s="20"/>
      <c r="AJ95" s="10">
        <f t="shared" si="38"/>
        <v>0</v>
      </c>
      <c r="AK95" s="20"/>
      <c r="AL95" s="10">
        <f t="shared" si="39"/>
        <v>0</v>
      </c>
      <c r="AM95" s="20"/>
      <c r="AN95" s="10">
        <f t="shared" si="40"/>
        <v>0</v>
      </c>
      <c r="AO95" s="26">
        <f t="shared" si="41"/>
        <v>0</v>
      </c>
      <c r="AP95" s="42">
        <f t="shared" si="42"/>
        <v>0</v>
      </c>
      <c r="AQ95" s="26">
        <f t="shared" si="43"/>
        <v>50</v>
      </c>
      <c r="AR95" s="42">
        <f t="shared" si="44"/>
        <v>5.2499999999999995E-3</v>
      </c>
    </row>
    <row r="96" spans="1:44" s="15" customFormat="1" ht="19.5" customHeight="1">
      <c r="A96" s="13" t="s">
        <v>258</v>
      </c>
      <c r="B96" s="13"/>
      <c r="C96" s="13"/>
      <c r="D96" s="13"/>
      <c r="E96" s="13"/>
      <c r="F96" s="13"/>
      <c r="G96" s="13" t="s">
        <v>88</v>
      </c>
      <c r="H96" s="9" t="s">
        <v>123</v>
      </c>
      <c r="I96" s="36">
        <v>250</v>
      </c>
      <c r="J96" s="11">
        <v>240</v>
      </c>
      <c r="K96" s="96"/>
      <c r="L96" s="10">
        <f t="shared" si="23"/>
        <v>0</v>
      </c>
      <c r="M96" s="96"/>
      <c r="N96" s="10">
        <f t="shared" si="24"/>
        <v>0</v>
      </c>
      <c r="O96" s="96"/>
      <c r="P96" s="10">
        <f t="shared" si="25"/>
        <v>0</v>
      </c>
      <c r="Q96" s="26">
        <f t="shared" si="26"/>
        <v>0</v>
      </c>
      <c r="R96" s="42">
        <f t="shared" si="27"/>
        <v>0</v>
      </c>
      <c r="S96" s="20"/>
      <c r="T96" s="10">
        <f t="shared" si="28"/>
        <v>0</v>
      </c>
      <c r="U96" s="20"/>
      <c r="V96" s="10">
        <f t="shared" si="29"/>
        <v>0</v>
      </c>
      <c r="W96" s="20"/>
      <c r="X96" s="10">
        <f t="shared" si="30"/>
        <v>0</v>
      </c>
      <c r="Y96" s="26">
        <f t="shared" si="31"/>
        <v>0</v>
      </c>
      <c r="Z96" s="42">
        <f t="shared" si="32"/>
        <v>0</v>
      </c>
      <c r="AA96" s="20"/>
      <c r="AB96" s="10">
        <f t="shared" si="33"/>
        <v>0</v>
      </c>
      <c r="AC96" s="20"/>
      <c r="AD96" s="10">
        <f t="shared" si="34"/>
        <v>0</v>
      </c>
      <c r="AE96" s="20"/>
      <c r="AF96" s="10">
        <f t="shared" si="35"/>
        <v>0</v>
      </c>
      <c r="AG96" s="26">
        <f t="shared" si="36"/>
        <v>0</v>
      </c>
      <c r="AH96" s="42">
        <f t="shared" si="37"/>
        <v>0</v>
      </c>
      <c r="AI96" s="20"/>
      <c r="AJ96" s="10">
        <f t="shared" si="38"/>
        <v>0</v>
      </c>
      <c r="AK96" s="20"/>
      <c r="AL96" s="10">
        <f t="shared" si="39"/>
        <v>0</v>
      </c>
      <c r="AM96" s="20"/>
      <c r="AN96" s="10">
        <f t="shared" si="40"/>
        <v>0</v>
      </c>
      <c r="AO96" s="26">
        <f t="shared" si="41"/>
        <v>0</v>
      </c>
      <c r="AP96" s="42">
        <f t="shared" si="42"/>
        <v>0</v>
      </c>
      <c r="AQ96" s="26">
        <f t="shared" si="43"/>
        <v>0</v>
      </c>
      <c r="AR96" s="42">
        <f t="shared" si="44"/>
        <v>0</v>
      </c>
    </row>
    <row r="97" spans="1:44" s="15" customFormat="1" ht="19.5" customHeight="1">
      <c r="A97" s="13" t="s">
        <v>258</v>
      </c>
      <c r="B97" s="13"/>
      <c r="C97" s="13"/>
      <c r="D97" s="13"/>
      <c r="E97" s="13"/>
      <c r="F97" s="13"/>
      <c r="G97" s="13" t="s">
        <v>226</v>
      </c>
      <c r="H97" s="9" t="s">
        <v>149</v>
      </c>
      <c r="I97" s="36">
        <v>10</v>
      </c>
      <c r="J97" s="11">
        <v>95</v>
      </c>
      <c r="K97" s="96"/>
      <c r="L97" s="10">
        <f t="shared" si="23"/>
        <v>0</v>
      </c>
      <c r="M97" s="96"/>
      <c r="N97" s="10">
        <f t="shared" si="24"/>
        <v>0</v>
      </c>
      <c r="O97" s="96">
        <v>300</v>
      </c>
      <c r="P97" s="10">
        <f t="shared" si="25"/>
        <v>2.8500000000000001E-2</v>
      </c>
      <c r="Q97" s="26">
        <f t="shared" si="26"/>
        <v>300</v>
      </c>
      <c r="R97" s="42">
        <f t="shared" si="27"/>
        <v>2.8500000000000001E-2</v>
      </c>
      <c r="S97" s="20">
        <v>120</v>
      </c>
      <c r="T97" s="10">
        <f t="shared" si="28"/>
        <v>1.14E-2</v>
      </c>
      <c r="U97" s="20">
        <v>300</v>
      </c>
      <c r="V97" s="10">
        <f t="shared" si="29"/>
        <v>2.8500000000000001E-2</v>
      </c>
      <c r="W97" s="20"/>
      <c r="X97" s="10">
        <f t="shared" si="30"/>
        <v>0</v>
      </c>
      <c r="Y97" s="26">
        <f t="shared" si="31"/>
        <v>420</v>
      </c>
      <c r="Z97" s="42">
        <f t="shared" si="32"/>
        <v>3.9900000000000005E-2</v>
      </c>
      <c r="AA97" s="20">
        <v>150</v>
      </c>
      <c r="AB97" s="10">
        <f t="shared" si="33"/>
        <v>1.4250000000000001E-2</v>
      </c>
      <c r="AC97" s="20"/>
      <c r="AD97" s="10">
        <f t="shared" si="34"/>
        <v>0</v>
      </c>
      <c r="AE97" s="20">
        <v>300</v>
      </c>
      <c r="AF97" s="10">
        <f t="shared" si="35"/>
        <v>2.8500000000000001E-2</v>
      </c>
      <c r="AG97" s="26">
        <f t="shared" si="36"/>
        <v>450</v>
      </c>
      <c r="AH97" s="42">
        <f t="shared" si="37"/>
        <v>4.2750000000000003E-2</v>
      </c>
      <c r="AI97" s="20">
        <v>500</v>
      </c>
      <c r="AJ97" s="10">
        <f t="shared" si="38"/>
        <v>4.7500000000000001E-2</v>
      </c>
      <c r="AK97" s="20">
        <v>600</v>
      </c>
      <c r="AL97" s="10">
        <f t="shared" si="39"/>
        <v>5.7000000000000002E-2</v>
      </c>
      <c r="AM97" s="20">
        <v>600</v>
      </c>
      <c r="AN97" s="10">
        <f t="shared" si="40"/>
        <v>5.7000000000000002E-2</v>
      </c>
      <c r="AO97" s="26">
        <f t="shared" si="41"/>
        <v>1700</v>
      </c>
      <c r="AP97" s="42">
        <f t="shared" si="42"/>
        <v>0.1615</v>
      </c>
      <c r="AQ97" s="26">
        <f t="shared" si="43"/>
        <v>2870</v>
      </c>
      <c r="AR97" s="42">
        <f t="shared" si="44"/>
        <v>0.27265</v>
      </c>
    </row>
    <row r="98" spans="1:44" s="15" customFormat="1" ht="19.5" customHeight="1">
      <c r="A98" s="31" t="s">
        <v>258</v>
      </c>
      <c r="B98" s="31"/>
      <c r="C98" s="31"/>
      <c r="D98" s="31"/>
      <c r="E98" s="31"/>
      <c r="F98" s="31"/>
      <c r="G98" s="13" t="s">
        <v>227</v>
      </c>
      <c r="H98" s="9" t="s">
        <v>149</v>
      </c>
      <c r="I98" s="36">
        <v>30</v>
      </c>
      <c r="J98" s="11">
        <v>275</v>
      </c>
      <c r="K98" s="96"/>
      <c r="L98" s="10">
        <f t="shared" si="23"/>
        <v>0</v>
      </c>
      <c r="M98" s="96"/>
      <c r="N98" s="10">
        <f t="shared" si="24"/>
        <v>0</v>
      </c>
      <c r="O98" s="96"/>
      <c r="P98" s="10">
        <f t="shared" si="25"/>
        <v>0</v>
      </c>
      <c r="Q98" s="26">
        <f t="shared" si="26"/>
        <v>0</v>
      </c>
      <c r="R98" s="42">
        <f t="shared" si="27"/>
        <v>0</v>
      </c>
      <c r="S98" s="20"/>
      <c r="T98" s="10">
        <f t="shared" si="28"/>
        <v>0</v>
      </c>
      <c r="U98" s="20"/>
      <c r="V98" s="10">
        <f t="shared" si="29"/>
        <v>0</v>
      </c>
      <c r="W98" s="20"/>
      <c r="X98" s="10">
        <f t="shared" si="30"/>
        <v>0</v>
      </c>
      <c r="Y98" s="26">
        <f t="shared" si="31"/>
        <v>0</v>
      </c>
      <c r="Z98" s="42">
        <f t="shared" si="32"/>
        <v>0</v>
      </c>
      <c r="AA98" s="20">
        <v>100</v>
      </c>
      <c r="AB98" s="10">
        <f t="shared" si="33"/>
        <v>2.75E-2</v>
      </c>
      <c r="AC98" s="20"/>
      <c r="AD98" s="10">
        <f t="shared" si="34"/>
        <v>0</v>
      </c>
      <c r="AE98" s="20">
        <v>200</v>
      </c>
      <c r="AF98" s="10">
        <f t="shared" si="35"/>
        <v>5.5E-2</v>
      </c>
      <c r="AG98" s="26">
        <f t="shared" si="36"/>
        <v>300</v>
      </c>
      <c r="AH98" s="42">
        <f t="shared" si="37"/>
        <v>8.2500000000000004E-2</v>
      </c>
      <c r="AI98" s="20">
        <v>120</v>
      </c>
      <c r="AJ98" s="10">
        <f t="shared" si="38"/>
        <v>3.3000000000000002E-2</v>
      </c>
      <c r="AK98" s="20"/>
      <c r="AL98" s="10">
        <f t="shared" si="39"/>
        <v>0</v>
      </c>
      <c r="AM98" s="20">
        <v>500</v>
      </c>
      <c r="AN98" s="10">
        <f t="shared" si="40"/>
        <v>0.13750000000000001</v>
      </c>
      <c r="AO98" s="26">
        <f t="shared" si="41"/>
        <v>620</v>
      </c>
      <c r="AP98" s="42">
        <f t="shared" si="42"/>
        <v>0.17050000000000001</v>
      </c>
      <c r="AQ98" s="26">
        <f t="shared" si="43"/>
        <v>920</v>
      </c>
      <c r="AR98" s="42">
        <f t="shared" si="44"/>
        <v>0.253</v>
      </c>
    </row>
    <row r="99" spans="1:44" s="15" customFormat="1" ht="19.5" customHeight="1">
      <c r="A99" s="13" t="s">
        <v>258</v>
      </c>
      <c r="B99" s="13"/>
      <c r="C99" s="13"/>
      <c r="D99" s="13"/>
      <c r="E99" s="13"/>
      <c r="F99" s="13"/>
      <c r="G99" s="13" t="s">
        <v>228</v>
      </c>
      <c r="H99" s="9" t="s">
        <v>150</v>
      </c>
      <c r="I99" s="36">
        <v>10</v>
      </c>
      <c r="J99" s="11">
        <v>35</v>
      </c>
      <c r="K99" s="96">
        <v>500</v>
      </c>
      <c r="L99" s="10">
        <f t="shared" si="23"/>
        <v>1.7500000000000002E-2</v>
      </c>
      <c r="M99" s="96"/>
      <c r="N99" s="10">
        <f t="shared" si="24"/>
        <v>0</v>
      </c>
      <c r="O99" s="96"/>
      <c r="P99" s="10">
        <f t="shared" si="25"/>
        <v>0</v>
      </c>
      <c r="Q99" s="26">
        <f t="shared" si="26"/>
        <v>500</v>
      </c>
      <c r="R99" s="42">
        <f t="shared" si="27"/>
        <v>1.7500000000000002E-2</v>
      </c>
      <c r="S99" s="20">
        <v>250</v>
      </c>
      <c r="T99" s="10">
        <f t="shared" si="28"/>
        <v>8.7500000000000008E-3</v>
      </c>
      <c r="U99" s="20"/>
      <c r="V99" s="10">
        <f t="shared" si="29"/>
        <v>0</v>
      </c>
      <c r="W99" s="20"/>
      <c r="X99" s="10">
        <f t="shared" si="30"/>
        <v>0</v>
      </c>
      <c r="Y99" s="26">
        <f t="shared" si="31"/>
        <v>250</v>
      </c>
      <c r="Z99" s="42">
        <f t="shared" si="32"/>
        <v>8.7500000000000008E-3</v>
      </c>
      <c r="AA99" s="20">
        <v>400</v>
      </c>
      <c r="AB99" s="10">
        <f t="shared" si="33"/>
        <v>1.4E-2</v>
      </c>
      <c r="AC99" s="20">
        <v>700</v>
      </c>
      <c r="AD99" s="10">
        <f t="shared" si="34"/>
        <v>2.4500000000000001E-2</v>
      </c>
      <c r="AE99" s="20">
        <v>220</v>
      </c>
      <c r="AF99" s="10">
        <f t="shared" si="35"/>
        <v>7.7000000000000002E-3</v>
      </c>
      <c r="AG99" s="26">
        <f t="shared" si="36"/>
        <v>1320</v>
      </c>
      <c r="AH99" s="42">
        <f t="shared" si="37"/>
        <v>4.6199999999999998E-2</v>
      </c>
      <c r="AI99" s="20">
        <v>290</v>
      </c>
      <c r="AJ99" s="10">
        <f t="shared" si="38"/>
        <v>1.0149999999999999E-2</v>
      </c>
      <c r="AK99" s="20">
        <v>170</v>
      </c>
      <c r="AL99" s="10">
        <f t="shared" si="39"/>
        <v>5.9500000000000004E-3</v>
      </c>
      <c r="AM99" s="20"/>
      <c r="AN99" s="10">
        <f t="shared" si="40"/>
        <v>0</v>
      </c>
      <c r="AO99" s="26">
        <f t="shared" si="41"/>
        <v>460</v>
      </c>
      <c r="AP99" s="42">
        <f t="shared" si="42"/>
        <v>1.61E-2</v>
      </c>
      <c r="AQ99" s="26">
        <f t="shared" si="43"/>
        <v>2530</v>
      </c>
      <c r="AR99" s="42">
        <f t="shared" si="44"/>
        <v>8.8550000000000004E-2</v>
      </c>
    </row>
    <row r="100" spans="1:44" s="15" customFormat="1" ht="19.5" customHeight="1">
      <c r="A100" s="13" t="s">
        <v>258</v>
      </c>
      <c r="B100" s="13"/>
      <c r="C100" s="13"/>
      <c r="D100" s="13"/>
      <c r="E100" s="13"/>
      <c r="F100" s="13"/>
      <c r="G100" s="13" t="s">
        <v>230</v>
      </c>
      <c r="H100" s="9" t="s">
        <v>229</v>
      </c>
      <c r="I100" s="36">
        <v>20</v>
      </c>
      <c r="J100" s="11">
        <v>58</v>
      </c>
      <c r="K100" s="96">
        <v>100</v>
      </c>
      <c r="L100" s="10">
        <f t="shared" si="23"/>
        <v>5.7999999999999996E-3</v>
      </c>
      <c r="M100" s="96"/>
      <c r="N100" s="10">
        <f t="shared" si="24"/>
        <v>0</v>
      </c>
      <c r="O100" s="96"/>
      <c r="P100" s="10">
        <f t="shared" si="25"/>
        <v>0</v>
      </c>
      <c r="Q100" s="26">
        <f t="shared" si="26"/>
        <v>100</v>
      </c>
      <c r="R100" s="42">
        <f t="shared" si="27"/>
        <v>5.7999999999999996E-3</v>
      </c>
      <c r="S100" s="20"/>
      <c r="T100" s="10">
        <f t="shared" si="28"/>
        <v>0</v>
      </c>
      <c r="U100" s="20"/>
      <c r="V100" s="10">
        <f t="shared" si="29"/>
        <v>0</v>
      </c>
      <c r="W100" s="20"/>
      <c r="X100" s="10">
        <f t="shared" si="30"/>
        <v>0</v>
      </c>
      <c r="Y100" s="26">
        <f t="shared" si="31"/>
        <v>0</v>
      </c>
      <c r="Z100" s="42">
        <f t="shared" si="32"/>
        <v>0</v>
      </c>
      <c r="AA100" s="20">
        <v>150</v>
      </c>
      <c r="AB100" s="10">
        <f t="shared" si="33"/>
        <v>8.6999999999999994E-3</v>
      </c>
      <c r="AC100" s="20">
        <v>500</v>
      </c>
      <c r="AD100" s="10">
        <f t="shared" si="34"/>
        <v>2.9000000000000001E-2</v>
      </c>
      <c r="AE100" s="20">
        <v>280</v>
      </c>
      <c r="AF100" s="10">
        <f t="shared" si="35"/>
        <v>1.6240000000000001E-2</v>
      </c>
      <c r="AG100" s="26">
        <f t="shared" si="36"/>
        <v>930</v>
      </c>
      <c r="AH100" s="42">
        <f t="shared" si="37"/>
        <v>5.3940000000000002E-2</v>
      </c>
      <c r="AI100" s="20"/>
      <c r="AJ100" s="10">
        <f t="shared" si="38"/>
        <v>0</v>
      </c>
      <c r="AK100" s="20"/>
      <c r="AL100" s="10">
        <f t="shared" si="39"/>
        <v>0</v>
      </c>
      <c r="AM100" s="20"/>
      <c r="AN100" s="10">
        <f t="shared" si="40"/>
        <v>0</v>
      </c>
      <c r="AO100" s="26">
        <f t="shared" si="41"/>
        <v>0</v>
      </c>
      <c r="AP100" s="42">
        <f t="shared" si="42"/>
        <v>0</v>
      </c>
      <c r="AQ100" s="26">
        <f t="shared" si="43"/>
        <v>1030</v>
      </c>
      <c r="AR100" s="42">
        <f t="shared" si="44"/>
        <v>5.9740000000000001E-2</v>
      </c>
    </row>
    <row r="101" spans="1:44" s="15" customFormat="1" ht="19.5" customHeight="1">
      <c r="A101" s="31" t="s">
        <v>258</v>
      </c>
      <c r="B101" s="31"/>
      <c r="C101" s="31"/>
      <c r="D101" s="31"/>
      <c r="E101" s="31"/>
      <c r="F101" s="31"/>
      <c r="G101" s="13" t="s">
        <v>231</v>
      </c>
      <c r="H101" s="9" t="s">
        <v>229</v>
      </c>
      <c r="I101" s="36">
        <v>50</v>
      </c>
      <c r="J101" s="11">
        <v>140</v>
      </c>
      <c r="K101" s="96"/>
      <c r="L101" s="10">
        <f t="shared" si="23"/>
        <v>0</v>
      </c>
      <c r="M101" s="96"/>
      <c r="N101" s="10">
        <f t="shared" si="24"/>
        <v>0</v>
      </c>
      <c r="O101" s="96"/>
      <c r="P101" s="10">
        <f t="shared" si="25"/>
        <v>0</v>
      </c>
      <c r="Q101" s="26">
        <f t="shared" si="26"/>
        <v>0</v>
      </c>
      <c r="R101" s="42">
        <f t="shared" si="27"/>
        <v>0</v>
      </c>
      <c r="S101" s="20"/>
      <c r="T101" s="10">
        <f t="shared" si="28"/>
        <v>0</v>
      </c>
      <c r="U101" s="20"/>
      <c r="V101" s="10">
        <f t="shared" si="29"/>
        <v>0</v>
      </c>
      <c r="W101" s="20"/>
      <c r="X101" s="10">
        <f t="shared" si="30"/>
        <v>0</v>
      </c>
      <c r="Y101" s="26">
        <f t="shared" si="31"/>
        <v>0</v>
      </c>
      <c r="Z101" s="42">
        <f t="shared" si="32"/>
        <v>0</v>
      </c>
      <c r="AA101" s="20">
        <v>150</v>
      </c>
      <c r="AB101" s="10">
        <f t="shared" si="33"/>
        <v>2.1000000000000001E-2</v>
      </c>
      <c r="AC101" s="20">
        <v>200</v>
      </c>
      <c r="AD101" s="10">
        <f t="shared" si="34"/>
        <v>2.8000000000000001E-2</v>
      </c>
      <c r="AE101" s="20">
        <v>120</v>
      </c>
      <c r="AF101" s="10">
        <f t="shared" si="35"/>
        <v>1.6799999999999999E-2</v>
      </c>
      <c r="AG101" s="26">
        <f t="shared" si="36"/>
        <v>470</v>
      </c>
      <c r="AH101" s="42">
        <f t="shared" si="37"/>
        <v>6.5799999999999997E-2</v>
      </c>
      <c r="AI101" s="20"/>
      <c r="AJ101" s="10">
        <f t="shared" si="38"/>
        <v>0</v>
      </c>
      <c r="AK101" s="20"/>
      <c r="AL101" s="10">
        <f t="shared" si="39"/>
        <v>0</v>
      </c>
      <c r="AM101" s="20"/>
      <c r="AN101" s="10">
        <f t="shared" si="40"/>
        <v>0</v>
      </c>
      <c r="AO101" s="26">
        <f t="shared" si="41"/>
        <v>0</v>
      </c>
      <c r="AP101" s="42">
        <f t="shared" si="42"/>
        <v>0</v>
      </c>
      <c r="AQ101" s="26">
        <f t="shared" si="43"/>
        <v>470</v>
      </c>
      <c r="AR101" s="42">
        <f t="shared" si="44"/>
        <v>6.5799999999999997E-2</v>
      </c>
    </row>
    <row r="102" spans="1:44" s="15" customFormat="1" ht="19.5" customHeight="1">
      <c r="A102" s="13" t="s">
        <v>258</v>
      </c>
      <c r="B102" s="13"/>
      <c r="C102" s="13"/>
      <c r="D102" s="13"/>
      <c r="E102" s="13"/>
      <c r="F102" s="13"/>
      <c r="G102" s="13" t="s">
        <v>232</v>
      </c>
      <c r="H102" s="9" t="s">
        <v>229</v>
      </c>
      <c r="I102" s="36">
        <v>100</v>
      </c>
      <c r="J102" s="11">
        <v>235</v>
      </c>
      <c r="K102" s="96"/>
      <c r="L102" s="10">
        <f t="shared" si="23"/>
        <v>0</v>
      </c>
      <c r="M102" s="96"/>
      <c r="N102" s="10">
        <f t="shared" si="24"/>
        <v>0</v>
      </c>
      <c r="O102" s="96"/>
      <c r="P102" s="10">
        <f t="shared" si="25"/>
        <v>0</v>
      </c>
      <c r="Q102" s="26">
        <f t="shared" si="26"/>
        <v>0</v>
      </c>
      <c r="R102" s="42">
        <f t="shared" si="27"/>
        <v>0</v>
      </c>
      <c r="S102" s="20"/>
      <c r="T102" s="10">
        <f t="shared" si="28"/>
        <v>0</v>
      </c>
      <c r="U102" s="20"/>
      <c r="V102" s="10">
        <f t="shared" si="29"/>
        <v>0</v>
      </c>
      <c r="W102" s="20"/>
      <c r="X102" s="10">
        <f t="shared" si="30"/>
        <v>0</v>
      </c>
      <c r="Y102" s="26">
        <f t="shared" si="31"/>
        <v>0</v>
      </c>
      <c r="Z102" s="42">
        <f t="shared" si="32"/>
        <v>0</v>
      </c>
      <c r="AA102" s="20">
        <v>150</v>
      </c>
      <c r="AB102" s="10">
        <f t="shared" si="33"/>
        <v>3.5249999999999997E-2</v>
      </c>
      <c r="AC102" s="20">
        <v>150</v>
      </c>
      <c r="AD102" s="10">
        <f t="shared" si="34"/>
        <v>3.5249999999999997E-2</v>
      </c>
      <c r="AE102" s="20">
        <v>100</v>
      </c>
      <c r="AF102" s="10">
        <f t="shared" si="35"/>
        <v>2.35E-2</v>
      </c>
      <c r="AG102" s="26">
        <f t="shared" si="36"/>
        <v>400</v>
      </c>
      <c r="AH102" s="42">
        <f t="shared" si="37"/>
        <v>9.4E-2</v>
      </c>
      <c r="AI102" s="20"/>
      <c r="AJ102" s="10">
        <f t="shared" si="38"/>
        <v>0</v>
      </c>
      <c r="AK102" s="20"/>
      <c r="AL102" s="10">
        <f t="shared" si="39"/>
        <v>0</v>
      </c>
      <c r="AM102" s="20"/>
      <c r="AN102" s="10">
        <f t="shared" si="40"/>
        <v>0</v>
      </c>
      <c r="AO102" s="26">
        <f t="shared" si="41"/>
        <v>0</v>
      </c>
      <c r="AP102" s="42">
        <f t="shared" si="42"/>
        <v>0</v>
      </c>
      <c r="AQ102" s="26">
        <f t="shared" si="43"/>
        <v>400</v>
      </c>
      <c r="AR102" s="42">
        <f t="shared" si="44"/>
        <v>9.4E-2</v>
      </c>
    </row>
    <row r="103" spans="1:44" s="16" customFormat="1" ht="19.5" customHeight="1">
      <c r="A103" s="13" t="s">
        <v>258</v>
      </c>
      <c r="B103" s="13"/>
      <c r="C103" s="13"/>
      <c r="D103" s="13"/>
      <c r="E103" s="13"/>
      <c r="F103" s="13"/>
      <c r="G103" s="13" t="s">
        <v>89</v>
      </c>
      <c r="H103" s="9" t="s">
        <v>132</v>
      </c>
      <c r="I103" s="37">
        <v>1000</v>
      </c>
      <c r="J103" s="11">
        <v>145</v>
      </c>
      <c r="K103" s="96"/>
      <c r="L103" s="10">
        <f t="shared" si="23"/>
        <v>0</v>
      </c>
      <c r="M103" s="96">
        <v>200</v>
      </c>
      <c r="N103" s="10">
        <f t="shared" si="24"/>
        <v>2.9000000000000001E-2</v>
      </c>
      <c r="O103" s="96"/>
      <c r="P103" s="10">
        <f t="shared" si="25"/>
        <v>0</v>
      </c>
      <c r="Q103" s="26">
        <f t="shared" si="26"/>
        <v>200</v>
      </c>
      <c r="R103" s="42">
        <f t="shared" si="27"/>
        <v>2.9000000000000001E-2</v>
      </c>
      <c r="S103" s="20"/>
      <c r="T103" s="10">
        <f t="shared" si="28"/>
        <v>0</v>
      </c>
      <c r="U103" s="20"/>
      <c r="V103" s="10">
        <f t="shared" si="29"/>
        <v>0</v>
      </c>
      <c r="W103" s="20">
        <v>3755</v>
      </c>
      <c r="X103" s="10">
        <f t="shared" si="30"/>
        <v>0.54447500000000004</v>
      </c>
      <c r="Y103" s="26">
        <f t="shared" si="31"/>
        <v>3755</v>
      </c>
      <c r="Z103" s="42">
        <f t="shared" si="32"/>
        <v>0.54447500000000004</v>
      </c>
      <c r="AA103" s="20"/>
      <c r="AB103" s="10">
        <f t="shared" si="33"/>
        <v>0</v>
      </c>
      <c r="AC103" s="20"/>
      <c r="AD103" s="10">
        <f t="shared" si="34"/>
        <v>0</v>
      </c>
      <c r="AE103" s="20"/>
      <c r="AF103" s="10">
        <f t="shared" si="35"/>
        <v>0</v>
      </c>
      <c r="AG103" s="26">
        <f t="shared" si="36"/>
        <v>0</v>
      </c>
      <c r="AH103" s="42">
        <f t="shared" si="37"/>
        <v>0</v>
      </c>
      <c r="AI103" s="20"/>
      <c r="AJ103" s="10">
        <f t="shared" si="38"/>
        <v>0</v>
      </c>
      <c r="AK103" s="20"/>
      <c r="AL103" s="10">
        <f t="shared" si="39"/>
        <v>0</v>
      </c>
      <c r="AM103" s="20">
        <v>500</v>
      </c>
      <c r="AN103" s="10">
        <f t="shared" si="40"/>
        <v>7.2499999999999995E-2</v>
      </c>
      <c r="AO103" s="26">
        <f t="shared" si="41"/>
        <v>500</v>
      </c>
      <c r="AP103" s="42">
        <f t="shared" si="42"/>
        <v>7.2499999999999995E-2</v>
      </c>
      <c r="AQ103" s="26">
        <f t="shared" si="43"/>
        <v>4455</v>
      </c>
      <c r="AR103" s="42">
        <f t="shared" si="44"/>
        <v>0.64597500000000008</v>
      </c>
    </row>
    <row r="104" spans="1:44" s="15" customFormat="1" ht="19.5" customHeight="1">
      <c r="A104" s="31" t="s">
        <v>258</v>
      </c>
      <c r="B104" s="31"/>
      <c r="C104" s="31"/>
      <c r="D104" s="31"/>
      <c r="E104" s="31"/>
      <c r="F104" s="31"/>
      <c r="G104" s="13" t="s">
        <v>90</v>
      </c>
      <c r="H104" s="9" t="s">
        <v>132</v>
      </c>
      <c r="I104" s="37">
        <v>2000</v>
      </c>
      <c r="J104" s="11">
        <v>280</v>
      </c>
      <c r="K104" s="96"/>
      <c r="L104" s="10">
        <f t="shared" si="23"/>
        <v>0</v>
      </c>
      <c r="M104" s="96">
        <v>50</v>
      </c>
      <c r="N104" s="10">
        <f t="shared" si="24"/>
        <v>1.4E-2</v>
      </c>
      <c r="O104" s="96"/>
      <c r="P104" s="10">
        <f t="shared" si="25"/>
        <v>0</v>
      </c>
      <c r="Q104" s="26">
        <f t="shared" si="26"/>
        <v>50</v>
      </c>
      <c r="R104" s="42">
        <f t="shared" si="27"/>
        <v>1.4E-2</v>
      </c>
      <c r="S104" s="20"/>
      <c r="T104" s="10">
        <f t="shared" si="28"/>
        <v>0</v>
      </c>
      <c r="U104" s="20"/>
      <c r="V104" s="10">
        <f t="shared" si="29"/>
        <v>0</v>
      </c>
      <c r="W104" s="20"/>
      <c r="X104" s="10">
        <f t="shared" si="30"/>
        <v>0</v>
      </c>
      <c r="Y104" s="26">
        <f t="shared" si="31"/>
        <v>0</v>
      </c>
      <c r="Z104" s="42">
        <f t="shared" si="32"/>
        <v>0</v>
      </c>
      <c r="AA104" s="20"/>
      <c r="AB104" s="10">
        <f t="shared" si="33"/>
        <v>0</v>
      </c>
      <c r="AC104" s="20"/>
      <c r="AD104" s="10">
        <f t="shared" si="34"/>
        <v>0</v>
      </c>
      <c r="AE104" s="20"/>
      <c r="AF104" s="10">
        <f t="shared" si="35"/>
        <v>0</v>
      </c>
      <c r="AG104" s="26">
        <f t="shared" si="36"/>
        <v>0</v>
      </c>
      <c r="AH104" s="42">
        <f t="shared" si="37"/>
        <v>0</v>
      </c>
      <c r="AI104" s="20"/>
      <c r="AJ104" s="10">
        <f t="shared" si="38"/>
        <v>0</v>
      </c>
      <c r="AK104" s="20"/>
      <c r="AL104" s="10">
        <f t="shared" si="39"/>
        <v>0</v>
      </c>
      <c r="AM104" s="20">
        <v>300</v>
      </c>
      <c r="AN104" s="10">
        <f t="shared" si="40"/>
        <v>8.4000000000000005E-2</v>
      </c>
      <c r="AO104" s="26">
        <f t="shared" si="41"/>
        <v>300</v>
      </c>
      <c r="AP104" s="42">
        <f t="shared" si="42"/>
        <v>8.4000000000000005E-2</v>
      </c>
      <c r="AQ104" s="26">
        <f t="shared" si="43"/>
        <v>350</v>
      </c>
      <c r="AR104" s="42">
        <f t="shared" si="44"/>
        <v>9.8000000000000004E-2</v>
      </c>
    </row>
    <row r="105" spans="1:44" s="15" customFormat="1" ht="19.5" customHeight="1">
      <c r="A105" s="13" t="s">
        <v>258</v>
      </c>
      <c r="B105" s="13"/>
      <c r="C105" s="13"/>
      <c r="D105" s="13"/>
      <c r="E105" s="13"/>
      <c r="F105" s="13"/>
      <c r="G105" s="13" t="s">
        <v>152</v>
      </c>
      <c r="H105" s="9" t="s">
        <v>132</v>
      </c>
      <c r="I105" s="37">
        <v>25000</v>
      </c>
      <c r="J105" s="11">
        <v>1925</v>
      </c>
      <c r="K105" s="96"/>
      <c r="L105" s="10">
        <f t="shared" si="23"/>
        <v>0</v>
      </c>
      <c r="M105" s="96"/>
      <c r="N105" s="10">
        <f t="shared" si="24"/>
        <v>0</v>
      </c>
      <c r="O105" s="96"/>
      <c r="P105" s="10">
        <f t="shared" si="25"/>
        <v>0</v>
      </c>
      <c r="Q105" s="26">
        <f t="shared" si="26"/>
        <v>0</v>
      </c>
      <c r="R105" s="42">
        <f t="shared" si="27"/>
        <v>0</v>
      </c>
      <c r="S105" s="20"/>
      <c r="T105" s="10">
        <f t="shared" si="28"/>
        <v>0</v>
      </c>
      <c r="U105" s="20"/>
      <c r="V105" s="10">
        <f t="shared" si="29"/>
        <v>0</v>
      </c>
      <c r="W105" s="20"/>
      <c r="X105" s="10">
        <f t="shared" si="30"/>
        <v>0</v>
      </c>
      <c r="Y105" s="26">
        <f t="shared" si="31"/>
        <v>0</v>
      </c>
      <c r="Z105" s="42">
        <f t="shared" si="32"/>
        <v>0</v>
      </c>
      <c r="AA105" s="20"/>
      <c r="AB105" s="10">
        <f t="shared" si="33"/>
        <v>0</v>
      </c>
      <c r="AC105" s="20"/>
      <c r="AD105" s="10">
        <f t="shared" si="34"/>
        <v>0</v>
      </c>
      <c r="AE105" s="20"/>
      <c r="AF105" s="10">
        <f t="shared" si="35"/>
        <v>0</v>
      </c>
      <c r="AG105" s="26">
        <f t="shared" si="36"/>
        <v>0</v>
      </c>
      <c r="AH105" s="42">
        <f t="shared" si="37"/>
        <v>0</v>
      </c>
      <c r="AI105" s="20"/>
      <c r="AJ105" s="10">
        <f t="shared" si="38"/>
        <v>0</v>
      </c>
      <c r="AK105" s="20"/>
      <c r="AL105" s="10">
        <f t="shared" si="39"/>
        <v>0</v>
      </c>
      <c r="AM105" s="20"/>
      <c r="AN105" s="10">
        <f t="shared" si="40"/>
        <v>0</v>
      </c>
      <c r="AO105" s="26">
        <f t="shared" si="41"/>
        <v>0</v>
      </c>
      <c r="AP105" s="42">
        <f t="shared" si="42"/>
        <v>0</v>
      </c>
      <c r="AQ105" s="26">
        <f t="shared" si="43"/>
        <v>0</v>
      </c>
      <c r="AR105" s="42">
        <f t="shared" si="44"/>
        <v>0</v>
      </c>
    </row>
    <row r="106" spans="1:44" s="15" customFormat="1" ht="19.5" customHeight="1">
      <c r="A106" s="31" t="s">
        <v>258</v>
      </c>
      <c r="B106" s="31"/>
      <c r="C106" s="31"/>
      <c r="D106" s="31"/>
      <c r="E106" s="31"/>
      <c r="F106" s="31"/>
      <c r="G106" s="13" t="s">
        <v>242</v>
      </c>
      <c r="H106" s="9" t="s">
        <v>240</v>
      </c>
      <c r="I106" s="37">
        <v>1000</v>
      </c>
      <c r="J106" s="11">
        <v>303</v>
      </c>
      <c r="K106" s="96"/>
      <c r="L106" s="10">
        <f t="shared" ref="L106:L107" si="45">$J106*K106/1000000</f>
        <v>0</v>
      </c>
      <c r="M106" s="96"/>
      <c r="N106" s="10">
        <f t="shared" ref="N106:N107" si="46">$J106*M106/1000000</f>
        <v>0</v>
      </c>
      <c r="O106" s="96"/>
      <c r="P106" s="10">
        <f t="shared" ref="P106:P107" si="47">$J106*O106/1000000</f>
        <v>0</v>
      </c>
      <c r="Q106" s="26">
        <f t="shared" ref="Q106:Q107" si="48">K106+M106+O106</f>
        <v>0</v>
      </c>
      <c r="R106" s="42">
        <f t="shared" ref="R106:R107" si="49">L106+N106+P106</f>
        <v>0</v>
      </c>
      <c r="S106" s="20"/>
      <c r="T106" s="10">
        <f t="shared" ref="T106:T107" si="50">$J106*S106/1000000</f>
        <v>0</v>
      </c>
      <c r="U106" s="20"/>
      <c r="V106" s="10">
        <f t="shared" ref="V106:V107" si="51">$J106*U106/1000000</f>
        <v>0</v>
      </c>
      <c r="W106" s="20"/>
      <c r="X106" s="10">
        <f t="shared" ref="X106:X107" si="52">$J106*W106/1000000</f>
        <v>0</v>
      </c>
      <c r="Y106" s="26">
        <f t="shared" ref="Y106:Y107" si="53">S106+U106+W106</f>
        <v>0</v>
      </c>
      <c r="Z106" s="42">
        <f t="shared" ref="Z106:Z107" si="54">T106+V106+X106</f>
        <v>0</v>
      </c>
      <c r="AA106" s="20"/>
      <c r="AB106" s="10">
        <f t="shared" ref="AB106:AB107" si="55">$J106*AA106/1000000</f>
        <v>0</v>
      </c>
      <c r="AC106" s="20"/>
      <c r="AD106" s="10">
        <f t="shared" ref="AD106:AD107" si="56">$J106*AC106/1000000</f>
        <v>0</v>
      </c>
      <c r="AE106" s="20"/>
      <c r="AF106" s="10">
        <f t="shared" ref="AF106:AF107" si="57">$J106*AE106/1000000</f>
        <v>0</v>
      </c>
      <c r="AG106" s="26">
        <f t="shared" ref="AG106:AG107" si="58">AA106+AC106+AE106</f>
        <v>0</v>
      </c>
      <c r="AH106" s="42">
        <f t="shared" ref="AH106:AH107" si="59">AB106+AD106+AF106</f>
        <v>0</v>
      </c>
      <c r="AI106" s="20"/>
      <c r="AJ106" s="10">
        <f t="shared" ref="AJ106:AJ107" si="60">$J106*AI106/1000000</f>
        <v>0</v>
      </c>
      <c r="AK106" s="20"/>
      <c r="AL106" s="10">
        <f t="shared" ref="AL106:AL107" si="61">$J106*AK106/1000000</f>
        <v>0</v>
      </c>
      <c r="AM106" s="20"/>
      <c r="AN106" s="10">
        <f t="shared" ref="AN106:AN107" si="62">$J106*AM106/1000000</f>
        <v>0</v>
      </c>
      <c r="AO106" s="26">
        <f t="shared" ref="AO106:AO107" si="63">AI106+AK106+AM106</f>
        <v>0</v>
      </c>
      <c r="AP106" s="42">
        <f t="shared" ref="AP106:AP107" si="64">AJ106+AL106+AN106</f>
        <v>0</v>
      </c>
      <c r="AQ106" s="26">
        <f t="shared" ref="AQ106:AQ107" si="65">Q106+Y106+AG106+AO106</f>
        <v>0</v>
      </c>
      <c r="AR106" s="42">
        <f t="shared" ref="AR106:AR107" si="66">R106+Z106+AH106+AP106</f>
        <v>0</v>
      </c>
    </row>
    <row r="107" spans="1:44" s="15" customFormat="1" ht="19.5" customHeight="1">
      <c r="A107" s="13" t="s">
        <v>258</v>
      </c>
      <c r="B107" s="13"/>
      <c r="C107" s="13"/>
      <c r="D107" s="13"/>
      <c r="E107" s="13"/>
      <c r="F107" s="13"/>
      <c r="G107" s="13" t="s">
        <v>243</v>
      </c>
      <c r="H107" s="9" t="s">
        <v>241</v>
      </c>
      <c r="I107" s="37">
        <v>1000</v>
      </c>
      <c r="J107" s="11">
        <v>580</v>
      </c>
      <c r="K107" s="96"/>
      <c r="L107" s="10">
        <f t="shared" si="45"/>
        <v>0</v>
      </c>
      <c r="M107" s="96"/>
      <c r="N107" s="10">
        <f t="shared" si="46"/>
        <v>0</v>
      </c>
      <c r="O107" s="96"/>
      <c r="P107" s="10">
        <f t="shared" si="47"/>
        <v>0</v>
      </c>
      <c r="Q107" s="26">
        <f t="shared" si="48"/>
        <v>0</v>
      </c>
      <c r="R107" s="42">
        <f t="shared" si="49"/>
        <v>0</v>
      </c>
      <c r="S107" s="20"/>
      <c r="T107" s="10">
        <f t="shared" si="50"/>
        <v>0</v>
      </c>
      <c r="U107" s="20"/>
      <c r="V107" s="10">
        <f t="shared" si="51"/>
        <v>0</v>
      </c>
      <c r="W107" s="20"/>
      <c r="X107" s="10">
        <f t="shared" si="52"/>
        <v>0</v>
      </c>
      <c r="Y107" s="26">
        <f t="shared" si="53"/>
        <v>0</v>
      </c>
      <c r="Z107" s="42">
        <f t="shared" si="54"/>
        <v>0</v>
      </c>
      <c r="AA107" s="20"/>
      <c r="AB107" s="10">
        <f t="shared" si="55"/>
        <v>0</v>
      </c>
      <c r="AC107" s="20"/>
      <c r="AD107" s="10">
        <f t="shared" si="56"/>
        <v>0</v>
      </c>
      <c r="AE107" s="20"/>
      <c r="AF107" s="10">
        <f t="shared" si="57"/>
        <v>0</v>
      </c>
      <c r="AG107" s="26">
        <f t="shared" si="58"/>
        <v>0</v>
      </c>
      <c r="AH107" s="42">
        <f t="shared" si="59"/>
        <v>0</v>
      </c>
      <c r="AI107" s="20"/>
      <c r="AJ107" s="10">
        <f t="shared" si="60"/>
        <v>0</v>
      </c>
      <c r="AK107" s="20"/>
      <c r="AL107" s="10">
        <f t="shared" si="61"/>
        <v>0</v>
      </c>
      <c r="AM107" s="20"/>
      <c r="AN107" s="10">
        <f t="shared" si="62"/>
        <v>0</v>
      </c>
      <c r="AO107" s="26">
        <f t="shared" si="63"/>
        <v>0</v>
      </c>
      <c r="AP107" s="42">
        <f t="shared" si="64"/>
        <v>0</v>
      </c>
      <c r="AQ107" s="26">
        <f t="shared" si="65"/>
        <v>0</v>
      </c>
      <c r="AR107" s="42">
        <f t="shared" si="66"/>
        <v>0</v>
      </c>
    </row>
    <row r="108" spans="1:44" s="14" customFormat="1" ht="19.5" customHeight="1">
      <c r="A108" s="101" t="s">
        <v>153</v>
      </c>
      <c r="B108" s="101"/>
      <c r="C108" s="101"/>
      <c r="D108" s="101"/>
      <c r="E108" s="101"/>
      <c r="F108" s="101"/>
      <c r="G108" s="101"/>
      <c r="H108" s="101"/>
      <c r="I108" s="101"/>
      <c r="J108" s="101"/>
      <c r="K108" s="75"/>
      <c r="L108" s="29">
        <f>SUM(L5:L107)</f>
        <v>1.33392</v>
      </c>
      <c r="M108" s="29"/>
      <c r="N108" s="29">
        <f>SUM(N5:N107)</f>
        <v>1.4475049999999998</v>
      </c>
      <c r="O108" s="29"/>
      <c r="P108" s="29">
        <f>SUM(P5:P107)</f>
        <v>1.568128</v>
      </c>
      <c r="Q108" s="29"/>
      <c r="R108" s="29">
        <f>SUM(R5:R107)</f>
        <v>4.3495530000000002</v>
      </c>
      <c r="S108" s="29"/>
      <c r="T108" s="29">
        <f>SUM(T5:T107)</f>
        <v>0.39721000000000006</v>
      </c>
      <c r="U108" s="29"/>
      <c r="V108" s="29">
        <f>SUM(V5:V107)</f>
        <v>0.45462400000000003</v>
      </c>
      <c r="W108" s="29"/>
      <c r="X108" s="29">
        <f>SUM(X5:X107)</f>
        <v>1.942858</v>
      </c>
      <c r="Y108" s="29"/>
      <c r="Z108" s="29">
        <f>SUM(Z5:Z107)</f>
        <v>2.7946919999999995</v>
      </c>
      <c r="AA108" s="29"/>
      <c r="AB108" s="29">
        <f>SUM(AB5:AB107)</f>
        <v>1.5976270000000004</v>
      </c>
      <c r="AC108" s="29"/>
      <c r="AD108" s="29">
        <f>SUM(AD5:AD107)</f>
        <v>1.7015999999999998</v>
      </c>
      <c r="AE108" s="29"/>
      <c r="AF108" s="29">
        <f>SUM(AF5:AF107)</f>
        <v>2.7547679999999999</v>
      </c>
      <c r="AG108" s="29"/>
      <c r="AH108" s="29">
        <f>SUM(AH5:AH107)</f>
        <v>6.0539949999999987</v>
      </c>
      <c r="AI108" s="29"/>
      <c r="AJ108" s="29">
        <f>SUM(AJ5:AJ107)</f>
        <v>0.90321600000000024</v>
      </c>
      <c r="AK108" s="29"/>
      <c r="AL108" s="29">
        <f>SUM(AL5:AL107)</f>
        <v>0.89980000000000016</v>
      </c>
      <c r="AM108" s="29"/>
      <c r="AN108" s="29">
        <f>SUM(AN5:AN107)</f>
        <v>2.3942369999999995</v>
      </c>
      <c r="AO108" s="29"/>
      <c r="AP108" s="29">
        <f>SUM(AP5:AP107)</f>
        <v>4.197252999999999</v>
      </c>
      <c r="AQ108" s="29"/>
      <c r="AR108" s="29">
        <f>SUM(AR5:AR107)</f>
        <v>17.395493000000005</v>
      </c>
    </row>
    <row r="110" spans="1:44">
      <c r="AR110" s="25">
        <f>AR108*1000000</f>
        <v>17395493.000000004</v>
      </c>
    </row>
  </sheetData>
  <protectedRanges>
    <protectedRange sqref="K5:K107" name="Range1_1"/>
    <protectedRange sqref="M5:M107" name="Range1_2"/>
    <protectedRange sqref="O5:O107" name="Range1_3"/>
    <protectedRange sqref="S5:S107" name="Range1_4"/>
    <protectedRange sqref="U5:U107" name="Range1_5"/>
    <protectedRange sqref="W5:W107" name="Range1_6"/>
    <protectedRange sqref="AA5:AA107" name="Range1_7"/>
    <protectedRange sqref="AC5:AC107" name="Range1_8"/>
    <protectedRange sqref="AE5:AE107" name="Range1_9"/>
    <protectedRange sqref="AI5:AI107" name="Range1_10"/>
    <protectedRange sqref="AK5:AK107" name="Range1_11"/>
    <protectedRange sqref="AM5:AM107" name="Range1_12"/>
  </protectedRanges>
  <mergeCells count="24">
    <mergeCell ref="AP2:AR2"/>
    <mergeCell ref="AQ3:AR3"/>
    <mergeCell ref="A108:J108"/>
    <mergeCell ref="AE3:AF3"/>
    <mergeCell ref="AG3:AH3"/>
    <mergeCell ref="AI3:AJ3"/>
    <mergeCell ref="AK3:AL3"/>
    <mergeCell ref="K3:L3"/>
    <mergeCell ref="M3:N3"/>
    <mergeCell ref="O3:P3"/>
    <mergeCell ref="Q3:R3"/>
    <mergeCell ref="AM3:AN3"/>
    <mergeCell ref="AO3:AP3"/>
    <mergeCell ref="S3:T3"/>
    <mergeCell ref="AC3:AD3"/>
    <mergeCell ref="S2:W2"/>
    <mergeCell ref="X2:Z2"/>
    <mergeCell ref="AG2:AI2"/>
    <mergeCell ref="AK2:AO2"/>
    <mergeCell ref="A3:J3"/>
    <mergeCell ref="W3:X3"/>
    <mergeCell ref="Y3:Z3"/>
    <mergeCell ref="U3:V3"/>
    <mergeCell ref="AA3:AB3"/>
  </mergeCells>
  <printOptions horizontalCentered="1"/>
  <pageMargins left="0.16" right="0.15" top="0.27" bottom="0.37" header="0.3" footer="0.19"/>
  <pageSetup paperSize="9" fitToWidth="0" orientation="landscape" r:id="rId1"/>
  <headerFooter>
    <oddFooter>&amp;RPage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F00B050"/>
  </sheetPr>
  <dimension ref="A1:AS110"/>
  <sheetViews>
    <sheetView showGridLines="0" zoomScale="112" zoomScaleNormal="112" zoomScaleSheetLayoutView="100" workbookViewId="0">
      <pane xSplit="10" ySplit="4" topLeftCell="AG101" activePane="bottomRight" state="frozen"/>
      <selection activeCell="G17" sqref="G17"/>
      <selection pane="topRight" activeCell="G17" sqref="G17"/>
      <selection pane="bottomLeft" activeCell="G17" sqref="G17"/>
      <selection pane="bottomRight" activeCell="AR110" sqref="AR110"/>
    </sheetView>
  </sheetViews>
  <sheetFormatPr defaultRowHeight="12.75"/>
  <cols>
    <col min="1" max="1" width="5.42578125" style="4" bestFit="1" customWidth="1"/>
    <col min="2" max="6" width="3.85546875" style="4" customWidth="1"/>
    <col min="7" max="7" width="7" style="4" customWidth="1"/>
    <col min="8" max="8" width="15.85546875" style="3" customWidth="1"/>
    <col min="9" max="9" width="6.85546875" style="8" customWidth="1"/>
    <col min="10" max="10" width="8" style="2" customWidth="1"/>
    <col min="11" max="11" width="8" style="23" customWidth="1"/>
    <col min="12" max="12" width="8" style="25" customWidth="1"/>
    <col min="13" max="13" width="8" style="23" customWidth="1"/>
    <col min="14" max="14" width="8" style="25" customWidth="1"/>
    <col min="15" max="15" width="8" style="23" customWidth="1"/>
    <col min="16" max="16" width="8" style="25" customWidth="1"/>
    <col min="17" max="17" width="8" style="17" customWidth="1"/>
    <col min="18" max="18" width="8" style="24" customWidth="1"/>
    <col min="19" max="19" width="8" style="23" customWidth="1"/>
    <col min="20" max="20" width="8" style="25" customWidth="1"/>
    <col min="21" max="21" width="8" style="23" customWidth="1"/>
    <col min="22" max="22" width="8" style="25" customWidth="1"/>
    <col min="23" max="23" width="8" style="23" customWidth="1"/>
    <col min="24" max="24" width="8" style="25" customWidth="1"/>
    <col min="25" max="25" width="8" style="17" customWidth="1"/>
    <col min="26" max="26" width="8" style="24" customWidth="1"/>
    <col min="27" max="27" width="8" style="23" customWidth="1"/>
    <col min="28" max="28" width="8" style="25" customWidth="1"/>
    <col min="29" max="29" width="8" style="23" customWidth="1"/>
    <col min="30" max="30" width="8" style="25" customWidth="1"/>
    <col min="31" max="31" width="8" style="23" customWidth="1"/>
    <col min="32" max="32" width="8" style="25" customWidth="1"/>
    <col min="33" max="33" width="8" style="17" customWidth="1"/>
    <col min="34" max="34" width="8" style="24" customWidth="1"/>
    <col min="35" max="35" width="8" style="23" customWidth="1"/>
    <col min="36" max="36" width="8" style="25" customWidth="1"/>
    <col min="37" max="37" width="8" style="23" customWidth="1"/>
    <col min="38" max="38" width="8" style="25" customWidth="1"/>
    <col min="39" max="39" width="8" style="23" customWidth="1"/>
    <col min="40" max="40" width="8" style="25" customWidth="1"/>
    <col min="41" max="41" width="8" style="17" customWidth="1"/>
    <col min="42" max="42" width="8" style="24" customWidth="1"/>
    <col min="43" max="43" width="8" style="23" customWidth="1"/>
    <col min="44" max="44" width="13.5703125" style="25" customWidth="1"/>
    <col min="46" max="16384" width="9.140625" style="2"/>
  </cols>
  <sheetData>
    <row r="1" spans="1:44" ht="14.25" customHeight="1">
      <c r="A1" s="4" t="s">
        <v>249</v>
      </c>
    </row>
    <row r="2" spans="1:44">
      <c r="A2" s="40"/>
      <c r="B2" s="40"/>
      <c r="C2" s="40"/>
      <c r="D2" s="40"/>
      <c r="E2" s="40"/>
      <c r="F2" s="40"/>
      <c r="I2" s="5"/>
      <c r="J2" s="6"/>
      <c r="S2" s="110" t="s">
        <v>156</v>
      </c>
      <c r="T2" s="110"/>
      <c r="U2" s="110"/>
      <c r="V2" s="110"/>
      <c r="W2" s="110"/>
      <c r="X2" s="109" t="s">
        <v>145</v>
      </c>
      <c r="Y2" s="109"/>
      <c r="Z2" s="109"/>
      <c r="AG2" s="109"/>
      <c r="AH2" s="109"/>
      <c r="AI2" s="109"/>
      <c r="AK2" s="110" t="s">
        <v>156</v>
      </c>
      <c r="AL2" s="110"/>
      <c r="AM2" s="110"/>
      <c r="AN2" s="110"/>
      <c r="AO2" s="110"/>
      <c r="AP2" s="109" t="s">
        <v>145</v>
      </c>
      <c r="AQ2" s="109"/>
      <c r="AR2" s="109"/>
    </row>
    <row r="3" spans="1:44" s="7" customFormat="1" ht="12.75" customHeight="1">
      <c r="A3" s="103" t="s">
        <v>131</v>
      </c>
      <c r="B3" s="104"/>
      <c r="C3" s="104"/>
      <c r="D3" s="104"/>
      <c r="E3" s="104"/>
      <c r="F3" s="104"/>
      <c r="G3" s="104"/>
      <c r="H3" s="104"/>
      <c r="I3" s="104"/>
      <c r="J3" s="105"/>
      <c r="K3" s="102" t="s">
        <v>3</v>
      </c>
      <c r="L3" s="102"/>
      <c r="M3" s="102" t="s">
        <v>4</v>
      </c>
      <c r="N3" s="102"/>
      <c r="O3" s="102" t="s">
        <v>5</v>
      </c>
      <c r="P3" s="102"/>
      <c r="Q3" s="102" t="s">
        <v>158</v>
      </c>
      <c r="R3" s="102"/>
      <c r="S3" s="102" t="s">
        <v>6</v>
      </c>
      <c r="T3" s="102"/>
      <c r="U3" s="102" t="s">
        <v>1</v>
      </c>
      <c r="V3" s="102"/>
      <c r="W3" s="102" t="s">
        <v>7</v>
      </c>
      <c r="X3" s="102"/>
      <c r="Y3" s="102" t="s">
        <v>159</v>
      </c>
      <c r="Z3" s="102"/>
      <c r="AA3" s="102" t="s">
        <v>8</v>
      </c>
      <c r="AB3" s="102"/>
      <c r="AC3" s="102" t="s">
        <v>9</v>
      </c>
      <c r="AD3" s="102"/>
      <c r="AE3" s="102" t="s">
        <v>13</v>
      </c>
      <c r="AF3" s="102"/>
      <c r="AG3" s="102" t="s">
        <v>160</v>
      </c>
      <c r="AH3" s="102"/>
      <c r="AI3" s="102" t="s">
        <v>10</v>
      </c>
      <c r="AJ3" s="102"/>
      <c r="AK3" s="102" t="s">
        <v>11</v>
      </c>
      <c r="AL3" s="102"/>
      <c r="AM3" s="102" t="s">
        <v>12</v>
      </c>
      <c r="AN3" s="102"/>
      <c r="AO3" s="102" t="s">
        <v>161</v>
      </c>
      <c r="AP3" s="102"/>
      <c r="AQ3" s="102" t="s">
        <v>0</v>
      </c>
      <c r="AR3" s="102"/>
    </row>
    <row r="4" spans="1:44" s="3" customFormat="1" ht="33.75">
      <c r="A4" s="32" t="s">
        <v>14</v>
      </c>
      <c r="B4" s="32"/>
      <c r="C4" s="32"/>
      <c r="D4" s="32"/>
      <c r="E4" s="32"/>
      <c r="F4" s="32"/>
      <c r="G4" s="32" t="s">
        <v>130</v>
      </c>
      <c r="H4" s="32" t="s">
        <v>2</v>
      </c>
      <c r="I4" s="32" t="s">
        <v>142</v>
      </c>
      <c r="J4" s="32" t="s">
        <v>144</v>
      </c>
      <c r="K4" s="33" t="s">
        <v>154</v>
      </c>
      <c r="L4" s="34" t="s">
        <v>155</v>
      </c>
      <c r="M4" s="33" t="s">
        <v>154</v>
      </c>
      <c r="N4" s="34" t="s">
        <v>155</v>
      </c>
      <c r="O4" s="33" t="s">
        <v>154</v>
      </c>
      <c r="P4" s="34" t="s">
        <v>155</v>
      </c>
      <c r="Q4" s="33" t="s">
        <v>154</v>
      </c>
      <c r="R4" s="34" t="s">
        <v>155</v>
      </c>
      <c r="S4" s="33" t="s">
        <v>154</v>
      </c>
      <c r="T4" s="34" t="s">
        <v>155</v>
      </c>
      <c r="U4" s="33" t="s">
        <v>154</v>
      </c>
      <c r="V4" s="34" t="s">
        <v>155</v>
      </c>
      <c r="W4" s="33" t="s">
        <v>154</v>
      </c>
      <c r="X4" s="34" t="s">
        <v>155</v>
      </c>
      <c r="Y4" s="33" t="s">
        <v>154</v>
      </c>
      <c r="Z4" s="34" t="s">
        <v>155</v>
      </c>
      <c r="AA4" s="33" t="s">
        <v>154</v>
      </c>
      <c r="AB4" s="34" t="s">
        <v>155</v>
      </c>
      <c r="AC4" s="33" t="s">
        <v>154</v>
      </c>
      <c r="AD4" s="34" t="s">
        <v>155</v>
      </c>
      <c r="AE4" s="33" t="s">
        <v>154</v>
      </c>
      <c r="AF4" s="34" t="s">
        <v>155</v>
      </c>
      <c r="AG4" s="33" t="s">
        <v>154</v>
      </c>
      <c r="AH4" s="34" t="s">
        <v>155</v>
      </c>
      <c r="AI4" s="33" t="s">
        <v>154</v>
      </c>
      <c r="AJ4" s="34" t="s">
        <v>155</v>
      </c>
      <c r="AK4" s="33" t="s">
        <v>154</v>
      </c>
      <c r="AL4" s="34" t="s">
        <v>155</v>
      </c>
      <c r="AM4" s="33" t="s">
        <v>154</v>
      </c>
      <c r="AN4" s="34" t="s">
        <v>155</v>
      </c>
      <c r="AO4" s="33" t="s">
        <v>154</v>
      </c>
      <c r="AP4" s="34" t="s">
        <v>155</v>
      </c>
      <c r="AQ4" s="33" t="s">
        <v>154</v>
      </c>
      <c r="AR4" s="34" t="s">
        <v>155</v>
      </c>
    </row>
    <row r="5" spans="1:44" s="15" customFormat="1" ht="19.5" customHeight="1">
      <c r="A5" s="31" t="s">
        <v>254</v>
      </c>
      <c r="B5" s="31"/>
      <c r="C5" s="31"/>
      <c r="D5" s="31"/>
      <c r="E5" s="31"/>
      <c r="F5" s="31"/>
      <c r="G5" s="31" t="s">
        <v>16</v>
      </c>
      <c r="H5" s="30" t="s">
        <v>15</v>
      </c>
      <c r="I5" s="35">
        <v>1000</v>
      </c>
      <c r="J5" s="11">
        <v>47</v>
      </c>
      <c r="K5" s="20"/>
      <c r="L5" s="10">
        <f>$J5*K5/1000000</f>
        <v>0</v>
      </c>
      <c r="M5" s="20"/>
      <c r="N5" s="10">
        <f>$J5*M5/1000000</f>
        <v>0</v>
      </c>
      <c r="O5" s="20"/>
      <c r="P5" s="10">
        <f>$J5*O5/1000000</f>
        <v>0</v>
      </c>
      <c r="Q5" s="26">
        <f>K5+M5+O5</f>
        <v>0</v>
      </c>
      <c r="R5" s="42">
        <f>L5+N5+P5</f>
        <v>0</v>
      </c>
      <c r="S5" s="20"/>
      <c r="T5" s="10">
        <f t="shared" ref="T5" si="0">$J5*S5/1000000</f>
        <v>0</v>
      </c>
      <c r="U5" s="20"/>
      <c r="V5" s="10">
        <f>$J5*U5/1000000</f>
        <v>0</v>
      </c>
      <c r="W5" s="20"/>
      <c r="X5" s="10">
        <f>$J5*W5/1000000</f>
        <v>0</v>
      </c>
      <c r="Y5" s="26">
        <f>S5+U5+W5</f>
        <v>0</v>
      </c>
      <c r="Z5" s="42">
        <f>T5+V5+X5</f>
        <v>0</v>
      </c>
      <c r="AA5" s="20"/>
      <c r="AB5" s="10">
        <f>$J5*AA5/1000000</f>
        <v>0</v>
      </c>
      <c r="AC5" s="20"/>
      <c r="AD5" s="10">
        <f>$J5*AC5/1000000</f>
        <v>0</v>
      </c>
      <c r="AE5" s="20"/>
      <c r="AF5" s="10">
        <f>$J5*AE5/1000000</f>
        <v>0</v>
      </c>
      <c r="AG5" s="26">
        <f>AA5+AC5+AE5</f>
        <v>0</v>
      </c>
      <c r="AH5" s="42">
        <f>AB5+AD5+AF5</f>
        <v>0</v>
      </c>
      <c r="AI5" s="20"/>
      <c r="AJ5" s="10">
        <f>$J5*AI5/1000000</f>
        <v>0</v>
      </c>
      <c r="AK5" s="20"/>
      <c r="AL5" s="10">
        <f>$J5*AK5/1000000</f>
        <v>0</v>
      </c>
      <c r="AM5" s="20"/>
      <c r="AN5" s="10">
        <f>$J5*AM5/1000000</f>
        <v>0</v>
      </c>
      <c r="AO5" s="26">
        <f>AI5+AK5+AM5</f>
        <v>0</v>
      </c>
      <c r="AP5" s="42">
        <f>AJ5+AL5+AN5</f>
        <v>0</v>
      </c>
      <c r="AQ5" s="26">
        <f>Q5+Y5+AG5+AO5</f>
        <v>0</v>
      </c>
      <c r="AR5" s="42">
        <f>R5+Z5+AH5+AP5</f>
        <v>0</v>
      </c>
    </row>
    <row r="6" spans="1:44" s="15" customFormat="1" ht="19.5" customHeight="1">
      <c r="A6" s="13" t="s">
        <v>254</v>
      </c>
      <c r="B6" s="13"/>
      <c r="C6" s="13"/>
      <c r="D6" s="13"/>
      <c r="E6" s="13"/>
      <c r="F6" s="13"/>
      <c r="G6" s="13" t="s">
        <v>17</v>
      </c>
      <c r="H6" s="9" t="s">
        <v>15</v>
      </c>
      <c r="I6" s="36">
        <v>2000</v>
      </c>
      <c r="J6" s="11">
        <v>87</v>
      </c>
      <c r="K6" s="96"/>
      <c r="L6" s="10">
        <f t="shared" ref="L6:L69" si="1">$J6*K6/1000000</f>
        <v>0</v>
      </c>
      <c r="M6" s="96"/>
      <c r="N6" s="10">
        <f t="shared" ref="N6:N69" si="2">$J6*M6/1000000</f>
        <v>0</v>
      </c>
      <c r="O6" s="96"/>
      <c r="P6" s="10">
        <f t="shared" ref="P6:P69" si="3">$J6*O6/1000000</f>
        <v>0</v>
      </c>
      <c r="Q6" s="26">
        <f t="shared" ref="Q6:Q69" si="4">K6+M6+O6</f>
        <v>0</v>
      </c>
      <c r="R6" s="42">
        <f t="shared" ref="R6:R69" si="5">L6+N6+P6</f>
        <v>0</v>
      </c>
      <c r="S6" s="20"/>
      <c r="T6" s="10">
        <f t="shared" ref="T6:T69" si="6">$J6*S6/1000000</f>
        <v>0</v>
      </c>
      <c r="U6" s="20"/>
      <c r="V6" s="10">
        <f t="shared" ref="V6:V69" si="7">$J6*U6/1000000</f>
        <v>0</v>
      </c>
      <c r="W6" s="20"/>
      <c r="X6" s="10">
        <f t="shared" ref="X6:X69" si="8">$J6*W6/1000000</f>
        <v>0</v>
      </c>
      <c r="Y6" s="26">
        <f t="shared" ref="Y6:Y69" si="9">S6+U6+W6</f>
        <v>0</v>
      </c>
      <c r="Z6" s="42">
        <f t="shared" ref="Z6:Z69" si="10">T6+V6+X6</f>
        <v>0</v>
      </c>
      <c r="AA6" s="20"/>
      <c r="AB6" s="10">
        <f t="shared" ref="AB6:AB69" si="11">$J6*AA6/1000000</f>
        <v>0</v>
      </c>
      <c r="AC6" s="20"/>
      <c r="AD6" s="10">
        <f t="shared" ref="AD6:AD69" si="12">$J6*AC6/1000000</f>
        <v>0</v>
      </c>
      <c r="AE6" s="20"/>
      <c r="AF6" s="10">
        <f t="shared" ref="AF6:AF69" si="13">$J6*AE6/1000000</f>
        <v>0</v>
      </c>
      <c r="AG6" s="26">
        <f t="shared" ref="AG6:AG69" si="14">AA6+AC6+AE6</f>
        <v>0</v>
      </c>
      <c r="AH6" s="42">
        <f t="shared" ref="AH6:AH69" si="15">AB6+AD6+AF6</f>
        <v>0</v>
      </c>
      <c r="AI6" s="20"/>
      <c r="AJ6" s="10">
        <f t="shared" ref="AJ6:AJ69" si="16">$J6*AI6/1000000</f>
        <v>0</v>
      </c>
      <c r="AK6" s="20"/>
      <c r="AL6" s="10">
        <f t="shared" ref="AL6:AL69" si="17">$J6*AK6/1000000</f>
        <v>0</v>
      </c>
      <c r="AM6" s="20"/>
      <c r="AN6" s="10">
        <f t="shared" ref="AN6:AN69" si="18">$J6*AM6/1000000</f>
        <v>0</v>
      </c>
      <c r="AO6" s="26">
        <f t="shared" ref="AO6:AO69" si="19">AI6+AK6+AM6</f>
        <v>0</v>
      </c>
      <c r="AP6" s="42">
        <f t="shared" ref="AP6:AP69" si="20">AJ6+AL6+AN6</f>
        <v>0</v>
      </c>
      <c r="AQ6" s="26">
        <f t="shared" ref="AQ6:AQ69" si="21">Q6+Y6+AG6+AO6</f>
        <v>0</v>
      </c>
      <c r="AR6" s="42">
        <f t="shared" ref="AR6:AR69" si="22">R6+Z6+AH6+AP6</f>
        <v>0</v>
      </c>
    </row>
    <row r="7" spans="1:44" s="15" customFormat="1" ht="19.5" customHeight="1">
      <c r="A7" s="13" t="s">
        <v>254</v>
      </c>
      <c r="B7" s="13"/>
      <c r="C7" s="13"/>
      <c r="D7" s="13"/>
      <c r="E7" s="13"/>
      <c r="F7" s="13"/>
      <c r="G7" s="13" t="s">
        <v>18</v>
      </c>
      <c r="H7" s="9" t="s">
        <v>97</v>
      </c>
      <c r="I7" s="36">
        <v>100</v>
      </c>
      <c r="J7" s="11">
        <v>76</v>
      </c>
      <c r="K7" s="96">
        <v>880</v>
      </c>
      <c r="L7" s="10">
        <f t="shared" si="1"/>
        <v>6.6879999999999995E-2</v>
      </c>
      <c r="M7" s="96">
        <v>1000</v>
      </c>
      <c r="N7" s="10">
        <f t="shared" si="2"/>
        <v>7.5999999999999998E-2</v>
      </c>
      <c r="O7" s="96"/>
      <c r="P7" s="10">
        <f t="shared" si="3"/>
        <v>0</v>
      </c>
      <c r="Q7" s="26">
        <f t="shared" si="4"/>
        <v>1880</v>
      </c>
      <c r="R7" s="42">
        <f t="shared" si="5"/>
        <v>0.14288000000000001</v>
      </c>
      <c r="S7" s="20"/>
      <c r="T7" s="10">
        <f t="shared" si="6"/>
        <v>0</v>
      </c>
      <c r="U7" s="20"/>
      <c r="V7" s="10">
        <f t="shared" si="7"/>
        <v>0</v>
      </c>
      <c r="W7" s="20">
        <v>1450</v>
      </c>
      <c r="X7" s="10">
        <f t="shared" si="8"/>
        <v>0.11020000000000001</v>
      </c>
      <c r="Y7" s="26">
        <f t="shared" si="9"/>
        <v>1450</v>
      </c>
      <c r="Z7" s="42">
        <f t="shared" si="10"/>
        <v>0.11020000000000001</v>
      </c>
      <c r="AA7" s="20">
        <v>3970</v>
      </c>
      <c r="AB7" s="10">
        <f t="shared" si="11"/>
        <v>0.30171999999999999</v>
      </c>
      <c r="AC7" s="20">
        <v>200</v>
      </c>
      <c r="AD7" s="10">
        <f t="shared" si="12"/>
        <v>1.52E-2</v>
      </c>
      <c r="AE7" s="20"/>
      <c r="AF7" s="10">
        <f t="shared" si="13"/>
        <v>0</v>
      </c>
      <c r="AG7" s="26">
        <f t="shared" si="14"/>
        <v>4170</v>
      </c>
      <c r="AH7" s="42">
        <f t="shared" si="15"/>
        <v>0.31691999999999998</v>
      </c>
      <c r="AI7" s="20"/>
      <c r="AJ7" s="10">
        <f t="shared" si="16"/>
        <v>0</v>
      </c>
      <c r="AK7" s="20"/>
      <c r="AL7" s="10">
        <f t="shared" si="17"/>
        <v>0</v>
      </c>
      <c r="AM7" s="20"/>
      <c r="AN7" s="10">
        <f t="shared" si="18"/>
        <v>0</v>
      </c>
      <c r="AO7" s="26">
        <f t="shared" si="19"/>
        <v>0</v>
      </c>
      <c r="AP7" s="42">
        <f t="shared" si="20"/>
        <v>0</v>
      </c>
      <c r="AQ7" s="26">
        <f t="shared" si="21"/>
        <v>7500</v>
      </c>
      <c r="AR7" s="42">
        <f t="shared" si="22"/>
        <v>0.57000000000000006</v>
      </c>
    </row>
    <row r="8" spans="1:44" s="15" customFormat="1" ht="19.5" customHeight="1">
      <c r="A8" s="31" t="s">
        <v>254</v>
      </c>
      <c r="B8" s="31"/>
      <c r="C8" s="31"/>
      <c r="D8" s="31"/>
      <c r="E8" s="31"/>
      <c r="F8" s="31"/>
      <c r="G8" s="13" t="s">
        <v>19</v>
      </c>
      <c r="H8" s="9" t="s">
        <v>97</v>
      </c>
      <c r="I8" s="36">
        <v>500</v>
      </c>
      <c r="J8" s="11">
        <v>330</v>
      </c>
      <c r="K8" s="96">
        <v>230</v>
      </c>
      <c r="L8" s="10">
        <f t="shared" si="1"/>
        <v>7.5899999999999995E-2</v>
      </c>
      <c r="M8" s="96">
        <v>300</v>
      </c>
      <c r="N8" s="10">
        <f t="shared" si="2"/>
        <v>9.9000000000000005E-2</v>
      </c>
      <c r="O8" s="96"/>
      <c r="P8" s="10">
        <f t="shared" si="3"/>
        <v>0</v>
      </c>
      <c r="Q8" s="26">
        <f t="shared" si="4"/>
        <v>530</v>
      </c>
      <c r="R8" s="42">
        <f t="shared" si="5"/>
        <v>0.1749</v>
      </c>
      <c r="S8" s="20"/>
      <c r="T8" s="10">
        <f t="shared" si="6"/>
        <v>0</v>
      </c>
      <c r="U8" s="20"/>
      <c r="V8" s="10">
        <f t="shared" si="7"/>
        <v>0</v>
      </c>
      <c r="W8" s="20">
        <v>500</v>
      </c>
      <c r="X8" s="10">
        <f t="shared" si="8"/>
        <v>0.16500000000000001</v>
      </c>
      <c r="Y8" s="26">
        <f t="shared" si="9"/>
        <v>500</v>
      </c>
      <c r="Z8" s="42">
        <f t="shared" si="10"/>
        <v>0.16500000000000001</v>
      </c>
      <c r="AA8" s="20">
        <v>800</v>
      </c>
      <c r="AB8" s="10">
        <f t="shared" si="11"/>
        <v>0.26400000000000001</v>
      </c>
      <c r="AC8" s="20">
        <v>100</v>
      </c>
      <c r="AD8" s="10">
        <f t="shared" si="12"/>
        <v>3.3000000000000002E-2</v>
      </c>
      <c r="AE8" s="20"/>
      <c r="AF8" s="10">
        <f t="shared" si="13"/>
        <v>0</v>
      </c>
      <c r="AG8" s="26">
        <f t="shared" si="14"/>
        <v>900</v>
      </c>
      <c r="AH8" s="42">
        <f t="shared" si="15"/>
        <v>0.29700000000000004</v>
      </c>
      <c r="AI8" s="20"/>
      <c r="AJ8" s="10">
        <f t="shared" si="16"/>
        <v>0</v>
      </c>
      <c r="AK8" s="20"/>
      <c r="AL8" s="10">
        <f t="shared" si="17"/>
        <v>0</v>
      </c>
      <c r="AM8" s="20"/>
      <c r="AN8" s="10">
        <f t="shared" si="18"/>
        <v>0</v>
      </c>
      <c r="AO8" s="26">
        <f t="shared" si="19"/>
        <v>0</v>
      </c>
      <c r="AP8" s="42">
        <f t="shared" si="20"/>
        <v>0</v>
      </c>
      <c r="AQ8" s="26">
        <f t="shared" si="21"/>
        <v>1930</v>
      </c>
      <c r="AR8" s="42">
        <f t="shared" si="22"/>
        <v>0.63690000000000002</v>
      </c>
    </row>
    <row r="9" spans="1:44" s="15" customFormat="1" ht="19.5" customHeight="1">
      <c r="A9" s="13" t="s">
        <v>254</v>
      </c>
      <c r="B9" s="13"/>
      <c r="C9" s="13"/>
      <c r="D9" s="13"/>
      <c r="E9" s="13"/>
      <c r="F9" s="13"/>
      <c r="G9" s="13" t="s">
        <v>20</v>
      </c>
      <c r="H9" s="9" t="s">
        <v>98</v>
      </c>
      <c r="I9" s="36">
        <v>25</v>
      </c>
      <c r="J9" s="11">
        <v>28</v>
      </c>
      <c r="K9" s="96">
        <v>4000</v>
      </c>
      <c r="L9" s="10">
        <f t="shared" si="1"/>
        <v>0.112</v>
      </c>
      <c r="M9" s="96">
        <v>1320</v>
      </c>
      <c r="N9" s="10">
        <f t="shared" si="2"/>
        <v>3.696E-2</v>
      </c>
      <c r="O9" s="96"/>
      <c r="P9" s="10">
        <f t="shared" si="3"/>
        <v>0</v>
      </c>
      <c r="Q9" s="26">
        <f t="shared" si="4"/>
        <v>5320</v>
      </c>
      <c r="R9" s="42">
        <f t="shared" si="5"/>
        <v>0.14896000000000001</v>
      </c>
      <c r="S9" s="20"/>
      <c r="T9" s="10">
        <f t="shared" si="6"/>
        <v>0</v>
      </c>
      <c r="U9" s="20"/>
      <c r="V9" s="10">
        <f t="shared" si="7"/>
        <v>0</v>
      </c>
      <c r="W9" s="20">
        <v>1800</v>
      </c>
      <c r="X9" s="10">
        <f t="shared" si="8"/>
        <v>5.04E-2</v>
      </c>
      <c r="Y9" s="26">
        <f t="shared" si="9"/>
        <v>1800</v>
      </c>
      <c r="Z9" s="42">
        <f t="shared" si="10"/>
        <v>5.04E-2</v>
      </c>
      <c r="AA9" s="20">
        <v>8600</v>
      </c>
      <c r="AB9" s="10">
        <f t="shared" si="11"/>
        <v>0.24079999999999999</v>
      </c>
      <c r="AC9" s="20">
        <v>800</v>
      </c>
      <c r="AD9" s="10">
        <f t="shared" si="12"/>
        <v>2.24E-2</v>
      </c>
      <c r="AE9" s="20"/>
      <c r="AF9" s="10">
        <f t="shared" si="13"/>
        <v>0</v>
      </c>
      <c r="AG9" s="26">
        <f t="shared" si="14"/>
        <v>9400</v>
      </c>
      <c r="AH9" s="42">
        <f t="shared" si="15"/>
        <v>0.26319999999999999</v>
      </c>
      <c r="AI9" s="20"/>
      <c r="AJ9" s="10">
        <f t="shared" si="16"/>
        <v>0</v>
      </c>
      <c r="AK9" s="20"/>
      <c r="AL9" s="10">
        <f t="shared" si="17"/>
        <v>0</v>
      </c>
      <c r="AM9" s="20"/>
      <c r="AN9" s="10">
        <f t="shared" si="18"/>
        <v>0</v>
      </c>
      <c r="AO9" s="26">
        <f t="shared" si="19"/>
        <v>0</v>
      </c>
      <c r="AP9" s="42">
        <f t="shared" si="20"/>
        <v>0</v>
      </c>
      <c r="AQ9" s="26">
        <f t="shared" si="21"/>
        <v>16520</v>
      </c>
      <c r="AR9" s="42">
        <f t="shared" si="22"/>
        <v>0.46255999999999997</v>
      </c>
    </row>
    <row r="10" spans="1:44" s="15" customFormat="1" ht="19.5" customHeight="1">
      <c r="A10" s="13" t="s">
        <v>254</v>
      </c>
      <c r="B10" s="13"/>
      <c r="C10" s="13"/>
      <c r="D10" s="13"/>
      <c r="E10" s="13"/>
      <c r="F10" s="13"/>
      <c r="G10" s="13" t="s">
        <v>21</v>
      </c>
      <c r="H10" s="9" t="s">
        <v>98</v>
      </c>
      <c r="I10" s="36">
        <v>100</v>
      </c>
      <c r="J10" s="11">
        <v>100</v>
      </c>
      <c r="K10" s="96">
        <v>960</v>
      </c>
      <c r="L10" s="10">
        <f t="shared" si="1"/>
        <v>9.6000000000000002E-2</v>
      </c>
      <c r="M10" s="96">
        <v>1000</v>
      </c>
      <c r="N10" s="10">
        <f t="shared" si="2"/>
        <v>0.1</v>
      </c>
      <c r="O10" s="96"/>
      <c r="P10" s="10">
        <f t="shared" si="3"/>
        <v>0</v>
      </c>
      <c r="Q10" s="26">
        <f t="shared" si="4"/>
        <v>1960</v>
      </c>
      <c r="R10" s="42">
        <f t="shared" si="5"/>
        <v>0.19600000000000001</v>
      </c>
      <c r="S10" s="20"/>
      <c r="T10" s="10">
        <f t="shared" si="6"/>
        <v>0</v>
      </c>
      <c r="U10" s="20"/>
      <c r="V10" s="10">
        <f t="shared" si="7"/>
        <v>0</v>
      </c>
      <c r="W10" s="20">
        <v>240</v>
      </c>
      <c r="X10" s="10">
        <f t="shared" si="8"/>
        <v>2.4E-2</v>
      </c>
      <c r="Y10" s="26">
        <f t="shared" si="9"/>
        <v>240</v>
      </c>
      <c r="Z10" s="42">
        <f t="shared" si="10"/>
        <v>2.4E-2</v>
      </c>
      <c r="AA10" s="20">
        <v>1150</v>
      </c>
      <c r="AB10" s="10">
        <f t="shared" si="11"/>
        <v>0.115</v>
      </c>
      <c r="AC10" s="20">
        <v>100</v>
      </c>
      <c r="AD10" s="10">
        <f t="shared" si="12"/>
        <v>0.01</v>
      </c>
      <c r="AE10" s="20"/>
      <c r="AF10" s="10">
        <f t="shared" si="13"/>
        <v>0</v>
      </c>
      <c r="AG10" s="26">
        <f t="shared" si="14"/>
        <v>1250</v>
      </c>
      <c r="AH10" s="42">
        <f t="shared" si="15"/>
        <v>0.125</v>
      </c>
      <c r="AI10" s="20"/>
      <c r="AJ10" s="10">
        <f t="shared" si="16"/>
        <v>0</v>
      </c>
      <c r="AK10" s="20"/>
      <c r="AL10" s="10">
        <f t="shared" si="17"/>
        <v>0</v>
      </c>
      <c r="AM10" s="20"/>
      <c r="AN10" s="10">
        <f t="shared" si="18"/>
        <v>0</v>
      </c>
      <c r="AO10" s="26">
        <f t="shared" si="19"/>
        <v>0</v>
      </c>
      <c r="AP10" s="42">
        <f t="shared" si="20"/>
        <v>0</v>
      </c>
      <c r="AQ10" s="26">
        <f t="shared" si="21"/>
        <v>3450</v>
      </c>
      <c r="AR10" s="42">
        <f t="shared" si="22"/>
        <v>0.34499999999999997</v>
      </c>
    </row>
    <row r="11" spans="1:44" s="15" customFormat="1" ht="19.5" customHeight="1">
      <c r="A11" s="31" t="s">
        <v>254</v>
      </c>
      <c r="B11" s="31"/>
      <c r="C11" s="31"/>
      <c r="D11" s="31"/>
      <c r="E11" s="31"/>
      <c r="F11" s="31"/>
      <c r="G11" s="13" t="s">
        <v>22</v>
      </c>
      <c r="H11" s="9" t="s">
        <v>99</v>
      </c>
      <c r="I11" s="36">
        <v>50</v>
      </c>
      <c r="J11" s="11">
        <v>88</v>
      </c>
      <c r="K11" s="96"/>
      <c r="L11" s="10">
        <f t="shared" si="1"/>
        <v>0</v>
      </c>
      <c r="M11" s="96"/>
      <c r="N11" s="10">
        <f t="shared" si="2"/>
        <v>0</v>
      </c>
      <c r="O11" s="96"/>
      <c r="P11" s="10">
        <f t="shared" si="3"/>
        <v>0</v>
      </c>
      <c r="Q11" s="26">
        <f t="shared" si="4"/>
        <v>0</v>
      </c>
      <c r="R11" s="42">
        <f t="shared" si="5"/>
        <v>0</v>
      </c>
      <c r="S11" s="20"/>
      <c r="T11" s="10">
        <f t="shared" si="6"/>
        <v>0</v>
      </c>
      <c r="U11" s="20"/>
      <c r="V11" s="10">
        <f t="shared" si="7"/>
        <v>0</v>
      </c>
      <c r="W11" s="20"/>
      <c r="X11" s="10">
        <f t="shared" si="8"/>
        <v>0</v>
      </c>
      <c r="Y11" s="26">
        <f t="shared" si="9"/>
        <v>0</v>
      </c>
      <c r="Z11" s="42">
        <f t="shared" si="10"/>
        <v>0</v>
      </c>
      <c r="AA11" s="20"/>
      <c r="AB11" s="10">
        <f t="shared" si="11"/>
        <v>0</v>
      </c>
      <c r="AC11" s="20"/>
      <c r="AD11" s="10">
        <f t="shared" si="12"/>
        <v>0</v>
      </c>
      <c r="AE11" s="20"/>
      <c r="AF11" s="10">
        <f t="shared" si="13"/>
        <v>0</v>
      </c>
      <c r="AG11" s="26">
        <f t="shared" si="14"/>
        <v>0</v>
      </c>
      <c r="AH11" s="42">
        <f t="shared" si="15"/>
        <v>0</v>
      </c>
      <c r="AI11" s="20"/>
      <c r="AJ11" s="10">
        <f t="shared" si="16"/>
        <v>0</v>
      </c>
      <c r="AK11" s="20"/>
      <c r="AL11" s="10">
        <f t="shared" si="17"/>
        <v>0</v>
      </c>
      <c r="AM11" s="20"/>
      <c r="AN11" s="10">
        <f t="shared" si="18"/>
        <v>0</v>
      </c>
      <c r="AO11" s="26">
        <f t="shared" si="19"/>
        <v>0</v>
      </c>
      <c r="AP11" s="42">
        <f t="shared" si="20"/>
        <v>0</v>
      </c>
      <c r="AQ11" s="26">
        <f t="shared" si="21"/>
        <v>0</v>
      </c>
      <c r="AR11" s="42">
        <f t="shared" si="22"/>
        <v>0</v>
      </c>
    </row>
    <row r="12" spans="1:44" s="15" customFormat="1" ht="19.5" customHeight="1">
      <c r="A12" s="13" t="s">
        <v>254</v>
      </c>
      <c r="B12" s="13"/>
      <c r="C12" s="13"/>
      <c r="D12" s="13"/>
      <c r="E12" s="13"/>
      <c r="F12" s="13"/>
      <c r="G12" s="13" t="s">
        <v>23</v>
      </c>
      <c r="H12" s="9" t="s">
        <v>99</v>
      </c>
      <c r="I12" s="36">
        <v>100</v>
      </c>
      <c r="J12" s="11">
        <v>166</v>
      </c>
      <c r="K12" s="96"/>
      <c r="L12" s="10">
        <f t="shared" si="1"/>
        <v>0</v>
      </c>
      <c r="M12" s="96"/>
      <c r="N12" s="10">
        <f t="shared" si="2"/>
        <v>0</v>
      </c>
      <c r="O12" s="96"/>
      <c r="P12" s="10">
        <f t="shared" si="3"/>
        <v>0</v>
      </c>
      <c r="Q12" s="26">
        <f t="shared" si="4"/>
        <v>0</v>
      </c>
      <c r="R12" s="42">
        <f t="shared" si="5"/>
        <v>0</v>
      </c>
      <c r="S12" s="20"/>
      <c r="T12" s="10">
        <f t="shared" si="6"/>
        <v>0</v>
      </c>
      <c r="U12" s="20"/>
      <c r="V12" s="10">
        <f t="shared" si="7"/>
        <v>0</v>
      </c>
      <c r="W12" s="20"/>
      <c r="X12" s="10">
        <f t="shared" si="8"/>
        <v>0</v>
      </c>
      <c r="Y12" s="26">
        <f t="shared" si="9"/>
        <v>0</v>
      </c>
      <c r="Z12" s="42">
        <f t="shared" si="10"/>
        <v>0</v>
      </c>
      <c r="AA12" s="20"/>
      <c r="AB12" s="10">
        <f t="shared" si="11"/>
        <v>0</v>
      </c>
      <c r="AC12" s="20"/>
      <c r="AD12" s="10">
        <f t="shared" si="12"/>
        <v>0</v>
      </c>
      <c r="AE12" s="20"/>
      <c r="AF12" s="10">
        <f t="shared" si="13"/>
        <v>0</v>
      </c>
      <c r="AG12" s="26">
        <f t="shared" si="14"/>
        <v>0</v>
      </c>
      <c r="AH12" s="42">
        <f t="shared" si="15"/>
        <v>0</v>
      </c>
      <c r="AI12" s="20"/>
      <c r="AJ12" s="10">
        <f t="shared" si="16"/>
        <v>0</v>
      </c>
      <c r="AK12" s="20"/>
      <c r="AL12" s="10">
        <f t="shared" si="17"/>
        <v>0</v>
      </c>
      <c r="AM12" s="20"/>
      <c r="AN12" s="10">
        <f t="shared" si="18"/>
        <v>0</v>
      </c>
      <c r="AO12" s="26">
        <f t="shared" si="19"/>
        <v>0</v>
      </c>
      <c r="AP12" s="42">
        <f t="shared" si="20"/>
        <v>0</v>
      </c>
      <c r="AQ12" s="26">
        <f t="shared" si="21"/>
        <v>0</v>
      </c>
      <c r="AR12" s="42">
        <f t="shared" si="22"/>
        <v>0</v>
      </c>
    </row>
    <row r="13" spans="1:44" s="15" customFormat="1" ht="19.5" customHeight="1">
      <c r="A13" s="13" t="s">
        <v>254</v>
      </c>
      <c r="B13" s="13"/>
      <c r="C13" s="13"/>
      <c r="D13" s="13"/>
      <c r="E13" s="13"/>
      <c r="F13" s="13"/>
      <c r="G13" s="13" t="s">
        <v>24</v>
      </c>
      <c r="H13" s="9" t="s">
        <v>99</v>
      </c>
      <c r="I13" s="36">
        <v>400</v>
      </c>
      <c r="J13" s="11">
        <v>640</v>
      </c>
      <c r="K13" s="96"/>
      <c r="L13" s="10">
        <f t="shared" si="1"/>
        <v>0</v>
      </c>
      <c r="M13" s="96"/>
      <c r="N13" s="10">
        <f t="shared" si="2"/>
        <v>0</v>
      </c>
      <c r="O13" s="96"/>
      <c r="P13" s="10">
        <f t="shared" si="3"/>
        <v>0</v>
      </c>
      <c r="Q13" s="26">
        <f t="shared" si="4"/>
        <v>0</v>
      </c>
      <c r="R13" s="42">
        <f t="shared" si="5"/>
        <v>0</v>
      </c>
      <c r="S13" s="20"/>
      <c r="T13" s="10">
        <f t="shared" si="6"/>
        <v>0</v>
      </c>
      <c r="U13" s="20"/>
      <c r="V13" s="10">
        <f t="shared" si="7"/>
        <v>0</v>
      </c>
      <c r="W13" s="20"/>
      <c r="X13" s="10">
        <f t="shared" si="8"/>
        <v>0</v>
      </c>
      <c r="Y13" s="26">
        <f t="shared" si="9"/>
        <v>0</v>
      </c>
      <c r="Z13" s="42">
        <f t="shared" si="10"/>
        <v>0</v>
      </c>
      <c r="AA13" s="20"/>
      <c r="AB13" s="10">
        <f t="shared" si="11"/>
        <v>0</v>
      </c>
      <c r="AC13" s="20"/>
      <c r="AD13" s="10">
        <f t="shared" si="12"/>
        <v>0</v>
      </c>
      <c r="AE13" s="20"/>
      <c r="AF13" s="10">
        <f t="shared" si="13"/>
        <v>0</v>
      </c>
      <c r="AG13" s="26">
        <f t="shared" si="14"/>
        <v>0</v>
      </c>
      <c r="AH13" s="42">
        <f t="shared" si="15"/>
        <v>0</v>
      </c>
      <c r="AI13" s="20"/>
      <c r="AJ13" s="10">
        <f t="shared" si="16"/>
        <v>0</v>
      </c>
      <c r="AK13" s="20"/>
      <c r="AL13" s="10">
        <f t="shared" si="17"/>
        <v>0</v>
      </c>
      <c r="AM13" s="20"/>
      <c r="AN13" s="10">
        <f t="shared" si="18"/>
        <v>0</v>
      </c>
      <c r="AO13" s="26">
        <f t="shared" si="19"/>
        <v>0</v>
      </c>
      <c r="AP13" s="42">
        <f t="shared" si="20"/>
        <v>0</v>
      </c>
      <c r="AQ13" s="26">
        <f t="shared" si="21"/>
        <v>0</v>
      </c>
      <c r="AR13" s="42">
        <f t="shared" si="22"/>
        <v>0</v>
      </c>
    </row>
    <row r="14" spans="1:44" s="15" customFormat="1" ht="19.5" customHeight="1">
      <c r="A14" s="31" t="s">
        <v>254</v>
      </c>
      <c r="B14" s="31"/>
      <c r="C14" s="31"/>
      <c r="D14" s="31"/>
      <c r="E14" s="31"/>
      <c r="F14" s="31"/>
      <c r="G14" s="13" t="s">
        <v>25</v>
      </c>
      <c r="H14" s="9" t="s">
        <v>133</v>
      </c>
      <c r="I14" s="36">
        <v>100</v>
      </c>
      <c r="J14" s="11">
        <v>60</v>
      </c>
      <c r="K14" s="96">
        <v>60</v>
      </c>
      <c r="L14" s="10">
        <f t="shared" si="1"/>
        <v>3.5999999999999999E-3</v>
      </c>
      <c r="M14" s="96"/>
      <c r="N14" s="10">
        <f t="shared" si="2"/>
        <v>0</v>
      </c>
      <c r="O14" s="96"/>
      <c r="P14" s="10">
        <f t="shared" si="3"/>
        <v>0</v>
      </c>
      <c r="Q14" s="26">
        <f t="shared" si="4"/>
        <v>60</v>
      </c>
      <c r="R14" s="42">
        <f t="shared" si="5"/>
        <v>3.5999999999999999E-3</v>
      </c>
      <c r="S14" s="20"/>
      <c r="T14" s="10">
        <f t="shared" si="6"/>
        <v>0</v>
      </c>
      <c r="U14" s="20"/>
      <c r="V14" s="10">
        <f t="shared" si="7"/>
        <v>0</v>
      </c>
      <c r="W14" s="20"/>
      <c r="X14" s="10">
        <f t="shared" si="8"/>
        <v>0</v>
      </c>
      <c r="Y14" s="26">
        <f t="shared" si="9"/>
        <v>0</v>
      </c>
      <c r="Z14" s="42">
        <f t="shared" si="10"/>
        <v>0</v>
      </c>
      <c r="AA14" s="20">
        <v>160</v>
      </c>
      <c r="AB14" s="10">
        <f t="shared" si="11"/>
        <v>9.5999999999999992E-3</v>
      </c>
      <c r="AC14" s="20">
        <v>400</v>
      </c>
      <c r="AD14" s="10">
        <f t="shared" si="12"/>
        <v>2.4E-2</v>
      </c>
      <c r="AE14" s="20"/>
      <c r="AF14" s="10">
        <f t="shared" si="13"/>
        <v>0</v>
      </c>
      <c r="AG14" s="26">
        <f t="shared" si="14"/>
        <v>560</v>
      </c>
      <c r="AH14" s="42">
        <f t="shared" si="15"/>
        <v>3.3599999999999998E-2</v>
      </c>
      <c r="AI14" s="20">
        <v>80</v>
      </c>
      <c r="AJ14" s="10">
        <f t="shared" si="16"/>
        <v>4.7999999999999996E-3</v>
      </c>
      <c r="AK14" s="20"/>
      <c r="AL14" s="10">
        <f t="shared" si="17"/>
        <v>0</v>
      </c>
      <c r="AM14" s="20">
        <v>500</v>
      </c>
      <c r="AN14" s="10">
        <f t="shared" si="18"/>
        <v>0.03</v>
      </c>
      <c r="AO14" s="26">
        <f t="shared" si="19"/>
        <v>580</v>
      </c>
      <c r="AP14" s="42">
        <f t="shared" si="20"/>
        <v>3.4799999999999998E-2</v>
      </c>
      <c r="AQ14" s="26">
        <f t="shared" si="21"/>
        <v>1200</v>
      </c>
      <c r="AR14" s="42">
        <f t="shared" si="22"/>
        <v>7.1999999999999995E-2</v>
      </c>
    </row>
    <row r="15" spans="1:44" s="15" customFormat="1" ht="19.5" customHeight="1">
      <c r="A15" s="13" t="s">
        <v>254</v>
      </c>
      <c r="B15" s="13"/>
      <c r="C15" s="13"/>
      <c r="D15" s="13"/>
      <c r="E15" s="13"/>
      <c r="F15" s="13"/>
      <c r="G15" s="13" t="s">
        <v>26</v>
      </c>
      <c r="H15" s="9" t="s">
        <v>133</v>
      </c>
      <c r="I15" s="36">
        <v>400</v>
      </c>
      <c r="J15" s="11">
        <v>210</v>
      </c>
      <c r="K15" s="96">
        <v>20</v>
      </c>
      <c r="L15" s="10">
        <f t="shared" si="1"/>
        <v>4.1999999999999997E-3</v>
      </c>
      <c r="M15" s="96"/>
      <c r="N15" s="10">
        <f t="shared" si="2"/>
        <v>0</v>
      </c>
      <c r="O15" s="96"/>
      <c r="P15" s="10">
        <f t="shared" si="3"/>
        <v>0</v>
      </c>
      <c r="Q15" s="26">
        <f t="shared" si="4"/>
        <v>20</v>
      </c>
      <c r="R15" s="42">
        <f t="shared" si="5"/>
        <v>4.1999999999999997E-3</v>
      </c>
      <c r="S15" s="20"/>
      <c r="T15" s="10">
        <f t="shared" si="6"/>
        <v>0</v>
      </c>
      <c r="U15" s="20"/>
      <c r="V15" s="10">
        <f t="shared" si="7"/>
        <v>0</v>
      </c>
      <c r="W15" s="20"/>
      <c r="X15" s="10">
        <f t="shared" si="8"/>
        <v>0</v>
      </c>
      <c r="Y15" s="26">
        <f t="shared" si="9"/>
        <v>0</v>
      </c>
      <c r="Z15" s="42">
        <f t="shared" si="10"/>
        <v>0</v>
      </c>
      <c r="AA15" s="20">
        <v>40</v>
      </c>
      <c r="AB15" s="10">
        <f t="shared" si="11"/>
        <v>8.3999999999999995E-3</v>
      </c>
      <c r="AC15" s="20">
        <v>100</v>
      </c>
      <c r="AD15" s="10">
        <f t="shared" si="12"/>
        <v>2.1000000000000001E-2</v>
      </c>
      <c r="AE15" s="20"/>
      <c r="AF15" s="10">
        <f t="shared" si="13"/>
        <v>0</v>
      </c>
      <c r="AG15" s="26">
        <f t="shared" si="14"/>
        <v>140</v>
      </c>
      <c r="AH15" s="42">
        <f t="shared" si="15"/>
        <v>2.9400000000000003E-2</v>
      </c>
      <c r="AI15" s="20"/>
      <c r="AJ15" s="10">
        <f t="shared" si="16"/>
        <v>0</v>
      </c>
      <c r="AK15" s="20"/>
      <c r="AL15" s="10">
        <f t="shared" si="17"/>
        <v>0</v>
      </c>
      <c r="AM15" s="20">
        <v>100</v>
      </c>
      <c r="AN15" s="10">
        <f t="shared" si="18"/>
        <v>2.1000000000000001E-2</v>
      </c>
      <c r="AO15" s="26">
        <f t="shared" si="19"/>
        <v>100</v>
      </c>
      <c r="AP15" s="42">
        <f t="shared" si="20"/>
        <v>2.1000000000000001E-2</v>
      </c>
      <c r="AQ15" s="26">
        <f t="shared" si="21"/>
        <v>260</v>
      </c>
      <c r="AR15" s="42">
        <f t="shared" si="22"/>
        <v>5.460000000000001E-2</v>
      </c>
    </row>
    <row r="16" spans="1:44" s="15" customFormat="1" ht="19.5" customHeight="1">
      <c r="A16" s="13" t="s">
        <v>254</v>
      </c>
      <c r="B16" s="13"/>
      <c r="C16" s="13"/>
      <c r="D16" s="13"/>
      <c r="E16" s="13"/>
      <c r="F16" s="13"/>
      <c r="G16" s="13" t="s">
        <v>27</v>
      </c>
      <c r="H16" s="9" t="s">
        <v>140</v>
      </c>
      <c r="I16" s="36">
        <v>500</v>
      </c>
      <c r="J16" s="11">
        <v>270</v>
      </c>
      <c r="K16" s="96"/>
      <c r="L16" s="10">
        <f t="shared" si="1"/>
        <v>0</v>
      </c>
      <c r="M16" s="96"/>
      <c r="N16" s="10">
        <f t="shared" si="2"/>
        <v>0</v>
      </c>
      <c r="O16" s="96"/>
      <c r="P16" s="10">
        <f t="shared" si="3"/>
        <v>0</v>
      </c>
      <c r="Q16" s="26">
        <f t="shared" si="4"/>
        <v>0</v>
      </c>
      <c r="R16" s="42">
        <f t="shared" si="5"/>
        <v>0</v>
      </c>
      <c r="S16" s="20"/>
      <c r="T16" s="10">
        <f t="shared" si="6"/>
        <v>0</v>
      </c>
      <c r="U16" s="20"/>
      <c r="V16" s="10">
        <f t="shared" si="7"/>
        <v>0</v>
      </c>
      <c r="W16" s="20"/>
      <c r="X16" s="10">
        <f t="shared" si="8"/>
        <v>0</v>
      </c>
      <c r="Y16" s="26">
        <f t="shared" si="9"/>
        <v>0</v>
      </c>
      <c r="Z16" s="42">
        <f t="shared" si="10"/>
        <v>0</v>
      </c>
      <c r="AA16" s="20"/>
      <c r="AB16" s="10">
        <f t="shared" si="11"/>
        <v>0</v>
      </c>
      <c r="AC16" s="20"/>
      <c r="AD16" s="10">
        <f t="shared" si="12"/>
        <v>0</v>
      </c>
      <c r="AE16" s="20"/>
      <c r="AF16" s="10">
        <f t="shared" si="13"/>
        <v>0</v>
      </c>
      <c r="AG16" s="26">
        <f t="shared" si="14"/>
        <v>0</v>
      </c>
      <c r="AH16" s="42">
        <f t="shared" si="15"/>
        <v>0</v>
      </c>
      <c r="AI16" s="20"/>
      <c r="AJ16" s="10">
        <f t="shared" si="16"/>
        <v>0</v>
      </c>
      <c r="AK16" s="20"/>
      <c r="AL16" s="10">
        <f t="shared" si="17"/>
        <v>0</v>
      </c>
      <c r="AM16" s="20"/>
      <c r="AN16" s="10">
        <f t="shared" si="18"/>
        <v>0</v>
      </c>
      <c r="AO16" s="26">
        <f t="shared" si="19"/>
        <v>0</v>
      </c>
      <c r="AP16" s="42">
        <f t="shared" si="20"/>
        <v>0</v>
      </c>
      <c r="AQ16" s="26">
        <f t="shared" si="21"/>
        <v>0</v>
      </c>
      <c r="AR16" s="42">
        <f t="shared" si="22"/>
        <v>0</v>
      </c>
    </row>
    <row r="17" spans="1:44" s="15" customFormat="1" ht="19.5" customHeight="1">
      <c r="A17" s="31" t="s">
        <v>254</v>
      </c>
      <c r="B17" s="31"/>
      <c r="C17" s="31"/>
      <c r="D17" s="31"/>
      <c r="E17" s="31"/>
      <c r="F17" s="31"/>
      <c r="G17" s="13" t="s">
        <v>28</v>
      </c>
      <c r="H17" s="9" t="s">
        <v>140</v>
      </c>
      <c r="I17" s="36">
        <v>1000</v>
      </c>
      <c r="J17" s="11">
        <v>525</v>
      </c>
      <c r="K17" s="96"/>
      <c r="L17" s="10">
        <f t="shared" si="1"/>
        <v>0</v>
      </c>
      <c r="M17" s="96"/>
      <c r="N17" s="10">
        <f t="shared" si="2"/>
        <v>0</v>
      </c>
      <c r="O17" s="96"/>
      <c r="P17" s="10">
        <f t="shared" si="3"/>
        <v>0</v>
      </c>
      <c r="Q17" s="26">
        <f t="shared" si="4"/>
        <v>0</v>
      </c>
      <c r="R17" s="42">
        <f t="shared" si="5"/>
        <v>0</v>
      </c>
      <c r="S17" s="20"/>
      <c r="T17" s="10">
        <f t="shared" si="6"/>
        <v>0</v>
      </c>
      <c r="U17" s="20">
        <v>40</v>
      </c>
      <c r="V17" s="10">
        <f t="shared" si="7"/>
        <v>2.1000000000000001E-2</v>
      </c>
      <c r="W17" s="20"/>
      <c r="X17" s="10">
        <f t="shared" si="8"/>
        <v>0</v>
      </c>
      <c r="Y17" s="26">
        <f t="shared" si="9"/>
        <v>40</v>
      </c>
      <c r="Z17" s="42">
        <f t="shared" si="10"/>
        <v>2.1000000000000001E-2</v>
      </c>
      <c r="AA17" s="20"/>
      <c r="AB17" s="10">
        <f t="shared" si="11"/>
        <v>0</v>
      </c>
      <c r="AC17" s="20"/>
      <c r="AD17" s="10">
        <f t="shared" si="12"/>
        <v>0</v>
      </c>
      <c r="AE17" s="20"/>
      <c r="AF17" s="10">
        <f t="shared" si="13"/>
        <v>0</v>
      </c>
      <c r="AG17" s="26">
        <f t="shared" si="14"/>
        <v>0</v>
      </c>
      <c r="AH17" s="42">
        <f t="shared" si="15"/>
        <v>0</v>
      </c>
      <c r="AI17" s="20"/>
      <c r="AJ17" s="10">
        <f t="shared" si="16"/>
        <v>0</v>
      </c>
      <c r="AK17" s="20"/>
      <c r="AL17" s="10">
        <f t="shared" si="17"/>
        <v>0</v>
      </c>
      <c r="AM17" s="20"/>
      <c r="AN17" s="10">
        <f t="shared" si="18"/>
        <v>0</v>
      </c>
      <c r="AO17" s="26">
        <f t="shared" si="19"/>
        <v>0</v>
      </c>
      <c r="AP17" s="42">
        <f t="shared" si="20"/>
        <v>0</v>
      </c>
      <c r="AQ17" s="26">
        <f t="shared" si="21"/>
        <v>40</v>
      </c>
      <c r="AR17" s="42">
        <f t="shared" si="22"/>
        <v>2.1000000000000001E-2</v>
      </c>
    </row>
    <row r="18" spans="1:44" s="15" customFormat="1" ht="19.5" customHeight="1">
      <c r="A18" s="13" t="s">
        <v>254</v>
      </c>
      <c r="B18" s="13"/>
      <c r="C18" s="13"/>
      <c r="D18" s="13"/>
      <c r="E18" s="13"/>
      <c r="F18" s="13"/>
      <c r="G18" s="13" t="s">
        <v>29</v>
      </c>
      <c r="H18" s="9" t="s">
        <v>140</v>
      </c>
      <c r="I18" s="36">
        <v>5000</v>
      </c>
      <c r="J18" s="11">
        <v>2525</v>
      </c>
      <c r="K18" s="96"/>
      <c r="L18" s="10">
        <f t="shared" si="1"/>
        <v>0</v>
      </c>
      <c r="M18" s="96"/>
      <c r="N18" s="10">
        <f t="shared" si="2"/>
        <v>0</v>
      </c>
      <c r="O18" s="96"/>
      <c r="P18" s="10">
        <f t="shared" si="3"/>
        <v>0</v>
      </c>
      <c r="Q18" s="26">
        <f t="shared" si="4"/>
        <v>0</v>
      </c>
      <c r="R18" s="42">
        <f t="shared" si="5"/>
        <v>0</v>
      </c>
      <c r="S18" s="20"/>
      <c r="T18" s="10">
        <f t="shared" si="6"/>
        <v>0</v>
      </c>
      <c r="U18" s="20"/>
      <c r="V18" s="10">
        <f t="shared" si="7"/>
        <v>0</v>
      </c>
      <c r="W18" s="20"/>
      <c r="X18" s="10">
        <f t="shared" si="8"/>
        <v>0</v>
      </c>
      <c r="Y18" s="26">
        <f t="shared" si="9"/>
        <v>0</v>
      </c>
      <c r="Z18" s="42">
        <f t="shared" si="10"/>
        <v>0</v>
      </c>
      <c r="AA18" s="20"/>
      <c r="AB18" s="10">
        <f t="shared" si="11"/>
        <v>0</v>
      </c>
      <c r="AC18" s="20"/>
      <c r="AD18" s="10">
        <f t="shared" si="12"/>
        <v>0</v>
      </c>
      <c r="AE18" s="20">
        <v>20</v>
      </c>
      <c r="AF18" s="10">
        <f t="shared" si="13"/>
        <v>5.0500000000000003E-2</v>
      </c>
      <c r="AG18" s="26">
        <f t="shared" si="14"/>
        <v>20</v>
      </c>
      <c r="AH18" s="42">
        <f t="shared" si="15"/>
        <v>5.0500000000000003E-2</v>
      </c>
      <c r="AI18" s="20"/>
      <c r="AJ18" s="10">
        <f t="shared" si="16"/>
        <v>0</v>
      </c>
      <c r="AK18" s="20"/>
      <c r="AL18" s="10">
        <f t="shared" si="17"/>
        <v>0</v>
      </c>
      <c r="AM18" s="20"/>
      <c r="AN18" s="10">
        <f t="shared" si="18"/>
        <v>0</v>
      </c>
      <c r="AO18" s="26">
        <f t="shared" si="19"/>
        <v>0</v>
      </c>
      <c r="AP18" s="42">
        <f t="shared" si="20"/>
        <v>0</v>
      </c>
      <c r="AQ18" s="26">
        <f t="shared" si="21"/>
        <v>20</v>
      </c>
      <c r="AR18" s="42">
        <f t="shared" si="22"/>
        <v>5.0500000000000003E-2</v>
      </c>
    </row>
    <row r="19" spans="1:44" s="15" customFormat="1" ht="19.5" customHeight="1">
      <c r="A19" s="13" t="s">
        <v>254</v>
      </c>
      <c r="B19" s="13"/>
      <c r="C19" s="13"/>
      <c r="D19" s="13"/>
      <c r="E19" s="13"/>
      <c r="F19" s="13"/>
      <c r="G19" s="13" t="s">
        <v>30</v>
      </c>
      <c r="H19" s="9" t="s">
        <v>140</v>
      </c>
      <c r="I19" s="36">
        <v>20000</v>
      </c>
      <c r="J19" s="11">
        <v>7560</v>
      </c>
      <c r="K19" s="96"/>
      <c r="L19" s="10">
        <f t="shared" si="1"/>
        <v>0</v>
      </c>
      <c r="M19" s="96"/>
      <c r="N19" s="10">
        <f t="shared" si="2"/>
        <v>0</v>
      </c>
      <c r="O19" s="96"/>
      <c r="P19" s="10">
        <f t="shared" si="3"/>
        <v>0</v>
      </c>
      <c r="Q19" s="26">
        <f t="shared" si="4"/>
        <v>0</v>
      </c>
      <c r="R19" s="42">
        <f t="shared" si="5"/>
        <v>0</v>
      </c>
      <c r="S19" s="20"/>
      <c r="T19" s="10">
        <f t="shared" si="6"/>
        <v>0</v>
      </c>
      <c r="U19" s="20"/>
      <c r="V19" s="10">
        <f t="shared" si="7"/>
        <v>0</v>
      </c>
      <c r="W19" s="20"/>
      <c r="X19" s="10">
        <f t="shared" si="8"/>
        <v>0</v>
      </c>
      <c r="Y19" s="26">
        <f t="shared" si="9"/>
        <v>0</v>
      </c>
      <c r="Z19" s="42">
        <f t="shared" si="10"/>
        <v>0</v>
      </c>
      <c r="AA19" s="20"/>
      <c r="AB19" s="10">
        <f t="shared" si="11"/>
        <v>0</v>
      </c>
      <c r="AC19" s="20"/>
      <c r="AD19" s="10">
        <f t="shared" si="12"/>
        <v>0</v>
      </c>
      <c r="AE19" s="20"/>
      <c r="AF19" s="10">
        <f t="shared" si="13"/>
        <v>0</v>
      </c>
      <c r="AG19" s="26">
        <f t="shared" si="14"/>
        <v>0</v>
      </c>
      <c r="AH19" s="42">
        <f t="shared" si="15"/>
        <v>0</v>
      </c>
      <c r="AI19" s="20"/>
      <c r="AJ19" s="10">
        <f t="shared" si="16"/>
        <v>0</v>
      </c>
      <c r="AK19" s="20"/>
      <c r="AL19" s="10">
        <f t="shared" si="17"/>
        <v>0</v>
      </c>
      <c r="AM19" s="20"/>
      <c r="AN19" s="10">
        <f t="shared" si="18"/>
        <v>0</v>
      </c>
      <c r="AO19" s="26">
        <f t="shared" si="19"/>
        <v>0</v>
      </c>
      <c r="AP19" s="42">
        <f t="shared" si="20"/>
        <v>0</v>
      </c>
      <c r="AQ19" s="26">
        <f t="shared" si="21"/>
        <v>0</v>
      </c>
      <c r="AR19" s="42">
        <f t="shared" si="22"/>
        <v>0</v>
      </c>
    </row>
    <row r="20" spans="1:44" s="15" customFormat="1" ht="19.5" customHeight="1">
      <c r="A20" s="31" t="s">
        <v>254</v>
      </c>
      <c r="B20" s="31"/>
      <c r="C20" s="31"/>
      <c r="D20" s="31"/>
      <c r="E20" s="31"/>
      <c r="F20" s="31"/>
      <c r="G20" s="13" t="s">
        <v>31</v>
      </c>
      <c r="H20" s="9" t="s">
        <v>134</v>
      </c>
      <c r="I20" s="36">
        <v>400</v>
      </c>
      <c r="J20" s="11">
        <v>235</v>
      </c>
      <c r="K20" s="96"/>
      <c r="L20" s="10">
        <f t="shared" si="1"/>
        <v>0</v>
      </c>
      <c r="M20" s="96"/>
      <c r="N20" s="10">
        <f t="shared" si="2"/>
        <v>0</v>
      </c>
      <c r="O20" s="96"/>
      <c r="P20" s="10">
        <f t="shared" si="3"/>
        <v>0</v>
      </c>
      <c r="Q20" s="26">
        <f t="shared" si="4"/>
        <v>0</v>
      </c>
      <c r="R20" s="42">
        <f t="shared" si="5"/>
        <v>0</v>
      </c>
      <c r="S20" s="20"/>
      <c r="T20" s="10">
        <f t="shared" si="6"/>
        <v>0</v>
      </c>
      <c r="U20" s="20"/>
      <c r="V20" s="10">
        <f t="shared" si="7"/>
        <v>0</v>
      </c>
      <c r="W20" s="20"/>
      <c r="X20" s="10">
        <f t="shared" si="8"/>
        <v>0</v>
      </c>
      <c r="Y20" s="26">
        <f t="shared" si="9"/>
        <v>0</v>
      </c>
      <c r="Z20" s="42">
        <f t="shared" si="10"/>
        <v>0</v>
      </c>
      <c r="AA20" s="20">
        <v>20</v>
      </c>
      <c r="AB20" s="10">
        <f t="shared" si="11"/>
        <v>4.7000000000000002E-3</v>
      </c>
      <c r="AC20" s="20">
        <v>30</v>
      </c>
      <c r="AD20" s="10">
        <f t="shared" si="12"/>
        <v>7.0499999999999998E-3</v>
      </c>
      <c r="AE20" s="20"/>
      <c r="AF20" s="10">
        <f t="shared" si="13"/>
        <v>0</v>
      </c>
      <c r="AG20" s="26">
        <f t="shared" si="14"/>
        <v>50</v>
      </c>
      <c r="AH20" s="42">
        <f t="shared" si="15"/>
        <v>1.175E-2</v>
      </c>
      <c r="AI20" s="20"/>
      <c r="AJ20" s="10">
        <f t="shared" si="16"/>
        <v>0</v>
      </c>
      <c r="AK20" s="20"/>
      <c r="AL20" s="10">
        <f t="shared" si="17"/>
        <v>0</v>
      </c>
      <c r="AM20" s="20"/>
      <c r="AN20" s="10">
        <f t="shared" si="18"/>
        <v>0</v>
      </c>
      <c r="AO20" s="26">
        <f t="shared" si="19"/>
        <v>0</v>
      </c>
      <c r="AP20" s="42">
        <f t="shared" si="20"/>
        <v>0</v>
      </c>
      <c r="AQ20" s="26">
        <f t="shared" si="21"/>
        <v>50</v>
      </c>
      <c r="AR20" s="42">
        <f t="shared" si="22"/>
        <v>1.175E-2</v>
      </c>
    </row>
    <row r="21" spans="1:44" s="15" customFormat="1" ht="19.5" customHeight="1">
      <c r="A21" s="13" t="s">
        <v>254</v>
      </c>
      <c r="B21" s="13"/>
      <c r="C21" s="13"/>
      <c r="D21" s="13"/>
      <c r="E21" s="13"/>
      <c r="F21" s="13"/>
      <c r="G21" s="13" t="s">
        <v>32</v>
      </c>
      <c r="H21" s="9" t="s">
        <v>134</v>
      </c>
      <c r="I21" s="36">
        <v>1000</v>
      </c>
      <c r="J21" s="11">
        <v>520</v>
      </c>
      <c r="K21" s="96"/>
      <c r="L21" s="10">
        <f t="shared" si="1"/>
        <v>0</v>
      </c>
      <c r="M21" s="96"/>
      <c r="N21" s="10">
        <f t="shared" si="2"/>
        <v>0</v>
      </c>
      <c r="O21" s="96"/>
      <c r="P21" s="10">
        <f t="shared" si="3"/>
        <v>0</v>
      </c>
      <c r="Q21" s="26">
        <f t="shared" si="4"/>
        <v>0</v>
      </c>
      <c r="R21" s="42">
        <f t="shared" si="5"/>
        <v>0</v>
      </c>
      <c r="S21" s="20"/>
      <c r="T21" s="10">
        <f t="shared" si="6"/>
        <v>0</v>
      </c>
      <c r="U21" s="20"/>
      <c r="V21" s="10">
        <f t="shared" si="7"/>
        <v>0</v>
      </c>
      <c r="W21" s="20">
        <v>10</v>
      </c>
      <c r="X21" s="10">
        <f t="shared" si="8"/>
        <v>5.1999999999999998E-3</v>
      </c>
      <c r="Y21" s="26">
        <f t="shared" si="9"/>
        <v>10</v>
      </c>
      <c r="Z21" s="42">
        <f t="shared" si="10"/>
        <v>5.1999999999999998E-3</v>
      </c>
      <c r="AA21" s="20">
        <v>20</v>
      </c>
      <c r="AB21" s="10">
        <f t="shared" si="11"/>
        <v>1.04E-2</v>
      </c>
      <c r="AC21" s="20"/>
      <c r="AD21" s="10">
        <f t="shared" si="12"/>
        <v>0</v>
      </c>
      <c r="AE21" s="20"/>
      <c r="AF21" s="10">
        <f t="shared" si="13"/>
        <v>0</v>
      </c>
      <c r="AG21" s="26">
        <f t="shared" si="14"/>
        <v>20</v>
      </c>
      <c r="AH21" s="42">
        <f t="shared" si="15"/>
        <v>1.04E-2</v>
      </c>
      <c r="AI21" s="20"/>
      <c r="AJ21" s="10">
        <f t="shared" si="16"/>
        <v>0</v>
      </c>
      <c r="AK21" s="20"/>
      <c r="AL21" s="10">
        <f t="shared" si="17"/>
        <v>0</v>
      </c>
      <c r="AM21" s="20"/>
      <c r="AN21" s="10">
        <f t="shared" si="18"/>
        <v>0</v>
      </c>
      <c r="AO21" s="26">
        <f t="shared" si="19"/>
        <v>0</v>
      </c>
      <c r="AP21" s="42">
        <f t="shared" si="20"/>
        <v>0</v>
      </c>
      <c r="AQ21" s="26">
        <f t="shared" si="21"/>
        <v>30</v>
      </c>
      <c r="AR21" s="42">
        <f t="shared" si="22"/>
        <v>1.5599999999999999E-2</v>
      </c>
    </row>
    <row r="22" spans="1:44" s="15" customFormat="1" ht="19.5" customHeight="1">
      <c r="A22" s="13" t="s">
        <v>254</v>
      </c>
      <c r="B22" s="13"/>
      <c r="C22" s="13"/>
      <c r="D22" s="13"/>
      <c r="E22" s="13"/>
      <c r="F22" s="13"/>
      <c r="G22" s="13" t="s">
        <v>33</v>
      </c>
      <c r="H22" s="9" t="s">
        <v>143</v>
      </c>
      <c r="I22" s="36">
        <v>5000</v>
      </c>
      <c r="J22" s="11">
        <v>2475</v>
      </c>
      <c r="K22" s="96"/>
      <c r="L22" s="10">
        <f t="shared" si="1"/>
        <v>0</v>
      </c>
      <c r="M22" s="96"/>
      <c r="N22" s="10">
        <f t="shared" si="2"/>
        <v>0</v>
      </c>
      <c r="O22" s="96"/>
      <c r="P22" s="10">
        <f t="shared" si="3"/>
        <v>0</v>
      </c>
      <c r="Q22" s="26">
        <f t="shared" si="4"/>
        <v>0</v>
      </c>
      <c r="R22" s="42">
        <f t="shared" si="5"/>
        <v>0</v>
      </c>
      <c r="S22" s="20"/>
      <c r="T22" s="10">
        <f t="shared" si="6"/>
        <v>0</v>
      </c>
      <c r="U22" s="20"/>
      <c r="V22" s="10">
        <f t="shared" si="7"/>
        <v>0</v>
      </c>
      <c r="W22" s="20"/>
      <c r="X22" s="10">
        <f t="shared" si="8"/>
        <v>0</v>
      </c>
      <c r="Y22" s="26">
        <f t="shared" si="9"/>
        <v>0</v>
      </c>
      <c r="Z22" s="42">
        <f t="shared" si="10"/>
        <v>0</v>
      </c>
      <c r="AA22" s="20"/>
      <c r="AB22" s="10">
        <f t="shared" si="11"/>
        <v>0</v>
      </c>
      <c r="AC22" s="20"/>
      <c r="AD22" s="10">
        <f t="shared" si="12"/>
        <v>0</v>
      </c>
      <c r="AE22" s="20"/>
      <c r="AF22" s="10">
        <f t="shared" si="13"/>
        <v>0</v>
      </c>
      <c r="AG22" s="26">
        <f t="shared" si="14"/>
        <v>0</v>
      </c>
      <c r="AH22" s="42">
        <f t="shared" si="15"/>
        <v>0</v>
      </c>
      <c r="AI22" s="20"/>
      <c r="AJ22" s="10">
        <f t="shared" si="16"/>
        <v>0</v>
      </c>
      <c r="AK22" s="20"/>
      <c r="AL22" s="10">
        <f t="shared" si="17"/>
        <v>0</v>
      </c>
      <c r="AM22" s="20"/>
      <c r="AN22" s="10">
        <f t="shared" si="18"/>
        <v>0</v>
      </c>
      <c r="AO22" s="26">
        <f t="shared" si="19"/>
        <v>0</v>
      </c>
      <c r="AP22" s="42">
        <f t="shared" si="20"/>
        <v>0</v>
      </c>
      <c r="AQ22" s="26">
        <f t="shared" si="21"/>
        <v>0</v>
      </c>
      <c r="AR22" s="42">
        <f t="shared" si="22"/>
        <v>0</v>
      </c>
    </row>
    <row r="23" spans="1:44" s="15" customFormat="1" ht="19.5" customHeight="1">
      <c r="A23" s="31" t="s">
        <v>254</v>
      </c>
      <c r="B23" s="31"/>
      <c r="C23" s="31"/>
      <c r="D23" s="31"/>
      <c r="E23" s="31"/>
      <c r="F23" s="31"/>
      <c r="G23" s="13" t="s">
        <v>34</v>
      </c>
      <c r="H23" s="9" t="s">
        <v>143</v>
      </c>
      <c r="I23" s="36">
        <v>20000</v>
      </c>
      <c r="J23" s="11">
        <v>7600</v>
      </c>
      <c r="K23" s="96"/>
      <c r="L23" s="10">
        <f t="shared" si="1"/>
        <v>0</v>
      </c>
      <c r="M23" s="96"/>
      <c r="N23" s="10">
        <f t="shared" si="2"/>
        <v>0</v>
      </c>
      <c r="O23" s="96"/>
      <c r="P23" s="10">
        <f t="shared" si="3"/>
        <v>0</v>
      </c>
      <c r="Q23" s="26">
        <f t="shared" si="4"/>
        <v>0</v>
      </c>
      <c r="R23" s="42">
        <f t="shared" si="5"/>
        <v>0</v>
      </c>
      <c r="S23" s="20"/>
      <c r="T23" s="10">
        <f t="shared" si="6"/>
        <v>0</v>
      </c>
      <c r="U23" s="20"/>
      <c r="V23" s="10">
        <f t="shared" si="7"/>
        <v>0</v>
      </c>
      <c r="W23" s="20"/>
      <c r="X23" s="10">
        <f t="shared" si="8"/>
        <v>0</v>
      </c>
      <c r="Y23" s="26">
        <f t="shared" si="9"/>
        <v>0</v>
      </c>
      <c r="Z23" s="42">
        <f t="shared" si="10"/>
        <v>0</v>
      </c>
      <c r="AA23" s="20"/>
      <c r="AB23" s="10">
        <f t="shared" si="11"/>
        <v>0</v>
      </c>
      <c r="AC23" s="20"/>
      <c r="AD23" s="10">
        <f t="shared" si="12"/>
        <v>0</v>
      </c>
      <c r="AE23" s="20"/>
      <c r="AF23" s="10">
        <f t="shared" si="13"/>
        <v>0</v>
      </c>
      <c r="AG23" s="26">
        <f t="shared" si="14"/>
        <v>0</v>
      </c>
      <c r="AH23" s="42">
        <f t="shared" si="15"/>
        <v>0</v>
      </c>
      <c r="AI23" s="20"/>
      <c r="AJ23" s="10">
        <f t="shared" si="16"/>
        <v>0</v>
      </c>
      <c r="AK23" s="20"/>
      <c r="AL23" s="10">
        <f t="shared" si="17"/>
        <v>0</v>
      </c>
      <c r="AM23" s="20"/>
      <c r="AN23" s="10">
        <f t="shared" si="18"/>
        <v>0</v>
      </c>
      <c r="AO23" s="26">
        <f t="shared" si="19"/>
        <v>0</v>
      </c>
      <c r="AP23" s="42">
        <f t="shared" si="20"/>
        <v>0</v>
      </c>
      <c r="AQ23" s="26">
        <f t="shared" si="21"/>
        <v>0</v>
      </c>
      <c r="AR23" s="42">
        <f t="shared" si="22"/>
        <v>0</v>
      </c>
    </row>
    <row r="24" spans="1:44" s="15" customFormat="1" ht="19.5" customHeight="1">
      <c r="A24" s="13" t="s">
        <v>254</v>
      </c>
      <c r="B24" s="13"/>
      <c r="C24" s="13"/>
      <c r="D24" s="13"/>
      <c r="E24" s="13"/>
      <c r="F24" s="13"/>
      <c r="G24" s="13" t="s">
        <v>35</v>
      </c>
      <c r="H24" s="18" t="s">
        <v>100</v>
      </c>
      <c r="I24" s="36">
        <v>100</v>
      </c>
      <c r="J24" s="11">
        <v>175</v>
      </c>
      <c r="K24" s="96"/>
      <c r="L24" s="10">
        <f t="shared" si="1"/>
        <v>0</v>
      </c>
      <c r="M24" s="96"/>
      <c r="N24" s="10">
        <f t="shared" si="2"/>
        <v>0</v>
      </c>
      <c r="O24" s="96"/>
      <c r="P24" s="10">
        <f t="shared" si="3"/>
        <v>0</v>
      </c>
      <c r="Q24" s="26">
        <f t="shared" si="4"/>
        <v>0</v>
      </c>
      <c r="R24" s="42">
        <f t="shared" si="5"/>
        <v>0</v>
      </c>
      <c r="S24" s="20"/>
      <c r="T24" s="10">
        <f t="shared" si="6"/>
        <v>0</v>
      </c>
      <c r="U24" s="20"/>
      <c r="V24" s="10">
        <f t="shared" si="7"/>
        <v>0</v>
      </c>
      <c r="W24" s="20"/>
      <c r="X24" s="10">
        <f t="shared" si="8"/>
        <v>0</v>
      </c>
      <c r="Y24" s="26">
        <f t="shared" si="9"/>
        <v>0</v>
      </c>
      <c r="Z24" s="42">
        <f t="shared" si="10"/>
        <v>0</v>
      </c>
      <c r="AA24" s="20"/>
      <c r="AB24" s="10">
        <f t="shared" si="11"/>
        <v>0</v>
      </c>
      <c r="AC24" s="20"/>
      <c r="AD24" s="10">
        <f t="shared" si="12"/>
        <v>0</v>
      </c>
      <c r="AE24" s="20"/>
      <c r="AF24" s="10">
        <f t="shared" si="13"/>
        <v>0</v>
      </c>
      <c r="AG24" s="26">
        <f t="shared" si="14"/>
        <v>0</v>
      </c>
      <c r="AH24" s="42">
        <f t="shared" si="15"/>
        <v>0</v>
      </c>
      <c r="AI24" s="20"/>
      <c r="AJ24" s="10">
        <f t="shared" si="16"/>
        <v>0</v>
      </c>
      <c r="AK24" s="20"/>
      <c r="AL24" s="10">
        <f t="shared" si="17"/>
        <v>0</v>
      </c>
      <c r="AM24" s="20"/>
      <c r="AN24" s="10">
        <f t="shared" si="18"/>
        <v>0</v>
      </c>
      <c r="AO24" s="26">
        <f t="shared" si="19"/>
        <v>0</v>
      </c>
      <c r="AP24" s="42">
        <f t="shared" si="20"/>
        <v>0</v>
      </c>
      <c r="AQ24" s="26">
        <f t="shared" si="21"/>
        <v>0</v>
      </c>
      <c r="AR24" s="42">
        <f t="shared" si="22"/>
        <v>0</v>
      </c>
    </row>
    <row r="25" spans="1:44" s="15" customFormat="1" ht="19.5" customHeight="1">
      <c r="A25" s="13" t="s">
        <v>254</v>
      </c>
      <c r="B25" s="13"/>
      <c r="C25" s="13"/>
      <c r="D25" s="13"/>
      <c r="E25" s="13"/>
      <c r="F25" s="13"/>
      <c r="G25" s="13" t="s">
        <v>216</v>
      </c>
      <c r="H25" s="18" t="s">
        <v>215</v>
      </c>
      <c r="I25" s="36">
        <v>100</v>
      </c>
      <c r="J25" s="11">
        <v>48</v>
      </c>
      <c r="K25" s="96">
        <v>300</v>
      </c>
      <c r="L25" s="10">
        <f t="shared" si="1"/>
        <v>1.44E-2</v>
      </c>
      <c r="M25" s="96"/>
      <c r="N25" s="10">
        <f t="shared" si="2"/>
        <v>0</v>
      </c>
      <c r="O25" s="96"/>
      <c r="P25" s="10">
        <f t="shared" si="3"/>
        <v>0</v>
      </c>
      <c r="Q25" s="26">
        <f t="shared" si="4"/>
        <v>300</v>
      </c>
      <c r="R25" s="42">
        <f t="shared" si="5"/>
        <v>1.44E-2</v>
      </c>
      <c r="S25" s="20"/>
      <c r="T25" s="10">
        <f t="shared" si="6"/>
        <v>0</v>
      </c>
      <c r="U25" s="20"/>
      <c r="V25" s="10">
        <f t="shared" si="7"/>
        <v>0</v>
      </c>
      <c r="W25" s="20"/>
      <c r="X25" s="10">
        <f t="shared" si="8"/>
        <v>0</v>
      </c>
      <c r="Y25" s="26">
        <f t="shared" si="9"/>
        <v>0</v>
      </c>
      <c r="Z25" s="42">
        <f t="shared" si="10"/>
        <v>0</v>
      </c>
      <c r="AA25" s="20">
        <v>600</v>
      </c>
      <c r="AB25" s="10">
        <f t="shared" si="11"/>
        <v>2.8799999999999999E-2</v>
      </c>
      <c r="AC25" s="20">
        <v>100</v>
      </c>
      <c r="AD25" s="10">
        <f t="shared" si="12"/>
        <v>4.7999999999999996E-3</v>
      </c>
      <c r="AE25" s="20"/>
      <c r="AF25" s="10">
        <f t="shared" si="13"/>
        <v>0</v>
      </c>
      <c r="AG25" s="26">
        <f t="shared" si="14"/>
        <v>700</v>
      </c>
      <c r="AH25" s="42">
        <f t="shared" si="15"/>
        <v>3.3599999999999998E-2</v>
      </c>
      <c r="AI25" s="20"/>
      <c r="AJ25" s="10">
        <f t="shared" si="16"/>
        <v>0</v>
      </c>
      <c r="AK25" s="20"/>
      <c r="AL25" s="10">
        <f t="shared" si="17"/>
        <v>0</v>
      </c>
      <c r="AM25" s="20"/>
      <c r="AN25" s="10">
        <f t="shared" si="18"/>
        <v>0</v>
      </c>
      <c r="AO25" s="26">
        <f t="shared" si="19"/>
        <v>0</v>
      </c>
      <c r="AP25" s="42">
        <f t="shared" si="20"/>
        <v>0</v>
      </c>
      <c r="AQ25" s="26">
        <f t="shared" si="21"/>
        <v>1000</v>
      </c>
      <c r="AR25" s="42">
        <f t="shared" si="22"/>
        <v>4.8000000000000001E-2</v>
      </c>
    </row>
    <row r="26" spans="1:44" s="15" customFormat="1" ht="19.5" customHeight="1">
      <c r="A26" s="31" t="s">
        <v>254</v>
      </c>
      <c r="B26" s="31"/>
      <c r="C26" s="31"/>
      <c r="D26" s="31"/>
      <c r="E26" s="31"/>
      <c r="F26" s="31"/>
      <c r="G26" s="13" t="s">
        <v>218</v>
      </c>
      <c r="H26" s="18" t="s">
        <v>217</v>
      </c>
      <c r="I26" s="36">
        <v>100</v>
      </c>
      <c r="J26" s="11">
        <v>125</v>
      </c>
      <c r="K26" s="96"/>
      <c r="L26" s="10">
        <f t="shared" si="1"/>
        <v>0</v>
      </c>
      <c r="M26" s="96"/>
      <c r="N26" s="10">
        <f t="shared" si="2"/>
        <v>0</v>
      </c>
      <c r="O26" s="96"/>
      <c r="P26" s="10">
        <f t="shared" si="3"/>
        <v>0</v>
      </c>
      <c r="Q26" s="26">
        <f t="shared" si="4"/>
        <v>0</v>
      </c>
      <c r="R26" s="42">
        <f t="shared" si="5"/>
        <v>0</v>
      </c>
      <c r="S26" s="20"/>
      <c r="T26" s="10">
        <f t="shared" si="6"/>
        <v>0</v>
      </c>
      <c r="U26" s="20"/>
      <c r="V26" s="10">
        <f t="shared" si="7"/>
        <v>0</v>
      </c>
      <c r="W26" s="20"/>
      <c r="X26" s="10">
        <f t="shared" si="8"/>
        <v>0</v>
      </c>
      <c r="Y26" s="26">
        <f t="shared" si="9"/>
        <v>0</v>
      </c>
      <c r="Z26" s="42">
        <f t="shared" si="10"/>
        <v>0</v>
      </c>
      <c r="AA26" s="20"/>
      <c r="AB26" s="10">
        <f t="shared" si="11"/>
        <v>0</v>
      </c>
      <c r="AC26" s="20"/>
      <c r="AD26" s="10">
        <f t="shared" si="12"/>
        <v>0</v>
      </c>
      <c r="AE26" s="20"/>
      <c r="AF26" s="10">
        <f t="shared" si="13"/>
        <v>0</v>
      </c>
      <c r="AG26" s="26">
        <f t="shared" si="14"/>
        <v>0</v>
      </c>
      <c r="AH26" s="42">
        <f t="shared" si="15"/>
        <v>0</v>
      </c>
      <c r="AI26" s="20"/>
      <c r="AJ26" s="10">
        <f t="shared" si="16"/>
        <v>0</v>
      </c>
      <c r="AK26" s="20"/>
      <c r="AL26" s="10">
        <f t="shared" si="17"/>
        <v>0</v>
      </c>
      <c r="AM26" s="20"/>
      <c r="AN26" s="10">
        <f t="shared" si="18"/>
        <v>0</v>
      </c>
      <c r="AO26" s="26">
        <f t="shared" si="19"/>
        <v>0</v>
      </c>
      <c r="AP26" s="42">
        <f t="shared" si="20"/>
        <v>0</v>
      </c>
      <c r="AQ26" s="26">
        <f t="shared" si="21"/>
        <v>0</v>
      </c>
      <c r="AR26" s="42">
        <f t="shared" si="22"/>
        <v>0</v>
      </c>
    </row>
    <row r="27" spans="1:44" s="15" customFormat="1" ht="19.5" customHeight="1">
      <c r="A27" s="13" t="s">
        <v>254</v>
      </c>
      <c r="B27" s="13"/>
      <c r="C27" s="13"/>
      <c r="D27" s="13"/>
      <c r="E27" s="13"/>
      <c r="F27" s="13"/>
      <c r="G27" s="13" t="s">
        <v>45</v>
      </c>
      <c r="H27" s="9" t="s">
        <v>102</v>
      </c>
      <c r="I27" s="36">
        <v>25</v>
      </c>
      <c r="J27" s="11">
        <v>37</v>
      </c>
      <c r="K27" s="96">
        <v>40</v>
      </c>
      <c r="L27" s="10">
        <f t="shared" si="1"/>
        <v>1.48E-3</v>
      </c>
      <c r="M27" s="96">
        <v>265</v>
      </c>
      <c r="N27" s="10">
        <f t="shared" si="2"/>
        <v>9.8049999999999995E-3</v>
      </c>
      <c r="O27" s="96">
        <v>230</v>
      </c>
      <c r="P27" s="10">
        <f t="shared" si="3"/>
        <v>8.5100000000000002E-3</v>
      </c>
      <c r="Q27" s="26">
        <f t="shared" si="4"/>
        <v>535</v>
      </c>
      <c r="R27" s="42">
        <f t="shared" si="5"/>
        <v>1.9795E-2</v>
      </c>
      <c r="S27" s="20">
        <v>10</v>
      </c>
      <c r="T27" s="10">
        <f t="shared" si="6"/>
        <v>3.6999999999999999E-4</v>
      </c>
      <c r="U27" s="20"/>
      <c r="V27" s="10">
        <f t="shared" si="7"/>
        <v>0</v>
      </c>
      <c r="W27" s="20"/>
      <c r="X27" s="10">
        <f t="shared" si="8"/>
        <v>0</v>
      </c>
      <c r="Y27" s="26">
        <f t="shared" si="9"/>
        <v>10</v>
      </c>
      <c r="Z27" s="42">
        <f t="shared" si="10"/>
        <v>3.6999999999999999E-4</v>
      </c>
      <c r="AA27" s="20"/>
      <c r="AB27" s="10">
        <f t="shared" si="11"/>
        <v>0</v>
      </c>
      <c r="AC27" s="20"/>
      <c r="AD27" s="10">
        <f t="shared" si="12"/>
        <v>0</v>
      </c>
      <c r="AE27" s="20"/>
      <c r="AF27" s="10">
        <f t="shared" si="13"/>
        <v>0</v>
      </c>
      <c r="AG27" s="26">
        <f t="shared" si="14"/>
        <v>0</v>
      </c>
      <c r="AH27" s="42">
        <f t="shared" si="15"/>
        <v>0</v>
      </c>
      <c r="AI27" s="20"/>
      <c r="AJ27" s="10">
        <f t="shared" si="16"/>
        <v>0</v>
      </c>
      <c r="AK27" s="20">
        <v>20</v>
      </c>
      <c r="AL27" s="10">
        <f t="shared" si="17"/>
        <v>7.3999999999999999E-4</v>
      </c>
      <c r="AM27" s="20">
        <v>50</v>
      </c>
      <c r="AN27" s="10">
        <f t="shared" si="18"/>
        <v>1.8500000000000001E-3</v>
      </c>
      <c r="AO27" s="26">
        <f t="shared" si="19"/>
        <v>70</v>
      </c>
      <c r="AP27" s="42">
        <f t="shared" si="20"/>
        <v>2.5900000000000003E-3</v>
      </c>
      <c r="AQ27" s="26">
        <f t="shared" si="21"/>
        <v>615</v>
      </c>
      <c r="AR27" s="42">
        <f t="shared" si="22"/>
        <v>2.2754999999999997E-2</v>
      </c>
    </row>
    <row r="28" spans="1:44" s="15" customFormat="1" ht="19.5" customHeight="1">
      <c r="A28" s="13" t="s">
        <v>254</v>
      </c>
      <c r="B28" s="13"/>
      <c r="C28" s="13"/>
      <c r="D28" s="13"/>
      <c r="E28" s="13"/>
      <c r="F28" s="13"/>
      <c r="G28" s="13" t="s">
        <v>46</v>
      </c>
      <c r="H28" s="9" t="s">
        <v>102</v>
      </c>
      <c r="I28" s="36">
        <v>50</v>
      </c>
      <c r="J28" s="11">
        <v>68</v>
      </c>
      <c r="K28" s="96">
        <v>130</v>
      </c>
      <c r="L28" s="10">
        <f t="shared" si="1"/>
        <v>8.8400000000000006E-3</v>
      </c>
      <c r="M28" s="96">
        <v>120</v>
      </c>
      <c r="N28" s="10">
        <f t="shared" si="2"/>
        <v>8.1600000000000006E-3</v>
      </c>
      <c r="O28" s="96"/>
      <c r="P28" s="10">
        <f t="shared" si="3"/>
        <v>0</v>
      </c>
      <c r="Q28" s="26">
        <f t="shared" si="4"/>
        <v>250</v>
      </c>
      <c r="R28" s="42">
        <f t="shared" si="5"/>
        <v>1.7000000000000001E-2</v>
      </c>
      <c r="S28" s="20">
        <v>50</v>
      </c>
      <c r="T28" s="10">
        <f t="shared" si="6"/>
        <v>3.3999999999999998E-3</v>
      </c>
      <c r="U28" s="20">
        <v>210</v>
      </c>
      <c r="V28" s="10">
        <f t="shared" si="7"/>
        <v>1.4279999999999999E-2</v>
      </c>
      <c r="W28" s="20"/>
      <c r="X28" s="10">
        <f t="shared" si="8"/>
        <v>0</v>
      </c>
      <c r="Y28" s="26">
        <f t="shared" si="9"/>
        <v>260</v>
      </c>
      <c r="Z28" s="42">
        <f t="shared" si="10"/>
        <v>1.7679999999999998E-2</v>
      </c>
      <c r="AA28" s="20"/>
      <c r="AB28" s="10">
        <f t="shared" si="11"/>
        <v>0</v>
      </c>
      <c r="AC28" s="20"/>
      <c r="AD28" s="10">
        <f t="shared" si="12"/>
        <v>0</v>
      </c>
      <c r="AE28" s="20"/>
      <c r="AF28" s="10">
        <f t="shared" si="13"/>
        <v>0</v>
      </c>
      <c r="AG28" s="26">
        <f t="shared" si="14"/>
        <v>0</v>
      </c>
      <c r="AH28" s="42">
        <f t="shared" si="15"/>
        <v>0</v>
      </c>
      <c r="AI28" s="20">
        <v>80</v>
      </c>
      <c r="AJ28" s="10">
        <f t="shared" si="16"/>
        <v>5.4400000000000004E-3</v>
      </c>
      <c r="AK28" s="20">
        <v>50</v>
      </c>
      <c r="AL28" s="10">
        <f t="shared" si="17"/>
        <v>3.3999999999999998E-3</v>
      </c>
      <c r="AM28" s="20">
        <v>150</v>
      </c>
      <c r="AN28" s="10">
        <f t="shared" si="18"/>
        <v>1.0200000000000001E-2</v>
      </c>
      <c r="AO28" s="26">
        <f t="shared" si="19"/>
        <v>280</v>
      </c>
      <c r="AP28" s="42">
        <f t="shared" si="20"/>
        <v>1.9040000000000001E-2</v>
      </c>
      <c r="AQ28" s="26">
        <f t="shared" si="21"/>
        <v>790</v>
      </c>
      <c r="AR28" s="42">
        <f t="shared" si="22"/>
        <v>5.3720000000000004E-2</v>
      </c>
    </row>
    <row r="29" spans="1:44" s="15" customFormat="1" ht="19.5" customHeight="1">
      <c r="A29" s="31" t="s">
        <v>254</v>
      </c>
      <c r="B29" s="31"/>
      <c r="C29" s="31"/>
      <c r="D29" s="31"/>
      <c r="E29" s="31"/>
      <c r="F29" s="31"/>
      <c r="G29" s="13" t="s">
        <v>47</v>
      </c>
      <c r="H29" s="9" t="s">
        <v>102</v>
      </c>
      <c r="I29" s="36">
        <v>100</v>
      </c>
      <c r="J29" s="11">
        <v>122</v>
      </c>
      <c r="K29" s="96">
        <v>110</v>
      </c>
      <c r="L29" s="10">
        <f t="shared" si="1"/>
        <v>1.342E-2</v>
      </c>
      <c r="M29" s="96">
        <v>60</v>
      </c>
      <c r="N29" s="10">
        <f t="shared" si="2"/>
        <v>7.3200000000000001E-3</v>
      </c>
      <c r="O29" s="96"/>
      <c r="P29" s="10">
        <f t="shared" si="3"/>
        <v>0</v>
      </c>
      <c r="Q29" s="26">
        <f t="shared" si="4"/>
        <v>170</v>
      </c>
      <c r="R29" s="42">
        <f t="shared" si="5"/>
        <v>2.0740000000000001E-2</v>
      </c>
      <c r="S29" s="20">
        <v>60</v>
      </c>
      <c r="T29" s="10">
        <f t="shared" si="6"/>
        <v>7.3200000000000001E-3</v>
      </c>
      <c r="U29" s="20">
        <v>80</v>
      </c>
      <c r="V29" s="10">
        <f t="shared" si="7"/>
        <v>9.7599999999999996E-3</v>
      </c>
      <c r="W29" s="20">
        <v>135</v>
      </c>
      <c r="X29" s="10">
        <f t="shared" si="8"/>
        <v>1.6469999999999999E-2</v>
      </c>
      <c r="Y29" s="26">
        <f t="shared" si="9"/>
        <v>275</v>
      </c>
      <c r="Z29" s="42">
        <f t="shared" si="10"/>
        <v>3.3549999999999996E-2</v>
      </c>
      <c r="AA29" s="20"/>
      <c r="AB29" s="10">
        <f t="shared" si="11"/>
        <v>0</v>
      </c>
      <c r="AC29" s="20"/>
      <c r="AD29" s="10">
        <f t="shared" si="12"/>
        <v>0</v>
      </c>
      <c r="AE29" s="20"/>
      <c r="AF29" s="10">
        <f t="shared" si="13"/>
        <v>0</v>
      </c>
      <c r="AG29" s="26">
        <f t="shared" si="14"/>
        <v>0</v>
      </c>
      <c r="AH29" s="42">
        <f t="shared" si="15"/>
        <v>0</v>
      </c>
      <c r="AI29" s="20">
        <v>40</v>
      </c>
      <c r="AJ29" s="10">
        <f t="shared" si="16"/>
        <v>4.8799999999999998E-3</v>
      </c>
      <c r="AK29" s="20">
        <v>100</v>
      </c>
      <c r="AL29" s="10">
        <f t="shared" si="17"/>
        <v>1.2200000000000001E-2</v>
      </c>
      <c r="AM29" s="20">
        <v>120</v>
      </c>
      <c r="AN29" s="10">
        <f t="shared" si="18"/>
        <v>1.464E-2</v>
      </c>
      <c r="AO29" s="26">
        <f t="shared" si="19"/>
        <v>260</v>
      </c>
      <c r="AP29" s="42">
        <f t="shared" si="20"/>
        <v>3.1719999999999998E-2</v>
      </c>
      <c r="AQ29" s="26">
        <f t="shared" si="21"/>
        <v>705</v>
      </c>
      <c r="AR29" s="42">
        <f t="shared" si="22"/>
        <v>8.6010000000000003E-2</v>
      </c>
    </row>
    <row r="30" spans="1:44" s="15" customFormat="1" ht="19.5" customHeight="1">
      <c r="A30" s="13" t="s">
        <v>254</v>
      </c>
      <c r="B30" s="13"/>
      <c r="C30" s="13"/>
      <c r="D30" s="13"/>
      <c r="E30" s="13"/>
      <c r="F30" s="13"/>
      <c r="G30" s="13" t="s">
        <v>48</v>
      </c>
      <c r="H30" s="9" t="s">
        <v>102</v>
      </c>
      <c r="I30" s="36">
        <v>500</v>
      </c>
      <c r="J30" s="11">
        <v>517</v>
      </c>
      <c r="K30" s="96">
        <v>10</v>
      </c>
      <c r="L30" s="10">
        <f t="shared" si="1"/>
        <v>5.1700000000000001E-3</v>
      </c>
      <c r="M30" s="96">
        <v>30</v>
      </c>
      <c r="N30" s="10">
        <f t="shared" si="2"/>
        <v>1.5509999999999999E-2</v>
      </c>
      <c r="O30" s="96">
        <v>50</v>
      </c>
      <c r="P30" s="10">
        <f t="shared" si="3"/>
        <v>2.5850000000000001E-2</v>
      </c>
      <c r="Q30" s="26">
        <f t="shared" si="4"/>
        <v>90</v>
      </c>
      <c r="R30" s="42">
        <f t="shared" si="5"/>
        <v>4.6530000000000002E-2</v>
      </c>
      <c r="S30" s="20">
        <v>40</v>
      </c>
      <c r="T30" s="10">
        <f t="shared" si="6"/>
        <v>2.068E-2</v>
      </c>
      <c r="U30" s="20">
        <v>100</v>
      </c>
      <c r="V30" s="10">
        <f t="shared" si="7"/>
        <v>5.1700000000000003E-2</v>
      </c>
      <c r="W30" s="20"/>
      <c r="X30" s="10">
        <f t="shared" si="8"/>
        <v>0</v>
      </c>
      <c r="Y30" s="26">
        <f t="shared" si="9"/>
        <v>140</v>
      </c>
      <c r="Z30" s="42">
        <f t="shared" si="10"/>
        <v>7.238E-2</v>
      </c>
      <c r="AA30" s="20"/>
      <c r="AB30" s="10">
        <f t="shared" si="11"/>
        <v>0</v>
      </c>
      <c r="AC30" s="20"/>
      <c r="AD30" s="10">
        <f t="shared" si="12"/>
        <v>0</v>
      </c>
      <c r="AE30" s="20"/>
      <c r="AF30" s="10">
        <f t="shared" si="13"/>
        <v>0</v>
      </c>
      <c r="AG30" s="26">
        <f t="shared" si="14"/>
        <v>0</v>
      </c>
      <c r="AH30" s="42">
        <f t="shared" si="15"/>
        <v>0</v>
      </c>
      <c r="AI30" s="20">
        <v>50</v>
      </c>
      <c r="AJ30" s="10">
        <f t="shared" si="16"/>
        <v>2.5850000000000001E-2</v>
      </c>
      <c r="AK30" s="20">
        <v>50</v>
      </c>
      <c r="AL30" s="10">
        <f t="shared" si="17"/>
        <v>2.5850000000000001E-2</v>
      </c>
      <c r="AM30" s="20">
        <v>20</v>
      </c>
      <c r="AN30" s="10">
        <f t="shared" si="18"/>
        <v>1.034E-2</v>
      </c>
      <c r="AO30" s="26">
        <f t="shared" si="19"/>
        <v>120</v>
      </c>
      <c r="AP30" s="42">
        <f t="shared" si="20"/>
        <v>6.2040000000000005E-2</v>
      </c>
      <c r="AQ30" s="26">
        <f t="shared" si="21"/>
        <v>350</v>
      </c>
      <c r="AR30" s="42">
        <f t="shared" si="22"/>
        <v>0.18095</v>
      </c>
    </row>
    <row r="31" spans="1:44" s="15" customFormat="1" ht="19.5" customHeight="1">
      <c r="A31" s="13" t="s">
        <v>254</v>
      </c>
      <c r="B31" s="13"/>
      <c r="C31" s="13"/>
      <c r="D31" s="13"/>
      <c r="E31" s="13"/>
      <c r="F31" s="13"/>
      <c r="G31" s="13" t="s">
        <v>135</v>
      </c>
      <c r="H31" s="9" t="s">
        <v>102</v>
      </c>
      <c r="I31" s="36">
        <v>25000</v>
      </c>
      <c r="J31" s="11">
        <v>13125</v>
      </c>
      <c r="K31" s="96"/>
      <c r="L31" s="10">
        <f t="shared" si="1"/>
        <v>0</v>
      </c>
      <c r="M31" s="96"/>
      <c r="N31" s="10">
        <f t="shared" si="2"/>
        <v>0</v>
      </c>
      <c r="O31" s="96"/>
      <c r="P31" s="10">
        <f t="shared" si="3"/>
        <v>0</v>
      </c>
      <c r="Q31" s="26">
        <f t="shared" si="4"/>
        <v>0</v>
      </c>
      <c r="R31" s="42">
        <f t="shared" si="5"/>
        <v>0</v>
      </c>
      <c r="S31" s="20"/>
      <c r="T31" s="10">
        <f t="shared" si="6"/>
        <v>0</v>
      </c>
      <c r="U31" s="20"/>
      <c r="V31" s="10">
        <f t="shared" si="7"/>
        <v>0</v>
      </c>
      <c r="W31" s="20"/>
      <c r="X31" s="10">
        <f t="shared" si="8"/>
        <v>0</v>
      </c>
      <c r="Y31" s="26">
        <f t="shared" si="9"/>
        <v>0</v>
      </c>
      <c r="Z31" s="42">
        <f t="shared" si="10"/>
        <v>0</v>
      </c>
      <c r="AA31" s="20"/>
      <c r="AB31" s="10">
        <f t="shared" si="11"/>
        <v>0</v>
      </c>
      <c r="AC31" s="20"/>
      <c r="AD31" s="10">
        <f t="shared" si="12"/>
        <v>0</v>
      </c>
      <c r="AE31" s="20"/>
      <c r="AF31" s="10">
        <f t="shared" si="13"/>
        <v>0</v>
      </c>
      <c r="AG31" s="26">
        <f t="shared" si="14"/>
        <v>0</v>
      </c>
      <c r="AH31" s="42">
        <f t="shared" si="15"/>
        <v>0</v>
      </c>
      <c r="AI31" s="20"/>
      <c r="AJ31" s="10">
        <f t="shared" si="16"/>
        <v>0</v>
      </c>
      <c r="AK31" s="20"/>
      <c r="AL31" s="10">
        <f t="shared" si="17"/>
        <v>0</v>
      </c>
      <c r="AM31" s="20"/>
      <c r="AN31" s="10">
        <f t="shared" si="18"/>
        <v>0</v>
      </c>
      <c r="AO31" s="26">
        <f t="shared" si="19"/>
        <v>0</v>
      </c>
      <c r="AP31" s="42">
        <f t="shared" si="20"/>
        <v>0</v>
      </c>
      <c r="AQ31" s="26">
        <f t="shared" si="21"/>
        <v>0</v>
      </c>
      <c r="AR31" s="42">
        <f t="shared" si="22"/>
        <v>0</v>
      </c>
    </row>
    <row r="32" spans="1:44" s="15" customFormat="1" ht="19.5" customHeight="1">
      <c r="A32" s="31" t="s">
        <v>254</v>
      </c>
      <c r="B32" s="31"/>
      <c r="C32" s="31"/>
      <c r="D32" s="31"/>
      <c r="E32" s="31"/>
      <c r="F32" s="31"/>
      <c r="G32" s="13" t="s">
        <v>52</v>
      </c>
      <c r="H32" s="9" t="s">
        <v>101</v>
      </c>
      <c r="I32" s="36">
        <v>100</v>
      </c>
      <c r="J32" s="11">
        <v>74</v>
      </c>
      <c r="K32" s="96">
        <v>25</v>
      </c>
      <c r="L32" s="10">
        <f t="shared" si="1"/>
        <v>1.8500000000000001E-3</v>
      </c>
      <c r="M32" s="96">
        <v>300</v>
      </c>
      <c r="N32" s="10">
        <f t="shared" si="2"/>
        <v>2.2200000000000001E-2</v>
      </c>
      <c r="O32" s="96">
        <v>600</v>
      </c>
      <c r="P32" s="10">
        <f t="shared" si="3"/>
        <v>4.4400000000000002E-2</v>
      </c>
      <c r="Q32" s="26">
        <f t="shared" si="4"/>
        <v>925</v>
      </c>
      <c r="R32" s="42">
        <f t="shared" si="5"/>
        <v>6.8450000000000011E-2</v>
      </c>
      <c r="S32" s="20">
        <v>500</v>
      </c>
      <c r="T32" s="10">
        <f t="shared" si="6"/>
        <v>3.6999999999999998E-2</v>
      </c>
      <c r="U32" s="20"/>
      <c r="V32" s="10">
        <f t="shared" si="7"/>
        <v>0</v>
      </c>
      <c r="W32" s="20">
        <v>175</v>
      </c>
      <c r="X32" s="10">
        <f t="shared" si="8"/>
        <v>1.295E-2</v>
      </c>
      <c r="Y32" s="26">
        <f t="shared" si="9"/>
        <v>675</v>
      </c>
      <c r="Z32" s="42">
        <f t="shared" si="10"/>
        <v>4.9949999999999994E-2</v>
      </c>
      <c r="AA32" s="20"/>
      <c r="AB32" s="10">
        <f t="shared" si="11"/>
        <v>0</v>
      </c>
      <c r="AC32" s="20">
        <v>4000</v>
      </c>
      <c r="AD32" s="10">
        <f t="shared" si="12"/>
        <v>0.29599999999999999</v>
      </c>
      <c r="AE32" s="20">
        <v>2000</v>
      </c>
      <c r="AF32" s="10">
        <f t="shared" si="13"/>
        <v>0.14799999999999999</v>
      </c>
      <c r="AG32" s="26">
        <f t="shared" si="14"/>
        <v>6000</v>
      </c>
      <c r="AH32" s="42">
        <f t="shared" si="15"/>
        <v>0.44399999999999995</v>
      </c>
      <c r="AI32" s="20">
        <v>60</v>
      </c>
      <c r="AJ32" s="10">
        <f t="shared" si="16"/>
        <v>4.4400000000000004E-3</v>
      </c>
      <c r="AK32" s="20"/>
      <c r="AL32" s="10">
        <f t="shared" si="17"/>
        <v>0</v>
      </c>
      <c r="AM32" s="20"/>
      <c r="AN32" s="10">
        <f t="shared" si="18"/>
        <v>0</v>
      </c>
      <c r="AO32" s="26">
        <f t="shared" si="19"/>
        <v>60</v>
      </c>
      <c r="AP32" s="42">
        <f t="shared" si="20"/>
        <v>4.4400000000000004E-3</v>
      </c>
      <c r="AQ32" s="26">
        <f t="shared" si="21"/>
        <v>7660</v>
      </c>
      <c r="AR32" s="42">
        <f t="shared" si="22"/>
        <v>0.56684000000000001</v>
      </c>
    </row>
    <row r="33" spans="1:44" s="15" customFormat="1" ht="19.5" customHeight="1">
      <c r="A33" s="13" t="s">
        <v>254</v>
      </c>
      <c r="B33" s="13"/>
      <c r="C33" s="13"/>
      <c r="D33" s="13"/>
      <c r="E33" s="13"/>
      <c r="F33" s="13"/>
      <c r="G33" s="13" t="s">
        <v>53</v>
      </c>
      <c r="H33" s="9" t="s">
        <v>101</v>
      </c>
      <c r="I33" s="36">
        <v>500</v>
      </c>
      <c r="J33" s="11">
        <v>360</v>
      </c>
      <c r="K33" s="96">
        <v>10</v>
      </c>
      <c r="L33" s="10">
        <f t="shared" si="1"/>
        <v>3.5999999999999999E-3</v>
      </c>
      <c r="M33" s="96">
        <v>100</v>
      </c>
      <c r="N33" s="10">
        <f t="shared" si="2"/>
        <v>3.5999999999999997E-2</v>
      </c>
      <c r="O33" s="96">
        <v>300</v>
      </c>
      <c r="P33" s="10">
        <f t="shared" si="3"/>
        <v>0.108</v>
      </c>
      <c r="Q33" s="26">
        <f t="shared" si="4"/>
        <v>410</v>
      </c>
      <c r="R33" s="42">
        <f t="shared" si="5"/>
        <v>0.14760000000000001</v>
      </c>
      <c r="S33" s="20">
        <v>150</v>
      </c>
      <c r="T33" s="10">
        <f t="shared" si="6"/>
        <v>5.3999999999999999E-2</v>
      </c>
      <c r="U33" s="20"/>
      <c r="V33" s="10">
        <f t="shared" si="7"/>
        <v>0</v>
      </c>
      <c r="W33" s="20">
        <v>50</v>
      </c>
      <c r="X33" s="10">
        <f t="shared" si="8"/>
        <v>1.7999999999999999E-2</v>
      </c>
      <c r="Y33" s="26">
        <f t="shared" si="9"/>
        <v>200</v>
      </c>
      <c r="Z33" s="42">
        <f t="shared" si="10"/>
        <v>7.1999999999999995E-2</v>
      </c>
      <c r="AA33" s="20"/>
      <c r="AB33" s="10">
        <f t="shared" si="11"/>
        <v>0</v>
      </c>
      <c r="AC33" s="20">
        <v>1500</v>
      </c>
      <c r="AD33" s="10">
        <f t="shared" si="12"/>
        <v>0.54</v>
      </c>
      <c r="AE33" s="20">
        <v>500</v>
      </c>
      <c r="AF33" s="10">
        <f t="shared" si="13"/>
        <v>0.18</v>
      </c>
      <c r="AG33" s="26">
        <f t="shared" si="14"/>
        <v>2000</v>
      </c>
      <c r="AH33" s="42">
        <f t="shared" si="15"/>
        <v>0.72</v>
      </c>
      <c r="AI33" s="20"/>
      <c r="AJ33" s="10">
        <f t="shared" si="16"/>
        <v>0</v>
      </c>
      <c r="AK33" s="20"/>
      <c r="AL33" s="10">
        <f t="shared" si="17"/>
        <v>0</v>
      </c>
      <c r="AM33" s="20"/>
      <c r="AN33" s="10">
        <f t="shared" si="18"/>
        <v>0</v>
      </c>
      <c r="AO33" s="26">
        <f t="shared" si="19"/>
        <v>0</v>
      </c>
      <c r="AP33" s="42">
        <f t="shared" si="20"/>
        <v>0</v>
      </c>
      <c r="AQ33" s="26">
        <f t="shared" si="21"/>
        <v>2610</v>
      </c>
      <c r="AR33" s="42">
        <f t="shared" si="22"/>
        <v>0.93959999999999999</v>
      </c>
    </row>
    <row r="34" spans="1:44" s="15" customFormat="1" ht="19.5" customHeight="1">
      <c r="A34" s="13" t="s">
        <v>254</v>
      </c>
      <c r="B34" s="13"/>
      <c r="C34" s="13"/>
      <c r="D34" s="13"/>
      <c r="E34" s="13"/>
      <c r="F34" s="13"/>
      <c r="G34" s="13" t="s">
        <v>49</v>
      </c>
      <c r="H34" s="9" t="s">
        <v>103</v>
      </c>
      <c r="I34" s="36">
        <v>100</v>
      </c>
      <c r="J34" s="11">
        <v>75</v>
      </c>
      <c r="K34" s="96">
        <v>10</v>
      </c>
      <c r="L34" s="10">
        <f t="shared" si="1"/>
        <v>7.5000000000000002E-4</v>
      </c>
      <c r="M34" s="96"/>
      <c r="N34" s="10">
        <f t="shared" si="2"/>
        <v>0</v>
      </c>
      <c r="O34" s="96"/>
      <c r="P34" s="10">
        <f t="shared" si="3"/>
        <v>0</v>
      </c>
      <c r="Q34" s="26">
        <f t="shared" si="4"/>
        <v>10</v>
      </c>
      <c r="R34" s="42">
        <f t="shared" si="5"/>
        <v>7.5000000000000002E-4</v>
      </c>
      <c r="S34" s="20"/>
      <c r="T34" s="10">
        <f t="shared" si="6"/>
        <v>0</v>
      </c>
      <c r="U34" s="20"/>
      <c r="V34" s="10">
        <f t="shared" si="7"/>
        <v>0</v>
      </c>
      <c r="W34" s="20"/>
      <c r="X34" s="10">
        <f t="shared" si="8"/>
        <v>0</v>
      </c>
      <c r="Y34" s="26">
        <f t="shared" si="9"/>
        <v>0</v>
      </c>
      <c r="Z34" s="42">
        <f t="shared" si="10"/>
        <v>0</v>
      </c>
      <c r="AA34" s="20"/>
      <c r="AB34" s="10">
        <f t="shared" si="11"/>
        <v>0</v>
      </c>
      <c r="AC34" s="20">
        <v>100</v>
      </c>
      <c r="AD34" s="10">
        <f t="shared" si="12"/>
        <v>7.4999999999999997E-3</v>
      </c>
      <c r="AE34" s="20"/>
      <c r="AF34" s="10">
        <f t="shared" si="13"/>
        <v>0</v>
      </c>
      <c r="AG34" s="26">
        <f t="shared" si="14"/>
        <v>100</v>
      </c>
      <c r="AH34" s="42">
        <f t="shared" si="15"/>
        <v>7.4999999999999997E-3</v>
      </c>
      <c r="AI34" s="20">
        <v>120</v>
      </c>
      <c r="AJ34" s="10">
        <f t="shared" si="16"/>
        <v>8.9999999999999993E-3</v>
      </c>
      <c r="AK34" s="20">
        <v>400</v>
      </c>
      <c r="AL34" s="10">
        <f t="shared" si="17"/>
        <v>0.03</v>
      </c>
      <c r="AM34" s="20">
        <v>200</v>
      </c>
      <c r="AN34" s="10">
        <f t="shared" si="18"/>
        <v>1.4999999999999999E-2</v>
      </c>
      <c r="AO34" s="26">
        <f t="shared" si="19"/>
        <v>720</v>
      </c>
      <c r="AP34" s="42">
        <f t="shared" si="20"/>
        <v>5.3999999999999999E-2</v>
      </c>
      <c r="AQ34" s="26">
        <f t="shared" si="21"/>
        <v>830</v>
      </c>
      <c r="AR34" s="42">
        <f t="shared" si="22"/>
        <v>6.225E-2</v>
      </c>
    </row>
    <row r="35" spans="1:44" s="15" customFormat="1" ht="19.5" customHeight="1">
      <c r="A35" s="31" t="s">
        <v>254</v>
      </c>
      <c r="B35" s="31"/>
      <c r="C35" s="31"/>
      <c r="D35" s="31"/>
      <c r="E35" s="31"/>
      <c r="F35" s="31"/>
      <c r="G35" s="13" t="s">
        <v>50</v>
      </c>
      <c r="H35" s="9" t="s">
        <v>103</v>
      </c>
      <c r="I35" s="36">
        <v>500</v>
      </c>
      <c r="J35" s="11">
        <v>320</v>
      </c>
      <c r="K35" s="96">
        <v>25</v>
      </c>
      <c r="L35" s="10">
        <f t="shared" si="1"/>
        <v>8.0000000000000002E-3</v>
      </c>
      <c r="M35" s="96"/>
      <c r="N35" s="10">
        <f t="shared" si="2"/>
        <v>0</v>
      </c>
      <c r="O35" s="96"/>
      <c r="P35" s="10">
        <f t="shared" si="3"/>
        <v>0</v>
      </c>
      <c r="Q35" s="26">
        <f t="shared" si="4"/>
        <v>25</v>
      </c>
      <c r="R35" s="42">
        <f t="shared" si="5"/>
        <v>8.0000000000000002E-3</v>
      </c>
      <c r="S35" s="20"/>
      <c r="T35" s="10">
        <f t="shared" si="6"/>
        <v>0</v>
      </c>
      <c r="U35" s="20"/>
      <c r="V35" s="10">
        <f t="shared" si="7"/>
        <v>0</v>
      </c>
      <c r="W35" s="20">
        <v>30</v>
      </c>
      <c r="X35" s="10">
        <f t="shared" si="8"/>
        <v>9.5999999999999992E-3</v>
      </c>
      <c r="Y35" s="26">
        <f t="shared" si="9"/>
        <v>30</v>
      </c>
      <c r="Z35" s="42">
        <f t="shared" si="10"/>
        <v>9.5999999999999992E-3</v>
      </c>
      <c r="AA35" s="20"/>
      <c r="AB35" s="10">
        <f t="shared" si="11"/>
        <v>0</v>
      </c>
      <c r="AC35" s="20">
        <v>50</v>
      </c>
      <c r="AD35" s="10">
        <f t="shared" si="12"/>
        <v>1.6E-2</v>
      </c>
      <c r="AE35" s="20"/>
      <c r="AF35" s="10">
        <f t="shared" si="13"/>
        <v>0</v>
      </c>
      <c r="AG35" s="26">
        <f t="shared" si="14"/>
        <v>50</v>
      </c>
      <c r="AH35" s="42">
        <f t="shared" si="15"/>
        <v>1.6E-2</v>
      </c>
      <c r="AI35" s="20">
        <v>140</v>
      </c>
      <c r="AJ35" s="10">
        <f t="shared" si="16"/>
        <v>4.48E-2</v>
      </c>
      <c r="AK35" s="20">
        <v>300</v>
      </c>
      <c r="AL35" s="10">
        <f t="shared" si="17"/>
        <v>9.6000000000000002E-2</v>
      </c>
      <c r="AM35" s="20">
        <v>60</v>
      </c>
      <c r="AN35" s="10">
        <f t="shared" si="18"/>
        <v>1.9199999999999998E-2</v>
      </c>
      <c r="AO35" s="26">
        <f t="shared" si="19"/>
        <v>500</v>
      </c>
      <c r="AP35" s="42">
        <f t="shared" si="20"/>
        <v>0.16</v>
      </c>
      <c r="AQ35" s="26">
        <f t="shared" si="21"/>
        <v>605</v>
      </c>
      <c r="AR35" s="42">
        <f t="shared" si="22"/>
        <v>0.19359999999999999</v>
      </c>
    </row>
    <row r="36" spans="1:44" s="15" customFormat="1" ht="19.5" customHeight="1">
      <c r="A36" s="13" t="s">
        <v>254</v>
      </c>
      <c r="B36" s="13"/>
      <c r="C36" s="13"/>
      <c r="D36" s="13"/>
      <c r="E36" s="13"/>
      <c r="F36" s="13"/>
      <c r="G36" s="13" t="s">
        <v>51</v>
      </c>
      <c r="H36" s="9" t="s">
        <v>103</v>
      </c>
      <c r="I36" s="36">
        <v>1000</v>
      </c>
      <c r="J36" s="11">
        <v>590</v>
      </c>
      <c r="K36" s="96">
        <v>10</v>
      </c>
      <c r="L36" s="10">
        <f t="shared" si="1"/>
        <v>5.8999999999999999E-3</v>
      </c>
      <c r="M36" s="96">
        <v>50</v>
      </c>
      <c r="N36" s="10">
        <f t="shared" si="2"/>
        <v>2.9499999999999998E-2</v>
      </c>
      <c r="O36" s="96"/>
      <c r="P36" s="10">
        <f t="shared" si="3"/>
        <v>0</v>
      </c>
      <c r="Q36" s="26">
        <f t="shared" si="4"/>
        <v>60</v>
      </c>
      <c r="R36" s="42">
        <f t="shared" si="5"/>
        <v>3.5400000000000001E-2</v>
      </c>
      <c r="S36" s="20"/>
      <c r="T36" s="10">
        <f t="shared" si="6"/>
        <v>0</v>
      </c>
      <c r="U36" s="20"/>
      <c r="V36" s="10">
        <f t="shared" si="7"/>
        <v>0</v>
      </c>
      <c r="W36" s="20">
        <v>10</v>
      </c>
      <c r="X36" s="10">
        <f t="shared" si="8"/>
        <v>5.8999999999999999E-3</v>
      </c>
      <c r="Y36" s="26">
        <f t="shared" si="9"/>
        <v>10</v>
      </c>
      <c r="Z36" s="42">
        <f t="shared" si="10"/>
        <v>5.8999999999999999E-3</v>
      </c>
      <c r="AA36" s="20"/>
      <c r="AB36" s="10">
        <f t="shared" si="11"/>
        <v>0</v>
      </c>
      <c r="AC36" s="20">
        <v>50</v>
      </c>
      <c r="AD36" s="10">
        <f t="shared" si="12"/>
        <v>2.9499999999999998E-2</v>
      </c>
      <c r="AE36" s="20"/>
      <c r="AF36" s="10">
        <f t="shared" si="13"/>
        <v>0</v>
      </c>
      <c r="AG36" s="26">
        <f t="shared" si="14"/>
        <v>50</v>
      </c>
      <c r="AH36" s="42">
        <f t="shared" si="15"/>
        <v>2.9499999999999998E-2</v>
      </c>
      <c r="AI36" s="20">
        <v>15</v>
      </c>
      <c r="AJ36" s="10">
        <f t="shared" si="16"/>
        <v>8.8500000000000002E-3</v>
      </c>
      <c r="AK36" s="20">
        <v>150</v>
      </c>
      <c r="AL36" s="10">
        <f t="shared" si="17"/>
        <v>8.8499999999999995E-2</v>
      </c>
      <c r="AM36" s="20">
        <v>30</v>
      </c>
      <c r="AN36" s="10">
        <f t="shared" si="18"/>
        <v>1.77E-2</v>
      </c>
      <c r="AO36" s="26">
        <f t="shared" si="19"/>
        <v>195</v>
      </c>
      <c r="AP36" s="42">
        <f t="shared" si="20"/>
        <v>0.11504999999999999</v>
      </c>
      <c r="AQ36" s="26">
        <f t="shared" si="21"/>
        <v>315</v>
      </c>
      <c r="AR36" s="42">
        <f t="shared" si="22"/>
        <v>0.18584999999999999</v>
      </c>
    </row>
    <row r="37" spans="1:44" s="15" customFormat="1" ht="19.5" customHeight="1">
      <c r="A37" s="13" t="s">
        <v>254</v>
      </c>
      <c r="B37" s="13"/>
      <c r="C37" s="13"/>
      <c r="D37" s="13"/>
      <c r="E37" s="13"/>
      <c r="F37" s="13"/>
      <c r="G37" s="13" t="s">
        <v>54</v>
      </c>
      <c r="H37" s="9" t="s">
        <v>104</v>
      </c>
      <c r="I37" s="36">
        <v>100</v>
      </c>
      <c r="J37" s="11">
        <v>100</v>
      </c>
      <c r="K37" s="96">
        <v>300</v>
      </c>
      <c r="L37" s="10">
        <f t="shared" si="1"/>
        <v>0.03</v>
      </c>
      <c r="M37" s="96">
        <v>300</v>
      </c>
      <c r="N37" s="10">
        <f t="shared" si="2"/>
        <v>0.03</v>
      </c>
      <c r="O37" s="96"/>
      <c r="P37" s="10">
        <f t="shared" si="3"/>
        <v>0</v>
      </c>
      <c r="Q37" s="26">
        <f t="shared" si="4"/>
        <v>600</v>
      </c>
      <c r="R37" s="42">
        <f t="shared" si="5"/>
        <v>0.06</v>
      </c>
      <c r="S37" s="20"/>
      <c r="T37" s="10">
        <f t="shared" si="6"/>
        <v>0</v>
      </c>
      <c r="U37" s="20"/>
      <c r="V37" s="10">
        <f t="shared" si="7"/>
        <v>0</v>
      </c>
      <c r="W37" s="20"/>
      <c r="X37" s="10">
        <f t="shared" si="8"/>
        <v>0</v>
      </c>
      <c r="Y37" s="26">
        <f t="shared" si="9"/>
        <v>0</v>
      </c>
      <c r="Z37" s="42">
        <f t="shared" si="10"/>
        <v>0</v>
      </c>
      <c r="AA37" s="20"/>
      <c r="AB37" s="10">
        <f t="shared" si="11"/>
        <v>0</v>
      </c>
      <c r="AC37" s="20">
        <v>60</v>
      </c>
      <c r="AD37" s="10">
        <f t="shared" si="12"/>
        <v>6.0000000000000001E-3</v>
      </c>
      <c r="AE37" s="20">
        <v>50</v>
      </c>
      <c r="AF37" s="10">
        <f t="shared" si="13"/>
        <v>5.0000000000000001E-3</v>
      </c>
      <c r="AG37" s="26">
        <f t="shared" si="14"/>
        <v>110</v>
      </c>
      <c r="AH37" s="42">
        <f t="shared" si="15"/>
        <v>1.0999999999999999E-2</v>
      </c>
      <c r="AI37" s="20">
        <v>400</v>
      </c>
      <c r="AJ37" s="10">
        <f t="shared" si="16"/>
        <v>0.04</v>
      </c>
      <c r="AK37" s="20">
        <v>200</v>
      </c>
      <c r="AL37" s="10">
        <f t="shared" si="17"/>
        <v>0.02</v>
      </c>
      <c r="AM37" s="20">
        <v>1500</v>
      </c>
      <c r="AN37" s="10">
        <f t="shared" si="18"/>
        <v>0.15</v>
      </c>
      <c r="AO37" s="26">
        <f t="shared" si="19"/>
        <v>2100</v>
      </c>
      <c r="AP37" s="42">
        <f t="shared" si="20"/>
        <v>0.21</v>
      </c>
      <c r="AQ37" s="26">
        <f t="shared" si="21"/>
        <v>2810</v>
      </c>
      <c r="AR37" s="42">
        <f t="shared" si="22"/>
        <v>0.28099999999999997</v>
      </c>
    </row>
    <row r="38" spans="1:44" s="15" customFormat="1" ht="19.5" customHeight="1">
      <c r="A38" s="31" t="s">
        <v>254</v>
      </c>
      <c r="B38" s="31"/>
      <c r="C38" s="31"/>
      <c r="D38" s="31"/>
      <c r="E38" s="31"/>
      <c r="F38" s="31"/>
      <c r="G38" s="13" t="s">
        <v>55</v>
      </c>
      <c r="H38" s="9" t="s">
        <v>104</v>
      </c>
      <c r="I38" s="36">
        <v>500</v>
      </c>
      <c r="J38" s="11">
        <v>450</v>
      </c>
      <c r="K38" s="96">
        <v>200</v>
      </c>
      <c r="L38" s="10">
        <f t="shared" si="1"/>
        <v>0.09</v>
      </c>
      <c r="M38" s="96"/>
      <c r="N38" s="10">
        <f t="shared" si="2"/>
        <v>0</v>
      </c>
      <c r="O38" s="96"/>
      <c r="P38" s="10">
        <f t="shared" si="3"/>
        <v>0</v>
      </c>
      <c r="Q38" s="26">
        <f t="shared" si="4"/>
        <v>200</v>
      </c>
      <c r="R38" s="42">
        <f t="shared" si="5"/>
        <v>0.09</v>
      </c>
      <c r="S38" s="20"/>
      <c r="T38" s="10">
        <f t="shared" si="6"/>
        <v>0</v>
      </c>
      <c r="U38" s="20"/>
      <c r="V38" s="10">
        <f t="shared" si="7"/>
        <v>0</v>
      </c>
      <c r="W38" s="20">
        <v>40</v>
      </c>
      <c r="X38" s="10">
        <f t="shared" si="8"/>
        <v>1.7999999999999999E-2</v>
      </c>
      <c r="Y38" s="26">
        <f t="shared" si="9"/>
        <v>40</v>
      </c>
      <c r="Z38" s="42">
        <f t="shared" si="10"/>
        <v>1.7999999999999999E-2</v>
      </c>
      <c r="AA38" s="20"/>
      <c r="AB38" s="10">
        <f t="shared" si="11"/>
        <v>0</v>
      </c>
      <c r="AC38" s="20">
        <v>40</v>
      </c>
      <c r="AD38" s="10">
        <f t="shared" si="12"/>
        <v>1.7999999999999999E-2</v>
      </c>
      <c r="AE38" s="20"/>
      <c r="AF38" s="10">
        <f t="shared" si="13"/>
        <v>0</v>
      </c>
      <c r="AG38" s="26">
        <f t="shared" si="14"/>
        <v>40</v>
      </c>
      <c r="AH38" s="42">
        <f t="shared" si="15"/>
        <v>1.7999999999999999E-2</v>
      </c>
      <c r="AI38" s="20">
        <v>150</v>
      </c>
      <c r="AJ38" s="10">
        <f t="shared" si="16"/>
        <v>6.7500000000000004E-2</v>
      </c>
      <c r="AK38" s="20">
        <v>55</v>
      </c>
      <c r="AL38" s="10">
        <f t="shared" si="17"/>
        <v>2.4750000000000001E-2</v>
      </c>
      <c r="AM38" s="20">
        <v>500</v>
      </c>
      <c r="AN38" s="10">
        <f t="shared" si="18"/>
        <v>0.22500000000000001</v>
      </c>
      <c r="AO38" s="26">
        <f t="shared" si="19"/>
        <v>705</v>
      </c>
      <c r="AP38" s="42">
        <f t="shared" si="20"/>
        <v>0.31725000000000003</v>
      </c>
      <c r="AQ38" s="26">
        <f t="shared" si="21"/>
        <v>985</v>
      </c>
      <c r="AR38" s="42">
        <f t="shared" si="22"/>
        <v>0.44325000000000003</v>
      </c>
    </row>
    <row r="39" spans="1:44" s="15" customFormat="1" ht="19.5" customHeight="1">
      <c r="A39" s="13" t="s">
        <v>254</v>
      </c>
      <c r="B39" s="13"/>
      <c r="C39" s="13"/>
      <c r="D39" s="13"/>
      <c r="E39" s="13"/>
      <c r="F39" s="13"/>
      <c r="G39" s="13" t="s">
        <v>56</v>
      </c>
      <c r="H39" s="9" t="s">
        <v>105</v>
      </c>
      <c r="I39" s="36">
        <v>50</v>
      </c>
      <c r="J39" s="11">
        <v>80</v>
      </c>
      <c r="K39" s="96"/>
      <c r="L39" s="10">
        <f t="shared" si="1"/>
        <v>0</v>
      </c>
      <c r="M39" s="96"/>
      <c r="N39" s="10">
        <f t="shared" si="2"/>
        <v>0</v>
      </c>
      <c r="O39" s="96"/>
      <c r="P39" s="10">
        <f t="shared" si="3"/>
        <v>0</v>
      </c>
      <c r="Q39" s="26">
        <f t="shared" si="4"/>
        <v>0</v>
      </c>
      <c r="R39" s="42">
        <f t="shared" si="5"/>
        <v>0</v>
      </c>
      <c r="S39" s="20">
        <v>30</v>
      </c>
      <c r="T39" s="10">
        <f t="shared" si="6"/>
        <v>2.3999999999999998E-3</v>
      </c>
      <c r="U39" s="20">
        <v>100</v>
      </c>
      <c r="V39" s="10">
        <f t="shared" si="7"/>
        <v>8.0000000000000002E-3</v>
      </c>
      <c r="W39" s="20"/>
      <c r="X39" s="10">
        <f t="shared" si="8"/>
        <v>0</v>
      </c>
      <c r="Y39" s="26">
        <f t="shared" si="9"/>
        <v>130</v>
      </c>
      <c r="Z39" s="42">
        <f t="shared" si="10"/>
        <v>1.04E-2</v>
      </c>
      <c r="AA39" s="20"/>
      <c r="AB39" s="10">
        <f t="shared" si="11"/>
        <v>0</v>
      </c>
      <c r="AC39" s="20"/>
      <c r="AD39" s="10">
        <f t="shared" si="12"/>
        <v>0</v>
      </c>
      <c r="AE39" s="20"/>
      <c r="AF39" s="10">
        <f t="shared" si="13"/>
        <v>0</v>
      </c>
      <c r="AG39" s="26">
        <f t="shared" si="14"/>
        <v>0</v>
      </c>
      <c r="AH39" s="42">
        <f t="shared" si="15"/>
        <v>0</v>
      </c>
      <c r="AI39" s="20"/>
      <c r="AJ39" s="10">
        <f t="shared" si="16"/>
        <v>0</v>
      </c>
      <c r="AK39" s="20"/>
      <c r="AL39" s="10">
        <f t="shared" si="17"/>
        <v>0</v>
      </c>
      <c r="AM39" s="20"/>
      <c r="AN39" s="10">
        <f t="shared" si="18"/>
        <v>0</v>
      </c>
      <c r="AO39" s="26">
        <f t="shared" si="19"/>
        <v>0</v>
      </c>
      <c r="AP39" s="42">
        <f t="shared" si="20"/>
        <v>0</v>
      </c>
      <c r="AQ39" s="26">
        <f t="shared" si="21"/>
        <v>130</v>
      </c>
      <c r="AR39" s="42">
        <f t="shared" si="22"/>
        <v>1.04E-2</v>
      </c>
    </row>
    <row r="40" spans="1:44" s="15" customFormat="1" ht="19.5" customHeight="1">
      <c r="A40" s="13" t="s">
        <v>254</v>
      </c>
      <c r="B40" s="13"/>
      <c r="C40" s="13"/>
      <c r="D40" s="13"/>
      <c r="E40" s="13"/>
      <c r="F40" s="13"/>
      <c r="G40" s="13" t="s">
        <v>57</v>
      </c>
      <c r="H40" s="9" t="s">
        <v>105</v>
      </c>
      <c r="I40" s="36">
        <v>100</v>
      </c>
      <c r="J40" s="11">
        <v>148</v>
      </c>
      <c r="K40" s="96"/>
      <c r="L40" s="10">
        <f t="shared" si="1"/>
        <v>0</v>
      </c>
      <c r="M40" s="96">
        <v>100</v>
      </c>
      <c r="N40" s="10">
        <f t="shared" si="2"/>
        <v>1.4800000000000001E-2</v>
      </c>
      <c r="O40" s="96">
        <v>100</v>
      </c>
      <c r="P40" s="10">
        <f t="shared" si="3"/>
        <v>1.4800000000000001E-2</v>
      </c>
      <c r="Q40" s="26">
        <f t="shared" si="4"/>
        <v>200</v>
      </c>
      <c r="R40" s="42">
        <f t="shared" si="5"/>
        <v>2.9600000000000001E-2</v>
      </c>
      <c r="S40" s="20">
        <v>75</v>
      </c>
      <c r="T40" s="10">
        <f t="shared" si="6"/>
        <v>1.11E-2</v>
      </c>
      <c r="U40" s="20">
        <v>50</v>
      </c>
      <c r="V40" s="10">
        <f t="shared" si="7"/>
        <v>7.4000000000000003E-3</v>
      </c>
      <c r="W40" s="20">
        <v>50</v>
      </c>
      <c r="X40" s="10">
        <f t="shared" si="8"/>
        <v>7.4000000000000003E-3</v>
      </c>
      <c r="Y40" s="26">
        <f t="shared" si="9"/>
        <v>175</v>
      </c>
      <c r="Z40" s="42">
        <f t="shared" si="10"/>
        <v>2.5900000000000003E-2</v>
      </c>
      <c r="AA40" s="20"/>
      <c r="AB40" s="10">
        <f t="shared" si="11"/>
        <v>0</v>
      </c>
      <c r="AC40" s="20">
        <v>300</v>
      </c>
      <c r="AD40" s="10">
        <f t="shared" si="12"/>
        <v>4.4400000000000002E-2</v>
      </c>
      <c r="AE40" s="20">
        <v>180</v>
      </c>
      <c r="AF40" s="10">
        <f t="shared" si="13"/>
        <v>2.664E-2</v>
      </c>
      <c r="AG40" s="26">
        <f t="shared" si="14"/>
        <v>480</v>
      </c>
      <c r="AH40" s="42">
        <f t="shared" si="15"/>
        <v>7.1040000000000006E-2</v>
      </c>
      <c r="AI40" s="20">
        <v>70</v>
      </c>
      <c r="AJ40" s="10">
        <f t="shared" si="16"/>
        <v>1.0359999999999999E-2</v>
      </c>
      <c r="AK40" s="20">
        <v>200</v>
      </c>
      <c r="AL40" s="10">
        <f t="shared" si="17"/>
        <v>2.9600000000000001E-2</v>
      </c>
      <c r="AM40" s="20">
        <v>50</v>
      </c>
      <c r="AN40" s="10">
        <f t="shared" si="18"/>
        <v>7.4000000000000003E-3</v>
      </c>
      <c r="AO40" s="26">
        <f t="shared" si="19"/>
        <v>320</v>
      </c>
      <c r="AP40" s="42">
        <f t="shared" si="20"/>
        <v>4.7359999999999999E-2</v>
      </c>
      <c r="AQ40" s="26">
        <f t="shared" si="21"/>
        <v>1175</v>
      </c>
      <c r="AR40" s="42">
        <f t="shared" si="22"/>
        <v>0.1739</v>
      </c>
    </row>
    <row r="41" spans="1:44" s="15" customFormat="1" ht="19.5" customHeight="1">
      <c r="A41" s="31" t="s">
        <v>254</v>
      </c>
      <c r="B41" s="31"/>
      <c r="C41" s="31"/>
      <c r="D41" s="31"/>
      <c r="E41" s="31"/>
      <c r="F41" s="31"/>
      <c r="G41" s="13" t="s">
        <v>137</v>
      </c>
      <c r="H41" s="9" t="s">
        <v>105</v>
      </c>
      <c r="I41" s="36">
        <v>450</v>
      </c>
      <c r="J41" s="11">
        <v>640</v>
      </c>
      <c r="K41" s="96"/>
      <c r="L41" s="10">
        <f t="shared" si="1"/>
        <v>0</v>
      </c>
      <c r="M41" s="96">
        <v>100</v>
      </c>
      <c r="N41" s="10">
        <f t="shared" si="2"/>
        <v>6.4000000000000001E-2</v>
      </c>
      <c r="O41" s="96">
        <v>50</v>
      </c>
      <c r="P41" s="10">
        <f t="shared" si="3"/>
        <v>3.2000000000000001E-2</v>
      </c>
      <c r="Q41" s="26">
        <f t="shared" si="4"/>
        <v>150</v>
      </c>
      <c r="R41" s="42">
        <f t="shared" si="5"/>
        <v>9.6000000000000002E-2</v>
      </c>
      <c r="S41" s="20"/>
      <c r="T41" s="10">
        <f t="shared" si="6"/>
        <v>0</v>
      </c>
      <c r="U41" s="20">
        <v>30</v>
      </c>
      <c r="V41" s="10">
        <f t="shared" si="7"/>
        <v>1.9199999999999998E-2</v>
      </c>
      <c r="W41" s="20">
        <v>35</v>
      </c>
      <c r="X41" s="10">
        <f t="shared" si="8"/>
        <v>2.24E-2</v>
      </c>
      <c r="Y41" s="26">
        <f t="shared" si="9"/>
        <v>65</v>
      </c>
      <c r="Z41" s="42">
        <f t="shared" si="10"/>
        <v>4.1599999999999998E-2</v>
      </c>
      <c r="AA41" s="20"/>
      <c r="AB41" s="10">
        <f t="shared" si="11"/>
        <v>0</v>
      </c>
      <c r="AC41" s="20">
        <v>100</v>
      </c>
      <c r="AD41" s="10">
        <f t="shared" si="12"/>
        <v>6.4000000000000001E-2</v>
      </c>
      <c r="AE41" s="20">
        <v>50</v>
      </c>
      <c r="AF41" s="10">
        <f t="shared" si="13"/>
        <v>3.2000000000000001E-2</v>
      </c>
      <c r="AG41" s="26">
        <f t="shared" si="14"/>
        <v>150</v>
      </c>
      <c r="AH41" s="42">
        <f t="shared" si="15"/>
        <v>9.6000000000000002E-2</v>
      </c>
      <c r="AI41" s="20">
        <v>30</v>
      </c>
      <c r="AJ41" s="10">
        <f t="shared" si="16"/>
        <v>1.9199999999999998E-2</v>
      </c>
      <c r="AK41" s="20">
        <v>50</v>
      </c>
      <c r="AL41" s="10">
        <f t="shared" si="17"/>
        <v>3.2000000000000001E-2</v>
      </c>
      <c r="AM41" s="20"/>
      <c r="AN41" s="10">
        <f t="shared" si="18"/>
        <v>0</v>
      </c>
      <c r="AO41" s="26">
        <f t="shared" si="19"/>
        <v>80</v>
      </c>
      <c r="AP41" s="42">
        <f t="shared" si="20"/>
        <v>5.1199999999999996E-2</v>
      </c>
      <c r="AQ41" s="26">
        <f t="shared" si="21"/>
        <v>445</v>
      </c>
      <c r="AR41" s="42">
        <f t="shared" si="22"/>
        <v>0.2848</v>
      </c>
    </row>
    <row r="42" spans="1:44" s="15" customFormat="1" ht="19.5" customHeight="1">
      <c r="A42" s="13" t="s">
        <v>254</v>
      </c>
      <c r="B42" s="13"/>
      <c r="C42" s="13"/>
      <c r="D42" s="13"/>
      <c r="E42" s="13"/>
      <c r="F42" s="13"/>
      <c r="G42" s="13" t="s">
        <v>58</v>
      </c>
      <c r="H42" s="9" t="s">
        <v>106</v>
      </c>
      <c r="I42" s="36">
        <v>50</v>
      </c>
      <c r="J42" s="11">
        <v>126</v>
      </c>
      <c r="K42" s="96">
        <v>60</v>
      </c>
      <c r="L42" s="10">
        <f t="shared" si="1"/>
        <v>7.5599999999999999E-3</v>
      </c>
      <c r="M42" s="96"/>
      <c r="N42" s="10">
        <f t="shared" si="2"/>
        <v>0</v>
      </c>
      <c r="O42" s="96"/>
      <c r="P42" s="10">
        <f t="shared" si="3"/>
        <v>0</v>
      </c>
      <c r="Q42" s="26">
        <f t="shared" si="4"/>
        <v>60</v>
      </c>
      <c r="R42" s="42">
        <f t="shared" si="5"/>
        <v>7.5599999999999999E-3</v>
      </c>
      <c r="S42" s="20"/>
      <c r="T42" s="10">
        <f t="shared" si="6"/>
        <v>0</v>
      </c>
      <c r="U42" s="20"/>
      <c r="V42" s="10">
        <f t="shared" si="7"/>
        <v>0</v>
      </c>
      <c r="W42" s="20"/>
      <c r="X42" s="10">
        <f t="shared" si="8"/>
        <v>0</v>
      </c>
      <c r="Y42" s="26">
        <f t="shared" si="9"/>
        <v>0</v>
      </c>
      <c r="Z42" s="42">
        <f t="shared" si="10"/>
        <v>0</v>
      </c>
      <c r="AA42" s="20"/>
      <c r="AB42" s="10">
        <f t="shared" si="11"/>
        <v>0</v>
      </c>
      <c r="AC42" s="20"/>
      <c r="AD42" s="10">
        <f t="shared" si="12"/>
        <v>0</v>
      </c>
      <c r="AE42" s="20"/>
      <c r="AF42" s="10">
        <f t="shared" si="13"/>
        <v>0</v>
      </c>
      <c r="AG42" s="26">
        <f t="shared" si="14"/>
        <v>0</v>
      </c>
      <c r="AH42" s="42">
        <f t="shared" si="15"/>
        <v>0</v>
      </c>
      <c r="AI42" s="20"/>
      <c r="AJ42" s="10">
        <f t="shared" si="16"/>
        <v>0</v>
      </c>
      <c r="AK42" s="20"/>
      <c r="AL42" s="10">
        <f t="shared" si="17"/>
        <v>0</v>
      </c>
      <c r="AM42" s="20"/>
      <c r="AN42" s="10">
        <f t="shared" si="18"/>
        <v>0</v>
      </c>
      <c r="AO42" s="26">
        <f t="shared" si="19"/>
        <v>0</v>
      </c>
      <c r="AP42" s="42">
        <f t="shared" si="20"/>
        <v>0</v>
      </c>
      <c r="AQ42" s="26">
        <f t="shared" si="21"/>
        <v>60</v>
      </c>
      <c r="AR42" s="42">
        <f t="shared" si="22"/>
        <v>7.5599999999999999E-3</v>
      </c>
    </row>
    <row r="43" spans="1:44" s="15" customFormat="1" ht="19.5" customHeight="1">
      <c r="A43" s="13" t="s">
        <v>254</v>
      </c>
      <c r="B43" s="13"/>
      <c r="C43" s="13"/>
      <c r="D43" s="13"/>
      <c r="E43" s="13"/>
      <c r="F43" s="13"/>
      <c r="G43" s="13" t="s">
        <v>59</v>
      </c>
      <c r="H43" s="9" t="s">
        <v>106</v>
      </c>
      <c r="I43" s="36">
        <v>100</v>
      </c>
      <c r="J43" s="11">
        <v>240</v>
      </c>
      <c r="K43" s="96">
        <v>140</v>
      </c>
      <c r="L43" s="10">
        <f t="shared" si="1"/>
        <v>3.3599999999999998E-2</v>
      </c>
      <c r="M43" s="96"/>
      <c r="N43" s="10">
        <f t="shared" si="2"/>
        <v>0</v>
      </c>
      <c r="O43" s="96"/>
      <c r="P43" s="10">
        <f t="shared" si="3"/>
        <v>0</v>
      </c>
      <c r="Q43" s="26">
        <f t="shared" si="4"/>
        <v>140</v>
      </c>
      <c r="R43" s="42">
        <f t="shared" si="5"/>
        <v>3.3599999999999998E-2</v>
      </c>
      <c r="S43" s="20"/>
      <c r="T43" s="10">
        <f t="shared" si="6"/>
        <v>0</v>
      </c>
      <c r="U43" s="20"/>
      <c r="V43" s="10">
        <f t="shared" si="7"/>
        <v>0</v>
      </c>
      <c r="W43" s="20"/>
      <c r="X43" s="10">
        <f t="shared" si="8"/>
        <v>0</v>
      </c>
      <c r="Y43" s="26">
        <f t="shared" si="9"/>
        <v>0</v>
      </c>
      <c r="Z43" s="42">
        <f t="shared" si="10"/>
        <v>0</v>
      </c>
      <c r="AA43" s="20"/>
      <c r="AB43" s="10">
        <f t="shared" si="11"/>
        <v>0</v>
      </c>
      <c r="AC43" s="20"/>
      <c r="AD43" s="10">
        <f t="shared" si="12"/>
        <v>0</v>
      </c>
      <c r="AE43" s="20"/>
      <c r="AF43" s="10">
        <f t="shared" si="13"/>
        <v>0</v>
      </c>
      <c r="AG43" s="26">
        <f t="shared" si="14"/>
        <v>0</v>
      </c>
      <c r="AH43" s="42">
        <f t="shared" si="15"/>
        <v>0</v>
      </c>
      <c r="AI43" s="20"/>
      <c r="AJ43" s="10">
        <f t="shared" si="16"/>
        <v>0</v>
      </c>
      <c r="AK43" s="20"/>
      <c r="AL43" s="10">
        <f t="shared" si="17"/>
        <v>0</v>
      </c>
      <c r="AM43" s="20"/>
      <c r="AN43" s="10">
        <f t="shared" si="18"/>
        <v>0</v>
      </c>
      <c r="AO43" s="26">
        <f t="shared" si="19"/>
        <v>0</v>
      </c>
      <c r="AP43" s="42">
        <f t="shared" si="20"/>
        <v>0</v>
      </c>
      <c r="AQ43" s="26">
        <f t="shared" si="21"/>
        <v>140</v>
      </c>
      <c r="AR43" s="42">
        <f t="shared" si="22"/>
        <v>3.3599999999999998E-2</v>
      </c>
    </row>
    <row r="44" spans="1:44" s="15" customFormat="1" ht="19.5" customHeight="1">
      <c r="A44" s="31" t="s">
        <v>254</v>
      </c>
      <c r="B44" s="31"/>
      <c r="C44" s="31"/>
      <c r="D44" s="31"/>
      <c r="E44" s="31"/>
      <c r="F44" s="31"/>
      <c r="G44" s="13" t="s">
        <v>96</v>
      </c>
      <c r="H44" s="9" t="s">
        <v>107</v>
      </c>
      <c r="I44" s="36">
        <v>100</v>
      </c>
      <c r="J44" s="11">
        <v>100</v>
      </c>
      <c r="K44" s="96"/>
      <c r="L44" s="10">
        <f t="shared" si="1"/>
        <v>0</v>
      </c>
      <c r="M44" s="96">
        <v>300</v>
      </c>
      <c r="N44" s="10">
        <f t="shared" si="2"/>
        <v>0.03</v>
      </c>
      <c r="O44" s="96"/>
      <c r="P44" s="10">
        <f t="shared" si="3"/>
        <v>0</v>
      </c>
      <c r="Q44" s="26">
        <f t="shared" si="4"/>
        <v>300</v>
      </c>
      <c r="R44" s="42">
        <f t="shared" si="5"/>
        <v>0.03</v>
      </c>
      <c r="S44" s="20">
        <v>50</v>
      </c>
      <c r="T44" s="10">
        <f t="shared" si="6"/>
        <v>5.0000000000000001E-3</v>
      </c>
      <c r="U44" s="20"/>
      <c r="V44" s="10">
        <f t="shared" si="7"/>
        <v>0</v>
      </c>
      <c r="W44" s="20"/>
      <c r="X44" s="10">
        <f t="shared" si="8"/>
        <v>0</v>
      </c>
      <c r="Y44" s="26">
        <f t="shared" si="9"/>
        <v>50</v>
      </c>
      <c r="Z44" s="42">
        <f t="shared" si="10"/>
        <v>5.0000000000000001E-3</v>
      </c>
      <c r="AA44" s="20"/>
      <c r="AB44" s="10">
        <f t="shared" si="11"/>
        <v>0</v>
      </c>
      <c r="AC44" s="20"/>
      <c r="AD44" s="10">
        <f t="shared" si="12"/>
        <v>0</v>
      </c>
      <c r="AE44" s="20"/>
      <c r="AF44" s="10">
        <f t="shared" si="13"/>
        <v>0</v>
      </c>
      <c r="AG44" s="26">
        <f t="shared" si="14"/>
        <v>0</v>
      </c>
      <c r="AH44" s="42">
        <f t="shared" si="15"/>
        <v>0</v>
      </c>
      <c r="AI44" s="20">
        <v>300</v>
      </c>
      <c r="AJ44" s="10">
        <f t="shared" si="16"/>
        <v>0.03</v>
      </c>
      <c r="AK44" s="20">
        <v>500</v>
      </c>
      <c r="AL44" s="10">
        <f t="shared" si="17"/>
        <v>0.05</v>
      </c>
      <c r="AM44" s="20">
        <v>500</v>
      </c>
      <c r="AN44" s="10">
        <f t="shared" si="18"/>
        <v>0.05</v>
      </c>
      <c r="AO44" s="26">
        <f t="shared" si="19"/>
        <v>1300</v>
      </c>
      <c r="AP44" s="42">
        <f t="shared" si="20"/>
        <v>0.13</v>
      </c>
      <c r="AQ44" s="26">
        <f t="shared" si="21"/>
        <v>1650</v>
      </c>
      <c r="AR44" s="42">
        <f t="shared" si="22"/>
        <v>0.16500000000000001</v>
      </c>
    </row>
    <row r="45" spans="1:44" s="15" customFormat="1" ht="19.5" customHeight="1">
      <c r="A45" s="13" t="s">
        <v>254</v>
      </c>
      <c r="B45" s="13"/>
      <c r="C45" s="13"/>
      <c r="D45" s="13"/>
      <c r="E45" s="13"/>
      <c r="F45" s="13"/>
      <c r="G45" s="13" t="s">
        <v>60</v>
      </c>
      <c r="H45" s="9" t="s">
        <v>107</v>
      </c>
      <c r="I45" s="36">
        <v>500</v>
      </c>
      <c r="J45" s="11">
        <v>450</v>
      </c>
      <c r="K45" s="96">
        <v>40</v>
      </c>
      <c r="L45" s="10">
        <f t="shared" si="1"/>
        <v>1.7999999999999999E-2</v>
      </c>
      <c r="M45" s="96">
        <v>60</v>
      </c>
      <c r="N45" s="10">
        <f t="shared" si="2"/>
        <v>2.7E-2</v>
      </c>
      <c r="O45" s="96"/>
      <c r="P45" s="10">
        <f t="shared" si="3"/>
        <v>0</v>
      </c>
      <c r="Q45" s="26">
        <f t="shared" si="4"/>
        <v>100</v>
      </c>
      <c r="R45" s="42">
        <f t="shared" si="5"/>
        <v>4.4999999999999998E-2</v>
      </c>
      <c r="S45" s="20"/>
      <c r="T45" s="10">
        <f t="shared" si="6"/>
        <v>0</v>
      </c>
      <c r="U45" s="20"/>
      <c r="V45" s="10">
        <f t="shared" si="7"/>
        <v>0</v>
      </c>
      <c r="W45" s="20"/>
      <c r="X45" s="10">
        <f t="shared" si="8"/>
        <v>0</v>
      </c>
      <c r="Y45" s="26">
        <f t="shared" si="9"/>
        <v>0</v>
      </c>
      <c r="Z45" s="42">
        <f t="shared" si="10"/>
        <v>0</v>
      </c>
      <c r="AA45" s="20"/>
      <c r="AB45" s="10">
        <f t="shared" si="11"/>
        <v>0</v>
      </c>
      <c r="AC45" s="20"/>
      <c r="AD45" s="10">
        <f t="shared" si="12"/>
        <v>0</v>
      </c>
      <c r="AE45" s="20"/>
      <c r="AF45" s="10">
        <f t="shared" si="13"/>
        <v>0</v>
      </c>
      <c r="AG45" s="26">
        <f t="shared" si="14"/>
        <v>0</v>
      </c>
      <c r="AH45" s="42">
        <f t="shared" si="15"/>
        <v>0</v>
      </c>
      <c r="AI45" s="20">
        <v>50</v>
      </c>
      <c r="AJ45" s="10">
        <f t="shared" si="16"/>
        <v>2.2499999999999999E-2</v>
      </c>
      <c r="AK45" s="20">
        <v>100</v>
      </c>
      <c r="AL45" s="10">
        <f t="shared" si="17"/>
        <v>4.4999999999999998E-2</v>
      </c>
      <c r="AM45" s="20">
        <v>200</v>
      </c>
      <c r="AN45" s="10">
        <f t="shared" si="18"/>
        <v>0.09</v>
      </c>
      <c r="AO45" s="26">
        <f t="shared" si="19"/>
        <v>350</v>
      </c>
      <c r="AP45" s="42">
        <f t="shared" si="20"/>
        <v>0.1575</v>
      </c>
      <c r="AQ45" s="26">
        <f t="shared" si="21"/>
        <v>450</v>
      </c>
      <c r="AR45" s="42">
        <f t="shared" si="22"/>
        <v>0.20250000000000001</v>
      </c>
    </row>
    <row r="46" spans="1:44" s="15" customFormat="1" ht="19.5" customHeight="1">
      <c r="A46" s="13" t="s">
        <v>254</v>
      </c>
      <c r="B46" s="13"/>
      <c r="C46" s="13"/>
      <c r="D46" s="13"/>
      <c r="E46" s="13"/>
      <c r="F46" s="13"/>
      <c r="G46" s="13" t="s">
        <v>221</v>
      </c>
      <c r="H46" s="9" t="s">
        <v>219</v>
      </c>
      <c r="I46" s="36">
        <v>25</v>
      </c>
      <c r="J46" s="11">
        <v>70</v>
      </c>
      <c r="K46" s="96">
        <v>200</v>
      </c>
      <c r="L46" s="10">
        <f t="shared" si="1"/>
        <v>1.4E-2</v>
      </c>
      <c r="M46" s="96"/>
      <c r="N46" s="10">
        <f t="shared" si="2"/>
        <v>0</v>
      </c>
      <c r="O46" s="96">
        <v>200</v>
      </c>
      <c r="P46" s="10">
        <f t="shared" si="3"/>
        <v>1.4E-2</v>
      </c>
      <c r="Q46" s="26">
        <f t="shared" si="4"/>
        <v>400</v>
      </c>
      <c r="R46" s="42">
        <f t="shared" si="5"/>
        <v>2.8000000000000001E-2</v>
      </c>
      <c r="S46" s="20"/>
      <c r="T46" s="10">
        <f t="shared" si="6"/>
        <v>0</v>
      </c>
      <c r="U46" s="20"/>
      <c r="V46" s="10">
        <f t="shared" si="7"/>
        <v>0</v>
      </c>
      <c r="W46" s="20"/>
      <c r="X46" s="10">
        <f t="shared" si="8"/>
        <v>0</v>
      </c>
      <c r="Y46" s="26">
        <f t="shared" si="9"/>
        <v>0</v>
      </c>
      <c r="Z46" s="42">
        <f t="shared" si="10"/>
        <v>0</v>
      </c>
      <c r="AA46" s="20"/>
      <c r="AB46" s="10">
        <f t="shared" si="11"/>
        <v>0</v>
      </c>
      <c r="AC46" s="20">
        <v>200</v>
      </c>
      <c r="AD46" s="10">
        <f t="shared" si="12"/>
        <v>1.4E-2</v>
      </c>
      <c r="AE46" s="20"/>
      <c r="AF46" s="10">
        <f t="shared" si="13"/>
        <v>0</v>
      </c>
      <c r="AG46" s="26">
        <f t="shared" si="14"/>
        <v>200</v>
      </c>
      <c r="AH46" s="42">
        <f t="shared" si="15"/>
        <v>1.4E-2</v>
      </c>
      <c r="AI46" s="20"/>
      <c r="AJ46" s="10">
        <f t="shared" si="16"/>
        <v>0</v>
      </c>
      <c r="AK46" s="20"/>
      <c r="AL46" s="10">
        <f t="shared" si="17"/>
        <v>0</v>
      </c>
      <c r="AM46" s="20"/>
      <c r="AN46" s="10">
        <f t="shared" si="18"/>
        <v>0</v>
      </c>
      <c r="AO46" s="26">
        <f t="shared" si="19"/>
        <v>0</v>
      </c>
      <c r="AP46" s="42">
        <f t="shared" si="20"/>
        <v>0</v>
      </c>
      <c r="AQ46" s="26">
        <f t="shared" si="21"/>
        <v>600</v>
      </c>
      <c r="AR46" s="42">
        <f t="shared" si="22"/>
        <v>4.2000000000000003E-2</v>
      </c>
    </row>
    <row r="47" spans="1:44" s="15" customFormat="1" ht="19.5" customHeight="1">
      <c r="A47" s="31" t="s">
        <v>254</v>
      </c>
      <c r="B47" s="31"/>
      <c r="C47" s="31"/>
      <c r="D47" s="31"/>
      <c r="E47" s="31"/>
      <c r="F47" s="31"/>
      <c r="G47" s="13" t="s">
        <v>222</v>
      </c>
      <c r="H47" s="9" t="s">
        <v>219</v>
      </c>
      <c r="I47" s="36">
        <v>50</v>
      </c>
      <c r="J47" s="11">
        <v>137</v>
      </c>
      <c r="K47" s="96">
        <v>200</v>
      </c>
      <c r="L47" s="10">
        <f t="shared" si="1"/>
        <v>2.7400000000000001E-2</v>
      </c>
      <c r="M47" s="96"/>
      <c r="N47" s="10">
        <f t="shared" si="2"/>
        <v>0</v>
      </c>
      <c r="O47" s="96">
        <v>400</v>
      </c>
      <c r="P47" s="10">
        <f t="shared" si="3"/>
        <v>5.4800000000000001E-2</v>
      </c>
      <c r="Q47" s="26">
        <f t="shared" si="4"/>
        <v>600</v>
      </c>
      <c r="R47" s="42">
        <f t="shared" si="5"/>
        <v>8.2199999999999995E-2</v>
      </c>
      <c r="S47" s="20">
        <v>300</v>
      </c>
      <c r="T47" s="10">
        <f t="shared" si="6"/>
        <v>4.1099999999999998E-2</v>
      </c>
      <c r="U47" s="20">
        <v>100</v>
      </c>
      <c r="V47" s="10">
        <f t="shared" si="7"/>
        <v>1.37E-2</v>
      </c>
      <c r="W47" s="20">
        <v>325</v>
      </c>
      <c r="X47" s="10">
        <f t="shared" si="8"/>
        <v>4.4525000000000002E-2</v>
      </c>
      <c r="Y47" s="26">
        <f t="shared" si="9"/>
        <v>725</v>
      </c>
      <c r="Z47" s="42">
        <f t="shared" si="10"/>
        <v>9.9324999999999997E-2</v>
      </c>
      <c r="AA47" s="20"/>
      <c r="AB47" s="10">
        <f t="shared" si="11"/>
        <v>0</v>
      </c>
      <c r="AC47" s="20">
        <v>100</v>
      </c>
      <c r="AD47" s="10">
        <f t="shared" si="12"/>
        <v>1.37E-2</v>
      </c>
      <c r="AE47" s="20">
        <v>600</v>
      </c>
      <c r="AF47" s="10">
        <f t="shared" si="13"/>
        <v>8.2199999999999995E-2</v>
      </c>
      <c r="AG47" s="26">
        <f t="shared" si="14"/>
        <v>700</v>
      </c>
      <c r="AH47" s="42">
        <f t="shared" si="15"/>
        <v>9.5899999999999999E-2</v>
      </c>
      <c r="AI47" s="20">
        <v>20</v>
      </c>
      <c r="AJ47" s="10">
        <f t="shared" si="16"/>
        <v>2.7399999999999998E-3</v>
      </c>
      <c r="AK47" s="20"/>
      <c r="AL47" s="10">
        <f t="shared" si="17"/>
        <v>0</v>
      </c>
      <c r="AM47" s="20"/>
      <c r="AN47" s="10">
        <f t="shared" si="18"/>
        <v>0</v>
      </c>
      <c r="AO47" s="26">
        <f t="shared" si="19"/>
        <v>20</v>
      </c>
      <c r="AP47" s="42">
        <f t="shared" si="20"/>
        <v>2.7399999999999998E-3</v>
      </c>
      <c r="AQ47" s="26">
        <f t="shared" si="21"/>
        <v>2045</v>
      </c>
      <c r="AR47" s="42">
        <f t="shared" si="22"/>
        <v>0.280165</v>
      </c>
    </row>
    <row r="48" spans="1:44" s="15" customFormat="1" ht="19.5" customHeight="1">
      <c r="A48" s="13" t="s">
        <v>254</v>
      </c>
      <c r="B48" s="13"/>
      <c r="C48" s="13"/>
      <c r="D48" s="13"/>
      <c r="E48" s="13"/>
      <c r="F48" s="13"/>
      <c r="G48" s="13" t="s">
        <v>223</v>
      </c>
      <c r="H48" s="9" t="s">
        <v>219</v>
      </c>
      <c r="I48" s="36">
        <v>100</v>
      </c>
      <c r="J48" s="11">
        <v>270</v>
      </c>
      <c r="K48" s="96">
        <v>200</v>
      </c>
      <c r="L48" s="10">
        <f t="shared" si="1"/>
        <v>5.3999999999999999E-2</v>
      </c>
      <c r="M48" s="96"/>
      <c r="N48" s="10">
        <f t="shared" si="2"/>
        <v>0</v>
      </c>
      <c r="O48" s="96">
        <v>500</v>
      </c>
      <c r="P48" s="10">
        <f t="shared" si="3"/>
        <v>0.13500000000000001</v>
      </c>
      <c r="Q48" s="26">
        <f t="shared" si="4"/>
        <v>700</v>
      </c>
      <c r="R48" s="42">
        <f t="shared" si="5"/>
        <v>0.189</v>
      </c>
      <c r="S48" s="20">
        <v>90</v>
      </c>
      <c r="T48" s="10">
        <f t="shared" si="6"/>
        <v>2.4299999999999999E-2</v>
      </c>
      <c r="U48" s="20">
        <v>100</v>
      </c>
      <c r="V48" s="10">
        <f t="shared" si="7"/>
        <v>2.7E-2</v>
      </c>
      <c r="W48" s="20">
        <v>300</v>
      </c>
      <c r="X48" s="10">
        <f t="shared" si="8"/>
        <v>8.1000000000000003E-2</v>
      </c>
      <c r="Y48" s="26">
        <f t="shared" si="9"/>
        <v>490</v>
      </c>
      <c r="Z48" s="42">
        <f t="shared" si="10"/>
        <v>0.1323</v>
      </c>
      <c r="AA48" s="20"/>
      <c r="AB48" s="10">
        <f t="shared" si="11"/>
        <v>0</v>
      </c>
      <c r="AC48" s="20">
        <v>100</v>
      </c>
      <c r="AD48" s="10">
        <f t="shared" si="12"/>
        <v>2.7E-2</v>
      </c>
      <c r="AE48" s="20">
        <v>800</v>
      </c>
      <c r="AF48" s="10">
        <f t="shared" si="13"/>
        <v>0.216</v>
      </c>
      <c r="AG48" s="26">
        <f t="shared" si="14"/>
        <v>900</v>
      </c>
      <c r="AH48" s="42">
        <f t="shared" si="15"/>
        <v>0.24299999999999999</v>
      </c>
      <c r="AI48" s="20">
        <v>100</v>
      </c>
      <c r="AJ48" s="10">
        <f t="shared" si="16"/>
        <v>2.7E-2</v>
      </c>
      <c r="AK48" s="20"/>
      <c r="AL48" s="10">
        <f t="shared" si="17"/>
        <v>0</v>
      </c>
      <c r="AM48" s="20"/>
      <c r="AN48" s="10">
        <f t="shared" si="18"/>
        <v>0</v>
      </c>
      <c r="AO48" s="26">
        <f t="shared" si="19"/>
        <v>100</v>
      </c>
      <c r="AP48" s="42">
        <f t="shared" si="20"/>
        <v>2.7E-2</v>
      </c>
      <c r="AQ48" s="26">
        <f t="shared" si="21"/>
        <v>2190</v>
      </c>
      <c r="AR48" s="42">
        <f t="shared" si="22"/>
        <v>0.59130000000000005</v>
      </c>
    </row>
    <row r="49" spans="1:44" s="15" customFormat="1" ht="19.5" customHeight="1">
      <c r="A49" s="13" t="s">
        <v>254</v>
      </c>
      <c r="B49" s="13"/>
      <c r="C49" s="13"/>
      <c r="D49" s="13"/>
      <c r="E49" s="13"/>
      <c r="F49" s="13"/>
      <c r="G49" s="13" t="s">
        <v>224</v>
      </c>
      <c r="H49" s="9" t="s">
        <v>219</v>
      </c>
      <c r="I49" s="36">
        <v>400</v>
      </c>
      <c r="J49" s="11">
        <v>1070</v>
      </c>
      <c r="K49" s="96"/>
      <c r="L49" s="10">
        <f t="shared" si="1"/>
        <v>0</v>
      </c>
      <c r="M49" s="96"/>
      <c r="N49" s="10">
        <f t="shared" si="2"/>
        <v>0</v>
      </c>
      <c r="O49" s="96"/>
      <c r="P49" s="10">
        <f t="shared" si="3"/>
        <v>0</v>
      </c>
      <c r="Q49" s="26">
        <f t="shared" si="4"/>
        <v>0</v>
      </c>
      <c r="R49" s="42">
        <f t="shared" si="5"/>
        <v>0</v>
      </c>
      <c r="S49" s="20"/>
      <c r="T49" s="10">
        <f t="shared" si="6"/>
        <v>0</v>
      </c>
      <c r="U49" s="20"/>
      <c r="V49" s="10">
        <f t="shared" si="7"/>
        <v>0</v>
      </c>
      <c r="W49" s="20"/>
      <c r="X49" s="10">
        <f t="shared" si="8"/>
        <v>0</v>
      </c>
      <c r="Y49" s="26">
        <f t="shared" si="9"/>
        <v>0</v>
      </c>
      <c r="Z49" s="42">
        <f t="shared" si="10"/>
        <v>0</v>
      </c>
      <c r="AA49" s="20"/>
      <c r="AB49" s="10">
        <f t="shared" si="11"/>
        <v>0</v>
      </c>
      <c r="AC49" s="20"/>
      <c r="AD49" s="10">
        <f t="shared" si="12"/>
        <v>0</v>
      </c>
      <c r="AE49" s="20"/>
      <c r="AF49" s="10">
        <f t="shared" si="13"/>
        <v>0</v>
      </c>
      <c r="AG49" s="26">
        <f t="shared" si="14"/>
        <v>0</v>
      </c>
      <c r="AH49" s="42">
        <f t="shared" si="15"/>
        <v>0</v>
      </c>
      <c r="AI49" s="20"/>
      <c r="AJ49" s="10">
        <f t="shared" si="16"/>
        <v>0</v>
      </c>
      <c r="AK49" s="20"/>
      <c r="AL49" s="10">
        <f t="shared" si="17"/>
        <v>0</v>
      </c>
      <c r="AM49" s="20"/>
      <c r="AN49" s="10">
        <f t="shared" si="18"/>
        <v>0</v>
      </c>
      <c r="AO49" s="26">
        <f t="shared" si="19"/>
        <v>0</v>
      </c>
      <c r="AP49" s="42">
        <f t="shared" si="20"/>
        <v>0</v>
      </c>
      <c r="AQ49" s="26">
        <f t="shared" si="21"/>
        <v>0</v>
      </c>
      <c r="AR49" s="42">
        <f t="shared" si="22"/>
        <v>0</v>
      </c>
    </row>
    <row r="50" spans="1:44" s="15" customFormat="1" ht="19.5" customHeight="1">
      <c r="A50" s="31" t="s">
        <v>254</v>
      </c>
      <c r="B50" s="31"/>
      <c r="C50" s="31"/>
      <c r="D50" s="31"/>
      <c r="E50" s="31"/>
      <c r="F50" s="31"/>
      <c r="G50" s="13" t="s">
        <v>37</v>
      </c>
      <c r="H50" s="9" t="s">
        <v>109</v>
      </c>
      <c r="I50" s="36">
        <v>500</v>
      </c>
      <c r="J50" s="11">
        <v>64</v>
      </c>
      <c r="K50" s="96"/>
      <c r="L50" s="10">
        <f t="shared" si="1"/>
        <v>0</v>
      </c>
      <c r="M50" s="96"/>
      <c r="N50" s="10">
        <f t="shared" si="2"/>
        <v>0</v>
      </c>
      <c r="O50" s="96"/>
      <c r="P50" s="10">
        <f t="shared" si="3"/>
        <v>0</v>
      </c>
      <c r="Q50" s="26">
        <f t="shared" si="4"/>
        <v>0</v>
      </c>
      <c r="R50" s="42">
        <f t="shared" si="5"/>
        <v>0</v>
      </c>
      <c r="S50" s="20"/>
      <c r="T50" s="10">
        <f t="shared" si="6"/>
        <v>0</v>
      </c>
      <c r="U50" s="20"/>
      <c r="V50" s="10">
        <f t="shared" si="7"/>
        <v>0</v>
      </c>
      <c r="W50" s="20"/>
      <c r="X50" s="10">
        <f t="shared" si="8"/>
        <v>0</v>
      </c>
      <c r="Y50" s="26">
        <f t="shared" si="9"/>
        <v>0</v>
      </c>
      <c r="Z50" s="42">
        <f t="shared" si="10"/>
        <v>0</v>
      </c>
      <c r="AA50" s="20"/>
      <c r="AB50" s="10">
        <f t="shared" si="11"/>
        <v>0</v>
      </c>
      <c r="AC50" s="20"/>
      <c r="AD50" s="10">
        <f t="shared" si="12"/>
        <v>0</v>
      </c>
      <c r="AE50" s="20"/>
      <c r="AF50" s="10">
        <f t="shared" si="13"/>
        <v>0</v>
      </c>
      <c r="AG50" s="26">
        <f t="shared" si="14"/>
        <v>0</v>
      </c>
      <c r="AH50" s="42">
        <f t="shared" si="15"/>
        <v>0</v>
      </c>
      <c r="AI50" s="20"/>
      <c r="AJ50" s="10">
        <f t="shared" si="16"/>
        <v>0</v>
      </c>
      <c r="AK50" s="20"/>
      <c r="AL50" s="10">
        <f t="shared" si="17"/>
        <v>0</v>
      </c>
      <c r="AM50" s="20">
        <v>200</v>
      </c>
      <c r="AN50" s="10">
        <f t="shared" si="18"/>
        <v>1.2800000000000001E-2</v>
      </c>
      <c r="AO50" s="26">
        <f t="shared" si="19"/>
        <v>200</v>
      </c>
      <c r="AP50" s="42">
        <f t="shared" si="20"/>
        <v>1.2800000000000001E-2</v>
      </c>
      <c r="AQ50" s="26">
        <f t="shared" si="21"/>
        <v>200</v>
      </c>
      <c r="AR50" s="42">
        <f t="shared" si="22"/>
        <v>1.2800000000000001E-2</v>
      </c>
    </row>
    <row r="51" spans="1:44" s="15" customFormat="1" ht="19.5" customHeight="1">
      <c r="A51" s="13" t="s">
        <v>254</v>
      </c>
      <c r="B51" s="13"/>
      <c r="C51" s="13"/>
      <c r="D51" s="13"/>
      <c r="E51" s="13"/>
      <c r="F51" s="13"/>
      <c r="G51" s="13" t="s">
        <v>108</v>
      </c>
      <c r="H51" s="9" t="s">
        <v>109</v>
      </c>
      <c r="I51" s="36">
        <v>1000</v>
      </c>
      <c r="J51" s="11">
        <v>124</v>
      </c>
      <c r="K51" s="96">
        <v>30</v>
      </c>
      <c r="L51" s="10">
        <f t="shared" si="1"/>
        <v>3.7200000000000002E-3</v>
      </c>
      <c r="M51" s="96">
        <v>150</v>
      </c>
      <c r="N51" s="10">
        <f t="shared" si="2"/>
        <v>1.8599999999999998E-2</v>
      </c>
      <c r="O51" s="96">
        <v>500</v>
      </c>
      <c r="P51" s="10">
        <f t="shared" si="3"/>
        <v>6.2E-2</v>
      </c>
      <c r="Q51" s="26">
        <f t="shared" si="4"/>
        <v>680</v>
      </c>
      <c r="R51" s="42">
        <f t="shared" si="5"/>
        <v>8.4320000000000006E-2</v>
      </c>
      <c r="S51" s="20"/>
      <c r="T51" s="10">
        <f t="shared" si="6"/>
        <v>0</v>
      </c>
      <c r="U51" s="20"/>
      <c r="V51" s="10">
        <f t="shared" si="7"/>
        <v>0</v>
      </c>
      <c r="W51" s="20"/>
      <c r="X51" s="10">
        <f t="shared" si="8"/>
        <v>0</v>
      </c>
      <c r="Y51" s="26">
        <f t="shared" si="9"/>
        <v>0</v>
      </c>
      <c r="Z51" s="42">
        <f t="shared" si="10"/>
        <v>0</v>
      </c>
      <c r="AA51" s="20">
        <v>1000</v>
      </c>
      <c r="AB51" s="10">
        <f t="shared" si="11"/>
        <v>0.124</v>
      </c>
      <c r="AC51" s="20"/>
      <c r="AD51" s="10">
        <f t="shared" si="12"/>
        <v>0</v>
      </c>
      <c r="AE51" s="20"/>
      <c r="AF51" s="10">
        <f t="shared" si="13"/>
        <v>0</v>
      </c>
      <c r="AG51" s="26">
        <f t="shared" si="14"/>
        <v>1000</v>
      </c>
      <c r="AH51" s="42">
        <f t="shared" si="15"/>
        <v>0.124</v>
      </c>
      <c r="AI51" s="20"/>
      <c r="AJ51" s="10">
        <f t="shared" si="16"/>
        <v>0</v>
      </c>
      <c r="AK51" s="20"/>
      <c r="AL51" s="10">
        <f t="shared" si="17"/>
        <v>0</v>
      </c>
      <c r="AM51" s="20">
        <v>1500</v>
      </c>
      <c r="AN51" s="10">
        <f t="shared" si="18"/>
        <v>0.186</v>
      </c>
      <c r="AO51" s="26">
        <f t="shared" si="19"/>
        <v>1500</v>
      </c>
      <c r="AP51" s="42">
        <f t="shared" si="20"/>
        <v>0.186</v>
      </c>
      <c r="AQ51" s="26">
        <f t="shared" si="21"/>
        <v>3180</v>
      </c>
      <c r="AR51" s="42">
        <f t="shared" si="22"/>
        <v>0.39432</v>
      </c>
    </row>
    <row r="52" spans="1:44" s="15" customFormat="1" ht="19.5" customHeight="1">
      <c r="A52" s="13" t="s">
        <v>254</v>
      </c>
      <c r="B52" s="13"/>
      <c r="C52" s="13"/>
      <c r="D52" s="13"/>
      <c r="E52" s="13"/>
      <c r="F52" s="13"/>
      <c r="G52" s="13" t="s">
        <v>36</v>
      </c>
      <c r="H52" s="9" t="s">
        <v>109</v>
      </c>
      <c r="I52" s="36">
        <v>2000</v>
      </c>
      <c r="J52" s="11">
        <v>242</v>
      </c>
      <c r="K52" s="96">
        <v>1000</v>
      </c>
      <c r="L52" s="10">
        <f t="shared" si="1"/>
        <v>0.24199999999999999</v>
      </c>
      <c r="M52" s="96">
        <v>1500</v>
      </c>
      <c r="N52" s="10">
        <f t="shared" si="2"/>
        <v>0.36299999999999999</v>
      </c>
      <c r="O52" s="96">
        <v>2000</v>
      </c>
      <c r="P52" s="10">
        <f t="shared" si="3"/>
        <v>0.48399999999999999</v>
      </c>
      <c r="Q52" s="26">
        <f t="shared" si="4"/>
        <v>4500</v>
      </c>
      <c r="R52" s="42">
        <f t="shared" si="5"/>
        <v>1.089</v>
      </c>
      <c r="S52" s="20"/>
      <c r="T52" s="10">
        <f t="shared" si="6"/>
        <v>0</v>
      </c>
      <c r="U52" s="20">
        <v>500</v>
      </c>
      <c r="V52" s="10">
        <f t="shared" si="7"/>
        <v>0.121</v>
      </c>
      <c r="W52" s="20">
        <v>2500</v>
      </c>
      <c r="X52" s="10">
        <f t="shared" si="8"/>
        <v>0.60499999999999998</v>
      </c>
      <c r="Y52" s="26">
        <f t="shared" si="9"/>
        <v>3000</v>
      </c>
      <c r="Z52" s="42">
        <f t="shared" si="10"/>
        <v>0.72599999999999998</v>
      </c>
      <c r="AA52" s="20">
        <v>3000</v>
      </c>
      <c r="AB52" s="10">
        <f t="shared" si="11"/>
        <v>0.72599999999999998</v>
      </c>
      <c r="AC52" s="20">
        <v>1000</v>
      </c>
      <c r="AD52" s="10">
        <f t="shared" si="12"/>
        <v>0.24199999999999999</v>
      </c>
      <c r="AE52" s="20">
        <v>500</v>
      </c>
      <c r="AF52" s="10">
        <f t="shared" si="13"/>
        <v>0.121</v>
      </c>
      <c r="AG52" s="26">
        <f t="shared" si="14"/>
        <v>4500</v>
      </c>
      <c r="AH52" s="42">
        <f t="shared" si="15"/>
        <v>1.089</v>
      </c>
      <c r="AI52" s="20">
        <v>500</v>
      </c>
      <c r="AJ52" s="10">
        <f t="shared" si="16"/>
        <v>0.121</v>
      </c>
      <c r="AK52" s="20"/>
      <c r="AL52" s="10">
        <f t="shared" si="17"/>
        <v>0</v>
      </c>
      <c r="AM52" s="20">
        <v>4500</v>
      </c>
      <c r="AN52" s="10">
        <f t="shared" si="18"/>
        <v>1.089</v>
      </c>
      <c r="AO52" s="26">
        <f t="shared" si="19"/>
        <v>5000</v>
      </c>
      <c r="AP52" s="42">
        <f t="shared" si="20"/>
        <v>1.21</v>
      </c>
      <c r="AQ52" s="26">
        <f t="shared" si="21"/>
        <v>17000</v>
      </c>
      <c r="AR52" s="42">
        <f t="shared" si="22"/>
        <v>4.1139999999999999</v>
      </c>
    </row>
    <row r="53" spans="1:44" s="15" customFormat="1" ht="19.5" customHeight="1">
      <c r="A53" s="31" t="s">
        <v>254</v>
      </c>
      <c r="B53" s="31"/>
      <c r="C53" s="31"/>
      <c r="D53" s="31"/>
      <c r="E53" s="31"/>
      <c r="F53" s="31"/>
      <c r="G53" s="13" t="s">
        <v>38</v>
      </c>
      <c r="H53" s="9" t="s">
        <v>110</v>
      </c>
      <c r="I53" s="36">
        <v>1000</v>
      </c>
      <c r="J53" s="11">
        <v>85</v>
      </c>
      <c r="K53" s="96"/>
      <c r="L53" s="10">
        <f t="shared" si="1"/>
        <v>0</v>
      </c>
      <c r="M53" s="96"/>
      <c r="N53" s="10">
        <f t="shared" si="2"/>
        <v>0</v>
      </c>
      <c r="O53" s="96"/>
      <c r="P53" s="10">
        <f t="shared" si="3"/>
        <v>0</v>
      </c>
      <c r="Q53" s="26">
        <f t="shared" si="4"/>
        <v>0</v>
      </c>
      <c r="R53" s="42">
        <f t="shared" si="5"/>
        <v>0</v>
      </c>
      <c r="S53" s="20"/>
      <c r="T53" s="10">
        <f t="shared" si="6"/>
        <v>0</v>
      </c>
      <c r="U53" s="20"/>
      <c r="V53" s="10">
        <f t="shared" si="7"/>
        <v>0</v>
      </c>
      <c r="W53" s="20"/>
      <c r="X53" s="10">
        <f t="shared" si="8"/>
        <v>0</v>
      </c>
      <c r="Y53" s="26">
        <f t="shared" si="9"/>
        <v>0</v>
      </c>
      <c r="Z53" s="42">
        <f t="shared" si="10"/>
        <v>0</v>
      </c>
      <c r="AA53" s="20"/>
      <c r="AB53" s="10">
        <f t="shared" si="11"/>
        <v>0</v>
      </c>
      <c r="AC53" s="20"/>
      <c r="AD53" s="10">
        <f t="shared" si="12"/>
        <v>0</v>
      </c>
      <c r="AE53" s="20"/>
      <c r="AF53" s="10">
        <f t="shared" si="13"/>
        <v>0</v>
      </c>
      <c r="AG53" s="26">
        <f t="shared" si="14"/>
        <v>0</v>
      </c>
      <c r="AH53" s="42">
        <f t="shared" si="15"/>
        <v>0</v>
      </c>
      <c r="AI53" s="20"/>
      <c r="AJ53" s="10">
        <f t="shared" si="16"/>
        <v>0</v>
      </c>
      <c r="AK53" s="20"/>
      <c r="AL53" s="10">
        <f t="shared" si="17"/>
        <v>0</v>
      </c>
      <c r="AM53" s="20"/>
      <c r="AN53" s="10">
        <f t="shared" si="18"/>
        <v>0</v>
      </c>
      <c r="AO53" s="26">
        <f t="shared" si="19"/>
        <v>0</v>
      </c>
      <c r="AP53" s="42">
        <f t="shared" si="20"/>
        <v>0</v>
      </c>
      <c r="AQ53" s="26">
        <f t="shared" si="21"/>
        <v>0</v>
      </c>
      <c r="AR53" s="42">
        <f t="shared" si="22"/>
        <v>0</v>
      </c>
    </row>
    <row r="54" spans="1:44" s="15" customFormat="1" ht="19.5" customHeight="1">
      <c r="A54" s="13" t="s">
        <v>254</v>
      </c>
      <c r="B54" s="13"/>
      <c r="C54" s="13"/>
      <c r="D54" s="13"/>
      <c r="E54" s="13"/>
      <c r="F54" s="13"/>
      <c r="G54" s="13" t="s">
        <v>39</v>
      </c>
      <c r="H54" s="9" t="s">
        <v>110</v>
      </c>
      <c r="I54" s="36" t="s">
        <v>142</v>
      </c>
      <c r="J54" s="11">
        <v>163</v>
      </c>
      <c r="K54" s="96"/>
      <c r="L54" s="10">
        <f t="shared" si="1"/>
        <v>0</v>
      </c>
      <c r="M54" s="96"/>
      <c r="N54" s="10">
        <f t="shared" si="2"/>
        <v>0</v>
      </c>
      <c r="O54" s="96"/>
      <c r="P54" s="10">
        <f t="shared" si="3"/>
        <v>0</v>
      </c>
      <c r="Q54" s="26">
        <f t="shared" si="4"/>
        <v>0</v>
      </c>
      <c r="R54" s="42">
        <f t="shared" si="5"/>
        <v>0</v>
      </c>
      <c r="S54" s="20"/>
      <c r="T54" s="10">
        <f t="shared" si="6"/>
        <v>0</v>
      </c>
      <c r="U54" s="20"/>
      <c r="V54" s="10">
        <f t="shared" si="7"/>
        <v>0</v>
      </c>
      <c r="W54" s="20"/>
      <c r="X54" s="10">
        <f t="shared" si="8"/>
        <v>0</v>
      </c>
      <c r="Y54" s="26">
        <f t="shared" si="9"/>
        <v>0</v>
      </c>
      <c r="Z54" s="42">
        <f t="shared" si="10"/>
        <v>0</v>
      </c>
      <c r="AA54" s="20"/>
      <c r="AB54" s="10">
        <f t="shared" si="11"/>
        <v>0</v>
      </c>
      <c r="AC54" s="20"/>
      <c r="AD54" s="10">
        <f t="shared" si="12"/>
        <v>0</v>
      </c>
      <c r="AE54" s="20"/>
      <c r="AF54" s="10">
        <f t="shared" si="13"/>
        <v>0</v>
      </c>
      <c r="AG54" s="26">
        <f t="shared" si="14"/>
        <v>0</v>
      </c>
      <c r="AH54" s="42">
        <f t="shared" si="15"/>
        <v>0</v>
      </c>
      <c r="AI54" s="20"/>
      <c r="AJ54" s="10">
        <f t="shared" si="16"/>
        <v>0</v>
      </c>
      <c r="AK54" s="20"/>
      <c r="AL54" s="10">
        <f t="shared" si="17"/>
        <v>0</v>
      </c>
      <c r="AM54" s="20"/>
      <c r="AN54" s="10">
        <f t="shared" si="18"/>
        <v>0</v>
      </c>
      <c r="AO54" s="26">
        <f t="shared" si="19"/>
        <v>0</v>
      </c>
      <c r="AP54" s="42">
        <f t="shared" si="20"/>
        <v>0</v>
      </c>
      <c r="AQ54" s="26">
        <f t="shared" si="21"/>
        <v>0</v>
      </c>
      <c r="AR54" s="42">
        <f t="shared" si="22"/>
        <v>0</v>
      </c>
    </row>
    <row r="55" spans="1:44" s="15" customFormat="1" ht="19.5" customHeight="1">
      <c r="A55" s="13" t="s">
        <v>254</v>
      </c>
      <c r="B55" s="13"/>
      <c r="C55" s="13"/>
      <c r="D55" s="13"/>
      <c r="E55" s="13"/>
      <c r="F55" s="13"/>
      <c r="G55" s="13" t="s">
        <v>136</v>
      </c>
      <c r="H55" s="9" t="s">
        <v>112</v>
      </c>
      <c r="I55" s="36">
        <v>1000</v>
      </c>
      <c r="J55" s="11">
        <v>85</v>
      </c>
      <c r="K55" s="96"/>
      <c r="L55" s="10">
        <f t="shared" si="1"/>
        <v>0</v>
      </c>
      <c r="M55" s="96">
        <v>500</v>
      </c>
      <c r="N55" s="10">
        <f t="shared" si="2"/>
        <v>4.2500000000000003E-2</v>
      </c>
      <c r="O55" s="96">
        <v>100</v>
      </c>
      <c r="P55" s="10">
        <f t="shared" si="3"/>
        <v>8.5000000000000006E-3</v>
      </c>
      <c r="Q55" s="26">
        <f t="shared" si="4"/>
        <v>600</v>
      </c>
      <c r="R55" s="42">
        <f t="shared" si="5"/>
        <v>5.1000000000000004E-2</v>
      </c>
      <c r="S55" s="20"/>
      <c r="T55" s="10">
        <f t="shared" si="6"/>
        <v>0</v>
      </c>
      <c r="U55" s="20"/>
      <c r="V55" s="10">
        <f t="shared" si="7"/>
        <v>0</v>
      </c>
      <c r="W55" s="20"/>
      <c r="X55" s="10">
        <f t="shared" si="8"/>
        <v>0</v>
      </c>
      <c r="Y55" s="26">
        <f t="shared" si="9"/>
        <v>0</v>
      </c>
      <c r="Z55" s="42">
        <f t="shared" si="10"/>
        <v>0</v>
      </c>
      <c r="AA55" s="20"/>
      <c r="AB55" s="10">
        <f t="shared" si="11"/>
        <v>0</v>
      </c>
      <c r="AC55" s="20"/>
      <c r="AD55" s="10">
        <f t="shared" si="12"/>
        <v>0</v>
      </c>
      <c r="AE55" s="20"/>
      <c r="AF55" s="10">
        <f t="shared" si="13"/>
        <v>0</v>
      </c>
      <c r="AG55" s="26">
        <f t="shared" si="14"/>
        <v>0</v>
      </c>
      <c r="AH55" s="42">
        <f t="shared" si="15"/>
        <v>0</v>
      </c>
      <c r="AI55" s="20">
        <v>100</v>
      </c>
      <c r="AJ55" s="10">
        <f t="shared" si="16"/>
        <v>8.5000000000000006E-3</v>
      </c>
      <c r="AK55" s="20"/>
      <c r="AL55" s="10">
        <f t="shared" si="17"/>
        <v>0</v>
      </c>
      <c r="AM55" s="20"/>
      <c r="AN55" s="10">
        <f t="shared" si="18"/>
        <v>0</v>
      </c>
      <c r="AO55" s="26">
        <f t="shared" si="19"/>
        <v>100</v>
      </c>
      <c r="AP55" s="42">
        <f t="shared" si="20"/>
        <v>8.5000000000000006E-3</v>
      </c>
      <c r="AQ55" s="26">
        <f t="shared" si="21"/>
        <v>700</v>
      </c>
      <c r="AR55" s="42">
        <f t="shared" si="22"/>
        <v>5.9500000000000004E-2</v>
      </c>
    </row>
    <row r="56" spans="1:44" s="15" customFormat="1" ht="19.5" customHeight="1">
      <c r="A56" s="31" t="s">
        <v>254</v>
      </c>
      <c r="B56" s="31"/>
      <c r="C56" s="31"/>
      <c r="D56" s="31"/>
      <c r="E56" s="31"/>
      <c r="F56" s="31"/>
      <c r="G56" s="13" t="s">
        <v>43</v>
      </c>
      <c r="H56" s="9" t="s">
        <v>112</v>
      </c>
      <c r="I56" s="36">
        <v>2000</v>
      </c>
      <c r="J56" s="11">
        <v>163</v>
      </c>
      <c r="K56" s="96"/>
      <c r="L56" s="10">
        <f t="shared" si="1"/>
        <v>0</v>
      </c>
      <c r="M56" s="96">
        <v>500</v>
      </c>
      <c r="N56" s="10">
        <f t="shared" si="2"/>
        <v>8.1500000000000003E-2</v>
      </c>
      <c r="O56" s="96">
        <v>500</v>
      </c>
      <c r="P56" s="10">
        <f t="shared" si="3"/>
        <v>8.1500000000000003E-2</v>
      </c>
      <c r="Q56" s="26">
        <f t="shared" si="4"/>
        <v>1000</v>
      </c>
      <c r="R56" s="42">
        <f t="shared" si="5"/>
        <v>0.16300000000000001</v>
      </c>
      <c r="S56" s="20"/>
      <c r="T56" s="10">
        <f t="shared" si="6"/>
        <v>0</v>
      </c>
      <c r="U56" s="20"/>
      <c r="V56" s="10">
        <f t="shared" si="7"/>
        <v>0</v>
      </c>
      <c r="W56" s="20"/>
      <c r="X56" s="10">
        <f t="shared" si="8"/>
        <v>0</v>
      </c>
      <c r="Y56" s="26">
        <f t="shared" si="9"/>
        <v>0</v>
      </c>
      <c r="Z56" s="42">
        <f t="shared" si="10"/>
        <v>0</v>
      </c>
      <c r="AA56" s="20"/>
      <c r="AB56" s="10">
        <f t="shared" si="11"/>
        <v>0</v>
      </c>
      <c r="AC56" s="20"/>
      <c r="AD56" s="10">
        <f t="shared" si="12"/>
        <v>0</v>
      </c>
      <c r="AE56" s="20"/>
      <c r="AF56" s="10">
        <f t="shared" si="13"/>
        <v>0</v>
      </c>
      <c r="AG56" s="26">
        <f t="shared" si="14"/>
        <v>0</v>
      </c>
      <c r="AH56" s="42">
        <f t="shared" si="15"/>
        <v>0</v>
      </c>
      <c r="AI56" s="20">
        <v>50</v>
      </c>
      <c r="AJ56" s="10">
        <f t="shared" si="16"/>
        <v>8.1499999999999993E-3</v>
      </c>
      <c r="AK56" s="20"/>
      <c r="AL56" s="10">
        <f t="shared" si="17"/>
        <v>0</v>
      </c>
      <c r="AM56" s="20">
        <v>500</v>
      </c>
      <c r="AN56" s="10">
        <f t="shared" si="18"/>
        <v>8.1500000000000003E-2</v>
      </c>
      <c r="AO56" s="26">
        <f t="shared" si="19"/>
        <v>550</v>
      </c>
      <c r="AP56" s="42">
        <f t="shared" si="20"/>
        <v>8.9650000000000007E-2</v>
      </c>
      <c r="AQ56" s="26">
        <f t="shared" si="21"/>
        <v>1550</v>
      </c>
      <c r="AR56" s="42">
        <f t="shared" si="22"/>
        <v>0.25265000000000004</v>
      </c>
    </row>
    <row r="57" spans="1:44" s="15" customFormat="1" ht="19.5" customHeight="1">
      <c r="A57" s="13" t="s">
        <v>254</v>
      </c>
      <c r="B57" s="13"/>
      <c r="C57" s="13"/>
      <c r="D57" s="13"/>
      <c r="E57" s="13"/>
      <c r="F57" s="13"/>
      <c r="G57" s="13" t="s">
        <v>44</v>
      </c>
      <c r="H57" s="9" t="s">
        <v>111</v>
      </c>
      <c r="I57" s="36">
        <v>1000</v>
      </c>
      <c r="J57" s="11">
        <v>152</v>
      </c>
      <c r="K57" s="96"/>
      <c r="L57" s="10">
        <f t="shared" si="1"/>
        <v>0</v>
      </c>
      <c r="M57" s="96"/>
      <c r="N57" s="10">
        <f t="shared" si="2"/>
        <v>0</v>
      </c>
      <c r="O57" s="96"/>
      <c r="P57" s="10">
        <f t="shared" si="3"/>
        <v>0</v>
      </c>
      <c r="Q57" s="26">
        <f t="shared" si="4"/>
        <v>0</v>
      </c>
      <c r="R57" s="42">
        <f t="shared" si="5"/>
        <v>0</v>
      </c>
      <c r="S57" s="20"/>
      <c r="T57" s="10">
        <f t="shared" si="6"/>
        <v>0</v>
      </c>
      <c r="U57" s="20"/>
      <c r="V57" s="10">
        <f t="shared" si="7"/>
        <v>0</v>
      </c>
      <c r="W57" s="20">
        <v>100</v>
      </c>
      <c r="X57" s="10">
        <f t="shared" si="8"/>
        <v>1.52E-2</v>
      </c>
      <c r="Y57" s="26">
        <f t="shared" si="9"/>
        <v>100</v>
      </c>
      <c r="Z57" s="42">
        <f t="shared" si="10"/>
        <v>1.52E-2</v>
      </c>
      <c r="AA57" s="20">
        <v>500</v>
      </c>
      <c r="AB57" s="10">
        <f t="shared" si="11"/>
        <v>7.5999999999999998E-2</v>
      </c>
      <c r="AC57" s="20"/>
      <c r="AD57" s="10">
        <f t="shared" si="12"/>
        <v>0</v>
      </c>
      <c r="AE57" s="20"/>
      <c r="AF57" s="10">
        <f t="shared" si="13"/>
        <v>0</v>
      </c>
      <c r="AG57" s="26">
        <f t="shared" si="14"/>
        <v>500</v>
      </c>
      <c r="AH57" s="42">
        <f t="shared" si="15"/>
        <v>7.5999999999999998E-2</v>
      </c>
      <c r="AI57" s="20"/>
      <c r="AJ57" s="10">
        <f t="shared" si="16"/>
        <v>0</v>
      </c>
      <c r="AK57" s="20"/>
      <c r="AL57" s="10">
        <f t="shared" si="17"/>
        <v>0</v>
      </c>
      <c r="AM57" s="20">
        <v>500</v>
      </c>
      <c r="AN57" s="10">
        <f t="shared" si="18"/>
        <v>7.5999999999999998E-2</v>
      </c>
      <c r="AO57" s="26">
        <f t="shared" si="19"/>
        <v>500</v>
      </c>
      <c r="AP57" s="42">
        <f t="shared" si="20"/>
        <v>7.5999999999999998E-2</v>
      </c>
      <c r="AQ57" s="26">
        <f t="shared" si="21"/>
        <v>1100</v>
      </c>
      <c r="AR57" s="42">
        <f t="shared" si="22"/>
        <v>0.16720000000000002</v>
      </c>
    </row>
    <row r="58" spans="1:44" s="15" customFormat="1" ht="19.5" customHeight="1">
      <c r="A58" s="13" t="s">
        <v>254</v>
      </c>
      <c r="B58" s="13"/>
      <c r="C58" s="13"/>
      <c r="D58" s="13"/>
      <c r="E58" s="13"/>
      <c r="F58" s="13"/>
      <c r="G58" s="13" t="s">
        <v>40</v>
      </c>
      <c r="H58" s="9" t="s">
        <v>111</v>
      </c>
      <c r="I58" s="36">
        <v>2000</v>
      </c>
      <c r="J58" s="11">
        <v>288</v>
      </c>
      <c r="K58" s="96"/>
      <c r="L58" s="10">
        <f t="shared" si="1"/>
        <v>0</v>
      </c>
      <c r="M58" s="96"/>
      <c r="N58" s="10">
        <f t="shared" si="2"/>
        <v>0</v>
      </c>
      <c r="O58" s="96">
        <v>300</v>
      </c>
      <c r="P58" s="10">
        <f t="shared" si="3"/>
        <v>8.6400000000000005E-2</v>
      </c>
      <c r="Q58" s="26">
        <f t="shared" si="4"/>
        <v>300</v>
      </c>
      <c r="R58" s="42">
        <f t="shared" si="5"/>
        <v>8.6400000000000005E-2</v>
      </c>
      <c r="S58" s="20"/>
      <c r="T58" s="10">
        <f t="shared" si="6"/>
        <v>0</v>
      </c>
      <c r="U58" s="20"/>
      <c r="V58" s="10">
        <f t="shared" si="7"/>
        <v>0</v>
      </c>
      <c r="W58" s="20">
        <v>100</v>
      </c>
      <c r="X58" s="10">
        <f t="shared" si="8"/>
        <v>2.8799999999999999E-2</v>
      </c>
      <c r="Y58" s="26">
        <f t="shared" si="9"/>
        <v>100</v>
      </c>
      <c r="Z58" s="42">
        <f t="shared" si="10"/>
        <v>2.8799999999999999E-2</v>
      </c>
      <c r="AA58" s="20">
        <v>500</v>
      </c>
      <c r="AB58" s="10">
        <f t="shared" si="11"/>
        <v>0.14399999999999999</v>
      </c>
      <c r="AC58" s="20"/>
      <c r="AD58" s="10">
        <f t="shared" si="12"/>
        <v>0</v>
      </c>
      <c r="AE58" s="20">
        <v>500</v>
      </c>
      <c r="AF58" s="10">
        <f t="shared" si="13"/>
        <v>0.14399999999999999</v>
      </c>
      <c r="AG58" s="26">
        <f t="shared" si="14"/>
        <v>1000</v>
      </c>
      <c r="AH58" s="42">
        <f t="shared" si="15"/>
        <v>0.28799999999999998</v>
      </c>
      <c r="AI58" s="20"/>
      <c r="AJ58" s="10">
        <f t="shared" si="16"/>
        <v>0</v>
      </c>
      <c r="AK58" s="20"/>
      <c r="AL58" s="10">
        <f t="shared" si="17"/>
        <v>0</v>
      </c>
      <c r="AM58" s="20">
        <v>250</v>
      </c>
      <c r="AN58" s="10">
        <f t="shared" si="18"/>
        <v>7.1999999999999995E-2</v>
      </c>
      <c r="AO58" s="26">
        <f t="shared" si="19"/>
        <v>250</v>
      </c>
      <c r="AP58" s="42">
        <f t="shared" si="20"/>
        <v>7.1999999999999995E-2</v>
      </c>
      <c r="AQ58" s="26">
        <f t="shared" si="21"/>
        <v>1650</v>
      </c>
      <c r="AR58" s="42">
        <f t="shared" si="22"/>
        <v>0.47520000000000001</v>
      </c>
    </row>
    <row r="59" spans="1:44" s="15" customFormat="1" ht="19.5" customHeight="1">
      <c r="A59" s="31" t="s">
        <v>254</v>
      </c>
      <c r="B59" s="31"/>
      <c r="C59" s="31"/>
      <c r="D59" s="31"/>
      <c r="E59" s="31"/>
      <c r="F59" s="31"/>
      <c r="G59" s="13" t="s">
        <v>115</v>
      </c>
      <c r="H59" s="9" t="s">
        <v>114</v>
      </c>
      <c r="I59" s="36">
        <v>500</v>
      </c>
      <c r="J59" s="11">
        <v>60</v>
      </c>
      <c r="K59" s="96"/>
      <c r="L59" s="10">
        <f t="shared" si="1"/>
        <v>0</v>
      </c>
      <c r="M59" s="96"/>
      <c r="N59" s="10">
        <f t="shared" si="2"/>
        <v>0</v>
      </c>
      <c r="O59" s="96"/>
      <c r="P59" s="10">
        <f t="shared" si="3"/>
        <v>0</v>
      </c>
      <c r="Q59" s="26">
        <f t="shared" si="4"/>
        <v>0</v>
      </c>
      <c r="R59" s="42">
        <f t="shared" si="5"/>
        <v>0</v>
      </c>
      <c r="S59" s="20"/>
      <c r="T59" s="10">
        <f t="shared" si="6"/>
        <v>0</v>
      </c>
      <c r="U59" s="20"/>
      <c r="V59" s="10">
        <f t="shared" si="7"/>
        <v>0</v>
      </c>
      <c r="W59" s="20"/>
      <c r="X59" s="10">
        <f t="shared" si="8"/>
        <v>0</v>
      </c>
      <c r="Y59" s="26">
        <f t="shared" si="9"/>
        <v>0</v>
      </c>
      <c r="Z59" s="42">
        <f t="shared" si="10"/>
        <v>0</v>
      </c>
      <c r="AA59" s="20"/>
      <c r="AB59" s="10">
        <f t="shared" si="11"/>
        <v>0</v>
      </c>
      <c r="AC59" s="20"/>
      <c r="AD59" s="10">
        <f t="shared" si="12"/>
        <v>0</v>
      </c>
      <c r="AE59" s="20"/>
      <c r="AF59" s="10">
        <f t="shared" si="13"/>
        <v>0</v>
      </c>
      <c r="AG59" s="26">
        <f t="shared" si="14"/>
        <v>0</v>
      </c>
      <c r="AH59" s="42">
        <f t="shared" si="15"/>
        <v>0</v>
      </c>
      <c r="AI59" s="20"/>
      <c r="AJ59" s="10">
        <f t="shared" si="16"/>
        <v>0</v>
      </c>
      <c r="AK59" s="20"/>
      <c r="AL59" s="10">
        <f t="shared" si="17"/>
        <v>0</v>
      </c>
      <c r="AM59" s="20"/>
      <c r="AN59" s="10">
        <f t="shared" si="18"/>
        <v>0</v>
      </c>
      <c r="AO59" s="26">
        <f t="shared" si="19"/>
        <v>0</v>
      </c>
      <c r="AP59" s="42">
        <f t="shared" si="20"/>
        <v>0</v>
      </c>
      <c r="AQ59" s="26">
        <f t="shared" si="21"/>
        <v>0</v>
      </c>
      <c r="AR59" s="42">
        <f t="shared" si="22"/>
        <v>0</v>
      </c>
    </row>
    <row r="60" spans="1:44" s="15" customFormat="1" ht="19.5" customHeight="1">
      <c r="A60" s="13" t="s">
        <v>254</v>
      </c>
      <c r="B60" s="13"/>
      <c r="C60" s="13"/>
      <c r="D60" s="13"/>
      <c r="E60" s="13"/>
      <c r="F60" s="13"/>
      <c r="G60" s="13" t="s">
        <v>41</v>
      </c>
      <c r="H60" s="9" t="s">
        <v>114</v>
      </c>
      <c r="I60" s="36">
        <v>1000</v>
      </c>
      <c r="J60" s="11">
        <v>116</v>
      </c>
      <c r="K60" s="96"/>
      <c r="L60" s="10">
        <f t="shared" si="1"/>
        <v>0</v>
      </c>
      <c r="M60" s="96"/>
      <c r="N60" s="10">
        <f t="shared" si="2"/>
        <v>0</v>
      </c>
      <c r="O60" s="96">
        <v>100</v>
      </c>
      <c r="P60" s="10">
        <f t="shared" si="3"/>
        <v>1.1599999999999999E-2</v>
      </c>
      <c r="Q60" s="26">
        <f t="shared" si="4"/>
        <v>100</v>
      </c>
      <c r="R60" s="42">
        <f t="shared" si="5"/>
        <v>1.1599999999999999E-2</v>
      </c>
      <c r="S60" s="20"/>
      <c r="T60" s="10">
        <f t="shared" si="6"/>
        <v>0</v>
      </c>
      <c r="U60" s="20"/>
      <c r="V60" s="10">
        <f t="shared" si="7"/>
        <v>0</v>
      </c>
      <c r="W60" s="20"/>
      <c r="X60" s="10">
        <f t="shared" si="8"/>
        <v>0</v>
      </c>
      <c r="Y60" s="26">
        <f t="shared" si="9"/>
        <v>0</v>
      </c>
      <c r="Z60" s="42">
        <f t="shared" si="10"/>
        <v>0</v>
      </c>
      <c r="AA60" s="20"/>
      <c r="AB60" s="10">
        <f t="shared" si="11"/>
        <v>0</v>
      </c>
      <c r="AC60" s="20"/>
      <c r="AD60" s="10">
        <f t="shared" si="12"/>
        <v>0</v>
      </c>
      <c r="AE60" s="20"/>
      <c r="AF60" s="10">
        <f t="shared" si="13"/>
        <v>0</v>
      </c>
      <c r="AG60" s="26">
        <f t="shared" si="14"/>
        <v>0</v>
      </c>
      <c r="AH60" s="42">
        <f t="shared" si="15"/>
        <v>0</v>
      </c>
      <c r="AI60" s="20"/>
      <c r="AJ60" s="10">
        <f t="shared" si="16"/>
        <v>0</v>
      </c>
      <c r="AK60" s="20"/>
      <c r="AL60" s="10">
        <f t="shared" si="17"/>
        <v>0</v>
      </c>
      <c r="AM60" s="20"/>
      <c r="AN60" s="10">
        <f t="shared" si="18"/>
        <v>0</v>
      </c>
      <c r="AO60" s="26">
        <f t="shared" si="19"/>
        <v>0</v>
      </c>
      <c r="AP60" s="42">
        <f t="shared" si="20"/>
        <v>0</v>
      </c>
      <c r="AQ60" s="26">
        <f t="shared" si="21"/>
        <v>100</v>
      </c>
      <c r="AR60" s="42">
        <f t="shared" si="22"/>
        <v>1.1599999999999999E-2</v>
      </c>
    </row>
    <row r="61" spans="1:44" s="15" customFormat="1" ht="19.5" customHeight="1">
      <c r="A61" s="13" t="s">
        <v>254</v>
      </c>
      <c r="B61" s="13"/>
      <c r="C61" s="13"/>
      <c r="D61" s="13"/>
      <c r="E61" s="13"/>
      <c r="F61" s="13"/>
      <c r="G61" s="13" t="s">
        <v>42</v>
      </c>
      <c r="H61" s="9" t="s">
        <v>113</v>
      </c>
      <c r="I61" s="36">
        <v>1000</v>
      </c>
      <c r="J61" s="11">
        <v>132.5</v>
      </c>
      <c r="K61" s="96"/>
      <c r="L61" s="10">
        <f t="shared" si="1"/>
        <v>0</v>
      </c>
      <c r="M61" s="96"/>
      <c r="N61" s="10">
        <f t="shared" si="2"/>
        <v>0</v>
      </c>
      <c r="O61" s="96"/>
      <c r="P61" s="10">
        <f t="shared" si="3"/>
        <v>0</v>
      </c>
      <c r="Q61" s="26">
        <f t="shared" si="4"/>
        <v>0</v>
      </c>
      <c r="R61" s="42">
        <f t="shared" si="5"/>
        <v>0</v>
      </c>
      <c r="S61" s="20"/>
      <c r="T61" s="10">
        <f t="shared" si="6"/>
        <v>0</v>
      </c>
      <c r="U61" s="20"/>
      <c r="V61" s="10">
        <f t="shared" si="7"/>
        <v>0</v>
      </c>
      <c r="W61" s="20">
        <v>50</v>
      </c>
      <c r="X61" s="10">
        <f t="shared" si="8"/>
        <v>6.6249999999999998E-3</v>
      </c>
      <c r="Y61" s="26">
        <f t="shared" si="9"/>
        <v>50</v>
      </c>
      <c r="Z61" s="42">
        <f t="shared" si="10"/>
        <v>6.6249999999999998E-3</v>
      </c>
      <c r="AA61" s="20"/>
      <c r="AB61" s="10">
        <f t="shared" si="11"/>
        <v>0</v>
      </c>
      <c r="AC61" s="20"/>
      <c r="AD61" s="10">
        <f t="shared" si="12"/>
        <v>0</v>
      </c>
      <c r="AE61" s="20"/>
      <c r="AF61" s="10">
        <f t="shared" si="13"/>
        <v>0</v>
      </c>
      <c r="AG61" s="26">
        <f t="shared" si="14"/>
        <v>0</v>
      </c>
      <c r="AH61" s="42">
        <f t="shared" si="15"/>
        <v>0</v>
      </c>
      <c r="AI61" s="20"/>
      <c r="AJ61" s="10">
        <f t="shared" si="16"/>
        <v>0</v>
      </c>
      <c r="AK61" s="20"/>
      <c r="AL61" s="10">
        <f t="shared" si="17"/>
        <v>0</v>
      </c>
      <c r="AM61" s="20">
        <v>500</v>
      </c>
      <c r="AN61" s="10">
        <f t="shared" si="18"/>
        <v>6.6250000000000003E-2</v>
      </c>
      <c r="AO61" s="26">
        <f t="shared" si="19"/>
        <v>500</v>
      </c>
      <c r="AP61" s="42">
        <f t="shared" si="20"/>
        <v>6.6250000000000003E-2</v>
      </c>
      <c r="AQ61" s="26">
        <f t="shared" si="21"/>
        <v>550</v>
      </c>
      <c r="AR61" s="42">
        <f t="shared" si="22"/>
        <v>7.2875000000000009E-2</v>
      </c>
    </row>
    <row r="62" spans="1:44" s="15" customFormat="1" ht="19.5" customHeight="1">
      <c r="A62" s="31" t="s">
        <v>254</v>
      </c>
      <c r="B62" s="31"/>
      <c r="C62" s="31"/>
      <c r="D62" s="31"/>
      <c r="E62" s="31"/>
      <c r="F62" s="31"/>
      <c r="G62" s="13" t="s">
        <v>116</v>
      </c>
      <c r="H62" s="9" t="s">
        <v>113</v>
      </c>
      <c r="I62" s="36">
        <v>2000</v>
      </c>
      <c r="J62" s="11">
        <v>260</v>
      </c>
      <c r="K62" s="96"/>
      <c r="L62" s="10">
        <f t="shared" si="1"/>
        <v>0</v>
      </c>
      <c r="M62" s="96">
        <v>500</v>
      </c>
      <c r="N62" s="10">
        <f t="shared" si="2"/>
        <v>0.13</v>
      </c>
      <c r="O62" s="96"/>
      <c r="P62" s="10">
        <f t="shared" si="3"/>
        <v>0</v>
      </c>
      <c r="Q62" s="26">
        <f t="shared" si="4"/>
        <v>500</v>
      </c>
      <c r="R62" s="42">
        <f t="shared" si="5"/>
        <v>0.13</v>
      </c>
      <c r="S62" s="20"/>
      <c r="T62" s="10">
        <f t="shared" si="6"/>
        <v>0</v>
      </c>
      <c r="U62" s="20"/>
      <c r="V62" s="10">
        <f t="shared" si="7"/>
        <v>0</v>
      </c>
      <c r="W62" s="20"/>
      <c r="X62" s="10">
        <f t="shared" si="8"/>
        <v>0</v>
      </c>
      <c r="Y62" s="26">
        <f t="shared" si="9"/>
        <v>0</v>
      </c>
      <c r="Z62" s="42">
        <f t="shared" si="10"/>
        <v>0</v>
      </c>
      <c r="AA62" s="20"/>
      <c r="AB62" s="10">
        <f t="shared" si="11"/>
        <v>0</v>
      </c>
      <c r="AC62" s="20"/>
      <c r="AD62" s="10">
        <f t="shared" si="12"/>
        <v>0</v>
      </c>
      <c r="AE62" s="20"/>
      <c r="AF62" s="10">
        <f t="shared" si="13"/>
        <v>0</v>
      </c>
      <c r="AG62" s="26">
        <f t="shared" si="14"/>
        <v>0</v>
      </c>
      <c r="AH62" s="42">
        <f t="shared" si="15"/>
        <v>0</v>
      </c>
      <c r="AI62" s="20"/>
      <c r="AJ62" s="10">
        <f t="shared" si="16"/>
        <v>0</v>
      </c>
      <c r="AK62" s="20"/>
      <c r="AL62" s="10">
        <f t="shared" si="17"/>
        <v>0</v>
      </c>
      <c r="AM62" s="20">
        <v>500</v>
      </c>
      <c r="AN62" s="10">
        <f t="shared" si="18"/>
        <v>0.13</v>
      </c>
      <c r="AO62" s="26">
        <f t="shared" si="19"/>
        <v>500</v>
      </c>
      <c r="AP62" s="42">
        <f t="shared" si="20"/>
        <v>0.13</v>
      </c>
      <c r="AQ62" s="26">
        <f t="shared" si="21"/>
        <v>1000</v>
      </c>
      <c r="AR62" s="42">
        <f t="shared" si="22"/>
        <v>0.26</v>
      </c>
    </row>
    <row r="63" spans="1:44" s="15" customFormat="1" ht="19.5" customHeight="1">
      <c r="A63" s="13" t="s">
        <v>254</v>
      </c>
      <c r="B63" s="13"/>
      <c r="C63" s="13"/>
      <c r="D63" s="13"/>
      <c r="E63" s="13"/>
      <c r="F63" s="13"/>
      <c r="G63" s="13" t="s">
        <v>61</v>
      </c>
      <c r="H63" s="9" t="s">
        <v>117</v>
      </c>
      <c r="I63" s="36">
        <v>50</v>
      </c>
      <c r="J63" s="11">
        <v>70</v>
      </c>
      <c r="K63" s="96">
        <v>170</v>
      </c>
      <c r="L63" s="10">
        <f t="shared" si="1"/>
        <v>1.1900000000000001E-2</v>
      </c>
      <c r="M63" s="96">
        <v>200</v>
      </c>
      <c r="N63" s="10">
        <f t="shared" si="2"/>
        <v>1.4E-2</v>
      </c>
      <c r="O63" s="96"/>
      <c r="P63" s="10">
        <f t="shared" si="3"/>
        <v>0</v>
      </c>
      <c r="Q63" s="26">
        <f t="shared" si="4"/>
        <v>370</v>
      </c>
      <c r="R63" s="42">
        <f t="shared" si="5"/>
        <v>2.5899999999999999E-2</v>
      </c>
      <c r="S63" s="20">
        <v>30</v>
      </c>
      <c r="T63" s="10">
        <f t="shared" si="6"/>
        <v>2.0999999999999999E-3</v>
      </c>
      <c r="U63" s="20"/>
      <c r="V63" s="10">
        <f t="shared" si="7"/>
        <v>0</v>
      </c>
      <c r="W63" s="20">
        <v>100</v>
      </c>
      <c r="X63" s="10">
        <f t="shared" si="8"/>
        <v>7.0000000000000001E-3</v>
      </c>
      <c r="Y63" s="26">
        <f t="shared" si="9"/>
        <v>130</v>
      </c>
      <c r="Z63" s="42">
        <f t="shared" si="10"/>
        <v>9.1000000000000004E-3</v>
      </c>
      <c r="AA63" s="20"/>
      <c r="AB63" s="10">
        <f t="shared" si="11"/>
        <v>0</v>
      </c>
      <c r="AC63" s="20">
        <v>400</v>
      </c>
      <c r="AD63" s="10">
        <f t="shared" si="12"/>
        <v>2.8000000000000001E-2</v>
      </c>
      <c r="AE63" s="20">
        <v>300</v>
      </c>
      <c r="AF63" s="10">
        <f t="shared" si="13"/>
        <v>2.1000000000000001E-2</v>
      </c>
      <c r="AG63" s="26">
        <f t="shared" si="14"/>
        <v>700</v>
      </c>
      <c r="AH63" s="42">
        <f t="shared" si="15"/>
        <v>4.9000000000000002E-2</v>
      </c>
      <c r="AI63" s="20">
        <v>60</v>
      </c>
      <c r="AJ63" s="10">
        <f t="shared" si="16"/>
        <v>4.1999999999999997E-3</v>
      </c>
      <c r="AK63" s="20"/>
      <c r="AL63" s="10">
        <f t="shared" si="17"/>
        <v>0</v>
      </c>
      <c r="AM63" s="20">
        <v>100</v>
      </c>
      <c r="AN63" s="10">
        <f t="shared" si="18"/>
        <v>7.0000000000000001E-3</v>
      </c>
      <c r="AO63" s="26">
        <f t="shared" si="19"/>
        <v>160</v>
      </c>
      <c r="AP63" s="42">
        <f t="shared" si="20"/>
        <v>1.12E-2</v>
      </c>
      <c r="AQ63" s="26">
        <f t="shared" si="21"/>
        <v>1360</v>
      </c>
      <c r="AR63" s="42">
        <f t="shared" si="22"/>
        <v>9.5200000000000007E-2</v>
      </c>
    </row>
    <row r="64" spans="1:44" s="15" customFormat="1" ht="19.5" customHeight="1">
      <c r="A64" s="13" t="s">
        <v>254</v>
      </c>
      <c r="B64" s="13"/>
      <c r="C64" s="13"/>
      <c r="D64" s="13"/>
      <c r="E64" s="13"/>
      <c r="F64" s="13"/>
      <c r="G64" s="13" t="s">
        <v>62</v>
      </c>
      <c r="H64" s="9" t="s">
        <v>117</v>
      </c>
      <c r="I64" s="36">
        <v>100</v>
      </c>
      <c r="J64" s="11">
        <v>130</v>
      </c>
      <c r="K64" s="96">
        <v>840</v>
      </c>
      <c r="L64" s="10">
        <f t="shared" si="1"/>
        <v>0.10920000000000001</v>
      </c>
      <c r="M64" s="96">
        <v>350</v>
      </c>
      <c r="N64" s="10">
        <f t="shared" si="2"/>
        <v>4.5499999999999999E-2</v>
      </c>
      <c r="O64" s="96">
        <v>1230</v>
      </c>
      <c r="P64" s="10">
        <f t="shared" si="3"/>
        <v>0.15989999999999999</v>
      </c>
      <c r="Q64" s="26">
        <f t="shared" si="4"/>
        <v>2420</v>
      </c>
      <c r="R64" s="42">
        <f t="shared" si="5"/>
        <v>0.31459999999999999</v>
      </c>
      <c r="S64" s="20">
        <v>200</v>
      </c>
      <c r="T64" s="10">
        <f t="shared" si="6"/>
        <v>2.5999999999999999E-2</v>
      </c>
      <c r="U64" s="20">
        <v>170</v>
      </c>
      <c r="V64" s="10">
        <f t="shared" si="7"/>
        <v>2.2100000000000002E-2</v>
      </c>
      <c r="W64" s="20"/>
      <c r="X64" s="10">
        <f t="shared" si="8"/>
        <v>0</v>
      </c>
      <c r="Y64" s="26">
        <f t="shared" si="9"/>
        <v>370</v>
      </c>
      <c r="Z64" s="42">
        <f t="shared" si="10"/>
        <v>4.8100000000000004E-2</v>
      </c>
      <c r="AA64" s="20">
        <v>500</v>
      </c>
      <c r="AB64" s="10">
        <f t="shared" si="11"/>
        <v>6.5000000000000002E-2</v>
      </c>
      <c r="AC64" s="20">
        <v>1000</v>
      </c>
      <c r="AD64" s="10">
        <f t="shared" si="12"/>
        <v>0.13</v>
      </c>
      <c r="AE64" s="20">
        <v>1000</v>
      </c>
      <c r="AF64" s="10">
        <f t="shared" si="13"/>
        <v>0.13</v>
      </c>
      <c r="AG64" s="26">
        <f t="shared" si="14"/>
        <v>2500</v>
      </c>
      <c r="AH64" s="42">
        <f t="shared" si="15"/>
        <v>0.32500000000000001</v>
      </c>
      <c r="AI64" s="20">
        <v>390</v>
      </c>
      <c r="AJ64" s="10">
        <f t="shared" si="16"/>
        <v>5.0700000000000002E-2</v>
      </c>
      <c r="AK64" s="20">
        <v>230</v>
      </c>
      <c r="AL64" s="10">
        <f t="shared" si="17"/>
        <v>2.9899999999999999E-2</v>
      </c>
      <c r="AM64" s="20">
        <v>900</v>
      </c>
      <c r="AN64" s="10">
        <f t="shared" si="18"/>
        <v>0.11700000000000001</v>
      </c>
      <c r="AO64" s="26">
        <f t="shared" si="19"/>
        <v>1520</v>
      </c>
      <c r="AP64" s="42">
        <f t="shared" si="20"/>
        <v>0.1976</v>
      </c>
      <c r="AQ64" s="26">
        <f t="shared" si="21"/>
        <v>6810</v>
      </c>
      <c r="AR64" s="42">
        <f t="shared" si="22"/>
        <v>0.88529999999999998</v>
      </c>
    </row>
    <row r="65" spans="1:44" s="15" customFormat="1" ht="19.5" customHeight="1">
      <c r="A65" s="31" t="s">
        <v>254</v>
      </c>
      <c r="B65" s="31"/>
      <c r="C65" s="31"/>
      <c r="D65" s="31"/>
      <c r="E65" s="31"/>
      <c r="F65" s="31"/>
      <c r="G65" s="13" t="s">
        <v>63</v>
      </c>
      <c r="H65" s="9" t="s">
        <v>117</v>
      </c>
      <c r="I65" s="36">
        <v>500</v>
      </c>
      <c r="J65" s="11">
        <v>620</v>
      </c>
      <c r="K65" s="96">
        <v>170</v>
      </c>
      <c r="L65" s="10">
        <f t="shared" si="1"/>
        <v>0.10539999999999999</v>
      </c>
      <c r="M65" s="96">
        <v>200</v>
      </c>
      <c r="N65" s="10">
        <f t="shared" si="2"/>
        <v>0.124</v>
      </c>
      <c r="O65" s="96">
        <v>500</v>
      </c>
      <c r="P65" s="10">
        <f t="shared" si="3"/>
        <v>0.31</v>
      </c>
      <c r="Q65" s="26">
        <f t="shared" si="4"/>
        <v>870</v>
      </c>
      <c r="R65" s="42">
        <f t="shared" si="5"/>
        <v>0.53939999999999999</v>
      </c>
      <c r="S65" s="20">
        <v>40</v>
      </c>
      <c r="T65" s="10">
        <f t="shared" si="6"/>
        <v>2.4799999999999999E-2</v>
      </c>
      <c r="U65" s="20">
        <v>65</v>
      </c>
      <c r="V65" s="10">
        <f t="shared" si="7"/>
        <v>4.0300000000000002E-2</v>
      </c>
      <c r="W65" s="20"/>
      <c r="X65" s="10">
        <f t="shared" si="8"/>
        <v>0</v>
      </c>
      <c r="Y65" s="26">
        <f t="shared" si="9"/>
        <v>105</v>
      </c>
      <c r="Z65" s="42">
        <f t="shared" si="10"/>
        <v>6.5100000000000005E-2</v>
      </c>
      <c r="AA65" s="20">
        <v>200</v>
      </c>
      <c r="AB65" s="10">
        <f t="shared" si="11"/>
        <v>0.124</v>
      </c>
      <c r="AC65" s="20">
        <v>200</v>
      </c>
      <c r="AD65" s="10">
        <f t="shared" si="12"/>
        <v>0.124</v>
      </c>
      <c r="AE65" s="20">
        <v>200</v>
      </c>
      <c r="AF65" s="10">
        <f t="shared" si="13"/>
        <v>0.124</v>
      </c>
      <c r="AG65" s="26">
        <f t="shared" si="14"/>
        <v>600</v>
      </c>
      <c r="AH65" s="42">
        <f t="shared" si="15"/>
        <v>0.372</v>
      </c>
      <c r="AI65" s="20">
        <v>100</v>
      </c>
      <c r="AJ65" s="10">
        <f t="shared" si="16"/>
        <v>6.2E-2</v>
      </c>
      <c r="AK65" s="20">
        <v>30</v>
      </c>
      <c r="AL65" s="10">
        <f t="shared" si="17"/>
        <v>1.8599999999999998E-2</v>
      </c>
      <c r="AM65" s="20">
        <v>100</v>
      </c>
      <c r="AN65" s="10">
        <f t="shared" si="18"/>
        <v>6.2E-2</v>
      </c>
      <c r="AO65" s="26">
        <f t="shared" si="19"/>
        <v>230</v>
      </c>
      <c r="AP65" s="42">
        <f t="shared" si="20"/>
        <v>0.1426</v>
      </c>
      <c r="AQ65" s="26">
        <f t="shared" si="21"/>
        <v>1805</v>
      </c>
      <c r="AR65" s="42">
        <f t="shared" si="22"/>
        <v>1.1191</v>
      </c>
    </row>
    <row r="66" spans="1:44" s="15" customFormat="1" ht="19.5" customHeight="1">
      <c r="A66" s="13" t="s">
        <v>254</v>
      </c>
      <c r="B66" s="13"/>
      <c r="C66" s="13"/>
      <c r="D66" s="13"/>
      <c r="E66" s="13"/>
      <c r="F66" s="13"/>
      <c r="G66" s="13" t="s">
        <v>64</v>
      </c>
      <c r="H66" s="9" t="s">
        <v>118</v>
      </c>
      <c r="I66" s="36">
        <v>50</v>
      </c>
      <c r="J66" s="11">
        <v>60</v>
      </c>
      <c r="K66" s="96"/>
      <c r="L66" s="10">
        <f t="shared" si="1"/>
        <v>0</v>
      </c>
      <c r="M66" s="96"/>
      <c r="N66" s="10">
        <f t="shared" si="2"/>
        <v>0</v>
      </c>
      <c r="O66" s="96"/>
      <c r="P66" s="10">
        <f t="shared" si="3"/>
        <v>0</v>
      </c>
      <c r="Q66" s="26">
        <f t="shared" si="4"/>
        <v>0</v>
      </c>
      <c r="R66" s="42">
        <f t="shared" si="5"/>
        <v>0</v>
      </c>
      <c r="S66" s="20"/>
      <c r="T66" s="10">
        <f t="shared" si="6"/>
        <v>0</v>
      </c>
      <c r="U66" s="20"/>
      <c r="V66" s="10">
        <f t="shared" si="7"/>
        <v>0</v>
      </c>
      <c r="W66" s="20"/>
      <c r="X66" s="10">
        <f t="shared" si="8"/>
        <v>0</v>
      </c>
      <c r="Y66" s="26">
        <f t="shared" si="9"/>
        <v>0</v>
      </c>
      <c r="Z66" s="42">
        <f t="shared" si="10"/>
        <v>0</v>
      </c>
      <c r="AA66" s="20"/>
      <c r="AB66" s="10">
        <f t="shared" si="11"/>
        <v>0</v>
      </c>
      <c r="AC66" s="20"/>
      <c r="AD66" s="10">
        <f t="shared" si="12"/>
        <v>0</v>
      </c>
      <c r="AE66" s="20"/>
      <c r="AF66" s="10">
        <f t="shared" si="13"/>
        <v>0</v>
      </c>
      <c r="AG66" s="26">
        <f t="shared" si="14"/>
        <v>0</v>
      </c>
      <c r="AH66" s="42">
        <f t="shared" si="15"/>
        <v>0</v>
      </c>
      <c r="AI66" s="20"/>
      <c r="AJ66" s="10">
        <f t="shared" si="16"/>
        <v>0</v>
      </c>
      <c r="AK66" s="20"/>
      <c r="AL66" s="10">
        <f t="shared" si="17"/>
        <v>0</v>
      </c>
      <c r="AM66" s="20">
        <v>50</v>
      </c>
      <c r="AN66" s="10">
        <f t="shared" si="18"/>
        <v>3.0000000000000001E-3</v>
      </c>
      <c r="AO66" s="26">
        <f t="shared" si="19"/>
        <v>50</v>
      </c>
      <c r="AP66" s="42">
        <f t="shared" si="20"/>
        <v>3.0000000000000001E-3</v>
      </c>
      <c r="AQ66" s="26">
        <f t="shared" si="21"/>
        <v>50</v>
      </c>
      <c r="AR66" s="42">
        <f t="shared" si="22"/>
        <v>3.0000000000000001E-3</v>
      </c>
    </row>
    <row r="67" spans="1:44" s="15" customFormat="1" ht="19.5" customHeight="1">
      <c r="A67" s="13" t="s">
        <v>254</v>
      </c>
      <c r="B67" s="13"/>
      <c r="C67" s="13"/>
      <c r="D67" s="13"/>
      <c r="E67" s="13"/>
      <c r="F67" s="13"/>
      <c r="G67" s="13" t="s">
        <v>65</v>
      </c>
      <c r="H67" s="9" t="s">
        <v>118</v>
      </c>
      <c r="I67" s="36">
        <v>100</v>
      </c>
      <c r="J67" s="11">
        <v>110</v>
      </c>
      <c r="K67" s="96">
        <v>25</v>
      </c>
      <c r="L67" s="10">
        <f t="shared" si="1"/>
        <v>2.7499999999999998E-3</v>
      </c>
      <c r="M67" s="96"/>
      <c r="N67" s="10">
        <f t="shared" si="2"/>
        <v>0</v>
      </c>
      <c r="O67" s="96"/>
      <c r="P67" s="10">
        <f t="shared" si="3"/>
        <v>0</v>
      </c>
      <c r="Q67" s="26">
        <f t="shared" si="4"/>
        <v>25</v>
      </c>
      <c r="R67" s="42">
        <f t="shared" si="5"/>
        <v>2.7499999999999998E-3</v>
      </c>
      <c r="S67" s="20">
        <v>50</v>
      </c>
      <c r="T67" s="10">
        <f t="shared" si="6"/>
        <v>5.4999999999999997E-3</v>
      </c>
      <c r="U67" s="20">
        <v>25</v>
      </c>
      <c r="V67" s="10">
        <f t="shared" si="7"/>
        <v>2.7499999999999998E-3</v>
      </c>
      <c r="W67" s="20"/>
      <c r="X67" s="10">
        <f t="shared" si="8"/>
        <v>0</v>
      </c>
      <c r="Y67" s="26">
        <f t="shared" si="9"/>
        <v>75</v>
      </c>
      <c r="Z67" s="42">
        <f t="shared" si="10"/>
        <v>8.2500000000000004E-3</v>
      </c>
      <c r="AA67" s="20"/>
      <c r="AB67" s="10">
        <f t="shared" si="11"/>
        <v>0</v>
      </c>
      <c r="AC67" s="20"/>
      <c r="AD67" s="10">
        <f t="shared" si="12"/>
        <v>0</v>
      </c>
      <c r="AE67" s="20"/>
      <c r="AF67" s="10">
        <f t="shared" si="13"/>
        <v>0</v>
      </c>
      <c r="AG67" s="26">
        <f t="shared" si="14"/>
        <v>0</v>
      </c>
      <c r="AH67" s="42">
        <f t="shared" si="15"/>
        <v>0</v>
      </c>
      <c r="AI67" s="20">
        <v>20</v>
      </c>
      <c r="AJ67" s="10">
        <f t="shared" si="16"/>
        <v>2.2000000000000001E-3</v>
      </c>
      <c r="AK67" s="20"/>
      <c r="AL67" s="10">
        <f t="shared" si="17"/>
        <v>0</v>
      </c>
      <c r="AM67" s="20">
        <v>50</v>
      </c>
      <c r="AN67" s="10">
        <f t="shared" si="18"/>
        <v>5.4999999999999997E-3</v>
      </c>
      <c r="AO67" s="26">
        <f t="shared" si="19"/>
        <v>70</v>
      </c>
      <c r="AP67" s="42">
        <f t="shared" si="20"/>
        <v>7.7000000000000002E-3</v>
      </c>
      <c r="AQ67" s="26">
        <f t="shared" si="21"/>
        <v>170</v>
      </c>
      <c r="AR67" s="42">
        <f t="shared" si="22"/>
        <v>1.8700000000000001E-2</v>
      </c>
    </row>
    <row r="68" spans="1:44" s="15" customFormat="1" ht="19.5" customHeight="1">
      <c r="A68" s="31" t="s">
        <v>254</v>
      </c>
      <c r="B68" s="31"/>
      <c r="C68" s="31"/>
      <c r="D68" s="31"/>
      <c r="E68" s="31"/>
      <c r="F68" s="31"/>
      <c r="G68" s="13" t="s">
        <v>66</v>
      </c>
      <c r="H68" s="9" t="s">
        <v>118</v>
      </c>
      <c r="I68" s="36">
        <v>400</v>
      </c>
      <c r="J68" s="11">
        <v>400</v>
      </c>
      <c r="K68" s="96"/>
      <c r="L68" s="10">
        <f t="shared" si="1"/>
        <v>0</v>
      </c>
      <c r="M68" s="96"/>
      <c r="N68" s="10">
        <f t="shared" si="2"/>
        <v>0</v>
      </c>
      <c r="O68" s="96"/>
      <c r="P68" s="10">
        <f t="shared" si="3"/>
        <v>0</v>
      </c>
      <c r="Q68" s="26">
        <f t="shared" si="4"/>
        <v>0</v>
      </c>
      <c r="R68" s="42">
        <f t="shared" si="5"/>
        <v>0</v>
      </c>
      <c r="S68" s="20"/>
      <c r="T68" s="10">
        <f t="shared" si="6"/>
        <v>0</v>
      </c>
      <c r="U68" s="20">
        <v>10</v>
      </c>
      <c r="V68" s="10">
        <f t="shared" si="7"/>
        <v>4.0000000000000001E-3</v>
      </c>
      <c r="W68" s="20"/>
      <c r="X68" s="10">
        <f t="shared" si="8"/>
        <v>0</v>
      </c>
      <c r="Y68" s="26">
        <f t="shared" si="9"/>
        <v>10</v>
      </c>
      <c r="Z68" s="42">
        <f t="shared" si="10"/>
        <v>4.0000000000000001E-3</v>
      </c>
      <c r="AA68" s="20"/>
      <c r="AB68" s="10">
        <f t="shared" si="11"/>
        <v>0</v>
      </c>
      <c r="AC68" s="20"/>
      <c r="AD68" s="10">
        <f t="shared" si="12"/>
        <v>0</v>
      </c>
      <c r="AE68" s="20"/>
      <c r="AF68" s="10">
        <f t="shared" si="13"/>
        <v>0</v>
      </c>
      <c r="AG68" s="26">
        <f t="shared" si="14"/>
        <v>0</v>
      </c>
      <c r="AH68" s="42">
        <f t="shared" si="15"/>
        <v>0</v>
      </c>
      <c r="AI68" s="20"/>
      <c r="AJ68" s="10">
        <f t="shared" si="16"/>
        <v>0</v>
      </c>
      <c r="AK68" s="20"/>
      <c r="AL68" s="10">
        <f t="shared" si="17"/>
        <v>0</v>
      </c>
      <c r="AM68" s="20"/>
      <c r="AN68" s="10">
        <f t="shared" si="18"/>
        <v>0</v>
      </c>
      <c r="AO68" s="26">
        <f t="shared" si="19"/>
        <v>0</v>
      </c>
      <c r="AP68" s="42">
        <f t="shared" si="20"/>
        <v>0</v>
      </c>
      <c r="AQ68" s="26">
        <f t="shared" si="21"/>
        <v>10</v>
      </c>
      <c r="AR68" s="42">
        <f t="shared" si="22"/>
        <v>4.0000000000000001E-3</v>
      </c>
    </row>
    <row r="69" spans="1:44" s="15" customFormat="1" ht="19.5" customHeight="1">
      <c r="A69" s="13" t="s">
        <v>254</v>
      </c>
      <c r="B69" s="13"/>
      <c r="C69" s="13"/>
      <c r="D69" s="13"/>
      <c r="E69" s="13"/>
      <c r="F69" s="13"/>
      <c r="G69" s="13" t="s">
        <v>67</v>
      </c>
      <c r="H69" s="9" t="s">
        <v>119</v>
      </c>
      <c r="I69" s="36">
        <v>25</v>
      </c>
      <c r="J69" s="11">
        <v>25.5</v>
      </c>
      <c r="K69" s="96"/>
      <c r="L69" s="10">
        <f t="shared" si="1"/>
        <v>0</v>
      </c>
      <c r="M69" s="96"/>
      <c r="N69" s="10">
        <f t="shared" si="2"/>
        <v>0</v>
      </c>
      <c r="O69" s="96"/>
      <c r="P69" s="10">
        <f t="shared" si="3"/>
        <v>0</v>
      </c>
      <c r="Q69" s="26">
        <f t="shared" si="4"/>
        <v>0</v>
      </c>
      <c r="R69" s="42">
        <f t="shared" si="5"/>
        <v>0</v>
      </c>
      <c r="S69" s="20"/>
      <c r="T69" s="10">
        <f t="shared" si="6"/>
        <v>0</v>
      </c>
      <c r="U69" s="20"/>
      <c r="V69" s="10">
        <f t="shared" si="7"/>
        <v>0</v>
      </c>
      <c r="W69" s="20"/>
      <c r="X69" s="10">
        <f t="shared" si="8"/>
        <v>0</v>
      </c>
      <c r="Y69" s="26">
        <f t="shared" si="9"/>
        <v>0</v>
      </c>
      <c r="Z69" s="42">
        <f t="shared" si="10"/>
        <v>0</v>
      </c>
      <c r="AA69" s="20"/>
      <c r="AB69" s="10">
        <f t="shared" si="11"/>
        <v>0</v>
      </c>
      <c r="AC69" s="20"/>
      <c r="AD69" s="10">
        <f t="shared" si="12"/>
        <v>0</v>
      </c>
      <c r="AE69" s="20"/>
      <c r="AF69" s="10">
        <f t="shared" si="13"/>
        <v>0</v>
      </c>
      <c r="AG69" s="26">
        <f t="shared" si="14"/>
        <v>0</v>
      </c>
      <c r="AH69" s="42">
        <f t="shared" si="15"/>
        <v>0</v>
      </c>
      <c r="AI69" s="20"/>
      <c r="AJ69" s="10">
        <f t="shared" si="16"/>
        <v>0</v>
      </c>
      <c r="AK69" s="20"/>
      <c r="AL69" s="10">
        <f t="shared" si="17"/>
        <v>0</v>
      </c>
      <c r="AM69" s="20"/>
      <c r="AN69" s="10">
        <f t="shared" si="18"/>
        <v>0</v>
      </c>
      <c r="AO69" s="26">
        <f t="shared" si="19"/>
        <v>0</v>
      </c>
      <c r="AP69" s="42">
        <f t="shared" si="20"/>
        <v>0</v>
      </c>
      <c r="AQ69" s="26">
        <f t="shared" si="21"/>
        <v>0</v>
      </c>
      <c r="AR69" s="42">
        <f t="shared" si="22"/>
        <v>0</v>
      </c>
    </row>
    <row r="70" spans="1:44" s="15" customFormat="1" ht="19.5" customHeight="1">
      <c r="A70" s="13" t="s">
        <v>254</v>
      </c>
      <c r="B70" s="13"/>
      <c r="C70" s="13"/>
      <c r="D70" s="13"/>
      <c r="E70" s="13"/>
      <c r="F70" s="13"/>
      <c r="G70" s="13" t="s">
        <v>138</v>
      </c>
      <c r="H70" s="9" t="s">
        <v>119</v>
      </c>
      <c r="I70" s="36">
        <v>50</v>
      </c>
      <c r="J70" s="11">
        <v>44</v>
      </c>
      <c r="K70" s="96">
        <v>30</v>
      </c>
      <c r="L70" s="10">
        <f t="shared" ref="L70:L105" si="23">$J70*K70/1000000</f>
        <v>1.32E-3</v>
      </c>
      <c r="M70" s="96"/>
      <c r="N70" s="10">
        <f t="shared" ref="N70:N105" si="24">$J70*M70/1000000</f>
        <v>0</v>
      </c>
      <c r="O70" s="96">
        <v>100</v>
      </c>
      <c r="P70" s="10">
        <f t="shared" ref="P70:P105" si="25">$J70*O70/1000000</f>
        <v>4.4000000000000003E-3</v>
      </c>
      <c r="Q70" s="26">
        <f t="shared" ref="Q70:Q105" si="26">K70+M70+O70</f>
        <v>130</v>
      </c>
      <c r="R70" s="42">
        <f t="shared" ref="R70:R105" si="27">L70+N70+P70</f>
        <v>5.7200000000000003E-3</v>
      </c>
      <c r="S70" s="20">
        <v>15</v>
      </c>
      <c r="T70" s="10">
        <f t="shared" ref="T70:T105" si="28">$J70*S70/1000000</f>
        <v>6.6E-4</v>
      </c>
      <c r="U70" s="20">
        <v>400</v>
      </c>
      <c r="V70" s="10">
        <f t="shared" ref="V70:V105" si="29">$J70*U70/1000000</f>
        <v>1.7600000000000001E-2</v>
      </c>
      <c r="W70" s="20">
        <v>250</v>
      </c>
      <c r="X70" s="10">
        <f t="shared" ref="X70:X105" si="30">$J70*W70/1000000</f>
        <v>1.0999999999999999E-2</v>
      </c>
      <c r="Y70" s="26">
        <f t="shared" ref="Y70:Y105" si="31">S70+U70+W70</f>
        <v>665</v>
      </c>
      <c r="Z70" s="42">
        <f t="shared" ref="Z70:Z105" si="32">T70+V70+X70</f>
        <v>2.9260000000000001E-2</v>
      </c>
      <c r="AA70" s="20"/>
      <c r="AB70" s="10">
        <f t="shared" ref="AB70:AB105" si="33">$J70*AA70/1000000</f>
        <v>0</v>
      </c>
      <c r="AC70" s="20">
        <v>100</v>
      </c>
      <c r="AD70" s="10">
        <f t="shared" ref="AD70:AD105" si="34">$J70*AC70/1000000</f>
        <v>4.4000000000000003E-3</v>
      </c>
      <c r="AE70" s="20"/>
      <c r="AF70" s="10">
        <f t="shared" ref="AF70:AF105" si="35">$J70*AE70/1000000</f>
        <v>0</v>
      </c>
      <c r="AG70" s="26">
        <f t="shared" ref="AG70:AG105" si="36">AA70+AC70+AE70</f>
        <v>100</v>
      </c>
      <c r="AH70" s="42">
        <f t="shared" ref="AH70:AH105" si="37">AB70+AD70+AF70</f>
        <v>4.4000000000000003E-3</v>
      </c>
      <c r="AI70" s="20">
        <v>140</v>
      </c>
      <c r="AJ70" s="10">
        <f t="shared" ref="AJ70:AJ105" si="38">$J70*AI70/1000000</f>
        <v>6.1599999999999997E-3</v>
      </c>
      <c r="AK70" s="20">
        <v>300</v>
      </c>
      <c r="AL70" s="10">
        <f t="shared" ref="AL70:AL105" si="39">$J70*AK70/1000000</f>
        <v>1.32E-2</v>
      </c>
      <c r="AM70" s="20">
        <v>400</v>
      </c>
      <c r="AN70" s="10">
        <f t="shared" ref="AN70:AN105" si="40">$J70*AM70/1000000</f>
        <v>1.7600000000000001E-2</v>
      </c>
      <c r="AO70" s="26">
        <f t="shared" ref="AO70:AO105" si="41">AI70+AK70+AM70</f>
        <v>840</v>
      </c>
      <c r="AP70" s="42">
        <f t="shared" ref="AP70:AP105" si="42">AJ70+AL70+AN70</f>
        <v>3.696E-2</v>
      </c>
      <c r="AQ70" s="26">
        <f t="shared" ref="AQ70:AQ105" si="43">Q70+Y70+AG70+AO70</f>
        <v>1735</v>
      </c>
      <c r="AR70" s="42">
        <f t="shared" ref="AR70:AR105" si="44">R70+Z70+AH70+AP70</f>
        <v>7.6340000000000005E-2</v>
      </c>
    </row>
    <row r="71" spans="1:44" s="15" customFormat="1" ht="19.5" customHeight="1">
      <c r="A71" s="31" t="s">
        <v>254</v>
      </c>
      <c r="B71" s="31"/>
      <c r="C71" s="31"/>
      <c r="D71" s="31"/>
      <c r="E71" s="31"/>
      <c r="F71" s="31"/>
      <c r="G71" s="13" t="s">
        <v>68</v>
      </c>
      <c r="H71" s="9" t="s">
        <v>119</v>
      </c>
      <c r="I71" s="36">
        <v>100</v>
      </c>
      <c r="J71" s="11">
        <v>80</v>
      </c>
      <c r="K71" s="96">
        <v>270</v>
      </c>
      <c r="L71" s="10">
        <f t="shared" si="23"/>
        <v>2.1600000000000001E-2</v>
      </c>
      <c r="M71" s="96">
        <v>170</v>
      </c>
      <c r="N71" s="10">
        <f t="shared" si="24"/>
        <v>1.3599999999999999E-2</v>
      </c>
      <c r="O71" s="96">
        <v>480</v>
      </c>
      <c r="P71" s="10">
        <f t="shared" si="25"/>
        <v>3.8399999999999997E-2</v>
      </c>
      <c r="Q71" s="26">
        <f t="shared" si="26"/>
        <v>920</v>
      </c>
      <c r="R71" s="42">
        <f t="shared" si="27"/>
        <v>7.3599999999999999E-2</v>
      </c>
      <c r="S71" s="20">
        <v>500</v>
      </c>
      <c r="T71" s="10">
        <f t="shared" si="28"/>
        <v>0.04</v>
      </c>
      <c r="U71" s="20">
        <v>160</v>
      </c>
      <c r="V71" s="10">
        <f t="shared" si="29"/>
        <v>1.2800000000000001E-2</v>
      </c>
      <c r="W71" s="20">
        <v>300</v>
      </c>
      <c r="X71" s="10">
        <f t="shared" si="30"/>
        <v>2.4E-2</v>
      </c>
      <c r="Y71" s="26">
        <f t="shared" si="31"/>
        <v>960</v>
      </c>
      <c r="Z71" s="42">
        <f t="shared" si="32"/>
        <v>7.6800000000000007E-2</v>
      </c>
      <c r="AA71" s="20"/>
      <c r="AB71" s="10">
        <f t="shared" si="33"/>
        <v>0</v>
      </c>
      <c r="AC71" s="20"/>
      <c r="AD71" s="10">
        <f t="shared" si="34"/>
        <v>0</v>
      </c>
      <c r="AE71" s="20"/>
      <c r="AF71" s="10">
        <f t="shared" si="35"/>
        <v>0</v>
      </c>
      <c r="AG71" s="26">
        <f t="shared" si="36"/>
        <v>0</v>
      </c>
      <c r="AH71" s="42">
        <f t="shared" si="37"/>
        <v>0</v>
      </c>
      <c r="AI71" s="20">
        <v>35</v>
      </c>
      <c r="AJ71" s="10">
        <f t="shared" si="38"/>
        <v>2.8E-3</v>
      </c>
      <c r="AK71" s="20">
        <v>200</v>
      </c>
      <c r="AL71" s="10">
        <f t="shared" si="39"/>
        <v>1.6E-2</v>
      </c>
      <c r="AM71" s="20">
        <v>300</v>
      </c>
      <c r="AN71" s="10">
        <f t="shared" si="40"/>
        <v>2.4E-2</v>
      </c>
      <c r="AO71" s="26">
        <f t="shared" si="41"/>
        <v>535</v>
      </c>
      <c r="AP71" s="42">
        <f t="shared" si="42"/>
        <v>4.2800000000000005E-2</v>
      </c>
      <c r="AQ71" s="26">
        <f t="shared" si="43"/>
        <v>2415</v>
      </c>
      <c r="AR71" s="42">
        <f t="shared" si="44"/>
        <v>0.19320000000000001</v>
      </c>
    </row>
    <row r="72" spans="1:44" s="15" customFormat="1" ht="19.5" customHeight="1">
      <c r="A72" s="13" t="s">
        <v>254</v>
      </c>
      <c r="B72" s="13"/>
      <c r="C72" s="13"/>
      <c r="D72" s="13"/>
      <c r="E72" s="13"/>
      <c r="F72" s="13"/>
      <c r="G72" s="13" t="s">
        <v>76</v>
      </c>
      <c r="H72" s="9" t="s">
        <v>119</v>
      </c>
      <c r="I72" s="36">
        <v>500</v>
      </c>
      <c r="J72" s="11">
        <v>364</v>
      </c>
      <c r="K72" s="96">
        <v>135</v>
      </c>
      <c r="L72" s="10">
        <f t="shared" si="23"/>
        <v>4.9140000000000003E-2</v>
      </c>
      <c r="M72" s="96">
        <v>60</v>
      </c>
      <c r="N72" s="10">
        <f t="shared" si="24"/>
        <v>2.1839999999999998E-2</v>
      </c>
      <c r="O72" s="96">
        <v>200</v>
      </c>
      <c r="P72" s="10">
        <f t="shared" si="25"/>
        <v>7.2800000000000004E-2</v>
      </c>
      <c r="Q72" s="26">
        <f t="shared" si="26"/>
        <v>395</v>
      </c>
      <c r="R72" s="42">
        <f t="shared" si="27"/>
        <v>0.14378000000000002</v>
      </c>
      <c r="S72" s="20">
        <v>75</v>
      </c>
      <c r="T72" s="10">
        <f t="shared" si="28"/>
        <v>2.7300000000000001E-2</v>
      </c>
      <c r="U72" s="20">
        <v>50</v>
      </c>
      <c r="V72" s="10">
        <f t="shared" si="29"/>
        <v>1.8200000000000001E-2</v>
      </c>
      <c r="W72" s="20">
        <v>50</v>
      </c>
      <c r="X72" s="10">
        <f t="shared" si="30"/>
        <v>1.8200000000000001E-2</v>
      </c>
      <c r="Y72" s="26">
        <f t="shared" si="31"/>
        <v>175</v>
      </c>
      <c r="Z72" s="42">
        <f t="shared" si="32"/>
        <v>6.3700000000000007E-2</v>
      </c>
      <c r="AA72" s="20">
        <v>45</v>
      </c>
      <c r="AB72" s="10">
        <f t="shared" si="33"/>
        <v>1.6379999999999999E-2</v>
      </c>
      <c r="AC72" s="20"/>
      <c r="AD72" s="10">
        <f t="shared" si="34"/>
        <v>0</v>
      </c>
      <c r="AE72" s="20">
        <v>50</v>
      </c>
      <c r="AF72" s="10">
        <f t="shared" si="35"/>
        <v>1.8200000000000001E-2</v>
      </c>
      <c r="AG72" s="26">
        <f t="shared" si="36"/>
        <v>95</v>
      </c>
      <c r="AH72" s="42">
        <f t="shared" si="37"/>
        <v>3.458E-2</v>
      </c>
      <c r="AI72" s="20">
        <v>100</v>
      </c>
      <c r="AJ72" s="10">
        <f t="shared" si="38"/>
        <v>3.6400000000000002E-2</v>
      </c>
      <c r="AK72" s="20"/>
      <c r="AL72" s="10">
        <f t="shared" si="39"/>
        <v>0</v>
      </c>
      <c r="AM72" s="20">
        <v>50</v>
      </c>
      <c r="AN72" s="10">
        <f t="shared" si="40"/>
        <v>1.8200000000000001E-2</v>
      </c>
      <c r="AO72" s="26">
        <f t="shared" si="41"/>
        <v>150</v>
      </c>
      <c r="AP72" s="42">
        <f t="shared" si="42"/>
        <v>5.4600000000000003E-2</v>
      </c>
      <c r="AQ72" s="26">
        <f t="shared" si="43"/>
        <v>815</v>
      </c>
      <c r="AR72" s="42">
        <f t="shared" si="44"/>
        <v>0.29666000000000003</v>
      </c>
    </row>
    <row r="73" spans="1:44" s="15" customFormat="1" ht="19.5" customHeight="1">
      <c r="A73" s="13" t="s">
        <v>254</v>
      </c>
      <c r="B73" s="13"/>
      <c r="C73" s="13"/>
      <c r="D73" s="13"/>
      <c r="E73" s="13"/>
      <c r="F73" s="13"/>
      <c r="G73" s="13" t="s">
        <v>69</v>
      </c>
      <c r="H73" s="9" t="s">
        <v>120</v>
      </c>
      <c r="I73" s="36">
        <v>50</v>
      </c>
      <c r="J73" s="11">
        <v>36</v>
      </c>
      <c r="K73" s="96"/>
      <c r="L73" s="10">
        <f t="shared" si="23"/>
        <v>0</v>
      </c>
      <c r="M73" s="96"/>
      <c r="N73" s="10">
        <f t="shared" si="24"/>
        <v>0</v>
      </c>
      <c r="O73" s="96"/>
      <c r="P73" s="10">
        <f t="shared" si="25"/>
        <v>0</v>
      </c>
      <c r="Q73" s="26">
        <f t="shared" si="26"/>
        <v>0</v>
      </c>
      <c r="R73" s="42">
        <f t="shared" si="27"/>
        <v>0</v>
      </c>
      <c r="S73" s="20"/>
      <c r="T73" s="10">
        <f t="shared" si="28"/>
        <v>0</v>
      </c>
      <c r="U73" s="20"/>
      <c r="V73" s="10">
        <f t="shared" si="29"/>
        <v>0</v>
      </c>
      <c r="W73" s="20"/>
      <c r="X73" s="10">
        <f t="shared" si="30"/>
        <v>0</v>
      </c>
      <c r="Y73" s="26">
        <f t="shared" si="31"/>
        <v>0</v>
      </c>
      <c r="Z73" s="42">
        <f t="shared" si="32"/>
        <v>0</v>
      </c>
      <c r="AA73" s="20"/>
      <c r="AB73" s="10">
        <f t="shared" si="33"/>
        <v>0</v>
      </c>
      <c r="AC73" s="20"/>
      <c r="AD73" s="10">
        <f t="shared" si="34"/>
        <v>0</v>
      </c>
      <c r="AE73" s="20"/>
      <c r="AF73" s="10">
        <f t="shared" si="35"/>
        <v>0</v>
      </c>
      <c r="AG73" s="26">
        <f t="shared" si="36"/>
        <v>0</v>
      </c>
      <c r="AH73" s="42">
        <f t="shared" si="37"/>
        <v>0</v>
      </c>
      <c r="AI73" s="20"/>
      <c r="AJ73" s="10">
        <f t="shared" si="38"/>
        <v>0</v>
      </c>
      <c r="AK73" s="20"/>
      <c r="AL73" s="10">
        <f t="shared" si="39"/>
        <v>0</v>
      </c>
      <c r="AM73" s="20"/>
      <c r="AN73" s="10">
        <f t="shared" si="40"/>
        <v>0</v>
      </c>
      <c r="AO73" s="26">
        <f t="shared" si="41"/>
        <v>0</v>
      </c>
      <c r="AP73" s="42">
        <f t="shared" si="42"/>
        <v>0</v>
      </c>
      <c r="AQ73" s="26">
        <f t="shared" si="43"/>
        <v>0</v>
      </c>
      <c r="AR73" s="42">
        <f t="shared" si="44"/>
        <v>0</v>
      </c>
    </row>
    <row r="74" spans="1:44" s="15" customFormat="1" ht="19.5" customHeight="1">
      <c r="A74" s="31" t="s">
        <v>254</v>
      </c>
      <c r="B74" s="31"/>
      <c r="C74" s="31"/>
      <c r="D74" s="31"/>
      <c r="E74" s="31"/>
      <c r="F74" s="31"/>
      <c r="G74" s="13" t="s">
        <v>70</v>
      </c>
      <c r="H74" s="9" t="s">
        <v>120</v>
      </c>
      <c r="I74" s="36">
        <v>100</v>
      </c>
      <c r="J74" s="11">
        <v>62</v>
      </c>
      <c r="K74" s="96"/>
      <c r="L74" s="10">
        <f t="shared" si="23"/>
        <v>0</v>
      </c>
      <c r="M74" s="96"/>
      <c r="N74" s="10">
        <f t="shared" si="24"/>
        <v>0</v>
      </c>
      <c r="O74" s="96"/>
      <c r="P74" s="10">
        <f t="shared" si="25"/>
        <v>0</v>
      </c>
      <c r="Q74" s="26">
        <f t="shared" si="26"/>
        <v>0</v>
      </c>
      <c r="R74" s="42">
        <f t="shared" si="27"/>
        <v>0</v>
      </c>
      <c r="S74" s="20"/>
      <c r="T74" s="10">
        <f t="shared" si="28"/>
        <v>0</v>
      </c>
      <c r="U74" s="20"/>
      <c r="V74" s="10">
        <f t="shared" si="29"/>
        <v>0</v>
      </c>
      <c r="W74" s="20"/>
      <c r="X74" s="10">
        <f t="shared" si="30"/>
        <v>0</v>
      </c>
      <c r="Y74" s="26">
        <f t="shared" si="31"/>
        <v>0</v>
      </c>
      <c r="Z74" s="42">
        <f t="shared" si="32"/>
        <v>0</v>
      </c>
      <c r="AA74" s="20"/>
      <c r="AB74" s="10">
        <f t="shared" si="33"/>
        <v>0</v>
      </c>
      <c r="AC74" s="20"/>
      <c r="AD74" s="10">
        <f t="shared" si="34"/>
        <v>0</v>
      </c>
      <c r="AE74" s="20"/>
      <c r="AF74" s="10">
        <f t="shared" si="35"/>
        <v>0</v>
      </c>
      <c r="AG74" s="26">
        <f t="shared" si="36"/>
        <v>0</v>
      </c>
      <c r="AH74" s="42">
        <f t="shared" si="37"/>
        <v>0</v>
      </c>
      <c r="AI74" s="20"/>
      <c r="AJ74" s="10">
        <f t="shared" si="38"/>
        <v>0</v>
      </c>
      <c r="AK74" s="20"/>
      <c r="AL74" s="10">
        <f t="shared" si="39"/>
        <v>0</v>
      </c>
      <c r="AM74" s="20"/>
      <c r="AN74" s="10">
        <f t="shared" si="40"/>
        <v>0</v>
      </c>
      <c r="AO74" s="26">
        <f t="shared" si="41"/>
        <v>0</v>
      </c>
      <c r="AP74" s="42">
        <f t="shared" si="42"/>
        <v>0</v>
      </c>
      <c r="AQ74" s="26">
        <f t="shared" si="43"/>
        <v>0</v>
      </c>
      <c r="AR74" s="42">
        <f t="shared" si="44"/>
        <v>0</v>
      </c>
    </row>
    <row r="75" spans="1:44" s="15" customFormat="1" ht="19.5" customHeight="1">
      <c r="A75" s="13" t="s">
        <v>254</v>
      </c>
      <c r="B75" s="13"/>
      <c r="C75" s="13"/>
      <c r="D75" s="13"/>
      <c r="E75" s="13"/>
      <c r="F75" s="13"/>
      <c r="G75" s="13" t="s">
        <v>71</v>
      </c>
      <c r="H75" s="9" t="s">
        <v>120</v>
      </c>
      <c r="I75" s="36">
        <v>400</v>
      </c>
      <c r="J75" s="11">
        <v>225</v>
      </c>
      <c r="K75" s="96"/>
      <c r="L75" s="10">
        <f t="shared" si="23"/>
        <v>0</v>
      </c>
      <c r="M75" s="96">
        <v>100</v>
      </c>
      <c r="N75" s="10">
        <f t="shared" si="24"/>
        <v>2.2499999999999999E-2</v>
      </c>
      <c r="O75" s="96"/>
      <c r="P75" s="10">
        <f t="shared" si="25"/>
        <v>0</v>
      </c>
      <c r="Q75" s="26">
        <f t="shared" si="26"/>
        <v>100</v>
      </c>
      <c r="R75" s="42">
        <f t="shared" si="27"/>
        <v>2.2499999999999999E-2</v>
      </c>
      <c r="S75" s="20"/>
      <c r="T75" s="10">
        <f t="shared" si="28"/>
        <v>0</v>
      </c>
      <c r="U75" s="20"/>
      <c r="V75" s="10">
        <f t="shared" si="29"/>
        <v>0</v>
      </c>
      <c r="W75" s="20"/>
      <c r="X75" s="10">
        <f t="shared" si="30"/>
        <v>0</v>
      </c>
      <c r="Y75" s="26">
        <f t="shared" si="31"/>
        <v>0</v>
      </c>
      <c r="Z75" s="42">
        <f t="shared" si="32"/>
        <v>0</v>
      </c>
      <c r="AA75" s="20"/>
      <c r="AB75" s="10">
        <f t="shared" si="33"/>
        <v>0</v>
      </c>
      <c r="AC75" s="20"/>
      <c r="AD75" s="10">
        <f t="shared" si="34"/>
        <v>0</v>
      </c>
      <c r="AE75" s="20"/>
      <c r="AF75" s="10">
        <f t="shared" si="35"/>
        <v>0</v>
      </c>
      <c r="AG75" s="26">
        <f t="shared" si="36"/>
        <v>0</v>
      </c>
      <c r="AH75" s="42">
        <f t="shared" si="37"/>
        <v>0</v>
      </c>
      <c r="AI75" s="20"/>
      <c r="AJ75" s="10">
        <f t="shared" si="38"/>
        <v>0</v>
      </c>
      <c r="AK75" s="20"/>
      <c r="AL75" s="10">
        <f t="shared" si="39"/>
        <v>0</v>
      </c>
      <c r="AM75" s="20"/>
      <c r="AN75" s="10">
        <f t="shared" si="40"/>
        <v>0</v>
      </c>
      <c r="AO75" s="26">
        <f t="shared" si="41"/>
        <v>0</v>
      </c>
      <c r="AP75" s="42">
        <f t="shared" si="42"/>
        <v>0</v>
      </c>
      <c r="AQ75" s="26">
        <f t="shared" si="43"/>
        <v>100</v>
      </c>
      <c r="AR75" s="42">
        <f t="shared" si="44"/>
        <v>2.2499999999999999E-2</v>
      </c>
    </row>
    <row r="76" spans="1:44" s="15" customFormat="1" ht="19.5" customHeight="1">
      <c r="A76" s="13" t="s">
        <v>254</v>
      </c>
      <c r="B76" s="13"/>
      <c r="C76" s="13"/>
      <c r="D76" s="13"/>
      <c r="E76" s="13"/>
      <c r="F76" s="13"/>
      <c r="G76" s="13" t="s">
        <v>72</v>
      </c>
      <c r="H76" s="9" t="s">
        <v>121</v>
      </c>
      <c r="I76" s="36">
        <v>25</v>
      </c>
      <c r="J76" s="11">
        <v>28</v>
      </c>
      <c r="K76" s="96"/>
      <c r="L76" s="10">
        <f t="shared" si="23"/>
        <v>0</v>
      </c>
      <c r="M76" s="96"/>
      <c r="N76" s="10">
        <f t="shared" si="24"/>
        <v>0</v>
      </c>
      <c r="O76" s="96"/>
      <c r="P76" s="10">
        <f t="shared" si="25"/>
        <v>0</v>
      </c>
      <c r="Q76" s="26">
        <f t="shared" si="26"/>
        <v>0</v>
      </c>
      <c r="R76" s="42">
        <f t="shared" si="27"/>
        <v>0</v>
      </c>
      <c r="S76" s="20"/>
      <c r="T76" s="10">
        <f t="shared" si="28"/>
        <v>0</v>
      </c>
      <c r="U76" s="20"/>
      <c r="V76" s="10">
        <f t="shared" si="29"/>
        <v>0</v>
      </c>
      <c r="W76" s="20"/>
      <c r="X76" s="10">
        <f t="shared" si="30"/>
        <v>0</v>
      </c>
      <c r="Y76" s="26">
        <f t="shared" si="31"/>
        <v>0</v>
      </c>
      <c r="Z76" s="42">
        <f t="shared" si="32"/>
        <v>0</v>
      </c>
      <c r="AA76" s="20"/>
      <c r="AB76" s="10">
        <f t="shared" si="33"/>
        <v>0</v>
      </c>
      <c r="AC76" s="20"/>
      <c r="AD76" s="10">
        <f t="shared" si="34"/>
        <v>0</v>
      </c>
      <c r="AE76" s="20"/>
      <c r="AF76" s="10">
        <f t="shared" si="35"/>
        <v>0</v>
      </c>
      <c r="AG76" s="26">
        <f t="shared" si="36"/>
        <v>0</v>
      </c>
      <c r="AH76" s="42">
        <f t="shared" si="37"/>
        <v>0</v>
      </c>
      <c r="AI76" s="20"/>
      <c r="AJ76" s="10">
        <f t="shared" si="38"/>
        <v>0</v>
      </c>
      <c r="AK76" s="20"/>
      <c r="AL76" s="10">
        <f t="shared" si="39"/>
        <v>0</v>
      </c>
      <c r="AM76" s="20"/>
      <c r="AN76" s="10">
        <f t="shared" si="40"/>
        <v>0</v>
      </c>
      <c r="AO76" s="26">
        <f t="shared" si="41"/>
        <v>0</v>
      </c>
      <c r="AP76" s="42">
        <f t="shared" si="42"/>
        <v>0</v>
      </c>
      <c r="AQ76" s="26">
        <f t="shared" si="43"/>
        <v>0</v>
      </c>
      <c r="AR76" s="42">
        <f t="shared" si="44"/>
        <v>0</v>
      </c>
    </row>
    <row r="77" spans="1:44" s="15" customFormat="1" ht="19.5" customHeight="1">
      <c r="A77" s="31" t="s">
        <v>254</v>
      </c>
      <c r="B77" s="31"/>
      <c r="C77" s="31"/>
      <c r="D77" s="31"/>
      <c r="E77" s="31"/>
      <c r="F77" s="31"/>
      <c r="G77" s="13" t="s">
        <v>73</v>
      </c>
      <c r="H77" s="9" t="s">
        <v>121</v>
      </c>
      <c r="I77" s="36">
        <v>50</v>
      </c>
      <c r="J77" s="11">
        <v>52</v>
      </c>
      <c r="K77" s="96"/>
      <c r="L77" s="10">
        <f t="shared" si="23"/>
        <v>0</v>
      </c>
      <c r="M77" s="96"/>
      <c r="N77" s="10">
        <f t="shared" si="24"/>
        <v>0</v>
      </c>
      <c r="O77" s="96">
        <v>400</v>
      </c>
      <c r="P77" s="10">
        <f t="shared" si="25"/>
        <v>2.0799999999999999E-2</v>
      </c>
      <c r="Q77" s="26">
        <f t="shared" si="26"/>
        <v>400</v>
      </c>
      <c r="R77" s="42">
        <f t="shared" si="27"/>
        <v>2.0799999999999999E-2</v>
      </c>
      <c r="S77" s="20"/>
      <c r="T77" s="10">
        <f t="shared" si="28"/>
        <v>0</v>
      </c>
      <c r="U77" s="20"/>
      <c r="V77" s="10">
        <f t="shared" si="29"/>
        <v>0</v>
      </c>
      <c r="W77" s="20">
        <v>130</v>
      </c>
      <c r="X77" s="10">
        <f t="shared" si="30"/>
        <v>6.7600000000000004E-3</v>
      </c>
      <c r="Y77" s="26">
        <f t="shared" si="31"/>
        <v>130</v>
      </c>
      <c r="Z77" s="42">
        <f t="shared" si="32"/>
        <v>6.7600000000000004E-3</v>
      </c>
      <c r="AA77" s="20"/>
      <c r="AB77" s="10">
        <f t="shared" si="33"/>
        <v>0</v>
      </c>
      <c r="AC77" s="20">
        <v>100</v>
      </c>
      <c r="AD77" s="10">
        <f t="shared" si="34"/>
        <v>5.1999999999999998E-3</v>
      </c>
      <c r="AE77" s="20"/>
      <c r="AF77" s="10">
        <f t="shared" si="35"/>
        <v>0</v>
      </c>
      <c r="AG77" s="26">
        <f t="shared" si="36"/>
        <v>100</v>
      </c>
      <c r="AH77" s="42">
        <f t="shared" si="37"/>
        <v>5.1999999999999998E-3</v>
      </c>
      <c r="AI77" s="20">
        <v>415</v>
      </c>
      <c r="AJ77" s="10">
        <f t="shared" si="38"/>
        <v>2.1579999999999998E-2</v>
      </c>
      <c r="AK77" s="20">
        <v>400</v>
      </c>
      <c r="AL77" s="10">
        <f t="shared" si="39"/>
        <v>2.0799999999999999E-2</v>
      </c>
      <c r="AM77" s="20">
        <v>300</v>
      </c>
      <c r="AN77" s="10">
        <f t="shared" si="40"/>
        <v>1.5599999999999999E-2</v>
      </c>
      <c r="AO77" s="26">
        <f t="shared" si="41"/>
        <v>1115</v>
      </c>
      <c r="AP77" s="42">
        <f t="shared" si="42"/>
        <v>5.7980000000000004E-2</v>
      </c>
      <c r="AQ77" s="26">
        <f t="shared" si="43"/>
        <v>1745</v>
      </c>
      <c r="AR77" s="42">
        <f t="shared" si="44"/>
        <v>9.0740000000000001E-2</v>
      </c>
    </row>
    <row r="78" spans="1:44" s="15" customFormat="1" ht="19.5" customHeight="1">
      <c r="A78" s="13" t="s">
        <v>254</v>
      </c>
      <c r="B78" s="13"/>
      <c r="C78" s="13"/>
      <c r="D78" s="13"/>
      <c r="E78" s="13"/>
      <c r="F78" s="13"/>
      <c r="G78" s="13" t="s">
        <v>75</v>
      </c>
      <c r="H78" s="9" t="s">
        <v>121</v>
      </c>
      <c r="I78" s="36">
        <v>100</v>
      </c>
      <c r="J78" s="11">
        <v>95</v>
      </c>
      <c r="K78" s="96">
        <v>1680</v>
      </c>
      <c r="L78" s="10">
        <f t="shared" si="23"/>
        <v>0.15959999999999999</v>
      </c>
      <c r="M78" s="96">
        <v>500</v>
      </c>
      <c r="N78" s="10">
        <f t="shared" si="24"/>
        <v>4.7500000000000001E-2</v>
      </c>
      <c r="O78" s="96">
        <v>3500</v>
      </c>
      <c r="P78" s="10">
        <f t="shared" si="25"/>
        <v>0.33250000000000002</v>
      </c>
      <c r="Q78" s="26">
        <f t="shared" si="26"/>
        <v>5680</v>
      </c>
      <c r="R78" s="42">
        <f t="shared" si="27"/>
        <v>0.53960000000000008</v>
      </c>
      <c r="S78" s="20">
        <v>760</v>
      </c>
      <c r="T78" s="10">
        <f t="shared" si="28"/>
        <v>7.22E-2</v>
      </c>
      <c r="U78" s="20">
        <v>415</v>
      </c>
      <c r="V78" s="10">
        <f t="shared" si="29"/>
        <v>3.9425000000000002E-2</v>
      </c>
      <c r="W78" s="20">
        <v>500</v>
      </c>
      <c r="X78" s="10">
        <f t="shared" si="30"/>
        <v>4.7500000000000001E-2</v>
      </c>
      <c r="Y78" s="26">
        <f t="shared" si="31"/>
        <v>1675</v>
      </c>
      <c r="Z78" s="42">
        <f t="shared" si="32"/>
        <v>0.15912500000000002</v>
      </c>
      <c r="AA78" s="20">
        <v>500</v>
      </c>
      <c r="AB78" s="10">
        <f t="shared" si="33"/>
        <v>4.7500000000000001E-2</v>
      </c>
      <c r="AC78" s="20">
        <v>600</v>
      </c>
      <c r="AD78" s="10">
        <f t="shared" si="34"/>
        <v>5.7000000000000002E-2</v>
      </c>
      <c r="AE78" s="20">
        <v>1000</v>
      </c>
      <c r="AF78" s="10">
        <f t="shared" si="35"/>
        <v>9.5000000000000001E-2</v>
      </c>
      <c r="AG78" s="26">
        <f t="shared" si="36"/>
        <v>2100</v>
      </c>
      <c r="AH78" s="42">
        <f t="shared" si="37"/>
        <v>0.19950000000000001</v>
      </c>
      <c r="AI78" s="20">
        <v>640</v>
      </c>
      <c r="AJ78" s="10">
        <f t="shared" si="38"/>
        <v>6.08E-2</v>
      </c>
      <c r="AK78" s="20">
        <v>200</v>
      </c>
      <c r="AL78" s="10">
        <f t="shared" si="39"/>
        <v>1.9E-2</v>
      </c>
      <c r="AM78" s="20">
        <v>500</v>
      </c>
      <c r="AN78" s="10">
        <f t="shared" si="40"/>
        <v>4.7500000000000001E-2</v>
      </c>
      <c r="AO78" s="26">
        <f t="shared" si="41"/>
        <v>1340</v>
      </c>
      <c r="AP78" s="42">
        <f t="shared" si="42"/>
        <v>0.1273</v>
      </c>
      <c r="AQ78" s="26">
        <f t="shared" si="43"/>
        <v>10795</v>
      </c>
      <c r="AR78" s="42">
        <f t="shared" si="44"/>
        <v>1.025525</v>
      </c>
    </row>
    <row r="79" spans="1:44" s="15" customFormat="1" ht="19.5" customHeight="1">
      <c r="A79" s="13" t="s">
        <v>254</v>
      </c>
      <c r="B79" s="13"/>
      <c r="C79" s="13"/>
      <c r="D79" s="13"/>
      <c r="E79" s="13"/>
      <c r="F79" s="13"/>
      <c r="G79" s="13" t="s">
        <v>77</v>
      </c>
      <c r="H79" s="9" t="s">
        <v>121</v>
      </c>
      <c r="I79" s="36">
        <v>500</v>
      </c>
      <c r="J79" s="11">
        <v>380</v>
      </c>
      <c r="K79" s="96">
        <v>560</v>
      </c>
      <c r="L79" s="10">
        <f t="shared" si="23"/>
        <v>0.21279999999999999</v>
      </c>
      <c r="M79" s="96">
        <v>200</v>
      </c>
      <c r="N79" s="10">
        <f t="shared" si="24"/>
        <v>7.5999999999999998E-2</v>
      </c>
      <c r="O79" s="96">
        <v>1000</v>
      </c>
      <c r="P79" s="10">
        <f t="shared" si="25"/>
        <v>0.38</v>
      </c>
      <c r="Q79" s="26">
        <f t="shared" si="26"/>
        <v>1760</v>
      </c>
      <c r="R79" s="42">
        <f t="shared" si="27"/>
        <v>0.66880000000000006</v>
      </c>
      <c r="S79" s="20">
        <v>250</v>
      </c>
      <c r="T79" s="10">
        <f t="shared" si="28"/>
        <v>9.5000000000000001E-2</v>
      </c>
      <c r="U79" s="20">
        <v>125</v>
      </c>
      <c r="V79" s="10">
        <f t="shared" si="29"/>
        <v>4.7500000000000001E-2</v>
      </c>
      <c r="W79" s="20">
        <v>160</v>
      </c>
      <c r="X79" s="10">
        <f t="shared" si="30"/>
        <v>6.08E-2</v>
      </c>
      <c r="Y79" s="26">
        <f t="shared" si="31"/>
        <v>535</v>
      </c>
      <c r="Z79" s="42">
        <f t="shared" si="32"/>
        <v>0.20330000000000001</v>
      </c>
      <c r="AA79" s="20">
        <v>170</v>
      </c>
      <c r="AB79" s="10">
        <f t="shared" si="33"/>
        <v>6.4600000000000005E-2</v>
      </c>
      <c r="AC79" s="20">
        <v>200</v>
      </c>
      <c r="AD79" s="10">
        <f t="shared" si="34"/>
        <v>7.5999999999999998E-2</v>
      </c>
      <c r="AE79" s="20">
        <v>600</v>
      </c>
      <c r="AF79" s="10">
        <f t="shared" si="35"/>
        <v>0.22800000000000001</v>
      </c>
      <c r="AG79" s="26">
        <f t="shared" si="36"/>
        <v>970</v>
      </c>
      <c r="AH79" s="42">
        <f t="shared" si="37"/>
        <v>0.36860000000000004</v>
      </c>
      <c r="AI79" s="20">
        <v>190</v>
      </c>
      <c r="AJ79" s="10">
        <f t="shared" si="38"/>
        <v>7.22E-2</v>
      </c>
      <c r="AK79" s="20">
        <v>80</v>
      </c>
      <c r="AL79" s="10">
        <f t="shared" si="39"/>
        <v>3.04E-2</v>
      </c>
      <c r="AM79" s="20">
        <v>300</v>
      </c>
      <c r="AN79" s="10">
        <f t="shared" si="40"/>
        <v>0.114</v>
      </c>
      <c r="AO79" s="26">
        <f t="shared" si="41"/>
        <v>570</v>
      </c>
      <c r="AP79" s="42">
        <f t="shared" si="42"/>
        <v>0.21660000000000001</v>
      </c>
      <c r="AQ79" s="26">
        <f t="shared" si="43"/>
        <v>3835</v>
      </c>
      <c r="AR79" s="42">
        <f t="shared" si="44"/>
        <v>1.4573</v>
      </c>
    </row>
    <row r="80" spans="1:44" s="15" customFormat="1" ht="19.5" customHeight="1">
      <c r="A80" s="31" t="s">
        <v>254</v>
      </c>
      <c r="B80" s="31"/>
      <c r="C80" s="31"/>
      <c r="D80" s="31"/>
      <c r="E80" s="31"/>
      <c r="F80" s="31"/>
      <c r="G80" s="13" t="s">
        <v>78</v>
      </c>
      <c r="H80" s="9" t="s">
        <v>122</v>
      </c>
      <c r="I80" s="36">
        <v>50</v>
      </c>
      <c r="J80" s="11">
        <v>50</v>
      </c>
      <c r="K80" s="96"/>
      <c r="L80" s="10">
        <f t="shared" si="23"/>
        <v>0</v>
      </c>
      <c r="M80" s="96"/>
      <c r="N80" s="10">
        <f t="shared" si="24"/>
        <v>0</v>
      </c>
      <c r="O80" s="96"/>
      <c r="P80" s="10">
        <f t="shared" si="25"/>
        <v>0</v>
      </c>
      <c r="Q80" s="26">
        <f t="shared" si="26"/>
        <v>0</v>
      </c>
      <c r="R80" s="42">
        <f t="shared" si="27"/>
        <v>0</v>
      </c>
      <c r="S80" s="20"/>
      <c r="T80" s="10">
        <f t="shared" si="28"/>
        <v>0</v>
      </c>
      <c r="U80" s="20"/>
      <c r="V80" s="10">
        <f t="shared" si="29"/>
        <v>0</v>
      </c>
      <c r="W80" s="20"/>
      <c r="X80" s="10">
        <f t="shared" si="30"/>
        <v>0</v>
      </c>
      <c r="Y80" s="26">
        <f t="shared" si="31"/>
        <v>0</v>
      </c>
      <c r="Z80" s="42">
        <f t="shared" si="32"/>
        <v>0</v>
      </c>
      <c r="AA80" s="20"/>
      <c r="AB80" s="10">
        <f t="shared" si="33"/>
        <v>0</v>
      </c>
      <c r="AC80" s="20"/>
      <c r="AD80" s="10">
        <f t="shared" si="34"/>
        <v>0</v>
      </c>
      <c r="AE80" s="20"/>
      <c r="AF80" s="10">
        <f t="shared" si="35"/>
        <v>0</v>
      </c>
      <c r="AG80" s="26">
        <f t="shared" si="36"/>
        <v>0</v>
      </c>
      <c r="AH80" s="42">
        <f t="shared" si="37"/>
        <v>0</v>
      </c>
      <c r="AI80" s="20"/>
      <c r="AJ80" s="10">
        <f t="shared" si="38"/>
        <v>0</v>
      </c>
      <c r="AK80" s="20"/>
      <c r="AL80" s="10">
        <f t="shared" si="39"/>
        <v>0</v>
      </c>
      <c r="AM80" s="20"/>
      <c r="AN80" s="10">
        <f t="shared" si="40"/>
        <v>0</v>
      </c>
      <c r="AO80" s="26">
        <f t="shared" si="41"/>
        <v>0</v>
      </c>
      <c r="AP80" s="42">
        <f t="shared" si="42"/>
        <v>0</v>
      </c>
      <c r="AQ80" s="26">
        <f t="shared" si="43"/>
        <v>0</v>
      </c>
      <c r="AR80" s="42">
        <f t="shared" si="44"/>
        <v>0</v>
      </c>
    </row>
    <row r="81" spans="1:44" s="15" customFormat="1" ht="19.5" customHeight="1">
      <c r="A81" s="13" t="s">
        <v>254</v>
      </c>
      <c r="B81" s="13"/>
      <c r="C81" s="13"/>
      <c r="D81" s="13"/>
      <c r="E81" s="13"/>
      <c r="F81" s="13"/>
      <c r="G81" s="13" t="s">
        <v>79</v>
      </c>
      <c r="H81" s="9" t="s">
        <v>122</v>
      </c>
      <c r="I81" s="36">
        <v>100</v>
      </c>
      <c r="J81" s="11">
        <v>94</v>
      </c>
      <c r="K81" s="96">
        <v>25</v>
      </c>
      <c r="L81" s="10">
        <f t="shared" si="23"/>
        <v>2.3500000000000001E-3</v>
      </c>
      <c r="M81" s="96"/>
      <c r="N81" s="10">
        <f t="shared" si="24"/>
        <v>0</v>
      </c>
      <c r="O81" s="96"/>
      <c r="P81" s="10">
        <f t="shared" si="25"/>
        <v>0</v>
      </c>
      <c r="Q81" s="26">
        <f t="shared" si="26"/>
        <v>25</v>
      </c>
      <c r="R81" s="42">
        <f t="shared" si="27"/>
        <v>2.3500000000000001E-3</v>
      </c>
      <c r="S81" s="20"/>
      <c r="T81" s="10">
        <f t="shared" si="28"/>
        <v>0</v>
      </c>
      <c r="U81" s="20"/>
      <c r="V81" s="10">
        <f t="shared" si="29"/>
        <v>0</v>
      </c>
      <c r="W81" s="20">
        <v>35</v>
      </c>
      <c r="X81" s="10">
        <f t="shared" si="30"/>
        <v>3.29E-3</v>
      </c>
      <c r="Y81" s="26">
        <f t="shared" si="31"/>
        <v>35</v>
      </c>
      <c r="Z81" s="42">
        <f t="shared" si="32"/>
        <v>3.29E-3</v>
      </c>
      <c r="AA81" s="20"/>
      <c r="AB81" s="10">
        <f t="shared" si="33"/>
        <v>0</v>
      </c>
      <c r="AC81" s="20"/>
      <c r="AD81" s="10">
        <f t="shared" si="34"/>
        <v>0</v>
      </c>
      <c r="AE81" s="20"/>
      <c r="AF81" s="10">
        <f t="shared" si="35"/>
        <v>0</v>
      </c>
      <c r="AG81" s="26">
        <f t="shared" si="36"/>
        <v>0</v>
      </c>
      <c r="AH81" s="42">
        <f t="shared" si="37"/>
        <v>0</v>
      </c>
      <c r="AI81" s="20">
        <v>35</v>
      </c>
      <c r="AJ81" s="10">
        <f t="shared" si="38"/>
        <v>3.29E-3</v>
      </c>
      <c r="AK81" s="20"/>
      <c r="AL81" s="10">
        <f t="shared" si="39"/>
        <v>0</v>
      </c>
      <c r="AM81" s="20"/>
      <c r="AN81" s="10">
        <f t="shared" si="40"/>
        <v>0</v>
      </c>
      <c r="AO81" s="26">
        <f t="shared" si="41"/>
        <v>35</v>
      </c>
      <c r="AP81" s="42">
        <f t="shared" si="42"/>
        <v>3.29E-3</v>
      </c>
      <c r="AQ81" s="26">
        <f t="shared" si="43"/>
        <v>95</v>
      </c>
      <c r="AR81" s="42">
        <f t="shared" si="44"/>
        <v>8.9300000000000004E-3</v>
      </c>
    </row>
    <row r="82" spans="1:44" s="15" customFormat="1" ht="19.5" customHeight="1">
      <c r="A82" s="13" t="s">
        <v>254</v>
      </c>
      <c r="B82" s="13"/>
      <c r="C82" s="13"/>
      <c r="D82" s="13"/>
      <c r="E82" s="13"/>
      <c r="F82" s="13"/>
      <c r="G82" s="13" t="s">
        <v>80</v>
      </c>
      <c r="H82" s="9" t="s">
        <v>122</v>
      </c>
      <c r="I82" s="36">
        <v>400</v>
      </c>
      <c r="J82" s="11">
        <v>333</v>
      </c>
      <c r="K82" s="96"/>
      <c r="L82" s="10">
        <f t="shared" si="23"/>
        <v>0</v>
      </c>
      <c r="M82" s="96"/>
      <c r="N82" s="10">
        <f t="shared" si="24"/>
        <v>0</v>
      </c>
      <c r="O82" s="96"/>
      <c r="P82" s="10">
        <f t="shared" si="25"/>
        <v>0</v>
      </c>
      <c r="Q82" s="26">
        <f t="shared" si="26"/>
        <v>0</v>
      </c>
      <c r="R82" s="42">
        <f t="shared" si="27"/>
        <v>0</v>
      </c>
      <c r="S82" s="20"/>
      <c r="T82" s="10">
        <f t="shared" si="28"/>
        <v>0</v>
      </c>
      <c r="U82" s="20"/>
      <c r="V82" s="10">
        <f t="shared" si="29"/>
        <v>0</v>
      </c>
      <c r="W82" s="20">
        <v>30</v>
      </c>
      <c r="X82" s="10">
        <f t="shared" si="30"/>
        <v>9.9900000000000006E-3</v>
      </c>
      <c r="Y82" s="26">
        <f t="shared" si="31"/>
        <v>30</v>
      </c>
      <c r="Z82" s="42">
        <f t="shared" si="32"/>
        <v>9.9900000000000006E-3</v>
      </c>
      <c r="AA82" s="20"/>
      <c r="AB82" s="10">
        <f t="shared" si="33"/>
        <v>0</v>
      </c>
      <c r="AC82" s="20"/>
      <c r="AD82" s="10">
        <f t="shared" si="34"/>
        <v>0</v>
      </c>
      <c r="AE82" s="20"/>
      <c r="AF82" s="10">
        <f t="shared" si="35"/>
        <v>0</v>
      </c>
      <c r="AG82" s="26">
        <f t="shared" si="36"/>
        <v>0</v>
      </c>
      <c r="AH82" s="42">
        <f t="shared" si="37"/>
        <v>0</v>
      </c>
      <c r="AI82" s="20">
        <v>10</v>
      </c>
      <c r="AJ82" s="10">
        <f t="shared" si="38"/>
        <v>3.3300000000000001E-3</v>
      </c>
      <c r="AK82" s="20"/>
      <c r="AL82" s="10">
        <f t="shared" si="39"/>
        <v>0</v>
      </c>
      <c r="AM82" s="20"/>
      <c r="AN82" s="10">
        <f t="shared" si="40"/>
        <v>0</v>
      </c>
      <c r="AO82" s="26">
        <f t="shared" si="41"/>
        <v>10</v>
      </c>
      <c r="AP82" s="42">
        <f t="shared" si="42"/>
        <v>3.3300000000000001E-3</v>
      </c>
      <c r="AQ82" s="26">
        <f t="shared" si="43"/>
        <v>40</v>
      </c>
      <c r="AR82" s="42">
        <f t="shared" si="44"/>
        <v>1.332E-2</v>
      </c>
    </row>
    <row r="83" spans="1:44" s="15" customFormat="1" ht="19.5" customHeight="1">
      <c r="A83" s="31" t="s">
        <v>254</v>
      </c>
      <c r="B83" s="31"/>
      <c r="C83" s="31"/>
      <c r="D83" s="31"/>
      <c r="E83" s="31"/>
      <c r="F83" s="31"/>
      <c r="G83" s="13" t="s">
        <v>127</v>
      </c>
      <c r="H83" s="9" t="s">
        <v>128</v>
      </c>
      <c r="I83" s="36">
        <v>25</v>
      </c>
      <c r="J83" s="11">
        <v>75.2</v>
      </c>
      <c r="K83" s="96">
        <v>80</v>
      </c>
      <c r="L83" s="10">
        <f t="shared" si="23"/>
        <v>6.0159999999999996E-3</v>
      </c>
      <c r="M83" s="96">
        <v>500</v>
      </c>
      <c r="N83" s="10">
        <f t="shared" si="24"/>
        <v>3.7600000000000001E-2</v>
      </c>
      <c r="O83" s="96">
        <v>540</v>
      </c>
      <c r="P83" s="10">
        <f t="shared" si="25"/>
        <v>4.0607999999999998E-2</v>
      </c>
      <c r="Q83" s="26">
        <f t="shared" si="26"/>
        <v>1120</v>
      </c>
      <c r="R83" s="42">
        <f t="shared" si="27"/>
        <v>8.4223999999999993E-2</v>
      </c>
      <c r="S83" s="20">
        <v>260</v>
      </c>
      <c r="T83" s="10">
        <f t="shared" si="28"/>
        <v>1.9552E-2</v>
      </c>
      <c r="U83" s="20"/>
      <c r="V83" s="10">
        <f t="shared" si="29"/>
        <v>0</v>
      </c>
      <c r="W83" s="20"/>
      <c r="X83" s="10">
        <f t="shared" si="30"/>
        <v>0</v>
      </c>
      <c r="Y83" s="26">
        <f t="shared" si="31"/>
        <v>260</v>
      </c>
      <c r="Z83" s="42">
        <f t="shared" si="32"/>
        <v>1.9552E-2</v>
      </c>
      <c r="AA83" s="20"/>
      <c r="AB83" s="10">
        <f t="shared" si="33"/>
        <v>0</v>
      </c>
      <c r="AC83" s="20"/>
      <c r="AD83" s="10">
        <f t="shared" si="34"/>
        <v>0</v>
      </c>
      <c r="AE83" s="20">
        <v>2000</v>
      </c>
      <c r="AF83" s="10">
        <f t="shared" si="35"/>
        <v>0.15040000000000001</v>
      </c>
      <c r="AG83" s="26">
        <f t="shared" si="36"/>
        <v>2000</v>
      </c>
      <c r="AH83" s="42">
        <f t="shared" si="37"/>
        <v>0.15040000000000001</v>
      </c>
      <c r="AI83" s="20">
        <v>230</v>
      </c>
      <c r="AJ83" s="10">
        <f t="shared" si="38"/>
        <v>1.7295999999999999E-2</v>
      </c>
      <c r="AK83" s="20">
        <v>200</v>
      </c>
      <c r="AL83" s="10">
        <f t="shared" si="39"/>
        <v>1.504E-2</v>
      </c>
      <c r="AM83" s="20">
        <v>150</v>
      </c>
      <c r="AN83" s="10">
        <f t="shared" si="40"/>
        <v>1.128E-2</v>
      </c>
      <c r="AO83" s="26">
        <f t="shared" si="41"/>
        <v>580</v>
      </c>
      <c r="AP83" s="42">
        <f t="shared" si="42"/>
        <v>4.3615999999999995E-2</v>
      </c>
      <c r="AQ83" s="26">
        <f t="shared" si="43"/>
        <v>3960</v>
      </c>
      <c r="AR83" s="42">
        <f t="shared" si="44"/>
        <v>0.297792</v>
      </c>
    </row>
    <row r="84" spans="1:44" s="15" customFormat="1" ht="19.5" customHeight="1">
      <c r="A84" s="13" t="s">
        <v>254</v>
      </c>
      <c r="B84" s="13"/>
      <c r="C84" s="13"/>
      <c r="D84" s="13"/>
      <c r="E84" s="13"/>
      <c r="F84" s="13"/>
      <c r="G84" s="13" t="s">
        <v>81</v>
      </c>
      <c r="H84" s="9" t="s">
        <v>128</v>
      </c>
      <c r="I84" s="36">
        <v>50</v>
      </c>
      <c r="J84" s="11">
        <v>144.6</v>
      </c>
      <c r="K84" s="96">
        <v>150</v>
      </c>
      <c r="L84" s="10">
        <f t="shared" si="23"/>
        <v>2.1690000000000001E-2</v>
      </c>
      <c r="M84" s="96">
        <v>300</v>
      </c>
      <c r="N84" s="10">
        <f t="shared" si="24"/>
        <v>4.3380000000000002E-2</v>
      </c>
      <c r="O84" s="96">
        <v>320</v>
      </c>
      <c r="P84" s="10">
        <f t="shared" si="25"/>
        <v>4.6272000000000001E-2</v>
      </c>
      <c r="Q84" s="26">
        <f t="shared" si="26"/>
        <v>770</v>
      </c>
      <c r="R84" s="42">
        <f t="shared" si="27"/>
        <v>0.111342</v>
      </c>
      <c r="S84" s="20">
        <v>410</v>
      </c>
      <c r="T84" s="10">
        <f t="shared" si="28"/>
        <v>5.9285999999999998E-2</v>
      </c>
      <c r="U84" s="20">
        <v>20</v>
      </c>
      <c r="V84" s="10">
        <f t="shared" si="29"/>
        <v>2.892E-3</v>
      </c>
      <c r="W84" s="20">
        <v>200</v>
      </c>
      <c r="X84" s="10">
        <f t="shared" si="30"/>
        <v>2.8920000000000001E-2</v>
      </c>
      <c r="Y84" s="26">
        <f t="shared" si="31"/>
        <v>630</v>
      </c>
      <c r="Z84" s="42">
        <f t="shared" si="32"/>
        <v>9.1097999999999998E-2</v>
      </c>
      <c r="AA84" s="20"/>
      <c r="AB84" s="10">
        <f t="shared" si="33"/>
        <v>0</v>
      </c>
      <c r="AC84" s="20"/>
      <c r="AD84" s="10">
        <f t="shared" si="34"/>
        <v>0</v>
      </c>
      <c r="AE84" s="20">
        <v>1200</v>
      </c>
      <c r="AF84" s="10">
        <f t="shared" si="35"/>
        <v>0.17352000000000001</v>
      </c>
      <c r="AG84" s="26">
        <f t="shared" si="36"/>
        <v>1200</v>
      </c>
      <c r="AH84" s="42">
        <f t="shared" si="37"/>
        <v>0.17352000000000001</v>
      </c>
      <c r="AI84" s="20">
        <v>90</v>
      </c>
      <c r="AJ84" s="10">
        <f t="shared" si="38"/>
        <v>1.3014E-2</v>
      </c>
      <c r="AK84" s="20">
        <v>200</v>
      </c>
      <c r="AL84" s="10">
        <f t="shared" si="39"/>
        <v>2.8920000000000001E-2</v>
      </c>
      <c r="AM84" s="20">
        <v>50</v>
      </c>
      <c r="AN84" s="10">
        <f t="shared" si="40"/>
        <v>7.2300000000000003E-3</v>
      </c>
      <c r="AO84" s="26">
        <f t="shared" si="41"/>
        <v>340</v>
      </c>
      <c r="AP84" s="42">
        <f t="shared" si="42"/>
        <v>4.9163999999999999E-2</v>
      </c>
      <c r="AQ84" s="26">
        <f t="shared" si="43"/>
        <v>2940</v>
      </c>
      <c r="AR84" s="42">
        <f t="shared" si="44"/>
        <v>0.425124</v>
      </c>
    </row>
    <row r="85" spans="1:44" s="15" customFormat="1" ht="19.5" customHeight="1">
      <c r="A85" s="13" t="s">
        <v>254</v>
      </c>
      <c r="B85" s="13"/>
      <c r="C85" s="13"/>
      <c r="D85" s="13"/>
      <c r="E85" s="13"/>
      <c r="F85" s="13"/>
      <c r="G85" s="13" t="s">
        <v>82</v>
      </c>
      <c r="H85" s="9" t="s">
        <v>128</v>
      </c>
      <c r="I85" s="36">
        <v>100</v>
      </c>
      <c r="J85" s="11">
        <v>278.10000000000002</v>
      </c>
      <c r="K85" s="96">
        <v>50</v>
      </c>
      <c r="L85" s="10">
        <f t="shared" si="23"/>
        <v>1.3905000000000002E-2</v>
      </c>
      <c r="M85" s="96">
        <v>100</v>
      </c>
      <c r="N85" s="10">
        <f t="shared" si="24"/>
        <v>2.7810000000000005E-2</v>
      </c>
      <c r="O85" s="96">
        <v>200</v>
      </c>
      <c r="P85" s="10">
        <f t="shared" si="25"/>
        <v>5.562000000000001E-2</v>
      </c>
      <c r="Q85" s="26">
        <f t="shared" si="26"/>
        <v>350</v>
      </c>
      <c r="R85" s="42">
        <f t="shared" si="27"/>
        <v>9.7335000000000019E-2</v>
      </c>
      <c r="S85" s="20">
        <v>60</v>
      </c>
      <c r="T85" s="10">
        <f t="shared" si="28"/>
        <v>1.6685999999999999E-2</v>
      </c>
      <c r="U85" s="20">
        <v>100</v>
      </c>
      <c r="V85" s="10">
        <f t="shared" si="29"/>
        <v>2.7810000000000005E-2</v>
      </c>
      <c r="W85" s="20">
        <v>50</v>
      </c>
      <c r="X85" s="10">
        <f t="shared" si="30"/>
        <v>1.3905000000000002E-2</v>
      </c>
      <c r="Y85" s="26">
        <f t="shared" si="31"/>
        <v>210</v>
      </c>
      <c r="Z85" s="42">
        <f t="shared" si="32"/>
        <v>5.8401000000000008E-2</v>
      </c>
      <c r="AA85" s="20"/>
      <c r="AB85" s="10">
        <f t="shared" si="33"/>
        <v>0</v>
      </c>
      <c r="AC85" s="20"/>
      <c r="AD85" s="10">
        <f t="shared" si="34"/>
        <v>0</v>
      </c>
      <c r="AE85" s="20">
        <v>1000</v>
      </c>
      <c r="AF85" s="10">
        <f t="shared" si="35"/>
        <v>0.27810000000000001</v>
      </c>
      <c r="AG85" s="26">
        <f t="shared" si="36"/>
        <v>1000</v>
      </c>
      <c r="AH85" s="42">
        <f t="shared" si="37"/>
        <v>0.27810000000000001</v>
      </c>
      <c r="AI85" s="20">
        <v>160</v>
      </c>
      <c r="AJ85" s="10">
        <f t="shared" si="38"/>
        <v>4.4496000000000001E-2</v>
      </c>
      <c r="AK85" s="20">
        <v>100</v>
      </c>
      <c r="AL85" s="10">
        <f t="shared" si="39"/>
        <v>2.7810000000000005E-2</v>
      </c>
      <c r="AM85" s="20"/>
      <c r="AN85" s="10">
        <f t="shared" si="40"/>
        <v>0</v>
      </c>
      <c r="AO85" s="26">
        <f t="shared" si="41"/>
        <v>260</v>
      </c>
      <c r="AP85" s="42">
        <f t="shared" si="42"/>
        <v>7.2306000000000009E-2</v>
      </c>
      <c r="AQ85" s="26">
        <f t="shared" si="43"/>
        <v>1820</v>
      </c>
      <c r="AR85" s="42">
        <f t="shared" si="44"/>
        <v>0.50614200000000009</v>
      </c>
    </row>
    <row r="86" spans="1:44" s="15" customFormat="1" ht="19.5" customHeight="1">
      <c r="A86" s="31" t="s">
        <v>254</v>
      </c>
      <c r="B86" s="31"/>
      <c r="C86" s="31"/>
      <c r="D86" s="31"/>
      <c r="E86" s="31"/>
      <c r="F86" s="31"/>
      <c r="G86" s="13" t="s">
        <v>139</v>
      </c>
      <c r="H86" s="9" t="s">
        <v>128</v>
      </c>
      <c r="I86" s="36">
        <v>400</v>
      </c>
      <c r="J86" s="11">
        <v>1098.6000000000001</v>
      </c>
      <c r="K86" s="96"/>
      <c r="L86" s="10">
        <f t="shared" si="23"/>
        <v>0</v>
      </c>
      <c r="M86" s="96">
        <v>50</v>
      </c>
      <c r="N86" s="10">
        <f t="shared" si="24"/>
        <v>5.4930000000000007E-2</v>
      </c>
      <c r="O86" s="96">
        <v>100</v>
      </c>
      <c r="P86" s="10">
        <f t="shared" si="25"/>
        <v>0.10986000000000001</v>
      </c>
      <c r="Q86" s="26">
        <f t="shared" si="26"/>
        <v>150</v>
      </c>
      <c r="R86" s="42">
        <f t="shared" si="27"/>
        <v>0.16479000000000002</v>
      </c>
      <c r="S86" s="20">
        <v>30</v>
      </c>
      <c r="T86" s="10">
        <f t="shared" si="28"/>
        <v>3.2958000000000008E-2</v>
      </c>
      <c r="U86" s="20">
        <v>20</v>
      </c>
      <c r="V86" s="10">
        <f t="shared" si="29"/>
        <v>2.1972000000000002E-2</v>
      </c>
      <c r="W86" s="20">
        <v>30</v>
      </c>
      <c r="X86" s="10">
        <f t="shared" si="30"/>
        <v>3.2958000000000008E-2</v>
      </c>
      <c r="Y86" s="26">
        <f t="shared" si="31"/>
        <v>80</v>
      </c>
      <c r="Z86" s="42">
        <f t="shared" si="32"/>
        <v>8.7888000000000022E-2</v>
      </c>
      <c r="AA86" s="20"/>
      <c r="AB86" s="10">
        <f t="shared" si="33"/>
        <v>0</v>
      </c>
      <c r="AC86" s="20"/>
      <c r="AD86" s="10">
        <f t="shared" si="34"/>
        <v>0</v>
      </c>
      <c r="AE86" s="20">
        <v>100</v>
      </c>
      <c r="AF86" s="10">
        <f t="shared" si="35"/>
        <v>0.10986000000000001</v>
      </c>
      <c r="AG86" s="26">
        <f t="shared" si="36"/>
        <v>100</v>
      </c>
      <c r="AH86" s="42">
        <f t="shared" si="37"/>
        <v>0.10986000000000001</v>
      </c>
      <c r="AI86" s="20">
        <v>50</v>
      </c>
      <c r="AJ86" s="10">
        <f t="shared" si="38"/>
        <v>5.4930000000000007E-2</v>
      </c>
      <c r="AK86" s="20">
        <v>30</v>
      </c>
      <c r="AL86" s="10">
        <f t="shared" si="39"/>
        <v>3.2958000000000008E-2</v>
      </c>
      <c r="AM86" s="20"/>
      <c r="AN86" s="10">
        <f t="shared" si="40"/>
        <v>0</v>
      </c>
      <c r="AO86" s="26">
        <f t="shared" si="41"/>
        <v>80</v>
      </c>
      <c r="AP86" s="42">
        <f t="shared" si="42"/>
        <v>8.7888000000000022E-2</v>
      </c>
      <c r="AQ86" s="26">
        <f t="shared" si="43"/>
        <v>410</v>
      </c>
      <c r="AR86" s="42">
        <f t="shared" si="44"/>
        <v>0.4504260000000001</v>
      </c>
    </row>
    <row r="87" spans="1:44" s="15" customFormat="1" ht="19.5" customHeight="1">
      <c r="A87" s="13" t="s">
        <v>254</v>
      </c>
      <c r="B87" s="13"/>
      <c r="C87" s="13"/>
      <c r="D87" s="13"/>
      <c r="E87" s="13"/>
      <c r="F87" s="13"/>
      <c r="G87" s="13" t="s">
        <v>220</v>
      </c>
      <c r="H87" s="9" t="s">
        <v>147</v>
      </c>
      <c r="I87" s="36">
        <v>25</v>
      </c>
      <c r="J87" s="11">
        <v>75</v>
      </c>
      <c r="K87" s="96">
        <v>200</v>
      </c>
      <c r="L87" s="10">
        <f t="shared" si="23"/>
        <v>1.4999999999999999E-2</v>
      </c>
      <c r="M87" s="96"/>
      <c r="N87" s="10">
        <f t="shared" si="24"/>
        <v>0</v>
      </c>
      <c r="O87" s="96"/>
      <c r="P87" s="10">
        <f t="shared" si="25"/>
        <v>0</v>
      </c>
      <c r="Q87" s="26">
        <f t="shared" si="26"/>
        <v>200</v>
      </c>
      <c r="R87" s="42">
        <f t="shared" si="27"/>
        <v>1.4999999999999999E-2</v>
      </c>
      <c r="S87" s="20"/>
      <c r="T87" s="10">
        <f t="shared" si="28"/>
        <v>0</v>
      </c>
      <c r="U87" s="20"/>
      <c r="V87" s="10">
        <f t="shared" si="29"/>
        <v>0</v>
      </c>
      <c r="W87" s="20"/>
      <c r="X87" s="10">
        <f t="shared" si="30"/>
        <v>0</v>
      </c>
      <c r="Y87" s="26">
        <f t="shared" si="31"/>
        <v>0</v>
      </c>
      <c r="Z87" s="42">
        <f t="shared" si="32"/>
        <v>0</v>
      </c>
      <c r="AA87" s="20"/>
      <c r="AB87" s="10">
        <f t="shared" si="33"/>
        <v>0</v>
      </c>
      <c r="AC87" s="20">
        <v>100</v>
      </c>
      <c r="AD87" s="10">
        <f t="shared" si="34"/>
        <v>7.4999999999999997E-3</v>
      </c>
      <c r="AE87" s="20"/>
      <c r="AF87" s="10">
        <f t="shared" si="35"/>
        <v>0</v>
      </c>
      <c r="AG87" s="26">
        <f t="shared" si="36"/>
        <v>100</v>
      </c>
      <c r="AH87" s="42">
        <f t="shared" si="37"/>
        <v>7.4999999999999997E-3</v>
      </c>
      <c r="AI87" s="20"/>
      <c r="AJ87" s="10">
        <f t="shared" si="38"/>
        <v>0</v>
      </c>
      <c r="AK87" s="20"/>
      <c r="AL87" s="10">
        <f t="shared" si="39"/>
        <v>0</v>
      </c>
      <c r="AM87" s="20"/>
      <c r="AN87" s="10">
        <f t="shared" si="40"/>
        <v>0</v>
      </c>
      <c r="AO87" s="26">
        <f t="shared" si="41"/>
        <v>0</v>
      </c>
      <c r="AP87" s="42">
        <f t="shared" si="42"/>
        <v>0</v>
      </c>
      <c r="AQ87" s="26">
        <f t="shared" si="43"/>
        <v>300</v>
      </c>
      <c r="AR87" s="42">
        <f t="shared" si="44"/>
        <v>2.2499999999999999E-2</v>
      </c>
    </row>
    <row r="88" spans="1:44" s="15" customFormat="1" ht="19.5" customHeight="1">
      <c r="A88" s="13" t="s">
        <v>254</v>
      </c>
      <c r="B88" s="13"/>
      <c r="C88" s="13"/>
      <c r="D88" s="13"/>
      <c r="E88" s="13"/>
      <c r="F88" s="13"/>
      <c r="G88" s="13" t="s">
        <v>234</v>
      </c>
      <c r="H88" s="9" t="s">
        <v>147</v>
      </c>
      <c r="I88" s="36">
        <v>50</v>
      </c>
      <c r="J88" s="11">
        <v>130</v>
      </c>
      <c r="K88" s="96">
        <v>150</v>
      </c>
      <c r="L88" s="10">
        <f t="shared" si="23"/>
        <v>1.95E-2</v>
      </c>
      <c r="M88" s="96">
        <v>300</v>
      </c>
      <c r="N88" s="10">
        <f t="shared" si="24"/>
        <v>3.9E-2</v>
      </c>
      <c r="O88" s="96">
        <v>200</v>
      </c>
      <c r="P88" s="10">
        <f t="shared" si="25"/>
        <v>2.5999999999999999E-2</v>
      </c>
      <c r="Q88" s="26">
        <f t="shared" si="26"/>
        <v>650</v>
      </c>
      <c r="R88" s="42">
        <f t="shared" si="27"/>
        <v>8.4499999999999992E-2</v>
      </c>
      <c r="S88" s="20">
        <v>30</v>
      </c>
      <c r="T88" s="10">
        <f t="shared" si="28"/>
        <v>3.8999999999999998E-3</v>
      </c>
      <c r="U88" s="20">
        <v>100</v>
      </c>
      <c r="V88" s="10">
        <f t="shared" si="29"/>
        <v>1.2999999999999999E-2</v>
      </c>
      <c r="W88" s="20">
        <v>200</v>
      </c>
      <c r="X88" s="10">
        <f t="shared" si="30"/>
        <v>2.5999999999999999E-2</v>
      </c>
      <c r="Y88" s="26">
        <f t="shared" si="31"/>
        <v>330</v>
      </c>
      <c r="Z88" s="42">
        <f t="shared" si="32"/>
        <v>4.2899999999999994E-2</v>
      </c>
      <c r="AA88" s="20"/>
      <c r="AB88" s="10">
        <f t="shared" si="33"/>
        <v>0</v>
      </c>
      <c r="AC88" s="20">
        <v>200</v>
      </c>
      <c r="AD88" s="10">
        <f t="shared" si="34"/>
        <v>2.5999999999999999E-2</v>
      </c>
      <c r="AE88" s="20">
        <v>200</v>
      </c>
      <c r="AF88" s="10">
        <f t="shared" si="35"/>
        <v>2.5999999999999999E-2</v>
      </c>
      <c r="AG88" s="26">
        <f t="shared" si="36"/>
        <v>400</v>
      </c>
      <c r="AH88" s="42">
        <f t="shared" si="37"/>
        <v>5.1999999999999998E-2</v>
      </c>
      <c r="AI88" s="20">
        <v>100</v>
      </c>
      <c r="AJ88" s="10">
        <f t="shared" si="38"/>
        <v>1.2999999999999999E-2</v>
      </c>
      <c r="AK88" s="20">
        <v>200</v>
      </c>
      <c r="AL88" s="10">
        <f t="shared" si="39"/>
        <v>2.5999999999999999E-2</v>
      </c>
      <c r="AM88" s="20"/>
      <c r="AN88" s="10">
        <f t="shared" si="40"/>
        <v>0</v>
      </c>
      <c r="AO88" s="26">
        <f t="shared" si="41"/>
        <v>300</v>
      </c>
      <c r="AP88" s="42">
        <f t="shared" si="42"/>
        <v>3.9E-2</v>
      </c>
      <c r="AQ88" s="26">
        <f t="shared" si="43"/>
        <v>1680</v>
      </c>
      <c r="AR88" s="42">
        <f t="shared" si="44"/>
        <v>0.21839999999999998</v>
      </c>
    </row>
    <row r="89" spans="1:44" s="15" customFormat="1" ht="19.5" customHeight="1">
      <c r="A89" s="31" t="s">
        <v>254</v>
      </c>
      <c r="B89" s="31"/>
      <c r="C89" s="31"/>
      <c r="D89" s="31"/>
      <c r="E89" s="31"/>
      <c r="F89" s="31"/>
      <c r="G89" s="13" t="s">
        <v>225</v>
      </c>
      <c r="H89" s="9" t="s">
        <v>147</v>
      </c>
      <c r="I89" s="36">
        <v>100</v>
      </c>
      <c r="J89" s="11">
        <v>240</v>
      </c>
      <c r="K89" s="96">
        <v>100</v>
      </c>
      <c r="L89" s="10">
        <f t="shared" si="23"/>
        <v>2.4E-2</v>
      </c>
      <c r="M89" s="96">
        <v>300</v>
      </c>
      <c r="N89" s="10">
        <f t="shared" si="24"/>
        <v>7.1999999999999995E-2</v>
      </c>
      <c r="O89" s="96"/>
      <c r="P89" s="10">
        <f t="shared" si="25"/>
        <v>0</v>
      </c>
      <c r="Q89" s="26">
        <f t="shared" si="26"/>
        <v>400</v>
      </c>
      <c r="R89" s="42">
        <f t="shared" si="27"/>
        <v>9.6000000000000002E-2</v>
      </c>
      <c r="S89" s="20"/>
      <c r="T89" s="10">
        <f t="shared" si="28"/>
        <v>0</v>
      </c>
      <c r="U89" s="20">
        <v>50</v>
      </c>
      <c r="V89" s="10">
        <f t="shared" si="29"/>
        <v>1.2E-2</v>
      </c>
      <c r="W89" s="20"/>
      <c r="X89" s="10">
        <f t="shared" si="30"/>
        <v>0</v>
      </c>
      <c r="Y89" s="26">
        <f t="shared" si="31"/>
        <v>50</v>
      </c>
      <c r="Z89" s="42">
        <f t="shared" si="32"/>
        <v>1.2E-2</v>
      </c>
      <c r="AA89" s="20"/>
      <c r="AB89" s="10">
        <f t="shared" si="33"/>
        <v>0</v>
      </c>
      <c r="AC89" s="20">
        <v>100</v>
      </c>
      <c r="AD89" s="10">
        <f t="shared" si="34"/>
        <v>2.4E-2</v>
      </c>
      <c r="AE89" s="20">
        <v>100</v>
      </c>
      <c r="AF89" s="10">
        <f t="shared" si="35"/>
        <v>2.4E-2</v>
      </c>
      <c r="AG89" s="26">
        <f t="shared" si="36"/>
        <v>200</v>
      </c>
      <c r="AH89" s="42">
        <f t="shared" si="37"/>
        <v>4.8000000000000001E-2</v>
      </c>
      <c r="AI89" s="20">
        <v>110</v>
      </c>
      <c r="AJ89" s="10">
        <f t="shared" si="38"/>
        <v>2.64E-2</v>
      </c>
      <c r="AK89" s="20">
        <v>100</v>
      </c>
      <c r="AL89" s="10">
        <f t="shared" si="39"/>
        <v>2.4E-2</v>
      </c>
      <c r="AM89" s="20"/>
      <c r="AN89" s="10">
        <f t="shared" si="40"/>
        <v>0</v>
      </c>
      <c r="AO89" s="26">
        <f t="shared" si="41"/>
        <v>210</v>
      </c>
      <c r="AP89" s="42">
        <f t="shared" si="42"/>
        <v>5.04E-2</v>
      </c>
      <c r="AQ89" s="26">
        <f t="shared" si="43"/>
        <v>860</v>
      </c>
      <c r="AR89" s="42">
        <f t="shared" si="44"/>
        <v>0.2064</v>
      </c>
    </row>
    <row r="90" spans="1:44" s="15" customFormat="1" ht="19.5" customHeight="1">
      <c r="A90" s="13" t="s">
        <v>254</v>
      </c>
      <c r="B90" s="13"/>
      <c r="C90" s="13"/>
      <c r="D90" s="13"/>
      <c r="E90" s="13"/>
      <c r="F90" s="13"/>
      <c r="G90" s="13" t="s">
        <v>84</v>
      </c>
      <c r="H90" s="9" t="s">
        <v>124</v>
      </c>
      <c r="I90" s="36">
        <v>5</v>
      </c>
      <c r="J90" s="11">
        <v>24</v>
      </c>
      <c r="K90" s="96"/>
      <c r="L90" s="10">
        <f t="shared" si="23"/>
        <v>0</v>
      </c>
      <c r="M90" s="96">
        <v>200</v>
      </c>
      <c r="N90" s="10">
        <f t="shared" si="24"/>
        <v>4.7999999999999996E-3</v>
      </c>
      <c r="O90" s="96">
        <v>300</v>
      </c>
      <c r="P90" s="10">
        <f t="shared" si="25"/>
        <v>7.1999999999999998E-3</v>
      </c>
      <c r="Q90" s="26">
        <f t="shared" si="26"/>
        <v>500</v>
      </c>
      <c r="R90" s="42">
        <f t="shared" si="27"/>
        <v>1.2E-2</v>
      </c>
      <c r="S90" s="20"/>
      <c r="T90" s="10">
        <f t="shared" si="28"/>
        <v>0</v>
      </c>
      <c r="U90" s="20"/>
      <c r="V90" s="10">
        <f t="shared" si="29"/>
        <v>0</v>
      </c>
      <c r="W90" s="20"/>
      <c r="X90" s="10">
        <f t="shared" si="30"/>
        <v>0</v>
      </c>
      <c r="Y90" s="26">
        <f t="shared" si="31"/>
        <v>0</v>
      </c>
      <c r="Z90" s="42">
        <f t="shared" si="32"/>
        <v>0</v>
      </c>
      <c r="AA90" s="20"/>
      <c r="AB90" s="10">
        <f t="shared" si="33"/>
        <v>0</v>
      </c>
      <c r="AC90" s="20"/>
      <c r="AD90" s="10">
        <f t="shared" si="34"/>
        <v>0</v>
      </c>
      <c r="AE90" s="20">
        <v>200</v>
      </c>
      <c r="AF90" s="10">
        <f t="shared" si="35"/>
        <v>4.7999999999999996E-3</v>
      </c>
      <c r="AG90" s="26">
        <f t="shared" si="36"/>
        <v>200</v>
      </c>
      <c r="AH90" s="42">
        <f t="shared" si="37"/>
        <v>4.7999999999999996E-3</v>
      </c>
      <c r="AI90" s="20">
        <v>60</v>
      </c>
      <c r="AJ90" s="10">
        <f t="shared" si="38"/>
        <v>1.4400000000000001E-3</v>
      </c>
      <c r="AK90" s="20">
        <v>500</v>
      </c>
      <c r="AL90" s="10">
        <f t="shared" si="39"/>
        <v>1.2E-2</v>
      </c>
      <c r="AM90" s="20"/>
      <c r="AN90" s="10">
        <f t="shared" si="40"/>
        <v>0</v>
      </c>
      <c r="AO90" s="26">
        <f t="shared" si="41"/>
        <v>560</v>
      </c>
      <c r="AP90" s="42">
        <f t="shared" si="42"/>
        <v>1.3440000000000001E-2</v>
      </c>
      <c r="AQ90" s="26">
        <f t="shared" si="43"/>
        <v>1260</v>
      </c>
      <c r="AR90" s="42">
        <f t="shared" si="44"/>
        <v>3.024E-2</v>
      </c>
    </row>
    <row r="91" spans="1:44" s="15" customFormat="1" ht="19.5" customHeight="1">
      <c r="A91" s="13" t="s">
        <v>254</v>
      </c>
      <c r="B91" s="13"/>
      <c r="C91" s="13"/>
      <c r="D91" s="13"/>
      <c r="E91" s="13"/>
      <c r="F91" s="13"/>
      <c r="G91" s="13" t="s">
        <v>83</v>
      </c>
      <c r="H91" s="9" t="s">
        <v>124</v>
      </c>
      <c r="I91" s="36">
        <v>20</v>
      </c>
      <c r="J91" s="11">
        <v>65</v>
      </c>
      <c r="K91" s="96"/>
      <c r="L91" s="10">
        <f t="shared" si="23"/>
        <v>0</v>
      </c>
      <c r="M91" s="96">
        <v>100</v>
      </c>
      <c r="N91" s="10">
        <f t="shared" si="24"/>
        <v>6.4999999999999997E-3</v>
      </c>
      <c r="O91" s="96">
        <v>200</v>
      </c>
      <c r="P91" s="10">
        <f t="shared" si="25"/>
        <v>1.2999999999999999E-2</v>
      </c>
      <c r="Q91" s="26">
        <f t="shared" si="26"/>
        <v>300</v>
      </c>
      <c r="R91" s="42">
        <f t="shared" si="27"/>
        <v>1.95E-2</v>
      </c>
      <c r="S91" s="20"/>
      <c r="T91" s="10">
        <f t="shared" si="28"/>
        <v>0</v>
      </c>
      <c r="U91" s="20"/>
      <c r="V91" s="10">
        <f t="shared" si="29"/>
        <v>0</v>
      </c>
      <c r="W91" s="20"/>
      <c r="X91" s="10">
        <f t="shared" si="30"/>
        <v>0</v>
      </c>
      <c r="Y91" s="26">
        <f t="shared" si="31"/>
        <v>0</v>
      </c>
      <c r="Z91" s="42">
        <f t="shared" si="32"/>
        <v>0</v>
      </c>
      <c r="AA91" s="20"/>
      <c r="AB91" s="10">
        <f t="shared" si="33"/>
        <v>0</v>
      </c>
      <c r="AC91" s="20"/>
      <c r="AD91" s="10">
        <f t="shared" si="34"/>
        <v>0</v>
      </c>
      <c r="AE91" s="20">
        <v>40</v>
      </c>
      <c r="AF91" s="10">
        <f t="shared" si="35"/>
        <v>2.5999999999999999E-3</v>
      </c>
      <c r="AG91" s="26">
        <f t="shared" si="36"/>
        <v>40</v>
      </c>
      <c r="AH91" s="42">
        <f t="shared" si="37"/>
        <v>2.5999999999999999E-3</v>
      </c>
      <c r="AI91" s="20">
        <v>80</v>
      </c>
      <c r="AJ91" s="10">
        <f t="shared" si="38"/>
        <v>5.1999999999999998E-3</v>
      </c>
      <c r="AK91" s="20">
        <v>300</v>
      </c>
      <c r="AL91" s="10">
        <f t="shared" si="39"/>
        <v>1.95E-2</v>
      </c>
      <c r="AM91" s="20"/>
      <c r="AN91" s="10">
        <f t="shared" si="40"/>
        <v>0</v>
      </c>
      <c r="AO91" s="26">
        <f t="shared" si="41"/>
        <v>380</v>
      </c>
      <c r="AP91" s="42">
        <f t="shared" si="42"/>
        <v>2.47E-2</v>
      </c>
      <c r="AQ91" s="26">
        <f t="shared" si="43"/>
        <v>720</v>
      </c>
      <c r="AR91" s="42">
        <f t="shared" si="44"/>
        <v>4.6800000000000001E-2</v>
      </c>
    </row>
    <row r="92" spans="1:44" s="15" customFormat="1" ht="19.5" customHeight="1">
      <c r="A92" s="31" t="s">
        <v>254</v>
      </c>
      <c r="B92" s="31"/>
      <c r="C92" s="31"/>
      <c r="D92" s="31"/>
      <c r="E92" s="31"/>
      <c r="F92" s="31"/>
      <c r="G92" s="13" t="s">
        <v>85</v>
      </c>
      <c r="H92" s="18" t="s">
        <v>125</v>
      </c>
      <c r="I92" s="36">
        <v>10</v>
      </c>
      <c r="J92" s="11">
        <v>24</v>
      </c>
      <c r="K92" s="96"/>
      <c r="L92" s="10">
        <f t="shared" si="23"/>
        <v>0</v>
      </c>
      <c r="M92" s="96">
        <v>300</v>
      </c>
      <c r="N92" s="10">
        <f t="shared" si="24"/>
        <v>7.1999999999999998E-3</v>
      </c>
      <c r="O92" s="96">
        <v>500</v>
      </c>
      <c r="P92" s="10">
        <f t="shared" si="25"/>
        <v>1.2E-2</v>
      </c>
      <c r="Q92" s="26">
        <f t="shared" si="26"/>
        <v>800</v>
      </c>
      <c r="R92" s="42">
        <f t="shared" si="27"/>
        <v>1.9200000000000002E-2</v>
      </c>
      <c r="S92" s="20">
        <v>100</v>
      </c>
      <c r="T92" s="10">
        <f t="shared" si="28"/>
        <v>2.3999999999999998E-3</v>
      </c>
      <c r="U92" s="20">
        <v>900</v>
      </c>
      <c r="V92" s="10">
        <f t="shared" si="29"/>
        <v>2.1600000000000001E-2</v>
      </c>
      <c r="W92" s="20">
        <v>100</v>
      </c>
      <c r="X92" s="10">
        <f t="shared" si="30"/>
        <v>2.3999999999999998E-3</v>
      </c>
      <c r="Y92" s="26">
        <f t="shared" si="31"/>
        <v>1100</v>
      </c>
      <c r="Z92" s="42">
        <f t="shared" si="32"/>
        <v>2.64E-2</v>
      </c>
      <c r="AA92" s="20"/>
      <c r="AB92" s="10">
        <f t="shared" si="33"/>
        <v>0</v>
      </c>
      <c r="AC92" s="20"/>
      <c r="AD92" s="10">
        <f t="shared" si="34"/>
        <v>0</v>
      </c>
      <c r="AE92" s="20">
        <v>100</v>
      </c>
      <c r="AF92" s="10">
        <f t="shared" si="35"/>
        <v>2.3999999999999998E-3</v>
      </c>
      <c r="AG92" s="26">
        <f t="shared" si="36"/>
        <v>100</v>
      </c>
      <c r="AH92" s="42">
        <f t="shared" si="37"/>
        <v>2.3999999999999998E-3</v>
      </c>
      <c r="AI92" s="20">
        <v>50</v>
      </c>
      <c r="AJ92" s="10">
        <f t="shared" si="38"/>
        <v>1.1999999999999999E-3</v>
      </c>
      <c r="AK92" s="20"/>
      <c r="AL92" s="10">
        <f t="shared" si="39"/>
        <v>0</v>
      </c>
      <c r="AM92" s="20"/>
      <c r="AN92" s="10">
        <f t="shared" si="40"/>
        <v>0</v>
      </c>
      <c r="AO92" s="26">
        <f t="shared" si="41"/>
        <v>50</v>
      </c>
      <c r="AP92" s="42">
        <f t="shared" si="42"/>
        <v>1.1999999999999999E-3</v>
      </c>
      <c r="AQ92" s="26">
        <f t="shared" si="43"/>
        <v>2050</v>
      </c>
      <c r="AR92" s="42">
        <f t="shared" si="44"/>
        <v>4.9200000000000001E-2</v>
      </c>
    </row>
    <row r="93" spans="1:44" s="15" customFormat="1" ht="19.5" customHeight="1">
      <c r="A93" s="13" t="s">
        <v>254</v>
      </c>
      <c r="B93" s="13"/>
      <c r="C93" s="13"/>
      <c r="D93" s="13"/>
      <c r="E93" s="13"/>
      <c r="F93" s="13"/>
      <c r="G93" s="13" t="s">
        <v>86</v>
      </c>
      <c r="H93" s="18" t="s">
        <v>126</v>
      </c>
      <c r="I93" s="36">
        <v>500</v>
      </c>
      <c r="J93" s="11">
        <v>585</v>
      </c>
      <c r="K93" s="96"/>
      <c r="L93" s="10">
        <f t="shared" si="23"/>
        <v>0</v>
      </c>
      <c r="M93" s="96"/>
      <c r="N93" s="10">
        <f t="shared" si="24"/>
        <v>0</v>
      </c>
      <c r="O93" s="96"/>
      <c r="P93" s="10">
        <f t="shared" si="25"/>
        <v>0</v>
      </c>
      <c r="Q93" s="26">
        <f t="shared" si="26"/>
        <v>0</v>
      </c>
      <c r="R93" s="42">
        <f t="shared" si="27"/>
        <v>0</v>
      </c>
      <c r="S93" s="20"/>
      <c r="T93" s="10">
        <f t="shared" si="28"/>
        <v>0</v>
      </c>
      <c r="U93" s="20"/>
      <c r="V93" s="10">
        <f t="shared" si="29"/>
        <v>0</v>
      </c>
      <c r="W93" s="20"/>
      <c r="X93" s="10">
        <f t="shared" si="30"/>
        <v>0</v>
      </c>
      <c r="Y93" s="26">
        <f t="shared" si="31"/>
        <v>0</v>
      </c>
      <c r="Z93" s="42">
        <f t="shared" si="32"/>
        <v>0</v>
      </c>
      <c r="AA93" s="20"/>
      <c r="AB93" s="10">
        <f t="shared" si="33"/>
        <v>0</v>
      </c>
      <c r="AC93" s="20"/>
      <c r="AD93" s="10">
        <f t="shared" si="34"/>
        <v>0</v>
      </c>
      <c r="AE93" s="20">
        <v>20</v>
      </c>
      <c r="AF93" s="10">
        <f t="shared" si="35"/>
        <v>1.17E-2</v>
      </c>
      <c r="AG93" s="26">
        <f t="shared" si="36"/>
        <v>20</v>
      </c>
      <c r="AH93" s="42">
        <f t="shared" si="37"/>
        <v>1.17E-2</v>
      </c>
      <c r="AI93" s="20"/>
      <c r="AJ93" s="10">
        <f t="shared" si="38"/>
        <v>0</v>
      </c>
      <c r="AK93" s="20"/>
      <c r="AL93" s="10">
        <f t="shared" si="39"/>
        <v>0</v>
      </c>
      <c r="AM93" s="20"/>
      <c r="AN93" s="10">
        <f t="shared" si="40"/>
        <v>0</v>
      </c>
      <c r="AO93" s="26">
        <f t="shared" si="41"/>
        <v>0</v>
      </c>
      <c r="AP93" s="42">
        <f t="shared" si="42"/>
        <v>0</v>
      </c>
      <c r="AQ93" s="26">
        <f t="shared" si="43"/>
        <v>20</v>
      </c>
      <c r="AR93" s="42">
        <f t="shared" si="44"/>
        <v>1.17E-2</v>
      </c>
    </row>
    <row r="94" spans="1:44" s="15" customFormat="1" ht="19.5" customHeight="1">
      <c r="A94" s="13" t="s">
        <v>254</v>
      </c>
      <c r="B94" s="13"/>
      <c r="C94" s="13"/>
      <c r="D94" s="13"/>
      <c r="E94" s="13"/>
      <c r="F94" s="13"/>
      <c r="G94" s="13" t="s">
        <v>74</v>
      </c>
      <c r="H94" s="9" t="s">
        <v>123</v>
      </c>
      <c r="I94" s="36">
        <v>50</v>
      </c>
      <c r="J94" s="11">
        <v>56</v>
      </c>
      <c r="K94" s="96"/>
      <c r="L94" s="10">
        <f t="shared" si="23"/>
        <v>0</v>
      </c>
      <c r="M94" s="96"/>
      <c r="N94" s="10">
        <f t="shared" si="24"/>
        <v>0</v>
      </c>
      <c r="O94" s="96"/>
      <c r="P94" s="10">
        <f t="shared" si="25"/>
        <v>0</v>
      </c>
      <c r="Q94" s="26">
        <f t="shared" si="26"/>
        <v>0</v>
      </c>
      <c r="R94" s="42">
        <f t="shared" si="27"/>
        <v>0</v>
      </c>
      <c r="S94" s="20"/>
      <c r="T94" s="10">
        <f t="shared" si="28"/>
        <v>0</v>
      </c>
      <c r="U94" s="20"/>
      <c r="V94" s="10">
        <f t="shared" si="29"/>
        <v>0</v>
      </c>
      <c r="W94" s="20"/>
      <c r="X94" s="10">
        <f t="shared" si="30"/>
        <v>0</v>
      </c>
      <c r="Y94" s="26">
        <f t="shared" si="31"/>
        <v>0</v>
      </c>
      <c r="Z94" s="42">
        <f t="shared" si="32"/>
        <v>0</v>
      </c>
      <c r="AA94" s="20"/>
      <c r="AB94" s="10">
        <f t="shared" si="33"/>
        <v>0</v>
      </c>
      <c r="AC94" s="20"/>
      <c r="AD94" s="10">
        <f t="shared" si="34"/>
        <v>0</v>
      </c>
      <c r="AE94" s="20"/>
      <c r="AF94" s="10">
        <f t="shared" si="35"/>
        <v>0</v>
      </c>
      <c r="AG94" s="26">
        <f t="shared" si="36"/>
        <v>0</v>
      </c>
      <c r="AH94" s="42">
        <f t="shared" si="37"/>
        <v>0</v>
      </c>
      <c r="AI94" s="20"/>
      <c r="AJ94" s="10">
        <f t="shared" si="38"/>
        <v>0</v>
      </c>
      <c r="AK94" s="20"/>
      <c r="AL94" s="10">
        <f t="shared" si="39"/>
        <v>0</v>
      </c>
      <c r="AM94" s="20"/>
      <c r="AN94" s="10">
        <f t="shared" si="40"/>
        <v>0</v>
      </c>
      <c r="AO94" s="26">
        <f t="shared" si="41"/>
        <v>0</v>
      </c>
      <c r="AP94" s="42">
        <f t="shared" si="42"/>
        <v>0</v>
      </c>
      <c r="AQ94" s="26">
        <f t="shared" si="43"/>
        <v>0</v>
      </c>
      <c r="AR94" s="42">
        <f t="shared" si="44"/>
        <v>0</v>
      </c>
    </row>
    <row r="95" spans="1:44" s="15" customFormat="1" ht="19.5" customHeight="1">
      <c r="A95" s="31" t="s">
        <v>254</v>
      </c>
      <c r="B95" s="31"/>
      <c r="C95" s="31"/>
      <c r="D95" s="31"/>
      <c r="E95" s="31"/>
      <c r="F95" s="31"/>
      <c r="G95" s="13" t="s">
        <v>87</v>
      </c>
      <c r="H95" s="9" t="s">
        <v>123</v>
      </c>
      <c r="I95" s="36">
        <v>100</v>
      </c>
      <c r="J95" s="11">
        <v>105</v>
      </c>
      <c r="K95" s="96"/>
      <c r="L95" s="10">
        <f t="shared" si="23"/>
        <v>0</v>
      </c>
      <c r="M95" s="96"/>
      <c r="N95" s="10">
        <f t="shared" si="24"/>
        <v>0</v>
      </c>
      <c r="O95" s="96"/>
      <c r="P95" s="10">
        <f t="shared" si="25"/>
        <v>0</v>
      </c>
      <c r="Q95" s="26">
        <f t="shared" si="26"/>
        <v>0</v>
      </c>
      <c r="R95" s="42">
        <f t="shared" si="27"/>
        <v>0</v>
      </c>
      <c r="S95" s="20"/>
      <c r="T95" s="10">
        <f t="shared" si="28"/>
        <v>0</v>
      </c>
      <c r="U95" s="20"/>
      <c r="V95" s="10">
        <f t="shared" si="29"/>
        <v>0</v>
      </c>
      <c r="W95" s="20"/>
      <c r="X95" s="10">
        <f t="shared" si="30"/>
        <v>0</v>
      </c>
      <c r="Y95" s="26">
        <f t="shared" si="31"/>
        <v>0</v>
      </c>
      <c r="Z95" s="42">
        <f t="shared" si="32"/>
        <v>0</v>
      </c>
      <c r="AA95" s="20"/>
      <c r="AB95" s="10">
        <f t="shared" si="33"/>
        <v>0</v>
      </c>
      <c r="AC95" s="20"/>
      <c r="AD95" s="10">
        <f t="shared" si="34"/>
        <v>0</v>
      </c>
      <c r="AE95" s="20"/>
      <c r="AF95" s="10">
        <f t="shared" si="35"/>
        <v>0</v>
      </c>
      <c r="AG95" s="26">
        <f t="shared" si="36"/>
        <v>0</v>
      </c>
      <c r="AH95" s="42">
        <f t="shared" si="37"/>
        <v>0</v>
      </c>
      <c r="AI95" s="20"/>
      <c r="AJ95" s="10">
        <f t="shared" si="38"/>
        <v>0</v>
      </c>
      <c r="AK95" s="20"/>
      <c r="AL95" s="10">
        <f t="shared" si="39"/>
        <v>0</v>
      </c>
      <c r="AM95" s="20">
        <v>200</v>
      </c>
      <c r="AN95" s="10">
        <f t="shared" si="40"/>
        <v>2.1000000000000001E-2</v>
      </c>
      <c r="AO95" s="26">
        <f t="shared" si="41"/>
        <v>200</v>
      </c>
      <c r="AP95" s="42">
        <f t="shared" si="42"/>
        <v>2.1000000000000001E-2</v>
      </c>
      <c r="AQ95" s="26">
        <f t="shared" si="43"/>
        <v>200</v>
      </c>
      <c r="AR95" s="42">
        <f t="shared" si="44"/>
        <v>2.1000000000000001E-2</v>
      </c>
    </row>
    <row r="96" spans="1:44" s="15" customFormat="1" ht="19.5" customHeight="1">
      <c r="A96" s="13" t="s">
        <v>254</v>
      </c>
      <c r="B96" s="13"/>
      <c r="C96" s="13"/>
      <c r="D96" s="13"/>
      <c r="E96" s="13"/>
      <c r="F96" s="13"/>
      <c r="G96" s="13" t="s">
        <v>88</v>
      </c>
      <c r="H96" s="9" t="s">
        <v>123</v>
      </c>
      <c r="I96" s="36">
        <v>250</v>
      </c>
      <c r="J96" s="11">
        <v>240</v>
      </c>
      <c r="K96" s="96"/>
      <c r="L96" s="10">
        <f t="shared" si="23"/>
        <v>0</v>
      </c>
      <c r="M96" s="96"/>
      <c r="N96" s="10">
        <f t="shared" si="24"/>
        <v>0</v>
      </c>
      <c r="O96" s="96"/>
      <c r="P96" s="10">
        <f t="shared" si="25"/>
        <v>0</v>
      </c>
      <c r="Q96" s="26">
        <f t="shared" si="26"/>
        <v>0</v>
      </c>
      <c r="R96" s="42">
        <f t="shared" si="27"/>
        <v>0</v>
      </c>
      <c r="S96" s="20"/>
      <c r="T96" s="10">
        <f t="shared" si="28"/>
        <v>0</v>
      </c>
      <c r="U96" s="20"/>
      <c r="V96" s="10">
        <f t="shared" si="29"/>
        <v>0</v>
      </c>
      <c r="W96" s="20"/>
      <c r="X96" s="10">
        <f t="shared" si="30"/>
        <v>0</v>
      </c>
      <c r="Y96" s="26">
        <f t="shared" si="31"/>
        <v>0</v>
      </c>
      <c r="Z96" s="42">
        <f t="shared" si="32"/>
        <v>0</v>
      </c>
      <c r="AA96" s="20"/>
      <c r="AB96" s="10">
        <f t="shared" si="33"/>
        <v>0</v>
      </c>
      <c r="AC96" s="20"/>
      <c r="AD96" s="10">
        <f t="shared" si="34"/>
        <v>0</v>
      </c>
      <c r="AE96" s="20"/>
      <c r="AF96" s="10">
        <f t="shared" si="35"/>
        <v>0</v>
      </c>
      <c r="AG96" s="26">
        <f t="shared" si="36"/>
        <v>0</v>
      </c>
      <c r="AH96" s="42">
        <f t="shared" si="37"/>
        <v>0</v>
      </c>
      <c r="AI96" s="20"/>
      <c r="AJ96" s="10">
        <f t="shared" si="38"/>
        <v>0</v>
      </c>
      <c r="AK96" s="20"/>
      <c r="AL96" s="10">
        <f t="shared" si="39"/>
        <v>0</v>
      </c>
      <c r="AM96" s="20"/>
      <c r="AN96" s="10">
        <f t="shared" si="40"/>
        <v>0</v>
      </c>
      <c r="AO96" s="26">
        <f t="shared" si="41"/>
        <v>0</v>
      </c>
      <c r="AP96" s="42">
        <f t="shared" si="42"/>
        <v>0</v>
      </c>
      <c r="AQ96" s="26">
        <f t="shared" si="43"/>
        <v>0</v>
      </c>
      <c r="AR96" s="42">
        <f t="shared" si="44"/>
        <v>0</v>
      </c>
    </row>
    <row r="97" spans="1:44" s="15" customFormat="1" ht="19.5" customHeight="1">
      <c r="A97" s="13" t="s">
        <v>254</v>
      </c>
      <c r="B97" s="13"/>
      <c r="C97" s="13"/>
      <c r="D97" s="13"/>
      <c r="E97" s="13"/>
      <c r="F97" s="13"/>
      <c r="G97" s="13" t="s">
        <v>226</v>
      </c>
      <c r="H97" s="9" t="s">
        <v>149</v>
      </c>
      <c r="I97" s="36">
        <v>10</v>
      </c>
      <c r="J97" s="11">
        <v>95</v>
      </c>
      <c r="K97" s="96">
        <v>400</v>
      </c>
      <c r="L97" s="10">
        <f t="shared" si="23"/>
        <v>3.7999999999999999E-2</v>
      </c>
      <c r="M97" s="96">
        <v>1000</v>
      </c>
      <c r="N97" s="10">
        <f t="shared" si="24"/>
        <v>9.5000000000000001E-2</v>
      </c>
      <c r="O97" s="96">
        <v>800</v>
      </c>
      <c r="P97" s="10">
        <f t="shared" si="25"/>
        <v>7.5999999999999998E-2</v>
      </c>
      <c r="Q97" s="26">
        <f t="shared" si="26"/>
        <v>2200</v>
      </c>
      <c r="R97" s="42">
        <f t="shared" si="27"/>
        <v>0.20900000000000002</v>
      </c>
      <c r="S97" s="20">
        <v>530</v>
      </c>
      <c r="T97" s="10">
        <f t="shared" si="28"/>
        <v>5.0349999999999999E-2</v>
      </c>
      <c r="U97" s="20"/>
      <c r="V97" s="10">
        <f t="shared" si="29"/>
        <v>0</v>
      </c>
      <c r="W97" s="20">
        <v>100</v>
      </c>
      <c r="X97" s="10">
        <f t="shared" si="30"/>
        <v>9.4999999999999998E-3</v>
      </c>
      <c r="Y97" s="26">
        <f t="shared" si="31"/>
        <v>630</v>
      </c>
      <c r="Z97" s="42">
        <f t="shared" si="32"/>
        <v>5.985E-2</v>
      </c>
      <c r="AA97" s="20">
        <v>2000</v>
      </c>
      <c r="AB97" s="10">
        <f t="shared" si="33"/>
        <v>0.19</v>
      </c>
      <c r="AC97" s="20">
        <v>600</v>
      </c>
      <c r="AD97" s="10">
        <f t="shared" si="34"/>
        <v>5.7000000000000002E-2</v>
      </c>
      <c r="AE97" s="20">
        <v>1000</v>
      </c>
      <c r="AF97" s="10">
        <f t="shared" si="35"/>
        <v>9.5000000000000001E-2</v>
      </c>
      <c r="AG97" s="26">
        <f t="shared" si="36"/>
        <v>3600</v>
      </c>
      <c r="AH97" s="42">
        <f t="shared" si="37"/>
        <v>0.34199999999999997</v>
      </c>
      <c r="AI97" s="20">
        <v>500</v>
      </c>
      <c r="AJ97" s="10">
        <f t="shared" si="38"/>
        <v>4.7500000000000001E-2</v>
      </c>
      <c r="AK97" s="20">
        <v>500</v>
      </c>
      <c r="AL97" s="10">
        <f t="shared" si="39"/>
        <v>4.7500000000000001E-2</v>
      </c>
      <c r="AM97" s="20"/>
      <c r="AN97" s="10">
        <f t="shared" si="40"/>
        <v>0</v>
      </c>
      <c r="AO97" s="26">
        <f t="shared" si="41"/>
        <v>1000</v>
      </c>
      <c r="AP97" s="42">
        <f t="shared" si="42"/>
        <v>9.5000000000000001E-2</v>
      </c>
      <c r="AQ97" s="26">
        <f t="shared" si="43"/>
        <v>7430</v>
      </c>
      <c r="AR97" s="42">
        <f t="shared" si="44"/>
        <v>0.70584999999999998</v>
      </c>
    </row>
    <row r="98" spans="1:44" s="15" customFormat="1" ht="19.5" customHeight="1">
      <c r="A98" s="31" t="s">
        <v>254</v>
      </c>
      <c r="B98" s="31"/>
      <c r="C98" s="31"/>
      <c r="D98" s="31"/>
      <c r="E98" s="31"/>
      <c r="F98" s="31"/>
      <c r="G98" s="13" t="s">
        <v>227</v>
      </c>
      <c r="H98" s="9" t="s">
        <v>149</v>
      </c>
      <c r="I98" s="36">
        <v>30</v>
      </c>
      <c r="J98" s="11">
        <v>275</v>
      </c>
      <c r="K98" s="96">
        <v>200</v>
      </c>
      <c r="L98" s="10">
        <f t="shared" si="23"/>
        <v>5.5E-2</v>
      </c>
      <c r="M98" s="96"/>
      <c r="N98" s="10">
        <f t="shared" si="24"/>
        <v>0</v>
      </c>
      <c r="O98" s="96">
        <v>200</v>
      </c>
      <c r="P98" s="10">
        <f t="shared" si="25"/>
        <v>5.5E-2</v>
      </c>
      <c r="Q98" s="26">
        <f t="shared" si="26"/>
        <v>400</v>
      </c>
      <c r="R98" s="42">
        <f t="shared" si="27"/>
        <v>0.11</v>
      </c>
      <c r="S98" s="20"/>
      <c r="T98" s="10">
        <f t="shared" si="28"/>
        <v>0</v>
      </c>
      <c r="U98" s="20"/>
      <c r="V98" s="10">
        <f t="shared" si="29"/>
        <v>0</v>
      </c>
      <c r="W98" s="20">
        <v>80</v>
      </c>
      <c r="X98" s="10">
        <f t="shared" si="30"/>
        <v>2.1999999999999999E-2</v>
      </c>
      <c r="Y98" s="26">
        <f t="shared" si="31"/>
        <v>80</v>
      </c>
      <c r="Z98" s="42">
        <f t="shared" si="32"/>
        <v>2.1999999999999999E-2</v>
      </c>
      <c r="AA98" s="20">
        <v>1000</v>
      </c>
      <c r="AB98" s="10">
        <f t="shared" si="33"/>
        <v>0.27500000000000002</v>
      </c>
      <c r="AC98" s="20">
        <v>100</v>
      </c>
      <c r="AD98" s="10">
        <f t="shared" si="34"/>
        <v>2.75E-2</v>
      </c>
      <c r="AE98" s="20">
        <v>200</v>
      </c>
      <c r="AF98" s="10">
        <f t="shared" si="35"/>
        <v>5.5E-2</v>
      </c>
      <c r="AG98" s="26">
        <f t="shared" si="36"/>
        <v>1300</v>
      </c>
      <c r="AH98" s="42">
        <f t="shared" si="37"/>
        <v>0.35750000000000004</v>
      </c>
      <c r="AI98" s="20">
        <v>400</v>
      </c>
      <c r="AJ98" s="10">
        <f t="shared" si="38"/>
        <v>0.11</v>
      </c>
      <c r="AK98" s="20">
        <v>300</v>
      </c>
      <c r="AL98" s="10">
        <f t="shared" si="39"/>
        <v>8.2500000000000004E-2</v>
      </c>
      <c r="AM98" s="20"/>
      <c r="AN98" s="10">
        <f t="shared" si="40"/>
        <v>0</v>
      </c>
      <c r="AO98" s="26">
        <f t="shared" si="41"/>
        <v>700</v>
      </c>
      <c r="AP98" s="42">
        <f t="shared" si="42"/>
        <v>0.1925</v>
      </c>
      <c r="AQ98" s="26">
        <f t="shared" si="43"/>
        <v>2480</v>
      </c>
      <c r="AR98" s="42">
        <f t="shared" si="44"/>
        <v>0.68200000000000005</v>
      </c>
    </row>
    <row r="99" spans="1:44" s="15" customFormat="1" ht="19.5" customHeight="1">
      <c r="A99" s="13" t="s">
        <v>254</v>
      </c>
      <c r="B99" s="13"/>
      <c r="C99" s="13"/>
      <c r="D99" s="13"/>
      <c r="E99" s="13"/>
      <c r="F99" s="13"/>
      <c r="G99" s="13" t="s">
        <v>228</v>
      </c>
      <c r="H99" s="9" t="s">
        <v>150</v>
      </c>
      <c r="I99" s="36">
        <v>10</v>
      </c>
      <c r="J99" s="11">
        <v>35</v>
      </c>
      <c r="K99" s="96">
        <v>400</v>
      </c>
      <c r="L99" s="10">
        <f t="shared" si="23"/>
        <v>1.4E-2</v>
      </c>
      <c r="M99" s="96">
        <v>300</v>
      </c>
      <c r="N99" s="10">
        <f t="shared" si="24"/>
        <v>1.0500000000000001E-2</v>
      </c>
      <c r="O99" s="96"/>
      <c r="P99" s="10">
        <f t="shared" si="25"/>
        <v>0</v>
      </c>
      <c r="Q99" s="26">
        <f t="shared" si="26"/>
        <v>700</v>
      </c>
      <c r="R99" s="42">
        <f t="shared" si="27"/>
        <v>2.4500000000000001E-2</v>
      </c>
      <c r="S99" s="20"/>
      <c r="T99" s="10">
        <f t="shared" si="28"/>
        <v>0</v>
      </c>
      <c r="U99" s="20"/>
      <c r="V99" s="10">
        <f t="shared" si="29"/>
        <v>0</v>
      </c>
      <c r="W99" s="20">
        <v>500</v>
      </c>
      <c r="X99" s="10">
        <f t="shared" si="30"/>
        <v>1.7500000000000002E-2</v>
      </c>
      <c r="Y99" s="26">
        <f t="shared" si="31"/>
        <v>500</v>
      </c>
      <c r="Z99" s="42">
        <f t="shared" si="32"/>
        <v>1.7500000000000002E-2</v>
      </c>
      <c r="AA99" s="20"/>
      <c r="AB99" s="10">
        <f t="shared" si="33"/>
        <v>0</v>
      </c>
      <c r="AC99" s="20">
        <v>600</v>
      </c>
      <c r="AD99" s="10">
        <f t="shared" si="34"/>
        <v>2.1000000000000001E-2</v>
      </c>
      <c r="AE99" s="20"/>
      <c r="AF99" s="10">
        <f t="shared" si="35"/>
        <v>0</v>
      </c>
      <c r="AG99" s="26">
        <f t="shared" si="36"/>
        <v>600</v>
      </c>
      <c r="AH99" s="42">
        <f t="shared" si="37"/>
        <v>2.1000000000000001E-2</v>
      </c>
      <c r="AI99" s="20">
        <v>180</v>
      </c>
      <c r="AJ99" s="10">
        <f t="shared" si="38"/>
        <v>6.3E-3</v>
      </c>
      <c r="AK99" s="20">
        <v>1000</v>
      </c>
      <c r="AL99" s="10">
        <f t="shared" si="39"/>
        <v>3.5000000000000003E-2</v>
      </c>
      <c r="AM99" s="20"/>
      <c r="AN99" s="10">
        <f t="shared" si="40"/>
        <v>0</v>
      </c>
      <c r="AO99" s="26">
        <f t="shared" si="41"/>
        <v>1180</v>
      </c>
      <c r="AP99" s="42">
        <f t="shared" si="42"/>
        <v>4.1300000000000003E-2</v>
      </c>
      <c r="AQ99" s="26">
        <f t="shared" si="43"/>
        <v>2980</v>
      </c>
      <c r="AR99" s="42">
        <f t="shared" si="44"/>
        <v>0.1043</v>
      </c>
    </row>
    <row r="100" spans="1:44" s="15" customFormat="1" ht="19.5" customHeight="1">
      <c r="A100" s="13" t="s">
        <v>254</v>
      </c>
      <c r="B100" s="13"/>
      <c r="C100" s="13"/>
      <c r="D100" s="13"/>
      <c r="E100" s="13"/>
      <c r="F100" s="13"/>
      <c r="G100" s="13" t="s">
        <v>230</v>
      </c>
      <c r="H100" s="9" t="s">
        <v>229</v>
      </c>
      <c r="I100" s="36">
        <v>20</v>
      </c>
      <c r="J100" s="11">
        <v>58</v>
      </c>
      <c r="K100" s="96"/>
      <c r="L100" s="10">
        <f t="shared" si="23"/>
        <v>0</v>
      </c>
      <c r="M100" s="96">
        <v>300</v>
      </c>
      <c r="N100" s="10">
        <f t="shared" si="24"/>
        <v>1.7399999999999999E-2</v>
      </c>
      <c r="O100" s="96">
        <v>600</v>
      </c>
      <c r="P100" s="10">
        <f t="shared" si="25"/>
        <v>3.4799999999999998E-2</v>
      </c>
      <c r="Q100" s="26">
        <f t="shared" si="26"/>
        <v>900</v>
      </c>
      <c r="R100" s="42">
        <f t="shared" si="27"/>
        <v>5.2199999999999996E-2</v>
      </c>
      <c r="S100" s="20"/>
      <c r="T100" s="10">
        <f t="shared" si="28"/>
        <v>0</v>
      </c>
      <c r="U100" s="20"/>
      <c r="V100" s="10">
        <f t="shared" si="29"/>
        <v>0</v>
      </c>
      <c r="W100" s="20">
        <v>500</v>
      </c>
      <c r="X100" s="10">
        <f t="shared" si="30"/>
        <v>2.9000000000000001E-2</v>
      </c>
      <c r="Y100" s="26">
        <f t="shared" si="31"/>
        <v>500</v>
      </c>
      <c r="Z100" s="42">
        <f t="shared" si="32"/>
        <v>2.9000000000000001E-2</v>
      </c>
      <c r="AA100" s="20"/>
      <c r="AB100" s="10">
        <f t="shared" si="33"/>
        <v>0</v>
      </c>
      <c r="AC100" s="20">
        <v>500</v>
      </c>
      <c r="AD100" s="10">
        <f t="shared" si="34"/>
        <v>2.9000000000000001E-2</v>
      </c>
      <c r="AE100" s="20">
        <v>500</v>
      </c>
      <c r="AF100" s="10">
        <f t="shared" si="35"/>
        <v>2.9000000000000001E-2</v>
      </c>
      <c r="AG100" s="26">
        <f t="shared" si="36"/>
        <v>1000</v>
      </c>
      <c r="AH100" s="42">
        <f t="shared" si="37"/>
        <v>5.8000000000000003E-2</v>
      </c>
      <c r="AI100" s="20">
        <v>850</v>
      </c>
      <c r="AJ100" s="10">
        <f t="shared" si="38"/>
        <v>4.9299999999999997E-2</v>
      </c>
      <c r="AK100" s="20">
        <v>2000</v>
      </c>
      <c r="AL100" s="10">
        <f t="shared" si="39"/>
        <v>0.11600000000000001</v>
      </c>
      <c r="AM100" s="20"/>
      <c r="AN100" s="10">
        <f t="shared" si="40"/>
        <v>0</v>
      </c>
      <c r="AO100" s="26">
        <f t="shared" si="41"/>
        <v>2850</v>
      </c>
      <c r="AP100" s="42">
        <f t="shared" si="42"/>
        <v>0.1653</v>
      </c>
      <c r="AQ100" s="26">
        <f t="shared" si="43"/>
        <v>5250</v>
      </c>
      <c r="AR100" s="42">
        <f t="shared" si="44"/>
        <v>0.30449999999999999</v>
      </c>
    </row>
    <row r="101" spans="1:44" s="15" customFormat="1" ht="19.5" customHeight="1">
      <c r="A101" s="31" t="s">
        <v>254</v>
      </c>
      <c r="B101" s="31"/>
      <c r="C101" s="31"/>
      <c r="D101" s="31"/>
      <c r="E101" s="31"/>
      <c r="F101" s="31"/>
      <c r="G101" s="13" t="s">
        <v>231</v>
      </c>
      <c r="H101" s="9" t="s">
        <v>229</v>
      </c>
      <c r="I101" s="36">
        <v>50</v>
      </c>
      <c r="J101" s="11">
        <v>140</v>
      </c>
      <c r="K101" s="96"/>
      <c r="L101" s="10">
        <f t="shared" si="23"/>
        <v>0</v>
      </c>
      <c r="M101" s="96"/>
      <c r="N101" s="10">
        <f t="shared" si="24"/>
        <v>0</v>
      </c>
      <c r="O101" s="96"/>
      <c r="P101" s="10">
        <f t="shared" si="25"/>
        <v>0</v>
      </c>
      <c r="Q101" s="26">
        <f t="shared" si="26"/>
        <v>0</v>
      </c>
      <c r="R101" s="42">
        <f t="shared" si="27"/>
        <v>0</v>
      </c>
      <c r="S101" s="20"/>
      <c r="T101" s="10">
        <f t="shared" si="28"/>
        <v>0</v>
      </c>
      <c r="U101" s="20"/>
      <c r="V101" s="10">
        <f t="shared" si="29"/>
        <v>0</v>
      </c>
      <c r="W101" s="20"/>
      <c r="X101" s="10">
        <f t="shared" si="30"/>
        <v>0</v>
      </c>
      <c r="Y101" s="26">
        <f t="shared" si="31"/>
        <v>0</v>
      </c>
      <c r="Z101" s="42">
        <f t="shared" si="32"/>
        <v>0</v>
      </c>
      <c r="AA101" s="20"/>
      <c r="AB101" s="10">
        <f t="shared" si="33"/>
        <v>0</v>
      </c>
      <c r="AC101" s="20">
        <v>200</v>
      </c>
      <c r="AD101" s="10">
        <f t="shared" si="34"/>
        <v>2.8000000000000001E-2</v>
      </c>
      <c r="AE101" s="20"/>
      <c r="AF101" s="10">
        <f t="shared" si="35"/>
        <v>0</v>
      </c>
      <c r="AG101" s="26">
        <f t="shared" si="36"/>
        <v>200</v>
      </c>
      <c r="AH101" s="42">
        <f t="shared" si="37"/>
        <v>2.8000000000000001E-2</v>
      </c>
      <c r="AI101" s="20"/>
      <c r="AJ101" s="10">
        <f t="shared" si="38"/>
        <v>0</v>
      </c>
      <c r="AK101" s="20"/>
      <c r="AL101" s="10">
        <f t="shared" si="39"/>
        <v>0</v>
      </c>
      <c r="AM101" s="20"/>
      <c r="AN101" s="10">
        <f t="shared" si="40"/>
        <v>0</v>
      </c>
      <c r="AO101" s="26">
        <f t="shared" si="41"/>
        <v>0</v>
      </c>
      <c r="AP101" s="42">
        <f t="shared" si="42"/>
        <v>0</v>
      </c>
      <c r="AQ101" s="26">
        <f t="shared" si="43"/>
        <v>200</v>
      </c>
      <c r="AR101" s="42">
        <f t="shared" si="44"/>
        <v>2.8000000000000001E-2</v>
      </c>
    </row>
    <row r="102" spans="1:44" s="15" customFormat="1" ht="19.5" customHeight="1">
      <c r="A102" s="13" t="s">
        <v>254</v>
      </c>
      <c r="B102" s="13"/>
      <c r="C102" s="13"/>
      <c r="D102" s="13"/>
      <c r="E102" s="13"/>
      <c r="F102" s="13"/>
      <c r="G102" s="13" t="s">
        <v>232</v>
      </c>
      <c r="H102" s="9" t="s">
        <v>229</v>
      </c>
      <c r="I102" s="36">
        <v>100</v>
      </c>
      <c r="J102" s="11">
        <v>235</v>
      </c>
      <c r="K102" s="96"/>
      <c r="L102" s="10">
        <f t="shared" si="23"/>
        <v>0</v>
      </c>
      <c r="M102" s="96"/>
      <c r="N102" s="10">
        <f t="shared" si="24"/>
        <v>0</v>
      </c>
      <c r="O102" s="96"/>
      <c r="P102" s="10">
        <f t="shared" si="25"/>
        <v>0</v>
      </c>
      <c r="Q102" s="26">
        <f t="shared" si="26"/>
        <v>0</v>
      </c>
      <c r="R102" s="42">
        <f t="shared" si="27"/>
        <v>0</v>
      </c>
      <c r="S102" s="20"/>
      <c r="T102" s="10">
        <f t="shared" si="28"/>
        <v>0</v>
      </c>
      <c r="U102" s="20"/>
      <c r="V102" s="10">
        <f t="shared" si="29"/>
        <v>0</v>
      </c>
      <c r="W102" s="20"/>
      <c r="X102" s="10">
        <f t="shared" si="30"/>
        <v>0</v>
      </c>
      <c r="Y102" s="26">
        <f t="shared" si="31"/>
        <v>0</v>
      </c>
      <c r="Z102" s="42">
        <f t="shared" si="32"/>
        <v>0</v>
      </c>
      <c r="AA102" s="20"/>
      <c r="AB102" s="10">
        <f t="shared" si="33"/>
        <v>0</v>
      </c>
      <c r="AC102" s="20"/>
      <c r="AD102" s="10">
        <f t="shared" si="34"/>
        <v>0</v>
      </c>
      <c r="AE102" s="20"/>
      <c r="AF102" s="10">
        <f t="shared" si="35"/>
        <v>0</v>
      </c>
      <c r="AG102" s="26">
        <f t="shared" si="36"/>
        <v>0</v>
      </c>
      <c r="AH102" s="42">
        <f t="shared" si="37"/>
        <v>0</v>
      </c>
      <c r="AI102" s="20"/>
      <c r="AJ102" s="10">
        <f t="shared" si="38"/>
        <v>0</v>
      </c>
      <c r="AK102" s="20"/>
      <c r="AL102" s="10">
        <f t="shared" si="39"/>
        <v>0</v>
      </c>
      <c r="AM102" s="20"/>
      <c r="AN102" s="10">
        <f t="shared" si="40"/>
        <v>0</v>
      </c>
      <c r="AO102" s="26">
        <f t="shared" si="41"/>
        <v>0</v>
      </c>
      <c r="AP102" s="42">
        <f t="shared" si="42"/>
        <v>0</v>
      </c>
      <c r="AQ102" s="26">
        <f t="shared" si="43"/>
        <v>0</v>
      </c>
      <c r="AR102" s="42">
        <f t="shared" si="44"/>
        <v>0</v>
      </c>
    </row>
    <row r="103" spans="1:44" s="16" customFormat="1" ht="19.5" customHeight="1">
      <c r="A103" s="13" t="s">
        <v>254</v>
      </c>
      <c r="B103" s="13"/>
      <c r="C103" s="13"/>
      <c r="D103" s="13"/>
      <c r="E103" s="13"/>
      <c r="F103" s="13"/>
      <c r="G103" s="13" t="s">
        <v>89</v>
      </c>
      <c r="H103" s="9" t="s">
        <v>132</v>
      </c>
      <c r="I103" s="37">
        <v>1000</v>
      </c>
      <c r="J103" s="11">
        <v>145</v>
      </c>
      <c r="K103" s="96">
        <v>100</v>
      </c>
      <c r="L103" s="10">
        <f t="shared" si="23"/>
        <v>1.4500000000000001E-2</v>
      </c>
      <c r="M103" s="96">
        <v>1000</v>
      </c>
      <c r="N103" s="10">
        <f t="shared" si="24"/>
        <v>0.14499999999999999</v>
      </c>
      <c r="O103" s="96">
        <v>500</v>
      </c>
      <c r="P103" s="10">
        <f t="shared" si="25"/>
        <v>7.2499999999999995E-2</v>
      </c>
      <c r="Q103" s="26">
        <f t="shared" si="26"/>
        <v>1600</v>
      </c>
      <c r="R103" s="42">
        <f t="shared" si="27"/>
        <v>0.23199999999999998</v>
      </c>
      <c r="S103" s="20"/>
      <c r="T103" s="10">
        <f t="shared" si="28"/>
        <v>0</v>
      </c>
      <c r="U103" s="20"/>
      <c r="V103" s="10">
        <f t="shared" si="29"/>
        <v>0</v>
      </c>
      <c r="W103" s="20">
        <v>3500</v>
      </c>
      <c r="X103" s="10">
        <f t="shared" si="30"/>
        <v>0.50749999999999995</v>
      </c>
      <c r="Y103" s="26">
        <f t="shared" si="31"/>
        <v>3500</v>
      </c>
      <c r="Z103" s="42">
        <f t="shared" si="32"/>
        <v>0.50749999999999995</v>
      </c>
      <c r="AA103" s="20">
        <v>500</v>
      </c>
      <c r="AB103" s="10">
        <f t="shared" si="33"/>
        <v>7.2499999999999995E-2</v>
      </c>
      <c r="AC103" s="20">
        <v>100</v>
      </c>
      <c r="AD103" s="10">
        <f t="shared" si="34"/>
        <v>1.4500000000000001E-2</v>
      </c>
      <c r="AE103" s="20">
        <v>1200</v>
      </c>
      <c r="AF103" s="10">
        <f t="shared" si="35"/>
        <v>0.17399999999999999</v>
      </c>
      <c r="AG103" s="26">
        <f t="shared" si="36"/>
        <v>1800</v>
      </c>
      <c r="AH103" s="42">
        <f t="shared" si="37"/>
        <v>0.26100000000000001</v>
      </c>
      <c r="AI103" s="20">
        <v>500</v>
      </c>
      <c r="AJ103" s="10">
        <f t="shared" si="38"/>
        <v>7.2499999999999995E-2</v>
      </c>
      <c r="AK103" s="20">
        <v>600</v>
      </c>
      <c r="AL103" s="10">
        <f t="shared" si="39"/>
        <v>8.6999999999999994E-2</v>
      </c>
      <c r="AM103" s="20">
        <v>2000</v>
      </c>
      <c r="AN103" s="10">
        <f t="shared" si="40"/>
        <v>0.28999999999999998</v>
      </c>
      <c r="AO103" s="26">
        <f t="shared" si="41"/>
        <v>3100</v>
      </c>
      <c r="AP103" s="42">
        <f t="shared" si="42"/>
        <v>0.44949999999999996</v>
      </c>
      <c r="AQ103" s="26">
        <f t="shared" si="43"/>
        <v>10000</v>
      </c>
      <c r="AR103" s="42">
        <f t="shared" si="44"/>
        <v>1.45</v>
      </c>
    </row>
    <row r="104" spans="1:44" s="15" customFormat="1" ht="19.5" customHeight="1">
      <c r="A104" s="31" t="s">
        <v>254</v>
      </c>
      <c r="B104" s="31"/>
      <c r="C104" s="31"/>
      <c r="D104" s="31"/>
      <c r="E104" s="31"/>
      <c r="F104" s="31"/>
      <c r="G104" s="13" t="s">
        <v>90</v>
      </c>
      <c r="H104" s="9" t="s">
        <v>132</v>
      </c>
      <c r="I104" s="37">
        <v>2000</v>
      </c>
      <c r="J104" s="11">
        <v>280</v>
      </c>
      <c r="K104" s="96">
        <v>50</v>
      </c>
      <c r="L104" s="10">
        <f t="shared" si="23"/>
        <v>1.4E-2</v>
      </c>
      <c r="M104" s="96">
        <v>300</v>
      </c>
      <c r="N104" s="10">
        <f t="shared" si="24"/>
        <v>8.4000000000000005E-2</v>
      </c>
      <c r="O104" s="96">
        <v>500</v>
      </c>
      <c r="P104" s="10">
        <f t="shared" si="25"/>
        <v>0.14000000000000001</v>
      </c>
      <c r="Q104" s="26">
        <f t="shared" si="26"/>
        <v>850</v>
      </c>
      <c r="R104" s="42">
        <f t="shared" si="27"/>
        <v>0.23800000000000002</v>
      </c>
      <c r="S104" s="20"/>
      <c r="T104" s="10">
        <f t="shared" si="28"/>
        <v>0</v>
      </c>
      <c r="U104" s="20"/>
      <c r="V104" s="10">
        <f t="shared" si="29"/>
        <v>0</v>
      </c>
      <c r="W104" s="20">
        <v>2070</v>
      </c>
      <c r="X104" s="10">
        <f t="shared" si="30"/>
        <v>0.5796</v>
      </c>
      <c r="Y104" s="26">
        <f t="shared" si="31"/>
        <v>2070</v>
      </c>
      <c r="Z104" s="42">
        <f t="shared" si="32"/>
        <v>0.5796</v>
      </c>
      <c r="AA104" s="20">
        <v>500</v>
      </c>
      <c r="AB104" s="10">
        <f t="shared" si="33"/>
        <v>0.14000000000000001</v>
      </c>
      <c r="AC104" s="20">
        <v>500</v>
      </c>
      <c r="AD104" s="10">
        <f t="shared" si="34"/>
        <v>0.14000000000000001</v>
      </c>
      <c r="AE104" s="20">
        <v>1860</v>
      </c>
      <c r="AF104" s="10">
        <f t="shared" si="35"/>
        <v>0.52080000000000004</v>
      </c>
      <c r="AG104" s="26">
        <f t="shared" si="36"/>
        <v>2860</v>
      </c>
      <c r="AH104" s="42">
        <f t="shared" si="37"/>
        <v>0.80080000000000007</v>
      </c>
      <c r="AI104" s="20">
        <v>180</v>
      </c>
      <c r="AJ104" s="10">
        <f t="shared" si="38"/>
        <v>5.04E-2</v>
      </c>
      <c r="AK104" s="20">
        <v>500</v>
      </c>
      <c r="AL104" s="10">
        <f t="shared" si="39"/>
        <v>0.14000000000000001</v>
      </c>
      <c r="AM104" s="20">
        <v>950</v>
      </c>
      <c r="AN104" s="10">
        <f t="shared" si="40"/>
        <v>0.26600000000000001</v>
      </c>
      <c r="AO104" s="26">
        <f t="shared" si="41"/>
        <v>1630</v>
      </c>
      <c r="AP104" s="42">
        <f t="shared" si="42"/>
        <v>0.45640000000000003</v>
      </c>
      <c r="AQ104" s="26">
        <f t="shared" si="43"/>
        <v>7410</v>
      </c>
      <c r="AR104" s="42">
        <f t="shared" si="44"/>
        <v>2.0748000000000002</v>
      </c>
    </row>
    <row r="105" spans="1:44" s="15" customFormat="1" ht="19.5" customHeight="1">
      <c r="A105" s="13" t="s">
        <v>254</v>
      </c>
      <c r="B105" s="13"/>
      <c r="C105" s="13"/>
      <c r="D105" s="13"/>
      <c r="E105" s="13"/>
      <c r="F105" s="13"/>
      <c r="G105" s="13" t="s">
        <v>152</v>
      </c>
      <c r="H105" s="9" t="s">
        <v>132</v>
      </c>
      <c r="I105" s="37">
        <v>25000</v>
      </c>
      <c r="J105" s="11">
        <v>1925</v>
      </c>
      <c r="K105" s="96"/>
      <c r="L105" s="10">
        <f t="shared" si="23"/>
        <v>0</v>
      </c>
      <c r="M105" s="96"/>
      <c r="N105" s="10">
        <f t="shared" si="24"/>
        <v>0</v>
      </c>
      <c r="O105" s="96"/>
      <c r="P105" s="10">
        <f t="shared" si="25"/>
        <v>0</v>
      </c>
      <c r="Q105" s="26">
        <f t="shared" si="26"/>
        <v>0</v>
      </c>
      <c r="R105" s="42">
        <f t="shared" si="27"/>
        <v>0</v>
      </c>
      <c r="S105" s="20"/>
      <c r="T105" s="10">
        <f t="shared" si="28"/>
        <v>0</v>
      </c>
      <c r="U105" s="20"/>
      <c r="V105" s="10">
        <f t="shared" si="29"/>
        <v>0</v>
      </c>
      <c r="W105" s="20"/>
      <c r="X105" s="10">
        <f t="shared" si="30"/>
        <v>0</v>
      </c>
      <c r="Y105" s="26">
        <f t="shared" si="31"/>
        <v>0</v>
      </c>
      <c r="Z105" s="42">
        <f t="shared" si="32"/>
        <v>0</v>
      </c>
      <c r="AA105" s="20"/>
      <c r="AB105" s="10">
        <f t="shared" si="33"/>
        <v>0</v>
      </c>
      <c r="AC105" s="20"/>
      <c r="AD105" s="10">
        <f t="shared" si="34"/>
        <v>0</v>
      </c>
      <c r="AE105" s="20"/>
      <c r="AF105" s="10">
        <f t="shared" si="35"/>
        <v>0</v>
      </c>
      <c r="AG105" s="26">
        <f t="shared" si="36"/>
        <v>0</v>
      </c>
      <c r="AH105" s="42">
        <f t="shared" si="37"/>
        <v>0</v>
      </c>
      <c r="AI105" s="20"/>
      <c r="AJ105" s="10">
        <f t="shared" si="38"/>
        <v>0</v>
      </c>
      <c r="AK105" s="20"/>
      <c r="AL105" s="10">
        <f t="shared" si="39"/>
        <v>0</v>
      </c>
      <c r="AM105" s="20"/>
      <c r="AN105" s="10">
        <f t="shared" si="40"/>
        <v>0</v>
      </c>
      <c r="AO105" s="26">
        <f t="shared" si="41"/>
        <v>0</v>
      </c>
      <c r="AP105" s="42">
        <f t="shared" si="42"/>
        <v>0</v>
      </c>
      <c r="AQ105" s="26">
        <f t="shared" si="43"/>
        <v>0</v>
      </c>
      <c r="AR105" s="42">
        <f t="shared" si="44"/>
        <v>0</v>
      </c>
    </row>
    <row r="106" spans="1:44" s="15" customFormat="1" ht="19.5" customHeight="1">
      <c r="A106" s="31" t="s">
        <v>254</v>
      </c>
      <c r="B106" s="31"/>
      <c r="C106" s="31"/>
      <c r="D106" s="31"/>
      <c r="E106" s="31"/>
      <c r="F106" s="31"/>
      <c r="G106" s="13" t="s">
        <v>242</v>
      </c>
      <c r="H106" s="9" t="s">
        <v>240</v>
      </c>
      <c r="I106" s="37">
        <v>1000</v>
      </c>
      <c r="J106" s="11">
        <v>303</v>
      </c>
      <c r="K106" s="96"/>
      <c r="L106" s="10">
        <f t="shared" ref="L106:L107" si="45">$J106*K106/1000000</f>
        <v>0</v>
      </c>
      <c r="M106" s="96"/>
      <c r="N106" s="10">
        <f t="shared" ref="N106:N107" si="46">$J106*M106/1000000</f>
        <v>0</v>
      </c>
      <c r="O106" s="96"/>
      <c r="P106" s="10">
        <f t="shared" ref="P106:P107" si="47">$J106*O106/1000000</f>
        <v>0</v>
      </c>
      <c r="Q106" s="26">
        <f t="shared" ref="Q106:Q107" si="48">K106+M106+O106</f>
        <v>0</v>
      </c>
      <c r="R106" s="42">
        <f t="shared" ref="R106:R107" si="49">L106+N106+P106</f>
        <v>0</v>
      </c>
      <c r="S106" s="20"/>
      <c r="T106" s="10">
        <f t="shared" ref="T106:T107" si="50">$J106*S106/1000000</f>
        <v>0</v>
      </c>
      <c r="U106" s="20"/>
      <c r="V106" s="10">
        <f t="shared" ref="V106:V107" si="51">$J106*U106/1000000</f>
        <v>0</v>
      </c>
      <c r="W106" s="20"/>
      <c r="X106" s="10">
        <f t="shared" ref="X106:X107" si="52">$J106*W106/1000000</f>
        <v>0</v>
      </c>
      <c r="Y106" s="26">
        <f t="shared" ref="Y106:Y107" si="53">S106+U106+W106</f>
        <v>0</v>
      </c>
      <c r="Z106" s="42">
        <f t="shared" ref="Z106:Z107" si="54">T106+V106+X106</f>
        <v>0</v>
      </c>
      <c r="AA106" s="20"/>
      <c r="AB106" s="10">
        <f t="shared" ref="AB106:AB107" si="55">$J106*AA106/1000000</f>
        <v>0</v>
      </c>
      <c r="AC106" s="20"/>
      <c r="AD106" s="10">
        <f t="shared" ref="AD106:AD107" si="56">$J106*AC106/1000000</f>
        <v>0</v>
      </c>
      <c r="AE106" s="20"/>
      <c r="AF106" s="10">
        <f t="shared" ref="AF106:AF107" si="57">$J106*AE106/1000000</f>
        <v>0</v>
      </c>
      <c r="AG106" s="26">
        <f t="shared" ref="AG106:AG107" si="58">AA106+AC106+AE106</f>
        <v>0</v>
      </c>
      <c r="AH106" s="42">
        <f t="shared" ref="AH106:AH107" si="59">AB106+AD106+AF106</f>
        <v>0</v>
      </c>
      <c r="AI106" s="20"/>
      <c r="AJ106" s="10">
        <f t="shared" ref="AJ106:AJ107" si="60">$J106*AI106/1000000</f>
        <v>0</v>
      </c>
      <c r="AK106" s="20"/>
      <c r="AL106" s="10">
        <f t="shared" ref="AL106:AL107" si="61">$J106*AK106/1000000</f>
        <v>0</v>
      </c>
      <c r="AM106" s="20"/>
      <c r="AN106" s="10">
        <f t="shared" ref="AN106:AN107" si="62">$J106*AM106/1000000</f>
        <v>0</v>
      </c>
      <c r="AO106" s="26">
        <f t="shared" ref="AO106:AO107" si="63">AI106+AK106+AM106</f>
        <v>0</v>
      </c>
      <c r="AP106" s="42">
        <f t="shared" ref="AP106:AP107" si="64">AJ106+AL106+AN106</f>
        <v>0</v>
      </c>
      <c r="AQ106" s="26">
        <f t="shared" ref="AQ106:AQ107" si="65">Q106+Y106+AG106+AO106</f>
        <v>0</v>
      </c>
      <c r="AR106" s="42">
        <f t="shared" ref="AR106:AR107" si="66">R106+Z106+AH106+AP106</f>
        <v>0</v>
      </c>
    </row>
    <row r="107" spans="1:44" s="15" customFormat="1" ht="19.5" customHeight="1">
      <c r="A107" s="13" t="s">
        <v>254</v>
      </c>
      <c r="B107" s="13"/>
      <c r="C107" s="13"/>
      <c r="D107" s="13"/>
      <c r="E107" s="13"/>
      <c r="F107" s="13"/>
      <c r="G107" s="13" t="s">
        <v>243</v>
      </c>
      <c r="H107" s="9" t="s">
        <v>241</v>
      </c>
      <c r="I107" s="37">
        <v>1000</v>
      </c>
      <c r="J107" s="11">
        <v>580</v>
      </c>
      <c r="K107" s="96"/>
      <c r="L107" s="10">
        <f t="shared" si="45"/>
        <v>0</v>
      </c>
      <c r="M107" s="96"/>
      <c r="N107" s="10">
        <f t="shared" si="46"/>
        <v>0</v>
      </c>
      <c r="O107" s="96">
        <v>50</v>
      </c>
      <c r="P107" s="10">
        <f t="shared" si="47"/>
        <v>2.9000000000000001E-2</v>
      </c>
      <c r="Q107" s="26">
        <f t="shared" si="48"/>
        <v>50</v>
      </c>
      <c r="R107" s="42">
        <f t="shared" si="49"/>
        <v>2.9000000000000001E-2</v>
      </c>
      <c r="S107" s="20">
        <v>30</v>
      </c>
      <c r="T107" s="10">
        <f t="shared" si="50"/>
        <v>1.7399999999999999E-2</v>
      </c>
      <c r="U107" s="20"/>
      <c r="V107" s="10">
        <f t="shared" si="51"/>
        <v>0</v>
      </c>
      <c r="W107" s="20"/>
      <c r="X107" s="10">
        <f t="shared" si="52"/>
        <v>0</v>
      </c>
      <c r="Y107" s="26">
        <f t="shared" si="53"/>
        <v>30</v>
      </c>
      <c r="Z107" s="42">
        <f t="shared" si="54"/>
        <v>1.7399999999999999E-2</v>
      </c>
      <c r="AA107" s="20"/>
      <c r="AB107" s="10">
        <f t="shared" si="55"/>
        <v>0</v>
      </c>
      <c r="AC107" s="20">
        <v>40</v>
      </c>
      <c r="AD107" s="10">
        <f t="shared" si="56"/>
        <v>2.3199999999999998E-2</v>
      </c>
      <c r="AE107" s="20">
        <v>30</v>
      </c>
      <c r="AF107" s="10">
        <f t="shared" si="57"/>
        <v>1.7399999999999999E-2</v>
      </c>
      <c r="AG107" s="26">
        <f t="shared" si="58"/>
        <v>70</v>
      </c>
      <c r="AH107" s="42">
        <f t="shared" si="59"/>
        <v>4.0599999999999997E-2</v>
      </c>
      <c r="AI107" s="20"/>
      <c r="AJ107" s="10">
        <f t="shared" si="60"/>
        <v>0</v>
      </c>
      <c r="AK107" s="20"/>
      <c r="AL107" s="10">
        <f t="shared" si="61"/>
        <v>0</v>
      </c>
      <c r="AM107" s="20"/>
      <c r="AN107" s="10">
        <f t="shared" si="62"/>
        <v>0</v>
      </c>
      <c r="AO107" s="26">
        <f t="shared" si="63"/>
        <v>0</v>
      </c>
      <c r="AP107" s="42">
        <f t="shared" si="64"/>
        <v>0</v>
      </c>
      <c r="AQ107" s="26">
        <f t="shared" si="65"/>
        <v>150</v>
      </c>
      <c r="AR107" s="42">
        <f t="shared" si="66"/>
        <v>8.6999999999999994E-2</v>
      </c>
    </row>
    <row r="108" spans="1:44" s="14" customFormat="1" ht="19.5" customHeight="1">
      <c r="A108" s="101" t="s">
        <v>153</v>
      </c>
      <c r="B108" s="101"/>
      <c r="C108" s="101"/>
      <c r="D108" s="101"/>
      <c r="E108" s="101"/>
      <c r="F108" s="101"/>
      <c r="G108" s="101"/>
      <c r="H108" s="101"/>
      <c r="I108" s="101"/>
      <c r="J108" s="101"/>
      <c r="K108" s="74"/>
      <c r="L108" s="29">
        <f>SUM(L5:L107)</f>
        <v>1.8539410000000001</v>
      </c>
      <c r="M108" s="29"/>
      <c r="N108" s="29">
        <f>SUM(N5:N107)</f>
        <v>2.2519150000000003</v>
      </c>
      <c r="O108" s="29"/>
      <c r="P108" s="29">
        <f>SUM(P5:P107)</f>
        <v>3.2080199999999999</v>
      </c>
      <c r="Q108" s="29"/>
      <c r="R108" s="29">
        <f>SUM(R5:R107)</f>
        <v>7.3138759999999996</v>
      </c>
      <c r="S108" s="29"/>
      <c r="T108" s="29">
        <f>SUM(T5:T107)</f>
        <v>0.70276199999999989</v>
      </c>
      <c r="U108" s="29"/>
      <c r="V108" s="29">
        <f>SUM(V5:V107)</f>
        <v>0.59698899999999988</v>
      </c>
      <c r="W108" s="29"/>
      <c r="X108" s="29">
        <f>SUM(X5:X107)</f>
        <v>2.7044930000000003</v>
      </c>
      <c r="Y108" s="29"/>
      <c r="Z108" s="29">
        <f>SUM(Z5:Z107)</f>
        <v>4.0042439999999999</v>
      </c>
      <c r="AA108" s="29"/>
      <c r="AB108" s="29">
        <f>SUM(AB5:AB107)</f>
        <v>3.0483999999999996</v>
      </c>
      <c r="AC108" s="29"/>
      <c r="AD108" s="29">
        <f>SUM(AD5:AD107)</f>
        <v>2.2778500000000004</v>
      </c>
      <c r="AE108" s="29"/>
      <c r="AF108" s="29">
        <f>SUM(AF5:AF107)</f>
        <v>3.2961199999999997</v>
      </c>
      <c r="AG108" s="29"/>
      <c r="AH108" s="29">
        <f>SUM(AH5:AH107)</f>
        <v>8.6223700000000001</v>
      </c>
      <c r="AI108" s="29"/>
      <c r="AJ108" s="29">
        <f>SUM(AJ5:AJ107)</f>
        <v>1.3036460000000003</v>
      </c>
      <c r="AK108" s="29"/>
      <c r="AL108" s="29">
        <f>SUM(AL5:AL107)</f>
        <v>1.3001680000000002</v>
      </c>
      <c r="AM108" s="29"/>
      <c r="AN108" s="29">
        <f>SUM(AN5:AN107)</f>
        <v>3.40279</v>
      </c>
      <c r="AO108" s="29"/>
      <c r="AP108" s="29">
        <f>SUM(AP5:AP107)</f>
        <v>6.0066040000000003</v>
      </c>
      <c r="AQ108" s="29"/>
      <c r="AR108" s="29">
        <f>SUM(AR5:AR107)</f>
        <v>25.947093999999993</v>
      </c>
    </row>
    <row r="110" spans="1:44">
      <c r="AR110" s="25">
        <f>AR108*1000000</f>
        <v>25947093.999999993</v>
      </c>
    </row>
  </sheetData>
  <protectedRanges>
    <protectedRange sqref="M5:M107 K5:K107 AM5:AM107 AK5:AK107 AI5:AI107 AE5:AE107 AC5:AC107 AA5:AA107 W5:W107 U5:U107 S5:S107 O5:O107" name="Range1"/>
  </protectedRanges>
  <mergeCells count="24">
    <mergeCell ref="AP2:AR2"/>
    <mergeCell ref="AQ3:AR3"/>
    <mergeCell ref="A108:J108"/>
    <mergeCell ref="AE3:AF3"/>
    <mergeCell ref="AG3:AH3"/>
    <mergeCell ref="AI3:AJ3"/>
    <mergeCell ref="AK3:AL3"/>
    <mergeCell ref="K3:L3"/>
    <mergeCell ref="M3:N3"/>
    <mergeCell ref="O3:P3"/>
    <mergeCell ref="Q3:R3"/>
    <mergeCell ref="AM3:AN3"/>
    <mergeCell ref="AO3:AP3"/>
    <mergeCell ref="S3:T3"/>
    <mergeCell ref="AC3:AD3"/>
    <mergeCell ref="S2:W2"/>
    <mergeCell ref="X2:Z2"/>
    <mergeCell ref="AG2:AI2"/>
    <mergeCell ref="AK2:AO2"/>
    <mergeCell ref="A3:J3"/>
    <mergeCell ref="W3:X3"/>
    <mergeCell ref="Y3:Z3"/>
    <mergeCell ref="U3:V3"/>
    <mergeCell ref="AA3:AB3"/>
  </mergeCells>
  <printOptions horizontalCentered="1"/>
  <pageMargins left="0.16" right="0.15" top="0.27" bottom="0.37" header="0.3" footer="0.19"/>
  <pageSetup paperSize="9" fitToWidth="0" orientation="landscape" r:id="rId1"/>
  <headerFooter>
    <oddFooter>&amp;RPage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00B050"/>
  </sheetPr>
  <dimension ref="A1:AS110"/>
  <sheetViews>
    <sheetView showGridLines="0" zoomScale="112" zoomScaleNormal="112" zoomScaleSheetLayoutView="100" workbookViewId="0">
      <pane xSplit="10" ySplit="4" topLeftCell="AG102" activePane="bottomRight" state="frozen"/>
      <selection activeCell="G17" sqref="G17"/>
      <selection pane="topRight" activeCell="G17" sqref="G17"/>
      <selection pane="bottomLeft" activeCell="G17" sqref="G17"/>
      <selection pane="bottomRight" activeCell="AR110" sqref="AR110"/>
    </sheetView>
  </sheetViews>
  <sheetFormatPr defaultRowHeight="12.75"/>
  <cols>
    <col min="1" max="1" width="5.42578125" style="4" bestFit="1" customWidth="1"/>
    <col min="2" max="6" width="3.85546875" style="4" customWidth="1"/>
    <col min="7" max="7" width="7" style="4" customWidth="1"/>
    <col min="8" max="8" width="16" style="3" customWidth="1"/>
    <col min="9" max="9" width="6.85546875" style="8" customWidth="1"/>
    <col min="10" max="10" width="8" style="2" customWidth="1"/>
    <col min="11" max="11" width="8" style="23" customWidth="1"/>
    <col min="12" max="12" width="8" style="25" customWidth="1"/>
    <col min="13" max="13" width="8" style="23" customWidth="1"/>
    <col min="14" max="14" width="8" style="25" customWidth="1"/>
    <col min="15" max="15" width="8" style="23" customWidth="1"/>
    <col min="16" max="16" width="8" style="25" customWidth="1"/>
    <col min="17" max="17" width="8" style="17" customWidth="1"/>
    <col min="18" max="18" width="8" style="24" customWidth="1"/>
    <col min="19" max="19" width="8" style="23" customWidth="1"/>
    <col min="20" max="20" width="8" style="25" customWidth="1"/>
    <col min="21" max="21" width="8" style="23" customWidth="1"/>
    <col min="22" max="22" width="8" style="25" customWidth="1"/>
    <col min="23" max="23" width="8" style="23" customWidth="1"/>
    <col min="24" max="24" width="8" style="25" customWidth="1"/>
    <col min="25" max="25" width="8" style="17" customWidth="1"/>
    <col min="26" max="26" width="8" style="24" customWidth="1"/>
    <col min="27" max="27" width="8" style="23" customWidth="1"/>
    <col min="28" max="28" width="8" style="25" customWidth="1"/>
    <col min="29" max="29" width="8" style="23" customWidth="1"/>
    <col min="30" max="30" width="8" style="25" customWidth="1"/>
    <col min="31" max="31" width="8" style="23" customWidth="1"/>
    <col min="32" max="32" width="8" style="25" customWidth="1"/>
    <col min="33" max="33" width="8" style="17" customWidth="1"/>
    <col min="34" max="34" width="8" style="24" customWidth="1"/>
    <col min="35" max="35" width="8" style="23" customWidth="1"/>
    <col min="36" max="36" width="8" style="25" customWidth="1"/>
    <col min="37" max="37" width="8" style="23" customWidth="1"/>
    <col min="38" max="38" width="8" style="25" customWidth="1"/>
    <col min="39" max="39" width="8" style="23" customWidth="1"/>
    <col min="40" max="40" width="8" style="25" customWidth="1"/>
    <col min="41" max="41" width="8" style="17" customWidth="1"/>
    <col min="42" max="42" width="8" style="24" customWidth="1"/>
    <col min="43" max="43" width="8" style="23" customWidth="1"/>
    <col min="44" max="44" width="13.140625" style="25" customWidth="1"/>
    <col min="46" max="16384" width="9.140625" style="2"/>
  </cols>
  <sheetData>
    <row r="1" spans="1:44" ht="14.25" customHeight="1">
      <c r="A1" s="4" t="s">
        <v>249</v>
      </c>
    </row>
    <row r="2" spans="1:44">
      <c r="A2" s="40"/>
      <c r="B2" s="40"/>
      <c r="C2" s="40"/>
      <c r="D2" s="40"/>
      <c r="E2" s="40"/>
      <c r="F2" s="40"/>
      <c r="I2" s="5"/>
      <c r="J2" s="6"/>
      <c r="S2" s="110" t="s">
        <v>156</v>
      </c>
      <c r="T2" s="110"/>
      <c r="U2" s="110"/>
      <c r="V2" s="110"/>
      <c r="W2" s="110"/>
      <c r="X2" s="109" t="s">
        <v>145</v>
      </c>
      <c r="Y2" s="109"/>
      <c r="Z2" s="109"/>
      <c r="AG2" s="109"/>
      <c r="AH2" s="109"/>
      <c r="AI2" s="109"/>
      <c r="AK2" s="110" t="s">
        <v>156</v>
      </c>
      <c r="AL2" s="110"/>
      <c r="AM2" s="110"/>
      <c r="AN2" s="110"/>
      <c r="AO2" s="110"/>
      <c r="AP2" s="109" t="s">
        <v>145</v>
      </c>
      <c r="AQ2" s="109"/>
      <c r="AR2" s="109"/>
    </row>
    <row r="3" spans="1:44" s="7" customFormat="1" ht="12.75" customHeight="1">
      <c r="A3" s="103" t="s">
        <v>131</v>
      </c>
      <c r="B3" s="104"/>
      <c r="C3" s="104"/>
      <c r="D3" s="104"/>
      <c r="E3" s="104"/>
      <c r="F3" s="104"/>
      <c r="G3" s="104"/>
      <c r="H3" s="104"/>
      <c r="I3" s="104"/>
      <c r="J3" s="105"/>
      <c r="K3" s="102" t="s">
        <v>3</v>
      </c>
      <c r="L3" s="102"/>
      <c r="M3" s="102" t="s">
        <v>4</v>
      </c>
      <c r="N3" s="102"/>
      <c r="O3" s="102" t="s">
        <v>5</v>
      </c>
      <c r="P3" s="102"/>
      <c r="Q3" s="102" t="s">
        <v>158</v>
      </c>
      <c r="R3" s="102"/>
      <c r="S3" s="102" t="s">
        <v>6</v>
      </c>
      <c r="T3" s="102"/>
      <c r="U3" s="102" t="s">
        <v>1</v>
      </c>
      <c r="V3" s="102"/>
      <c r="W3" s="102" t="s">
        <v>7</v>
      </c>
      <c r="X3" s="102"/>
      <c r="Y3" s="102" t="s">
        <v>159</v>
      </c>
      <c r="Z3" s="102"/>
      <c r="AA3" s="102" t="s">
        <v>8</v>
      </c>
      <c r="AB3" s="102"/>
      <c r="AC3" s="102" t="s">
        <v>9</v>
      </c>
      <c r="AD3" s="102"/>
      <c r="AE3" s="102" t="s">
        <v>13</v>
      </c>
      <c r="AF3" s="102"/>
      <c r="AG3" s="102" t="s">
        <v>160</v>
      </c>
      <c r="AH3" s="102"/>
      <c r="AI3" s="102" t="s">
        <v>10</v>
      </c>
      <c r="AJ3" s="102"/>
      <c r="AK3" s="102" t="s">
        <v>11</v>
      </c>
      <c r="AL3" s="102"/>
      <c r="AM3" s="102" t="s">
        <v>12</v>
      </c>
      <c r="AN3" s="102"/>
      <c r="AO3" s="102" t="s">
        <v>161</v>
      </c>
      <c r="AP3" s="102"/>
      <c r="AQ3" s="102" t="s">
        <v>0</v>
      </c>
      <c r="AR3" s="102"/>
    </row>
    <row r="4" spans="1:44" s="3" customFormat="1" ht="33.75">
      <c r="A4" s="32" t="s">
        <v>14</v>
      </c>
      <c r="B4" s="32"/>
      <c r="C4" s="32"/>
      <c r="D4" s="32"/>
      <c r="E4" s="32"/>
      <c r="F4" s="32"/>
      <c r="G4" s="32" t="s">
        <v>130</v>
      </c>
      <c r="H4" s="32" t="s">
        <v>2</v>
      </c>
      <c r="I4" s="32" t="s">
        <v>142</v>
      </c>
      <c r="J4" s="32" t="s">
        <v>144</v>
      </c>
      <c r="K4" s="33" t="s">
        <v>154</v>
      </c>
      <c r="L4" s="34" t="s">
        <v>155</v>
      </c>
      <c r="M4" s="33" t="s">
        <v>154</v>
      </c>
      <c r="N4" s="34" t="s">
        <v>155</v>
      </c>
      <c r="O4" s="33" t="s">
        <v>154</v>
      </c>
      <c r="P4" s="34" t="s">
        <v>155</v>
      </c>
      <c r="Q4" s="33" t="s">
        <v>154</v>
      </c>
      <c r="R4" s="34" t="s">
        <v>155</v>
      </c>
      <c r="S4" s="33" t="s">
        <v>154</v>
      </c>
      <c r="T4" s="34" t="s">
        <v>155</v>
      </c>
      <c r="U4" s="33" t="s">
        <v>154</v>
      </c>
      <c r="V4" s="34" t="s">
        <v>155</v>
      </c>
      <c r="W4" s="33" t="s">
        <v>154</v>
      </c>
      <c r="X4" s="34" t="s">
        <v>155</v>
      </c>
      <c r="Y4" s="33" t="s">
        <v>154</v>
      </c>
      <c r="Z4" s="34" t="s">
        <v>155</v>
      </c>
      <c r="AA4" s="33" t="s">
        <v>154</v>
      </c>
      <c r="AB4" s="34" t="s">
        <v>155</v>
      </c>
      <c r="AC4" s="33" t="s">
        <v>154</v>
      </c>
      <c r="AD4" s="34" t="s">
        <v>155</v>
      </c>
      <c r="AE4" s="33" t="s">
        <v>154</v>
      </c>
      <c r="AF4" s="34" t="s">
        <v>155</v>
      </c>
      <c r="AG4" s="33" t="s">
        <v>154</v>
      </c>
      <c r="AH4" s="34" t="s">
        <v>155</v>
      </c>
      <c r="AI4" s="33" t="s">
        <v>154</v>
      </c>
      <c r="AJ4" s="34" t="s">
        <v>155</v>
      </c>
      <c r="AK4" s="33" t="s">
        <v>154</v>
      </c>
      <c r="AL4" s="34" t="s">
        <v>155</v>
      </c>
      <c r="AM4" s="33" t="s">
        <v>154</v>
      </c>
      <c r="AN4" s="34" t="s">
        <v>155</v>
      </c>
      <c r="AO4" s="33" t="s">
        <v>154</v>
      </c>
      <c r="AP4" s="34" t="s">
        <v>155</v>
      </c>
      <c r="AQ4" s="33" t="s">
        <v>154</v>
      </c>
      <c r="AR4" s="34" t="s">
        <v>155</v>
      </c>
    </row>
    <row r="5" spans="1:44" s="15" customFormat="1" ht="19.5" customHeight="1">
      <c r="A5" s="31" t="s">
        <v>255</v>
      </c>
      <c r="B5" s="31"/>
      <c r="C5" s="31"/>
      <c r="D5" s="31"/>
      <c r="E5" s="31"/>
      <c r="F5" s="31"/>
      <c r="G5" s="31" t="s">
        <v>16</v>
      </c>
      <c r="H5" s="30" t="s">
        <v>15</v>
      </c>
      <c r="I5" s="35">
        <v>1000</v>
      </c>
      <c r="J5" s="11">
        <v>47</v>
      </c>
      <c r="K5" s="20">
        <v>500</v>
      </c>
      <c r="L5" s="10">
        <f>$J5*K5/1000000</f>
        <v>2.35E-2</v>
      </c>
      <c r="M5" s="20"/>
      <c r="N5" s="10">
        <f>$J5*M5/1000000</f>
        <v>0</v>
      </c>
      <c r="O5" s="20"/>
      <c r="P5" s="10">
        <f>$J5*O5/1000000</f>
        <v>0</v>
      </c>
      <c r="Q5" s="26">
        <f>K5+M5+O5</f>
        <v>500</v>
      </c>
      <c r="R5" s="42">
        <f>L5+N5+P5</f>
        <v>2.35E-2</v>
      </c>
      <c r="S5" s="20"/>
      <c r="T5" s="10">
        <f t="shared" ref="T5" si="0">$J5*S5/1000000</f>
        <v>0</v>
      </c>
      <c r="U5" s="20"/>
      <c r="V5" s="10">
        <f>$J5*U5/1000000</f>
        <v>0</v>
      </c>
      <c r="W5" s="20"/>
      <c r="X5" s="10">
        <f>$J5*W5/1000000</f>
        <v>0</v>
      </c>
      <c r="Y5" s="26">
        <f>S5+U5+W5</f>
        <v>0</v>
      </c>
      <c r="Z5" s="42">
        <f>T5+V5+X5</f>
        <v>0</v>
      </c>
      <c r="AA5" s="20"/>
      <c r="AB5" s="10">
        <f>$J5*AA5/1000000</f>
        <v>0</v>
      </c>
      <c r="AC5" s="20"/>
      <c r="AD5" s="10">
        <f>$J5*AC5/1000000</f>
        <v>0</v>
      </c>
      <c r="AE5" s="20"/>
      <c r="AF5" s="10">
        <f>$J5*AE5/1000000</f>
        <v>0</v>
      </c>
      <c r="AG5" s="26">
        <f>AA5+AC5+AE5</f>
        <v>0</v>
      </c>
      <c r="AH5" s="42">
        <f>AB5+AD5+AF5</f>
        <v>0</v>
      </c>
      <c r="AI5" s="20"/>
      <c r="AJ5" s="10">
        <f>$J5*AI5/1000000</f>
        <v>0</v>
      </c>
      <c r="AK5" s="20"/>
      <c r="AL5" s="10">
        <f>$J5*AK5/1000000</f>
        <v>0</v>
      </c>
      <c r="AM5" s="20"/>
      <c r="AN5" s="10">
        <f>$J5*AM5/1000000</f>
        <v>0</v>
      </c>
      <c r="AO5" s="26">
        <f>AI5+AK5+AM5</f>
        <v>0</v>
      </c>
      <c r="AP5" s="42">
        <f>AJ5+AL5+AN5</f>
        <v>0</v>
      </c>
      <c r="AQ5" s="26">
        <f>Q5+Y5+AG5+AO5</f>
        <v>500</v>
      </c>
      <c r="AR5" s="42">
        <f>R5+Z5+AH5+AP5</f>
        <v>2.35E-2</v>
      </c>
    </row>
    <row r="6" spans="1:44" s="15" customFormat="1" ht="19.5" customHeight="1">
      <c r="A6" s="13" t="s">
        <v>255</v>
      </c>
      <c r="B6" s="13"/>
      <c r="C6" s="13"/>
      <c r="D6" s="13"/>
      <c r="E6" s="13"/>
      <c r="F6" s="13"/>
      <c r="G6" s="13" t="s">
        <v>17</v>
      </c>
      <c r="H6" s="9" t="s">
        <v>15</v>
      </c>
      <c r="I6" s="36">
        <v>2000</v>
      </c>
      <c r="J6" s="11">
        <v>87</v>
      </c>
      <c r="K6" s="96">
        <v>100</v>
      </c>
      <c r="L6" s="10">
        <f t="shared" ref="L6:L69" si="1">$J6*K6/1000000</f>
        <v>8.6999999999999994E-3</v>
      </c>
      <c r="M6" s="96"/>
      <c r="N6" s="10">
        <f t="shared" ref="N6:N69" si="2">$J6*M6/1000000</f>
        <v>0</v>
      </c>
      <c r="O6" s="20"/>
      <c r="P6" s="10">
        <f t="shared" ref="P6:P69" si="3">$J6*O6/1000000</f>
        <v>0</v>
      </c>
      <c r="Q6" s="26">
        <f t="shared" ref="Q6:Q69" si="4">K6+M6+O6</f>
        <v>100</v>
      </c>
      <c r="R6" s="42">
        <f t="shared" ref="R6:R69" si="5">L6+N6+P6</f>
        <v>8.6999999999999994E-3</v>
      </c>
      <c r="S6" s="20"/>
      <c r="T6" s="10">
        <f t="shared" ref="T6:T69" si="6">$J6*S6/1000000</f>
        <v>0</v>
      </c>
      <c r="U6" s="20"/>
      <c r="V6" s="10">
        <f t="shared" ref="V6:V69" si="7">$J6*U6/1000000</f>
        <v>0</v>
      </c>
      <c r="W6" s="20"/>
      <c r="X6" s="10">
        <f t="shared" ref="X6:X69" si="8">$J6*W6/1000000</f>
        <v>0</v>
      </c>
      <c r="Y6" s="26">
        <f t="shared" ref="Y6:Y69" si="9">S6+U6+W6</f>
        <v>0</v>
      </c>
      <c r="Z6" s="42">
        <f t="shared" ref="Z6:Z69" si="10">T6+V6+X6</f>
        <v>0</v>
      </c>
      <c r="AA6" s="20"/>
      <c r="AB6" s="10">
        <f t="shared" ref="AB6:AB69" si="11">$J6*AA6/1000000</f>
        <v>0</v>
      </c>
      <c r="AC6" s="20"/>
      <c r="AD6" s="10">
        <f t="shared" ref="AD6:AD69" si="12">$J6*AC6/1000000</f>
        <v>0</v>
      </c>
      <c r="AE6" s="20"/>
      <c r="AF6" s="10">
        <f t="shared" ref="AF6:AF69" si="13">$J6*AE6/1000000</f>
        <v>0</v>
      </c>
      <c r="AG6" s="26">
        <f t="shared" ref="AG6:AG69" si="14">AA6+AC6+AE6</f>
        <v>0</v>
      </c>
      <c r="AH6" s="42">
        <f t="shared" ref="AH6:AH69" si="15">AB6+AD6+AF6</f>
        <v>0</v>
      </c>
      <c r="AI6" s="20"/>
      <c r="AJ6" s="10">
        <f t="shared" ref="AJ6:AJ69" si="16">$J6*AI6/1000000</f>
        <v>0</v>
      </c>
      <c r="AK6" s="20"/>
      <c r="AL6" s="10">
        <f t="shared" ref="AL6:AL69" si="17">$J6*AK6/1000000</f>
        <v>0</v>
      </c>
      <c r="AM6" s="20"/>
      <c r="AN6" s="10">
        <f t="shared" ref="AN6:AN69" si="18">$J6*AM6/1000000</f>
        <v>0</v>
      </c>
      <c r="AO6" s="26">
        <f t="shared" ref="AO6:AO69" si="19">AI6+AK6+AM6</f>
        <v>0</v>
      </c>
      <c r="AP6" s="42">
        <f t="shared" ref="AP6:AP69" si="20">AJ6+AL6+AN6</f>
        <v>0</v>
      </c>
      <c r="AQ6" s="26">
        <f t="shared" ref="AQ6:AQ69" si="21">Q6+Y6+AG6+AO6</f>
        <v>100</v>
      </c>
      <c r="AR6" s="42">
        <f t="shared" ref="AR6:AR69" si="22">R6+Z6+AH6+AP6</f>
        <v>8.6999999999999994E-3</v>
      </c>
    </row>
    <row r="7" spans="1:44" s="15" customFormat="1" ht="19.5" customHeight="1">
      <c r="A7" s="13" t="s">
        <v>255</v>
      </c>
      <c r="B7" s="13"/>
      <c r="C7" s="13"/>
      <c r="D7" s="13"/>
      <c r="E7" s="13"/>
      <c r="F7" s="13"/>
      <c r="G7" s="13" t="s">
        <v>18</v>
      </c>
      <c r="H7" s="9" t="s">
        <v>97</v>
      </c>
      <c r="I7" s="36">
        <v>100</v>
      </c>
      <c r="J7" s="11">
        <v>76</v>
      </c>
      <c r="K7" s="96">
        <v>800</v>
      </c>
      <c r="L7" s="10">
        <f t="shared" si="1"/>
        <v>6.08E-2</v>
      </c>
      <c r="M7" s="96">
        <v>3000</v>
      </c>
      <c r="N7" s="10">
        <f t="shared" si="2"/>
        <v>0.22800000000000001</v>
      </c>
      <c r="O7" s="20"/>
      <c r="P7" s="10">
        <f t="shared" si="3"/>
        <v>0</v>
      </c>
      <c r="Q7" s="26">
        <f t="shared" si="4"/>
        <v>3800</v>
      </c>
      <c r="R7" s="42">
        <f t="shared" si="5"/>
        <v>0.2888</v>
      </c>
      <c r="S7" s="20"/>
      <c r="T7" s="10">
        <f t="shared" si="6"/>
        <v>0</v>
      </c>
      <c r="U7" s="20"/>
      <c r="V7" s="10">
        <f t="shared" si="7"/>
        <v>0</v>
      </c>
      <c r="W7" s="20">
        <v>2000</v>
      </c>
      <c r="X7" s="10">
        <f t="shared" si="8"/>
        <v>0.152</v>
      </c>
      <c r="Y7" s="26">
        <f t="shared" si="9"/>
        <v>2000</v>
      </c>
      <c r="Z7" s="42">
        <f t="shared" si="10"/>
        <v>0.152</v>
      </c>
      <c r="AA7" s="20">
        <v>3000</v>
      </c>
      <c r="AB7" s="10">
        <f t="shared" si="11"/>
        <v>0.22800000000000001</v>
      </c>
      <c r="AC7" s="20">
        <v>2000</v>
      </c>
      <c r="AD7" s="10">
        <f t="shared" si="12"/>
        <v>0.152</v>
      </c>
      <c r="AE7" s="20"/>
      <c r="AF7" s="10">
        <f t="shared" si="13"/>
        <v>0</v>
      </c>
      <c r="AG7" s="26">
        <f t="shared" si="14"/>
        <v>5000</v>
      </c>
      <c r="AH7" s="42">
        <f t="shared" si="15"/>
        <v>0.38</v>
      </c>
      <c r="AI7" s="20"/>
      <c r="AJ7" s="10">
        <f t="shared" si="16"/>
        <v>0</v>
      </c>
      <c r="AK7" s="20"/>
      <c r="AL7" s="10">
        <f t="shared" si="17"/>
        <v>0</v>
      </c>
      <c r="AM7" s="20">
        <v>1000</v>
      </c>
      <c r="AN7" s="10">
        <f t="shared" si="18"/>
        <v>7.5999999999999998E-2</v>
      </c>
      <c r="AO7" s="26">
        <f t="shared" si="19"/>
        <v>1000</v>
      </c>
      <c r="AP7" s="42">
        <f t="shared" si="20"/>
        <v>7.5999999999999998E-2</v>
      </c>
      <c r="AQ7" s="26">
        <f t="shared" si="21"/>
        <v>11800</v>
      </c>
      <c r="AR7" s="42">
        <f t="shared" si="22"/>
        <v>0.89679999999999993</v>
      </c>
    </row>
    <row r="8" spans="1:44" s="15" customFormat="1" ht="19.5" customHeight="1">
      <c r="A8" s="31" t="s">
        <v>255</v>
      </c>
      <c r="B8" s="31"/>
      <c r="C8" s="31"/>
      <c r="D8" s="31"/>
      <c r="E8" s="31"/>
      <c r="F8" s="31"/>
      <c r="G8" s="13" t="s">
        <v>19</v>
      </c>
      <c r="H8" s="9" t="s">
        <v>97</v>
      </c>
      <c r="I8" s="36">
        <v>500</v>
      </c>
      <c r="J8" s="11">
        <v>330</v>
      </c>
      <c r="K8" s="96">
        <v>200</v>
      </c>
      <c r="L8" s="10">
        <f t="shared" si="1"/>
        <v>6.6000000000000003E-2</v>
      </c>
      <c r="M8" s="96">
        <v>500</v>
      </c>
      <c r="N8" s="10">
        <f t="shared" si="2"/>
        <v>0.16500000000000001</v>
      </c>
      <c r="O8" s="20"/>
      <c r="P8" s="10">
        <f t="shared" si="3"/>
        <v>0</v>
      </c>
      <c r="Q8" s="26">
        <f t="shared" si="4"/>
        <v>700</v>
      </c>
      <c r="R8" s="42">
        <f t="shared" si="5"/>
        <v>0.23100000000000001</v>
      </c>
      <c r="S8" s="20"/>
      <c r="T8" s="10">
        <f t="shared" si="6"/>
        <v>0</v>
      </c>
      <c r="U8" s="20"/>
      <c r="V8" s="10">
        <f t="shared" si="7"/>
        <v>0</v>
      </c>
      <c r="W8" s="20">
        <v>200</v>
      </c>
      <c r="X8" s="10">
        <f t="shared" si="8"/>
        <v>6.6000000000000003E-2</v>
      </c>
      <c r="Y8" s="26">
        <f t="shared" si="9"/>
        <v>200</v>
      </c>
      <c r="Z8" s="42">
        <f t="shared" si="10"/>
        <v>6.6000000000000003E-2</v>
      </c>
      <c r="AA8" s="20">
        <v>300</v>
      </c>
      <c r="AB8" s="10">
        <f t="shared" si="11"/>
        <v>9.9000000000000005E-2</v>
      </c>
      <c r="AC8" s="20">
        <v>200</v>
      </c>
      <c r="AD8" s="10">
        <f t="shared" si="12"/>
        <v>6.6000000000000003E-2</v>
      </c>
      <c r="AE8" s="20"/>
      <c r="AF8" s="10">
        <f t="shared" si="13"/>
        <v>0</v>
      </c>
      <c r="AG8" s="26">
        <f t="shared" si="14"/>
        <v>500</v>
      </c>
      <c r="AH8" s="42">
        <f t="shared" si="15"/>
        <v>0.16500000000000001</v>
      </c>
      <c r="AI8" s="20"/>
      <c r="AJ8" s="10">
        <f t="shared" si="16"/>
        <v>0</v>
      </c>
      <c r="AK8" s="20"/>
      <c r="AL8" s="10">
        <f t="shared" si="17"/>
        <v>0</v>
      </c>
      <c r="AM8" s="20">
        <v>300</v>
      </c>
      <c r="AN8" s="10">
        <f t="shared" si="18"/>
        <v>9.9000000000000005E-2</v>
      </c>
      <c r="AO8" s="26">
        <f t="shared" si="19"/>
        <v>300</v>
      </c>
      <c r="AP8" s="42">
        <f t="shared" si="20"/>
        <v>9.9000000000000005E-2</v>
      </c>
      <c r="AQ8" s="26">
        <f t="shared" si="21"/>
        <v>1700</v>
      </c>
      <c r="AR8" s="42">
        <f t="shared" si="22"/>
        <v>0.56100000000000005</v>
      </c>
    </row>
    <row r="9" spans="1:44" s="15" customFormat="1" ht="19.5" customHeight="1">
      <c r="A9" s="13" t="s">
        <v>255</v>
      </c>
      <c r="B9" s="13"/>
      <c r="C9" s="13"/>
      <c r="D9" s="13"/>
      <c r="E9" s="13"/>
      <c r="F9" s="13"/>
      <c r="G9" s="13" t="s">
        <v>20</v>
      </c>
      <c r="H9" s="9" t="s">
        <v>98</v>
      </c>
      <c r="I9" s="36">
        <v>25</v>
      </c>
      <c r="J9" s="11">
        <v>28</v>
      </c>
      <c r="K9" s="96">
        <v>500</v>
      </c>
      <c r="L9" s="10">
        <f t="shared" si="1"/>
        <v>1.4E-2</v>
      </c>
      <c r="M9" s="96">
        <v>200</v>
      </c>
      <c r="N9" s="10">
        <f t="shared" si="2"/>
        <v>5.5999999999999999E-3</v>
      </c>
      <c r="O9" s="20"/>
      <c r="P9" s="10">
        <f t="shared" si="3"/>
        <v>0</v>
      </c>
      <c r="Q9" s="26">
        <f t="shared" si="4"/>
        <v>700</v>
      </c>
      <c r="R9" s="42">
        <f t="shared" si="5"/>
        <v>1.9599999999999999E-2</v>
      </c>
      <c r="S9" s="20"/>
      <c r="T9" s="10">
        <f t="shared" si="6"/>
        <v>0</v>
      </c>
      <c r="U9" s="20"/>
      <c r="V9" s="10">
        <f t="shared" si="7"/>
        <v>0</v>
      </c>
      <c r="W9" s="20"/>
      <c r="X9" s="10">
        <f t="shared" si="8"/>
        <v>0</v>
      </c>
      <c r="Y9" s="26">
        <f t="shared" si="9"/>
        <v>0</v>
      </c>
      <c r="Z9" s="42">
        <f t="shared" si="10"/>
        <v>0</v>
      </c>
      <c r="AA9" s="20">
        <v>5000</v>
      </c>
      <c r="AB9" s="10">
        <f t="shared" si="11"/>
        <v>0.14000000000000001</v>
      </c>
      <c r="AC9" s="20">
        <v>300</v>
      </c>
      <c r="AD9" s="10">
        <f t="shared" si="12"/>
        <v>8.3999999999999995E-3</v>
      </c>
      <c r="AE9" s="20"/>
      <c r="AF9" s="10">
        <f t="shared" si="13"/>
        <v>0</v>
      </c>
      <c r="AG9" s="26">
        <f t="shared" si="14"/>
        <v>5300</v>
      </c>
      <c r="AH9" s="42">
        <f t="shared" si="15"/>
        <v>0.1484</v>
      </c>
      <c r="AI9" s="20"/>
      <c r="AJ9" s="10">
        <f t="shared" si="16"/>
        <v>0</v>
      </c>
      <c r="AK9" s="20"/>
      <c r="AL9" s="10">
        <f t="shared" si="17"/>
        <v>0</v>
      </c>
      <c r="AM9" s="20">
        <v>4000</v>
      </c>
      <c r="AN9" s="10">
        <f t="shared" si="18"/>
        <v>0.112</v>
      </c>
      <c r="AO9" s="26">
        <f t="shared" si="19"/>
        <v>4000</v>
      </c>
      <c r="AP9" s="42">
        <f t="shared" si="20"/>
        <v>0.112</v>
      </c>
      <c r="AQ9" s="26">
        <f t="shared" si="21"/>
        <v>10000</v>
      </c>
      <c r="AR9" s="42">
        <f t="shared" si="22"/>
        <v>0.28000000000000003</v>
      </c>
    </row>
    <row r="10" spans="1:44" s="15" customFormat="1" ht="19.5" customHeight="1">
      <c r="A10" s="13" t="s">
        <v>255</v>
      </c>
      <c r="B10" s="13"/>
      <c r="C10" s="13"/>
      <c r="D10" s="13"/>
      <c r="E10" s="13"/>
      <c r="F10" s="13"/>
      <c r="G10" s="13" t="s">
        <v>21</v>
      </c>
      <c r="H10" s="9" t="s">
        <v>98</v>
      </c>
      <c r="I10" s="36">
        <v>100</v>
      </c>
      <c r="J10" s="11">
        <v>100</v>
      </c>
      <c r="K10" s="96">
        <v>100</v>
      </c>
      <c r="L10" s="10">
        <f t="shared" si="1"/>
        <v>0.01</v>
      </c>
      <c r="M10" s="96">
        <v>500</v>
      </c>
      <c r="N10" s="10">
        <f t="shared" si="2"/>
        <v>0.05</v>
      </c>
      <c r="O10" s="20"/>
      <c r="P10" s="10">
        <f t="shared" si="3"/>
        <v>0</v>
      </c>
      <c r="Q10" s="26">
        <f t="shared" si="4"/>
        <v>600</v>
      </c>
      <c r="R10" s="42">
        <f t="shared" si="5"/>
        <v>6.0000000000000005E-2</v>
      </c>
      <c r="S10" s="20"/>
      <c r="T10" s="10">
        <f t="shared" si="6"/>
        <v>0</v>
      </c>
      <c r="U10" s="20"/>
      <c r="V10" s="10">
        <f t="shared" si="7"/>
        <v>0</v>
      </c>
      <c r="W10" s="20"/>
      <c r="X10" s="10">
        <f t="shared" si="8"/>
        <v>0</v>
      </c>
      <c r="Y10" s="26">
        <f t="shared" si="9"/>
        <v>0</v>
      </c>
      <c r="Z10" s="42">
        <f t="shared" si="10"/>
        <v>0</v>
      </c>
      <c r="AA10" s="20">
        <v>2000</v>
      </c>
      <c r="AB10" s="10">
        <f t="shared" si="11"/>
        <v>0.2</v>
      </c>
      <c r="AC10" s="20"/>
      <c r="AD10" s="10">
        <f t="shared" si="12"/>
        <v>0</v>
      </c>
      <c r="AE10" s="20"/>
      <c r="AF10" s="10">
        <f t="shared" si="13"/>
        <v>0</v>
      </c>
      <c r="AG10" s="26">
        <f t="shared" si="14"/>
        <v>2000</v>
      </c>
      <c r="AH10" s="42">
        <f t="shared" si="15"/>
        <v>0.2</v>
      </c>
      <c r="AI10" s="20"/>
      <c r="AJ10" s="10">
        <f t="shared" si="16"/>
        <v>0</v>
      </c>
      <c r="AK10" s="20"/>
      <c r="AL10" s="10">
        <f t="shared" si="17"/>
        <v>0</v>
      </c>
      <c r="AM10" s="20">
        <v>2000</v>
      </c>
      <c r="AN10" s="10">
        <f t="shared" si="18"/>
        <v>0.2</v>
      </c>
      <c r="AO10" s="26">
        <f t="shared" si="19"/>
        <v>2000</v>
      </c>
      <c r="AP10" s="42">
        <f t="shared" si="20"/>
        <v>0.2</v>
      </c>
      <c r="AQ10" s="26">
        <f t="shared" si="21"/>
        <v>4600</v>
      </c>
      <c r="AR10" s="42">
        <f t="shared" si="22"/>
        <v>0.46</v>
      </c>
    </row>
    <row r="11" spans="1:44" s="15" customFormat="1" ht="19.5" customHeight="1">
      <c r="A11" s="31" t="s">
        <v>255</v>
      </c>
      <c r="B11" s="31"/>
      <c r="C11" s="31"/>
      <c r="D11" s="31"/>
      <c r="E11" s="31"/>
      <c r="F11" s="31"/>
      <c r="G11" s="13" t="s">
        <v>22</v>
      </c>
      <c r="H11" s="9" t="s">
        <v>99</v>
      </c>
      <c r="I11" s="36">
        <v>50</v>
      </c>
      <c r="J11" s="11">
        <v>88</v>
      </c>
      <c r="K11" s="96"/>
      <c r="L11" s="10">
        <f t="shared" si="1"/>
        <v>0</v>
      </c>
      <c r="M11" s="96"/>
      <c r="N11" s="10">
        <f t="shared" si="2"/>
        <v>0</v>
      </c>
      <c r="O11" s="20"/>
      <c r="P11" s="10">
        <f t="shared" si="3"/>
        <v>0</v>
      </c>
      <c r="Q11" s="26">
        <f t="shared" si="4"/>
        <v>0</v>
      </c>
      <c r="R11" s="42">
        <f t="shared" si="5"/>
        <v>0</v>
      </c>
      <c r="S11" s="20"/>
      <c r="T11" s="10">
        <f t="shared" si="6"/>
        <v>0</v>
      </c>
      <c r="U11" s="20"/>
      <c r="V11" s="10">
        <f t="shared" si="7"/>
        <v>0</v>
      </c>
      <c r="W11" s="20"/>
      <c r="X11" s="10">
        <f t="shared" si="8"/>
        <v>0</v>
      </c>
      <c r="Y11" s="26">
        <f t="shared" si="9"/>
        <v>0</v>
      </c>
      <c r="Z11" s="42">
        <f t="shared" si="10"/>
        <v>0</v>
      </c>
      <c r="AA11" s="20"/>
      <c r="AB11" s="10">
        <f t="shared" si="11"/>
        <v>0</v>
      </c>
      <c r="AC11" s="20"/>
      <c r="AD11" s="10">
        <f t="shared" si="12"/>
        <v>0</v>
      </c>
      <c r="AE11" s="20"/>
      <c r="AF11" s="10">
        <f t="shared" si="13"/>
        <v>0</v>
      </c>
      <c r="AG11" s="26">
        <f t="shared" si="14"/>
        <v>0</v>
      </c>
      <c r="AH11" s="42">
        <f t="shared" si="15"/>
        <v>0</v>
      </c>
      <c r="AI11" s="20"/>
      <c r="AJ11" s="10">
        <f t="shared" si="16"/>
        <v>0</v>
      </c>
      <c r="AK11" s="20"/>
      <c r="AL11" s="10">
        <f t="shared" si="17"/>
        <v>0</v>
      </c>
      <c r="AM11" s="20"/>
      <c r="AN11" s="10">
        <f t="shared" si="18"/>
        <v>0</v>
      </c>
      <c r="AO11" s="26">
        <f t="shared" si="19"/>
        <v>0</v>
      </c>
      <c r="AP11" s="42">
        <f t="shared" si="20"/>
        <v>0</v>
      </c>
      <c r="AQ11" s="26">
        <f t="shared" si="21"/>
        <v>0</v>
      </c>
      <c r="AR11" s="42">
        <f t="shared" si="22"/>
        <v>0</v>
      </c>
    </row>
    <row r="12" spans="1:44" s="15" customFormat="1" ht="19.5" customHeight="1">
      <c r="A12" s="13" t="s">
        <v>255</v>
      </c>
      <c r="B12" s="13"/>
      <c r="C12" s="13"/>
      <c r="D12" s="13"/>
      <c r="E12" s="13"/>
      <c r="F12" s="13"/>
      <c r="G12" s="13" t="s">
        <v>23</v>
      </c>
      <c r="H12" s="9" t="s">
        <v>99</v>
      </c>
      <c r="I12" s="36">
        <v>100</v>
      </c>
      <c r="J12" s="11">
        <v>166</v>
      </c>
      <c r="K12" s="96"/>
      <c r="L12" s="10">
        <f t="shared" si="1"/>
        <v>0</v>
      </c>
      <c r="M12" s="96"/>
      <c r="N12" s="10">
        <f t="shared" si="2"/>
        <v>0</v>
      </c>
      <c r="O12" s="20"/>
      <c r="P12" s="10">
        <f t="shared" si="3"/>
        <v>0</v>
      </c>
      <c r="Q12" s="26">
        <f t="shared" si="4"/>
        <v>0</v>
      </c>
      <c r="R12" s="42">
        <f t="shared" si="5"/>
        <v>0</v>
      </c>
      <c r="S12" s="20"/>
      <c r="T12" s="10">
        <f t="shared" si="6"/>
        <v>0</v>
      </c>
      <c r="U12" s="20"/>
      <c r="V12" s="10">
        <f t="shared" si="7"/>
        <v>0</v>
      </c>
      <c r="W12" s="20"/>
      <c r="X12" s="10">
        <f t="shared" si="8"/>
        <v>0</v>
      </c>
      <c r="Y12" s="26">
        <f t="shared" si="9"/>
        <v>0</v>
      </c>
      <c r="Z12" s="42">
        <f t="shared" si="10"/>
        <v>0</v>
      </c>
      <c r="AA12" s="20"/>
      <c r="AB12" s="10">
        <f t="shared" si="11"/>
        <v>0</v>
      </c>
      <c r="AC12" s="20"/>
      <c r="AD12" s="10">
        <f t="shared" si="12"/>
        <v>0</v>
      </c>
      <c r="AE12" s="20"/>
      <c r="AF12" s="10">
        <f t="shared" si="13"/>
        <v>0</v>
      </c>
      <c r="AG12" s="26">
        <f t="shared" si="14"/>
        <v>0</v>
      </c>
      <c r="AH12" s="42">
        <f t="shared" si="15"/>
        <v>0</v>
      </c>
      <c r="AI12" s="20"/>
      <c r="AJ12" s="10">
        <f t="shared" si="16"/>
        <v>0</v>
      </c>
      <c r="AK12" s="20"/>
      <c r="AL12" s="10">
        <f t="shared" si="17"/>
        <v>0</v>
      </c>
      <c r="AM12" s="20"/>
      <c r="AN12" s="10">
        <f t="shared" si="18"/>
        <v>0</v>
      </c>
      <c r="AO12" s="26">
        <f t="shared" si="19"/>
        <v>0</v>
      </c>
      <c r="AP12" s="42">
        <f t="shared" si="20"/>
        <v>0</v>
      </c>
      <c r="AQ12" s="26">
        <f t="shared" si="21"/>
        <v>0</v>
      </c>
      <c r="AR12" s="42">
        <f t="shared" si="22"/>
        <v>0</v>
      </c>
    </row>
    <row r="13" spans="1:44" s="15" customFormat="1" ht="19.5" customHeight="1">
      <c r="A13" s="13" t="s">
        <v>255</v>
      </c>
      <c r="B13" s="13"/>
      <c r="C13" s="13"/>
      <c r="D13" s="13"/>
      <c r="E13" s="13"/>
      <c r="F13" s="13"/>
      <c r="G13" s="13" t="s">
        <v>24</v>
      </c>
      <c r="H13" s="9" t="s">
        <v>99</v>
      </c>
      <c r="I13" s="36">
        <v>400</v>
      </c>
      <c r="J13" s="11">
        <v>640</v>
      </c>
      <c r="K13" s="96"/>
      <c r="L13" s="10">
        <f t="shared" si="1"/>
        <v>0</v>
      </c>
      <c r="M13" s="96"/>
      <c r="N13" s="10">
        <f t="shared" si="2"/>
        <v>0</v>
      </c>
      <c r="O13" s="20"/>
      <c r="P13" s="10">
        <f t="shared" si="3"/>
        <v>0</v>
      </c>
      <c r="Q13" s="26">
        <f t="shared" si="4"/>
        <v>0</v>
      </c>
      <c r="R13" s="42">
        <f t="shared" si="5"/>
        <v>0</v>
      </c>
      <c r="S13" s="20"/>
      <c r="T13" s="10">
        <f t="shared" si="6"/>
        <v>0</v>
      </c>
      <c r="U13" s="20"/>
      <c r="V13" s="10">
        <f t="shared" si="7"/>
        <v>0</v>
      </c>
      <c r="W13" s="20"/>
      <c r="X13" s="10">
        <f t="shared" si="8"/>
        <v>0</v>
      </c>
      <c r="Y13" s="26">
        <f t="shared" si="9"/>
        <v>0</v>
      </c>
      <c r="Z13" s="42">
        <f t="shared" si="10"/>
        <v>0</v>
      </c>
      <c r="AA13" s="20"/>
      <c r="AB13" s="10">
        <f t="shared" si="11"/>
        <v>0</v>
      </c>
      <c r="AC13" s="20"/>
      <c r="AD13" s="10">
        <f t="shared" si="12"/>
        <v>0</v>
      </c>
      <c r="AE13" s="20"/>
      <c r="AF13" s="10">
        <f t="shared" si="13"/>
        <v>0</v>
      </c>
      <c r="AG13" s="26">
        <f t="shared" si="14"/>
        <v>0</v>
      </c>
      <c r="AH13" s="42">
        <f t="shared" si="15"/>
        <v>0</v>
      </c>
      <c r="AI13" s="20"/>
      <c r="AJ13" s="10">
        <f t="shared" si="16"/>
        <v>0</v>
      </c>
      <c r="AK13" s="20"/>
      <c r="AL13" s="10">
        <f t="shared" si="17"/>
        <v>0</v>
      </c>
      <c r="AM13" s="20"/>
      <c r="AN13" s="10">
        <f t="shared" si="18"/>
        <v>0</v>
      </c>
      <c r="AO13" s="26">
        <f t="shared" si="19"/>
        <v>0</v>
      </c>
      <c r="AP13" s="42">
        <f t="shared" si="20"/>
        <v>0</v>
      </c>
      <c r="AQ13" s="26">
        <f t="shared" si="21"/>
        <v>0</v>
      </c>
      <c r="AR13" s="42">
        <f t="shared" si="22"/>
        <v>0</v>
      </c>
    </row>
    <row r="14" spans="1:44" s="15" customFormat="1" ht="19.5" customHeight="1">
      <c r="A14" s="31" t="s">
        <v>255</v>
      </c>
      <c r="B14" s="31"/>
      <c r="C14" s="31"/>
      <c r="D14" s="31"/>
      <c r="E14" s="31"/>
      <c r="F14" s="31"/>
      <c r="G14" s="13" t="s">
        <v>25</v>
      </c>
      <c r="H14" s="9" t="s">
        <v>133</v>
      </c>
      <c r="I14" s="36">
        <v>100</v>
      </c>
      <c r="J14" s="11">
        <v>60</v>
      </c>
      <c r="K14" s="96">
        <v>300</v>
      </c>
      <c r="L14" s="10">
        <f t="shared" si="1"/>
        <v>1.7999999999999999E-2</v>
      </c>
      <c r="M14" s="96"/>
      <c r="N14" s="10">
        <f t="shared" si="2"/>
        <v>0</v>
      </c>
      <c r="O14" s="20"/>
      <c r="P14" s="10">
        <f t="shared" si="3"/>
        <v>0</v>
      </c>
      <c r="Q14" s="26">
        <f t="shared" si="4"/>
        <v>300</v>
      </c>
      <c r="R14" s="42">
        <f t="shared" si="5"/>
        <v>1.7999999999999999E-2</v>
      </c>
      <c r="S14" s="20"/>
      <c r="T14" s="10">
        <f t="shared" si="6"/>
        <v>0</v>
      </c>
      <c r="U14" s="20"/>
      <c r="V14" s="10">
        <f t="shared" si="7"/>
        <v>0</v>
      </c>
      <c r="W14" s="20"/>
      <c r="X14" s="10">
        <f t="shared" si="8"/>
        <v>0</v>
      </c>
      <c r="Y14" s="26">
        <f t="shared" si="9"/>
        <v>0</v>
      </c>
      <c r="Z14" s="42">
        <f t="shared" si="10"/>
        <v>0</v>
      </c>
      <c r="AA14" s="20"/>
      <c r="AB14" s="10">
        <f t="shared" si="11"/>
        <v>0</v>
      </c>
      <c r="AC14" s="20"/>
      <c r="AD14" s="10">
        <f t="shared" si="12"/>
        <v>0</v>
      </c>
      <c r="AE14" s="20"/>
      <c r="AF14" s="10">
        <f t="shared" si="13"/>
        <v>0</v>
      </c>
      <c r="AG14" s="26">
        <f t="shared" si="14"/>
        <v>0</v>
      </c>
      <c r="AH14" s="42">
        <f t="shared" si="15"/>
        <v>0</v>
      </c>
      <c r="AI14" s="20"/>
      <c r="AJ14" s="10">
        <f t="shared" si="16"/>
        <v>0</v>
      </c>
      <c r="AK14" s="20"/>
      <c r="AL14" s="10">
        <f t="shared" si="17"/>
        <v>0</v>
      </c>
      <c r="AM14" s="20"/>
      <c r="AN14" s="10">
        <f t="shared" si="18"/>
        <v>0</v>
      </c>
      <c r="AO14" s="26">
        <f t="shared" si="19"/>
        <v>0</v>
      </c>
      <c r="AP14" s="42">
        <f t="shared" si="20"/>
        <v>0</v>
      </c>
      <c r="AQ14" s="26">
        <f t="shared" si="21"/>
        <v>300</v>
      </c>
      <c r="AR14" s="42">
        <f t="shared" si="22"/>
        <v>1.7999999999999999E-2</v>
      </c>
    </row>
    <row r="15" spans="1:44" s="15" customFormat="1" ht="19.5" customHeight="1">
      <c r="A15" s="13" t="s">
        <v>255</v>
      </c>
      <c r="B15" s="13"/>
      <c r="C15" s="13"/>
      <c r="D15" s="13"/>
      <c r="E15" s="13"/>
      <c r="F15" s="13"/>
      <c r="G15" s="13" t="s">
        <v>26</v>
      </c>
      <c r="H15" s="9" t="s">
        <v>133</v>
      </c>
      <c r="I15" s="36">
        <v>400</v>
      </c>
      <c r="J15" s="11">
        <v>210</v>
      </c>
      <c r="K15" s="96"/>
      <c r="L15" s="10">
        <f t="shared" si="1"/>
        <v>0</v>
      </c>
      <c r="M15" s="96"/>
      <c r="N15" s="10">
        <f t="shared" si="2"/>
        <v>0</v>
      </c>
      <c r="O15" s="20"/>
      <c r="P15" s="10">
        <f t="shared" si="3"/>
        <v>0</v>
      </c>
      <c r="Q15" s="26">
        <f t="shared" si="4"/>
        <v>0</v>
      </c>
      <c r="R15" s="42">
        <f t="shared" si="5"/>
        <v>0</v>
      </c>
      <c r="S15" s="20"/>
      <c r="T15" s="10">
        <f t="shared" si="6"/>
        <v>0</v>
      </c>
      <c r="U15" s="20"/>
      <c r="V15" s="10">
        <f t="shared" si="7"/>
        <v>0</v>
      </c>
      <c r="W15" s="20"/>
      <c r="X15" s="10">
        <f t="shared" si="8"/>
        <v>0</v>
      </c>
      <c r="Y15" s="26">
        <f t="shared" si="9"/>
        <v>0</v>
      </c>
      <c r="Z15" s="42">
        <f t="shared" si="10"/>
        <v>0</v>
      </c>
      <c r="AA15" s="20"/>
      <c r="AB15" s="10">
        <f t="shared" si="11"/>
        <v>0</v>
      </c>
      <c r="AC15" s="20"/>
      <c r="AD15" s="10">
        <f t="shared" si="12"/>
        <v>0</v>
      </c>
      <c r="AE15" s="20"/>
      <c r="AF15" s="10">
        <f t="shared" si="13"/>
        <v>0</v>
      </c>
      <c r="AG15" s="26">
        <f t="shared" si="14"/>
        <v>0</v>
      </c>
      <c r="AH15" s="42">
        <f t="shared" si="15"/>
        <v>0</v>
      </c>
      <c r="AI15" s="20"/>
      <c r="AJ15" s="10">
        <f t="shared" si="16"/>
        <v>0</v>
      </c>
      <c r="AK15" s="20"/>
      <c r="AL15" s="10">
        <f t="shared" si="17"/>
        <v>0</v>
      </c>
      <c r="AM15" s="20"/>
      <c r="AN15" s="10">
        <f t="shared" si="18"/>
        <v>0</v>
      </c>
      <c r="AO15" s="26">
        <f t="shared" si="19"/>
        <v>0</v>
      </c>
      <c r="AP15" s="42">
        <f t="shared" si="20"/>
        <v>0</v>
      </c>
      <c r="AQ15" s="26">
        <f t="shared" si="21"/>
        <v>0</v>
      </c>
      <c r="AR15" s="42">
        <f t="shared" si="22"/>
        <v>0</v>
      </c>
    </row>
    <row r="16" spans="1:44" s="15" customFormat="1" ht="19.5" customHeight="1">
      <c r="A16" s="13" t="s">
        <v>255</v>
      </c>
      <c r="B16" s="13"/>
      <c r="C16" s="13"/>
      <c r="D16" s="13"/>
      <c r="E16" s="13"/>
      <c r="F16" s="13"/>
      <c r="G16" s="13" t="s">
        <v>27</v>
      </c>
      <c r="H16" s="9" t="s">
        <v>140</v>
      </c>
      <c r="I16" s="36">
        <v>500</v>
      </c>
      <c r="J16" s="11">
        <v>270</v>
      </c>
      <c r="K16" s="96"/>
      <c r="L16" s="10">
        <f t="shared" si="1"/>
        <v>0</v>
      </c>
      <c r="M16" s="96"/>
      <c r="N16" s="10">
        <f t="shared" si="2"/>
        <v>0</v>
      </c>
      <c r="O16" s="20"/>
      <c r="P16" s="10">
        <f t="shared" si="3"/>
        <v>0</v>
      </c>
      <c r="Q16" s="26">
        <f t="shared" si="4"/>
        <v>0</v>
      </c>
      <c r="R16" s="42">
        <f t="shared" si="5"/>
        <v>0</v>
      </c>
      <c r="S16" s="20"/>
      <c r="T16" s="10">
        <f t="shared" si="6"/>
        <v>0</v>
      </c>
      <c r="U16" s="20"/>
      <c r="V16" s="10">
        <f t="shared" si="7"/>
        <v>0</v>
      </c>
      <c r="W16" s="20">
        <v>20</v>
      </c>
      <c r="X16" s="10">
        <f t="shared" si="8"/>
        <v>5.4000000000000003E-3</v>
      </c>
      <c r="Y16" s="26">
        <f t="shared" si="9"/>
        <v>20</v>
      </c>
      <c r="Z16" s="42">
        <f t="shared" si="10"/>
        <v>5.4000000000000003E-3</v>
      </c>
      <c r="AA16" s="20"/>
      <c r="AB16" s="10">
        <f t="shared" si="11"/>
        <v>0</v>
      </c>
      <c r="AC16" s="20"/>
      <c r="AD16" s="10">
        <f t="shared" si="12"/>
        <v>0</v>
      </c>
      <c r="AE16" s="20">
        <v>100</v>
      </c>
      <c r="AF16" s="10">
        <f t="shared" si="13"/>
        <v>2.7E-2</v>
      </c>
      <c r="AG16" s="26">
        <f t="shared" si="14"/>
        <v>100</v>
      </c>
      <c r="AH16" s="42">
        <f t="shared" si="15"/>
        <v>2.7E-2</v>
      </c>
      <c r="AI16" s="20"/>
      <c r="AJ16" s="10">
        <f t="shared" si="16"/>
        <v>0</v>
      </c>
      <c r="AK16" s="20"/>
      <c r="AL16" s="10">
        <f t="shared" si="17"/>
        <v>0</v>
      </c>
      <c r="AM16" s="20"/>
      <c r="AN16" s="10">
        <f t="shared" si="18"/>
        <v>0</v>
      </c>
      <c r="AO16" s="26">
        <f t="shared" si="19"/>
        <v>0</v>
      </c>
      <c r="AP16" s="42">
        <f t="shared" si="20"/>
        <v>0</v>
      </c>
      <c r="AQ16" s="26">
        <f t="shared" si="21"/>
        <v>120</v>
      </c>
      <c r="AR16" s="42">
        <f t="shared" si="22"/>
        <v>3.2399999999999998E-2</v>
      </c>
    </row>
    <row r="17" spans="1:44" s="15" customFormat="1" ht="19.5" customHeight="1">
      <c r="A17" s="31" t="s">
        <v>255</v>
      </c>
      <c r="B17" s="31"/>
      <c r="C17" s="31"/>
      <c r="D17" s="31"/>
      <c r="E17" s="31"/>
      <c r="F17" s="31"/>
      <c r="G17" s="13" t="s">
        <v>28</v>
      </c>
      <c r="H17" s="9" t="s">
        <v>140</v>
      </c>
      <c r="I17" s="36">
        <v>1000</v>
      </c>
      <c r="J17" s="11">
        <v>525</v>
      </c>
      <c r="K17" s="96"/>
      <c r="L17" s="10">
        <f t="shared" si="1"/>
        <v>0</v>
      </c>
      <c r="M17" s="96">
        <v>50</v>
      </c>
      <c r="N17" s="10">
        <f t="shared" si="2"/>
        <v>2.6249999999999999E-2</v>
      </c>
      <c r="O17" s="20"/>
      <c r="P17" s="10">
        <f t="shared" si="3"/>
        <v>0</v>
      </c>
      <c r="Q17" s="26">
        <f t="shared" si="4"/>
        <v>50</v>
      </c>
      <c r="R17" s="42">
        <f t="shared" si="5"/>
        <v>2.6249999999999999E-2</v>
      </c>
      <c r="S17" s="20"/>
      <c r="T17" s="10">
        <f t="shared" si="6"/>
        <v>0</v>
      </c>
      <c r="U17" s="20"/>
      <c r="V17" s="10">
        <f t="shared" si="7"/>
        <v>0</v>
      </c>
      <c r="W17" s="20">
        <v>20</v>
      </c>
      <c r="X17" s="10">
        <f t="shared" si="8"/>
        <v>1.0500000000000001E-2</v>
      </c>
      <c r="Y17" s="26">
        <f t="shared" si="9"/>
        <v>20</v>
      </c>
      <c r="Z17" s="42">
        <f t="shared" si="10"/>
        <v>1.0500000000000001E-2</v>
      </c>
      <c r="AA17" s="20"/>
      <c r="AB17" s="10">
        <f t="shared" si="11"/>
        <v>0</v>
      </c>
      <c r="AC17" s="20"/>
      <c r="AD17" s="10">
        <f t="shared" si="12"/>
        <v>0</v>
      </c>
      <c r="AE17" s="20">
        <v>200</v>
      </c>
      <c r="AF17" s="10">
        <f t="shared" si="13"/>
        <v>0.105</v>
      </c>
      <c r="AG17" s="26">
        <f t="shared" si="14"/>
        <v>200</v>
      </c>
      <c r="AH17" s="42">
        <f t="shared" si="15"/>
        <v>0.105</v>
      </c>
      <c r="AI17" s="20"/>
      <c r="AJ17" s="10">
        <f t="shared" si="16"/>
        <v>0</v>
      </c>
      <c r="AK17" s="20"/>
      <c r="AL17" s="10">
        <f t="shared" si="17"/>
        <v>0</v>
      </c>
      <c r="AM17" s="20"/>
      <c r="AN17" s="10">
        <f t="shared" si="18"/>
        <v>0</v>
      </c>
      <c r="AO17" s="26">
        <f t="shared" si="19"/>
        <v>0</v>
      </c>
      <c r="AP17" s="42">
        <f t="shared" si="20"/>
        <v>0</v>
      </c>
      <c r="AQ17" s="26">
        <f t="shared" si="21"/>
        <v>270</v>
      </c>
      <c r="AR17" s="42">
        <f t="shared" si="22"/>
        <v>0.14174999999999999</v>
      </c>
    </row>
    <row r="18" spans="1:44" s="15" customFormat="1" ht="19.5" customHeight="1">
      <c r="A18" s="13" t="s">
        <v>255</v>
      </c>
      <c r="B18" s="13"/>
      <c r="C18" s="13"/>
      <c r="D18" s="13"/>
      <c r="E18" s="13"/>
      <c r="F18" s="13"/>
      <c r="G18" s="13" t="s">
        <v>29</v>
      </c>
      <c r="H18" s="9" t="s">
        <v>140</v>
      </c>
      <c r="I18" s="36">
        <v>5000</v>
      </c>
      <c r="J18" s="11">
        <v>2525</v>
      </c>
      <c r="K18" s="96"/>
      <c r="L18" s="10">
        <f t="shared" si="1"/>
        <v>0</v>
      </c>
      <c r="M18" s="96"/>
      <c r="N18" s="10">
        <f t="shared" si="2"/>
        <v>0</v>
      </c>
      <c r="O18" s="20"/>
      <c r="P18" s="10">
        <f t="shared" si="3"/>
        <v>0</v>
      </c>
      <c r="Q18" s="26">
        <f t="shared" si="4"/>
        <v>0</v>
      </c>
      <c r="R18" s="42">
        <f t="shared" si="5"/>
        <v>0</v>
      </c>
      <c r="S18" s="20"/>
      <c r="T18" s="10">
        <f t="shared" si="6"/>
        <v>0</v>
      </c>
      <c r="U18" s="20"/>
      <c r="V18" s="10">
        <f t="shared" si="7"/>
        <v>0</v>
      </c>
      <c r="W18" s="20"/>
      <c r="X18" s="10">
        <f t="shared" si="8"/>
        <v>0</v>
      </c>
      <c r="Y18" s="26">
        <f t="shared" si="9"/>
        <v>0</v>
      </c>
      <c r="Z18" s="42">
        <f t="shared" si="10"/>
        <v>0</v>
      </c>
      <c r="AA18" s="20"/>
      <c r="AB18" s="10">
        <f t="shared" si="11"/>
        <v>0</v>
      </c>
      <c r="AC18" s="20"/>
      <c r="AD18" s="10">
        <f t="shared" si="12"/>
        <v>0</v>
      </c>
      <c r="AE18" s="20"/>
      <c r="AF18" s="10">
        <f t="shared" si="13"/>
        <v>0</v>
      </c>
      <c r="AG18" s="26">
        <f t="shared" si="14"/>
        <v>0</v>
      </c>
      <c r="AH18" s="42">
        <f t="shared" si="15"/>
        <v>0</v>
      </c>
      <c r="AI18" s="20"/>
      <c r="AJ18" s="10">
        <f t="shared" si="16"/>
        <v>0</v>
      </c>
      <c r="AK18" s="20"/>
      <c r="AL18" s="10">
        <f t="shared" si="17"/>
        <v>0</v>
      </c>
      <c r="AM18" s="20"/>
      <c r="AN18" s="10">
        <f t="shared" si="18"/>
        <v>0</v>
      </c>
      <c r="AO18" s="26">
        <f t="shared" si="19"/>
        <v>0</v>
      </c>
      <c r="AP18" s="42">
        <f t="shared" si="20"/>
        <v>0</v>
      </c>
      <c r="AQ18" s="26">
        <f t="shared" si="21"/>
        <v>0</v>
      </c>
      <c r="AR18" s="42">
        <f t="shared" si="22"/>
        <v>0</v>
      </c>
    </row>
    <row r="19" spans="1:44" s="15" customFormat="1" ht="19.5" customHeight="1">
      <c r="A19" s="13" t="s">
        <v>255</v>
      </c>
      <c r="B19" s="13"/>
      <c r="C19" s="13"/>
      <c r="D19" s="13"/>
      <c r="E19" s="13"/>
      <c r="F19" s="13"/>
      <c r="G19" s="13" t="s">
        <v>30</v>
      </c>
      <c r="H19" s="9" t="s">
        <v>140</v>
      </c>
      <c r="I19" s="36">
        <v>20000</v>
      </c>
      <c r="J19" s="11">
        <v>7560</v>
      </c>
      <c r="K19" s="96"/>
      <c r="L19" s="10">
        <f t="shared" si="1"/>
        <v>0</v>
      </c>
      <c r="M19" s="96"/>
      <c r="N19" s="10">
        <f t="shared" si="2"/>
        <v>0</v>
      </c>
      <c r="O19" s="20"/>
      <c r="P19" s="10">
        <f t="shared" si="3"/>
        <v>0</v>
      </c>
      <c r="Q19" s="26">
        <f t="shared" si="4"/>
        <v>0</v>
      </c>
      <c r="R19" s="42">
        <f t="shared" si="5"/>
        <v>0</v>
      </c>
      <c r="S19" s="20"/>
      <c r="T19" s="10">
        <f t="shared" si="6"/>
        <v>0</v>
      </c>
      <c r="U19" s="20"/>
      <c r="V19" s="10">
        <f t="shared" si="7"/>
        <v>0</v>
      </c>
      <c r="W19" s="20"/>
      <c r="X19" s="10">
        <f t="shared" si="8"/>
        <v>0</v>
      </c>
      <c r="Y19" s="26">
        <f t="shared" si="9"/>
        <v>0</v>
      </c>
      <c r="Z19" s="42">
        <f t="shared" si="10"/>
        <v>0</v>
      </c>
      <c r="AA19" s="20"/>
      <c r="AB19" s="10">
        <f t="shared" si="11"/>
        <v>0</v>
      </c>
      <c r="AC19" s="20"/>
      <c r="AD19" s="10">
        <f t="shared" si="12"/>
        <v>0</v>
      </c>
      <c r="AE19" s="20"/>
      <c r="AF19" s="10">
        <f t="shared" si="13"/>
        <v>0</v>
      </c>
      <c r="AG19" s="26">
        <f t="shared" si="14"/>
        <v>0</v>
      </c>
      <c r="AH19" s="42">
        <f t="shared" si="15"/>
        <v>0</v>
      </c>
      <c r="AI19" s="20"/>
      <c r="AJ19" s="10">
        <f t="shared" si="16"/>
        <v>0</v>
      </c>
      <c r="AK19" s="20"/>
      <c r="AL19" s="10">
        <f t="shared" si="17"/>
        <v>0</v>
      </c>
      <c r="AM19" s="20"/>
      <c r="AN19" s="10">
        <f t="shared" si="18"/>
        <v>0</v>
      </c>
      <c r="AO19" s="26">
        <f t="shared" si="19"/>
        <v>0</v>
      </c>
      <c r="AP19" s="42">
        <f t="shared" si="20"/>
        <v>0</v>
      </c>
      <c r="AQ19" s="26">
        <f t="shared" si="21"/>
        <v>0</v>
      </c>
      <c r="AR19" s="42">
        <f t="shared" si="22"/>
        <v>0</v>
      </c>
    </row>
    <row r="20" spans="1:44" s="15" customFormat="1" ht="19.5" customHeight="1">
      <c r="A20" s="31" t="s">
        <v>255</v>
      </c>
      <c r="B20" s="31"/>
      <c r="C20" s="31"/>
      <c r="D20" s="31"/>
      <c r="E20" s="31"/>
      <c r="F20" s="31"/>
      <c r="G20" s="13" t="s">
        <v>31</v>
      </c>
      <c r="H20" s="9" t="s">
        <v>134</v>
      </c>
      <c r="I20" s="36">
        <v>400</v>
      </c>
      <c r="J20" s="11">
        <v>235</v>
      </c>
      <c r="K20" s="96"/>
      <c r="L20" s="10">
        <f t="shared" si="1"/>
        <v>0</v>
      </c>
      <c r="M20" s="96"/>
      <c r="N20" s="10">
        <f t="shared" si="2"/>
        <v>0</v>
      </c>
      <c r="O20" s="20"/>
      <c r="P20" s="10">
        <f t="shared" si="3"/>
        <v>0</v>
      </c>
      <c r="Q20" s="26">
        <f t="shared" si="4"/>
        <v>0</v>
      </c>
      <c r="R20" s="42">
        <f t="shared" si="5"/>
        <v>0</v>
      </c>
      <c r="S20" s="20"/>
      <c r="T20" s="10">
        <f t="shared" si="6"/>
        <v>0</v>
      </c>
      <c r="U20" s="20">
        <v>40</v>
      </c>
      <c r="V20" s="10">
        <f t="shared" si="7"/>
        <v>9.4000000000000004E-3</v>
      </c>
      <c r="W20" s="20">
        <v>40</v>
      </c>
      <c r="X20" s="10">
        <f t="shared" si="8"/>
        <v>9.4000000000000004E-3</v>
      </c>
      <c r="Y20" s="26">
        <f t="shared" si="9"/>
        <v>80</v>
      </c>
      <c r="Z20" s="42">
        <f t="shared" si="10"/>
        <v>1.8800000000000001E-2</v>
      </c>
      <c r="AA20" s="20"/>
      <c r="AB20" s="10">
        <f t="shared" si="11"/>
        <v>0</v>
      </c>
      <c r="AC20" s="20"/>
      <c r="AD20" s="10">
        <f t="shared" si="12"/>
        <v>0</v>
      </c>
      <c r="AE20" s="20"/>
      <c r="AF20" s="10">
        <f t="shared" si="13"/>
        <v>0</v>
      </c>
      <c r="AG20" s="26">
        <f t="shared" si="14"/>
        <v>0</v>
      </c>
      <c r="AH20" s="42">
        <f t="shared" si="15"/>
        <v>0</v>
      </c>
      <c r="AI20" s="20"/>
      <c r="AJ20" s="10">
        <f t="shared" si="16"/>
        <v>0</v>
      </c>
      <c r="AK20" s="20"/>
      <c r="AL20" s="10">
        <f t="shared" si="17"/>
        <v>0</v>
      </c>
      <c r="AM20" s="20"/>
      <c r="AN20" s="10">
        <f t="shared" si="18"/>
        <v>0</v>
      </c>
      <c r="AO20" s="26">
        <f t="shared" si="19"/>
        <v>0</v>
      </c>
      <c r="AP20" s="42">
        <f t="shared" si="20"/>
        <v>0</v>
      </c>
      <c r="AQ20" s="26">
        <f t="shared" si="21"/>
        <v>80</v>
      </c>
      <c r="AR20" s="42">
        <f t="shared" si="22"/>
        <v>1.8800000000000001E-2</v>
      </c>
    </row>
    <row r="21" spans="1:44" s="15" customFormat="1" ht="19.5" customHeight="1">
      <c r="A21" s="13" t="s">
        <v>255</v>
      </c>
      <c r="B21" s="13"/>
      <c r="C21" s="13"/>
      <c r="D21" s="13"/>
      <c r="E21" s="13"/>
      <c r="F21" s="13"/>
      <c r="G21" s="13" t="s">
        <v>32</v>
      </c>
      <c r="H21" s="9" t="s">
        <v>134</v>
      </c>
      <c r="I21" s="36">
        <v>1000</v>
      </c>
      <c r="J21" s="11">
        <v>520</v>
      </c>
      <c r="K21" s="96"/>
      <c r="L21" s="10">
        <f t="shared" si="1"/>
        <v>0</v>
      </c>
      <c r="M21" s="96"/>
      <c r="N21" s="10">
        <f t="shared" si="2"/>
        <v>0</v>
      </c>
      <c r="O21" s="20">
        <v>25</v>
      </c>
      <c r="P21" s="10">
        <f t="shared" si="3"/>
        <v>1.2999999999999999E-2</v>
      </c>
      <c r="Q21" s="26">
        <f t="shared" si="4"/>
        <v>25</v>
      </c>
      <c r="R21" s="42">
        <f t="shared" si="5"/>
        <v>1.2999999999999999E-2</v>
      </c>
      <c r="S21" s="20"/>
      <c r="T21" s="10">
        <f t="shared" si="6"/>
        <v>0</v>
      </c>
      <c r="U21" s="20"/>
      <c r="V21" s="10">
        <f t="shared" si="7"/>
        <v>0</v>
      </c>
      <c r="W21" s="20">
        <v>20</v>
      </c>
      <c r="X21" s="10">
        <f t="shared" si="8"/>
        <v>1.04E-2</v>
      </c>
      <c r="Y21" s="26">
        <f t="shared" si="9"/>
        <v>20</v>
      </c>
      <c r="Z21" s="42">
        <f t="shared" si="10"/>
        <v>1.04E-2</v>
      </c>
      <c r="AA21" s="20"/>
      <c r="AB21" s="10">
        <f t="shared" si="11"/>
        <v>0</v>
      </c>
      <c r="AC21" s="20"/>
      <c r="AD21" s="10">
        <f t="shared" si="12"/>
        <v>0</v>
      </c>
      <c r="AE21" s="20"/>
      <c r="AF21" s="10">
        <f t="shared" si="13"/>
        <v>0</v>
      </c>
      <c r="AG21" s="26">
        <f t="shared" si="14"/>
        <v>0</v>
      </c>
      <c r="AH21" s="42">
        <f t="shared" si="15"/>
        <v>0</v>
      </c>
      <c r="AI21" s="20"/>
      <c r="AJ21" s="10">
        <f t="shared" si="16"/>
        <v>0</v>
      </c>
      <c r="AK21" s="20"/>
      <c r="AL21" s="10">
        <f t="shared" si="17"/>
        <v>0</v>
      </c>
      <c r="AM21" s="20"/>
      <c r="AN21" s="10">
        <f t="shared" si="18"/>
        <v>0</v>
      </c>
      <c r="AO21" s="26">
        <f t="shared" si="19"/>
        <v>0</v>
      </c>
      <c r="AP21" s="42">
        <f t="shared" si="20"/>
        <v>0</v>
      </c>
      <c r="AQ21" s="26">
        <f t="shared" si="21"/>
        <v>45</v>
      </c>
      <c r="AR21" s="42">
        <f t="shared" si="22"/>
        <v>2.3399999999999997E-2</v>
      </c>
    </row>
    <row r="22" spans="1:44" s="15" customFormat="1" ht="19.5" customHeight="1">
      <c r="A22" s="13" t="s">
        <v>255</v>
      </c>
      <c r="B22" s="13"/>
      <c r="C22" s="13"/>
      <c r="D22" s="13"/>
      <c r="E22" s="13"/>
      <c r="F22" s="13"/>
      <c r="G22" s="13" t="s">
        <v>33</v>
      </c>
      <c r="H22" s="9" t="s">
        <v>143</v>
      </c>
      <c r="I22" s="36">
        <v>5000</v>
      </c>
      <c r="J22" s="11">
        <v>2475</v>
      </c>
      <c r="K22" s="96"/>
      <c r="L22" s="10">
        <f t="shared" si="1"/>
        <v>0</v>
      </c>
      <c r="M22" s="96"/>
      <c r="N22" s="10">
        <f t="shared" si="2"/>
        <v>0</v>
      </c>
      <c r="O22" s="20"/>
      <c r="P22" s="10">
        <f t="shared" si="3"/>
        <v>0</v>
      </c>
      <c r="Q22" s="26">
        <f t="shared" si="4"/>
        <v>0</v>
      </c>
      <c r="R22" s="42">
        <f t="shared" si="5"/>
        <v>0</v>
      </c>
      <c r="S22" s="20"/>
      <c r="T22" s="10">
        <f t="shared" si="6"/>
        <v>0</v>
      </c>
      <c r="U22" s="20"/>
      <c r="V22" s="10">
        <f t="shared" si="7"/>
        <v>0</v>
      </c>
      <c r="W22" s="20"/>
      <c r="X22" s="10">
        <f t="shared" si="8"/>
        <v>0</v>
      </c>
      <c r="Y22" s="26">
        <f t="shared" si="9"/>
        <v>0</v>
      </c>
      <c r="Z22" s="42">
        <f t="shared" si="10"/>
        <v>0</v>
      </c>
      <c r="AA22" s="20"/>
      <c r="AB22" s="10">
        <f t="shared" si="11"/>
        <v>0</v>
      </c>
      <c r="AC22" s="20"/>
      <c r="AD22" s="10">
        <f t="shared" si="12"/>
        <v>0</v>
      </c>
      <c r="AE22" s="20"/>
      <c r="AF22" s="10">
        <f t="shared" si="13"/>
        <v>0</v>
      </c>
      <c r="AG22" s="26">
        <f t="shared" si="14"/>
        <v>0</v>
      </c>
      <c r="AH22" s="42">
        <f t="shared" si="15"/>
        <v>0</v>
      </c>
      <c r="AI22" s="20"/>
      <c r="AJ22" s="10">
        <f t="shared" si="16"/>
        <v>0</v>
      </c>
      <c r="AK22" s="20"/>
      <c r="AL22" s="10">
        <f t="shared" si="17"/>
        <v>0</v>
      </c>
      <c r="AM22" s="20"/>
      <c r="AN22" s="10">
        <f t="shared" si="18"/>
        <v>0</v>
      </c>
      <c r="AO22" s="26">
        <f t="shared" si="19"/>
        <v>0</v>
      </c>
      <c r="AP22" s="42">
        <f t="shared" si="20"/>
        <v>0</v>
      </c>
      <c r="AQ22" s="26">
        <f t="shared" si="21"/>
        <v>0</v>
      </c>
      <c r="AR22" s="42">
        <f t="shared" si="22"/>
        <v>0</v>
      </c>
    </row>
    <row r="23" spans="1:44" s="15" customFormat="1" ht="19.5" customHeight="1">
      <c r="A23" s="31" t="s">
        <v>255</v>
      </c>
      <c r="B23" s="31"/>
      <c r="C23" s="31"/>
      <c r="D23" s="31"/>
      <c r="E23" s="31"/>
      <c r="F23" s="31"/>
      <c r="G23" s="13" t="s">
        <v>34</v>
      </c>
      <c r="H23" s="9" t="s">
        <v>143</v>
      </c>
      <c r="I23" s="36">
        <v>20000</v>
      </c>
      <c r="J23" s="11">
        <v>7600</v>
      </c>
      <c r="K23" s="96"/>
      <c r="L23" s="10">
        <f t="shared" si="1"/>
        <v>0</v>
      </c>
      <c r="M23" s="96"/>
      <c r="N23" s="10">
        <f t="shared" si="2"/>
        <v>0</v>
      </c>
      <c r="O23" s="20"/>
      <c r="P23" s="10">
        <f t="shared" si="3"/>
        <v>0</v>
      </c>
      <c r="Q23" s="26">
        <f t="shared" si="4"/>
        <v>0</v>
      </c>
      <c r="R23" s="42">
        <f t="shared" si="5"/>
        <v>0</v>
      </c>
      <c r="S23" s="20"/>
      <c r="T23" s="10">
        <f t="shared" si="6"/>
        <v>0</v>
      </c>
      <c r="U23" s="20"/>
      <c r="V23" s="10">
        <f t="shared" si="7"/>
        <v>0</v>
      </c>
      <c r="W23" s="20"/>
      <c r="X23" s="10">
        <f t="shared" si="8"/>
        <v>0</v>
      </c>
      <c r="Y23" s="26">
        <f t="shared" si="9"/>
        <v>0</v>
      </c>
      <c r="Z23" s="42">
        <f t="shared" si="10"/>
        <v>0</v>
      </c>
      <c r="AA23" s="20"/>
      <c r="AB23" s="10">
        <f t="shared" si="11"/>
        <v>0</v>
      </c>
      <c r="AC23" s="20"/>
      <c r="AD23" s="10">
        <f t="shared" si="12"/>
        <v>0</v>
      </c>
      <c r="AE23" s="20"/>
      <c r="AF23" s="10">
        <f t="shared" si="13"/>
        <v>0</v>
      </c>
      <c r="AG23" s="26">
        <f t="shared" si="14"/>
        <v>0</v>
      </c>
      <c r="AH23" s="42">
        <f t="shared" si="15"/>
        <v>0</v>
      </c>
      <c r="AI23" s="20"/>
      <c r="AJ23" s="10">
        <f t="shared" si="16"/>
        <v>0</v>
      </c>
      <c r="AK23" s="20"/>
      <c r="AL23" s="10">
        <f t="shared" si="17"/>
        <v>0</v>
      </c>
      <c r="AM23" s="20"/>
      <c r="AN23" s="10">
        <f t="shared" si="18"/>
        <v>0</v>
      </c>
      <c r="AO23" s="26">
        <f t="shared" si="19"/>
        <v>0</v>
      </c>
      <c r="AP23" s="42">
        <f t="shared" si="20"/>
        <v>0</v>
      </c>
      <c r="AQ23" s="26">
        <f t="shared" si="21"/>
        <v>0</v>
      </c>
      <c r="AR23" s="42">
        <f t="shared" si="22"/>
        <v>0</v>
      </c>
    </row>
    <row r="24" spans="1:44" s="15" customFormat="1" ht="19.5" customHeight="1">
      <c r="A24" s="13" t="s">
        <v>255</v>
      </c>
      <c r="B24" s="13"/>
      <c r="C24" s="13"/>
      <c r="D24" s="13"/>
      <c r="E24" s="13"/>
      <c r="F24" s="13"/>
      <c r="G24" s="13" t="s">
        <v>35</v>
      </c>
      <c r="H24" s="18" t="s">
        <v>100</v>
      </c>
      <c r="I24" s="36">
        <v>100</v>
      </c>
      <c r="J24" s="11">
        <v>175</v>
      </c>
      <c r="K24" s="96"/>
      <c r="L24" s="10">
        <f t="shared" si="1"/>
        <v>0</v>
      </c>
      <c r="M24" s="96"/>
      <c r="N24" s="10">
        <f t="shared" si="2"/>
        <v>0</v>
      </c>
      <c r="O24" s="20"/>
      <c r="P24" s="10">
        <f t="shared" si="3"/>
        <v>0</v>
      </c>
      <c r="Q24" s="26">
        <f t="shared" si="4"/>
        <v>0</v>
      </c>
      <c r="R24" s="42">
        <f t="shared" si="5"/>
        <v>0</v>
      </c>
      <c r="S24" s="20"/>
      <c r="T24" s="10">
        <f t="shared" si="6"/>
        <v>0</v>
      </c>
      <c r="U24" s="20"/>
      <c r="V24" s="10">
        <f t="shared" si="7"/>
        <v>0</v>
      </c>
      <c r="W24" s="20"/>
      <c r="X24" s="10">
        <f t="shared" si="8"/>
        <v>0</v>
      </c>
      <c r="Y24" s="26">
        <f t="shared" si="9"/>
        <v>0</v>
      </c>
      <c r="Z24" s="42">
        <f t="shared" si="10"/>
        <v>0</v>
      </c>
      <c r="AA24" s="20"/>
      <c r="AB24" s="10">
        <f t="shared" si="11"/>
        <v>0</v>
      </c>
      <c r="AC24" s="20"/>
      <c r="AD24" s="10">
        <f t="shared" si="12"/>
        <v>0</v>
      </c>
      <c r="AE24" s="20"/>
      <c r="AF24" s="10">
        <f t="shared" si="13"/>
        <v>0</v>
      </c>
      <c r="AG24" s="26">
        <f t="shared" si="14"/>
        <v>0</v>
      </c>
      <c r="AH24" s="42">
        <f t="shared" si="15"/>
        <v>0</v>
      </c>
      <c r="AI24" s="20"/>
      <c r="AJ24" s="10">
        <f t="shared" si="16"/>
        <v>0</v>
      </c>
      <c r="AK24" s="20"/>
      <c r="AL24" s="10">
        <f t="shared" si="17"/>
        <v>0</v>
      </c>
      <c r="AM24" s="20"/>
      <c r="AN24" s="10">
        <f t="shared" si="18"/>
        <v>0</v>
      </c>
      <c r="AO24" s="26">
        <f t="shared" si="19"/>
        <v>0</v>
      </c>
      <c r="AP24" s="42">
        <f t="shared" si="20"/>
        <v>0</v>
      </c>
      <c r="AQ24" s="26">
        <f t="shared" si="21"/>
        <v>0</v>
      </c>
      <c r="AR24" s="42">
        <f t="shared" si="22"/>
        <v>0</v>
      </c>
    </row>
    <row r="25" spans="1:44" s="15" customFormat="1" ht="19.5" customHeight="1">
      <c r="A25" s="13" t="s">
        <v>255</v>
      </c>
      <c r="B25" s="13"/>
      <c r="C25" s="13"/>
      <c r="D25" s="13"/>
      <c r="E25" s="13"/>
      <c r="F25" s="13"/>
      <c r="G25" s="13" t="s">
        <v>216</v>
      </c>
      <c r="H25" s="18" t="s">
        <v>215</v>
      </c>
      <c r="I25" s="36">
        <v>100</v>
      </c>
      <c r="J25" s="11">
        <v>48</v>
      </c>
      <c r="K25" s="96"/>
      <c r="L25" s="10">
        <f t="shared" si="1"/>
        <v>0</v>
      </c>
      <c r="M25" s="96"/>
      <c r="N25" s="10">
        <f t="shared" si="2"/>
        <v>0</v>
      </c>
      <c r="O25" s="20"/>
      <c r="P25" s="10">
        <f t="shared" si="3"/>
        <v>0</v>
      </c>
      <c r="Q25" s="26">
        <f t="shared" si="4"/>
        <v>0</v>
      </c>
      <c r="R25" s="42">
        <f t="shared" si="5"/>
        <v>0</v>
      </c>
      <c r="S25" s="20"/>
      <c r="T25" s="10">
        <f t="shared" si="6"/>
        <v>0</v>
      </c>
      <c r="U25" s="20"/>
      <c r="V25" s="10">
        <f t="shared" si="7"/>
        <v>0</v>
      </c>
      <c r="W25" s="20"/>
      <c r="X25" s="10">
        <f t="shared" si="8"/>
        <v>0</v>
      </c>
      <c r="Y25" s="26">
        <f t="shared" si="9"/>
        <v>0</v>
      </c>
      <c r="Z25" s="42">
        <f t="shared" si="10"/>
        <v>0</v>
      </c>
      <c r="AA25" s="20">
        <v>700</v>
      </c>
      <c r="AB25" s="10">
        <f t="shared" si="11"/>
        <v>3.3599999999999998E-2</v>
      </c>
      <c r="AC25" s="20"/>
      <c r="AD25" s="10">
        <f t="shared" si="12"/>
        <v>0</v>
      </c>
      <c r="AE25" s="20"/>
      <c r="AF25" s="10">
        <f t="shared" si="13"/>
        <v>0</v>
      </c>
      <c r="AG25" s="26">
        <f t="shared" si="14"/>
        <v>700</v>
      </c>
      <c r="AH25" s="42">
        <f t="shared" si="15"/>
        <v>3.3599999999999998E-2</v>
      </c>
      <c r="AI25" s="20"/>
      <c r="AJ25" s="10">
        <f t="shared" si="16"/>
        <v>0</v>
      </c>
      <c r="AK25" s="20"/>
      <c r="AL25" s="10">
        <f t="shared" si="17"/>
        <v>0</v>
      </c>
      <c r="AM25" s="20"/>
      <c r="AN25" s="10">
        <f t="shared" si="18"/>
        <v>0</v>
      </c>
      <c r="AO25" s="26">
        <f t="shared" si="19"/>
        <v>0</v>
      </c>
      <c r="AP25" s="42">
        <f t="shared" si="20"/>
        <v>0</v>
      </c>
      <c r="AQ25" s="26">
        <f t="shared" si="21"/>
        <v>700</v>
      </c>
      <c r="AR25" s="42">
        <f t="shared" si="22"/>
        <v>3.3599999999999998E-2</v>
      </c>
    </row>
    <row r="26" spans="1:44" s="15" customFormat="1" ht="19.5" customHeight="1">
      <c r="A26" s="31" t="s">
        <v>255</v>
      </c>
      <c r="B26" s="31"/>
      <c r="C26" s="31"/>
      <c r="D26" s="31"/>
      <c r="E26" s="31"/>
      <c r="F26" s="31"/>
      <c r="G26" s="13" t="s">
        <v>218</v>
      </c>
      <c r="H26" s="18" t="s">
        <v>217</v>
      </c>
      <c r="I26" s="36">
        <v>100</v>
      </c>
      <c r="J26" s="11">
        <v>125</v>
      </c>
      <c r="K26" s="96"/>
      <c r="L26" s="10">
        <f t="shared" si="1"/>
        <v>0</v>
      </c>
      <c r="M26" s="96"/>
      <c r="N26" s="10">
        <f t="shared" si="2"/>
        <v>0</v>
      </c>
      <c r="O26" s="20"/>
      <c r="P26" s="10">
        <f t="shared" si="3"/>
        <v>0</v>
      </c>
      <c r="Q26" s="26">
        <f t="shared" si="4"/>
        <v>0</v>
      </c>
      <c r="R26" s="42">
        <f t="shared" si="5"/>
        <v>0</v>
      </c>
      <c r="S26" s="20"/>
      <c r="T26" s="10">
        <f t="shared" si="6"/>
        <v>0</v>
      </c>
      <c r="U26" s="20"/>
      <c r="V26" s="10">
        <f t="shared" si="7"/>
        <v>0</v>
      </c>
      <c r="W26" s="20"/>
      <c r="X26" s="10">
        <f t="shared" si="8"/>
        <v>0</v>
      </c>
      <c r="Y26" s="26">
        <f t="shared" si="9"/>
        <v>0</v>
      </c>
      <c r="Z26" s="42">
        <f t="shared" si="10"/>
        <v>0</v>
      </c>
      <c r="AA26" s="20"/>
      <c r="AB26" s="10">
        <f t="shared" si="11"/>
        <v>0</v>
      </c>
      <c r="AC26" s="20"/>
      <c r="AD26" s="10">
        <f t="shared" si="12"/>
        <v>0</v>
      </c>
      <c r="AE26" s="20"/>
      <c r="AF26" s="10">
        <f t="shared" si="13"/>
        <v>0</v>
      </c>
      <c r="AG26" s="26">
        <f t="shared" si="14"/>
        <v>0</v>
      </c>
      <c r="AH26" s="42">
        <f t="shared" si="15"/>
        <v>0</v>
      </c>
      <c r="AI26" s="20"/>
      <c r="AJ26" s="10">
        <f t="shared" si="16"/>
        <v>0</v>
      </c>
      <c r="AK26" s="20"/>
      <c r="AL26" s="10">
        <f t="shared" si="17"/>
        <v>0</v>
      </c>
      <c r="AM26" s="20"/>
      <c r="AN26" s="10">
        <f t="shared" si="18"/>
        <v>0</v>
      </c>
      <c r="AO26" s="26">
        <f t="shared" si="19"/>
        <v>0</v>
      </c>
      <c r="AP26" s="42">
        <f t="shared" si="20"/>
        <v>0</v>
      </c>
      <c r="AQ26" s="26">
        <f t="shared" si="21"/>
        <v>0</v>
      </c>
      <c r="AR26" s="42">
        <f t="shared" si="22"/>
        <v>0</v>
      </c>
    </row>
    <row r="27" spans="1:44" s="15" customFormat="1" ht="19.5" customHeight="1">
      <c r="A27" s="13" t="s">
        <v>255</v>
      </c>
      <c r="B27" s="13"/>
      <c r="C27" s="13"/>
      <c r="D27" s="13"/>
      <c r="E27" s="13"/>
      <c r="F27" s="13"/>
      <c r="G27" s="13" t="s">
        <v>45</v>
      </c>
      <c r="H27" s="9" t="s">
        <v>102</v>
      </c>
      <c r="I27" s="36">
        <v>25</v>
      </c>
      <c r="J27" s="11">
        <v>37</v>
      </c>
      <c r="K27" s="96">
        <v>200</v>
      </c>
      <c r="L27" s="10">
        <f t="shared" si="1"/>
        <v>7.4000000000000003E-3</v>
      </c>
      <c r="M27" s="96">
        <v>50</v>
      </c>
      <c r="N27" s="10">
        <f t="shared" si="2"/>
        <v>1.8500000000000001E-3</v>
      </c>
      <c r="O27" s="20"/>
      <c r="P27" s="10">
        <f t="shared" si="3"/>
        <v>0</v>
      </c>
      <c r="Q27" s="26">
        <f t="shared" si="4"/>
        <v>250</v>
      </c>
      <c r="R27" s="42">
        <f t="shared" si="5"/>
        <v>9.2500000000000013E-3</v>
      </c>
      <c r="S27" s="20"/>
      <c r="T27" s="10">
        <f t="shared" si="6"/>
        <v>0</v>
      </c>
      <c r="U27" s="20"/>
      <c r="V27" s="10">
        <f t="shared" si="7"/>
        <v>0</v>
      </c>
      <c r="W27" s="20"/>
      <c r="X27" s="10">
        <f t="shared" si="8"/>
        <v>0</v>
      </c>
      <c r="Y27" s="26">
        <f t="shared" si="9"/>
        <v>0</v>
      </c>
      <c r="Z27" s="42">
        <f t="shared" si="10"/>
        <v>0</v>
      </c>
      <c r="AA27" s="20"/>
      <c r="AB27" s="10">
        <f t="shared" si="11"/>
        <v>0</v>
      </c>
      <c r="AC27" s="20"/>
      <c r="AD27" s="10">
        <f t="shared" si="12"/>
        <v>0</v>
      </c>
      <c r="AE27" s="20"/>
      <c r="AF27" s="10">
        <f t="shared" si="13"/>
        <v>0</v>
      </c>
      <c r="AG27" s="26">
        <f t="shared" si="14"/>
        <v>0</v>
      </c>
      <c r="AH27" s="42">
        <f t="shared" si="15"/>
        <v>0</v>
      </c>
      <c r="AI27" s="20"/>
      <c r="AJ27" s="10">
        <f t="shared" si="16"/>
        <v>0</v>
      </c>
      <c r="AK27" s="20"/>
      <c r="AL27" s="10">
        <f t="shared" si="17"/>
        <v>0</v>
      </c>
      <c r="AM27" s="20"/>
      <c r="AN27" s="10">
        <f t="shared" si="18"/>
        <v>0</v>
      </c>
      <c r="AO27" s="26">
        <f t="shared" si="19"/>
        <v>0</v>
      </c>
      <c r="AP27" s="42">
        <f t="shared" si="20"/>
        <v>0</v>
      </c>
      <c r="AQ27" s="26">
        <f t="shared" si="21"/>
        <v>250</v>
      </c>
      <c r="AR27" s="42">
        <f t="shared" si="22"/>
        <v>9.2500000000000013E-3</v>
      </c>
    </row>
    <row r="28" spans="1:44" s="15" customFormat="1" ht="19.5" customHeight="1">
      <c r="A28" s="13" t="s">
        <v>255</v>
      </c>
      <c r="B28" s="13"/>
      <c r="C28" s="13"/>
      <c r="D28" s="13"/>
      <c r="E28" s="13"/>
      <c r="F28" s="13"/>
      <c r="G28" s="13" t="s">
        <v>46</v>
      </c>
      <c r="H28" s="9" t="s">
        <v>102</v>
      </c>
      <c r="I28" s="36">
        <v>50</v>
      </c>
      <c r="J28" s="11">
        <v>68</v>
      </c>
      <c r="K28" s="96">
        <v>100</v>
      </c>
      <c r="L28" s="10">
        <f t="shared" si="1"/>
        <v>6.7999999999999996E-3</v>
      </c>
      <c r="M28" s="96">
        <v>100</v>
      </c>
      <c r="N28" s="10">
        <f t="shared" si="2"/>
        <v>6.7999999999999996E-3</v>
      </c>
      <c r="O28" s="20">
        <v>140</v>
      </c>
      <c r="P28" s="10">
        <f t="shared" si="3"/>
        <v>9.5200000000000007E-3</v>
      </c>
      <c r="Q28" s="26">
        <f t="shared" si="4"/>
        <v>340</v>
      </c>
      <c r="R28" s="42">
        <f t="shared" si="5"/>
        <v>2.3120000000000002E-2</v>
      </c>
      <c r="S28" s="20"/>
      <c r="T28" s="10">
        <f t="shared" si="6"/>
        <v>0</v>
      </c>
      <c r="U28" s="20">
        <v>100</v>
      </c>
      <c r="V28" s="10">
        <f t="shared" si="7"/>
        <v>6.7999999999999996E-3</v>
      </c>
      <c r="W28" s="20"/>
      <c r="X28" s="10">
        <f t="shared" si="8"/>
        <v>0</v>
      </c>
      <c r="Y28" s="26">
        <f t="shared" si="9"/>
        <v>100</v>
      </c>
      <c r="Z28" s="42">
        <f t="shared" si="10"/>
        <v>6.7999999999999996E-3</v>
      </c>
      <c r="AA28" s="20"/>
      <c r="AB28" s="10">
        <f t="shared" si="11"/>
        <v>0</v>
      </c>
      <c r="AC28" s="20">
        <v>100</v>
      </c>
      <c r="AD28" s="10">
        <f t="shared" si="12"/>
        <v>6.7999999999999996E-3</v>
      </c>
      <c r="AE28" s="20">
        <v>200</v>
      </c>
      <c r="AF28" s="10">
        <f t="shared" si="13"/>
        <v>1.3599999999999999E-2</v>
      </c>
      <c r="AG28" s="26">
        <f t="shared" si="14"/>
        <v>300</v>
      </c>
      <c r="AH28" s="42">
        <f t="shared" si="15"/>
        <v>2.0399999999999998E-2</v>
      </c>
      <c r="AI28" s="20"/>
      <c r="AJ28" s="10">
        <f t="shared" si="16"/>
        <v>0</v>
      </c>
      <c r="AK28" s="20"/>
      <c r="AL28" s="10">
        <f t="shared" si="17"/>
        <v>0</v>
      </c>
      <c r="AM28" s="20">
        <v>500</v>
      </c>
      <c r="AN28" s="10">
        <f t="shared" si="18"/>
        <v>3.4000000000000002E-2</v>
      </c>
      <c r="AO28" s="26">
        <f t="shared" si="19"/>
        <v>500</v>
      </c>
      <c r="AP28" s="42">
        <f t="shared" si="20"/>
        <v>3.4000000000000002E-2</v>
      </c>
      <c r="AQ28" s="26">
        <f t="shared" si="21"/>
        <v>1240</v>
      </c>
      <c r="AR28" s="42">
        <f t="shared" si="22"/>
        <v>8.4320000000000006E-2</v>
      </c>
    </row>
    <row r="29" spans="1:44" s="15" customFormat="1" ht="19.5" customHeight="1">
      <c r="A29" s="31" t="s">
        <v>255</v>
      </c>
      <c r="B29" s="31"/>
      <c r="C29" s="31"/>
      <c r="D29" s="31"/>
      <c r="E29" s="31"/>
      <c r="F29" s="31"/>
      <c r="G29" s="13" t="s">
        <v>47</v>
      </c>
      <c r="H29" s="9" t="s">
        <v>102</v>
      </c>
      <c r="I29" s="36">
        <v>100</v>
      </c>
      <c r="J29" s="11">
        <v>122</v>
      </c>
      <c r="K29" s="96">
        <v>200</v>
      </c>
      <c r="L29" s="10">
        <f t="shared" si="1"/>
        <v>2.4400000000000002E-2</v>
      </c>
      <c r="M29" s="96">
        <v>200</v>
      </c>
      <c r="N29" s="10">
        <f t="shared" si="2"/>
        <v>2.4400000000000002E-2</v>
      </c>
      <c r="O29" s="20">
        <v>200</v>
      </c>
      <c r="P29" s="10">
        <f t="shared" si="3"/>
        <v>2.4400000000000002E-2</v>
      </c>
      <c r="Q29" s="26">
        <f t="shared" si="4"/>
        <v>600</v>
      </c>
      <c r="R29" s="42">
        <f t="shared" si="5"/>
        <v>7.3200000000000001E-2</v>
      </c>
      <c r="S29" s="20"/>
      <c r="T29" s="10">
        <f t="shared" si="6"/>
        <v>0</v>
      </c>
      <c r="U29" s="20">
        <v>100</v>
      </c>
      <c r="V29" s="10">
        <f t="shared" si="7"/>
        <v>1.2200000000000001E-2</v>
      </c>
      <c r="W29" s="20"/>
      <c r="X29" s="10">
        <f t="shared" si="8"/>
        <v>0</v>
      </c>
      <c r="Y29" s="26">
        <f t="shared" si="9"/>
        <v>100</v>
      </c>
      <c r="Z29" s="42">
        <f t="shared" si="10"/>
        <v>1.2200000000000001E-2</v>
      </c>
      <c r="AA29" s="20"/>
      <c r="AB29" s="10">
        <f t="shared" si="11"/>
        <v>0</v>
      </c>
      <c r="AC29" s="20">
        <v>200</v>
      </c>
      <c r="AD29" s="10">
        <f t="shared" si="12"/>
        <v>2.4400000000000002E-2</v>
      </c>
      <c r="AE29" s="20">
        <v>300</v>
      </c>
      <c r="AF29" s="10">
        <f t="shared" si="13"/>
        <v>3.6600000000000001E-2</v>
      </c>
      <c r="AG29" s="26">
        <f t="shared" si="14"/>
        <v>500</v>
      </c>
      <c r="AH29" s="42">
        <f t="shared" si="15"/>
        <v>6.0999999999999999E-2</v>
      </c>
      <c r="AI29" s="20"/>
      <c r="AJ29" s="10">
        <f t="shared" si="16"/>
        <v>0</v>
      </c>
      <c r="AK29" s="20"/>
      <c r="AL29" s="10">
        <f t="shared" si="17"/>
        <v>0</v>
      </c>
      <c r="AM29" s="20">
        <v>300</v>
      </c>
      <c r="AN29" s="10">
        <f t="shared" si="18"/>
        <v>3.6600000000000001E-2</v>
      </c>
      <c r="AO29" s="26">
        <f t="shared" si="19"/>
        <v>300</v>
      </c>
      <c r="AP29" s="42">
        <f t="shared" si="20"/>
        <v>3.6600000000000001E-2</v>
      </c>
      <c r="AQ29" s="26">
        <f t="shared" si="21"/>
        <v>1500</v>
      </c>
      <c r="AR29" s="42">
        <f t="shared" si="22"/>
        <v>0.183</v>
      </c>
    </row>
    <row r="30" spans="1:44" s="15" customFormat="1" ht="19.5" customHeight="1">
      <c r="A30" s="13" t="s">
        <v>255</v>
      </c>
      <c r="B30" s="13"/>
      <c r="C30" s="13"/>
      <c r="D30" s="13"/>
      <c r="E30" s="13"/>
      <c r="F30" s="13"/>
      <c r="G30" s="13" t="s">
        <v>48</v>
      </c>
      <c r="H30" s="9" t="s">
        <v>102</v>
      </c>
      <c r="I30" s="36">
        <v>500</v>
      </c>
      <c r="J30" s="11">
        <v>517</v>
      </c>
      <c r="K30" s="96">
        <v>400</v>
      </c>
      <c r="L30" s="10">
        <f t="shared" si="1"/>
        <v>0.20680000000000001</v>
      </c>
      <c r="M30" s="96">
        <v>50</v>
      </c>
      <c r="N30" s="10">
        <f t="shared" si="2"/>
        <v>2.5850000000000001E-2</v>
      </c>
      <c r="O30" s="20">
        <v>100</v>
      </c>
      <c r="P30" s="10">
        <f t="shared" si="3"/>
        <v>5.1700000000000003E-2</v>
      </c>
      <c r="Q30" s="26">
        <f t="shared" si="4"/>
        <v>550</v>
      </c>
      <c r="R30" s="42">
        <f t="shared" si="5"/>
        <v>0.28435000000000005</v>
      </c>
      <c r="S30" s="20">
        <v>20</v>
      </c>
      <c r="T30" s="10">
        <f t="shared" si="6"/>
        <v>1.034E-2</v>
      </c>
      <c r="U30" s="20"/>
      <c r="V30" s="10">
        <f t="shared" si="7"/>
        <v>0</v>
      </c>
      <c r="W30" s="20"/>
      <c r="X30" s="10">
        <f t="shared" si="8"/>
        <v>0</v>
      </c>
      <c r="Y30" s="26">
        <f t="shared" si="9"/>
        <v>20</v>
      </c>
      <c r="Z30" s="42">
        <f t="shared" si="10"/>
        <v>1.034E-2</v>
      </c>
      <c r="AA30" s="20"/>
      <c r="AB30" s="10">
        <f t="shared" si="11"/>
        <v>0</v>
      </c>
      <c r="AC30" s="20">
        <v>50</v>
      </c>
      <c r="AD30" s="10">
        <f t="shared" si="12"/>
        <v>2.5850000000000001E-2</v>
      </c>
      <c r="AE30" s="20">
        <v>100</v>
      </c>
      <c r="AF30" s="10">
        <f t="shared" si="13"/>
        <v>5.1700000000000003E-2</v>
      </c>
      <c r="AG30" s="26">
        <f t="shared" si="14"/>
        <v>150</v>
      </c>
      <c r="AH30" s="42">
        <f t="shared" si="15"/>
        <v>7.7550000000000008E-2</v>
      </c>
      <c r="AI30" s="20"/>
      <c r="AJ30" s="10">
        <f t="shared" si="16"/>
        <v>0</v>
      </c>
      <c r="AK30" s="20"/>
      <c r="AL30" s="10">
        <f t="shared" si="17"/>
        <v>0</v>
      </c>
      <c r="AM30" s="20">
        <v>200</v>
      </c>
      <c r="AN30" s="10">
        <f t="shared" si="18"/>
        <v>0.10340000000000001</v>
      </c>
      <c r="AO30" s="26">
        <f t="shared" si="19"/>
        <v>200</v>
      </c>
      <c r="AP30" s="42">
        <f t="shared" si="20"/>
        <v>0.10340000000000001</v>
      </c>
      <c r="AQ30" s="26">
        <f t="shared" si="21"/>
        <v>920</v>
      </c>
      <c r="AR30" s="42">
        <f t="shared" si="22"/>
        <v>0.47564000000000006</v>
      </c>
    </row>
    <row r="31" spans="1:44" s="15" customFormat="1" ht="19.5" customHeight="1">
      <c r="A31" s="13" t="s">
        <v>255</v>
      </c>
      <c r="B31" s="13"/>
      <c r="C31" s="13"/>
      <c r="D31" s="13"/>
      <c r="E31" s="13"/>
      <c r="F31" s="13"/>
      <c r="G31" s="13" t="s">
        <v>135</v>
      </c>
      <c r="H31" s="9" t="s">
        <v>102</v>
      </c>
      <c r="I31" s="36">
        <v>25000</v>
      </c>
      <c r="J31" s="11">
        <v>13125</v>
      </c>
      <c r="K31" s="96"/>
      <c r="L31" s="10">
        <f t="shared" si="1"/>
        <v>0</v>
      </c>
      <c r="M31" s="96"/>
      <c r="N31" s="10">
        <f t="shared" si="2"/>
        <v>0</v>
      </c>
      <c r="O31" s="20"/>
      <c r="P31" s="10">
        <f t="shared" si="3"/>
        <v>0</v>
      </c>
      <c r="Q31" s="26">
        <f t="shared" si="4"/>
        <v>0</v>
      </c>
      <c r="R31" s="42">
        <f t="shared" si="5"/>
        <v>0</v>
      </c>
      <c r="S31" s="20"/>
      <c r="T31" s="10">
        <f t="shared" si="6"/>
        <v>0</v>
      </c>
      <c r="U31" s="20"/>
      <c r="V31" s="10">
        <f t="shared" si="7"/>
        <v>0</v>
      </c>
      <c r="W31" s="20"/>
      <c r="X31" s="10">
        <f t="shared" si="8"/>
        <v>0</v>
      </c>
      <c r="Y31" s="26">
        <f t="shared" si="9"/>
        <v>0</v>
      </c>
      <c r="Z31" s="42">
        <f t="shared" si="10"/>
        <v>0</v>
      </c>
      <c r="AA31" s="20"/>
      <c r="AB31" s="10">
        <f t="shared" si="11"/>
        <v>0</v>
      </c>
      <c r="AC31" s="20"/>
      <c r="AD31" s="10">
        <f t="shared" si="12"/>
        <v>0</v>
      </c>
      <c r="AE31" s="20"/>
      <c r="AF31" s="10">
        <f t="shared" si="13"/>
        <v>0</v>
      </c>
      <c r="AG31" s="26">
        <f t="shared" si="14"/>
        <v>0</v>
      </c>
      <c r="AH31" s="42">
        <f t="shared" si="15"/>
        <v>0</v>
      </c>
      <c r="AI31" s="20"/>
      <c r="AJ31" s="10">
        <f t="shared" si="16"/>
        <v>0</v>
      </c>
      <c r="AK31" s="20"/>
      <c r="AL31" s="10">
        <f t="shared" si="17"/>
        <v>0</v>
      </c>
      <c r="AM31" s="20"/>
      <c r="AN31" s="10">
        <f t="shared" si="18"/>
        <v>0</v>
      </c>
      <c r="AO31" s="26">
        <f t="shared" si="19"/>
        <v>0</v>
      </c>
      <c r="AP31" s="42">
        <f t="shared" si="20"/>
        <v>0</v>
      </c>
      <c r="AQ31" s="26">
        <f t="shared" si="21"/>
        <v>0</v>
      </c>
      <c r="AR31" s="42">
        <f t="shared" si="22"/>
        <v>0</v>
      </c>
    </row>
    <row r="32" spans="1:44" s="15" customFormat="1" ht="19.5" customHeight="1">
      <c r="A32" s="31" t="s">
        <v>255</v>
      </c>
      <c r="B32" s="31"/>
      <c r="C32" s="31"/>
      <c r="D32" s="31"/>
      <c r="E32" s="31"/>
      <c r="F32" s="31"/>
      <c r="G32" s="13" t="s">
        <v>52</v>
      </c>
      <c r="H32" s="9" t="s">
        <v>101</v>
      </c>
      <c r="I32" s="36">
        <v>100</v>
      </c>
      <c r="J32" s="11">
        <v>74</v>
      </c>
      <c r="K32" s="96"/>
      <c r="L32" s="10">
        <f t="shared" si="1"/>
        <v>0</v>
      </c>
      <c r="M32" s="96">
        <v>400</v>
      </c>
      <c r="N32" s="10">
        <f t="shared" si="2"/>
        <v>2.9600000000000001E-2</v>
      </c>
      <c r="O32" s="20">
        <v>500</v>
      </c>
      <c r="P32" s="10">
        <f t="shared" si="3"/>
        <v>3.6999999999999998E-2</v>
      </c>
      <c r="Q32" s="26">
        <f t="shared" si="4"/>
        <v>900</v>
      </c>
      <c r="R32" s="42">
        <f t="shared" si="5"/>
        <v>6.6599999999999993E-2</v>
      </c>
      <c r="S32" s="20">
        <v>110</v>
      </c>
      <c r="T32" s="10">
        <f t="shared" si="6"/>
        <v>8.1399999999999997E-3</v>
      </c>
      <c r="U32" s="20"/>
      <c r="V32" s="10">
        <f t="shared" si="7"/>
        <v>0</v>
      </c>
      <c r="W32" s="20"/>
      <c r="X32" s="10">
        <f t="shared" si="8"/>
        <v>0</v>
      </c>
      <c r="Y32" s="26">
        <f t="shared" si="9"/>
        <v>110</v>
      </c>
      <c r="Z32" s="42">
        <f t="shared" si="10"/>
        <v>8.1399999999999997E-3</v>
      </c>
      <c r="AA32" s="20">
        <v>200</v>
      </c>
      <c r="AB32" s="10">
        <f t="shared" si="11"/>
        <v>1.4800000000000001E-2</v>
      </c>
      <c r="AC32" s="20">
        <v>400</v>
      </c>
      <c r="AD32" s="10">
        <f t="shared" si="12"/>
        <v>2.9600000000000001E-2</v>
      </c>
      <c r="AE32" s="20">
        <v>500</v>
      </c>
      <c r="AF32" s="10">
        <f t="shared" si="13"/>
        <v>3.6999999999999998E-2</v>
      </c>
      <c r="AG32" s="26">
        <f t="shared" si="14"/>
        <v>1100</v>
      </c>
      <c r="AH32" s="42">
        <f t="shared" si="15"/>
        <v>8.14E-2</v>
      </c>
      <c r="AI32" s="20"/>
      <c r="AJ32" s="10">
        <f t="shared" si="16"/>
        <v>0</v>
      </c>
      <c r="AK32" s="20"/>
      <c r="AL32" s="10">
        <f t="shared" si="17"/>
        <v>0</v>
      </c>
      <c r="AM32" s="20"/>
      <c r="AN32" s="10">
        <f t="shared" si="18"/>
        <v>0</v>
      </c>
      <c r="AO32" s="26">
        <f t="shared" si="19"/>
        <v>0</v>
      </c>
      <c r="AP32" s="42">
        <f t="shared" si="20"/>
        <v>0</v>
      </c>
      <c r="AQ32" s="26">
        <f t="shared" si="21"/>
        <v>2110</v>
      </c>
      <c r="AR32" s="42">
        <f t="shared" si="22"/>
        <v>0.15614</v>
      </c>
    </row>
    <row r="33" spans="1:44" s="15" customFormat="1" ht="19.5" customHeight="1">
      <c r="A33" s="13" t="s">
        <v>255</v>
      </c>
      <c r="B33" s="13"/>
      <c r="C33" s="13"/>
      <c r="D33" s="13"/>
      <c r="E33" s="13"/>
      <c r="F33" s="13"/>
      <c r="G33" s="13" t="s">
        <v>53</v>
      </c>
      <c r="H33" s="9" t="s">
        <v>101</v>
      </c>
      <c r="I33" s="36">
        <v>500</v>
      </c>
      <c r="J33" s="11">
        <v>360</v>
      </c>
      <c r="K33" s="96"/>
      <c r="L33" s="10">
        <f t="shared" si="1"/>
        <v>0</v>
      </c>
      <c r="M33" s="96">
        <v>150</v>
      </c>
      <c r="N33" s="10">
        <f t="shared" si="2"/>
        <v>5.3999999999999999E-2</v>
      </c>
      <c r="O33" s="20">
        <v>300</v>
      </c>
      <c r="P33" s="10">
        <f t="shared" si="3"/>
        <v>0.108</v>
      </c>
      <c r="Q33" s="26">
        <f t="shared" si="4"/>
        <v>450</v>
      </c>
      <c r="R33" s="42">
        <f t="shared" si="5"/>
        <v>0.16200000000000001</v>
      </c>
      <c r="S33" s="20">
        <v>30</v>
      </c>
      <c r="T33" s="10">
        <f t="shared" si="6"/>
        <v>1.0800000000000001E-2</v>
      </c>
      <c r="U33" s="20"/>
      <c r="V33" s="10">
        <f t="shared" si="7"/>
        <v>0</v>
      </c>
      <c r="W33" s="20"/>
      <c r="X33" s="10">
        <f t="shared" si="8"/>
        <v>0</v>
      </c>
      <c r="Y33" s="26">
        <f t="shared" si="9"/>
        <v>30</v>
      </c>
      <c r="Z33" s="42">
        <f t="shared" si="10"/>
        <v>1.0800000000000001E-2</v>
      </c>
      <c r="AA33" s="20">
        <v>50</v>
      </c>
      <c r="AB33" s="10">
        <f t="shared" si="11"/>
        <v>1.7999999999999999E-2</v>
      </c>
      <c r="AC33" s="20">
        <v>200</v>
      </c>
      <c r="AD33" s="10">
        <f t="shared" si="12"/>
        <v>7.1999999999999995E-2</v>
      </c>
      <c r="AE33" s="20">
        <v>1000</v>
      </c>
      <c r="AF33" s="10">
        <f t="shared" si="13"/>
        <v>0.36</v>
      </c>
      <c r="AG33" s="26">
        <f t="shared" si="14"/>
        <v>1250</v>
      </c>
      <c r="AH33" s="42">
        <f t="shared" si="15"/>
        <v>0.44999999999999996</v>
      </c>
      <c r="AI33" s="20"/>
      <c r="AJ33" s="10">
        <f t="shared" si="16"/>
        <v>0</v>
      </c>
      <c r="AK33" s="20"/>
      <c r="AL33" s="10">
        <f t="shared" si="17"/>
        <v>0</v>
      </c>
      <c r="AM33" s="20"/>
      <c r="AN33" s="10">
        <f t="shared" si="18"/>
        <v>0</v>
      </c>
      <c r="AO33" s="26">
        <f t="shared" si="19"/>
        <v>0</v>
      </c>
      <c r="AP33" s="42">
        <f t="shared" si="20"/>
        <v>0</v>
      </c>
      <c r="AQ33" s="26">
        <f t="shared" si="21"/>
        <v>1730</v>
      </c>
      <c r="AR33" s="42">
        <f t="shared" si="22"/>
        <v>0.62280000000000002</v>
      </c>
    </row>
    <row r="34" spans="1:44" s="15" customFormat="1" ht="19.5" customHeight="1">
      <c r="A34" s="13" t="s">
        <v>255</v>
      </c>
      <c r="B34" s="13"/>
      <c r="C34" s="13"/>
      <c r="D34" s="13"/>
      <c r="E34" s="13"/>
      <c r="F34" s="13"/>
      <c r="G34" s="13" t="s">
        <v>49</v>
      </c>
      <c r="H34" s="9" t="s">
        <v>103</v>
      </c>
      <c r="I34" s="36">
        <v>100</v>
      </c>
      <c r="J34" s="11">
        <v>75</v>
      </c>
      <c r="K34" s="96">
        <v>100</v>
      </c>
      <c r="L34" s="10">
        <f t="shared" si="1"/>
        <v>7.4999999999999997E-3</v>
      </c>
      <c r="M34" s="96">
        <v>200</v>
      </c>
      <c r="N34" s="10">
        <f t="shared" si="2"/>
        <v>1.4999999999999999E-2</v>
      </c>
      <c r="O34" s="20">
        <v>200</v>
      </c>
      <c r="P34" s="10">
        <f t="shared" si="3"/>
        <v>1.4999999999999999E-2</v>
      </c>
      <c r="Q34" s="26">
        <f t="shared" si="4"/>
        <v>500</v>
      </c>
      <c r="R34" s="42">
        <f t="shared" si="5"/>
        <v>3.7499999999999999E-2</v>
      </c>
      <c r="S34" s="20"/>
      <c r="T34" s="10">
        <f t="shared" si="6"/>
        <v>0</v>
      </c>
      <c r="U34" s="20"/>
      <c r="V34" s="10">
        <f t="shared" si="7"/>
        <v>0</v>
      </c>
      <c r="W34" s="20"/>
      <c r="X34" s="10">
        <f t="shared" si="8"/>
        <v>0</v>
      </c>
      <c r="Y34" s="26">
        <f t="shared" si="9"/>
        <v>0</v>
      </c>
      <c r="Z34" s="42">
        <f t="shared" si="10"/>
        <v>0</v>
      </c>
      <c r="AA34" s="20"/>
      <c r="AB34" s="10">
        <f t="shared" si="11"/>
        <v>0</v>
      </c>
      <c r="AC34" s="20"/>
      <c r="AD34" s="10">
        <f t="shared" si="12"/>
        <v>0</v>
      </c>
      <c r="AE34" s="20">
        <v>100</v>
      </c>
      <c r="AF34" s="10">
        <f t="shared" si="13"/>
        <v>7.4999999999999997E-3</v>
      </c>
      <c r="AG34" s="26">
        <f t="shared" si="14"/>
        <v>100</v>
      </c>
      <c r="AH34" s="42">
        <f t="shared" si="15"/>
        <v>7.4999999999999997E-3</v>
      </c>
      <c r="AI34" s="20"/>
      <c r="AJ34" s="10">
        <f t="shared" si="16"/>
        <v>0</v>
      </c>
      <c r="AK34" s="20">
        <v>100</v>
      </c>
      <c r="AL34" s="10">
        <f t="shared" si="17"/>
        <v>7.4999999999999997E-3</v>
      </c>
      <c r="AM34" s="20">
        <v>500</v>
      </c>
      <c r="AN34" s="10">
        <f t="shared" si="18"/>
        <v>3.7499999999999999E-2</v>
      </c>
      <c r="AO34" s="26">
        <f t="shared" si="19"/>
        <v>600</v>
      </c>
      <c r="AP34" s="42">
        <f t="shared" si="20"/>
        <v>4.4999999999999998E-2</v>
      </c>
      <c r="AQ34" s="26">
        <f t="shared" si="21"/>
        <v>1200</v>
      </c>
      <c r="AR34" s="42">
        <f t="shared" si="22"/>
        <v>0.09</v>
      </c>
    </row>
    <row r="35" spans="1:44" s="15" customFormat="1" ht="19.5" customHeight="1">
      <c r="A35" s="31" t="s">
        <v>255</v>
      </c>
      <c r="B35" s="31"/>
      <c r="C35" s="31"/>
      <c r="D35" s="31"/>
      <c r="E35" s="31"/>
      <c r="F35" s="31"/>
      <c r="G35" s="13" t="s">
        <v>50</v>
      </c>
      <c r="H35" s="9" t="s">
        <v>103</v>
      </c>
      <c r="I35" s="36">
        <v>500</v>
      </c>
      <c r="J35" s="11">
        <v>320</v>
      </c>
      <c r="K35" s="96">
        <v>100</v>
      </c>
      <c r="L35" s="10">
        <f t="shared" si="1"/>
        <v>3.2000000000000001E-2</v>
      </c>
      <c r="M35" s="96">
        <v>50</v>
      </c>
      <c r="N35" s="10">
        <f t="shared" si="2"/>
        <v>1.6E-2</v>
      </c>
      <c r="O35" s="20">
        <v>70</v>
      </c>
      <c r="P35" s="10">
        <f t="shared" si="3"/>
        <v>2.24E-2</v>
      </c>
      <c r="Q35" s="26">
        <f t="shared" si="4"/>
        <v>220</v>
      </c>
      <c r="R35" s="42">
        <f t="shared" si="5"/>
        <v>7.0400000000000004E-2</v>
      </c>
      <c r="S35" s="20">
        <v>50</v>
      </c>
      <c r="T35" s="10">
        <f t="shared" si="6"/>
        <v>1.6E-2</v>
      </c>
      <c r="U35" s="20"/>
      <c r="V35" s="10">
        <f t="shared" si="7"/>
        <v>0</v>
      </c>
      <c r="W35" s="20"/>
      <c r="X35" s="10">
        <f t="shared" si="8"/>
        <v>0</v>
      </c>
      <c r="Y35" s="26">
        <f t="shared" si="9"/>
        <v>50</v>
      </c>
      <c r="Z35" s="42">
        <f t="shared" si="10"/>
        <v>1.6E-2</v>
      </c>
      <c r="AA35" s="20"/>
      <c r="AB35" s="10">
        <f t="shared" si="11"/>
        <v>0</v>
      </c>
      <c r="AC35" s="20"/>
      <c r="AD35" s="10">
        <f t="shared" si="12"/>
        <v>0</v>
      </c>
      <c r="AE35" s="20">
        <v>300</v>
      </c>
      <c r="AF35" s="10">
        <f t="shared" si="13"/>
        <v>9.6000000000000002E-2</v>
      </c>
      <c r="AG35" s="26">
        <f t="shared" si="14"/>
        <v>300</v>
      </c>
      <c r="AH35" s="42">
        <f t="shared" si="15"/>
        <v>9.6000000000000002E-2</v>
      </c>
      <c r="AI35" s="20">
        <v>500</v>
      </c>
      <c r="AJ35" s="10">
        <f t="shared" si="16"/>
        <v>0.16</v>
      </c>
      <c r="AK35" s="20">
        <v>300</v>
      </c>
      <c r="AL35" s="10">
        <f t="shared" si="17"/>
        <v>9.6000000000000002E-2</v>
      </c>
      <c r="AM35" s="20">
        <v>500</v>
      </c>
      <c r="AN35" s="10">
        <f t="shared" si="18"/>
        <v>0.16</v>
      </c>
      <c r="AO35" s="26">
        <f t="shared" si="19"/>
        <v>1300</v>
      </c>
      <c r="AP35" s="42">
        <f t="shared" si="20"/>
        <v>0.41600000000000004</v>
      </c>
      <c r="AQ35" s="26">
        <f t="shared" si="21"/>
        <v>1870</v>
      </c>
      <c r="AR35" s="42">
        <f t="shared" si="22"/>
        <v>0.59840000000000004</v>
      </c>
    </row>
    <row r="36" spans="1:44" s="15" customFormat="1" ht="19.5" customHeight="1">
      <c r="A36" s="13" t="s">
        <v>255</v>
      </c>
      <c r="B36" s="13"/>
      <c r="C36" s="13"/>
      <c r="D36" s="13"/>
      <c r="E36" s="13"/>
      <c r="F36" s="13"/>
      <c r="G36" s="13" t="s">
        <v>51</v>
      </c>
      <c r="H36" s="9" t="s">
        <v>103</v>
      </c>
      <c r="I36" s="36">
        <v>1000</v>
      </c>
      <c r="J36" s="11">
        <v>590</v>
      </c>
      <c r="K36" s="96"/>
      <c r="L36" s="10">
        <f t="shared" si="1"/>
        <v>0</v>
      </c>
      <c r="M36" s="96"/>
      <c r="N36" s="10">
        <f t="shared" si="2"/>
        <v>0</v>
      </c>
      <c r="O36" s="20"/>
      <c r="P36" s="10">
        <f t="shared" si="3"/>
        <v>0</v>
      </c>
      <c r="Q36" s="26">
        <f t="shared" si="4"/>
        <v>0</v>
      </c>
      <c r="R36" s="42">
        <f t="shared" si="5"/>
        <v>0</v>
      </c>
      <c r="S36" s="20"/>
      <c r="T36" s="10">
        <f t="shared" si="6"/>
        <v>0</v>
      </c>
      <c r="U36" s="20"/>
      <c r="V36" s="10">
        <f t="shared" si="7"/>
        <v>0</v>
      </c>
      <c r="W36" s="20"/>
      <c r="X36" s="10">
        <f t="shared" si="8"/>
        <v>0</v>
      </c>
      <c r="Y36" s="26">
        <f t="shared" si="9"/>
        <v>0</v>
      </c>
      <c r="Z36" s="42">
        <f t="shared" si="10"/>
        <v>0</v>
      </c>
      <c r="AA36" s="20"/>
      <c r="AB36" s="10">
        <f t="shared" si="11"/>
        <v>0</v>
      </c>
      <c r="AC36" s="20"/>
      <c r="AD36" s="10">
        <f t="shared" si="12"/>
        <v>0</v>
      </c>
      <c r="AE36" s="20">
        <v>500</v>
      </c>
      <c r="AF36" s="10">
        <f t="shared" si="13"/>
        <v>0.29499999999999998</v>
      </c>
      <c r="AG36" s="26">
        <f t="shared" si="14"/>
        <v>500</v>
      </c>
      <c r="AH36" s="42">
        <f t="shared" si="15"/>
        <v>0.29499999999999998</v>
      </c>
      <c r="AI36" s="20">
        <v>300</v>
      </c>
      <c r="AJ36" s="10">
        <f t="shared" si="16"/>
        <v>0.17699999999999999</v>
      </c>
      <c r="AK36" s="20">
        <v>300</v>
      </c>
      <c r="AL36" s="10">
        <f t="shared" si="17"/>
        <v>0.17699999999999999</v>
      </c>
      <c r="AM36" s="20">
        <v>300</v>
      </c>
      <c r="AN36" s="10">
        <f t="shared" si="18"/>
        <v>0.17699999999999999</v>
      </c>
      <c r="AO36" s="26">
        <f t="shared" si="19"/>
        <v>900</v>
      </c>
      <c r="AP36" s="42">
        <f t="shared" si="20"/>
        <v>0.53099999999999992</v>
      </c>
      <c r="AQ36" s="26">
        <f t="shared" si="21"/>
        <v>1400</v>
      </c>
      <c r="AR36" s="42">
        <f t="shared" si="22"/>
        <v>0.82599999999999985</v>
      </c>
    </row>
    <row r="37" spans="1:44" s="15" customFormat="1" ht="19.5" customHeight="1">
      <c r="A37" s="13" t="s">
        <v>255</v>
      </c>
      <c r="B37" s="13"/>
      <c r="C37" s="13"/>
      <c r="D37" s="13"/>
      <c r="E37" s="13"/>
      <c r="F37" s="13"/>
      <c r="G37" s="13" t="s">
        <v>54</v>
      </c>
      <c r="H37" s="9" t="s">
        <v>104</v>
      </c>
      <c r="I37" s="36">
        <v>100</v>
      </c>
      <c r="J37" s="11">
        <v>100</v>
      </c>
      <c r="K37" s="96">
        <v>350</v>
      </c>
      <c r="L37" s="10">
        <f t="shared" si="1"/>
        <v>3.5000000000000003E-2</v>
      </c>
      <c r="M37" s="96">
        <v>50</v>
      </c>
      <c r="N37" s="10">
        <f t="shared" si="2"/>
        <v>5.0000000000000001E-3</v>
      </c>
      <c r="O37" s="20">
        <v>50</v>
      </c>
      <c r="P37" s="10">
        <f t="shared" si="3"/>
        <v>5.0000000000000001E-3</v>
      </c>
      <c r="Q37" s="26">
        <f t="shared" si="4"/>
        <v>450</v>
      </c>
      <c r="R37" s="42">
        <f t="shared" si="5"/>
        <v>4.4999999999999998E-2</v>
      </c>
      <c r="S37" s="20"/>
      <c r="T37" s="10">
        <f t="shared" si="6"/>
        <v>0</v>
      </c>
      <c r="U37" s="20"/>
      <c r="V37" s="10">
        <f t="shared" si="7"/>
        <v>0</v>
      </c>
      <c r="W37" s="20"/>
      <c r="X37" s="10">
        <f t="shared" si="8"/>
        <v>0</v>
      </c>
      <c r="Y37" s="26">
        <f t="shared" si="9"/>
        <v>0</v>
      </c>
      <c r="Z37" s="42">
        <f t="shared" si="10"/>
        <v>0</v>
      </c>
      <c r="AA37" s="20"/>
      <c r="AB37" s="10">
        <f t="shared" si="11"/>
        <v>0</v>
      </c>
      <c r="AC37" s="20"/>
      <c r="AD37" s="10">
        <f t="shared" si="12"/>
        <v>0</v>
      </c>
      <c r="AE37" s="20">
        <v>500</v>
      </c>
      <c r="AF37" s="10">
        <f t="shared" si="13"/>
        <v>0.05</v>
      </c>
      <c r="AG37" s="26">
        <f t="shared" si="14"/>
        <v>500</v>
      </c>
      <c r="AH37" s="42">
        <f t="shared" si="15"/>
        <v>0.05</v>
      </c>
      <c r="AI37" s="20">
        <v>300</v>
      </c>
      <c r="AJ37" s="10">
        <f t="shared" si="16"/>
        <v>0.03</v>
      </c>
      <c r="AK37" s="20"/>
      <c r="AL37" s="10">
        <f t="shared" si="17"/>
        <v>0</v>
      </c>
      <c r="AM37" s="20">
        <v>800</v>
      </c>
      <c r="AN37" s="10">
        <f t="shared" si="18"/>
        <v>0.08</v>
      </c>
      <c r="AO37" s="26">
        <f t="shared" si="19"/>
        <v>1100</v>
      </c>
      <c r="AP37" s="42">
        <f t="shared" si="20"/>
        <v>0.11</v>
      </c>
      <c r="AQ37" s="26">
        <f t="shared" si="21"/>
        <v>2050</v>
      </c>
      <c r="AR37" s="42">
        <f t="shared" si="22"/>
        <v>0.20500000000000002</v>
      </c>
    </row>
    <row r="38" spans="1:44" s="15" customFormat="1" ht="19.5" customHeight="1">
      <c r="A38" s="31" t="s">
        <v>255</v>
      </c>
      <c r="B38" s="31"/>
      <c r="C38" s="31"/>
      <c r="D38" s="31"/>
      <c r="E38" s="31"/>
      <c r="F38" s="31"/>
      <c r="G38" s="13" t="s">
        <v>55</v>
      </c>
      <c r="H38" s="9" t="s">
        <v>104</v>
      </c>
      <c r="I38" s="36">
        <v>500</v>
      </c>
      <c r="J38" s="11">
        <v>450</v>
      </c>
      <c r="K38" s="96">
        <v>200</v>
      </c>
      <c r="L38" s="10">
        <f t="shared" si="1"/>
        <v>0.09</v>
      </c>
      <c r="M38" s="96">
        <v>50</v>
      </c>
      <c r="N38" s="10">
        <f t="shared" si="2"/>
        <v>2.2499999999999999E-2</v>
      </c>
      <c r="O38" s="20"/>
      <c r="P38" s="10">
        <f t="shared" si="3"/>
        <v>0</v>
      </c>
      <c r="Q38" s="26">
        <f t="shared" si="4"/>
        <v>250</v>
      </c>
      <c r="R38" s="42">
        <f t="shared" si="5"/>
        <v>0.11249999999999999</v>
      </c>
      <c r="S38" s="20"/>
      <c r="T38" s="10">
        <f t="shared" si="6"/>
        <v>0</v>
      </c>
      <c r="U38" s="20"/>
      <c r="V38" s="10">
        <f t="shared" si="7"/>
        <v>0</v>
      </c>
      <c r="W38" s="20"/>
      <c r="X38" s="10">
        <f t="shared" si="8"/>
        <v>0</v>
      </c>
      <c r="Y38" s="26">
        <f t="shared" si="9"/>
        <v>0</v>
      </c>
      <c r="Z38" s="42">
        <f t="shared" si="10"/>
        <v>0</v>
      </c>
      <c r="AA38" s="20"/>
      <c r="AB38" s="10">
        <f t="shared" si="11"/>
        <v>0</v>
      </c>
      <c r="AC38" s="20"/>
      <c r="AD38" s="10">
        <f t="shared" si="12"/>
        <v>0</v>
      </c>
      <c r="AE38" s="20">
        <v>1500</v>
      </c>
      <c r="AF38" s="10">
        <f t="shared" si="13"/>
        <v>0.67500000000000004</v>
      </c>
      <c r="AG38" s="26">
        <f t="shared" si="14"/>
        <v>1500</v>
      </c>
      <c r="AH38" s="42">
        <f t="shared" si="15"/>
        <v>0.67500000000000004</v>
      </c>
      <c r="AI38" s="20">
        <v>200</v>
      </c>
      <c r="AJ38" s="10">
        <f t="shared" si="16"/>
        <v>0.09</v>
      </c>
      <c r="AK38" s="20">
        <v>300</v>
      </c>
      <c r="AL38" s="10">
        <f t="shared" si="17"/>
        <v>0.13500000000000001</v>
      </c>
      <c r="AM38" s="20">
        <v>500</v>
      </c>
      <c r="AN38" s="10">
        <f t="shared" si="18"/>
        <v>0.22500000000000001</v>
      </c>
      <c r="AO38" s="26">
        <f t="shared" si="19"/>
        <v>1000</v>
      </c>
      <c r="AP38" s="42">
        <f t="shared" si="20"/>
        <v>0.45</v>
      </c>
      <c r="AQ38" s="26">
        <f t="shared" si="21"/>
        <v>2750</v>
      </c>
      <c r="AR38" s="42">
        <f t="shared" si="22"/>
        <v>1.2375</v>
      </c>
    </row>
    <row r="39" spans="1:44" s="15" customFormat="1" ht="19.5" customHeight="1">
      <c r="A39" s="13" t="s">
        <v>255</v>
      </c>
      <c r="B39" s="13"/>
      <c r="C39" s="13"/>
      <c r="D39" s="13"/>
      <c r="E39" s="13"/>
      <c r="F39" s="13"/>
      <c r="G39" s="13" t="s">
        <v>56</v>
      </c>
      <c r="H39" s="9" t="s">
        <v>105</v>
      </c>
      <c r="I39" s="36">
        <v>50</v>
      </c>
      <c r="J39" s="11">
        <v>80</v>
      </c>
      <c r="K39" s="96"/>
      <c r="L39" s="10">
        <f t="shared" si="1"/>
        <v>0</v>
      </c>
      <c r="M39" s="96"/>
      <c r="N39" s="10">
        <f t="shared" si="2"/>
        <v>0</v>
      </c>
      <c r="O39" s="20"/>
      <c r="P39" s="10">
        <f t="shared" si="3"/>
        <v>0</v>
      </c>
      <c r="Q39" s="26">
        <f t="shared" si="4"/>
        <v>0</v>
      </c>
      <c r="R39" s="42">
        <f t="shared" si="5"/>
        <v>0</v>
      </c>
      <c r="S39" s="20"/>
      <c r="T39" s="10">
        <f t="shared" si="6"/>
        <v>0</v>
      </c>
      <c r="U39" s="20"/>
      <c r="V39" s="10">
        <f t="shared" si="7"/>
        <v>0</v>
      </c>
      <c r="W39" s="20"/>
      <c r="X39" s="10">
        <f t="shared" si="8"/>
        <v>0</v>
      </c>
      <c r="Y39" s="26">
        <f t="shared" si="9"/>
        <v>0</v>
      </c>
      <c r="Z39" s="42">
        <f t="shared" si="10"/>
        <v>0</v>
      </c>
      <c r="AA39" s="20"/>
      <c r="AB39" s="10">
        <f t="shared" si="11"/>
        <v>0</v>
      </c>
      <c r="AC39" s="20"/>
      <c r="AD39" s="10">
        <f t="shared" si="12"/>
        <v>0</v>
      </c>
      <c r="AE39" s="20"/>
      <c r="AF39" s="10">
        <f t="shared" si="13"/>
        <v>0</v>
      </c>
      <c r="AG39" s="26">
        <f t="shared" si="14"/>
        <v>0</v>
      </c>
      <c r="AH39" s="42">
        <f t="shared" si="15"/>
        <v>0</v>
      </c>
      <c r="AI39" s="20"/>
      <c r="AJ39" s="10">
        <f t="shared" si="16"/>
        <v>0</v>
      </c>
      <c r="AK39" s="20"/>
      <c r="AL39" s="10">
        <f t="shared" si="17"/>
        <v>0</v>
      </c>
      <c r="AM39" s="20"/>
      <c r="AN39" s="10">
        <f t="shared" si="18"/>
        <v>0</v>
      </c>
      <c r="AO39" s="26">
        <f t="shared" si="19"/>
        <v>0</v>
      </c>
      <c r="AP39" s="42">
        <f t="shared" si="20"/>
        <v>0</v>
      </c>
      <c r="AQ39" s="26">
        <f t="shared" si="21"/>
        <v>0</v>
      </c>
      <c r="AR39" s="42">
        <f t="shared" si="22"/>
        <v>0</v>
      </c>
    </row>
    <row r="40" spans="1:44" s="15" customFormat="1" ht="19.5" customHeight="1">
      <c r="A40" s="13" t="s">
        <v>255</v>
      </c>
      <c r="B40" s="13"/>
      <c r="C40" s="13"/>
      <c r="D40" s="13"/>
      <c r="E40" s="13"/>
      <c r="F40" s="13"/>
      <c r="G40" s="13" t="s">
        <v>57</v>
      </c>
      <c r="H40" s="9" t="s">
        <v>105</v>
      </c>
      <c r="I40" s="36">
        <v>100</v>
      </c>
      <c r="J40" s="11">
        <v>148</v>
      </c>
      <c r="K40" s="96"/>
      <c r="L40" s="10">
        <f t="shared" si="1"/>
        <v>0</v>
      </c>
      <c r="M40" s="96"/>
      <c r="N40" s="10">
        <f t="shared" si="2"/>
        <v>0</v>
      </c>
      <c r="O40" s="20"/>
      <c r="P40" s="10">
        <f t="shared" si="3"/>
        <v>0</v>
      </c>
      <c r="Q40" s="26">
        <f t="shared" si="4"/>
        <v>0</v>
      </c>
      <c r="R40" s="42">
        <f t="shared" si="5"/>
        <v>0</v>
      </c>
      <c r="S40" s="20"/>
      <c r="T40" s="10">
        <f t="shared" si="6"/>
        <v>0</v>
      </c>
      <c r="U40" s="20"/>
      <c r="V40" s="10">
        <f t="shared" si="7"/>
        <v>0</v>
      </c>
      <c r="W40" s="20"/>
      <c r="X40" s="10">
        <f t="shared" si="8"/>
        <v>0</v>
      </c>
      <c r="Y40" s="26">
        <f t="shared" si="9"/>
        <v>0</v>
      </c>
      <c r="Z40" s="42">
        <f t="shared" si="10"/>
        <v>0</v>
      </c>
      <c r="AA40" s="20"/>
      <c r="AB40" s="10">
        <f t="shared" si="11"/>
        <v>0</v>
      </c>
      <c r="AC40" s="20"/>
      <c r="AD40" s="10">
        <f t="shared" si="12"/>
        <v>0</v>
      </c>
      <c r="AE40" s="20"/>
      <c r="AF40" s="10">
        <f t="shared" si="13"/>
        <v>0</v>
      </c>
      <c r="AG40" s="26">
        <f t="shared" si="14"/>
        <v>0</v>
      </c>
      <c r="AH40" s="42">
        <f t="shared" si="15"/>
        <v>0</v>
      </c>
      <c r="AI40" s="20"/>
      <c r="AJ40" s="10">
        <f t="shared" si="16"/>
        <v>0</v>
      </c>
      <c r="AK40" s="20"/>
      <c r="AL40" s="10">
        <f t="shared" si="17"/>
        <v>0</v>
      </c>
      <c r="AM40" s="20"/>
      <c r="AN40" s="10">
        <f t="shared" si="18"/>
        <v>0</v>
      </c>
      <c r="AO40" s="26">
        <f t="shared" si="19"/>
        <v>0</v>
      </c>
      <c r="AP40" s="42">
        <f t="shared" si="20"/>
        <v>0</v>
      </c>
      <c r="AQ40" s="26">
        <f t="shared" si="21"/>
        <v>0</v>
      </c>
      <c r="AR40" s="42">
        <f t="shared" si="22"/>
        <v>0</v>
      </c>
    </row>
    <row r="41" spans="1:44" s="15" customFormat="1" ht="19.5" customHeight="1">
      <c r="A41" s="31" t="s">
        <v>255</v>
      </c>
      <c r="B41" s="31"/>
      <c r="C41" s="31"/>
      <c r="D41" s="31"/>
      <c r="E41" s="31"/>
      <c r="F41" s="31"/>
      <c r="G41" s="13" t="s">
        <v>137</v>
      </c>
      <c r="H41" s="9" t="s">
        <v>105</v>
      </c>
      <c r="I41" s="36">
        <v>450</v>
      </c>
      <c r="J41" s="11">
        <v>640</v>
      </c>
      <c r="K41" s="96"/>
      <c r="L41" s="10">
        <f t="shared" si="1"/>
        <v>0</v>
      </c>
      <c r="M41" s="96"/>
      <c r="N41" s="10">
        <f t="shared" si="2"/>
        <v>0</v>
      </c>
      <c r="O41" s="20"/>
      <c r="P41" s="10">
        <f t="shared" si="3"/>
        <v>0</v>
      </c>
      <c r="Q41" s="26">
        <f t="shared" si="4"/>
        <v>0</v>
      </c>
      <c r="R41" s="42">
        <f t="shared" si="5"/>
        <v>0</v>
      </c>
      <c r="S41" s="20"/>
      <c r="T41" s="10">
        <f t="shared" si="6"/>
        <v>0</v>
      </c>
      <c r="U41" s="20"/>
      <c r="V41" s="10">
        <f t="shared" si="7"/>
        <v>0</v>
      </c>
      <c r="W41" s="20"/>
      <c r="X41" s="10">
        <f t="shared" si="8"/>
        <v>0</v>
      </c>
      <c r="Y41" s="26">
        <f t="shared" si="9"/>
        <v>0</v>
      </c>
      <c r="Z41" s="42">
        <f t="shared" si="10"/>
        <v>0</v>
      </c>
      <c r="AA41" s="20"/>
      <c r="AB41" s="10">
        <f t="shared" si="11"/>
        <v>0</v>
      </c>
      <c r="AC41" s="20"/>
      <c r="AD41" s="10">
        <f t="shared" si="12"/>
        <v>0</v>
      </c>
      <c r="AE41" s="20"/>
      <c r="AF41" s="10">
        <f t="shared" si="13"/>
        <v>0</v>
      </c>
      <c r="AG41" s="26">
        <f t="shared" si="14"/>
        <v>0</v>
      </c>
      <c r="AH41" s="42">
        <f t="shared" si="15"/>
        <v>0</v>
      </c>
      <c r="AI41" s="20"/>
      <c r="AJ41" s="10">
        <f t="shared" si="16"/>
        <v>0</v>
      </c>
      <c r="AK41" s="20"/>
      <c r="AL41" s="10">
        <f t="shared" si="17"/>
        <v>0</v>
      </c>
      <c r="AM41" s="20"/>
      <c r="AN41" s="10">
        <f t="shared" si="18"/>
        <v>0</v>
      </c>
      <c r="AO41" s="26">
        <f t="shared" si="19"/>
        <v>0</v>
      </c>
      <c r="AP41" s="42">
        <f t="shared" si="20"/>
        <v>0</v>
      </c>
      <c r="AQ41" s="26">
        <f t="shared" si="21"/>
        <v>0</v>
      </c>
      <c r="AR41" s="42">
        <f t="shared" si="22"/>
        <v>0</v>
      </c>
    </row>
    <row r="42" spans="1:44" s="15" customFormat="1" ht="19.5" customHeight="1">
      <c r="A42" s="13" t="s">
        <v>255</v>
      </c>
      <c r="B42" s="13"/>
      <c r="C42" s="13"/>
      <c r="D42" s="13"/>
      <c r="E42" s="13"/>
      <c r="F42" s="13"/>
      <c r="G42" s="13" t="s">
        <v>58</v>
      </c>
      <c r="H42" s="9" t="s">
        <v>106</v>
      </c>
      <c r="I42" s="36">
        <v>50</v>
      </c>
      <c r="J42" s="11">
        <v>126</v>
      </c>
      <c r="K42" s="96"/>
      <c r="L42" s="10">
        <f t="shared" si="1"/>
        <v>0</v>
      </c>
      <c r="M42" s="96"/>
      <c r="N42" s="10">
        <f t="shared" si="2"/>
        <v>0</v>
      </c>
      <c r="O42" s="20"/>
      <c r="P42" s="10">
        <f t="shared" si="3"/>
        <v>0</v>
      </c>
      <c r="Q42" s="26">
        <f t="shared" si="4"/>
        <v>0</v>
      </c>
      <c r="R42" s="42">
        <f t="shared" si="5"/>
        <v>0</v>
      </c>
      <c r="S42" s="20"/>
      <c r="T42" s="10">
        <f t="shared" si="6"/>
        <v>0</v>
      </c>
      <c r="U42" s="20"/>
      <c r="V42" s="10">
        <f t="shared" si="7"/>
        <v>0</v>
      </c>
      <c r="W42" s="20"/>
      <c r="X42" s="10">
        <f t="shared" si="8"/>
        <v>0</v>
      </c>
      <c r="Y42" s="26">
        <f t="shared" si="9"/>
        <v>0</v>
      </c>
      <c r="Z42" s="42">
        <f t="shared" si="10"/>
        <v>0</v>
      </c>
      <c r="AA42" s="20"/>
      <c r="AB42" s="10">
        <f t="shared" si="11"/>
        <v>0</v>
      </c>
      <c r="AC42" s="20"/>
      <c r="AD42" s="10">
        <f t="shared" si="12"/>
        <v>0</v>
      </c>
      <c r="AE42" s="20"/>
      <c r="AF42" s="10">
        <f t="shared" si="13"/>
        <v>0</v>
      </c>
      <c r="AG42" s="26">
        <f t="shared" si="14"/>
        <v>0</v>
      </c>
      <c r="AH42" s="42">
        <f t="shared" si="15"/>
        <v>0</v>
      </c>
      <c r="AI42" s="20"/>
      <c r="AJ42" s="10">
        <f t="shared" si="16"/>
        <v>0</v>
      </c>
      <c r="AK42" s="20"/>
      <c r="AL42" s="10">
        <f t="shared" si="17"/>
        <v>0</v>
      </c>
      <c r="AM42" s="20"/>
      <c r="AN42" s="10">
        <f t="shared" si="18"/>
        <v>0</v>
      </c>
      <c r="AO42" s="26">
        <f t="shared" si="19"/>
        <v>0</v>
      </c>
      <c r="AP42" s="42">
        <f t="shared" si="20"/>
        <v>0</v>
      </c>
      <c r="AQ42" s="26">
        <f t="shared" si="21"/>
        <v>0</v>
      </c>
      <c r="AR42" s="42">
        <f t="shared" si="22"/>
        <v>0</v>
      </c>
    </row>
    <row r="43" spans="1:44" s="15" customFormat="1" ht="19.5" customHeight="1">
      <c r="A43" s="13" t="s">
        <v>255</v>
      </c>
      <c r="B43" s="13"/>
      <c r="C43" s="13"/>
      <c r="D43" s="13"/>
      <c r="E43" s="13"/>
      <c r="F43" s="13"/>
      <c r="G43" s="13" t="s">
        <v>59</v>
      </c>
      <c r="H43" s="9" t="s">
        <v>106</v>
      </c>
      <c r="I43" s="36">
        <v>100</v>
      </c>
      <c r="J43" s="11">
        <v>240</v>
      </c>
      <c r="K43" s="96"/>
      <c r="L43" s="10">
        <f t="shared" si="1"/>
        <v>0</v>
      </c>
      <c r="M43" s="96"/>
      <c r="N43" s="10">
        <f t="shared" si="2"/>
        <v>0</v>
      </c>
      <c r="O43" s="20"/>
      <c r="P43" s="10">
        <f t="shared" si="3"/>
        <v>0</v>
      </c>
      <c r="Q43" s="26">
        <f t="shared" si="4"/>
        <v>0</v>
      </c>
      <c r="R43" s="42">
        <f t="shared" si="5"/>
        <v>0</v>
      </c>
      <c r="S43" s="20"/>
      <c r="T43" s="10">
        <f t="shared" si="6"/>
        <v>0</v>
      </c>
      <c r="U43" s="20"/>
      <c r="V43" s="10">
        <f t="shared" si="7"/>
        <v>0</v>
      </c>
      <c r="W43" s="20"/>
      <c r="X43" s="10">
        <f t="shared" si="8"/>
        <v>0</v>
      </c>
      <c r="Y43" s="26">
        <f t="shared" si="9"/>
        <v>0</v>
      </c>
      <c r="Z43" s="42">
        <f t="shared" si="10"/>
        <v>0</v>
      </c>
      <c r="AA43" s="20"/>
      <c r="AB43" s="10">
        <f t="shared" si="11"/>
        <v>0</v>
      </c>
      <c r="AC43" s="20"/>
      <c r="AD43" s="10">
        <f t="shared" si="12"/>
        <v>0</v>
      </c>
      <c r="AE43" s="20"/>
      <c r="AF43" s="10">
        <f t="shared" si="13"/>
        <v>0</v>
      </c>
      <c r="AG43" s="26">
        <f t="shared" si="14"/>
        <v>0</v>
      </c>
      <c r="AH43" s="42">
        <f t="shared" si="15"/>
        <v>0</v>
      </c>
      <c r="AI43" s="20"/>
      <c r="AJ43" s="10">
        <f t="shared" si="16"/>
        <v>0</v>
      </c>
      <c r="AK43" s="20"/>
      <c r="AL43" s="10">
        <f t="shared" si="17"/>
        <v>0</v>
      </c>
      <c r="AM43" s="20"/>
      <c r="AN43" s="10">
        <f t="shared" si="18"/>
        <v>0</v>
      </c>
      <c r="AO43" s="26">
        <f t="shared" si="19"/>
        <v>0</v>
      </c>
      <c r="AP43" s="42">
        <f t="shared" si="20"/>
        <v>0</v>
      </c>
      <c r="AQ43" s="26">
        <f t="shared" si="21"/>
        <v>0</v>
      </c>
      <c r="AR43" s="42">
        <f t="shared" si="22"/>
        <v>0</v>
      </c>
    </row>
    <row r="44" spans="1:44" s="15" customFormat="1" ht="19.5" customHeight="1">
      <c r="A44" s="31" t="s">
        <v>255</v>
      </c>
      <c r="B44" s="31"/>
      <c r="C44" s="31"/>
      <c r="D44" s="31"/>
      <c r="E44" s="31"/>
      <c r="F44" s="31"/>
      <c r="G44" s="13" t="s">
        <v>96</v>
      </c>
      <c r="H44" s="9" t="s">
        <v>107</v>
      </c>
      <c r="I44" s="36">
        <v>100</v>
      </c>
      <c r="J44" s="11">
        <v>100</v>
      </c>
      <c r="K44" s="96">
        <v>200</v>
      </c>
      <c r="L44" s="10">
        <f t="shared" si="1"/>
        <v>0.02</v>
      </c>
      <c r="M44" s="96">
        <v>200</v>
      </c>
      <c r="N44" s="10">
        <f t="shared" si="2"/>
        <v>0.02</v>
      </c>
      <c r="O44" s="20">
        <v>240</v>
      </c>
      <c r="P44" s="10">
        <f t="shared" si="3"/>
        <v>2.4E-2</v>
      </c>
      <c r="Q44" s="26">
        <f t="shared" si="4"/>
        <v>640</v>
      </c>
      <c r="R44" s="42">
        <f t="shared" si="5"/>
        <v>6.4000000000000001E-2</v>
      </c>
      <c r="S44" s="20"/>
      <c r="T44" s="10">
        <f t="shared" si="6"/>
        <v>0</v>
      </c>
      <c r="U44" s="20"/>
      <c r="V44" s="10">
        <f t="shared" si="7"/>
        <v>0</v>
      </c>
      <c r="W44" s="20"/>
      <c r="X44" s="10">
        <f t="shared" si="8"/>
        <v>0</v>
      </c>
      <c r="Y44" s="26">
        <f t="shared" si="9"/>
        <v>0</v>
      </c>
      <c r="Z44" s="42">
        <f t="shared" si="10"/>
        <v>0</v>
      </c>
      <c r="AA44" s="20"/>
      <c r="AB44" s="10">
        <f t="shared" si="11"/>
        <v>0</v>
      </c>
      <c r="AC44" s="20"/>
      <c r="AD44" s="10">
        <f t="shared" si="12"/>
        <v>0</v>
      </c>
      <c r="AE44" s="20"/>
      <c r="AF44" s="10">
        <f t="shared" si="13"/>
        <v>0</v>
      </c>
      <c r="AG44" s="26">
        <f t="shared" si="14"/>
        <v>0</v>
      </c>
      <c r="AH44" s="42">
        <f t="shared" si="15"/>
        <v>0</v>
      </c>
      <c r="AI44" s="20"/>
      <c r="AJ44" s="10">
        <f t="shared" si="16"/>
        <v>0</v>
      </c>
      <c r="AK44" s="20"/>
      <c r="AL44" s="10">
        <f t="shared" si="17"/>
        <v>0</v>
      </c>
      <c r="AM44" s="20">
        <v>500</v>
      </c>
      <c r="AN44" s="10">
        <f t="shared" si="18"/>
        <v>0.05</v>
      </c>
      <c r="AO44" s="26">
        <f t="shared" si="19"/>
        <v>500</v>
      </c>
      <c r="AP44" s="42">
        <f t="shared" si="20"/>
        <v>0.05</v>
      </c>
      <c r="AQ44" s="26">
        <f t="shared" si="21"/>
        <v>1140</v>
      </c>
      <c r="AR44" s="42">
        <f t="shared" si="22"/>
        <v>0.114</v>
      </c>
    </row>
    <row r="45" spans="1:44" s="15" customFormat="1" ht="19.5" customHeight="1">
      <c r="A45" s="13" t="s">
        <v>255</v>
      </c>
      <c r="B45" s="13"/>
      <c r="C45" s="13"/>
      <c r="D45" s="13"/>
      <c r="E45" s="13"/>
      <c r="F45" s="13"/>
      <c r="G45" s="13" t="s">
        <v>60</v>
      </c>
      <c r="H45" s="9" t="s">
        <v>107</v>
      </c>
      <c r="I45" s="36">
        <v>500</v>
      </c>
      <c r="J45" s="11">
        <v>450</v>
      </c>
      <c r="K45" s="96">
        <v>50</v>
      </c>
      <c r="L45" s="10">
        <f t="shared" si="1"/>
        <v>2.2499999999999999E-2</v>
      </c>
      <c r="M45" s="96">
        <v>50</v>
      </c>
      <c r="N45" s="10">
        <f t="shared" si="2"/>
        <v>2.2499999999999999E-2</v>
      </c>
      <c r="O45" s="20"/>
      <c r="P45" s="10">
        <f t="shared" si="3"/>
        <v>0</v>
      </c>
      <c r="Q45" s="26">
        <f t="shared" si="4"/>
        <v>100</v>
      </c>
      <c r="R45" s="42">
        <f t="shared" si="5"/>
        <v>4.4999999999999998E-2</v>
      </c>
      <c r="S45" s="20"/>
      <c r="T45" s="10">
        <f t="shared" si="6"/>
        <v>0</v>
      </c>
      <c r="U45" s="20"/>
      <c r="V45" s="10">
        <f t="shared" si="7"/>
        <v>0</v>
      </c>
      <c r="W45" s="20"/>
      <c r="X45" s="10">
        <f t="shared" si="8"/>
        <v>0</v>
      </c>
      <c r="Y45" s="26">
        <f t="shared" si="9"/>
        <v>0</v>
      </c>
      <c r="Z45" s="42">
        <f t="shared" si="10"/>
        <v>0</v>
      </c>
      <c r="AA45" s="20"/>
      <c r="AB45" s="10">
        <f t="shared" si="11"/>
        <v>0</v>
      </c>
      <c r="AC45" s="20"/>
      <c r="AD45" s="10">
        <f t="shared" si="12"/>
        <v>0</v>
      </c>
      <c r="AE45" s="20"/>
      <c r="AF45" s="10">
        <f t="shared" si="13"/>
        <v>0</v>
      </c>
      <c r="AG45" s="26">
        <f t="shared" si="14"/>
        <v>0</v>
      </c>
      <c r="AH45" s="42">
        <f t="shared" si="15"/>
        <v>0</v>
      </c>
      <c r="AI45" s="20">
        <v>200</v>
      </c>
      <c r="AJ45" s="10">
        <f t="shared" si="16"/>
        <v>0.09</v>
      </c>
      <c r="AK45" s="20"/>
      <c r="AL45" s="10">
        <f t="shared" si="17"/>
        <v>0</v>
      </c>
      <c r="AM45" s="20">
        <v>300</v>
      </c>
      <c r="AN45" s="10">
        <f t="shared" si="18"/>
        <v>0.13500000000000001</v>
      </c>
      <c r="AO45" s="26">
        <f t="shared" si="19"/>
        <v>500</v>
      </c>
      <c r="AP45" s="42">
        <f t="shared" si="20"/>
        <v>0.22500000000000001</v>
      </c>
      <c r="AQ45" s="26">
        <f t="shared" si="21"/>
        <v>600</v>
      </c>
      <c r="AR45" s="42">
        <f t="shared" si="22"/>
        <v>0.27</v>
      </c>
    </row>
    <row r="46" spans="1:44" s="15" customFormat="1" ht="19.5" customHeight="1">
      <c r="A46" s="13" t="s">
        <v>255</v>
      </c>
      <c r="B46" s="13"/>
      <c r="C46" s="13"/>
      <c r="D46" s="13"/>
      <c r="E46" s="13"/>
      <c r="F46" s="13"/>
      <c r="G46" s="13" t="s">
        <v>221</v>
      </c>
      <c r="H46" s="9" t="s">
        <v>219</v>
      </c>
      <c r="I46" s="36">
        <v>25</v>
      </c>
      <c r="J46" s="11">
        <v>70</v>
      </c>
      <c r="K46" s="96"/>
      <c r="L46" s="10">
        <f t="shared" si="1"/>
        <v>0</v>
      </c>
      <c r="M46" s="96"/>
      <c r="N46" s="10">
        <f t="shared" si="2"/>
        <v>0</v>
      </c>
      <c r="O46" s="20"/>
      <c r="P46" s="10">
        <f t="shared" si="3"/>
        <v>0</v>
      </c>
      <c r="Q46" s="26">
        <f t="shared" si="4"/>
        <v>0</v>
      </c>
      <c r="R46" s="42">
        <f t="shared" si="5"/>
        <v>0</v>
      </c>
      <c r="S46" s="20"/>
      <c r="T46" s="10">
        <f t="shared" si="6"/>
        <v>0</v>
      </c>
      <c r="U46" s="20"/>
      <c r="V46" s="10">
        <f t="shared" si="7"/>
        <v>0</v>
      </c>
      <c r="W46" s="20"/>
      <c r="X46" s="10">
        <f t="shared" si="8"/>
        <v>0</v>
      </c>
      <c r="Y46" s="26">
        <f t="shared" si="9"/>
        <v>0</v>
      </c>
      <c r="Z46" s="42">
        <f t="shared" si="10"/>
        <v>0</v>
      </c>
      <c r="AA46" s="20"/>
      <c r="AB46" s="10">
        <f t="shared" si="11"/>
        <v>0</v>
      </c>
      <c r="AC46" s="20"/>
      <c r="AD46" s="10">
        <f t="shared" si="12"/>
        <v>0</v>
      </c>
      <c r="AE46" s="20">
        <v>200</v>
      </c>
      <c r="AF46" s="10">
        <f t="shared" si="13"/>
        <v>1.4E-2</v>
      </c>
      <c r="AG46" s="26">
        <f t="shared" si="14"/>
        <v>200</v>
      </c>
      <c r="AH46" s="42">
        <f t="shared" si="15"/>
        <v>1.4E-2</v>
      </c>
      <c r="AI46" s="20"/>
      <c r="AJ46" s="10">
        <f t="shared" si="16"/>
        <v>0</v>
      </c>
      <c r="AK46" s="20">
        <v>200</v>
      </c>
      <c r="AL46" s="10">
        <f t="shared" si="17"/>
        <v>1.4E-2</v>
      </c>
      <c r="AM46" s="20"/>
      <c r="AN46" s="10">
        <f t="shared" si="18"/>
        <v>0</v>
      </c>
      <c r="AO46" s="26">
        <f t="shared" si="19"/>
        <v>200</v>
      </c>
      <c r="AP46" s="42">
        <f t="shared" si="20"/>
        <v>1.4E-2</v>
      </c>
      <c r="AQ46" s="26">
        <f t="shared" si="21"/>
        <v>400</v>
      </c>
      <c r="AR46" s="42">
        <f t="shared" si="22"/>
        <v>2.8000000000000001E-2</v>
      </c>
    </row>
    <row r="47" spans="1:44" s="15" customFormat="1" ht="19.5" customHeight="1">
      <c r="A47" s="31" t="s">
        <v>255</v>
      </c>
      <c r="B47" s="31"/>
      <c r="C47" s="31"/>
      <c r="D47" s="31"/>
      <c r="E47" s="31"/>
      <c r="F47" s="31"/>
      <c r="G47" s="13" t="s">
        <v>222</v>
      </c>
      <c r="H47" s="9" t="s">
        <v>219</v>
      </c>
      <c r="I47" s="36">
        <v>50</v>
      </c>
      <c r="J47" s="11">
        <v>137</v>
      </c>
      <c r="K47" s="96"/>
      <c r="L47" s="10">
        <f t="shared" si="1"/>
        <v>0</v>
      </c>
      <c r="M47" s="96"/>
      <c r="N47" s="10">
        <f t="shared" si="2"/>
        <v>0</v>
      </c>
      <c r="O47" s="20">
        <v>300</v>
      </c>
      <c r="P47" s="10">
        <f t="shared" si="3"/>
        <v>4.1099999999999998E-2</v>
      </c>
      <c r="Q47" s="26">
        <f t="shared" si="4"/>
        <v>300</v>
      </c>
      <c r="R47" s="42">
        <f t="shared" si="5"/>
        <v>4.1099999999999998E-2</v>
      </c>
      <c r="S47" s="20">
        <v>50</v>
      </c>
      <c r="T47" s="10">
        <f t="shared" si="6"/>
        <v>6.8500000000000002E-3</v>
      </c>
      <c r="U47" s="20">
        <v>100</v>
      </c>
      <c r="V47" s="10">
        <f t="shared" si="7"/>
        <v>1.37E-2</v>
      </c>
      <c r="W47" s="20"/>
      <c r="X47" s="10">
        <f t="shared" si="8"/>
        <v>0</v>
      </c>
      <c r="Y47" s="26">
        <f t="shared" si="9"/>
        <v>150</v>
      </c>
      <c r="Z47" s="42">
        <f t="shared" si="10"/>
        <v>2.0549999999999999E-2</v>
      </c>
      <c r="AA47" s="20"/>
      <c r="AB47" s="10">
        <f t="shared" si="11"/>
        <v>0</v>
      </c>
      <c r="AC47" s="20">
        <v>200</v>
      </c>
      <c r="AD47" s="10">
        <f t="shared" si="12"/>
        <v>2.7400000000000001E-2</v>
      </c>
      <c r="AE47" s="20">
        <v>300</v>
      </c>
      <c r="AF47" s="10">
        <f t="shared" si="13"/>
        <v>4.1099999999999998E-2</v>
      </c>
      <c r="AG47" s="26">
        <f t="shared" si="14"/>
        <v>500</v>
      </c>
      <c r="AH47" s="42">
        <f t="shared" si="15"/>
        <v>6.8500000000000005E-2</v>
      </c>
      <c r="AI47" s="20"/>
      <c r="AJ47" s="10">
        <f t="shared" si="16"/>
        <v>0</v>
      </c>
      <c r="AK47" s="20"/>
      <c r="AL47" s="10">
        <f t="shared" si="17"/>
        <v>0</v>
      </c>
      <c r="AM47" s="20"/>
      <c r="AN47" s="10">
        <f t="shared" si="18"/>
        <v>0</v>
      </c>
      <c r="AO47" s="26">
        <f t="shared" si="19"/>
        <v>0</v>
      </c>
      <c r="AP47" s="42">
        <f t="shared" si="20"/>
        <v>0</v>
      </c>
      <c r="AQ47" s="26">
        <f t="shared" si="21"/>
        <v>950</v>
      </c>
      <c r="AR47" s="42">
        <f t="shared" si="22"/>
        <v>0.13014999999999999</v>
      </c>
    </row>
    <row r="48" spans="1:44" s="15" customFormat="1" ht="19.5" customHeight="1">
      <c r="A48" s="13" t="s">
        <v>255</v>
      </c>
      <c r="B48" s="13"/>
      <c r="C48" s="13"/>
      <c r="D48" s="13"/>
      <c r="E48" s="13"/>
      <c r="F48" s="13"/>
      <c r="G48" s="13" t="s">
        <v>223</v>
      </c>
      <c r="H48" s="9" t="s">
        <v>219</v>
      </c>
      <c r="I48" s="36">
        <v>100</v>
      </c>
      <c r="J48" s="11">
        <v>270</v>
      </c>
      <c r="K48" s="96"/>
      <c r="L48" s="10">
        <f t="shared" si="1"/>
        <v>0</v>
      </c>
      <c r="M48" s="96"/>
      <c r="N48" s="10">
        <f t="shared" si="2"/>
        <v>0</v>
      </c>
      <c r="O48" s="20">
        <v>200</v>
      </c>
      <c r="P48" s="10">
        <f t="shared" si="3"/>
        <v>5.3999999999999999E-2</v>
      </c>
      <c r="Q48" s="26">
        <f t="shared" si="4"/>
        <v>200</v>
      </c>
      <c r="R48" s="42">
        <f t="shared" si="5"/>
        <v>5.3999999999999999E-2</v>
      </c>
      <c r="S48" s="20">
        <v>50</v>
      </c>
      <c r="T48" s="10">
        <f t="shared" si="6"/>
        <v>1.35E-2</v>
      </c>
      <c r="U48" s="20">
        <v>100</v>
      </c>
      <c r="V48" s="10">
        <f t="shared" si="7"/>
        <v>2.7E-2</v>
      </c>
      <c r="W48" s="20"/>
      <c r="X48" s="10">
        <f t="shared" si="8"/>
        <v>0</v>
      </c>
      <c r="Y48" s="26">
        <f t="shared" si="9"/>
        <v>150</v>
      </c>
      <c r="Z48" s="42">
        <f t="shared" si="10"/>
        <v>4.0500000000000001E-2</v>
      </c>
      <c r="AA48" s="20"/>
      <c r="AB48" s="10">
        <f t="shared" si="11"/>
        <v>0</v>
      </c>
      <c r="AC48" s="20">
        <v>500</v>
      </c>
      <c r="AD48" s="10">
        <f t="shared" si="12"/>
        <v>0.13500000000000001</v>
      </c>
      <c r="AE48" s="20">
        <v>100</v>
      </c>
      <c r="AF48" s="10">
        <f t="shared" si="13"/>
        <v>2.7E-2</v>
      </c>
      <c r="AG48" s="26">
        <f t="shared" si="14"/>
        <v>600</v>
      </c>
      <c r="AH48" s="42">
        <f t="shared" si="15"/>
        <v>0.16200000000000001</v>
      </c>
      <c r="AI48" s="20"/>
      <c r="AJ48" s="10">
        <f t="shared" si="16"/>
        <v>0</v>
      </c>
      <c r="AK48" s="20"/>
      <c r="AL48" s="10">
        <f t="shared" si="17"/>
        <v>0</v>
      </c>
      <c r="AM48" s="20"/>
      <c r="AN48" s="10">
        <f t="shared" si="18"/>
        <v>0</v>
      </c>
      <c r="AO48" s="26">
        <f t="shared" si="19"/>
        <v>0</v>
      </c>
      <c r="AP48" s="42">
        <f t="shared" si="20"/>
        <v>0</v>
      </c>
      <c r="AQ48" s="26">
        <f t="shared" si="21"/>
        <v>950</v>
      </c>
      <c r="AR48" s="42">
        <f t="shared" si="22"/>
        <v>0.25650000000000001</v>
      </c>
    </row>
    <row r="49" spans="1:44" s="15" customFormat="1" ht="19.5" customHeight="1">
      <c r="A49" s="13" t="s">
        <v>255</v>
      </c>
      <c r="B49" s="13"/>
      <c r="C49" s="13"/>
      <c r="D49" s="13"/>
      <c r="E49" s="13"/>
      <c r="F49" s="13"/>
      <c r="G49" s="13" t="s">
        <v>224</v>
      </c>
      <c r="H49" s="9" t="s">
        <v>219</v>
      </c>
      <c r="I49" s="36">
        <v>400</v>
      </c>
      <c r="J49" s="11">
        <v>1070</v>
      </c>
      <c r="K49" s="96"/>
      <c r="L49" s="10">
        <f t="shared" si="1"/>
        <v>0</v>
      </c>
      <c r="M49" s="96"/>
      <c r="N49" s="10">
        <f t="shared" si="2"/>
        <v>0</v>
      </c>
      <c r="O49" s="20"/>
      <c r="P49" s="10">
        <f t="shared" si="3"/>
        <v>0</v>
      </c>
      <c r="Q49" s="26">
        <f t="shared" si="4"/>
        <v>0</v>
      </c>
      <c r="R49" s="42">
        <f t="shared" si="5"/>
        <v>0</v>
      </c>
      <c r="S49" s="20"/>
      <c r="T49" s="10">
        <f t="shared" si="6"/>
        <v>0</v>
      </c>
      <c r="U49" s="20"/>
      <c r="V49" s="10">
        <f t="shared" si="7"/>
        <v>0</v>
      </c>
      <c r="W49" s="20"/>
      <c r="X49" s="10">
        <f t="shared" si="8"/>
        <v>0</v>
      </c>
      <c r="Y49" s="26">
        <f t="shared" si="9"/>
        <v>0</v>
      </c>
      <c r="Z49" s="42">
        <f t="shared" si="10"/>
        <v>0</v>
      </c>
      <c r="AA49" s="20"/>
      <c r="AB49" s="10">
        <f t="shared" si="11"/>
        <v>0</v>
      </c>
      <c r="AC49" s="20"/>
      <c r="AD49" s="10">
        <f t="shared" si="12"/>
        <v>0</v>
      </c>
      <c r="AE49" s="20"/>
      <c r="AF49" s="10">
        <f t="shared" si="13"/>
        <v>0</v>
      </c>
      <c r="AG49" s="26">
        <f t="shared" si="14"/>
        <v>0</v>
      </c>
      <c r="AH49" s="42">
        <f t="shared" si="15"/>
        <v>0</v>
      </c>
      <c r="AI49" s="20"/>
      <c r="AJ49" s="10">
        <f t="shared" si="16"/>
        <v>0</v>
      </c>
      <c r="AK49" s="20"/>
      <c r="AL49" s="10">
        <f t="shared" si="17"/>
        <v>0</v>
      </c>
      <c r="AM49" s="20"/>
      <c r="AN49" s="10">
        <f t="shared" si="18"/>
        <v>0</v>
      </c>
      <c r="AO49" s="26">
        <f t="shared" si="19"/>
        <v>0</v>
      </c>
      <c r="AP49" s="42">
        <f t="shared" si="20"/>
        <v>0</v>
      </c>
      <c r="AQ49" s="26">
        <f t="shared" si="21"/>
        <v>0</v>
      </c>
      <c r="AR49" s="42">
        <f t="shared" si="22"/>
        <v>0</v>
      </c>
    </row>
    <row r="50" spans="1:44" s="15" customFormat="1" ht="19.5" customHeight="1">
      <c r="A50" s="31" t="s">
        <v>255</v>
      </c>
      <c r="B50" s="31"/>
      <c r="C50" s="31"/>
      <c r="D50" s="31"/>
      <c r="E50" s="31"/>
      <c r="F50" s="31"/>
      <c r="G50" s="13" t="s">
        <v>37</v>
      </c>
      <c r="H50" s="9" t="s">
        <v>109</v>
      </c>
      <c r="I50" s="36">
        <v>500</v>
      </c>
      <c r="J50" s="11">
        <v>64</v>
      </c>
      <c r="K50" s="96"/>
      <c r="L50" s="10">
        <f t="shared" si="1"/>
        <v>0</v>
      </c>
      <c r="M50" s="96"/>
      <c r="N50" s="10">
        <f t="shared" si="2"/>
        <v>0</v>
      </c>
      <c r="O50" s="20"/>
      <c r="P50" s="10">
        <f t="shared" si="3"/>
        <v>0</v>
      </c>
      <c r="Q50" s="26">
        <f t="shared" si="4"/>
        <v>0</v>
      </c>
      <c r="R50" s="42">
        <f t="shared" si="5"/>
        <v>0</v>
      </c>
      <c r="S50" s="20"/>
      <c r="T50" s="10">
        <f t="shared" si="6"/>
        <v>0</v>
      </c>
      <c r="U50" s="20"/>
      <c r="V50" s="10">
        <f t="shared" si="7"/>
        <v>0</v>
      </c>
      <c r="W50" s="20"/>
      <c r="X50" s="10">
        <f t="shared" si="8"/>
        <v>0</v>
      </c>
      <c r="Y50" s="26">
        <f t="shared" si="9"/>
        <v>0</v>
      </c>
      <c r="Z50" s="42">
        <f t="shared" si="10"/>
        <v>0</v>
      </c>
      <c r="AA50" s="20"/>
      <c r="AB50" s="10">
        <f t="shared" si="11"/>
        <v>0</v>
      </c>
      <c r="AC50" s="20"/>
      <c r="AD50" s="10">
        <f t="shared" si="12"/>
        <v>0</v>
      </c>
      <c r="AE50" s="20"/>
      <c r="AF50" s="10">
        <f t="shared" si="13"/>
        <v>0</v>
      </c>
      <c r="AG50" s="26">
        <f t="shared" si="14"/>
        <v>0</v>
      </c>
      <c r="AH50" s="42">
        <f t="shared" si="15"/>
        <v>0</v>
      </c>
      <c r="AI50" s="20"/>
      <c r="AJ50" s="10">
        <f t="shared" si="16"/>
        <v>0</v>
      </c>
      <c r="AK50" s="20"/>
      <c r="AL50" s="10">
        <f t="shared" si="17"/>
        <v>0</v>
      </c>
      <c r="AM50" s="20"/>
      <c r="AN50" s="10">
        <f t="shared" si="18"/>
        <v>0</v>
      </c>
      <c r="AO50" s="26">
        <f t="shared" si="19"/>
        <v>0</v>
      </c>
      <c r="AP50" s="42">
        <f t="shared" si="20"/>
        <v>0</v>
      </c>
      <c r="AQ50" s="26">
        <f t="shared" si="21"/>
        <v>0</v>
      </c>
      <c r="AR50" s="42">
        <f t="shared" si="22"/>
        <v>0</v>
      </c>
    </row>
    <row r="51" spans="1:44" s="15" customFormat="1" ht="19.5" customHeight="1">
      <c r="A51" s="13" t="s">
        <v>255</v>
      </c>
      <c r="B51" s="13"/>
      <c r="C51" s="13"/>
      <c r="D51" s="13"/>
      <c r="E51" s="13"/>
      <c r="F51" s="13"/>
      <c r="G51" s="13" t="s">
        <v>108</v>
      </c>
      <c r="H51" s="9" t="s">
        <v>109</v>
      </c>
      <c r="I51" s="36">
        <v>1000</v>
      </c>
      <c r="J51" s="11">
        <v>124</v>
      </c>
      <c r="K51" s="96">
        <v>300</v>
      </c>
      <c r="L51" s="10">
        <f t="shared" si="1"/>
        <v>3.7199999999999997E-2</v>
      </c>
      <c r="M51" s="96">
        <v>100</v>
      </c>
      <c r="N51" s="10">
        <f t="shared" si="2"/>
        <v>1.24E-2</v>
      </c>
      <c r="O51" s="20">
        <v>1000</v>
      </c>
      <c r="P51" s="10">
        <f t="shared" si="3"/>
        <v>0.124</v>
      </c>
      <c r="Q51" s="26">
        <f t="shared" si="4"/>
        <v>1400</v>
      </c>
      <c r="R51" s="42">
        <f t="shared" si="5"/>
        <v>0.1736</v>
      </c>
      <c r="S51" s="20">
        <v>100</v>
      </c>
      <c r="T51" s="10">
        <f t="shared" si="6"/>
        <v>1.24E-2</v>
      </c>
      <c r="U51" s="20">
        <v>100</v>
      </c>
      <c r="V51" s="10">
        <f t="shared" si="7"/>
        <v>1.24E-2</v>
      </c>
      <c r="W51" s="20"/>
      <c r="X51" s="10">
        <f t="shared" si="8"/>
        <v>0</v>
      </c>
      <c r="Y51" s="26">
        <f t="shared" si="9"/>
        <v>200</v>
      </c>
      <c r="Z51" s="42">
        <f t="shared" si="10"/>
        <v>2.4799999999999999E-2</v>
      </c>
      <c r="AA51" s="20">
        <v>1000</v>
      </c>
      <c r="AB51" s="10">
        <f t="shared" si="11"/>
        <v>0.124</v>
      </c>
      <c r="AC51" s="20">
        <v>500</v>
      </c>
      <c r="AD51" s="10">
        <f t="shared" si="12"/>
        <v>6.2E-2</v>
      </c>
      <c r="AE51" s="20"/>
      <c r="AF51" s="10">
        <f t="shared" si="13"/>
        <v>0</v>
      </c>
      <c r="AG51" s="26">
        <f t="shared" si="14"/>
        <v>1500</v>
      </c>
      <c r="AH51" s="42">
        <f t="shared" si="15"/>
        <v>0.186</v>
      </c>
      <c r="AI51" s="20"/>
      <c r="AJ51" s="10">
        <f t="shared" si="16"/>
        <v>0</v>
      </c>
      <c r="AK51" s="20"/>
      <c r="AL51" s="10">
        <f t="shared" si="17"/>
        <v>0</v>
      </c>
      <c r="AM51" s="20">
        <v>1000</v>
      </c>
      <c r="AN51" s="10">
        <f t="shared" si="18"/>
        <v>0.124</v>
      </c>
      <c r="AO51" s="26">
        <f t="shared" si="19"/>
        <v>1000</v>
      </c>
      <c r="AP51" s="42">
        <f t="shared" si="20"/>
        <v>0.124</v>
      </c>
      <c r="AQ51" s="26">
        <f t="shared" si="21"/>
        <v>4100</v>
      </c>
      <c r="AR51" s="42">
        <f t="shared" si="22"/>
        <v>0.50839999999999996</v>
      </c>
    </row>
    <row r="52" spans="1:44" s="15" customFormat="1" ht="19.5" customHeight="1">
      <c r="A52" s="13" t="s">
        <v>255</v>
      </c>
      <c r="B52" s="13"/>
      <c r="C52" s="13"/>
      <c r="D52" s="13"/>
      <c r="E52" s="13"/>
      <c r="F52" s="13"/>
      <c r="G52" s="13" t="s">
        <v>36</v>
      </c>
      <c r="H52" s="9" t="s">
        <v>109</v>
      </c>
      <c r="I52" s="36">
        <v>2000</v>
      </c>
      <c r="J52" s="11">
        <v>242</v>
      </c>
      <c r="K52" s="96">
        <v>300</v>
      </c>
      <c r="L52" s="10">
        <f t="shared" si="1"/>
        <v>7.2599999999999998E-2</v>
      </c>
      <c r="M52" s="96">
        <v>100</v>
      </c>
      <c r="N52" s="10">
        <f t="shared" si="2"/>
        <v>2.4199999999999999E-2</v>
      </c>
      <c r="O52" s="20">
        <v>1000</v>
      </c>
      <c r="P52" s="10">
        <f t="shared" si="3"/>
        <v>0.24199999999999999</v>
      </c>
      <c r="Q52" s="26">
        <f t="shared" si="4"/>
        <v>1400</v>
      </c>
      <c r="R52" s="42">
        <f t="shared" si="5"/>
        <v>0.33879999999999999</v>
      </c>
      <c r="S52" s="20">
        <v>50</v>
      </c>
      <c r="T52" s="10">
        <f t="shared" si="6"/>
        <v>1.21E-2</v>
      </c>
      <c r="U52" s="20"/>
      <c r="V52" s="10">
        <f t="shared" si="7"/>
        <v>0</v>
      </c>
      <c r="W52" s="20"/>
      <c r="X52" s="10">
        <f t="shared" si="8"/>
        <v>0</v>
      </c>
      <c r="Y52" s="26">
        <f t="shared" si="9"/>
        <v>50</v>
      </c>
      <c r="Z52" s="42">
        <f t="shared" si="10"/>
        <v>1.21E-2</v>
      </c>
      <c r="AA52" s="20">
        <v>1500</v>
      </c>
      <c r="AB52" s="10">
        <f t="shared" si="11"/>
        <v>0.36299999999999999</v>
      </c>
      <c r="AC52" s="20"/>
      <c r="AD52" s="10">
        <f t="shared" si="12"/>
        <v>0</v>
      </c>
      <c r="AE52" s="20"/>
      <c r="AF52" s="10">
        <f t="shared" si="13"/>
        <v>0</v>
      </c>
      <c r="AG52" s="26">
        <f t="shared" si="14"/>
        <v>1500</v>
      </c>
      <c r="AH52" s="42">
        <f t="shared" si="15"/>
        <v>0.36299999999999999</v>
      </c>
      <c r="AI52" s="20"/>
      <c r="AJ52" s="10">
        <f t="shared" si="16"/>
        <v>0</v>
      </c>
      <c r="AK52" s="20"/>
      <c r="AL52" s="10">
        <f t="shared" si="17"/>
        <v>0</v>
      </c>
      <c r="AM52" s="20">
        <v>500</v>
      </c>
      <c r="AN52" s="10">
        <f t="shared" si="18"/>
        <v>0.121</v>
      </c>
      <c r="AO52" s="26">
        <f t="shared" si="19"/>
        <v>500</v>
      </c>
      <c r="AP52" s="42">
        <f t="shared" si="20"/>
        <v>0.121</v>
      </c>
      <c r="AQ52" s="26">
        <f t="shared" si="21"/>
        <v>3450</v>
      </c>
      <c r="AR52" s="42">
        <f t="shared" si="22"/>
        <v>0.83489999999999998</v>
      </c>
    </row>
    <row r="53" spans="1:44" s="15" customFormat="1" ht="19.5" customHeight="1">
      <c r="A53" s="31" t="s">
        <v>255</v>
      </c>
      <c r="B53" s="31"/>
      <c r="C53" s="31"/>
      <c r="D53" s="31"/>
      <c r="E53" s="31"/>
      <c r="F53" s="31"/>
      <c r="G53" s="13" t="s">
        <v>38</v>
      </c>
      <c r="H53" s="9" t="s">
        <v>110</v>
      </c>
      <c r="I53" s="36">
        <v>1000</v>
      </c>
      <c r="J53" s="11">
        <v>85</v>
      </c>
      <c r="K53" s="96"/>
      <c r="L53" s="10">
        <f t="shared" si="1"/>
        <v>0</v>
      </c>
      <c r="M53" s="96"/>
      <c r="N53" s="10">
        <f t="shared" si="2"/>
        <v>0</v>
      </c>
      <c r="O53" s="20"/>
      <c r="P53" s="10">
        <f t="shared" si="3"/>
        <v>0</v>
      </c>
      <c r="Q53" s="26">
        <f t="shared" si="4"/>
        <v>0</v>
      </c>
      <c r="R53" s="42">
        <f t="shared" si="5"/>
        <v>0</v>
      </c>
      <c r="S53" s="20"/>
      <c r="T53" s="10">
        <f t="shared" si="6"/>
        <v>0</v>
      </c>
      <c r="U53" s="20"/>
      <c r="V53" s="10">
        <f t="shared" si="7"/>
        <v>0</v>
      </c>
      <c r="W53" s="20"/>
      <c r="X53" s="10">
        <f t="shared" si="8"/>
        <v>0</v>
      </c>
      <c r="Y53" s="26">
        <f t="shared" si="9"/>
        <v>0</v>
      </c>
      <c r="Z53" s="42">
        <f t="shared" si="10"/>
        <v>0</v>
      </c>
      <c r="AA53" s="20"/>
      <c r="AB53" s="10">
        <f t="shared" si="11"/>
        <v>0</v>
      </c>
      <c r="AC53" s="20"/>
      <c r="AD53" s="10">
        <f t="shared" si="12"/>
        <v>0</v>
      </c>
      <c r="AE53" s="20"/>
      <c r="AF53" s="10">
        <f t="shared" si="13"/>
        <v>0</v>
      </c>
      <c r="AG53" s="26">
        <f t="shared" si="14"/>
        <v>0</v>
      </c>
      <c r="AH53" s="42">
        <f t="shared" si="15"/>
        <v>0</v>
      </c>
      <c r="AI53" s="20"/>
      <c r="AJ53" s="10">
        <f t="shared" si="16"/>
        <v>0</v>
      </c>
      <c r="AK53" s="20"/>
      <c r="AL53" s="10">
        <f t="shared" si="17"/>
        <v>0</v>
      </c>
      <c r="AM53" s="20"/>
      <c r="AN53" s="10">
        <f t="shared" si="18"/>
        <v>0</v>
      </c>
      <c r="AO53" s="26">
        <f t="shared" si="19"/>
        <v>0</v>
      </c>
      <c r="AP53" s="42">
        <f t="shared" si="20"/>
        <v>0</v>
      </c>
      <c r="AQ53" s="26">
        <f t="shared" si="21"/>
        <v>0</v>
      </c>
      <c r="AR53" s="42">
        <f t="shared" si="22"/>
        <v>0</v>
      </c>
    </row>
    <row r="54" spans="1:44" s="15" customFormat="1" ht="19.5" customHeight="1">
      <c r="A54" s="13" t="s">
        <v>255</v>
      </c>
      <c r="B54" s="13"/>
      <c r="C54" s="13"/>
      <c r="D54" s="13"/>
      <c r="E54" s="13"/>
      <c r="F54" s="13"/>
      <c r="G54" s="13" t="s">
        <v>39</v>
      </c>
      <c r="H54" s="9" t="s">
        <v>110</v>
      </c>
      <c r="I54" s="36">
        <v>2000</v>
      </c>
      <c r="J54" s="11">
        <v>163</v>
      </c>
      <c r="K54" s="96"/>
      <c r="L54" s="10">
        <f t="shared" si="1"/>
        <v>0</v>
      </c>
      <c r="M54" s="96"/>
      <c r="N54" s="10">
        <f t="shared" si="2"/>
        <v>0</v>
      </c>
      <c r="O54" s="20"/>
      <c r="P54" s="10">
        <f t="shared" si="3"/>
        <v>0</v>
      </c>
      <c r="Q54" s="26">
        <f t="shared" si="4"/>
        <v>0</v>
      </c>
      <c r="R54" s="42">
        <f t="shared" si="5"/>
        <v>0</v>
      </c>
      <c r="S54" s="20"/>
      <c r="T54" s="10">
        <f t="shared" si="6"/>
        <v>0</v>
      </c>
      <c r="U54" s="20"/>
      <c r="V54" s="10">
        <f t="shared" si="7"/>
        <v>0</v>
      </c>
      <c r="W54" s="20"/>
      <c r="X54" s="10">
        <f t="shared" si="8"/>
        <v>0</v>
      </c>
      <c r="Y54" s="26">
        <f t="shared" si="9"/>
        <v>0</v>
      </c>
      <c r="Z54" s="42">
        <f t="shared" si="10"/>
        <v>0</v>
      </c>
      <c r="AA54" s="20"/>
      <c r="AB54" s="10">
        <f t="shared" si="11"/>
        <v>0</v>
      </c>
      <c r="AC54" s="20"/>
      <c r="AD54" s="10">
        <f t="shared" si="12"/>
        <v>0</v>
      </c>
      <c r="AE54" s="20"/>
      <c r="AF54" s="10">
        <f t="shared" si="13"/>
        <v>0</v>
      </c>
      <c r="AG54" s="26">
        <f t="shared" si="14"/>
        <v>0</v>
      </c>
      <c r="AH54" s="42">
        <f t="shared" si="15"/>
        <v>0</v>
      </c>
      <c r="AI54" s="20"/>
      <c r="AJ54" s="10">
        <f t="shared" si="16"/>
        <v>0</v>
      </c>
      <c r="AK54" s="20"/>
      <c r="AL54" s="10">
        <f t="shared" si="17"/>
        <v>0</v>
      </c>
      <c r="AM54" s="20"/>
      <c r="AN54" s="10">
        <f t="shared" si="18"/>
        <v>0</v>
      </c>
      <c r="AO54" s="26">
        <f t="shared" si="19"/>
        <v>0</v>
      </c>
      <c r="AP54" s="42">
        <f t="shared" si="20"/>
        <v>0</v>
      </c>
      <c r="AQ54" s="26">
        <f t="shared" si="21"/>
        <v>0</v>
      </c>
      <c r="AR54" s="42">
        <f t="shared" si="22"/>
        <v>0</v>
      </c>
    </row>
    <row r="55" spans="1:44" s="15" customFormat="1" ht="19.5" customHeight="1">
      <c r="A55" s="13" t="s">
        <v>255</v>
      </c>
      <c r="B55" s="13"/>
      <c r="C55" s="13"/>
      <c r="D55" s="13"/>
      <c r="E55" s="13"/>
      <c r="F55" s="13"/>
      <c r="G55" s="13" t="s">
        <v>136</v>
      </c>
      <c r="H55" s="9" t="s">
        <v>112</v>
      </c>
      <c r="I55" s="36">
        <v>1000</v>
      </c>
      <c r="J55" s="11">
        <v>85</v>
      </c>
      <c r="K55" s="96"/>
      <c r="L55" s="10">
        <f t="shared" si="1"/>
        <v>0</v>
      </c>
      <c r="M55" s="96"/>
      <c r="N55" s="10">
        <f t="shared" si="2"/>
        <v>0</v>
      </c>
      <c r="O55" s="20"/>
      <c r="P55" s="10">
        <f t="shared" si="3"/>
        <v>0</v>
      </c>
      <c r="Q55" s="26">
        <f t="shared" si="4"/>
        <v>0</v>
      </c>
      <c r="R55" s="42">
        <f t="shared" si="5"/>
        <v>0</v>
      </c>
      <c r="S55" s="20"/>
      <c r="T55" s="10">
        <f t="shared" si="6"/>
        <v>0</v>
      </c>
      <c r="U55" s="20"/>
      <c r="V55" s="10">
        <f t="shared" si="7"/>
        <v>0</v>
      </c>
      <c r="W55" s="20"/>
      <c r="X55" s="10">
        <f t="shared" si="8"/>
        <v>0</v>
      </c>
      <c r="Y55" s="26">
        <f t="shared" si="9"/>
        <v>0</v>
      </c>
      <c r="Z55" s="42">
        <f t="shared" si="10"/>
        <v>0</v>
      </c>
      <c r="AA55" s="20">
        <v>500</v>
      </c>
      <c r="AB55" s="10">
        <f t="shared" si="11"/>
        <v>4.2500000000000003E-2</v>
      </c>
      <c r="AC55" s="20"/>
      <c r="AD55" s="10">
        <f t="shared" si="12"/>
        <v>0</v>
      </c>
      <c r="AE55" s="20"/>
      <c r="AF55" s="10">
        <f t="shared" si="13"/>
        <v>0</v>
      </c>
      <c r="AG55" s="26">
        <f t="shared" si="14"/>
        <v>500</v>
      </c>
      <c r="AH55" s="42">
        <f t="shared" si="15"/>
        <v>4.2500000000000003E-2</v>
      </c>
      <c r="AI55" s="20"/>
      <c r="AJ55" s="10">
        <f t="shared" si="16"/>
        <v>0</v>
      </c>
      <c r="AK55" s="20"/>
      <c r="AL55" s="10">
        <f t="shared" si="17"/>
        <v>0</v>
      </c>
      <c r="AM55" s="20"/>
      <c r="AN55" s="10">
        <f t="shared" si="18"/>
        <v>0</v>
      </c>
      <c r="AO55" s="26">
        <f t="shared" si="19"/>
        <v>0</v>
      </c>
      <c r="AP55" s="42">
        <f t="shared" si="20"/>
        <v>0</v>
      </c>
      <c r="AQ55" s="26">
        <f t="shared" si="21"/>
        <v>500</v>
      </c>
      <c r="AR55" s="42">
        <f t="shared" si="22"/>
        <v>4.2500000000000003E-2</v>
      </c>
    </row>
    <row r="56" spans="1:44" s="15" customFormat="1" ht="19.5" customHeight="1">
      <c r="A56" s="31" t="s">
        <v>255</v>
      </c>
      <c r="B56" s="31"/>
      <c r="C56" s="31"/>
      <c r="D56" s="31"/>
      <c r="E56" s="31"/>
      <c r="F56" s="31"/>
      <c r="G56" s="13" t="s">
        <v>43</v>
      </c>
      <c r="H56" s="9" t="s">
        <v>112</v>
      </c>
      <c r="I56" s="36">
        <v>2000</v>
      </c>
      <c r="J56" s="11">
        <v>163</v>
      </c>
      <c r="K56" s="96"/>
      <c r="L56" s="10">
        <f t="shared" si="1"/>
        <v>0</v>
      </c>
      <c r="M56" s="96"/>
      <c r="N56" s="10">
        <f t="shared" si="2"/>
        <v>0</v>
      </c>
      <c r="O56" s="20"/>
      <c r="P56" s="10">
        <f t="shared" si="3"/>
        <v>0</v>
      </c>
      <c r="Q56" s="26">
        <f t="shared" si="4"/>
        <v>0</v>
      </c>
      <c r="R56" s="42">
        <f t="shared" si="5"/>
        <v>0</v>
      </c>
      <c r="S56" s="20"/>
      <c r="T56" s="10">
        <f t="shared" si="6"/>
        <v>0</v>
      </c>
      <c r="U56" s="20"/>
      <c r="V56" s="10">
        <f t="shared" si="7"/>
        <v>0</v>
      </c>
      <c r="W56" s="20"/>
      <c r="X56" s="10">
        <f t="shared" si="8"/>
        <v>0</v>
      </c>
      <c r="Y56" s="26">
        <f t="shared" si="9"/>
        <v>0</v>
      </c>
      <c r="Z56" s="42">
        <f t="shared" si="10"/>
        <v>0</v>
      </c>
      <c r="AA56" s="20">
        <v>300</v>
      </c>
      <c r="AB56" s="10">
        <f t="shared" si="11"/>
        <v>4.8899999999999999E-2</v>
      </c>
      <c r="AC56" s="20"/>
      <c r="AD56" s="10">
        <f t="shared" si="12"/>
        <v>0</v>
      </c>
      <c r="AE56" s="20"/>
      <c r="AF56" s="10">
        <f t="shared" si="13"/>
        <v>0</v>
      </c>
      <c r="AG56" s="26">
        <f t="shared" si="14"/>
        <v>300</v>
      </c>
      <c r="AH56" s="42">
        <f t="shared" si="15"/>
        <v>4.8899999999999999E-2</v>
      </c>
      <c r="AI56" s="20"/>
      <c r="AJ56" s="10">
        <f t="shared" si="16"/>
        <v>0</v>
      </c>
      <c r="AK56" s="20"/>
      <c r="AL56" s="10">
        <f t="shared" si="17"/>
        <v>0</v>
      </c>
      <c r="AM56" s="20"/>
      <c r="AN56" s="10">
        <f t="shared" si="18"/>
        <v>0</v>
      </c>
      <c r="AO56" s="26">
        <f t="shared" si="19"/>
        <v>0</v>
      </c>
      <c r="AP56" s="42">
        <f t="shared" si="20"/>
        <v>0</v>
      </c>
      <c r="AQ56" s="26">
        <f t="shared" si="21"/>
        <v>300</v>
      </c>
      <c r="AR56" s="42">
        <f t="shared" si="22"/>
        <v>4.8899999999999999E-2</v>
      </c>
    </row>
    <row r="57" spans="1:44" s="15" customFormat="1" ht="19.5" customHeight="1">
      <c r="A57" s="13" t="s">
        <v>255</v>
      </c>
      <c r="B57" s="13"/>
      <c r="C57" s="13"/>
      <c r="D57" s="13"/>
      <c r="E57" s="13"/>
      <c r="F57" s="13"/>
      <c r="G57" s="13" t="s">
        <v>44</v>
      </c>
      <c r="H57" s="9" t="s">
        <v>111</v>
      </c>
      <c r="I57" s="36">
        <v>1000</v>
      </c>
      <c r="J57" s="11">
        <v>152</v>
      </c>
      <c r="K57" s="96">
        <v>500</v>
      </c>
      <c r="L57" s="10">
        <f t="shared" si="1"/>
        <v>7.5999999999999998E-2</v>
      </c>
      <c r="M57" s="96">
        <v>1000</v>
      </c>
      <c r="N57" s="10">
        <f t="shared" si="2"/>
        <v>0.152</v>
      </c>
      <c r="O57" s="20">
        <v>2000</v>
      </c>
      <c r="P57" s="10">
        <f t="shared" si="3"/>
        <v>0.30399999999999999</v>
      </c>
      <c r="Q57" s="26">
        <f t="shared" si="4"/>
        <v>3500</v>
      </c>
      <c r="R57" s="42">
        <f t="shared" si="5"/>
        <v>0.53200000000000003</v>
      </c>
      <c r="S57" s="20"/>
      <c r="T57" s="10">
        <f t="shared" si="6"/>
        <v>0</v>
      </c>
      <c r="U57" s="20"/>
      <c r="V57" s="10">
        <f t="shared" si="7"/>
        <v>0</v>
      </c>
      <c r="W57" s="20">
        <v>3000</v>
      </c>
      <c r="X57" s="10">
        <f t="shared" si="8"/>
        <v>0.45600000000000002</v>
      </c>
      <c r="Y57" s="26">
        <f t="shared" si="9"/>
        <v>3000</v>
      </c>
      <c r="Z57" s="42">
        <f t="shared" si="10"/>
        <v>0.45600000000000002</v>
      </c>
      <c r="AA57" s="20">
        <v>3000</v>
      </c>
      <c r="AB57" s="10">
        <f t="shared" si="11"/>
        <v>0.45600000000000002</v>
      </c>
      <c r="AC57" s="20">
        <v>3000</v>
      </c>
      <c r="AD57" s="10">
        <f t="shared" si="12"/>
        <v>0.45600000000000002</v>
      </c>
      <c r="AE57" s="20">
        <v>500</v>
      </c>
      <c r="AF57" s="10">
        <f t="shared" si="13"/>
        <v>7.5999999999999998E-2</v>
      </c>
      <c r="AG57" s="26">
        <f t="shared" si="14"/>
        <v>6500</v>
      </c>
      <c r="AH57" s="42">
        <f t="shared" si="15"/>
        <v>0.98799999999999999</v>
      </c>
      <c r="AI57" s="20"/>
      <c r="AJ57" s="10">
        <f t="shared" si="16"/>
        <v>0</v>
      </c>
      <c r="AK57" s="20"/>
      <c r="AL57" s="10">
        <f t="shared" si="17"/>
        <v>0</v>
      </c>
      <c r="AM57" s="20">
        <v>3000</v>
      </c>
      <c r="AN57" s="10">
        <f t="shared" si="18"/>
        <v>0.45600000000000002</v>
      </c>
      <c r="AO57" s="26">
        <f t="shared" si="19"/>
        <v>3000</v>
      </c>
      <c r="AP57" s="42">
        <f t="shared" si="20"/>
        <v>0.45600000000000002</v>
      </c>
      <c r="AQ57" s="26">
        <f t="shared" si="21"/>
        <v>16000</v>
      </c>
      <c r="AR57" s="42">
        <f t="shared" si="22"/>
        <v>2.4319999999999999</v>
      </c>
    </row>
    <row r="58" spans="1:44" s="15" customFormat="1" ht="19.5" customHeight="1">
      <c r="A58" s="13" t="s">
        <v>255</v>
      </c>
      <c r="B58" s="13"/>
      <c r="C58" s="13"/>
      <c r="D58" s="13"/>
      <c r="E58" s="13"/>
      <c r="F58" s="13"/>
      <c r="G58" s="13" t="s">
        <v>40</v>
      </c>
      <c r="H58" s="9" t="s">
        <v>111</v>
      </c>
      <c r="I58" s="36">
        <v>2000</v>
      </c>
      <c r="J58" s="11">
        <v>288</v>
      </c>
      <c r="K58" s="96">
        <v>500</v>
      </c>
      <c r="L58" s="10">
        <f t="shared" si="1"/>
        <v>0.14399999999999999</v>
      </c>
      <c r="M58" s="96">
        <v>1000</v>
      </c>
      <c r="N58" s="10">
        <f t="shared" si="2"/>
        <v>0.28799999999999998</v>
      </c>
      <c r="O58" s="20">
        <v>2000</v>
      </c>
      <c r="P58" s="10">
        <f t="shared" si="3"/>
        <v>0.57599999999999996</v>
      </c>
      <c r="Q58" s="26">
        <f t="shared" si="4"/>
        <v>3500</v>
      </c>
      <c r="R58" s="42">
        <f t="shared" si="5"/>
        <v>1.008</v>
      </c>
      <c r="S58" s="20"/>
      <c r="T58" s="10">
        <f t="shared" si="6"/>
        <v>0</v>
      </c>
      <c r="U58" s="20"/>
      <c r="V58" s="10">
        <f t="shared" si="7"/>
        <v>0</v>
      </c>
      <c r="W58" s="20">
        <v>1000</v>
      </c>
      <c r="X58" s="10">
        <f t="shared" si="8"/>
        <v>0.28799999999999998</v>
      </c>
      <c r="Y58" s="26">
        <f t="shared" si="9"/>
        <v>1000</v>
      </c>
      <c r="Z58" s="42">
        <f t="shared" si="10"/>
        <v>0.28799999999999998</v>
      </c>
      <c r="AA58" s="20">
        <v>2000</v>
      </c>
      <c r="AB58" s="10">
        <f t="shared" si="11"/>
        <v>0.57599999999999996</v>
      </c>
      <c r="AC58" s="20">
        <v>2000</v>
      </c>
      <c r="AD58" s="10">
        <f t="shared" si="12"/>
        <v>0.57599999999999996</v>
      </c>
      <c r="AE58" s="20">
        <v>200</v>
      </c>
      <c r="AF58" s="10">
        <f t="shared" si="13"/>
        <v>5.7599999999999998E-2</v>
      </c>
      <c r="AG58" s="26">
        <f t="shared" si="14"/>
        <v>4200</v>
      </c>
      <c r="AH58" s="42">
        <f t="shared" si="15"/>
        <v>1.2096</v>
      </c>
      <c r="AI58" s="20"/>
      <c r="AJ58" s="10">
        <f t="shared" si="16"/>
        <v>0</v>
      </c>
      <c r="AK58" s="20"/>
      <c r="AL58" s="10">
        <f t="shared" si="17"/>
        <v>0</v>
      </c>
      <c r="AM58" s="20">
        <v>4000</v>
      </c>
      <c r="AN58" s="10">
        <f t="shared" si="18"/>
        <v>1.1519999999999999</v>
      </c>
      <c r="AO58" s="26">
        <f t="shared" si="19"/>
        <v>4000</v>
      </c>
      <c r="AP58" s="42">
        <f t="shared" si="20"/>
        <v>1.1519999999999999</v>
      </c>
      <c r="AQ58" s="26">
        <f t="shared" si="21"/>
        <v>12700</v>
      </c>
      <c r="AR58" s="42">
        <f t="shared" si="22"/>
        <v>3.6576000000000004</v>
      </c>
    </row>
    <row r="59" spans="1:44" s="15" customFormat="1" ht="19.5" customHeight="1">
      <c r="A59" s="31" t="s">
        <v>255</v>
      </c>
      <c r="B59" s="31"/>
      <c r="C59" s="31"/>
      <c r="D59" s="31"/>
      <c r="E59" s="31"/>
      <c r="F59" s="31"/>
      <c r="G59" s="13" t="s">
        <v>115</v>
      </c>
      <c r="H59" s="9" t="s">
        <v>114</v>
      </c>
      <c r="I59" s="36">
        <v>500</v>
      </c>
      <c r="J59" s="11">
        <v>60</v>
      </c>
      <c r="K59" s="96"/>
      <c r="L59" s="10">
        <f t="shared" si="1"/>
        <v>0</v>
      </c>
      <c r="M59" s="96"/>
      <c r="N59" s="10">
        <f t="shared" si="2"/>
        <v>0</v>
      </c>
      <c r="O59" s="20"/>
      <c r="P59" s="10">
        <f t="shared" si="3"/>
        <v>0</v>
      </c>
      <c r="Q59" s="26">
        <f t="shared" si="4"/>
        <v>0</v>
      </c>
      <c r="R59" s="42">
        <f t="shared" si="5"/>
        <v>0</v>
      </c>
      <c r="S59" s="20"/>
      <c r="T59" s="10">
        <f t="shared" si="6"/>
        <v>0</v>
      </c>
      <c r="U59" s="20"/>
      <c r="V59" s="10">
        <f t="shared" si="7"/>
        <v>0</v>
      </c>
      <c r="W59" s="20"/>
      <c r="X59" s="10">
        <f t="shared" si="8"/>
        <v>0</v>
      </c>
      <c r="Y59" s="26">
        <f t="shared" si="9"/>
        <v>0</v>
      </c>
      <c r="Z59" s="42">
        <f t="shared" si="10"/>
        <v>0</v>
      </c>
      <c r="AA59" s="20"/>
      <c r="AB59" s="10">
        <f t="shared" si="11"/>
        <v>0</v>
      </c>
      <c r="AC59" s="20"/>
      <c r="AD59" s="10">
        <f t="shared" si="12"/>
        <v>0</v>
      </c>
      <c r="AE59" s="20"/>
      <c r="AF59" s="10">
        <f t="shared" si="13"/>
        <v>0</v>
      </c>
      <c r="AG59" s="26">
        <f t="shared" si="14"/>
        <v>0</v>
      </c>
      <c r="AH59" s="42">
        <f t="shared" si="15"/>
        <v>0</v>
      </c>
      <c r="AI59" s="20"/>
      <c r="AJ59" s="10">
        <f t="shared" si="16"/>
        <v>0</v>
      </c>
      <c r="AK59" s="20"/>
      <c r="AL59" s="10">
        <f t="shared" si="17"/>
        <v>0</v>
      </c>
      <c r="AM59" s="20"/>
      <c r="AN59" s="10">
        <f t="shared" si="18"/>
        <v>0</v>
      </c>
      <c r="AO59" s="26">
        <f t="shared" si="19"/>
        <v>0</v>
      </c>
      <c r="AP59" s="42">
        <f t="shared" si="20"/>
        <v>0</v>
      </c>
      <c r="AQ59" s="26">
        <f t="shared" si="21"/>
        <v>0</v>
      </c>
      <c r="AR59" s="42">
        <f t="shared" si="22"/>
        <v>0</v>
      </c>
    </row>
    <row r="60" spans="1:44" s="15" customFormat="1" ht="19.5" customHeight="1">
      <c r="A60" s="13" t="s">
        <v>255</v>
      </c>
      <c r="B60" s="13"/>
      <c r="C60" s="13"/>
      <c r="D60" s="13"/>
      <c r="E60" s="13"/>
      <c r="F60" s="13"/>
      <c r="G60" s="13" t="s">
        <v>41</v>
      </c>
      <c r="H60" s="9" t="s">
        <v>114</v>
      </c>
      <c r="I60" s="36">
        <v>1000</v>
      </c>
      <c r="J60" s="11">
        <v>116</v>
      </c>
      <c r="K60" s="96"/>
      <c r="L60" s="10">
        <f t="shared" si="1"/>
        <v>0</v>
      </c>
      <c r="M60" s="96">
        <v>200</v>
      </c>
      <c r="N60" s="10">
        <f t="shared" si="2"/>
        <v>2.3199999999999998E-2</v>
      </c>
      <c r="O60" s="20"/>
      <c r="P60" s="10">
        <f t="shared" si="3"/>
        <v>0</v>
      </c>
      <c r="Q60" s="26">
        <f t="shared" si="4"/>
        <v>200</v>
      </c>
      <c r="R60" s="42">
        <f t="shared" si="5"/>
        <v>2.3199999999999998E-2</v>
      </c>
      <c r="S60" s="20"/>
      <c r="T60" s="10">
        <f t="shared" si="6"/>
        <v>0</v>
      </c>
      <c r="U60" s="20"/>
      <c r="V60" s="10">
        <f t="shared" si="7"/>
        <v>0</v>
      </c>
      <c r="W60" s="20"/>
      <c r="X60" s="10">
        <f t="shared" si="8"/>
        <v>0</v>
      </c>
      <c r="Y60" s="26">
        <f t="shared" si="9"/>
        <v>0</v>
      </c>
      <c r="Z60" s="42">
        <f t="shared" si="10"/>
        <v>0</v>
      </c>
      <c r="AA60" s="20"/>
      <c r="AB60" s="10">
        <f t="shared" si="11"/>
        <v>0</v>
      </c>
      <c r="AC60" s="20"/>
      <c r="AD60" s="10">
        <f t="shared" si="12"/>
        <v>0</v>
      </c>
      <c r="AE60" s="20"/>
      <c r="AF60" s="10">
        <f t="shared" si="13"/>
        <v>0</v>
      </c>
      <c r="AG60" s="26">
        <f t="shared" si="14"/>
        <v>0</v>
      </c>
      <c r="AH60" s="42">
        <f t="shared" si="15"/>
        <v>0</v>
      </c>
      <c r="AI60" s="20"/>
      <c r="AJ60" s="10">
        <f t="shared" si="16"/>
        <v>0</v>
      </c>
      <c r="AK60" s="20"/>
      <c r="AL60" s="10">
        <f t="shared" si="17"/>
        <v>0</v>
      </c>
      <c r="AM60" s="20"/>
      <c r="AN60" s="10">
        <f t="shared" si="18"/>
        <v>0</v>
      </c>
      <c r="AO60" s="26">
        <f t="shared" si="19"/>
        <v>0</v>
      </c>
      <c r="AP60" s="42">
        <f t="shared" si="20"/>
        <v>0</v>
      </c>
      <c r="AQ60" s="26">
        <f t="shared" si="21"/>
        <v>200</v>
      </c>
      <c r="AR60" s="42">
        <f t="shared" si="22"/>
        <v>2.3199999999999998E-2</v>
      </c>
    </row>
    <row r="61" spans="1:44" s="15" customFormat="1" ht="19.5" customHeight="1">
      <c r="A61" s="13" t="s">
        <v>255</v>
      </c>
      <c r="B61" s="13"/>
      <c r="C61" s="13"/>
      <c r="D61" s="13"/>
      <c r="E61" s="13"/>
      <c r="F61" s="13"/>
      <c r="G61" s="13" t="s">
        <v>42</v>
      </c>
      <c r="H61" s="9" t="s">
        <v>113</v>
      </c>
      <c r="I61" s="36">
        <v>1000</v>
      </c>
      <c r="J61" s="11">
        <v>132.5</v>
      </c>
      <c r="K61" s="96"/>
      <c r="L61" s="10">
        <f t="shared" si="1"/>
        <v>0</v>
      </c>
      <c r="M61" s="96">
        <v>300</v>
      </c>
      <c r="N61" s="10">
        <f t="shared" si="2"/>
        <v>3.9750000000000001E-2</v>
      </c>
      <c r="O61" s="20"/>
      <c r="P61" s="10">
        <f t="shared" si="3"/>
        <v>0</v>
      </c>
      <c r="Q61" s="26">
        <f t="shared" si="4"/>
        <v>300</v>
      </c>
      <c r="R61" s="42">
        <f t="shared" si="5"/>
        <v>3.9750000000000001E-2</v>
      </c>
      <c r="S61" s="20">
        <v>50</v>
      </c>
      <c r="T61" s="10">
        <f t="shared" si="6"/>
        <v>6.6249999999999998E-3</v>
      </c>
      <c r="U61" s="20"/>
      <c r="V61" s="10">
        <f t="shared" si="7"/>
        <v>0</v>
      </c>
      <c r="W61" s="20">
        <v>100</v>
      </c>
      <c r="X61" s="10">
        <f t="shared" si="8"/>
        <v>1.325E-2</v>
      </c>
      <c r="Y61" s="26">
        <f t="shared" si="9"/>
        <v>150</v>
      </c>
      <c r="Z61" s="42">
        <f t="shared" si="10"/>
        <v>1.9875E-2</v>
      </c>
      <c r="AA61" s="20"/>
      <c r="AB61" s="10">
        <f t="shared" si="11"/>
        <v>0</v>
      </c>
      <c r="AC61" s="20"/>
      <c r="AD61" s="10">
        <f t="shared" si="12"/>
        <v>0</v>
      </c>
      <c r="AE61" s="20"/>
      <c r="AF61" s="10">
        <f t="shared" si="13"/>
        <v>0</v>
      </c>
      <c r="AG61" s="26">
        <f t="shared" si="14"/>
        <v>0</v>
      </c>
      <c r="AH61" s="42">
        <f t="shared" si="15"/>
        <v>0</v>
      </c>
      <c r="AI61" s="20"/>
      <c r="AJ61" s="10">
        <f t="shared" si="16"/>
        <v>0</v>
      </c>
      <c r="AK61" s="20"/>
      <c r="AL61" s="10">
        <f t="shared" si="17"/>
        <v>0</v>
      </c>
      <c r="AM61" s="20"/>
      <c r="AN61" s="10">
        <f t="shared" si="18"/>
        <v>0</v>
      </c>
      <c r="AO61" s="26">
        <f t="shared" si="19"/>
        <v>0</v>
      </c>
      <c r="AP61" s="42">
        <f t="shared" si="20"/>
        <v>0</v>
      </c>
      <c r="AQ61" s="26">
        <f t="shared" si="21"/>
        <v>450</v>
      </c>
      <c r="AR61" s="42">
        <f t="shared" si="22"/>
        <v>5.9624999999999997E-2</v>
      </c>
    </row>
    <row r="62" spans="1:44" s="15" customFormat="1" ht="19.5" customHeight="1">
      <c r="A62" s="31" t="s">
        <v>255</v>
      </c>
      <c r="B62" s="31"/>
      <c r="C62" s="31"/>
      <c r="D62" s="31"/>
      <c r="E62" s="31"/>
      <c r="F62" s="31"/>
      <c r="G62" s="13" t="s">
        <v>116</v>
      </c>
      <c r="H62" s="9" t="s">
        <v>113</v>
      </c>
      <c r="I62" s="36">
        <v>2000</v>
      </c>
      <c r="J62" s="11">
        <v>260</v>
      </c>
      <c r="K62" s="96"/>
      <c r="L62" s="10">
        <f t="shared" si="1"/>
        <v>0</v>
      </c>
      <c r="M62" s="96"/>
      <c r="N62" s="10">
        <f t="shared" si="2"/>
        <v>0</v>
      </c>
      <c r="O62" s="20"/>
      <c r="P62" s="10">
        <f t="shared" si="3"/>
        <v>0</v>
      </c>
      <c r="Q62" s="26">
        <f t="shared" si="4"/>
        <v>0</v>
      </c>
      <c r="R62" s="42">
        <f t="shared" si="5"/>
        <v>0</v>
      </c>
      <c r="S62" s="20"/>
      <c r="T62" s="10">
        <f t="shared" si="6"/>
        <v>0</v>
      </c>
      <c r="U62" s="20"/>
      <c r="V62" s="10">
        <f t="shared" si="7"/>
        <v>0</v>
      </c>
      <c r="W62" s="20"/>
      <c r="X62" s="10">
        <f t="shared" si="8"/>
        <v>0</v>
      </c>
      <c r="Y62" s="26">
        <f t="shared" si="9"/>
        <v>0</v>
      </c>
      <c r="Z62" s="42">
        <f t="shared" si="10"/>
        <v>0</v>
      </c>
      <c r="AA62" s="20"/>
      <c r="AB62" s="10">
        <f t="shared" si="11"/>
        <v>0</v>
      </c>
      <c r="AC62" s="20"/>
      <c r="AD62" s="10">
        <f t="shared" si="12"/>
        <v>0</v>
      </c>
      <c r="AE62" s="20"/>
      <c r="AF62" s="10">
        <f t="shared" si="13"/>
        <v>0</v>
      </c>
      <c r="AG62" s="26">
        <f t="shared" si="14"/>
        <v>0</v>
      </c>
      <c r="AH62" s="42">
        <f t="shared" si="15"/>
        <v>0</v>
      </c>
      <c r="AI62" s="20"/>
      <c r="AJ62" s="10">
        <f t="shared" si="16"/>
        <v>0</v>
      </c>
      <c r="AK62" s="20"/>
      <c r="AL62" s="10">
        <f t="shared" si="17"/>
        <v>0</v>
      </c>
      <c r="AM62" s="20"/>
      <c r="AN62" s="10">
        <f t="shared" si="18"/>
        <v>0</v>
      </c>
      <c r="AO62" s="26">
        <f t="shared" si="19"/>
        <v>0</v>
      </c>
      <c r="AP62" s="42">
        <f t="shared" si="20"/>
        <v>0</v>
      </c>
      <c r="AQ62" s="26">
        <f t="shared" si="21"/>
        <v>0</v>
      </c>
      <c r="AR62" s="42">
        <f t="shared" si="22"/>
        <v>0</v>
      </c>
    </row>
    <row r="63" spans="1:44" s="15" customFormat="1" ht="19.5" customHeight="1">
      <c r="A63" s="13" t="s">
        <v>255</v>
      </c>
      <c r="B63" s="13"/>
      <c r="C63" s="13"/>
      <c r="D63" s="13"/>
      <c r="E63" s="13"/>
      <c r="F63" s="13"/>
      <c r="G63" s="13" t="s">
        <v>61</v>
      </c>
      <c r="H63" s="9" t="s">
        <v>117</v>
      </c>
      <c r="I63" s="36">
        <v>50</v>
      </c>
      <c r="J63" s="11">
        <v>70</v>
      </c>
      <c r="K63" s="96"/>
      <c r="L63" s="10">
        <f t="shared" si="1"/>
        <v>0</v>
      </c>
      <c r="M63" s="96"/>
      <c r="N63" s="10">
        <f t="shared" si="2"/>
        <v>0</v>
      </c>
      <c r="O63" s="20"/>
      <c r="P63" s="10">
        <f t="shared" si="3"/>
        <v>0</v>
      </c>
      <c r="Q63" s="26">
        <f t="shared" si="4"/>
        <v>0</v>
      </c>
      <c r="R63" s="42">
        <f t="shared" si="5"/>
        <v>0</v>
      </c>
      <c r="S63" s="20"/>
      <c r="T63" s="10">
        <f t="shared" si="6"/>
        <v>0</v>
      </c>
      <c r="U63" s="20"/>
      <c r="V63" s="10">
        <f t="shared" si="7"/>
        <v>0</v>
      </c>
      <c r="W63" s="20"/>
      <c r="X63" s="10">
        <f t="shared" si="8"/>
        <v>0</v>
      </c>
      <c r="Y63" s="26">
        <f t="shared" si="9"/>
        <v>0</v>
      </c>
      <c r="Z63" s="42">
        <f t="shared" si="10"/>
        <v>0</v>
      </c>
      <c r="AA63" s="20"/>
      <c r="AB63" s="10">
        <f t="shared" si="11"/>
        <v>0</v>
      </c>
      <c r="AC63" s="20">
        <v>100</v>
      </c>
      <c r="AD63" s="10">
        <f t="shared" si="12"/>
        <v>7.0000000000000001E-3</v>
      </c>
      <c r="AE63" s="20">
        <v>100</v>
      </c>
      <c r="AF63" s="10">
        <f t="shared" si="13"/>
        <v>7.0000000000000001E-3</v>
      </c>
      <c r="AG63" s="26">
        <f t="shared" si="14"/>
        <v>200</v>
      </c>
      <c r="AH63" s="42">
        <f t="shared" si="15"/>
        <v>1.4E-2</v>
      </c>
      <c r="AI63" s="20"/>
      <c r="AJ63" s="10">
        <f t="shared" si="16"/>
        <v>0</v>
      </c>
      <c r="AK63" s="20"/>
      <c r="AL63" s="10">
        <f t="shared" si="17"/>
        <v>0</v>
      </c>
      <c r="AM63" s="20">
        <v>500</v>
      </c>
      <c r="AN63" s="10">
        <f t="shared" si="18"/>
        <v>3.5000000000000003E-2</v>
      </c>
      <c r="AO63" s="26">
        <f t="shared" si="19"/>
        <v>500</v>
      </c>
      <c r="AP63" s="42">
        <f t="shared" si="20"/>
        <v>3.5000000000000003E-2</v>
      </c>
      <c r="AQ63" s="26">
        <f t="shared" si="21"/>
        <v>700</v>
      </c>
      <c r="AR63" s="42">
        <f t="shared" si="22"/>
        <v>4.9000000000000002E-2</v>
      </c>
    </row>
    <row r="64" spans="1:44" s="15" customFormat="1" ht="19.5" customHeight="1">
      <c r="A64" s="13" t="s">
        <v>255</v>
      </c>
      <c r="B64" s="13"/>
      <c r="C64" s="13"/>
      <c r="D64" s="13"/>
      <c r="E64" s="13"/>
      <c r="F64" s="13"/>
      <c r="G64" s="13" t="s">
        <v>62</v>
      </c>
      <c r="H64" s="9" t="s">
        <v>117</v>
      </c>
      <c r="I64" s="36">
        <v>100</v>
      </c>
      <c r="J64" s="11">
        <v>130</v>
      </c>
      <c r="K64" s="96"/>
      <c r="L64" s="10">
        <f t="shared" si="1"/>
        <v>0</v>
      </c>
      <c r="M64" s="96"/>
      <c r="N64" s="10">
        <f t="shared" si="2"/>
        <v>0</v>
      </c>
      <c r="O64" s="20">
        <v>120</v>
      </c>
      <c r="P64" s="10">
        <f t="shared" si="3"/>
        <v>1.5599999999999999E-2</v>
      </c>
      <c r="Q64" s="26">
        <f t="shared" si="4"/>
        <v>120</v>
      </c>
      <c r="R64" s="42">
        <f t="shared" si="5"/>
        <v>1.5599999999999999E-2</v>
      </c>
      <c r="S64" s="20"/>
      <c r="T64" s="10">
        <f t="shared" si="6"/>
        <v>0</v>
      </c>
      <c r="U64" s="20">
        <v>50</v>
      </c>
      <c r="V64" s="10">
        <f t="shared" si="7"/>
        <v>6.4999999999999997E-3</v>
      </c>
      <c r="W64" s="20">
        <v>500</v>
      </c>
      <c r="X64" s="10">
        <f t="shared" si="8"/>
        <v>6.5000000000000002E-2</v>
      </c>
      <c r="Y64" s="26">
        <f t="shared" si="9"/>
        <v>550</v>
      </c>
      <c r="Z64" s="42">
        <f t="shared" si="10"/>
        <v>7.1500000000000008E-2</v>
      </c>
      <c r="AA64" s="20"/>
      <c r="AB64" s="10">
        <f t="shared" si="11"/>
        <v>0</v>
      </c>
      <c r="AC64" s="20">
        <v>500</v>
      </c>
      <c r="AD64" s="10">
        <f t="shared" si="12"/>
        <v>6.5000000000000002E-2</v>
      </c>
      <c r="AE64" s="20">
        <v>500</v>
      </c>
      <c r="AF64" s="10">
        <f t="shared" si="13"/>
        <v>6.5000000000000002E-2</v>
      </c>
      <c r="AG64" s="26">
        <f t="shared" si="14"/>
        <v>1000</v>
      </c>
      <c r="AH64" s="42">
        <f t="shared" si="15"/>
        <v>0.13</v>
      </c>
      <c r="AI64" s="20"/>
      <c r="AJ64" s="10">
        <f t="shared" si="16"/>
        <v>0</v>
      </c>
      <c r="AK64" s="20"/>
      <c r="AL64" s="10">
        <f t="shared" si="17"/>
        <v>0</v>
      </c>
      <c r="AM64" s="20">
        <v>500</v>
      </c>
      <c r="AN64" s="10">
        <f t="shared" si="18"/>
        <v>6.5000000000000002E-2</v>
      </c>
      <c r="AO64" s="26">
        <f t="shared" si="19"/>
        <v>500</v>
      </c>
      <c r="AP64" s="42">
        <f t="shared" si="20"/>
        <v>6.5000000000000002E-2</v>
      </c>
      <c r="AQ64" s="26">
        <f t="shared" si="21"/>
        <v>2170</v>
      </c>
      <c r="AR64" s="42">
        <f t="shared" si="22"/>
        <v>0.28210000000000002</v>
      </c>
    </row>
    <row r="65" spans="1:44" s="15" customFormat="1" ht="19.5" customHeight="1">
      <c r="A65" s="31" t="s">
        <v>255</v>
      </c>
      <c r="B65" s="31"/>
      <c r="C65" s="31"/>
      <c r="D65" s="31"/>
      <c r="E65" s="31"/>
      <c r="F65" s="31"/>
      <c r="G65" s="13" t="s">
        <v>63</v>
      </c>
      <c r="H65" s="9" t="s">
        <v>117</v>
      </c>
      <c r="I65" s="36">
        <v>500</v>
      </c>
      <c r="J65" s="11">
        <v>620</v>
      </c>
      <c r="K65" s="96"/>
      <c r="L65" s="10">
        <f t="shared" si="1"/>
        <v>0</v>
      </c>
      <c r="M65" s="96"/>
      <c r="N65" s="10">
        <f t="shared" si="2"/>
        <v>0</v>
      </c>
      <c r="O65" s="20">
        <v>30</v>
      </c>
      <c r="P65" s="10">
        <f t="shared" si="3"/>
        <v>1.8599999999999998E-2</v>
      </c>
      <c r="Q65" s="26">
        <f t="shared" si="4"/>
        <v>30</v>
      </c>
      <c r="R65" s="42">
        <f t="shared" si="5"/>
        <v>1.8599999999999998E-2</v>
      </c>
      <c r="S65" s="20"/>
      <c r="T65" s="10">
        <f t="shared" si="6"/>
        <v>0</v>
      </c>
      <c r="U65" s="20"/>
      <c r="V65" s="10">
        <f t="shared" si="7"/>
        <v>0</v>
      </c>
      <c r="W65" s="20">
        <v>100</v>
      </c>
      <c r="X65" s="10">
        <f t="shared" si="8"/>
        <v>6.2E-2</v>
      </c>
      <c r="Y65" s="26">
        <f t="shared" si="9"/>
        <v>100</v>
      </c>
      <c r="Z65" s="42">
        <f t="shared" si="10"/>
        <v>6.2E-2</v>
      </c>
      <c r="AA65" s="20"/>
      <c r="AB65" s="10">
        <f t="shared" si="11"/>
        <v>0</v>
      </c>
      <c r="AC65" s="20"/>
      <c r="AD65" s="10">
        <f t="shared" si="12"/>
        <v>0</v>
      </c>
      <c r="AE65" s="20">
        <v>400</v>
      </c>
      <c r="AF65" s="10">
        <f t="shared" si="13"/>
        <v>0.248</v>
      </c>
      <c r="AG65" s="26">
        <f t="shared" si="14"/>
        <v>400</v>
      </c>
      <c r="AH65" s="42">
        <f t="shared" si="15"/>
        <v>0.248</v>
      </c>
      <c r="AI65" s="20"/>
      <c r="AJ65" s="10">
        <f t="shared" si="16"/>
        <v>0</v>
      </c>
      <c r="AK65" s="20"/>
      <c r="AL65" s="10">
        <f t="shared" si="17"/>
        <v>0</v>
      </c>
      <c r="AM65" s="20">
        <v>200</v>
      </c>
      <c r="AN65" s="10">
        <f t="shared" si="18"/>
        <v>0.124</v>
      </c>
      <c r="AO65" s="26">
        <f t="shared" si="19"/>
        <v>200</v>
      </c>
      <c r="AP65" s="42">
        <f t="shared" si="20"/>
        <v>0.124</v>
      </c>
      <c r="AQ65" s="26">
        <f t="shared" si="21"/>
        <v>730</v>
      </c>
      <c r="AR65" s="42">
        <f t="shared" si="22"/>
        <v>0.4526</v>
      </c>
    </row>
    <row r="66" spans="1:44" s="15" customFormat="1" ht="19.5" customHeight="1">
      <c r="A66" s="13" t="s">
        <v>255</v>
      </c>
      <c r="B66" s="13"/>
      <c r="C66" s="13"/>
      <c r="D66" s="13"/>
      <c r="E66" s="13"/>
      <c r="F66" s="13"/>
      <c r="G66" s="13" t="s">
        <v>64</v>
      </c>
      <c r="H66" s="9" t="s">
        <v>118</v>
      </c>
      <c r="I66" s="36">
        <v>50</v>
      </c>
      <c r="J66" s="11">
        <v>60</v>
      </c>
      <c r="K66" s="96"/>
      <c r="L66" s="10">
        <f t="shared" si="1"/>
        <v>0</v>
      </c>
      <c r="M66" s="96"/>
      <c r="N66" s="10">
        <f t="shared" si="2"/>
        <v>0</v>
      </c>
      <c r="O66" s="20"/>
      <c r="P66" s="10">
        <f t="shared" si="3"/>
        <v>0</v>
      </c>
      <c r="Q66" s="26">
        <f t="shared" si="4"/>
        <v>0</v>
      </c>
      <c r="R66" s="42">
        <f t="shared" si="5"/>
        <v>0</v>
      </c>
      <c r="S66" s="20">
        <v>100</v>
      </c>
      <c r="T66" s="10">
        <f t="shared" si="6"/>
        <v>6.0000000000000001E-3</v>
      </c>
      <c r="U66" s="20">
        <v>200</v>
      </c>
      <c r="V66" s="10">
        <f t="shared" si="7"/>
        <v>1.2E-2</v>
      </c>
      <c r="W66" s="20">
        <v>200</v>
      </c>
      <c r="X66" s="10">
        <f t="shared" si="8"/>
        <v>1.2E-2</v>
      </c>
      <c r="Y66" s="26">
        <f t="shared" si="9"/>
        <v>500</v>
      </c>
      <c r="Z66" s="42">
        <f t="shared" si="10"/>
        <v>3.0000000000000002E-2</v>
      </c>
      <c r="AA66" s="20"/>
      <c r="AB66" s="10">
        <f t="shared" si="11"/>
        <v>0</v>
      </c>
      <c r="AC66" s="20"/>
      <c r="AD66" s="10">
        <f t="shared" si="12"/>
        <v>0</v>
      </c>
      <c r="AE66" s="20"/>
      <c r="AF66" s="10">
        <f t="shared" si="13"/>
        <v>0</v>
      </c>
      <c r="AG66" s="26">
        <f t="shared" si="14"/>
        <v>0</v>
      </c>
      <c r="AH66" s="42">
        <f t="shared" si="15"/>
        <v>0</v>
      </c>
      <c r="AI66" s="20"/>
      <c r="AJ66" s="10">
        <f t="shared" si="16"/>
        <v>0</v>
      </c>
      <c r="AK66" s="20"/>
      <c r="AL66" s="10">
        <f t="shared" si="17"/>
        <v>0</v>
      </c>
      <c r="AM66" s="20"/>
      <c r="AN66" s="10">
        <f t="shared" si="18"/>
        <v>0</v>
      </c>
      <c r="AO66" s="26">
        <f t="shared" si="19"/>
        <v>0</v>
      </c>
      <c r="AP66" s="42">
        <f t="shared" si="20"/>
        <v>0</v>
      </c>
      <c r="AQ66" s="26">
        <f t="shared" si="21"/>
        <v>500</v>
      </c>
      <c r="AR66" s="42">
        <f t="shared" si="22"/>
        <v>3.0000000000000002E-2</v>
      </c>
    </row>
    <row r="67" spans="1:44" s="15" customFormat="1" ht="19.5" customHeight="1">
      <c r="A67" s="13" t="s">
        <v>255</v>
      </c>
      <c r="B67" s="13"/>
      <c r="C67" s="13"/>
      <c r="D67" s="13"/>
      <c r="E67" s="13"/>
      <c r="F67" s="13"/>
      <c r="G67" s="13" t="s">
        <v>65</v>
      </c>
      <c r="H67" s="9" t="s">
        <v>118</v>
      </c>
      <c r="I67" s="36">
        <v>100</v>
      </c>
      <c r="J67" s="11">
        <v>110</v>
      </c>
      <c r="K67" s="96"/>
      <c r="L67" s="10">
        <f t="shared" si="1"/>
        <v>0</v>
      </c>
      <c r="M67" s="96">
        <v>200</v>
      </c>
      <c r="N67" s="10">
        <f t="shared" si="2"/>
        <v>2.1999999999999999E-2</v>
      </c>
      <c r="O67" s="20">
        <v>240</v>
      </c>
      <c r="P67" s="10">
        <f t="shared" si="3"/>
        <v>2.64E-2</v>
      </c>
      <c r="Q67" s="26">
        <f t="shared" si="4"/>
        <v>440</v>
      </c>
      <c r="R67" s="42">
        <f t="shared" si="5"/>
        <v>4.8399999999999999E-2</v>
      </c>
      <c r="S67" s="20">
        <v>200</v>
      </c>
      <c r="T67" s="10">
        <f t="shared" si="6"/>
        <v>2.1999999999999999E-2</v>
      </c>
      <c r="U67" s="20">
        <v>30</v>
      </c>
      <c r="V67" s="10">
        <f t="shared" si="7"/>
        <v>3.3E-3</v>
      </c>
      <c r="W67" s="20">
        <v>100</v>
      </c>
      <c r="X67" s="10">
        <f t="shared" si="8"/>
        <v>1.0999999999999999E-2</v>
      </c>
      <c r="Y67" s="26">
        <f t="shared" si="9"/>
        <v>330</v>
      </c>
      <c r="Z67" s="42">
        <f t="shared" si="10"/>
        <v>3.6299999999999999E-2</v>
      </c>
      <c r="AA67" s="20"/>
      <c r="AB67" s="10">
        <f t="shared" si="11"/>
        <v>0</v>
      </c>
      <c r="AC67" s="20"/>
      <c r="AD67" s="10">
        <f t="shared" si="12"/>
        <v>0</v>
      </c>
      <c r="AE67" s="20"/>
      <c r="AF67" s="10">
        <f t="shared" si="13"/>
        <v>0</v>
      </c>
      <c r="AG67" s="26">
        <f t="shared" si="14"/>
        <v>0</v>
      </c>
      <c r="AH67" s="42">
        <f t="shared" si="15"/>
        <v>0</v>
      </c>
      <c r="AI67" s="20"/>
      <c r="AJ67" s="10">
        <f t="shared" si="16"/>
        <v>0</v>
      </c>
      <c r="AK67" s="20"/>
      <c r="AL67" s="10">
        <f t="shared" si="17"/>
        <v>0</v>
      </c>
      <c r="AM67" s="20"/>
      <c r="AN67" s="10">
        <f t="shared" si="18"/>
        <v>0</v>
      </c>
      <c r="AO67" s="26">
        <f t="shared" si="19"/>
        <v>0</v>
      </c>
      <c r="AP67" s="42">
        <f t="shared" si="20"/>
        <v>0</v>
      </c>
      <c r="AQ67" s="26">
        <f t="shared" si="21"/>
        <v>770</v>
      </c>
      <c r="AR67" s="42">
        <f t="shared" si="22"/>
        <v>8.4699999999999998E-2</v>
      </c>
    </row>
    <row r="68" spans="1:44" s="15" customFormat="1" ht="19.5" customHeight="1">
      <c r="A68" s="31" t="s">
        <v>255</v>
      </c>
      <c r="B68" s="31"/>
      <c r="C68" s="31"/>
      <c r="D68" s="31"/>
      <c r="E68" s="31"/>
      <c r="F68" s="31"/>
      <c r="G68" s="13" t="s">
        <v>66</v>
      </c>
      <c r="H68" s="9" t="s">
        <v>118</v>
      </c>
      <c r="I68" s="36">
        <v>400</v>
      </c>
      <c r="J68" s="11">
        <v>400</v>
      </c>
      <c r="K68" s="96"/>
      <c r="L68" s="10">
        <f t="shared" si="1"/>
        <v>0</v>
      </c>
      <c r="M68" s="96">
        <v>100</v>
      </c>
      <c r="N68" s="10">
        <f t="shared" si="2"/>
        <v>0.04</v>
      </c>
      <c r="O68" s="20"/>
      <c r="P68" s="10">
        <f t="shared" si="3"/>
        <v>0</v>
      </c>
      <c r="Q68" s="26">
        <f t="shared" si="4"/>
        <v>100</v>
      </c>
      <c r="R68" s="42">
        <f t="shared" si="5"/>
        <v>0.04</v>
      </c>
      <c r="S68" s="20"/>
      <c r="T68" s="10">
        <f t="shared" si="6"/>
        <v>0</v>
      </c>
      <c r="U68" s="20"/>
      <c r="V68" s="10">
        <f t="shared" si="7"/>
        <v>0</v>
      </c>
      <c r="W68" s="20"/>
      <c r="X68" s="10">
        <f t="shared" si="8"/>
        <v>0</v>
      </c>
      <c r="Y68" s="26">
        <f t="shared" si="9"/>
        <v>0</v>
      </c>
      <c r="Z68" s="42">
        <f t="shared" si="10"/>
        <v>0</v>
      </c>
      <c r="AA68" s="20"/>
      <c r="AB68" s="10">
        <f t="shared" si="11"/>
        <v>0</v>
      </c>
      <c r="AC68" s="20"/>
      <c r="AD68" s="10">
        <f t="shared" si="12"/>
        <v>0</v>
      </c>
      <c r="AE68" s="20"/>
      <c r="AF68" s="10">
        <f t="shared" si="13"/>
        <v>0</v>
      </c>
      <c r="AG68" s="26">
        <f t="shared" si="14"/>
        <v>0</v>
      </c>
      <c r="AH68" s="42">
        <f t="shared" si="15"/>
        <v>0</v>
      </c>
      <c r="AI68" s="20"/>
      <c r="AJ68" s="10">
        <f t="shared" si="16"/>
        <v>0</v>
      </c>
      <c r="AK68" s="20"/>
      <c r="AL68" s="10">
        <f t="shared" si="17"/>
        <v>0</v>
      </c>
      <c r="AM68" s="20"/>
      <c r="AN68" s="10">
        <f t="shared" si="18"/>
        <v>0</v>
      </c>
      <c r="AO68" s="26">
        <f t="shared" si="19"/>
        <v>0</v>
      </c>
      <c r="AP68" s="42">
        <f t="shared" si="20"/>
        <v>0</v>
      </c>
      <c r="AQ68" s="26">
        <f t="shared" si="21"/>
        <v>100</v>
      </c>
      <c r="AR68" s="42">
        <f t="shared" si="22"/>
        <v>0.04</v>
      </c>
    </row>
    <row r="69" spans="1:44" s="15" customFormat="1" ht="19.5" customHeight="1">
      <c r="A69" s="13" t="s">
        <v>255</v>
      </c>
      <c r="B69" s="13"/>
      <c r="C69" s="13"/>
      <c r="D69" s="13"/>
      <c r="E69" s="13"/>
      <c r="F69" s="13"/>
      <c r="G69" s="13" t="s">
        <v>67</v>
      </c>
      <c r="H69" s="9" t="s">
        <v>119</v>
      </c>
      <c r="I69" s="36">
        <v>25</v>
      </c>
      <c r="J69" s="11">
        <v>25.5</v>
      </c>
      <c r="K69" s="96"/>
      <c r="L69" s="10">
        <f t="shared" si="1"/>
        <v>0</v>
      </c>
      <c r="M69" s="96"/>
      <c r="N69" s="10">
        <f t="shared" si="2"/>
        <v>0</v>
      </c>
      <c r="O69" s="20"/>
      <c r="P69" s="10">
        <f t="shared" si="3"/>
        <v>0</v>
      </c>
      <c r="Q69" s="26">
        <f t="shared" si="4"/>
        <v>0</v>
      </c>
      <c r="R69" s="42">
        <f t="shared" si="5"/>
        <v>0</v>
      </c>
      <c r="S69" s="20"/>
      <c r="T69" s="10">
        <f t="shared" si="6"/>
        <v>0</v>
      </c>
      <c r="U69" s="20"/>
      <c r="V69" s="10">
        <f t="shared" si="7"/>
        <v>0</v>
      </c>
      <c r="W69" s="20"/>
      <c r="X69" s="10">
        <f t="shared" si="8"/>
        <v>0</v>
      </c>
      <c r="Y69" s="26">
        <f t="shared" si="9"/>
        <v>0</v>
      </c>
      <c r="Z69" s="42">
        <f t="shared" si="10"/>
        <v>0</v>
      </c>
      <c r="AA69" s="20"/>
      <c r="AB69" s="10">
        <f t="shared" si="11"/>
        <v>0</v>
      </c>
      <c r="AC69" s="20"/>
      <c r="AD69" s="10">
        <f t="shared" si="12"/>
        <v>0</v>
      </c>
      <c r="AE69" s="20"/>
      <c r="AF69" s="10">
        <f t="shared" si="13"/>
        <v>0</v>
      </c>
      <c r="AG69" s="26">
        <f t="shared" si="14"/>
        <v>0</v>
      </c>
      <c r="AH69" s="42">
        <f t="shared" si="15"/>
        <v>0</v>
      </c>
      <c r="AI69" s="20"/>
      <c r="AJ69" s="10">
        <f t="shared" si="16"/>
        <v>0</v>
      </c>
      <c r="AK69" s="20"/>
      <c r="AL69" s="10">
        <f t="shared" si="17"/>
        <v>0</v>
      </c>
      <c r="AM69" s="20"/>
      <c r="AN69" s="10">
        <f t="shared" si="18"/>
        <v>0</v>
      </c>
      <c r="AO69" s="26">
        <f t="shared" si="19"/>
        <v>0</v>
      </c>
      <c r="AP69" s="42">
        <f t="shared" si="20"/>
        <v>0</v>
      </c>
      <c r="AQ69" s="26">
        <f t="shared" si="21"/>
        <v>0</v>
      </c>
      <c r="AR69" s="42">
        <f t="shared" si="22"/>
        <v>0</v>
      </c>
    </row>
    <row r="70" spans="1:44" s="15" customFormat="1" ht="19.5" customHeight="1">
      <c r="A70" s="13" t="s">
        <v>255</v>
      </c>
      <c r="B70" s="13"/>
      <c r="C70" s="13"/>
      <c r="D70" s="13"/>
      <c r="E70" s="13"/>
      <c r="F70" s="13"/>
      <c r="G70" s="13" t="s">
        <v>138</v>
      </c>
      <c r="H70" s="9" t="s">
        <v>119</v>
      </c>
      <c r="I70" s="36">
        <v>50</v>
      </c>
      <c r="J70" s="11">
        <v>44</v>
      </c>
      <c r="K70" s="96">
        <v>100</v>
      </c>
      <c r="L70" s="10">
        <f t="shared" ref="L70:L105" si="23">$J70*K70/1000000</f>
        <v>4.4000000000000003E-3</v>
      </c>
      <c r="M70" s="96">
        <v>100</v>
      </c>
      <c r="N70" s="10">
        <f t="shared" ref="N70:N105" si="24">$J70*M70/1000000</f>
        <v>4.4000000000000003E-3</v>
      </c>
      <c r="O70" s="20"/>
      <c r="P70" s="10">
        <f t="shared" ref="P70:P105" si="25">$J70*O70/1000000</f>
        <v>0</v>
      </c>
      <c r="Q70" s="26">
        <f t="shared" ref="Q70:Q105" si="26">K70+M70+O70</f>
        <v>200</v>
      </c>
      <c r="R70" s="42">
        <f t="shared" ref="R70:R105" si="27">L70+N70+P70</f>
        <v>8.8000000000000005E-3</v>
      </c>
      <c r="S70" s="20">
        <v>300</v>
      </c>
      <c r="T70" s="10">
        <f t="shared" ref="T70:T105" si="28">$J70*S70/1000000</f>
        <v>1.32E-2</v>
      </c>
      <c r="U70" s="20">
        <v>500</v>
      </c>
      <c r="V70" s="10">
        <f t="shared" ref="V70:V105" si="29">$J70*U70/1000000</f>
        <v>2.1999999999999999E-2</v>
      </c>
      <c r="W70" s="20">
        <v>200</v>
      </c>
      <c r="X70" s="10">
        <f t="shared" ref="X70:X105" si="30">$J70*W70/1000000</f>
        <v>8.8000000000000005E-3</v>
      </c>
      <c r="Y70" s="26">
        <f t="shared" ref="Y70:Y105" si="31">S70+U70+W70</f>
        <v>1000</v>
      </c>
      <c r="Z70" s="42">
        <f t="shared" ref="Z70:Z105" si="32">T70+V70+X70</f>
        <v>4.3999999999999997E-2</v>
      </c>
      <c r="AA70" s="20"/>
      <c r="AB70" s="10">
        <f t="shared" ref="AB70:AB105" si="33">$J70*AA70/1000000</f>
        <v>0</v>
      </c>
      <c r="AC70" s="20"/>
      <c r="AD70" s="10">
        <f t="shared" ref="AD70:AD105" si="34">$J70*AC70/1000000</f>
        <v>0</v>
      </c>
      <c r="AE70" s="20">
        <v>300</v>
      </c>
      <c r="AF70" s="10">
        <f t="shared" ref="AF70:AF105" si="35">$J70*AE70/1000000</f>
        <v>1.32E-2</v>
      </c>
      <c r="AG70" s="26">
        <f t="shared" ref="AG70:AG105" si="36">AA70+AC70+AE70</f>
        <v>300</v>
      </c>
      <c r="AH70" s="42">
        <f t="shared" ref="AH70:AH105" si="37">AB70+AD70+AF70</f>
        <v>1.32E-2</v>
      </c>
      <c r="AI70" s="20"/>
      <c r="AJ70" s="10">
        <f t="shared" ref="AJ70:AJ105" si="38">$J70*AI70/1000000</f>
        <v>0</v>
      </c>
      <c r="AK70" s="20"/>
      <c r="AL70" s="10">
        <f t="shared" ref="AL70:AL105" si="39">$J70*AK70/1000000</f>
        <v>0</v>
      </c>
      <c r="AM70" s="20">
        <v>300</v>
      </c>
      <c r="AN70" s="10">
        <f t="shared" ref="AN70:AN105" si="40">$J70*AM70/1000000</f>
        <v>1.32E-2</v>
      </c>
      <c r="AO70" s="26">
        <f t="shared" ref="AO70:AO105" si="41">AI70+AK70+AM70</f>
        <v>300</v>
      </c>
      <c r="AP70" s="42">
        <f t="shared" ref="AP70:AP105" si="42">AJ70+AL70+AN70</f>
        <v>1.32E-2</v>
      </c>
      <c r="AQ70" s="26">
        <f t="shared" ref="AQ70:AQ105" si="43">Q70+Y70+AG70+AO70</f>
        <v>1800</v>
      </c>
      <c r="AR70" s="42">
        <f t="shared" ref="AR70:AR105" si="44">R70+Z70+AH70+AP70</f>
        <v>7.9200000000000007E-2</v>
      </c>
    </row>
    <row r="71" spans="1:44" s="15" customFormat="1" ht="19.5" customHeight="1">
      <c r="A71" s="31" t="s">
        <v>255</v>
      </c>
      <c r="B71" s="31"/>
      <c r="C71" s="31"/>
      <c r="D71" s="31"/>
      <c r="E71" s="31"/>
      <c r="F71" s="31"/>
      <c r="G71" s="13" t="s">
        <v>68</v>
      </c>
      <c r="H71" s="9" t="s">
        <v>119</v>
      </c>
      <c r="I71" s="36">
        <v>100</v>
      </c>
      <c r="J71" s="11">
        <v>80</v>
      </c>
      <c r="K71" s="96">
        <v>700</v>
      </c>
      <c r="L71" s="10">
        <f t="shared" si="23"/>
        <v>5.6000000000000001E-2</v>
      </c>
      <c r="M71" s="96">
        <v>300</v>
      </c>
      <c r="N71" s="10">
        <f t="shared" si="24"/>
        <v>2.4E-2</v>
      </c>
      <c r="O71" s="20"/>
      <c r="P71" s="10">
        <f t="shared" si="25"/>
        <v>0</v>
      </c>
      <c r="Q71" s="26">
        <f t="shared" si="26"/>
        <v>1000</v>
      </c>
      <c r="R71" s="42">
        <f t="shared" si="27"/>
        <v>0.08</v>
      </c>
      <c r="S71" s="20">
        <v>120</v>
      </c>
      <c r="T71" s="10">
        <f t="shared" si="28"/>
        <v>9.5999999999999992E-3</v>
      </c>
      <c r="U71" s="20">
        <v>400</v>
      </c>
      <c r="V71" s="10">
        <f t="shared" si="29"/>
        <v>3.2000000000000001E-2</v>
      </c>
      <c r="W71" s="20">
        <v>500</v>
      </c>
      <c r="X71" s="10">
        <f t="shared" si="30"/>
        <v>0.04</v>
      </c>
      <c r="Y71" s="26">
        <f t="shared" si="31"/>
        <v>1020</v>
      </c>
      <c r="Z71" s="42">
        <f t="shared" si="32"/>
        <v>8.1600000000000006E-2</v>
      </c>
      <c r="AA71" s="20"/>
      <c r="AB71" s="10">
        <f t="shared" si="33"/>
        <v>0</v>
      </c>
      <c r="AC71" s="20">
        <v>100</v>
      </c>
      <c r="AD71" s="10">
        <f t="shared" si="34"/>
        <v>8.0000000000000002E-3</v>
      </c>
      <c r="AE71" s="20">
        <v>200</v>
      </c>
      <c r="AF71" s="10">
        <f t="shared" si="35"/>
        <v>1.6E-2</v>
      </c>
      <c r="AG71" s="26">
        <f t="shared" si="36"/>
        <v>300</v>
      </c>
      <c r="AH71" s="42">
        <f t="shared" si="37"/>
        <v>2.4E-2</v>
      </c>
      <c r="AI71" s="20"/>
      <c r="AJ71" s="10">
        <f t="shared" si="38"/>
        <v>0</v>
      </c>
      <c r="AK71" s="20"/>
      <c r="AL71" s="10">
        <f t="shared" si="39"/>
        <v>0</v>
      </c>
      <c r="AM71" s="20">
        <v>500</v>
      </c>
      <c r="AN71" s="10">
        <f t="shared" si="40"/>
        <v>0.04</v>
      </c>
      <c r="AO71" s="26">
        <f t="shared" si="41"/>
        <v>500</v>
      </c>
      <c r="AP71" s="42">
        <f t="shared" si="42"/>
        <v>0.04</v>
      </c>
      <c r="AQ71" s="26">
        <f t="shared" si="43"/>
        <v>2820</v>
      </c>
      <c r="AR71" s="42">
        <f t="shared" si="44"/>
        <v>0.22560000000000002</v>
      </c>
    </row>
    <row r="72" spans="1:44" s="15" customFormat="1" ht="19.5" customHeight="1">
      <c r="A72" s="13" t="s">
        <v>255</v>
      </c>
      <c r="B72" s="13"/>
      <c r="C72" s="13"/>
      <c r="D72" s="13"/>
      <c r="E72" s="13"/>
      <c r="F72" s="13"/>
      <c r="G72" s="13" t="s">
        <v>76</v>
      </c>
      <c r="H72" s="9" t="s">
        <v>119</v>
      </c>
      <c r="I72" s="36">
        <v>500</v>
      </c>
      <c r="J72" s="11">
        <v>364</v>
      </c>
      <c r="K72" s="96">
        <v>200</v>
      </c>
      <c r="L72" s="10">
        <f t="shared" si="23"/>
        <v>7.2800000000000004E-2</v>
      </c>
      <c r="M72" s="96">
        <v>100</v>
      </c>
      <c r="N72" s="10">
        <f t="shared" si="24"/>
        <v>3.6400000000000002E-2</v>
      </c>
      <c r="O72" s="20"/>
      <c r="P72" s="10">
        <f t="shared" si="25"/>
        <v>0</v>
      </c>
      <c r="Q72" s="26">
        <f t="shared" si="26"/>
        <v>300</v>
      </c>
      <c r="R72" s="42">
        <f t="shared" si="27"/>
        <v>0.10920000000000001</v>
      </c>
      <c r="S72" s="20">
        <v>50</v>
      </c>
      <c r="T72" s="10">
        <f t="shared" si="28"/>
        <v>1.8200000000000001E-2</v>
      </c>
      <c r="U72" s="20">
        <v>50</v>
      </c>
      <c r="V72" s="10">
        <f t="shared" si="29"/>
        <v>1.8200000000000001E-2</v>
      </c>
      <c r="W72" s="20">
        <v>100</v>
      </c>
      <c r="X72" s="10">
        <f t="shared" si="30"/>
        <v>3.6400000000000002E-2</v>
      </c>
      <c r="Y72" s="26">
        <f t="shared" si="31"/>
        <v>200</v>
      </c>
      <c r="Z72" s="42">
        <f t="shared" si="32"/>
        <v>7.2800000000000004E-2</v>
      </c>
      <c r="AA72" s="20"/>
      <c r="AB72" s="10">
        <f t="shared" si="33"/>
        <v>0</v>
      </c>
      <c r="AC72" s="20">
        <v>100</v>
      </c>
      <c r="AD72" s="10">
        <f t="shared" si="34"/>
        <v>3.6400000000000002E-2</v>
      </c>
      <c r="AE72" s="20">
        <v>100</v>
      </c>
      <c r="AF72" s="10">
        <f t="shared" si="35"/>
        <v>3.6400000000000002E-2</v>
      </c>
      <c r="AG72" s="26">
        <f t="shared" si="36"/>
        <v>200</v>
      </c>
      <c r="AH72" s="42">
        <f t="shared" si="37"/>
        <v>7.2800000000000004E-2</v>
      </c>
      <c r="AI72" s="20"/>
      <c r="AJ72" s="10">
        <f t="shared" si="38"/>
        <v>0</v>
      </c>
      <c r="AK72" s="20"/>
      <c r="AL72" s="10">
        <f t="shared" si="39"/>
        <v>0</v>
      </c>
      <c r="AM72" s="20">
        <v>100</v>
      </c>
      <c r="AN72" s="10">
        <f t="shared" si="40"/>
        <v>3.6400000000000002E-2</v>
      </c>
      <c r="AO72" s="26">
        <f t="shared" si="41"/>
        <v>100</v>
      </c>
      <c r="AP72" s="42">
        <f t="shared" si="42"/>
        <v>3.6400000000000002E-2</v>
      </c>
      <c r="AQ72" s="26">
        <f t="shared" si="43"/>
        <v>800</v>
      </c>
      <c r="AR72" s="42">
        <f t="shared" si="44"/>
        <v>0.29120000000000001</v>
      </c>
    </row>
    <row r="73" spans="1:44" s="15" customFormat="1" ht="19.5" customHeight="1">
      <c r="A73" s="13" t="s">
        <v>255</v>
      </c>
      <c r="B73" s="13"/>
      <c r="C73" s="13"/>
      <c r="D73" s="13"/>
      <c r="E73" s="13"/>
      <c r="F73" s="13"/>
      <c r="G73" s="13" t="s">
        <v>69</v>
      </c>
      <c r="H73" s="9" t="s">
        <v>120</v>
      </c>
      <c r="I73" s="36">
        <v>50</v>
      </c>
      <c r="J73" s="11">
        <v>36</v>
      </c>
      <c r="K73" s="96"/>
      <c r="L73" s="10">
        <f t="shared" si="23"/>
        <v>0</v>
      </c>
      <c r="M73" s="96"/>
      <c r="N73" s="10">
        <f t="shared" si="24"/>
        <v>0</v>
      </c>
      <c r="O73" s="20"/>
      <c r="P73" s="10">
        <f t="shared" si="25"/>
        <v>0</v>
      </c>
      <c r="Q73" s="26">
        <f t="shared" si="26"/>
        <v>0</v>
      </c>
      <c r="R73" s="42">
        <f t="shared" si="27"/>
        <v>0</v>
      </c>
      <c r="S73" s="20"/>
      <c r="T73" s="10">
        <f t="shared" si="28"/>
        <v>0</v>
      </c>
      <c r="U73" s="20"/>
      <c r="V73" s="10">
        <f t="shared" si="29"/>
        <v>0</v>
      </c>
      <c r="W73" s="20"/>
      <c r="X73" s="10">
        <f t="shared" si="30"/>
        <v>0</v>
      </c>
      <c r="Y73" s="26">
        <f t="shared" si="31"/>
        <v>0</v>
      </c>
      <c r="Z73" s="42">
        <f t="shared" si="32"/>
        <v>0</v>
      </c>
      <c r="AA73" s="20"/>
      <c r="AB73" s="10">
        <f t="shared" si="33"/>
        <v>0</v>
      </c>
      <c r="AC73" s="20">
        <v>50</v>
      </c>
      <c r="AD73" s="10">
        <f t="shared" si="34"/>
        <v>1.8E-3</v>
      </c>
      <c r="AE73" s="20"/>
      <c r="AF73" s="10">
        <f t="shared" si="35"/>
        <v>0</v>
      </c>
      <c r="AG73" s="26">
        <f t="shared" si="36"/>
        <v>50</v>
      </c>
      <c r="AH73" s="42">
        <f t="shared" si="37"/>
        <v>1.8E-3</v>
      </c>
      <c r="AI73" s="20"/>
      <c r="AJ73" s="10">
        <f t="shared" si="38"/>
        <v>0</v>
      </c>
      <c r="AK73" s="20"/>
      <c r="AL73" s="10">
        <f t="shared" si="39"/>
        <v>0</v>
      </c>
      <c r="AM73" s="20"/>
      <c r="AN73" s="10">
        <f t="shared" si="40"/>
        <v>0</v>
      </c>
      <c r="AO73" s="26">
        <f t="shared" si="41"/>
        <v>0</v>
      </c>
      <c r="AP73" s="42">
        <f t="shared" si="42"/>
        <v>0</v>
      </c>
      <c r="AQ73" s="26">
        <f t="shared" si="43"/>
        <v>50</v>
      </c>
      <c r="AR73" s="42">
        <f t="shared" si="44"/>
        <v>1.8E-3</v>
      </c>
    </row>
    <row r="74" spans="1:44" s="15" customFormat="1" ht="19.5" customHeight="1">
      <c r="A74" s="31" t="s">
        <v>255</v>
      </c>
      <c r="B74" s="31"/>
      <c r="C74" s="31"/>
      <c r="D74" s="31"/>
      <c r="E74" s="31"/>
      <c r="F74" s="31"/>
      <c r="G74" s="13" t="s">
        <v>70</v>
      </c>
      <c r="H74" s="9" t="s">
        <v>120</v>
      </c>
      <c r="I74" s="36">
        <v>100</v>
      </c>
      <c r="J74" s="11">
        <v>62</v>
      </c>
      <c r="K74" s="96"/>
      <c r="L74" s="10">
        <f t="shared" si="23"/>
        <v>0</v>
      </c>
      <c r="M74" s="96"/>
      <c r="N74" s="10">
        <f t="shared" si="24"/>
        <v>0</v>
      </c>
      <c r="O74" s="20">
        <v>120</v>
      </c>
      <c r="P74" s="10">
        <f t="shared" si="25"/>
        <v>7.4400000000000004E-3</v>
      </c>
      <c r="Q74" s="26">
        <f t="shared" si="26"/>
        <v>120</v>
      </c>
      <c r="R74" s="42">
        <f t="shared" si="27"/>
        <v>7.4400000000000004E-3</v>
      </c>
      <c r="S74" s="20"/>
      <c r="T74" s="10">
        <f t="shared" si="28"/>
        <v>0</v>
      </c>
      <c r="U74" s="20"/>
      <c r="V74" s="10">
        <f t="shared" si="29"/>
        <v>0</v>
      </c>
      <c r="W74" s="20"/>
      <c r="X74" s="10">
        <f t="shared" si="30"/>
        <v>0</v>
      </c>
      <c r="Y74" s="26">
        <f t="shared" si="31"/>
        <v>0</v>
      </c>
      <c r="Z74" s="42">
        <f t="shared" si="32"/>
        <v>0</v>
      </c>
      <c r="AA74" s="20"/>
      <c r="AB74" s="10">
        <f t="shared" si="33"/>
        <v>0</v>
      </c>
      <c r="AC74" s="20"/>
      <c r="AD74" s="10">
        <f t="shared" si="34"/>
        <v>0</v>
      </c>
      <c r="AE74" s="20"/>
      <c r="AF74" s="10">
        <f t="shared" si="35"/>
        <v>0</v>
      </c>
      <c r="AG74" s="26">
        <f t="shared" si="36"/>
        <v>0</v>
      </c>
      <c r="AH74" s="42">
        <f t="shared" si="37"/>
        <v>0</v>
      </c>
      <c r="AI74" s="20"/>
      <c r="AJ74" s="10">
        <f t="shared" si="38"/>
        <v>0</v>
      </c>
      <c r="AK74" s="20"/>
      <c r="AL74" s="10">
        <f t="shared" si="39"/>
        <v>0</v>
      </c>
      <c r="AM74" s="20"/>
      <c r="AN74" s="10">
        <f t="shared" si="40"/>
        <v>0</v>
      </c>
      <c r="AO74" s="26">
        <f t="shared" si="41"/>
        <v>0</v>
      </c>
      <c r="AP74" s="42">
        <f t="shared" si="42"/>
        <v>0</v>
      </c>
      <c r="AQ74" s="26">
        <f t="shared" si="43"/>
        <v>120</v>
      </c>
      <c r="AR74" s="42">
        <f t="shared" si="44"/>
        <v>7.4400000000000004E-3</v>
      </c>
    </row>
    <row r="75" spans="1:44" s="15" customFormat="1" ht="19.5" customHeight="1">
      <c r="A75" s="13" t="s">
        <v>255</v>
      </c>
      <c r="B75" s="13"/>
      <c r="C75" s="13"/>
      <c r="D75" s="13"/>
      <c r="E75" s="13"/>
      <c r="F75" s="13"/>
      <c r="G75" s="13" t="s">
        <v>71</v>
      </c>
      <c r="H75" s="9" t="s">
        <v>120</v>
      </c>
      <c r="I75" s="36">
        <v>400</v>
      </c>
      <c r="J75" s="11">
        <v>225</v>
      </c>
      <c r="K75" s="96"/>
      <c r="L75" s="10">
        <f t="shared" si="23"/>
        <v>0</v>
      </c>
      <c r="M75" s="96"/>
      <c r="N75" s="10">
        <f t="shared" si="24"/>
        <v>0</v>
      </c>
      <c r="O75" s="20">
        <v>50</v>
      </c>
      <c r="P75" s="10">
        <f t="shared" si="25"/>
        <v>1.125E-2</v>
      </c>
      <c r="Q75" s="26">
        <f t="shared" si="26"/>
        <v>50</v>
      </c>
      <c r="R75" s="42">
        <f t="shared" si="27"/>
        <v>1.125E-2</v>
      </c>
      <c r="S75" s="20"/>
      <c r="T75" s="10">
        <f t="shared" si="28"/>
        <v>0</v>
      </c>
      <c r="U75" s="20"/>
      <c r="V75" s="10">
        <f t="shared" si="29"/>
        <v>0</v>
      </c>
      <c r="W75" s="20"/>
      <c r="X75" s="10">
        <f t="shared" si="30"/>
        <v>0</v>
      </c>
      <c r="Y75" s="26">
        <f t="shared" si="31"/>
        <v>0</v>
      </c>
      <c r="Z75" s="42">
        <f t="shared" si="32"/>
        <v>0</v>
      </c>
      <c r="AA75" s="20"/>
      <c r="AB75" s="10">
        <f t="shared" si="33"/>
        <v>0</v>
      </c>
      <c r="AC75" s="20"/>
      <c r="AD75" s="10">
        <f t="shared" si="34"/>
        <v>0</v>
      </c>
      <c r="AE75" s="20"/>
      <c r="AF75" s="10">
        <f t="shared" si="35"/>
        <v>0</v>
      </c>
      <c r="AG75" s="26">
        <f t="shared" si="36"/>
        <v>0</v>
      </c>
      <c r="AH75" s="42">
        <f t="shared" si="37"/>
        <v>0</v>
      </c>
      <c r="AI75" s="20"/>
      <c r="AJ75" s="10">
        <f t="shared" si="38"/>
        <v>0</v>
      </c>
      <c r="AK75" s="20"/>
      <c r="AL75" s="10">
        <f t="shared" si="39"/>
        <v>0</v>
      </c>
      <c r="AM75" s="20"/>
      <c r="AN75" s="10">
        <f t="shared" si="40"/>
        <v>0</v>
      </c>
      <c r="AO75" s="26">
        <f t="shared" si="41"/>
        <v>0</v>
      </c>
      <c r="AP75" s="42">
        <f t="shared" si="42"/>
        <v>0</v>
      </c>
      <c r="AQ75" s="26">
        <f t="shared" si="43"/>
        <v>50</v>
      </c>
      <c r="AR75" s="42">
        <f t="shared" si="44"/>
        <v>1.125E-2</v>
      </c>
    </row>
    <row r="76" spans="1:44" s="15" customFormat="1" ht="19.5" customHeight="1">
      <c r="A76" s="13" t="s">
        <v>255</v>
      </c>
      <c r="B76" s="13"/>
      <c r="C76" s="13"/>
      <c r="D76" s="13"/>
      <c r="E76" s="13"/>
      <c r="F76" s="13"/>
      <c r="G76" s="13" t="s">
        <v>72</v>
      </c>
      <c r="H76" s="9" t="s">
        <v>121</v>
      </c>
      <c r="I76" s="36">
        <v>25</v>
      </c>
      <c r="J76" s="11">
        <v>28</v>
      </c>
      <c r="K76" s="96"/>
      <c r="L76" s="10">
        <f t="shared" si="23"/>
        <v>0</v>
      </c>
      <c r="M76" s="96"/>
      <c r="N76" s="10">
        <f t="shared" si="24"/>
        <v>0</v>
      </c>
      <c r="O76" s="20"/>
      <c r="P76" s="10">
        <f t="shared" si="25"/>
        <v>0</v>
      </c>
      <c r="Q76" s="26">
        <f t="shared" si="26"/>
        <v>0</v>
      </c>
      <c r="R76" s="42">
        <f t="shared" si="27"/>
        <v>0</v>
      </c>
      <c r="S76" s="20"/>
      <c r="T76" s="10">
        <f t="shared" si="28"/>
        <v>0</v>
      </c>
      <c r="U76" s="20"/>
      <c r="V76" s="10">
        <f t="shared" si="29"/>
        <v>0</v>
      </c>
      <c r="W76" s="20"/>
      <c r="X76" s="10">
        <f t="shared" si="30"/>
        <v>0</v>
      </c>
      <c r="Y76" s="26">
        <f t="shared" si="31"/>
        <v>0</v>
      </c>
      <c r="Z76" s="42">
        <f t="shared" si="32"/>
        <v>0</v>
      </c>
      <c r="AA76" s="20"/>
      <c r="AB76" s="10">
        <f t="shared" si="33"/>
        <v>0</v>
      </c>
      <c r="AC76" s="20"/>
      <c r="AD76" s="10">
        <f t="shared" si="34"/>
        <v>0</v>
      </c>
      <c r="AE76" s="20"/>
      <c r="AF76" s="10">
        <f t="shared" si="35"/>
        <v>0</v>
      </c>
      <c r="AG76" s="26">
        <f t="shared" si="36"/>
        <v>0</v>
      </c>
      <c r="AH76" s="42">
        <f t="shared" si="37"/>
        <v>0</v>
      </c>
      <c r="AI76" s="20"/>
      <c r="AJ76" s="10">
        <f t="shared" si="38"/>
        <v>0</v>
      </c>
      <c r="AK76" s="20"/>
      <c r="AL76" s="10">
        <f t="shared" si="39"/>
        <v>0</v>
      </c>
      <c r="AM76" s="20"/>
      <c r="AN76" s="10">
        <f t="shared" si="40"/>
        <v>0</v>
      </c>
      <c r="AO76" s="26">
        <f t="shared" si="41"/>
        <v>0</v>
      </c>
      <c r="AP76" s="42">
        <f t="shared" si="42"/>
        <v>0</v>
      </c>
      <c r="AQ76" s="26">
        <f t="shared" si="43"/>
        <v>0</v>
      </c>
      <c r="AR76" s="42">
        <f t="shared" si="44"/>
        <v>0</v>
      </c>
    </row>
    <row r="77" spans="1:44" s="15" customFormat="1" ht="19.5" customHeight="1">
      <c r="A77" s="31" t="s">
        <v>255</v>
      </c>
      <c r="B77" s="31"/>
      <c r="C77" s="31"/>
      <c r="D77" s="31"/>
      <c r="E77" s="31"/>
      <c r="F77" s="31"/>
      <c r="G77" s="13" t="s">
        <v>73</v>
      </c>
      <c r="H77" s="9" t="s">
        <v>121</v>
      </c>
      <c r="I77" s="36">
        <v>50</v>
      </c>
      <c r="J77" s="11">
        <v>52</v>
      </c>
      <c r="K77" s="96">
        <v>200</v>
      </c>
      <c r="L77" s="10">
        <f t="shared" si="23"/>
        <v>1.04E-2</v>
      </c>
      <c r="M77" s="96"/>
      <c r="N77" s="10">
        <f t="shared" si="24"/>
        <v>0</v>
      </c>
      <c r="O77" s="20"/>
      <c r="P77" s="10">
        <f t="shared" si="25"/>
        <v>0</v>
      </c>
      <c r="Q77" s="26">
        <f t="shared" si="26"/>
        <v>200</v>
      </c>
      <c r="R77" s="42">
        <f t="shared" si="27"/>
        <v>1.04E-2</v>
      </c>
      <c r="S77" s="20"/>
      <c r="T77" s="10">
        <f t="shared" si="28"/>
        <v>0</v>
      </c>
      <c r="U77" s="20">
        <v>300</v>
      </c>
      <c r="V77" s="10">
        <f t="shared" si="29"/>
        <v>1.5599999999999999E-2</v>
      </c>
      <c r="W77" s="20"/>
      <c r="X77" s="10">
        <f t="shared" si="30"/>
        <v>0</v>
      </c>
      <c r="Y77" s="26">
        <f t="shared" si="31"/>
        <v>300</v>
      </c>
      <c r="Z77" s="42">
        <f t="shared" si="32"/>
        <v>1.5599999999999999E-2</v>
      </c>
      <c r="AA77" s="20"/>
      <c r="AB77" s="10">
        <f t="shared" si="33"/>
        <v>0</v>
      </c>
      <c r="AC77" s="20">
        <v>100</v>
      </c>
      <c r="AD77" s="10">
        <f t="shared" si="34"/>
        <v>5.1999999999999998E-3</v>
      </c>
      <c r="AE77" s="20">
        <v>500</v>
      </c>
      <c r="AF77" s="10">
        <f t="shared" si="35"/>
        <v>2.5999999999999999E-2</v>
      </c>
      <c r="AG77" s="26">
        <f t="shared" si="36"/>
        <v>600</v>
      </c>
      <c r="AH77" s="42">
        <f t="shared" si="37"/>
        <v>3.1199999999999999E-2</v>
      </c>
      <c r="AI77" s="20"/>
      <c r="AJ77" s="10">
        <f t="shared" si="38"/>
        <v>0</v>
      </c>
      <c r="AK77" s="20">
        <v>300</v>
      </c>
      <c r="AL77" s="10">
        <f t="shared" si="39"/>
        <v>1.5599999999999999E-2</v>
      </c>
      <c r="AM77" s="20">
        <v>300</v>
      </c>
      <c r="AN77" s="10">
        <f t="shared" si="40"/>
        <v>1.5599999999999999E-2</v>
      </c>
      <c r="AO77" s="26">
        <f t="shared" si="41"/>
        <v>600</v>
      </c>
      <c r="AP77" s="42">
        <f t="shared" si="42"/>
        <v>3.1199999999999999E-2</v>
      </c>
      <c r="AQ77" s="26">
        <f t="shared" si="43"/>
        <v>1700</v>
      </c>
      <c r="AR77" s="42">
        <f t="shared" si="44"/>
        <v>8.8400000000000006E-2</v>
      </c>
    </row>
    <row r="78" spans="1:44" s="15" customFormat="1" ht="19.5" customHeight="1">
      <c r="A78" s="13" t="s">
        <v>255</v>
      </c>
      <c r="B78" s="13"/>
      <c r="C78" s="13"/>
      <c r="D78" s="13"/>
      <c r="E78" s="13"/>
      <c r="F78" s="13"/>
      <c r="G78" s="13" t="s">
        <v>75</v>
      </c>
      <c r="H78" s="9" t="s">
        <v>121</v>
      </c>
      <c r="I78" s="36">
        <v>100</v>
      </c>
      <c r="J78" s="11">
        <v>95</v>
      </c>
      <c r="K78" s="96">
        <v>1500</v>
      </c>
      <c r="L78" s="10">
        <f t="shared" si="23"/>
        <v>0.14249999999999999</v>
      </c>
      <c r="M78" s="96">
        <v>500</v>
      </c>
      <c r="N78" s="10">
        <f t="shared" si="24"/>
        <v>4.7500000000000001E-2</v>
      </c>
      <c r="O78" s="20">
        <v>1500</v>
      </c>
      <c r="P78" s="10">
        <f t="shared" si="25"/>
        <v>0.14249999999999999</v>
      </c>
      <c r="Q78" s="26">
        <f t="shared" si="26"/>
        <v>3500</v>
      </c>
      <c r="R78" s="42">
        <f t="shared" si="27"/>
        <v>0.33250000000000002</v>
      </c>
      <c r="S78" s="20">
        <v>500</v>
      </c>
      <c r="T78" s="10">
        <f t="shared" si="28"/>
        <v>4.7500000000000001E-2</v>
      </c>
      <c r="U78" s="20">
        <v>300</v>
      </c>
      <c r="V78" s="10">
        <f t="shared" si="29"/>
        <v>2.8500000000000001E-2</v>
      </c>
      <c r="W78" s="20">
        <v>500</v>
      </c>
      <c r="X78" s="10">
        <f t="shared" si="30"/>
        <v>4.7500000000000001E-2</v>
      </c>
      <c r="Y78" s="26">
        <f t="shared" si="31"/>
        <v>1300</v>
      </c>
      <c r="Z78" s="42">
        <f t="shared" si="32"/>
        <v>0.1235</v>
      </c>
      <c r="AA78" s="20">
        <v>500</v>
      </c>
      <c r="AB78" s="10">
        <f t="shared" si="33"/>
        <v>4.7500000000000001E-2</v>
      </c>
      <c r="AC78" s="20">
        <v>2000</v>
      </c>
      <c r="AD78" s="10">
        <f t="shared" si="34"/>
        <v>0.19</v>
      </c>
      <c r="AE78" s="20">
        <v>1000</v>
      </c>
      <c r="AF78" s="10">
        <f t="shared" si="35"/>
        <v>9.5000000000000001E-2</v>
      </c>
      <c r="AG78" s="26">
        <f t="shared" si="36"/>
        <v>3500</v>
      </c>
      <c r="AH78" s="42">
        <f t="shared" si="37"/>
        <v>0.33250000000000002</v>
      </c>
      <c r="AI78" s="20"/>
      <c r="AJ78" s="10">
        <f t="shared" si="38"/>
        <v>0</v>
      </c>
      <c r="AK78" s="20">
        <v>200</v>
      </c>
      <c r="AL78" s="10">
        <f t="shared" si="39"/>
        <v>1.9E-2</v>
      </c>
      <c r="AM78" s="20">
        <v>500</v>
      </c>
      <c r="AN78" s="10">
        <f t="shared" si="40"/>
        <v>4.7500000000000001E-2</v>
      </c>
      <c r="AO78" s="26">
        <f t="shared" si="41"/>
        <v>700</v>
      </c>
      <c r="AP78" s="42">
        <f t="shared" si="42"/>
        <v>6.6500000000000004E-2</v>
      </c>
      <c r="AQ78" s="26">
        <f t="shared" si="43"/>
        <v>9000</v>
      </c>
      <c r="AR78" s="42">
        <f t="shared" si="44"/>
        <v>0.85499999999999998</v>
      </c>
    </row>
    <row r="79" spans="1:44" s="15" customFormat="1" ht="19.5" customHeight="1">
      <c r="A79" s="13" t="s">
        <v>255</v>
      </c>
      <c r="B79" s="13"/>
      <c r="C79" s="13"/>
      <c r="D79" s="13"/>
      <c r="E79" s="13"/>
      <c r="F79" s="13"/>
      <c r="G79" s="13" t="s">
        <v>77</v>
      </c>
      <c r="H79" s="9" t="s">
        <v>121</v>
      </c>
      <c r="I79" s="36">
        <v>500</v>
      </c>
      <c r="J79" s="11">
        <v>380</v>
      </c>
      <c r="K79" s="96">
        <v>300</v>
      </c>
      <c r="L79" s="10">
        <f t="shared" si="23"/>
        <v>0.114</v>
      </c>
      <c r="M79" s="96">
        <v>300</v>
      </c>
      <c r="N79" s="10">
        <f t="shared" si="24"/>
        <v>0.114</v>
      </c>
      <c r="O79" s="20">
        <v>500</v>
      </c>
      <c r="P79" s="10">
        <f t="shared" si="25"/>
        <v>0.19</v>
      </c>
      <c r="Q79" s="26">
        <f t="shared" si="26"/>
        <v>1100</v>
      </c>
      <c r="R79" s="42">
        <f t="shared" si="27"/>
        <v>0.41800000000000004</v>
      </c>
      <c r="S79" s="20">
        <v>100</v>
      </c>
      <c r="T79" s="10">
        <f t="shared" si="28"/>
        <v>3.7999999999999999E-2</v>
      </c>
      <c r="U79" s="20">
        <v>100</v>
      </c>
      <c r="V79" s="10">
        <f t="shared" si="29"/>
        <v>3.7999999999999999E-2</v>
      </c>
      <c r="W79" s="20">
        <v>200</v>
      </c>
      <c r="X79" s="10">
        <f t="shared" si="30"/>
        <v>7.5999999999999998E-2</v>
      </c>
      <c r="Y79" s="26">
        <f t="shared" si="31"/>
        <v>400</v>
      </c>
      <c r="Z79" s="42">
        <f t="shared" si="32"/>
        <v>0.152</v>
      </c>
      <c r="AA79" s="20">
        <v>150</v>
      </c>
      <c r="AB79" s="10">
        <f t="shared" si="33"/>
        <v>5.7000000000000002E-2</v>
      </c>
      <c r="AC79" s="20">
        <v>700</v>
      </c>
      <c r="AD79" s="10">
        <f t="shared" si="34"/>
        <v>0.26600000000000001</v>
      </c>
      <c r="AE79" s="20">
        <v>300</v>
      </c>
      <c r="AF79" s="10">
        <f t="shared" si="35"/>
        <v>0.114</v>
      </c>
      <c r="AG79" s="26">
        <f t="shared" si="36"/>
        <v>1150</v>
      </c>
      <c r="AH79" s="42">
        <f t="shared" si="37"/>
        <v>0.437</v>
      </c>
      <c r="AI79" s="20"/>
      <c r="AJ79" s="10">
        <f t="shared" si="38"/>
        <v>0</v>
      </c>
      <c r="AK79" s="20">
        <v>200</v>
      </c>
      <c r="AL79" s="10">
        <f t="shared" si="39"/>
        <v>7.5999999999999998E-2</v>
      </c>
      <c r="AM79" s="20">
        <v>100</v>
      </c>
      <c r="AN79" s="10">
        <f t="shared" si="40"/>
        <v>3.7999999999999999E-2</v>
      </c>
      <c r="AO79" s="26">
        <f t="shared" si="41"/>
        <v>300</v>
      </c>
      <c r="AP79" s="42">
        <f t="shared" si="42"/>
        <v>0.11399999999999999</v>
      </c>
      <c r="AQ79" s="26">
        <f t="shared" si="43"/>
        <v>2950</v>
      </c>
      <c r="AR79" s="42">
        <f t="shared" si="44"/>
        <v>1.121</v>
      </c>
    </row>
    <row r="80" spans="1:44" s="15" customFormat="1" ht="19.5" customHeight="1">
      <c r="A80" s="31" t="s">
        <v>255</v>
      </c>
      <c r="B80" s="31"/>
      <c r="C80" s="31"/>
      <c r="D80" s="31"/>
      <c r="E80" s="31"/>
      <c r="F80" s="31"/>
      <c r="G80" s="13" t="s">
        <v>78</v>
      </c>
      <c r="H80" s="9" t="s">
        <v>122</v>
      </c>
      <c r="I80" s="36">
        <v>50</v>
      </c>
      <c r="J80" s="11">
        <v>50</v>
      </c>
      <c r="K80" s="96"/>
      <c r="L80" s="10">
        <f t="shared" si="23"/>
        <v>0</v>
      </c>
      <c r="M80" s="96"/>
      <c r="N80" s="10">
        <f t="shared" si="24"/>
        <v>0</v>
      </c>
      <c r="O80" s="20"/>
      <c r="P80" s="10">
        <f t="shared" si="25"/>
        <v>0</v>
      </c>
      <c r="Q80" s="26">
        <f t="shared" si="26"/>
        <v>0</v>
      </c>
      <c r="R80" s="42">
        <f t="shared" si="27"/>
        <v>0</v>
      </c>
      <c r="S80" s="20"/>
      <c r="T80" s="10">
        <f t="shared" si="28"/>
        <v>0</v>
      </c>
      <c r="U80" s="20">
        <v>50</v>
      </c>
      <c r="V80" s="10">
        <f t="shared" si="29"/>
        <v>2.5000000000000001E-3</v>
      </c>
      <c r="W80" s="20"/>
      <c r="X80" s="10">
        <f t="shared" si="30"/>
        <v>0</v>
      </c>
      <c r="Y80" s="26">
        <f t="shared" si="31"/>
        <v>50</v>
      </c>
      <c r="Z80" s="42">
        <f t="shared" si="32"/>
        <v>2.5000000000000001E-3</v>
      </c>
      <c r="AA80" s="20"/>
      <c r="AB80" s="10">
        <f t="shared" si="33"/>
        <v>0</v>
      </c>
      <c r="AC80" s="20"/>
      <c r="AD80" s="10">
        <f t="shared" si="34"/>
        <v>0</v>
      </c>
      <c r="AE80" s="20"/>
      <c r="AF80" s="10">
        <f t="shared" si="35"/>
        <v>0</v>
      </c>
      <c r="AG80" s="26">
        <f t="shared" si="36"/>
        <v>0</v>
      </c>
      <c r="AH80" s="42">
        <f t="shared" si="37"/>
        <v>0</v>
      </c>
      <c r="AI80" s="20"/>
      <c r="AJ80" s="10">
        <f t="shared" si="38"/>
        <v>0</v>
      </c>
      <c r="AK80" s="20"/>
      <c r="AL80" s="10">
        <f t="shared" si="39"/>
        <v>0</v>
      </c>
      <c r="AM80" s="20"/>
      <c r="AN80" s="10">
        <f t="shared" si="40"/>
        <v>0</v>
      </c>
      <c r="AO80" s="26">
        <f t="shared" si="41"/>
        <v>0</v>
      </c>
      <c r="AP80" s="42">
        <f t="shared" si="42"/>
        <v>0</v>
      </c>
      <c r="AQ80" s="26">
        <f t="shared" si="43"/>
        <v>50</v>
      </c>
      <c r="AR80" s="42">
        <f t="shared" si="44"/>
        <v>2.5000000000000001E-3</v>
      </c>
    </row>
    <row r="81" spans="1:44" s="15" customFormat="1" ht="19.5" customHeight="1">
      <c r="A81" s="13" t="s">
        <v>255</v>
      </c>
      <c r="B81" s="13"/>
      <c r="C81" s="13"/>
      <c r="D81" s="13"/>
      <c r="E81" s="13"/>
      <c r="F81" s="13"/>
      <c r="G81" s="13" t="s">
        <v>79</v>
      </c>
      <c r="H81" s="9" t="s">
        <v>122</v>
      </c>
      <c r="I81" s="36">
        <v>100</v>
      </c>
      <c r="J81" s="11">
        <v>94</v>
      </c>
      <c r="K81" s="96"/>
      <c r="L81" s="10">
        <f t="shared" si="23"/>
        <v>0</v>
      </c>
      <c r="M81" s="96"/>
      <c r="N81" s="10">
        <f t="shared" si="24"/>
        <v>0</v>
      </c>
      <c r="O81" s="20">
        <v>600</v>
      </c>
      <c r="P81" s="10">
        <f t="shared" si="25"/>
        <v>5.6399999999999999E-2</v>
      </c>
      <c r="Q81" s="26">
        <f t="shared" si="26"/>
        <v>600</v>
      </c>
      <c r="R81" s="42">
        <f t="shared" si="27"/>
        <v>5.6399999999999999E-2</v>
      </c>
      <c r="S81" s="20"/>
      <c r="T81" s="10">
        <f t="shared" si="28"/>
        <v>0</v>
      </c>
      <c r="U81" s="20">
        <v>30</v>
      </c>
      <c r="V81" s="10">
        <f t="shared" si="29"/>
        <v>2.82E-3</v>
      </c>
      <c r="W81" s="20"/>
      <c r="X81" s="10">
        <f t="shared" si="30"/>
        <v>0</v>
      </c>
      <c r="Y81" s="26">
        <f t="shared" si="31"/>
        <v>30</v>
      </c>
      <c r="Z81" s="42">
        <f t="shared" si="32"/>
        <v>2.82E-3</v>
      </c>
      <c r="AA81" s="20"/>
      <c r="AB81" s="10">
        <f t="shared" si="33"/>
        <v>0</v>
      </c>
      <c r="AC81" s="20"/>
      <c r="AD81" s="10">
        <f t="shared" si="34"/>
        <v>0</v>
      </c>
      <c r="AE81" s="20"/>
      <c r="AF81" s="10">
        <f t="shared" si="35"/>
        <v>0</v>
      </c>
      <c r="AG81" s="26">
        <f t="shared" si="36"/>
        <v>0</v>
      </c>
      <c r="AH81" s="42">
        <f t="shared" si="37"/>
        <v>0</v>
      </c>
      <c r="AI81" s="20"/>
      <c r="AJ81" s="10">
        <f t="shared" si="38"/>
        <v>0</v>
      </c>
      <c r="AK81" s="20"/>
      <c r="AL81" s="10">
        <f t="shared" si="39"/>
        <v>0</v>
      </c>
      <c r="AM81" s="20"/>
      <c r="AN81" s="10">
        <f t="shared" si="40"/>
        <v>0</v>
      </c>
      <c r="AO81" s="26">
        <f t="shared" si="41"/>
        <v>0</v>
      </c>
      <c r="AP81" s="42">
        <f t="shared" si="42"/>
        <v>0</v>
      </c>
      <c r="AQ81" s="26">
        <f t="shared" si="43"/>
        <v>630</v>
      </c>
      <c r="AR81" s="42">
        <f t="shared" si="44"/>
        <v>5.9220000000000002E-2</v>
      </c>
    </row>
    <row r="82" spans="1:44" s="15" customFormat="1" ht="19.5" customHeight="1">
      <c r="A82" s="13" t="s">
        <v>255</v>
      </c>
      <c r="B82" s="13"/>
      <c r="C82" s="13"/>
      <c r="D82" s="13"/>
      <c r="E82" s="13"/>
      <c r="F82" s="13"/>
      <c r="G82" s="13" t="s">
        <v>80</v>
      </c>
      <c r="H82" s="9" t="s">
        <v>122</v>
      </c>
      <c r="I82" s="36">
        <v>400</v>
      </c>
      <c r="J82" s="11">
        <v>333</v>
      </c>
      <c r="K82" s="96"/>
      <c r="L82" s="10">
        <f t="shared" si="23"/>
        <v>0</v>
      </c>
      <c r="M82" s="96"/>
      <c r="N82" s="10">
        <f t="shared" si="24"/>
        <v>0</v>
      </c>
      <c r="O82" s="20"/>
      <c r="P82" s="10">
        <f t="shared" si="25"/>
        <v>0</v>
      </c>
      <c r="Q82" s="26">
        <f t="shared" si="26"/>
        <v>0</v>
      </c>
      <c r="R82" s="42">
        <f t="shared" si="27"/>
        <v>0</v>
      </c>
      <c r="S82" s="20"/>
      <c r="T82" s="10">
        <f t="shared" si="28"/>
        <v>0</v>
      </c>
      <c r="U82" s="20"/>
      <c r="V82" s="10">
        <f t="shared" si="29"/>
        <v>0</v>
      </c>
      <c r="W82" s="20"/>
      <c r="X82" s="10">
        <f t="shared" si="30"/>
        <v>0</v>
      </c>
      <c r="Y82" s="26">
        <f t="shared" si="31"/>
        <v>0</v>
      </c>
      <c r="Z82" s="42">
        <f t="shared" si="32"/>
        <v>0</v>
      </c>
      <c r="AA82" s="20"/>
      <c r="AB82" s="10">
        <f t="shared" si="33"/>
        <v>0</v>
      </c>
      <c r="AC82" s="20"/>
      <c r="AD82" s="10">
        <f t="shared" si="34"/>
        <v>0</v>
      </c>
      <c r="AE82" s="20"/>
      <c r="AF82" s="10">
        <f t="shared" si="35"/>
        <v>0</v>
      </c>
      <c r="AG82" s="26">
        <f t="shared" si="36"/>
        <v>0</v>
      </c>
      <c r="AH82" s="42">
        <f t="shared" si="37"/>
        <v>0</v>
      </c>
      <c r="AI82" s="20"/>
      <c r="AJ82" s="10">
        <f t="shared" si="38"/>
        <v>0</v>
      </c>
      <c r="AK82" s="20"/>
      <c r="AL82" s="10">
        <f t="shared" si="39"/>
        <v>0</v>
      </c>
      <c r="AM82" s="20"/>
      <c r="AN82" s="10">
        <f t="shared" si="40"/>
        <v>0</v>
      </c>
      <c r="AO82" s="26">
        <f t="shared" si="41"/>
        <v>0</v>
      </c>
      <c r="AP82" s="42">
        <f t="shared" si="42"/>
        <v>0</v>
      </c>
      <c r="AQ82" s="26">
        <f t="shared" si="43"/>
        <v>0</v>
      </c>
      <c r="AR82" s="42">
        <f t="shared" si="44"/>
        <v>0</v>
      </c>
    </row>
    <row r="83" spans="1:44" s="15" customFormat="1" ht="19.5" customHeight="1">
      <c r="A83" s="31" t="s">
        <v>255</v>
      </c>
      <c r="B83" s="31"/>
      <c r="C83" s="31"/>
      <c r="D83" s="31"/>
      <c r="E83" s="31"/>
      <c r="F83" s="31"/>
      <c r="G83" s="13" t="s">
        <v>127</v>
      </c>
      <c r="H83" s="9" t="s">
        <v>128</v>
      </c>
      <c r="I83" s="36">
        <v>25</v>
      </c>
      <c r="J83" s="11">
        <v>75.2</v>
      </c>
      <c r="K83" s="96">
        <v>200</v>
      </c>
      <c r="L83" s="10">
        <f t="shared" si="23"/>
        <v>1.504E-2</v>
      </c>
      <c r="M83" s="96">
        <v>2000</v>
      </c>
      <c r="N83" s="10">
        <f t="shared" si="24"/>
        <v>0.15040000000000001</v>
      </c>
      <c r="O83" s="20">
        <v>1000</v>
      </c>
      <c r="P83" s="10">
        <f t="shared" si="25"/>
        <v>7.5200000000000003E-2</v>
      </c>
      <c r="Q83" s="26">
        <f t="shared" si="26"/>
        <v>3200</v>
      </c>
      <c r="R83" s="42">
        <f t="shared" si="27"/>
        <v>0.24064000000000002</v>
      </c>
      <c r="S83" s="20">
        <v>50</v>
      </c>
      <c r="T83" s="10">
        <f t="shared" si="28"/>
        <v>3.7599999999999999E-3</v>
      </c>
      <c r="U83" s="20">
        <v>100</v>
      </c>
      <c r="V83" s="10">
        <f t="shared" si="29"/>
        <v>7.5199999999999998E-3</v>
      </c>
      <c r="W83" s="20"/>
      <c r="X83" s="10">
        <f t="shared" si="30"/>
        <v>0</v>
      </c>
      <c r="Y83" s="26">
        <f t="shared" si="31"/>
        <v>150</v>
      </c>
      <c r="Z83" s="42">
        <f t="shared" si="32"/>
        <v>1.128E-2</v>
      </c>
      <c r="AA83" s="20"/>
      <c r="AB83" s="10">
        <f t="shared" si="33"/>
        <v>0</v>
      </c>
      <c r="AC83" s="20"/>
      <c r="AD83" s="10">
        <f t="shared" si="34"/>
        <v>0</v>
      </c>
      <c r="AE83" s="20"/>
      <c r="AF83" s="10">
        <f t="shared" si="35"/>
        <v>0</v>
      </c>
      <c r="AG83" s="26">
        <f t="shared" si="36"/>
        <v>0</v>
      </c>
      <c r="AH83" s="42">
        <f t="shared" si="37"/>
        <v>0</v>
      </c>
      <c r="AI83" s="20">
        <v>200</v>
      </c>
      <c r="AJ83" s="10">
        <f t="shared" si="38"/>
        <v>1.504E-2</v>
      </c>
      <c r="AK83" s="20">
        <v>350</v>
      </c>
      <c r="AL83" s="10">
        <f t="shared" si="39"/>
        <v>2.632E-2</v>
      </c>
      <c r="AM83" s="20"/>
      <c r="AN83" s="10">
        <f t="shared" si="40"/>
        <v>0</v>
      </c>
      <c r="AO83" s="26">
        <f t="shared" si="41"/>
        <v>550</v>
      </c>
      <c r="AP83" s="42">
        <f t="shared" si="42"/>
        <v>4.1360000000000001E-2</v>
      </c>
      <c r="AQ83" s="26">
        <f t="shared" si="43"/>
        <v>3900</v>
      </c>
      <c r="AR83" s="42">
        <f t="shared" si="44"/>
        <v>0.29328000000000004</v>
      </c>
    </row>
    <row r="84" spans="1:44" s="15" customFormat="1" ht="19.5" customHeight="1">
      <c r="A84" s="13" t="s">
        <v>255</v>
      </c>
      <c r="B84" s="13"/>
      <c r="C84" s="13"/>
      <c r="D84" s="13"/>
      <c r="E84" s="13"/>
      <c r="F84" s="13"/>
      <c r="G84" s="13" t="s">
        <v>81</v>
      </c>
      <c r="H84" s="9" t="s">
        <v>128</v>
      </c>
      <c r="I84" s="36">
        <v>50</v>
      </c>
      <c r="J84" s="11">
        <v>144.6</v>
      </c>
      <c r="K84" s="96">
        <v>100</v>
      </c>
      <c r="L84" s="10">
        <f t="shared" si="23"/>
        <v>1.4460000000000001E-2</v>
      </c>
      <c r="M84" s="96">
        <v>2000</v>
      </c>
      <c r="N84" s="10">
        <f t="shared" si="24"/>
        <v>0.28920000000000001</v>
      </c>
      <c r="O84" s="20">
        <v>800</v>
      </c>
      <c r="P84" s="10">
        <f t="shared" si="25"/>
        <v>0.11568000000000001</v>
      </c>
      <c r="Q84" s="26">
        <f t="shared" si="26"/>
        <v>2900</v>
      </c>
      <c r="R84" s="42">
        <f t="shared" si="27"/>
        <v>0.41934000000000005</v>
      </c>
      <c r="S84" s="20">
        <v>50</v>
      </c>
      <c r="T84" s="10">
        <f t="shared" si="28"/>
        <v>7.2300000000000003E-3</v>
      </c>
      <c r="U84" s="20">
        <v>100</v>
      </c>
      <c r="V84" s="10">
        <f t="shared" si="29"/>
        <v>1.4460000000000001E-2</v>
      </c>
      <c r="W84" s="20"/>
      <c r="X84" s="10">
        <f t="shared" si="30"/>
        <v>0</v>
      </c>
      <c r="Y84" s="26">
        <f t="shared" si="31"/>
        <v>150</v>
      </c>
      <c r="Z84" s="42">
        <f t="shared" si="32"/>
        <v>2.1690000000000001E-2</v>
      </c>
      <c r="AA84" s="20"/>
      <c r="AB84" s="10">
        <f t="shared" si="33"/>
        <v>0</v>
      </c>
      <c r="AC84" s="20">
        <v>300</v>
      </c>
      <c r="AD84" s="10">
        <f t="shared" si="34"/>
        <v>4.3380000000000002E-2</v>
      </c>
      <c r="AE84" s="20"/>
      <c r="AF84" s="10">
        <f t="shared" si="35"/>
        <v>0</v>
      </c>
      <c r="AG84" s="26">
        <f t="shared" si="36"/>
        <v>300</v>
      </c>
      <c r="AH84" s="42">
        <f t="shared" si="37"/>
        <v>4.3380000000000002E-2</v>
      </c>
      <c r="AI84" s="20">
        <v>250</v>
      </c>
      <c r="AJ84" s="10">
        <f t="shared" si="38"/>
        <v>3.6150000000000002E-2</v>
      </c>
      <c r="AK84" s="20">
        <v>250</v>
      </c>
      <c r="AL84" s="10">
        <f t="shared" si="39"/>
        <v>3.6150000000000002E-2</v>
      </c>
      <c r="AM84" s="20"/>
      <c r="AN84" s="10">
        <f t="shared" si="40"/>
        <v>0</v>
      </c>
      <c r="AO84" s="26">
        <f t="shared" si="41"/>
        <v>500</v>
      </c>
      <c r="AP84" s="42">
        <f t="shared" si="42"/>
        <v>7.2300000000000003E-2</v>
      </c>
      <c r="AQ84" s="26">
        <f t="shared" si="43"/>
        <v>3850</v>
      </c>
      <c r="AR84" s="42">
        <f t="shared" si="44"/>
        <v>0.55671000000000004</v>
      </c>
    </row>
    <row r="85" spans="1:44" s="15" customFormat="1" ht="19.5" customHeight="1">
      <c r="A85" s="13" t="s">
        <v>255</v>
      </c>
      <c r="B85" s="13"/>
      <c r="C85" s="13"/>
      <c r="D85" s="13"/>
      <c r="E85" s="13"/>
      <c r="F85" s="13"/>
      <c r="G85" s="13" t="s">
        <v>82</v>
      </c>
      <c r="H85" s="9" t="s">
        <v>128</v>
      </c>
      <c r="I85" s="36">
        <v>100</v>
      </c>
      <c r="J85" s="11">
        <v>278.10000000000002</v>
      </c>
      <c r="K85" s="96">
        <v>100</v>
      </c>
      <c r="L85" s="10">
        <f t="shared" si="23"/>
        <v>2.7810000000000005E-2</v>
      </c>
      <c r="M85" s="96">
        <v>1000</v>
      </c>
      <c r="N85" s="10">
        <f t="shared" si="24"/>
        <v>0.27810000000000001</v>
      </c>
      <c r="O85" s="20">
        <v>400</v>
      </c>
      <c r="P85" s="10">
        <f t="shared" si="25"/>
        <v>0.11124000000000002</v>
      </c>
      <c r="Q85" s="26">
        <f t="shared" si="26"/>
        <v>1500</v>
      </c>
      <c r="R85" s="42">
        <f t="shared" si="27"/>
        <v>0.41715000000000002</v>
      </c>
      <c r="S85" s="20">
        <v>100</v>
      </c>
      <c r="T85" s="10">
        <f t="shared" si="28"/>
        <v>2.7810000000000005E-2</v>
      </c>
      <c r="U85" s="20">
        <v>50</v>
      </c>
      <c r="V85" s="10">
        <f t="shared" si="29"/>
        <v>1.3905000000000002E-2</v>
      </c>
      <c r="W85" s="20"/>
      <c r="X85" s="10">
        <f t="shared" si="30"/>
        <v>0</v>
      </c>
      <c r="Y85" s="26">
        <f t="shared" si="31"/>
        <v>150</v>
      </c>
      <c r="Z85" s="42">
        <f t="shared" si="32"/>
        <v>4.1715000000000009E-2</v>
      </c>
      <c r="AA85" s="20"/>
      <c r="AB85" s="10">
        <f t="shared" si="33"/>
        <v>0</v>
      </c>
      <c r="AC85" s="20">
        <v>200</v>
      </c>
      <c r="AD85" s="10">
        <f t="shared" si="34"/>
        <v>5.562000000000001E-2</v>
      </c>
      <c r="AE85" s="20"/>
      <c r="AF85" s="10">
        <f t="shared" si="35"/>
        <v>0</v>
      </c>
      <c r="AG85" s="26">
        <f t="shared" si="36"/>
        <v>200</v>
      </c>
      <c r="AH85" s="42">
        <f t="shared" si="37"/>
        <v>5.562000000000001E-2</v>
      </c>
      <c r="AI85" s="20"/>
      <c r="AJ85" s="10">
        <f t="shared" si="38"/>
        <v>0</v>
      </c>
      <c r="AK85" s="20"/>
      <c r="AL85" s="10">
        <f t="shared" si="39"/>
        <v>0</v>
      </c>
      <c r="AM85" s="20"/>
      <c r="AN85" s="10">
        <f t="shared" si="40"/>
        <v>0</v>
      </c>
      <c r="AO85" s="26">
        <f t="shared" si="41"/>
        <v>0</v>
      </c>
      <c r="AP85" s="42">
        <f t="shared" si="42"/>
        <v>0</v>
      </c>
      <c r="AQ85" s="26">
        <f t="shared" si="43"/>
        <v>1850</v>
      </c>
      <c r="AR85" s="42">
        <f t="shared" si="44"/>
        <v>0.51448500000000008</v>
      </c>
    </row>
    <row r="86" spans="1:44" s="15" customFormat="1" ht="19.5" customHeight="1">
      <c r="A86" s="31" t="s">
        <v>255</v>
      </c>
      <c r="B86" s="31"/>
      <c r="C86" s="31"/>
      <c r="D86" s="31"/>
      <c r="E86" s="31"/>
      <c r="F86" s="31"/>
      <c r="G86" s="13" t="s">
        <v>139</v>
      </c>
      <c r="H86" s="9" t="s">
        <v>128</v>
      </c>
      <c r="I86" s="36">
        <v>400</v>
      </c>
      <c r="J86" s="11">
        <v>1098.6000000000001</v>
      </c>
      <c r="K86" s="96"/>
      <c r="L86" s="10">
        <f t="shared" si="23"/>
        <v>0</v>
      </c>
      <c r="M86" s="96">
        <v>100</v>
      </c>
      <c r="N86" s="10">
        <f t="shared" si="24"/>
        <v>0.10986000000000001</v>
      </c>
      <c r="O86" s="20">
        <v>100</v>
      </c>
      <c r="P86" s="10">
        <f t="shared" si="25"/>
        <v>0.10986000000000001</v>
      </c>
      <c r="Q86" s="26">
        <f t="shared" si="26"/>
        <v>200</v>
      </c>
      <c r="R86" s="42">
        <f t="shared" si="27"/>
        <v>0.21972000000000003</v>
      </c>
      <c r="S86" s="20"/>
      <c r="T86" s="10">
        <f t="shared" si="28"/>
        <v>0</v>
      </c>
      <c r="U86" s="20"/>
      <c r="V86" s="10">
        <f t="shared" si="29"/>
        <v>0</v>
      </c>
      <c r="W86" s="20"/>
      <c r="X86" s="10">
        <f t="shared" si="30"/>
        <v>0</v>
      </c>
      <c r="Y86" s="26">
        <f t="shared" si="31"/>
        <v>0</v>
      </c>
      <c r="Z86" s="42">
        <f t="shared" si="32"/>
        <v>0</v>
      </c>
      <c r="AA86" s="20"/>
      <c r="AB86" s="10">
        <f t="shared" si="33"/>
        <v>0</v>
      </c>
      <c r="AC86" s="20">
        <v>100</v>
      </c>
      <c r="AD86" s="10">
        <f t="shared" si="34"/>
        <v>0.10986000000000001</v>
      </c>
      <c r="AE86" s="20"/>
      <c r="AF86" s="10">
        <f t="shared" si="35"/>
        <v>0</v>
      </c>
      <c r="AG86" s="26">
        <f t="shared" si="36"/>
        <v>100</v>
      </c>
      <c r="AH86" s="42">
        <f t="shared" si="37"/>
        <v>0.10986000000000001</v>
      </c>
      <c r="AI86" s="20"/>
      <c r="AJ86" s="10">
        <f t="shared" si="38"/>
        <v>0</v>
      </c>
      <c r="AK86" s="20"/>
      <c r="AL86" s="10">
        <f t="shared" si="39"/>
        <v>0</v>
      </c>
      <c r="AM86" s="20"/>
      <c r="AN86" s="10">
        <f t="shared" si="40"/>
        <v>0</v>
      </c>
      <c r="AO86" s="26">
        <f t="shared" si="41"/>
        <v>0</v>
      </c>
      <c r="AP86" s="42">
        <f t="shared" si="42"/>
        <v>0</v>
      </c>
      <c r="AQ86" s="26">
        <f t="shared" si="43"/>
        <v>300</v>
      </c>
      <c r="AR86" s="42">
        <f t="shared" si="44"/>
        <v>0.32958000000000004</v>
      </c>
    </row>
    <row r="87" spans="1:44" s="15" customFormat="1" ht="19.5" customHeight="1">
      <c r="A87" s="13" t="s">
        <v>255</v>
      </c>
      <c r="B87" s="13"/>
      <c r="C87" s="13"/>
      <c r="D87" s="13"/>
      <c r="E87" s="13"/>
      <c r="F87" s="13"/>
      <c r="G87" s="13" t="s">
        <v>220</v>
      </c>
      <c r="H87" s="9" t="s">
        <v>147</v>
      </c>
      <c r="I87" s="36">
        <v>25</v>
      </c>
      <c r="J87" s="11">
        <v>75</v>
      </c>
      <c r="K87" s="96"/>
      <c r="L87" s="10">
        <f t="shared" si="23"/>
        <v>0</v>
      </c>
      <c r="M87" s="96"/>
      <c r="N87" s="10">
        <f t="shared" si="24"/>
        <v>0</v>
      </c>
      <c r="O87" s="20"/>
      <c r="P87" s="10">
        <f t="shared" si="25"/>
        <v>0</v>
      </c>
      <c r="Q87" s="26">
        <f t="shared" si="26"/>
        <v>0</v>
      </c>
      <c r="R87" s="42">
        <f t="shared" si="27"/>
        <v>0</v>
      </c>
      <c r="S87" s="20"/>
      <c r="T87" s="10">
        <f t="shared" si="28"/>
        <v>0</v>
      </c>
      <c r="U87" s="20"/>
      <c r="V87" s="10">
        <f t="shared" si="29"/>
        <v>0</v>
      </c>
      <c r="W87" s="20"/>
      <c r="X87" s="10">
        <f t="shared" si="30"/>
        <v>0</v>
      </c>
      <c r="Y87" s="26">
        <f t="shared" si="31"/>
        <v>0</v>
      </c>
      <c r="Z87" s="42">
        <f t="shared" si="32"/>
        <v>0</v>
      </c>
      <c r="AA87" s="20"/>
      <c r="AB87" s="10">
        <f t="shared" si="33"/>
        <v>0</v>
      </c>
      <c r="AC87" s="20">
        <v>100</v>
      </c>
      <c r="AD87" s="10">
        <f t="shared" si="34"/>
        <v>7.4999999999999997E-3</v>
      </c>
      <c r="AE87" s="20"/>
      <c r="AF87" s="10">
        <f t="shared" si="35"/>
        <v>0</v>
      </c>
      <c r="AG87" s="26">
        <f t="shared" si="36"/>
        <v>100</v>
      </c>
      <c r="AH87" s="42">
        <f t="shared" si="37"/>
        <v>7.4999999999999997E-3</v>
      </c>
      <c r="AI87" s="20"/>
      <c r="AJ87" s="10">
        <f t="shared" si="38"/>
        <v>0</v>
      </c>
      <c r="AK87" s="20"/>
      <c r="AL87" s="10">
        <f t="shared" si="39"/>
        <v>0</v>
      </c>
      <c r="AM87" s="20"/>
      <c r="AN87" s="10">
        <f t="shared" si="40"/>
        <v>0</v>
      </c>
      <c r="AO87" s="26">
        <f t="shared" si="41"/>
        <v>0</v>
      </c>
      <c r="AP87" s="42">
        <f t="shared" si="42"/>
        <v>0</v>
      </c>
      <c r="AQ87" s="26">
        <f t="shared" si="43"/>
        <v>100</v>
      </c>
      <c r="AR87" s="42">
        <f t="shared" si="44"/>
        <v>7.4999999999999997E-3</v>
      </c>
    </row>
    <row r="88" spans="1:44" s="15" customFormat="1" ht="19.5" customHeight="1">
      <c r="A88" s="13" t="s">
        <v>255</v>
      </c>
      <c r="B88" s="13"/>
      <c r="C88" s="13"/>
      <c r="D88" s="13"/>
      <c r="E88" s="13"/>
      <c r="F88" s="13"/>
      <c r="G88" s="13" t="s">
        <v>234</v>
      </c>
      <c r="H88" s="9" t="s">
        <v>147</v>
      </c>
      <c r="I88" s="36">
        <v>50</v>
      </c>
      <c r="J88" s="11">
        <v>130</v>
      </c>
      <c r="K88" s="96"/>
      <c r="L88" s="10">
        <f t="shared" si="23"/>
        <v>0</v>
      </c>
      <c r="M88" s="96"/>
      <c r="N88" s="10">
        <f t="shared" si="24"/>
        <v>0</v>
      </c>
      <c r="O88" s="20"/>
      <c r="P88" s="10">
        <f t="shared" si="25"/>
        <v>0</v>
      </c>
      <c r="Q88" s="26">
        <f t="shared" si="26"/>
        <v>0</v>
      </c>
      <c r="R88" s="42">
        <f t="shared" si="27"/>
        <v>0</v>
      </c>
      <c r="S88" s="20"/>
      <c r="T88" s="10">
        <f t="shared" si="28"/>
        <v>0</v>
      </c>
      <c r="U88" s="20"/>
      <c r="V88" s="10">
        <f t="shared" si="29"/>
        <v>0</v>
      </c>
      <c r="W88" s="20"/>
      <c r="X88" s="10">
        <f t="shared" si="30"/>
        <v>0</v>
      </c>
      <c r="Y88" s="26">
        <f t="shared" si="31"/>
        <v>0</v>
      </c>
      <c r="Z88" s="42">
        <f t="shared" si="32"/>
        <v>0</v>
      </c>
      <c r="AA88" s="20"/>
      <c r="AB88" s="10">
        <f t="shared" si="33"/>
        <v>0</v>
      </c>
      <c r="AC88" s="20"/>
      <c r="AD88" s="10">
        <f t="shared" si="34"/>
        <v>0</v>
      </c>
      <c r="AE88" s="20"/>
      <c r="AF88" s="10">
        <f t="shared" si="35"/>
        <v>0</v>
      </c>
      <c r="AG88" s="26">
        <f t="shared" si="36"/>
        <v>0</v>
      </c>
      <c r="AH88" s="42">
        <f t="shared" si="37"/>
        <v>0</v>
      </c>
      <c r="AI88" s="20"/>
      <c r="AJ88" s="10">
        <f t="shared" si="38"/>
        <v>0</v>
      </c>
      <c r="AK88" s="20"/>
      <c r="AL88" s="10">
        <f t="shared" si="39"/>
        <v>0</v>
      </c>
      <c r="AM88" s="20"/>
      <c r="AN88" s="10">
        <f t="shared" si="40"/>
        <v>0</v>
      </c>
      <c r="AO88" s="26">
        <f t="shared" si="41"/>
        <v>0</v>
      </c>
      <c r="AP88" s="42">
        <f t="shared" si="42"/>
        <v>0</v>
      </c>
      <c r="AQ88" s="26">
        <f t="shared" si="43"/>
        <v>0</v>
      </c>
      <c r="AR88" s="42">
        <f t="shared" si="44"/>
        <v>0</v>
      </c>
    </row>
    <row r="89" spans="1:44" s="15" customFormat="1" ht="19.5" customHeight="1">
      <c r="A89" s="31" t="s">
        <v>255</v>
      </c>
      <c r="B89" s="31"/>
      <c r="C89" s="31"/>
      <c r="D89" s="31"/>
      <c r="E89" s="31"/>
      <c r="F89" s="31"/>
      <c r="G89" s="13" t="s">
        <v>225</v>
      </c>
      <c r="H89" s="9" t="s">
        <v>147</v>
      </c>
      <c r="I89" s="36">
        <v>100</v>
      </c>
      <c r="J89" s="11">
        <v>240</v>
      </c>
      <c r="K89" s="96"/>
      <c r="L89" s="10">
        <f t="shared" si="23"/>
        <v>0</v>
      </c>
      <c r="M89" s="96"/>
      <c r="N89" s="10">
        <f t="shared" si="24"/>
        <v>0</v>
      </c>
      <c r="O89" s="20"/>
      <c r="P89" s="10">
        <f t="shared" si="25"/>
        <v>0</v>
      </c>
      <c r="Q89" s="26">
        <f t="shared" si="26"/>
        <v>0</v>
      </c>
      <c r="R89" s="42">
        <f t="shared" si="27"/>
        <v>0</v>
      </c>
      <c r="S89" s="20"/>
      <c r="T89" s="10">
        <f t="shared" si="28"/>
        <v>0</v>
      </c>
      <c r="U89" s="20"/>
      <c r="V89" s="10">
        <f t="shared" si="29"/>
        <v>0</v>
      </c>
      <c r="W89" s="20"/>
      <c r="X89" s="10">
        <f t="shared" si="30"/>
        <v>0</v>
      </c>
      <c r="Y89" s="26">
        <f t="shared" si="31"/>
        <v>0</v>
      </c>
      <c r="Z89" s="42">
        <f t="shared" si="32"/>
        <v>0</v>
      </c>
      <c r="AA89" s="20"/>
      <c r="AB89" s="10">
        <f t="shared" si="33"/>
        <v>0</v>
      </c>
      <c r="AC89" s="20"/>
      <c r="AD89" s="10">
        <f t="shared" si="34"/>
        <v>0</v>
      </c>
      <c r="AE89" s="20"/>
      <c r="AF89" s="10">
        <f t="shared" si="35"/>
        <v>0</v>
      </c>
      <c r="AG89" s="26">
        <f t="shared" si="36"/>
        <v>0</v>
      </c>
      <c r="AH89" s="42">
        <f t="shared" si="37"/>
        <v>0</v>
      </c>
      <c r="AI89" s="20"/>
      <c r="AJ89" s="10">
        <f t="shared" si="38"/>
        <v>0</v>
      </c>
      <c r="AK89" s="20"/>
      <c r="AL89" s="10">
        <f t="shared" si="39"/>
        <v>0</v>
      </c>
      <c r="AM89" s="20"/>
      <c r="AN89" s="10">
        <f t="shared" si="40"/>
        <v>0</v>
      </c>
      <c r="AO89" s="26">
        <f t="shared" si="41"/>
        <v>0</v>
      </c>
      <c r="AP89" s="42">
        <f t="shared" si="42"/>
        <v>0</v>
      </c>
      <c r="AQ89" s="26">
        <f t="shared" si="43"/>
        <v>0</v>
      </c>
      <c r="AR89" s="42">
        <f t="shared" si="44"/>
        <v>0</v>
      </c>
    </row>
    <row r="90" spans="1:44" s="15" customFormat="1" ht="19.5" customHeight="1">
      <c r="A90" s="13" t="s">
        <v>255</v>
      </c>
      <c r="B90" s="13"/>
      <c r="C90" s="13"/>
      <c r="D90" s="13"/>
      <c r="E90" s="13"/>
      <c r="F90" s="13"/>
      <c r="G90" s="13" t="s">
        <v>84</v>
      </c>
      <c r="H90" s="9" t="s">
        <v>124</v>
      </c>
      <c r="I90" s="36">
        <v>5</v>
      </c>
      <c r="J90" s="11">
        <v>24</v>
      </c>
      <c r="K90" s="96"/>
      <c r="L90" s="10">
        <f t="shared" si="23"/>
        <v>0</v>
      </c>
      <c r="M90" s="96"/>
      <c r="N90" s="10">
        <f t="shared" si="24"/>
        <v>0</v>
      </c>
      <c r="O90" s="20"/>
      <c r="P90" s="10">
        <f t="shared" si="25"/>
        <v>0</v>
      </c>
      <c r="Q90" s="26">
        <f t="shared" si="26"/>
        <v>0</v>
      </c>
      <c r="R90" s="42">
        <f t="shared" si="27"/>
        <v>0</v>
      </c>
      <c r="S90" s="20"/>
      <c r="T90" s="10">
        <f t="shared" si="28"/>
        <v>0</v>
      </c>
      <c r="U90" s="20"/>
      <c r="V90" s="10">
        <f t="shared" si="29"/>
        <v>0</v>
      </c>
      <c r="W90" s="20"/>
      <c r="X90" s="10">
        <f t="shared" si="30"/>
        <v>0</v>
      </c>
      <c r="Y90" s="26">
        <f t="shared" si="31"/>
        <v>0</v>
      </c>
      <c r="Z90" s="42">
        <f t="shared" si="32"/>
        <v>0</v>
      </c>
      <c r="AA90" s="20"/>
      <c r="AB90" s="10">
        <f t="shared" si="33"/>
        <v>0</v>
      </c>
      <c r="AC90" s="20"/>
      <c r="AD90" s="10">
        <f t="shared" si="34"/>
        <v>0</v>
      </c>
      <c r="AE90" s="20"/>
      <c r="AF90" s="10">
        <f t="shared" si="35"/>
        <v>0</v>
      </c>
      <c r="AG90" s="26">
        <f t="shared" si="36"/>
        <v>0</v>
      </c>
      <c r="AH90" s="42">
        <f t="shared" si="37"/>
        <v>0</v>
      </c>
      <c r="AI90" s="20"/>
      <c r="AJ90" s="10">
        <f t="shared" si="38"/>
        <v>0</v>
      </c>
      <c r="AK90" s="20"/>
      <c r="AL90" s="10">
        <f t="shared" si="39"/>
        <v>0</v>
      </c>
      <c r="AM90" s="20"/>
      <c r="AN90" s="10">
        <f t="shared" si="40"/>
        <v>0</v>
      </c>
      <c r="AO90" s="26">
        <f t="shared" si="41"/>
        <v>0</v>
      </c>
      <c r="AP90" s="42">
        <f t="shared" si="42"/>
        <v>0</v>
      </c>
      <c r="AQ90" s="26">
        <f t="shared" si="43"/>
        <v>0</v>
      </c>
      <c r="AR90" s="42">
        <f t="shared" si="44"/>
        <v>0</v>
      </c>
    </row>
    <row r="91" spans="1:44" s="15" customFormat="1" ht="19.5" customHeight="1">
      <c r="A91" s="13" t="s">
        <v>255</v>
      </c>
      <c r="B91" s="13"/>
      <c r="C91" s="13"/>
      <c r="D91" s="13"/>
      <c r="E91" s="13"/>
      <c r="F91" s="13"/>
      <c r="G91" s="13" t="s">
        <v>83</v>
      </c>
      <c r="H91" s="9" t="s">
        <v>124</v>
      </c>
      <c r="I91" s="36">
        <v>20</v>
      </c>
      <c r="J91" s="11">
        <v>65</v>
      </c>
      <c r="K91" s="96"/>
      <c r="L91" s="10">
        <f t="shared" si="23"/>
        <v>0</v>
      </c>
      <c r="M91" s="96"/>
      <c r="N91" s="10">
        <f t="shared" si="24"/>
        <v>0</v>
      </c>
      <c r="O91" s="20"/>
      <c r="P91" s="10">
        <f t="shared" si="25"/>
        <v>0</v>
      </c>
      <c r="Q91" s="26">
        <f t="shared" si="26"/>
        <v>0</v>
      </c>
      <c r="R91" s="42">
        <f t="shared" si="27"/>
        <v>0</v>
      </c>
      <c r="S91" s="20"/>
      <c r="T91" s="10">
        <f t="shared" si="28"/>
        <v>0</v>
      </c>
      <c r="U91" s="20"/>
      <c r="V91" s="10">
        <f t="shared" si="29"/>
        <v>0</v>
      </c>
      <c r="W91" s="20"/>
      <c r="X91" s="10">
        <f t="shared" si="30"/>
        <v>0</v>
      </c>
      <c r="Y91" s="26">
        <f t="shared" si="31"/>
        <v>0</v>
      </c>
      <c r="Z91" s="42">
        <f t="shared" si="32"/>
        <v>0</v>
      </c>
      <c r="AA91" s="20"/>
      <c r="AB91" s="10">
        <f t="shared" si="33"/>
        <v>0</v>
      </c>
      <c r="AC91" s="20"/>
      <c r="AD91" s="10">
        <f t="shared" si="34"/>
        <v>0</v>
      </c>
      <c r="AE91" s="20"/>
      <c r="AF91" s="10">
        <f t="shared" si="35"/>
        <v>0</v>
      </c>
      <c r="AG91" s="26">
        <f t="shared" si="36"/>
        <v>0</v>
      </c>
      <c r="AH91" s="42">
        <f t="shared" si="37"/>
        <v>0</v>
      </c>
      <c r="AI91" s="20"/>
      <c r="AJ91" s="10">
        <f t="shared" si="38"/>
        <v>0</v>
      </c>
      <c r="AK91" s="20"/>
      <c r="AL91" s="10">
        <f t="shared" si="39"/>
        <v>0</v>
      </c>
      <c r="AM91" s="20"/>
      <c r="AN91" s="10">
        <f t="shared" si="40"/>
        <v>0</v>
      </c>
      <c r="AO91" s="26">
        <f t="shared" si="41"/>
        <v>0</v>
      </c>
      <c r="AP91" s="42">
        <f t="shared" si="42"/>
        <v>0</v>
      </c>
      <c r="AQ91" s="26">
        <f t="shared" si="43"/>
        <v>0</v>
      </c>
      <c r="AR91" s="42">
        <f t="shared" si="44"/>
        <v>0</v>
      </c>
    </row>
    <row r="92" spans="1:44" s="15" customFormat="1" ht="19.5" customHeight="1">
      <c r="A92" s="31" t="s">
        <v>255</v>
      </c>
      <c r="B92" s="31"/>
      <c r="C92" s="31"/>
      <c r="D92" s="31"/>
      <c r="E92" s="31"/>
      <c r="F92" s="31"/>
      <c r="G92" s="13" t="s">
        <v>85</v>
      </c>
      <c r="H92" s="18" t="s">
        <v>125</v>
      </c>
      <c r="I92" s="36">
        <v>10</v>
      </c>
      <c r="J92" s="11">
        <v>24</v>
      </c>
      <c r="K92" s="96">
        <v>2000</v>
      </c>
      <c r="L92" s="10">
        <f t="shared" si="23"/>
        <v>4.8000000000000001E-2</v>
      </c>
      <c r="M92" s="96"/>
      <c r="N92" s="10">
        <f t="shared" si="24"/>
        <v>0</v>
      </c>
      <c r="O92" s="20">
        <v>6000</v>
      </c>
      <c r="P92" s="10">
        <f t="shared" si="25"/>
        <v>0.14399999999999999</v>
      </c>
      <c r="Q92" s="26">
        <f t="shared" si="26"/>
        <v>8000</v>
      </c>
      <c r="R92" s="42">
        <f t="shared" si="27"/>
        <v>0.192</v>
      </c>
      <c r="S92" s="20">
        <v>2500</v>
      </c>
      <c r="T92" s="10">
        <f t="shared" si="28"/>
        <v>0.06</v>
      </c>
      <c r="U92" s="20">
        <v>3000</v>
      </c>
      <c r="V92" s="10">
        <f t="shared" si="29"/>
        <v>7.1999999999999995E-2</v>
      </c>
      <c r="W92" s="20">
        <v>2000</v>
      </c>
      <c r="X92" s="10">
        <f t="shared" si="30"/>
        <v>4.8000000000000001E-2</v>
      </c>
      <c r="Y92" s="26">
        <f t="shared" si="31"/>
        <v>7500</v>
      </c>
      <c r="Z92" s="42">
        <f t="shared" si="32"/>
        <v>0.18</v>
      </c>
      <c r="AA92" s="20"/>
      <c r="AB92" s="10">
        <f t="shared" si="33"/>
        <v>0</v>
      </c>
      <c r="AC92" s="20">
        <v>500</v>
      </c>
      <c r="AD92" s="10">
        <f t="shared" si="34"/>
        <v>1.2E-2</v>
      </c>
      <c r="AE92" s="20"/>
      <c r="AF92" s="10">
        <f t="shared" si="35"/>
        <v>0</v>
      </c>
      <c r="AG92" s="26">
        <f t="shared" si="36"/>
        <v>500</v>
      </c>
      <c r="AH92" s="42">
        <f t="shared" si="37"/>
        <v>1.2E-2</v>
      </c>
      <c r="AI92" s="20"/>
      <c r="AJ92" s="10">
        <f t="shared" si="38"/>
        <v>0</v>
      </c>
      <c r="AK92" s="20"/>
      <c r="AL92" s="10">
        <f t="shared" si="39"/>
        <v>0</v>
      </c>
      <c r="AM92" s="20"/>
      <c r="AN92" s="10">
        <f t="shared" si="40"/>
        <v>0</v>
      </c>
      <c r="AO92" s="26">
        <f t="shared" si="41"/>
        <v>0</v>
      </c>
      <c r="AP92" s="42">
        <f t="shared" si="42"/>
        <v>0</v>
      </c>
      <c r="AQ92" s="26">
        <f t="shared" si="43"/>
        <v>16000</v>
      </c>
      <c r="AR92" s="42">
        <f t="shared" si="44"/>
        <v>0.38400000000000001</v>
      </c>
    </row>
    <row r="93" spans="1:44" s="15" customFormat="1" ht="19.5" customHeight="1">
      <c r="A93" s="13" t="s">
        <v>255</v>
      </c>
      <c r="B93" s="13"/>
      <c r="C93" s="13"/>
      <c r="D93" s="13"/>
      <c r="E93" s="13"/>
      <c r="F93" s="13"/>
      <c r="G93" s="13" t="s">
        <v>86</v>
      </c>
      <c r="H93" s="18" t="s">
        <v>126</v>
      </c>
      <c r="I93" s="36">
        <v>500</v>
      </c>
      <c r="J93" s="11">
        <v>585</v>
      </c>
      <c r="K93" s="96"/>
      <c r="L93" s="10">
        <f t="shared" si="23"/>
        <v>0</v>
      </c>
      <c r="M93" s="96">
        <v>200</v>
      </c>
      <c r="N93" s="10">
        <f t="shared" si="24"/>
        <v>0.11700000000000001</v>
      </c>
      <c r="O93" s="20"/>
      <c r="P93" s="10">
        <f t="shared" si="25"/>
        <v>0</v>
      </c>
      <c r="Q93" s="26">
        <f t="shared" si="26"/>
        <v>200</v>
      </c>
      <c r="R93" s="42">
        <f t="shared" si="27"/>
        <v>0.11700000000000001</v>
      </c>
      <c r="S93" s="20"/>
      <c r="T93" s="10">
        <f t="shared" si="28"/>
        <v>0</v>
      </c>
      <c r="U93" s="20"/>
      <c r="V93" s="10">
        <f t="shared" si="29"/>
        <v>0</v>
      </c>
      <c r="W93" s="20"/>
      <c r="X93" s="10">
        <f t="shared" si="30"/>
        <v>0</v>
      </c>
      <c r="Y93" s="26">
        <f t="shared" si="31"/>
        <v>0</v>
      </c>
      <c r="Z93" s="42">
        <f t="shared" si="32"/>
        <v>0</v>
      </c>
      <c r="AA93" s="20"/>
      <c r="AB93" s="10">
        <f t="shared" si="33"/>
        <v>0</v>
      </c>
      <c r="AC93" s="20"/>
      <c r="AD93" s="10">
        <f t="shared" si="34"/>
        <v>0</v>
      </c>
      <c r="AE93" s="20"/>
      <c r="AF93" s="10">
        <f t="shared" si="35"/>
        <v>0</v>
      </c>
      <c r="AG93" s="26">
        <f t="shared" si="36"/>
        <v>0</v>
      </c>
      <c r="AH93" s="42">
        <f t="shared" si="37"/>
        <v>0</v>
      </c>
      <c r="AI93" s="20"/>
      <c r="AJ93" s="10">
        <f t="shared" si="38"/>
        <v>0</v>
      </c>
      <c r="AK93" s="20"/>
      <c r="AL93" s="10">
        <f t="shared" si="39"/>
        <v>0</v>
      </c>
      <c r="AM93" s="20"/>
      <c r="AN93" s="10">
        <f t="shared" si="40"/>
        <v>0</v>
      </c>
      <c r="AO93" s="26">
        <f t="shared" si="41"/>
        <v>0</v>
      </c>
      <c r="AP93" s="42">
        <f t="shared" si="42"/>
        <v>0</v>
      </c>
      <c r="AQ93" s="26">
        <f t="shared" si="43"/>
        <v>200</v>
      </c>
      <c r="AR93" s="42">
        <f t="shared" si="44"/>
        <v>0.11700000000000001</v>
      </c>
    </row>
    <row r="94" spans="1:44" s="15" customFormat="1" ht="19.5" customHeight="1">
      <c r="A94" s="13" t="s">
        <v>255</v>
      </c>
      <c r="B94" s="13"/>
      <c r="C94" s="13"/>
      <c r="D94" s="13"/>
      <c r="E94" s="13"/>
      <c r="F94" s="13"/>
      <c r="G94" s="13" t="s">
        <v>74</v>
      </c>
      <c r="H94" s="9" t="s">
        <v>123</v>
      </c>
      <c r="I94" s="36">
        <v>50</v>
      </c>
      <c r="J94" s="11">
        <v>56</v>
      </c>
      <c r="K94" s="96"/>
      <c r="L94" s="10">
        <f t="shared" si="23"/>
        <v>0</v>
      </c>
      <c r="M94" s="96"/>
      <c r="N94" s="10">
        <f t="shared" si="24"/>
        <v>0</v>
      </c>
      <c r="O94" s="20"/>
      <c r="P94" s="10">
        <f t="shared" si="25"/>
        <v>0</v>
      </c>
      <c r="Q94" s="26">
        <f t="shared" si="26"/>
        <v>0</v>
      </c>
      <c r="R94" s="42">
        <f t="shared" si="27"/>
        <v>0</v>
      </c>
      <c r="S94" s="20"/>
      <c r="T94" s="10">
        <f t="shared" si="28"/>
        <v>0</v>
      </c>
      <c r="U94" s="20"/>
      <c r="V94" s="10">
        <f t="shared" si="29"/>
        <v>0</v>
      </c>
      <c r="W94" s="20"/>
      <c r="X94" s="10">
        <f t="shared" si="30"/>
        <v>0</v>
      </c>
      <c r="Y94" s="26">
        <f t="shared" si="31"/>
        <v>0</v>
      </c>
      <c r="Z94" s="42">
        <f t="shared" si="32"/>
        <v>0</v>
      </c>
      <c r="AA94" s="20"/>
      <c r="AB94" s="10">
        <f t="shared" si="33"/>
        <v>0</v>
      </c>
      <c r="AC94" s="20"/>
      <c r="AD94" s="10">
        <f t="shared" si="34"/>
        <v>0</v>
      </c>
      <c r="AE94" s="20"/>
      <c r="AF94" s="10">
        <f t="shared" si="35"/>
        <v>0</v>
      </c>
      <c r="AG94" s="26">
        <f t="shared" si="36"/>
        <v>0</v>
      </c>
      <c r="AH94" s="42">
        <f t="shared" si="37"/>
        <v>0</v>
      </c>
      <c r="AI94" s="20"/>
      <c r="AJ94" s="10">
        <f t="shared" si="38"/>
        <v>0</v>
      </c>
      <c r="AK94" s="20"/>
      <c r="AL94" s="10">
        <f t="shared" si="39"/>
        <v>0</v>
      </c>
      <c r="AM94" s="20"/>
      <c r="AN94" s="10">
        <f t="shared" si="40"/>
        <v>0</v>
      </c>
      <c r="AO94" s="26">
        <f t="shared" si="41"/>
        <v>0</v>
      </c>
      <c r="AP94" s="42">
        <f t="shared" si="42"/>
        <v>0</v>
      </c>
      <c r="AQ94" s="26">
        <f t="shared" si="43"/>
        <v>0</v>
      </c>
      <c r="AR94" s="42">
        <f t="shared" si="44"/>
        <v>0</v>
      </c>
    </row>
    <row r="95" spans="1:44" s="15" customFormat="1" ht="19.5" customHeight="1">
      <c r="A95" s="31" t="s">
        <v>255</v>
      </c>
      <c r="B95" s="31"/>
      <c r="C95" s="31"/>
      <c r="D95" s="31"/>
      <c r="E95" s="31"/>
      <c r="F95" s="31"/>
      <c r="G95" s="13" t="s">
        <v>87</v>
      </c>
      <c r="H95" s="9" t="s">
        <v>123</v>
      </c>
      <c r="I95" s="36">
        <v>100</v>
      </c>
      <c r="J95" s="11">
        <v>105</v>
      </c>
      <c r="K95" s="96"/>
      <c r="L95" s="10">
        <f t="shared" si="23"/>
        <v>0</v>
      </c>
      <c r="M95" s="96"/>
      <c r="N95" s="10">
        <f t="shared" si="24"/>
        <v>0</v>
      </c>
      <c r="O95" s="20"/>
      <c r="P95" s="10">
        <f t="shared" si="25"/>
        <v>0</v>
      </c>
      <c r="Q95" s="26">
        <f t="shared" si="26"/>
        <v>0</v>
      </c>
      <c r="R95" s="42">
        <f t="shared" si="27"/>
        <v>0</v>
      </c>
      <c r="S95" s="20"/>
      <c r="T95" s="10">
        <f t="shared" si="28"/>
        <v>0</v>
      </c>
      <c r="U95" s="20"/>
      <c r="V95" s="10">
        <f t="shared" si="29"/>
        <v>0</v>
      </c>
      <c r="W95" s="20"/>
      <c r="X95" s="10">
        <f t="shared" si="30"/>
        <v>0</v>
      </c>
      <c r="Y95" s="26">
        <f t="shared" si="31"/>
        <v>0</v>
      </c>
      <c r="Z95" s="42">
        <f t="shared" si="32"/>
        <v>0</v>
      </c>
      <c r="AA95" s="20"/>
      <c r="AB95" s="10">
        <f t="shared" si="33"/>
        <v>0</v>
      </c>
      <c r="AC95" s="20"/>
      <c r="AD95" s="10">
        <f t="shared" si="34"/>
        <v>0</v>
      </c>
      <c r="AE95" s="20"/>
      <c r="AF95" s="10">
        <f t="shared" si="35"/>
        <v>0</v>
      </c>
      <c r="AG95" s="26">
        <f t="shared" si="36"/>
        <v>0</v>
      </c>
      <c r="AH95" s="42">
        <f t="shared" si="37"/>
        <v>0</v>
      </c>
      <c r="AI95" s="20"/>
      <c r="AJ95" s="10">
        <f t="shared" si="38"/>
        <v>0</v>
      </c>
      <c r="AK95" s="20"/>
      <c r="AL95" s="10">
        <f t="shared" si="39"/>
        <v>0</v>
      </c>
      <c r="AM95" s="20"/>
      <c r="AN95" s="10">
        <f t="shared" si="40"/>
        <v>0</v>
      </c>
      <c r="AO95" s="26">
        <f t="shared" si="41"/>
        <v>0</v>
      </c>
      <c r="AP95" s="42">
        <f t="shared" si="42"/>
        <v>0</v>
      </c>
      <c r="AQ95" s="26">
        <f t="shared" si="43"/>
        <v>0</v>
      </c>
      <c r="AR95" s="42">
        <f t="shared" si="44"/>
        <v>0</v>
      </c>
    </row>
    <row r="96" spans="1:44" s="15" customFormat="1" ht="19.5" customHeight="1">
      <c r="A96" s="13" t="s">
        <v>255</v>
      </c>
      <c r="B96" s="13"/>
      <c r="C96" s="13"/>
      <c r="D96" s="13"/>
      <c r="E96" s="13"/>
      <c r="F96" s="13"/>
      <c r="G96" s="13" t="s">
        <v>88</v>
      </c>
      <c r="H96" s="9" t="s">
        <v>123</v>
      </c>
      <c r="I96" s="36">
        <v>250</v>
      </c>
      <c r="J96" s="11">
        <v>240</v>
      </c>
      <c r="K96" s="96"/>
      <c r="L96" s="10">
        <f t="shared" si="23"/>
        <v>0</v>
      </c>
      <c r="M96" s="96"/>
      <c r="N96" s="10">
        <f t="shared" si="24"/>
        <v>0</v>
      </c>
      <c r="O96" s="20"/>
      <c r="P96" s="10">
        <f t="shared" si="25"/>
        <v>0</v>
      </c>
      <c r="Q96" s="26">
        <f t="shared" si="26"/>
        <v>0</v>
      </c>
      <c r="R96" s="42">
        <f t="shared" si="27"/>
        <v>0</v>
      </c>
      <c r="S96" s="20"/>
      <c r="T96" s="10">
        <f t="shared" si="28"/>
        <v>0</v>
      </c>
      <c r="U96" s="20"/>
      <c r="V96" s="10">
        <f t="shared" si="29"/>
        <v>0</v>
      </c>
      <c r="W96" s="20"/>
      <c r="X96" s="10">
        <f t="shared" si="30"/>
        <v>0</v>
      </c>
      <c r="Y96" s="26">
        <f t="shared" si="31"/>
        <v>0</v>
      </c>
      <c r="Z96" s="42">
        <f t="shared" si="32"/>
        <v>0</v>
      </c>
      <c r="AA96" s="20"/>
      <c r="AB96" s="10">
        <f t="shared" si="33"/>
        <v>0</v>
      </c>
      <c r="AC96" s="20"/>
      <c r="AD96" s="10">
        <f t="shared" si="34"/>
        <v>0</v>
      </c>
      <c r="AE96" s="20"/>
      <c r="AF96" s="10">
        <f t="shared" si="35"/>
        <v>0</v>
      </c>
      <c r="AG96" s="26">
        <f t="shared" si="36"/>
        <v>0</v>
      </c>
      <c r="AH96" s="42">
        <f t="shared" si="37"/>
        <v>0</v>
      </c>
      <c r="AI96" s="20"/>
      <c r="AJ96" s="10">
        <f t="shared" si="38"/>
        <v>0</v>
      </c>
      <c r="AK96" s="20"/>
      <c r="AL96" s="10">
        <f t="shared" si="39"/>
        <v>0</v>
      </c>
      <c r="AM96" s="20"/>
      <c r="AN96" s="10">
        <f t="shared" si="40"/>
        <v>0</v>
      </c>
      <c r="AO96" s="26">
        <f t="shared" si="41"/>
        <v>0</v>
      </c>
      <c r="AP96" s="42">
        <f t="shared" si="42"/>
        <v>0</v>
      </c>
      <c r="AQ96" s="26">
        <f t="shared" si="43"/>
        <v>0</v>
      </c>
      <c r="AR96" s="42">
        <f t="shared" si="44"/>
        <v>0</v>
      </c>
    </row>
    <row r="97" spans="1:44" s="15" customFormat="1" ht="19.5" customHeight="1">
      <c r="A97" s="13" t="s">
        <v>255</v>
      </c>
      <c r="B97" s="13"/>
      <c r="C97" s="13"/>
      <c r="D97" s="13"/>
      <c r="E97" s="13"/>
      <c r="F97" s="13"/>
      <c r="G97" s="13" t="s">
        <v>226</v>
      </c>
      <c r="H97" s="9" t="s">
        <v>149</v>
      </c>
      <c r="I97" s="36">
        <v>10</v>
      </c>
      <c r="J97" s="11">
        <v>95</v>
      </c>
      <c r="K97" s="96">
        <v>400</v>
      </c>
      <c r="L97" s="10">
        <f t="shared" si="23"/>
        <v>3.7999999999999999E-2</v>
      </c>
      <c r="M97" s="96">
        <v>1750</v>
      </c>
      <c r="N97" s="10">
        <f t="shared" si="24"/>
        <v>0.16625000000000001</v>
      </c>
      <c r="O97" s="20"/>
      <c r="P97" s="10">
        <f t="shared" si="25"/>
        <v>0</v>
      </c>
      <c r="Q97" s="26">
        <f t="shared" si="26"/>
        <v>2150</v>
      </c>
      <c r="R97" s="42">
        <f t="shared" si="27"/>
        <v>0.20425000000000001</v>
      </c>
      <c r="S97" s="20"/>
      <c r="T97" s="10">
        <f t="shared" si="28"/>
        <v>0</v>
      </c>
      <c r="U97" s="20">
        <v>300</v>
      </c>
      <c r="V97" s="10">
        <f t="shared" si="29"/>
        <v>2.8500000000000001E-2</v>
      </c>
      <c r="W97" s="20">
        <v>1000</v>
      </c>
      <c r="X97" s="10">
        <f t="shared" si="30"/>
        <v>9.5000000000000001E-2</v>
      </c>
      <c r="Y97" s="26">
        <f t="shared" si="31"/>
        <v>1300</v>
      </c>
      <c r="Z97" s="42">
        <f t="shared" si="32"/>
        <v>0.1235</v>
      </c>
      <c r="AA97" s="20"/>
      <c r="AB97" s="10">
        <f t="shared" si="33"/>
        <v>0</v>
      </c>
      <c r="AC97" s="20">
        <v>200</v>
      </c>
      <c r="AD97" s="10">
        <f t="shared" si="34"/>
        <v>1.9E-2</v>
      </c>
      <c r="AE97" s="20">
        <v>200</v>
      </c>
      <c r="AF97" s="10">
        <f t="shared" si="35"/>
        <v>1.9E-2</v>
      </c>
      <c r="AG97" s="26">
        <f t="shared" si="36"/>
        <v>400</v>
      </c>
      <c r="AH97" s="42">
        <f t="shared" si="37"/>
        <v>3.7999999999999999E-2</v>
      </c>
      <c r="AI97" s="20"/>
      <c r="AJ97" s="10">
        <f t="shared" si="38"/>
        <v>0</v>
      </c>
      <c r="AK97" s="20"/>
      <c r="AL97" s="10">
        <f t="shared" si="39"/>
        <v>0</v>
      </c>
      <c r="AM97" s="20">
        <v>400</v>
      </c>
      <c r="AN97" s="10">
        <f t="shared" si="40"/>
        <v>3.7999999999999999E-2</v>
      </c>
      <c r="AO97" s="26">
        <f t="shared" si="41"/>
        <v>400</v>
      </c>
      <c r="AP97" s="42">
        <f t="shared" si="42"/>
        <v>3.7999999999999999E-2</v>
      </c>
      <c r="AQ97" s="26">
        <f t="shared" si="43"/>
        <v>4250</v>
      </c>
      <c r="AR97" s="42">
        <f t="shared" si="44"/>
        <v>0.40374999999999994</v>
      </c>
    </row>
    <row r="98" spans="1:44" s="15" customFormat="1" ht="19.5" customHeight="1">
      <c r="A98" s="31" t="s">
        <v>255</v>
      </c>
      <c r="B98" s="31"/>
      <c r="C98" s="31"/>
      <c r="D98" s="31"/>
      <c r="E98" s="31"/>
      <c r="F98" s="31"/>
      <c r="G98" s="13" t="s">
        <v>227</v>
      </c>
      <c r="H98" s="9" t="s">
        <v>149</v>
      </c>
      <c r="I98" s="36">
        <v>30</v>
      </c>
      <c r="J98" s="11">
        <v>275</v>
      </c>
      <c r="K98" s="96">
        <v>400</v>
      </c>
      <c r="L98" s="10">
        <f t="shared" si="23"/>
        <v>0.11</v>
      </c>
      <c r="M98" s="96">
        <v>150</v>
      </c>
      <c r="N98" s="10">
        <f t="shared" si="24"/>
        <v>4.1250000000000002E-2</v>
      </c>
      <c r="O98" s="20"/>
      <c r="P98" s="10">
        <f t="shared" si="25"/>
        <v>0</v>
      </c>
      <c r="Q98" s="26">
        <f t="shared" si="26"/>
        <v>550</v>
      </c>
      <c r="R98" s="42">
        <f t="shared" si="27"/>
        <v>0.15125</v>
      </c>
      <c r="S98" s="20"/>
      <c r="T98" s="10">
        <f t="shared" si="28"/>
        <v>0</v>
      </c>
      <c r="U98" s="20"/>
      <c r="V98" s="10">
        <f t="shared" si="29"/>
        <v>0</v>
      </c>
      <c r="W98" s="20">
        <v>500</v>
      </c>
      <c r="X98" s="10">
        <f t="shared" si="30"/>
        <v>0.13750000000000001</v>
      </c>
      <c r="Y98" s="26">
        <f t="shared" si="31"/>
        <v>500</v>
      </c>
      <c r="Z98" s="42">
        <f t="shared" si="32"/>
        <v>0.13750000000000001</v>
      </c>
      <c r="AA98" s="20"/>
      <c r="AB98" s="10">
        <f t="shared" si="33"/>
        <v>0</v>
      </c>
      <c r="AC98" s="20">
        <v>100</v>
      </c>
      <c r="AD98" s="10">
        <f t="shared" si="34"/>
        <v>2.75E-2</v>
      </c>
      <c r="AE98" s="20">
        <v>200</v>
      </c>
      <c r="AF98" s="10">
        <f t="shared" si="35"/>
        <v>5.5E-2</v>
      </c>
      <c r="AG98" s="26">
        <f t="shared" si="36"/>
        <v>300</v>
      </c>
      <c r="AH98" s="42">
        <f t="shared" si="37"/>
        <v>8.2500000000000004E-2</v>
      </c>
      <c r="AI98" s="20"/>
      <c r="AJ98" s="10">
        <f t="shared" si="38"/>
        <v>0</v>
      </c>
      <c r="AK98" s="20"/>
      <c r="AL98" s="10">
        <f t="shared" si="39"/>
        <v>0</v>
      </c>
      <c r="AM98" s="20">
        <v>200</v>
      </c>
      <c r="AN98" s="10">
        <f t="shared" si="40"/>
        <v>5.5E-2</v>
      </c>
      <c r="AO98" s="26">
        <f t="shared" si="41"/>
        <v>200</v>
      </c>
      <c r="AP98" s="42">
        <f t="shared" si="42"/>
        <v>5.5E-2</v>
      </c>
      <c r="AQ98" s="26">
        <f t="shared" si="43"/>
        <v>1550</v>
      </c>
      <c r="AR98" s="42">
        <f t="shared" si="44"/>
        <v>0.42625000000000002</v>
      </c>
    </row>
    <row r="99" spans="1:44" s="15" customFormat="1" ht="19.5" customHeight="1">
      <c r="A99" s="13" t="s">
        <v>255</v>
      </c>
      <c r="B99" s="13"/>
      <c r="C99" s="13"/>
      <c r="D99" s="13"/>
      <c r="E99" s="13"/>
      <c r="F99" s="13"/>
      <c r="G99" s="13" t="s">
        <v>228</v>
      </c>
      <c r="H99" s="9" t="s">
        <v>150</v>
      </c>
      <c r="I99" s="36">
        <v>10</v>
      </c>
      <c r="J99" s="11">
        <v>35</v>
      </c>
      <c r="K99" s="96"/>
      <c r="L99" s="10">
        <f t="shared" si="23"/>
        <v>0</v>
      </c>
      <c r="M99" s="96"/>
      <c r="N99" s="10">
        <f t="shared" si="24"/>
        <v>0</v>
      </c>
      <c r="O99" s="20">
        <v>300</v>
      </c>
      <c r="P99" s="10">
        <f t="shared" si="25"/>
        <v>1.0500000000000001E-2</v>
      </c>
      <c r="Q99" s="26">
        <f t="shared" si="26"/>
        <v>300</v>
      </c>
      <c r="R99" s="42">
        <f t="shared" si="27"/>
        <v>1.0500000000000001E-2</v>
      </c>
      <c r="S99" s="20"/>
      <c r="T99" s="10">
        <f t="shared" si="28"/>
        <v>0</v>
      </c>
      <c r="U99" s="20"/>
      <c r="V99" s="10">
        <f t="shared" si="29"/>
        <v>0</v>
      </c>
      <c r="W99" s="20"/>
      <c r="X99" s="10">
        <f t="shared" si="30"/>
        <v>0</v>
      </c>
      <c r="Y99" s="26">
        <f t="shared" si="31"/>
        <v>0</v>
      </c>
      <c r="Z99" s="42">
        <f t="shared" si="32"/>
        <v>0</v>
      </c>
      <c r="AA99" s="20"/>
      <c r="AB99" s="10">
        <f t="shared" si="33"/>
        <v>0</v>
      </c>
      <c r="AC99" s="20">
        <v>800</v>
      </c>
      <c r="AD99" s="10">
        <f t="shared" si="34"/>
        <v>2.8000000000000001E-2</v>
      </c>
      <c r="AE99" s="20">
        <v>500</v>
      </c>
      <c r="AF99" s="10">
        <f t="shared" si="35"/>
        <v>1.7500000000000002E-2</v>
      </c>
      <c r="AG99" s="26">
        <f t="shared" si="36"/>
        <v>1300</v>
      </c>
      <c r="AH99" s="42">
        <f t="shared" si="37"/>
        <v>4.5499999999999999E-2</v>
      </c>
      <c r="AI99" s="20"/>
      <c r="AJ99" s="10">
        <f t="shared" si="38"/>
        <v>0</v>
      </c>
      <c r="AK99" s="20"/>
      <c r="AL99" s="10">
        <f t="shared" si="39"/>
        <v>0</v>
      </c>
      <c r="AM99" s="20"/>
      <c r="AN99" s="10">
        <f t="shared" si="40"/>
        <v>0</v>
      </c>
      <c r="AO99" s="26">
        <f t="shared" si="41"/>
        <v>0</v>
      </c>
      <c r="AP99" s="42">
        <f t="shared" si="42"/>
        <v>0</v>
      </c>
      <c r="AQ99" s="26">
        <f t="shared" si="43"/>
        <v>1600</v>
      </c>
      <c r="AR99" s="42">
        <f t="shared" si="44"/>
        <v>5.6000000000000001E-2</v>
      </c>
    </row>
    <row r="100" spans="1:44" s="15" customFormat="1" ht="19.5" customHeight="1">
      <c r="A100" s="13" t="s">
        <v>255</v>
      </c>
      <c r="B100" s="13"/>
      <c r="C100" s="13"/>
      <c r="D100" s="13"/>
      <c r="E100" s="13"/>
      <c r="F100" s="13"/>
      <c r="G100" s="13" t="s">
        <v>230</v>
      </c>
      <c r="H100" s="9" t="s">
        <v>229</v>
      </c>
      <c r="I100" s="36">
        <v>20</v>
      </c>
      <c r="J100" s="11">
        <v>58</v>
      </c>
      <c r="K100" s="96"/>
      <c r="L100" s="10">
        <f t="shared" si="23"/>
        <v>0</v>
      </c>
      <c r="M100" s="96"/>
      <c r="N100" s="10">
        <f t="shared" si="24"/>
        <v>0</v>
      </c>
      <c r="O100" s="20">
        <v>500</v>
      </c>
      <c r="P100" s="10">
        <f t="shared" si="25"/>
        <v>2.9000000000000001E-2</v>
      </c>
      <c r="Q100" s="26">
        <f t="shared" si="26"/>
        <v>500</v>
      </c>
      <c r="R100" s="42">
        <f t="shared" si="27"/>
        <v>2.9000000000000001E-2</v>
      </c>
      <c r="S100" s="20"/>
      <c r="T100" s="10">
        <f t="shared" si="28"/>
        <v>0</v>
      </c>
      <c r="U100" s="20"/>
      <c r="V100" s="10">
        <f t="shared" si="29"/>
        <v>0</v>
      </c>
      <c r="W100" s="20">
        <v>200</v>
      </c>
      <c r="X100" s="10">
        <f t="shared" si="30"/>
        <v>1.1599999999999999E-2</v>
      </c>
      <c r="Y100" s="26">
        <f t="shared" si="31"/>
        <v>200</v>
      </c>
      <c r="Z100" s="42">
        <f t="shared" si="32"/>
        <v>1.1599999999999999E-2</v>
      </c>
      <c r="AA100" s="20"/>
      <c r="AB100" s="10">
        <f t="shared" si="33"/>
        <v>0</v>
      </c>
      <c r="AC100" s="20">
        <v>200</v>
      </c>
      <c r="AD100" s="10">
        <f t="shared" si="34"/>
        <v>1.1599999999999999E-2</v>
      </c>
      <c r="AE100" s="20">
        <v>300</v>
      </c>
      <c r="AF100" s="10">
        <f t="shared" si="35"/>
        <v>1.7399999999999999E-2</v>
      </c>
      <c r="AG100" s="26">
        <f t="shared" si="36"/>
        <v>500</v>
      </c>
      <c r="AH100" s="42">
        <f t="shared" si="37"/>
        <v>2.8999999999999998E-2</v>
      </c>
      <c r="AI100" s="20"/>
      <c r="AJ100" s="10">
        <f t="shared" si="38"/>
        <v>0</v>
      </c>
      <c r="AK100" s="20"/>
      <c r="AL100" s="10">
        <f t="shared" si="39"/>
        <v>0</v>
      </c>
      <c r="AM100" s="20"/>
      <c r="AN100" s="10">
        <f t="shared" si="40"/>
        <v>0</v>
      </c>
      <c r="AO100" s="26">
        <f t="shared" si="41"/>
        <v>0</v>
      </c>
      <c r="AP100" s="42">
        <f t="shared" si="42"/>
        <v>0</v>
      </c>
      <c r="AQ100" s="26">
        <f t="shared" si="43"/>
        <v>1200</v>
      </c>
      <c r="AR100" s="42">
        <f t="shared" si="44"/>
        <v>6.9599999999999995E-2</v>
      </c>
    </row>
    <row r="101" spans="1:44" s="15" customFormat="1" ht="19.5" customHeight="1">
      <c r="A101" s="31" t="s">
        <v>255</v>
      </c>
      <c r="B101" s="31"/>
      <c r="C101" s="31"/>
      <c r="D101" s="31"/>
      <c r="E101" s="31"/>
      <c r="F101" s="31"/>
      <c r="G101" s="13" t="s">
        <v>231</v>
      </c>
      <c r="H101" s="9" t="s">
        <v>229</v>
      </c>
      <c r="I101" s="36">
        <v>50</v>
      </c>
      <c r="J101" s="11">
        <v>140</v>
      </c>
      <c r="K101" s="96"/>
      <c r="L101" s="10">
        <f t="shared" si="23"/>
        <v>0</v>
      </c>
      <c r="M101" s="96"/>
      <c r="N101" s="10">
        <f t="shared" si="24"/>
        <v>0</v>
      </c>
      <c r="O101" s="20">
        <v>300</v>
      </c>
      <c r="P101" s="10">
        <f t="shared" si="25"/>
        <v>4.2000000000000003E-2</v>
      </c>
      <c r="Q101" s="26">
        <f t="shared" si="26"/>
        <v>300</v>
      </c>
      <c r="R101" s="42">
        <f t="shared" si="27"/>
        <v>4.2000000000000003E-2</v>
      </c>
      <c r="S101" s="20"/>
      <c r="T101" s="10">
        <f t="shared" si="28"/>
        <v>0</v>
      </c>
      <c r="U101" s="20"/>
      <c r="V101" s="10">
        <f t="shared" si="29"/>
        <v>0</v>
      </c>
      <c r="W101" s="20">
        <v>100</v>
      </c>
      <c r="X101" s="10">
        <f t="shared" si="30"/>
        <v>1.4E-2</v>
      </c>
      <c r="Y101" s="26">
        <f t="shared" si="31"/>
        <v>100</v>
      </c>
      <c r="Z101" s="42">
        <f t="shared" si="32"/>
        <v>1.4E-2</v>
      </c>
      <c r="AA101" s="20"/>
      <c r="AB101" s="10">
        <f t="shared" si="33"/>
        <v>0</v>
      </c>
      <c r="AC101" s="20">
        <v>100</v>
      </c>
      <c r="AD101" s="10">
        <f t="shared" si="34"/>
        <v>1.4E-2</v>
      </c>
      <c r="AE101" s="20">
        <v>400</v>
      </c>
      <c r="AF101" s="10">
        <f t="shared" si="35"/>
        <v>5.6000000000000001E-2</v>
      </c>
      <c r="AG101" s="26">
        <f t="shared" si="36"/>
        <v>500</v>
      </c>
      <c r="AH101" s="42">
        <f t="shared" si="37"/>
        <v>7.0000000000000007E-2</v>
      </c>
      <c r="AI101" s="20"/>
      <c r="AJ101" s="10">
        <f t="shared" si="38"/>
        <v>0</v>
      </c>
      <c r="AK101" s="20"/>
      <c r="AL101" s="10">
        <f t="shared" si="39"/>
        <v>0</v>
      </c>
      <c r="AM101" s="20"/>
      <c r="AN101" s="10">
        <f t="shared" si="40"/>
        <v>0</v>
      </c>
      <c r="AO101" s="26">
        <f t="shared" si="41"/>
        <v>0</v>
      </c>
      <c r="AP101" s="42">
        <f t="shared" si="42"/>
        <v>0</v>
      </c>
      <c r="AQ101" s="26">
        <f t="shared" si="43"/>
        <v>900</v>
      </c>
      <c r="AR101" s="42">
        <f t="shared" si="44"/>
        <v>0.126</v>
      </c>
    </row>
    <row r="102" spans="1:44" s="15" customFormat="1" ht="19.5" customHeight="1">
      <c r="A102" s="13" t="s">
        <v>255</v>
      </c>
      <c r="B102" s="13"/>
      <c r="C102" s="13"/>
      <c r="D102" s="13"/>
      <c r="E102" s="13"/>
      <c r="F102" s="13"/>
      <c r="G102" s="13" t="s">
        <v>232</v>
      </c>
      <c r="H102" s="9" t="s">
        <v>229</v>
      </c>
      <c r="I102" s="36">
        <v>100</v>
      </c>
      <c r="J102" s="11">
        <v>235</v>
      </c>
      <c r="K102" s="96"/>
      <c r="L102" s="10">
        <f t="shared" si="23"/>
        <v>0</v>
      </c>
      <c r="M102" s="96"/>
      <c r="N102" s="10">
        <f t="shared" si="24"/>
        <v>0</v>
      </c>
      <c r="O102" s="20">
        <v>200</v>
      </c>
      <c r="P102" s="10">
        <f t="shared" si="25"/>
        <v>4.7E-2</v>
      </c>
      <c r="Q102" s="26">
        <f t="shared" si="26"/>
        <v>200</v>
      </c>
      <c r="R102" s="42">
        <f t="shared" si="27"/>
        <v>4.7E-2</v>
      </c>
      <c r="S102" s="20"/>
      <c r="T102" s="10">
        <f t="shared" si="28"/>
        <v>0</v>
      </c>
      <c r="U102" s="20"/>
      <c r="V102" s="10">
        <f t="shared" si="29"/>
        <v>0</v>
      </c>
      <c r="W102" s="20">
        <v>100</v>
      </c>
      <c r="X102" s="10">
        <f t="shared" si="30"/>
        <v>2.35E-2</v>
      </c>
      <c r="Y102" s="26">
        <f t="shared" si="31"/>
        <v>100</v>
      </c>
      <c r="Z102" s="42">
        <f t="shared" si="32"/>
        <v>2.35E-2</v>
      </c>
      <c r="AA102" s="20"/>
      <c r="AB102" s="10">
        <f t="shared" si="33"/>
        <v>0</v>
      </c>
      <c r="AC102" s="20"/>
      <c r="AD102" s="10">
        <f t="shared" si="34"/>
        <v>0</v>
      </c>
      <c r="AE102" s="20">
        <v>210</v>
      </c>
      <c r="AF102" s="10">
        <f t="shared" si="35"/>
        <v>4.9349999999999998E-2</v>
      </c>
      <c r="AG102" s="26">
        <f t="shared" si="36"/>
        <v>210</v>
      </c>
      <c r="AH102" s="42">
        <f t="shared" si="37"/>
        <v>4.9349999999999998E-2</v>
      </c>
      <c r="AI102" s="20"/>
      <c r="AJ102" s="10">
        <f t="shared" si="38"/>
        <v>0</v>
      </c>
      <c r="AK102" s="20"/>
      <c r="AL102" s="10">
        <f t="shared" si="39"/>
        <v>0</v>
      </c>
      <c r="AM102" s="20"/>
      <c r="AN102" s="10">
        <f t="shared" si="40"/>
        <v>0</v>
      </c>
      <c r="AO102" s="26">
        <f t="shared" si="41"/>
        <v>0</v>
      </c>
      <c r="AP102" s="42">
        <f t="shared" si="42"/>
        <v>0</v>
      </c>
      <c r="AQ102" s="26">
        <f t="shared" si="43"/>
        <v>510</v>
      </c>
      <c r="AR102" s="42">
        <f t="shared" si="44"/>
        <v>0.11985000000000001</v>
      </c>
    </row>
    <row r="103" spans="1:44" s="16" customFormat="1" ht="19.5" customHeight="1">
      <c r="A103" s="13" t="s">
        <v>255</v>
      </c>
      <c r="B103" s="13"/>
      <c r="C103" s="13"/>
      <c r="D103" s="13"/>
      <c r="E103" s="13"/>
      <c r="F103" s="13"/>
      <c r="G103" s="13" t="s">
        <v>89</v>
      </c>
      <c r="H103" s="9" t="s">
        <v>132</v>
      </c>
      <c r="I103" s="37">
        <v>1000</v>
      </c>
      <c r="J103" s="11">
        <v>145</v>
      </c>
      <c r="K103" s="96">
        <v>1550</v>
      </c>
      <c r="L103" s="10">
        <f t="shared" si="23"/>
        <v>0.22475000000000001</v>
      </c>
      <c r="M103" s="96"/>
      <c r="N103" s="10">
        <f t="shared" si="24"/>
        <v>0</v>
      </c>
      <c r="O103" s="20"/>
      <c r="P103" s="10">
        <f t="shared" si="25"/>
        <v>0</v>
      </c>
      <c r="Q103" s="26">
        <f t="shared" si="26"/>
        <v>1550</v>
      </c>
      <c r="R103" s="42">
        <f t="shared" si="27"/>
        <v>0.22475000000000001</v>
      </c>
      <c r="S103" s="20"/>
      <c r="T103" s="10">
        <f t="shared" si="28"/>
        <v>0</v>
      </c>
      <c r="U103" s="20"/>
      <c r="V103" s="10">
        <f t="shared" si="29"/>
        <v>0</v>
      </c>
      <c r="W103" s="20">
        <v>6000</v>
      </c>
      <c r="X103" s="10">
        <f t="shared" si="30"/>
        <v>0.87</v>
      </c>
      <c r="Y103" s="26">
        <f t="shared" si="31"/>
        <v>6000</v>
      </c>
      <c r="Z103" s="42">
        <f t="shared" si="32"/>
        <v>0.87</v>
      </c>
      <c r="AA103" s="20"/>
      <c r="AB103" s="10">
        <f t="shared" si="33"/>
        <v>0</v>
      </c>
      <c r="AC103" s="20"/>
      <c r="AD103" s="10">
        <f t="shared" si="34"/>
        <v>0</v>
      </c>
      <c r="AE103" s="20"/>
      <c r="AF103" s="10">
        <f t="shared" si="35"/>
        <v>0</v>
      </c>
      <c r="AG103" s="26">
        <f t="shared" si="36"/>
        <v>0</v>
      </c>
      <c r="AH103" s="42">
        <f t="shared" si="37"/>
        <v>0</v>
      </c>
      <c r="AI103" s="20"/>
      <c r="AJ103" s="10">
        <f t="shared" si="38"/>
        <v>0</v>
      </c>
      <c r="AK103" s="20"/>
      <c r="AL103" s="10">
        <f t="shared" si="39"/>
        <v>0</v>
      </c>
      <c r="AM103" s="20">
        <v>1000</v>
      </c>
      <c r="AN103" s="10">
        <f t="shared" si="40"/>
        <v>0.14499999999999999</v>
      </c>
      <c r="AO103" s="26">
        <f t="shared" si="41"/>
        <v>1000</v>
      </c>
      <c r="AP103" s="42">
        <f t="shared" si="42"/>
        <v>0.14499999999999999</v>
      </c>
      <c r="AQ103" s="26">
        <f t="shared" si="43"/>
        <v>8550</v>
      </c>
      <c r="AR103" s="42">
        <f t="shared" si="44"/>
        <v>1.2397499999999999</v>
      </c>
    </row>
    <row r="104" spans="1:44" s="15" customFormat="1" ht="19.5" customHeight="1">
      <c r="A104" s="31" t="s">
        <v>255</v>
      </c>
      <c r="B104" s="31"/>
      <c r="C104" s="31"/>
      <c r="D104" s="31"/>
      <c r="E104" s="31"/>
      <c r="F104" s="31"/>
      <c r="G104" s="13" t="s">
        <v>90</v>
      </c>
      <c r="H104" s="9" t="s">
        <v>132</v>
      </c>
      <c r="I104" s="37">
        <v>2000</v>
      </c>
      <c r="J104" s="11">
        <v>280</v>
      </c>
      <c r="K104" s="96">
        <v>500</v>
      </c>
      <c r="L104" s="10">
        <f t="shared" si="23"/>
        <v>0.14000000000000001</v>
      </c>
      <c r="M104" s="96"/>
      <c r="N104" s="10">
        <f t="shared" si="24"/>
        <v>0</v>
      </c>
      <c r="O104" s="20"/>
      <c r="P104" s="10">
        <f t="shared" si="25"/>
        <v>0</v>
      </c>
      <c r="Q104" s="26">
        <f t="shared" si="26"/>
        <v>500</v>
      </c>
      <c r="R104" s="42">
        <f t="shared" si="27"/>
        <v>0.14000000000000001</v>
      </c>
      <c r="S104" s="20"/>
      <c r="T104" s="10">
        <f t="shared" si="28"/>
        <v>0</v>
      </c>
      <c r="U104" s="20"/>
      <c r="V104" s="10">
        <f t="shared" si="29"/>
        <v>0</v>
      </c>
      <c r="W104" s="20">
        <v>1000</v>
      </c>
      <c r="X104" s="10">
        <f t="shared" si="30"/>
        <v>0.28000000000000003</v>
      </c>
      <c r="Y104" s="26">
        <f t="shared" si="31"/>
        <v>1000</v>
      </c>
      <c r="Z104" s="42">
        <f t="shared" si="32"/>
        <v>0.28000000000000003</v>
      </c>
      <c r="AA104" s="20"/>
      <c r="AB104" s="10">
        <f t="shared" si="33"/>
        <v>0</v>
      </c>
      <c r="AC104" s="20"/>
      <c r="AD104" s="10">
        <f t="shared" si="34"/>
        <v>0</v>
      </c>
      <c r="AE104" s="20"/>
      <c r="AF104" s="10">
        <f t="shared" si="35"/>
        <v>0</v>
      </c>
      <c r="AG104" s="26">
        <f t="shared" si="36"/>
        <v>0</v>
      </c>
      <c r="AH104" s="42">
        <f t="shared" si="37"/>
        <v>0</v>
      </c>
      <c r="AI104" s="20"/>
      <c r="AJ104" s="10">
        <f t="shared" si="38"/>
        <v>0</v>
      </c>
      <c r="AK104" s="20"/>
      <c r="AL104" s="10">
        <f t="shared" si="39"/>
        <v>0</v>
      </c>
      <c r="AM104" s="20">
        <v>600</v>
      </c>
      <c r="AN104" s="10">
        <f t="shared" si="40"/>
        <v>0.16800000000000001</v>
      </c>
      <c r="AO104" s="26">
        <f t="shared" si="41"/>
        <v>600</v>
      </c>
      <c r="AP104" s="42">
        <f t="shared" si="42"/>
        <v>0.16800000000000001</v>
      </c>
      <c r="AQ104" s="26">
        <f t="shared" si="43"/>
        <v>2100</v>
      </c>
      <c r="AR104" s="42">
        <f t="shared" si="44"/>
        <v>0.58800000000000008</v>
      </c>
    </row>
    <row r="105" spans="1:44" s="15" customFormat="1" ht="19.5" customHeight="1">
      <c r="A105" s="13" t="s">
        <v>255</v>
      </c>
      <c r="B105" s="13"/>
      <c r="C105" s="13"/>
      <c r="D105" s="13"/>
      <c r="E105" s="13"/>
      <c r="F105" s="13"/>
      <c r="G105" s="13" t="s">
        <v>152</v>
      </c>
      <c r="H105" s="9" t="s">
        <v>132</v>
      </c>
      <c r="I105" s="37">
        <v>25000</v>
      </c>
      <c r="J105" s="11">
        <v>1925</v>
      </c>
      <c r="K105" s="96"/>
      <c r="L105" s="10">
        <f t="shared" si="23"/>
        <v>0</v>
      </c>
      <c r="M105" s="96"/>
      <c r="N105" s="10">
        <f t="shared" si="24"/>
        <v>0</v>
      </c>
      <c r="O105" s="20"/>
      <c r="P105" s="10">
        <f t="shared" si="25"/>
        <v>0</v>
      </c>
      <c r="Q105" s="26">
        <f t="shared" si="26"/>
        <v>0</v>
      </c>
      <c r="R105" s="42">
        <f t="shared" si="27"/>
        <v>0</v>
      </c>
      <c r="S105" s="20"/>
      <c r="T105" s="10">
        <f t="shared" si="28"/>
        <v>0</v>
      </c>
      <c r="U105" s="20"/>
      <c r="V105" s="10">
        <f t="shared" si="29"/>
        <v>0</v>
      </c>
      <c r="W105" s="20"/>
      <c r="X105" s="10">
        <f t="shared" si="30"/>
        <v>0</v>
      </c>
      <c r="Y105" s="26">
        <f t="shared" si="31"/>
        <v>0</v>
      </c>
      <c r="Z105" s="42">
        <f t="shared" si="32"/>
        <v>0</v>
      </c>
      <c r="AA105" s="20"/>
      <c r="AB105" s="10">
        <f t="shared" si="33"/>
        <v>0</v>
      </c>
      <c r="AC105" s="20"/>
      <c r="AD105" s="10">
        <f t="shared" si="34"/>
        <v>0</v>
      </c>
      <c r="AE105" s="20"/>
      <c r="AF105" s="10">
        <f t="shared" si="35"/>
        <v>0</v>
      </c>
      <c r="AG105" s="26">
        <f t="shared" si="36"/>
        <v>0</v>
      </c>
      <c r="AH105" s="42">
        <f t="shared" si="37"/>
        <v>0</v>
      </c>
      <c r="AI105" s="20"/>
      <c r="AJ105" s="10">
        <f t="shared" si="38"/>
        <v>0</v>
      </c>
      <c r="AK105" s="20"/>
      <c r="AL105" s="10">
        <f t="shared" si="39"/>
        <v>0</v>
      </c>
      <c r="AM105" s="20"/>
      <c r="AN105" s="10">
        <f t="shared" si="40"/>
        <v>0</v>
      </c>
      <c r="AO105" s="26">
        <f t="shared" si="41"/>
        <v>0</v>
      </c>
      <c r="AP105" s="42">
        <f t="shared" si="42"/>
        <v>0</v>
      </c>
      <c r="AQ105" s="26">
        <f t="shared" si="43"/>
        <v>0</v>
      </c>
      <c r="AR105" s="42">
        <f t="shared" si="44"/>
        <v>0</v>
      </c>
    </row>
    <row r="106" spans="1:44" s="15" customFormat="1" ht="19.5" customHeight="1">
      <c r="A106" s="31" t="s">
        <v>255</v>
      </c>
      <c r="B106" s="31"/>
      <c r="C106" s="31"/>
      <c r="D106" s="31"/>
      <c r="E106" s="31"/>
      <c r="F106" s="31"/>
      <c r="G106" s="13" t="s">
        <v>242</v>
      </c>
      <c r="H106" s="9" t="s">
        <v>240</v>
      </c>
      <c r="I106" s="37">
        <v>1000</v>
      </c>
      <c r="J106" s="11">
        <v>303</v>
      </c>
      <c r="K106" s="96"/>
      <c r="L106" s="10">
        <f t="shared" ref="L106:L107" si="45">$J106*K106/1000000</f>
        <v>0</v>
      </c>
      <c r="M106" s="96"/>
      <c r="N106" s="10">
        <f t="shared" ref="N106:N107" si="46">$J106*M106/1000000</f>
        <v>0</v>
      </c>
      <c r="O106" s="20"/>
      <c r="P106" s="10">
        <f t="shared" ref="P106:P107" si="47">$J106*O106/1000000</f>
        <v>0</v>
      </c>
      <c r="Q106" s="26">
        <f t="shared" ref="Q106:Q107" si="48">K106+M106+O106</f>
        <v>0</v>
      </c>
      <c r="R106" s="42">
        <f t="shared" ref="R106:R107" si="49">L106+N106+P106</f>
        <v>0</v>
      </c>
      <c r="S106" s="20"/>
      <c r="T106" s="10">
        <f t="shared" ref="T106:T107" si="50">$J106*S106/1000000</f>
        <v>0</v>
      </c>
      <c r="U106" s="20"/>
      <c r="V106" s="10">
        <f t="shared" ref="V106:V107" si="51">$J106*U106/1000000</f>
        <v>0</v>
      </c>
      <c r="W106" s="20"/>
      <c r="X106" s="10">
        <f t="shared" ref="X106:X107" si="52">$J106*W106/1000000</f>
        <v>0</v>
      </c>
      <c r="Y106" s="26">
        <f t="shared" ref="Y106:Y107" si="53">S106+U106+W106</f>
        <v>0</v>
      </c>
      <c r="Z106" s="42">
        <f t="shared" ref="Z106:Z107" si="54">T106+V106+X106</f>
        <v>0</v>
      </c>
      <c r="AA106" s="20"/>
      <c r="AB106" s="10">
        <f t="shared" ref="AB106:AB107" si="55">$J106*AA106/1000000</f>
        <v>0</v>
      </c>
      <c r="AC106" s="20"/>
      <c r="AD106" s="10">
        <f t="shared" ref="AD106:AD107" si="56">$J106*AC106/1000000</f>
        <v>0</v>
      </c>
      <c r="AE106" s="20"/>
      <c r="AF106" s="10">
        <f t="shared" ref="AF106:AF107" si="57">$J106*AE106/1000000</f>
        <v>0</v>
      </c>
      <c r="AG106" s="26">
        <f t="shared" ref="AG106:AG107" si="58">AA106+AC106+AE106</f>
        <v>0</v>
      </c>
      <c r="AH106" s="42">
        <f t="shared" ref="AH106:AH107" si="59">AB106+AD106+AF106</f>
        <v>0</v>
      </c>
      <c r="AI106" s="20"/>
      <c r="AJ106" s="10">
        <f t="shared" ref="AJ106:AJ107" si="60">$J106*AI106/1000000</f>
        <v>0</v>
      </c>
      <c r="AK106" s="20"/>
      <c r="AL106" s="10">
        <f t="shared" ref="AL106:AL107" si="61">$J106*AK106/1000000</f>
        <v>0</v>
      </c>
      <c r="AM106" s="20"/>
      <c r="AN106" s="10">
        <f t="shared" ref="AN106:AN107" si="62">$J106*AM106/1000000</f>
        <v>0</v>
      </c>
      <c r="AO106" s="26">
        <f t="shared" ref="AO106:AO107" si="63">AI106+AK106+AM106</f>
        <v>0</v>
      </c>
      <c r="AP106" s="42">
        <f t="shared" ref="AP106:AP107" si="64">AJ106+AL106+AN106</f>
        <v>0</v>
      </c>
      <c r="AQ106" s="26">
        <f t="shared" ref="AQ106:AQ107" si="65">Q106+Y106+AG106+AO106</f>
        <v>0</v>
      </c>
      <c r="AR106" s="42">
        <f t="shared" ref="AR106:AR107" si="66">R106+Z106+AH106+AP106</f>
        <v>0</v>
      </c>
    </row>
    <row r="107" spans="1:44" s="15" customFormat="1" ht="19.5" customHeight="1">
      <c r="A107" s="13" t="s">
        <v>255</v>
      </c>
      <c r="B107" s="13"/>
      <c r="C107" s="13"/>
      <c r="D107" s="13"/>
      <c r="E107" s="13"/>
      <c r="F107" s="13"/>
      <c r="G107" s="13" t="s">
        <v>243</v>
      </c>
      <c r="H107" s="9" t="s">
        <v>241</v>
      </c>
      <c r="I107" s="37">
        <v>1000</v>
      </c>
      <c r="J107" s="11">
        <v>580</v>
      </c>
      <c r="K107" s="96"/>
      <c r="L107" s="10">
        <f t="shared" si="45"/>
        <v>0</v>
      </c>
      <c r="M107" s="96"/>
      <c r="N107" s="10">
        <f t="shared" si="46"/>
        <v>0</v>
      </c>
      <c r="O107" s="20"/>
      <c r="P107" s="10">
        <f t="shared" si="47"/>
        <v>0</v>
      </c>
      <c r="Q107" s="26">
        <f t="shared" si="48"/>
        <v>0</v>
      </c>
      <c r="R107" s="42">
        <f t="shared" si="49"/>
        <v>0</v>
      </c>
      <c r="S107" s="20"/>
      <c r="T107" s="10">
        <f t="shared" si="50"/>
        <v>0</v>
      </c>
      <c r="U107" s="20"/>
      <c r="V107" s="10">
        <f t="shared" si="51"/>
        <v>0</v>
      </c>
      <c r="W107" s="20"/>
      <c r="X107" s="10">
        <f t="shared" si="52"/>
        <v>0</v>
      </c>
      <c r="Y107" s="26">
        <f t="shared" si="53"/>
        <v>0</v>
      </c>
      <c r="Z107" s="42">
        <f t="shared" si="54"/>
        <v>0</v>
      </c>
      <c r="AA107" s="20"/>
      <c r="AB107" s="10">
        <f t="shared" si="55"/>
        <v>0</v>
      </c>
      <c r="AC107" s="20"/>
      <c r="AD107" s="10">
        <f t="shared" si="56"/>
        <v>0</v>
      </c>
      <c r="AE107" s="20"/>
      <c r="AF107" s="10">
        <f t="shared" si="57"/>
        <v>0</v>
      </c>
      <c r="AG107" s="26">
        <f t="shared" si="58"/>
        <v>0</v>
      </c>
      <c r="AH107" s="42">
        <f t="shared" si="59"/>
        <v>0</v>
      </c>
      <c r="AI107" s="20"/>
      <c r="AJ107" s="10">
        <f t="shared" si="60"/>
        <v>0</v>
      </c>
      <c r="AK107" s="20"/>
      <c r="AL107" s="10">
        <f t="shared" si="61"/>
        <v>0</v>
      </c>
      <c r="AM107" s="20"/>
      <c r="AN107" s="10">
        <f t="shared" si="62"/>
        <v>0</v>
      </c>
      <c r="AO107" s="26">
        <f t="shared" si="63"/>
        <v>0</v>
      </c>
      <c r="AP107" s="42">
        <f t="shared" si="64"/>
        <v>0</v>
      </c>
      <c r="AQ107" s="26">
        <f t="shared" si="65"/>
        <v>0</v>
      </c>
      <c r="AR107" s="42">
        <f t="shared" si="66"/>
        <v>0</v>
      </c>
    </row>
    <row r="108" spans="1:44" s="14" customFormat="1" ht="19.5" customHeight="1">
      <c r="A108" s="101" t="s">
        <v>153</v>
      </c>
      <c r="B108" s="101"/>
      <c r="C108" s="101"/>
      <c r="D108" s="101"/>
      <c r="E108" s="101"/>
      <c r="F108" s="101"/>
      <c r="G108" s="101"/>
      <c r="H108" s="101"/>
      <c r="I108" s="101"/>
      <c r="J108" s="101"/>
      <c r="K108" s="43"/>
      <c r="L108" s="29">
        <f>SUM(L5:L107)</f>
        <v>2.00136</v>
      </c>
      <c r="M108" s="29"/>
      <c r="N108" s="29">
        <f>SUM(N5:N107)</f>
        <v>2.6982600000000003</v>
      </c>
      <c r="O108" s="29"/>
      <c r="P108" s="29">
        <f>SUM(P5:P107)</f>
        <v>2.8037900000000002</v>
      </c>
      <c r="Q108" s="29"/>
      <c r="R108" s="29">
        <f>SUM(R5:R107)</f>
        <v>7.5034100000000006</v>
      </c>
      <c r="S108" s="29"/>
      <c r="T108" s="29">
        <f>SUM(T5:T107)</f>
        <v>0.35005499999999995</v>
      </c>
      <c r="U108" s="29"/>
      <c r="V108" s="29">
        <f>SUM(V5:V107)</f>
        <v>0.39930500000000008</v>
      </c>
      <c r="W108" s="29"/>
      <c r="X108" s="29">
        <f>SUM(X5:X107)</f>
        <v>2.8492500000000005</v>
      </c>
      <c r="Y108" s="29"/>
      <c r="Z108" s="29">
        <f>SUM(Z5:Z107)</f>
        <v>3.5986099999999999</v>
      </c>
      <c r="AA108" s="29"/>
      <c r="AB108" s="29">
        <f>SUM(AB5:AB107)</f>
        <v>2.4482999999999997</v>
      </c>
      <c r="AC108" s="29"/>
      <c r="AD108" s="29">
        <f>SUM(AD5:AD107)</f>
        <v>2.5493099999999993</v>
      </c>
      <c r="AE108" s="29"/>
      <c r="AF108" s="29">
        <f>SUM(AF5:AF107)</f>
        <v>2.8049499999999998</v>
      </c>
      <c r="AG108" s="29"/>
      <c r="AH108" s="29">
        <f>SUM(AH5:AH107)</f>
        <v>7.8025600000000006</v>
      </c>
      <c r="AI108" s="29"/>
      <c r="AJ108" s="29">
        <f>SUM(AJ5:AJ107)</f>
        <v>0.59819</v>
      </c>
      <c r="AK108" s="29"/>
      <c r="AL108" s="29">
        <f>SUM(AL5:AL107)</f>
        <v>0.60257000000000005</v>
      </c>
      <c r="AM108" s="29"/>
      <c r="AN108" s="29">
        <f>SUM(AN5:AN107)</f>
        <v>4.1991999999999994</v>
      </c>
      <c r="AO108" s="29"/>
      <c r="AP108" s="29">
        <f>SUM(AP5:AP107)</f>
        <v>5.399960000000001</v>
      </c>
      <c r="AQ108" s="29"/>
      <c r="AR108" s="29">
        <f>SUM(AR5:AR107)</f>
        <v>24.304539999999999</v>
      </c>
    </row>
    <row r="110" spans="1:44">
      <c r="AR110" s="25">
        <f>AR108*1000000</f>
        <v>24304540</v>
      </c>
    </row>
  </sheetData>
  <protectedRanges>
    <protectedRange sqref="O5:O107 M5:M107 K5:K107 AM5:AM107 AK5:AK107 AI5:AI107 AE5:AE107 AC5:AC107 AA5:AA107 W5:W107 U5:U107 S5:S107" name="Range1"/>
  </protectedRanges>
  <mergeCells count="24">
    <mergeCell ref="AP2:AR2"/>
    <mergeCell ref="U3:V3"/>
    <mergeCell ref="W3:X3"/>
    <mergeCell ref="Y3:Z3"/>
    <mergeCell ref="AG2:AI2"/>
    <mergeCell ref="AK2:AO2"/>
    <mergeCell ref="S2:W2"/>
    <mergeCell ref="X2:Z2"/>
    <mergeCell ref="AQ3:AR3"/>
    <mergeCell ref="AK3:AL3"/>
    <mergeCell ref="AM3:AN3"/>
    <mergeCell ref="AO3:AP3"/>
    <mergeCell ref="A108:J108"/>
    <mergeCell ref="A3:J3"/>
    <mergeCell ref="AE3:AF3"/>
    <mergeCell ref="AG3:AH3"/>
    <mergeCell ref="AI3:AJ3"/>
    <mergeCell ref="K3:L3"/>
    <mergeCell ref="M3:N3"/>
    <mergeCell ref="O3:P3"/>
    <mergeCell ref="Q3:R3"/>
    <mergeCell ref="S3:T3"/>
    <mergeCell ref="AA3:AB3"/>
    <mergeCell ref="AC3:AD3"/>
  </mergeCells>
  <printOptions horizontalCentered="1"/>
  <pageMargins left="0.16" right="0.15" top="0.27" bottom="0.37" header="0.3" footer="0.19"/>
  <pageSetup paperSize="9" fitToWidth="0" orientation="landscape" r:id="rId1"/>
  <headerFooter>
    <oddFooter>&amp;RPage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F00B050"/>
  </sheetPr>
  <dimension ref="A1:AS110"/>
  <sheetViews>
    <sheetView showGridLines="0" zoomScale="112" zoomScaleNormal="112" zoomScaleSheetLayoutView="100" workbookViewId="0">
      <pane xSplit="10" ySplit="4" topLeftCell="AG99" activePane="bottomRight" state="frozen"/>
      <selection activeCell="G17" sqref="G17"/>
      <selection pane="topRight" activeCell="G17" sqref="G17"/>
      <selection pane="bottomLeft" activeCell="G17" sqref="G17"/>
      <selection pane="bottomRight" activeCell="AR110" sqref="AR110"/>
    </sheetView>
  </sheetViews>
  <sheetFormatPr defaultRowHeight="12.75"/>
  <cols>
    <col min="1" max="1" width="5.42578125" style="4" bestFit="1" customWidth="1"/>
    <col min="2" max="6" width="3.85546875" style="4" customWidth="1"/>
    <col min="7" max="7" width="7" style="4" customWidth="1"/>
    <col min="8" max="8" width="15.85546875" style="3" customWidth="1"/>
    <col min="9" max="9" width="6.85546875" style="8" customWidth="1"/>
    <col min="10" max="10" width="8" style="2" customWidth="1"/>
    <col min="11" max="11" width="8" style="23" customWidth="1"/>
    <col min="12" max="12" width="8" style="25" customWidth="1"/>
    <col min="13" max="13" width="8" style="23" customWidth="1"/>
    <col min="14" max="14" width="8" style="25" customWidth="1"/>
    <col min="15" max="15" width="8" style="23" customWidth="1"/>
    <col min="16" max="16" width="8" style="25" customWidth="1"/>
    <col min="17" max="17" width="8" style="17" customWidth="1"/>
    <col min="18" max="18" width="8" style="24" customWidth="1"/>
    <col min="19" max="19" width="8" style="23" customWidth="1"/>
    <col min="20" max="20" width="8" style="25" customWidth="1"/>
    <col min="21" max="21" width="8" style="23" customWidth="1"/>
    <col min="22" max="22" width="8" style="25" customWidth="1"/>
    <col min="23" max="23" width="8" style="23" customWidth="1"/>
    <col min="24" max="24" width="8" style="25" customWidth="1"/>
    <col min="25" max="25" width="8" style="17" customWidth="1"/>
    <col min="26" max="26" width="8" style="24" customWidth="1"/>
    <col min="27" max="27" width="8" style="23" customWidth="1"/>
    <col min="28" max="28" width="8" style="25" customWidth="1"/>
    <col min="29" max="29" width="8" style="23" customWidth="1"/>
    <col min="30" max="30" width="8" style="25" customWidth="1"/>
    <col min="31" max="31" width="8" style="23" customWidth="1"/>
    <col min="32" max="32" width="8" style="25" customWidth="1"/>
    <col min="33" max="33" width="8" style="17" customWidth="1"/>
    <col min="34" max="34" width="8" style="24" customWidth="1"/>
    <col min="35" max="35" width="8" style="23" customWidth="1"/>
    <col min="36" max="36" width="8" style="25" customWidth="1"/>
    <col min="37" max="37" width="8" style="23" customWidth="1"/>
    <col min="38" max="38" width="8" style="25" customWidth="1"/>
    <col min="39" max="39" width="8" style="23" customWidth="1"/>
    <col min="40" max="40" width="8" style="25" customWidth="1"/>
    <col min="41" max="41" width="8" style="17" customWidth="1"/>
    <col min="42" max="42" width="8" style="24" customWidth="1"/>
    <col min="43" max="43" width="8" style="23" customWidth="1"/>
    <col min="44" max="44" width="11.85546875" style="25" customWidth="1"/>
    <col min="46" max="16384" width="9.140625" style="2"/>
  </cols>
  <sheetData>
    <row r="1" spans="1:44" ht="14.25" customHeight="1">
      <c r="A1" s="4" t="s">
        <v>249</v>
      </c>
    </row>
    <row r="2" spans="1:44">
      <c r="A2" s="40"/>
      <c r="B2" s="40"/>
      <c r="C2" s="40"/>
      <c r="D2" s="40"/>
      <c r="E2" s="40"/>
      <c r="F2" s="40"/>
      <c r="I2" s="5"/>
      <c r="J2" s="6"/>
      <c r="S2" s="110" t="s">
        <v>156</v>
      </c>
      <c r="T2" s="110"/>
      <c r="U2" s="110"/>
      <c r="V2" s="110"/>
      <c r="W2" s="110"/>
      <c r="X2" s="109" t="s">
        <v>145</v>
      </c>
      <c r="Y2" s="109"/>
      <c r="Z2" s="109"/>
      <c r="AG2" s="109"/>
      <c r="AH2" s="109"/>
      <c r="AI2" s="109"/>
      <c r="AK2" s="110" t="s">
        <v>156</v>
      </c>
      <c r="AL2" s="110"/>
      <c r="AM2" s="110"/>
      <c r="AN2" s="110"/>
      <c r="AO2" s="110"/>
      <c r="AP2" s="109" t="s">
        <v>145</v>
      </c>
      <c r="AQ2" s="109"/>
      <c r="AR2" s="109"/>
    </row>
    <row r="3" spans="1:44" s="7" customFormat="1" ht="12.75" customHeight="1">
      <c r="A3" s="103" t="s">
        <v>131</v>
      </c>
      <c r="B3" s="104"/>
      <c r="C3" s="104"/>
      <c r="D3" s="104"/>
      <c r="E3" s="104"/>
      <c r="F3" s="104"/>
      <c r="G3" s="104"/>
      <c r="H3" s="104"/>
      <c r="I3" s="104"/>
      <c r="J3" s="105"/>
      <c r="K3" s="102" t="s">
        <v>3</v>
      </c>
      <c r="L3" s="102"/>
      <c r="M3" s="102" t="s">
        <v>4</v>
      </c>
      <c r="N3" s="102"/>
      <c r="O3" s="102" t="s">
        <v>5</v>
      </c>
      <c r="P3" s="102"/>
      <c r="Q3" s="102" t="s">
        <v>158</v>
      </c>
      <c r="R3" s="102"/>
      <c r="S3" s="102" t="s">
        <v>6</v>
      </c>
      <c r="T3" s="102"/>
      <c r="U3" s="102" t="s">
        <v>1</v>
      </c>
      <c r="V3" s="102"/>
      <c r="W3" s="102" t="s">
        <v>7</v>
      </c>
      <c r="X3" s="102"/>
      <c r="Y3" s="102" t="s">
        <v>159</v>
      </c>
      <c r="Z3" s="102"/>
      <c r="AA3" s="102" t="s">
        <v>8</v>
      </c>
      <c r="AB3" s="102"/>
      <c r="AC3" s="102" t="s">
        <v>9</v>
      </c>
      <c r="AD3" s="102"/>
      <c r="AE3" s="102" t="s">
        <v>13</v>
      </c>
      <c r="AF3" s="102"/>
      <c r="AG3" s="102" t="s">
        <v>160</v>
      </c>
      <c r="AH3" s="102"/>
      <c r="AI3" s="102" t="s">
        <v>10</v>
      </c>
      <c r="AJ3" s="102"/>
      <c r="AK3" s="102" t="s">
        <v>11</v>
      </c>
      <c r="AL3" s="102"/>
      <c r="AM3" s="102" t="s">
        <v>12</v>
      </c>
      <c r="AN3" s="102"/>
      <c r="AO3" s="102" t="s">
        <v>161</v>
      </c>
      <c r="AP3" s="102"/>
      <c r="AQ3" s="102" t="s">
        <v>0</v>
      </c>
      <c r="AR3" s="102"/>
    </row>
    <row r="4" spans="1:44" s="3" customFormat="1" ht="33.75">
      <c r="A4" s="32" t="s">
        <v>14</v>
      </c>
      <c r="B4" s="32"/>
      <c r="C4" s="32"/>
      <c r="D4" s="32"/>
      <c r="E4" s="32"/>
      <c r="F4" s="32"/>
      <c r="G4" s="32" t="s">
        <v>130</v>
      </c>
      <c r="H4" s="32" t="s">
        <v>2</v>
      </c>
      <c r="I4" s="32" t="s">
        <v>142</v>
      </c>
      <c r="J4" s="32" t="s">
        <v>144</v>
      </c>
      <c r="K4" s="33" t="s">
        <v>154</v>
      </c>
      <c r="L4" s="34" t="s">
        <v>155</v>
      </c>
      <c r="M4" s="33" t="s">
        <v>154</v>
      </c>
      <c r="N4" s="34" t="s">
        <v>155</v>
      </c>
      <c r="O4" s="33" t="s">
        <v>154</v>
      </c>
      <c r="P4" s="34" t="s">
        <v>155</v>
      </c>
      <c r="Q4" s="33" t="s">
        <v>154</v>
      </c>
      <c r="R4" s="34" t="s">
        <v>155</v>
      </c>
      <c r="S4" s="33" t="s">
        <v>154</v>
      </c>
      <c r="T4" s="34" t="s">
        <v>155</v>
      </c>
      <c r="U4" s="33" t="s">
        <v>154</v>
      </c>
      <c r="V4" s="34" t="s">
        <v>155</v>
      </c>
      <c r="W4" s="33" t="s">
        <v>154</v>
      </c>
      <c r="X4" s="34" t="s">
        <v>155</v>
      </c>
      <c r="Y4" s="33" t="s">
        <v>154</v>
      </c>
      <c r="Z4" s="34" t="s">
        <v>155</v>
      </c>
      <c r="AA4" s="33" t="s">
        <v>154</v>
      </c>
      <c r="AB4" s="34" t="s">
        <v>155</v>
      </c>
      <c r="AC4" s="33" t="s">
        <v>154</v>
      </c>
      <c r="AD4" s="34" t="s">
        <v>155</v>
      </c>
      <c r="AE4" s="33" t="s">
        <v>154</v>
      </c>
      <c r="AF4" s="34" t="s">
        <v>155</v>
      </c>
      <c r="AG4" s="33" t="s">
        <v>154</v>
      </c>
      <c r="AH4" s="34" t="s">
        <v>155</v>
      </c>
      <c r="AI4" s="33" t="s">
        <v>154</v>
      </c>
      <c r="AJ4" s="34" t="s">
        <v>155</v>
      </c>
      <c r="AK4" s="33" t="s">
        <v>154</v>
      </c>
      <c r="AL4" s="34" t="s">
        <v>155</v>
      </c>
      <c r="AM4" s="33" t="s">
        <v>154</v>
      </c>
      <c r="AN4" s="34" t="s">
        <v>155</v>
      </c>
      <c r="AO4" s="33" t="s">
        <v>154</v>
      </c>
      <c r="AP4" s="34" t="s">
        <v>155</v>
      </c>
      <c r="AQ4" s="33" t="s">
        <v>154</v>
      </c>
      <c r="AR4" s="34" t="s">
        <v>155</v>
      </c>
    </row>
    <row r="5" spans="1:44" s="15" customFormat="1" ht="19.5" customHeight="1">
      <c r="A5" s="31" t="s">
        <v>256</v>
      </c>
      <c r="B5" s="31"/>
      <c r="C5" s="31"/>
      <c r="D5" s="31"/>
      <c r="E5" s="31"/>
      <c r="F5" s="31"/>
      <c r="G5" s="31" t="s">
        <v>16</v>
      </c>
      <c r="H5" s="30" t="s">
        <v>15</v>
      </c>
      <c r="I5" s="35">
        <v>1000</v>
      </c>
      <c r="J5" s="11">
        <v>47</v>
      </c>
      <c r="K5" s="20"/>
      <c r="L5" s="10">
        <f>$J5*K5/1000000</f>
        <v>0</v>
      </c>
      <c r="M5" s="20"/>
      <c r="N5" s="10">
        <f>$J5*M5/1000000</f>
        <v>0</v>
      </c>
      <c r="O5" s="20"/>
      <c r="P5" s="10">
        <f>$J5*O5/1000000</f>
        <v>0</v>
      </c>
      <c r="Q5" s="26">
        <f>K5+M5+O5</f>
        <v>0</v>
      </c>
      <c r="R5" s="42">
        <f>L5+N5+P5</f>
        <v>0</v>
      </c>
      <c r="S5" s="20"/>
      <c r="T5" s="10">
        <f t="shared" ref="T5" si="0">$J5*S5/1000000</f>
        <v>0</v>
      </c>
      <c r="U5" s="20"/>
      <c r="V5" s="10">
        <f>$J5*U5/1000000</f>
        <v>0</v>
      </c>
      <c r="W5" s="20"/>
      <c r="X5" s="10">
        <f>$J5*W5/1000000</f>
        <v>0</v>
      </c>
      <c r="Y5" s="26">
        <f>S5+U5+W5</f>
        <v>0</v>
      </c>
      <c r="Z5" s="42">
        <f>T5+V5+X5</f>
        <v>0</v>
      </c>
      <c r="AA5" s="20"/>
      <c r="AB5" s="10">
        <f>$J5*AA5/1000000</f>
        <v>0</v>
      </c>
      <c r="AC5" s="20"/>
      <c r="AD5" s="10">
        <f>$J5*AC5/1000000</f>
        <v>0</v>
      </c>
      <c r="AE5" s="20"/>
      <c r="AF5" s="10">
        <f>$J5*AE5/1000000</f>
        <v>0</v>
      </c>
      <c r="AG5" s="26">
        <f>AA5+AC5+AE5</f>
        <v>0</v>
      </c>
      <c r="AH5" s="42">
        <f>AB5+AD5+AF5</f>
        <v>0</v>
      </c>
      <c r="AI5" s="20"/>
      <c r="AJ5" s="10">
        <f>$J5*AI5/1000000</f>
        <v>0</v>
      </c>
      <c r="AK5" s="20"/>
      <c r="AL5" s="10">
        <f>$J5*AK5/1000000</f>
        <v>0</v>
      </c>
      <c r="AM5" s="20"/>
      <c r="AN5" s="10">
        <f>$J5*AM5/1000000</f>
        <v>0</v>
      </c>
      <c r="AO5" s="26">
        <f>AI5+AK5+AM5</f>
        <v>0</v>
      </c>
      <c r="AP5" s="42">
        <f>AJ5+AL5+AN5</f>
        <v>0</v>
      </c>
      <c r="AQ5" s="26">
        <f>Q5+Y5+AG5+AO5</f>
        <v>0</v>
      </c>
      <c r="AR5" s="42">
        <f>R5+Z5+AH5+AP5</f>
        <v>0</v>
      </c>
    </row>
    <row r="6" spans="1:44" s="15" customFormat="1" ht="19.5" customHeight="1">
      <c r="A6" s="13" t="s">
        <v>256</v>
      </c>
      <c r="B6" s="13"/>
      <c r="C6" s="13"/>
      <c r="D6" s="13"/>
      <c r="E6" s="13"/>
      <c r="F6" s="13"/>
      <c r="G6" s="13" t="s">
        <v>17</v>
      </c>
      <c r="H6" s="9" t="s">
        <v>15</v>
      </c>
      <c r="I6" s="36">
        <v>2000</v>
      </c>
      <c r="J6" s="11">
        <v>87</v>
      </c>
      <c r="K6" s="20"/>
      <c r="L6" s="10">
        <f t="shared" ref="L6:L69" si="1">$J6*K6/1000000</f>
        <v>0</v>
      </c>
      <c r="M6" s="20"/>
      <c r="N6" s="10">
        <f t="shared" ref="N6:N69" si="2">$J6*M6/1000000</f>
        <v>0</v>
      </c>
      <c r="O6" s="20"/>
      <c r="P6" s="10">
        <f t="shared" ref="P6:P69" si="3">$J6*O6/1000000</f>
        <v>0</v>
      </c>
      <c r="Q6" s="26">
        <f t="shared" ref="Q6:Q69" si="4">K6+M6+O6</f>
        <v>0</v>
      </c>
      <c r="R6" s="42">
        <f t="shared" ref="R6:R69" si="5">L6+N6+P6</f>
        <v>0</v>
      </c>
      <c r="S6" s="20"/>
      <c r="T6" s="10">
        <f t="shared" ref="T6:T69" si="6">$J6*S6/1000000</f>
        <v>0</v>
      </c>
      <c r="U6" s="20"/>
      <c r="V6" s="10">
        <f t="shared" ref="V6:V69" si="7">$J6*U6/1000000</f>
        <v>0</v>
      </c>
      <c r="W6" s="20"/>
      <c r="X6" s="10">
        <f t="shared" ref="X6:X69" si="8">$J6*W6/1000000</f>
        <v>0</v>
      </c>
      <c r="Y6" s="26">
        <f t="shared" ref="Y6:Y69" si="9">S6+U6+W6</f>
        <v>0</v>
      </c>
      <c r="Z6" s="42">
        <f t="shared" ref="Z6:Z69" si="10">T6+V6+X6</f>
        <v>0</v>
      </c>
      <c r="AA6" s="20"/>
      <c r="AB6" s="10">
        <f t="shared" ref="AB6:AB69" si="11">$J6*AA6/1000000</f>
        <v>0</v>
      </c>
      <c r="AC6" s="20"/>
      <c r="AD6" s="10">
        <f t="shared" ref="AD6:AD69" si="12">$J6*AC6/1000000</f>
        <v>0</v>
      </c>
      <c r="AE6" s="20"/>
      <c r="AF6" s="10">
        <f t="shared" ref="AF6:AF69" si="13">$J6*AE6/1000000</f>
        <v>0</v>
      </c>
      <c r="AG6" s="26">
        <f t="shared" ref="AG6:AG69" si="14">AA6+AC6+AE6</f>
        <v>0</v>
      </c>
      <c r="AH6" s="42">
        <f t="shared" ref="AH6:AH69" si="15">AB6+AD6+AF6</f>
        <v>0</v>
      </c>
      <c r="AI6" s="20"/>
      <c r="AJ6" s="10">
        <f t="shared" ref="AJ6:AJ69" si="16">$J6*AI6/1000000</f>
        <v>0</v>
      </c>
      <c r="AK6" s="20"/>
      <c r="AL6" s="10">
        <f t="shared" ref="AL6:AL69" si="17">$J6*AK6/1000000</f>
        <v>0</v>
      </c>
      <c r="AM6" s="20"/>
      <c r="AN6" s="10">
        <f t="shared" ref="AN6:AN69" si="18">$J6*AM6/1000000</f>
        <v>0</v>
      </c>
      <c r="AO6" s="26">
        <f t="shared" ref="AO6:AO69" si="19">AI6+AK6+AM6</f>
        <v>0</v>
      </c>
      <c r="AP6" s="42">
        <f t="shared" ref="AP6:AP69" si="20">AJ6+AL6+AN6</f>
        <v>0</v>
      </c>
      <c r="AQ6" s="26">
        <f t="shared" ref="AQ6:AQ69" si="21">Q6+Y6+AG6+AO6</f>
        <v>0</v>
      </c>
      <c r="AR6" s="42">
        <f t="shared" ref="AR6:AR69" si="22">R6+Z6+AH6+AP6</f>
        <v>0</v>
      </c>
    </row>
    <row r="7" spans="1:44" s="15" customFormat="1" ht="19.5" customHeight="1">
      <c r="A7" s="13" t="s">
        <v>256</v>
      </c>
      <c r="B7" s="13"/>
      <c r="C7" s="13"/>
      <c r="D7" s="13"/>
      <c r="E7" s="13"/>
      <c r="F7" s="13"/>
      <c r="G7" s="13" t="s">
        <v>18</v>
      </c>
      <c r="H7" s="9" t="s">
        <v>97</v>
      </c>
      <c r="I7" s="36">
        <v>100</v>
      </c>
      <c r="J7" s="11">
        <v>76</v>
      </c>
      <c r="K7" s="20">
        <v>700</v>
      </c>
      <c r="L7" s="10">
        <f t="shared" si="1"/>
        <v>5.3199999999999997E-2</v>
      </c>
      <c r="M7" s="20">
        <v>700</v>
      </c>
      <c r="N7" s="10">
        <f t="shared" si="2"/>
        <v>5.3199999999999997E-2</v>
      </c>
      <c r="O7" s="20"/>
      <c r="P7" s="10">
        <f t="shared" si="3"/>
        <v>0</v>
      </c>
      <c r="Q7" s="26">
        <f t="shared" si="4"/>
        <v>1400</v>
      </c>
      <c r="R7" s="42">
        <f t="shared" si="5"/>
        <v>0.10639999999999999</v>
      </c>
      <c r="S7" s="20"/>
      <c r="T7" s="10">
        <f t="shared" si="6"/>
        <v>0</v>
      </c>
      <c r="U7" s="20"/>
      <c r="V7" s="10">
        <f t="shared" si="7"/>
        <v>0</v>
      </c>
      <c r="W7" s="20">
        <v>1000</v>
      </c>
      <c r="X7" s="10">
        <f t="shared" si="8"/>
        <v>7.5999999999999998E-2</v>
      </c>
      <c r="Y7" s="26">
        <f t="shared" si="9"/>
        <v>1000</v>
      </c>
      <c r="Z7" s="42">
        <f t="shared" si="10"/>
        <v>7.5999999999999998E-2</v>
      </c>
      <c r="AA7" s="20">
        <v>900</v>
      </c>
      <c r="AB7" s="10">
        <f t="shared" si="11"/>
        <v>6.8400000000000002E-2</v>
      </c>
      <c r="AC7" s="20"/>
      <c r="AD7" s="10">
        <f t="shared" si="12"/>
        <v>0</v>
      </c>
      <c r="AE7" s="20"/>
      <c r="AF7" s="10">
        <f t="shared" si="13"/>
        <v>0</v>
      </c>
      <c r="AG7" s="26">
        <f t="shared" si="14"/>
        <v>900</v>
      </c>
      <c r="AH7" s="42">
        <f t="shared" si="15"/>
        <v>6.8400000000000002E-2</v>
      </c>
      <c r="AI7" s="20"/>
      <c r="AJ7" s="10">
        <f t="shared" si="16"/>
        <v>0</v>
      </c>
      <c r="AK7" s="20"/>
      <c r="AL7" s="10">
        <f t="shared" si="17"/>
        <v>0</v>
      </c>
      <c r="AM7" s="20">
        <v>100</v>
      </c>
      <c r="AN7" s="10">
        <f t="shared" si="18"/>
        <v>7.6E-3</v>
      </c>
      <c r="AO7" s="26">
        <f t="shared" si="19"/>
        <v>100</v>
      </c>
      <c r="AP7" s="42">
        <f t="shared" si="20"/>
        <v>7.6E-3</v>
      </c>
      <c r="AQ7" s="26">
        <f t="shared" si="21"/>
        <v>3400</v>
      </c>
      <c r="AR7" s="42">
        <f t="shared" si="22"/>
        <v>0.25840000000000002</v>
      </c>
    </row>
    <row r="8" spans="1:44" s="15" customFormat="1" ht="19.5" customHeight="1">
      <c r="A8" s="31" t="s">
        <v>256</v>
      </c>
      <c r="B8" s="31"/>
      <c r="C8" s="31"/>
      <c r="D8" s="31"/>
      <c r="E8" s="31"/>
      <c r="F8" s="31"/>
      <c r="G8" s="13" t="s">
        <v>19</v>
      </c>
      <c r="H8" s="9" t="s">
        <v>97</v>
      </c>
      <c r="I8" s="36">
        <v>500</v>
      </c>
      <c r="J8" s="11">
        <v>330</v>
      </c>
      <c r="K8" s="20">
        <v>280</v>
      </c>
      <c r="L8" s="10">
        <f t="shared" si="1"/>
        <v>9.2399999999999996E-2</v>
      </c>
      <c r="M8" s="20">
        <v>200</v>
      </c>
      <c r="N8" s="10">
        <f t="shared" si="2"/>
        <v>6.6000000000000003E-2</v>
      </c>
      <c r="O8" s="20"/>
      <c r="P8" s="10">
        <f t="shared" si="3"/>
        <v>0</v>
      </c>
      <c r="Q8" s="26">
        <f t="shared" si="4"/>
        <v>480</v>
      </c>
      <c r="R8" s="42">
        <f t="shared" si="5"/>
        <v>0.15839999999999999</v>
      </c>
      <c r="S8" s="20"/>
      <c r="T8" s="10">
        <f t="shared" si="6"/>
        <v>0</v>
      </c>
      <c r="U8" s="20"/>
      <c r="V8" s="10">
        <f t="shared" si="7"/>
        <v>0</v>
      </c>
      <c r="W8" s="20">
        <v>600</v>
      </c>
      <c r="X8" s="10">
        <f t="shared" si="8"/>
        <v>0.19800000000000001</v>
      </c>
      <c r="Y8" s="26">
        <f t="shared" si="9"/>
        <v>600</v>
      </c>
      <c r="Z8" s="42">
        <f t="shared" si="10"/>
        <v>0.19800000000000001</v>
      </c>
      <c r="AA8" s="20">
        <v>100</v>
      </c>
      <c r="AB8" s="10">
        <f t="shared" si="11"/>
        <v>3.3000000000000002E-2</v>
      </c>
      <c r="AC8" s="20"/>
      <c r="AD8" s="10">
        <f t="shared" si="12"/>
        <v>0</v>
      </c>
      <c r="AE8" s="20"/>
      <c r="AF8" s="10">
        <f t="shared" si="13"/>
        <v>0</v>
      </c>
      <c r="AG8" s="26">
        <f t="shared" si="14"/>
        <v>100</v>
      </c>
      <c r="AH8" s="42">
        <f t="shared" si="15"/>
        <v>3.3000000000000002E-2</v>
      </c>
      <c r="AI8" s="20"/>
      <c r="AJ8" s="10">
        <f t="shared" si="16"/>
        <v>0</v>
      </c>
      <c r="AK8" s="20"/>
      <c r="AL8" s="10">
        <f t="shared" si="17"/>
        <v>0</v>
      </c>
      <c r="AM8" s="20">
        <v>50</v>
      </c>
      <c r="AN8" s="10">
        <f t="shared" si="18"/>
        <v>1.6500000000000001E-2</v>
      </c>
      <c r="AO8" s="26">
        <f t="shared" si="19"/>
        <v>50</v>
      </c>
      <c r="AP8" s="42">
        <f t="shared" si="20"/>
        <v>1.6500000000000001E-2</v>
      </c>
      <c r="AQ8" s="26">
        <f t="shared" si="21"/>
        <v>1230</v>
      </c>
      <c r="AR8" s="42">
        <f t="shared" si="22"/>
        <v>0.40589999999999998</v>
      </c>
    </row>
    <row r="9" spans="1:44" s="15" customFormat="1" ht="19.5" customHeight="1">
      <c r="A9" s="13" t="s">
        <v>256</v>
      </c>
      <c r="B9" s="13"/>
      <c r="C9" s="13"/>
      <c r="D9" s="13"/>
      <c r="E9" s="13"/>
      <c r="F9" s="13"/>
      <c r="G9" s="13" t="s">
        <v>20</v>
      </c>
      <c r="H9" s="9" t="s">
        <v>98</v>
      </c>
      <c r="I9" s="36">
        <v>25</v>
      </c>
      <c r="J9" s="11">
        <v>28</v>
      </c>
      <c r="K9" s="20">
        <v>2200</v>
      </c>
      <c r="L9" s="10">
        <f t="shared" si="1"/>
        <v>6.1600000000000002E-2</v>
      </c>
      <c r="M9" s="20">
        <v>3000</v>
      </c>
      <c r="N9" s="10">
        <f t="shared" si="2"/>
        <v>8.4000000000000005E-2</v>
      </c>
      <c r="O9" s="20"/>
      <c r="P9" s="10">
        <f t="shared" si="3"/>
        <v>0</v>
      </c>
      <c r="Q9" s="26">
        <f t="shared" si="4"/>
        <v>5200</v>
      </c>
      <c r="R9" s="42">
        <f t="shared" si="5"/>
        <v>0.14560000000000001</v>
      </c>
      <c r="S9" s="20"/>
      <c r="T9" s="10">
        <f t="shared" si="6"/>
        <v>0</v>
      </c>
      <c r="U9" s="20"/>
      <c r="V9" s="10">
        <f t="shared" si="7"/>
        <v>0</v>
      </c>
      <c r="W9" s="20">
        <v>1000</v>
      </c>
      <c r="X9" s="10">
        <f t="shared" si="8"/>
        <v>2.8000000000000001E-2</v>
      </c>
      <c r="Y9" s="26">
        <f t="shared" si="9"/>
        <v>1000</v>
      </c>
      <c r="Z9" s="42">
        <f t="shared" si="10"/>
        <v>2.8000000000000001E-2</v>
      </c>
      <c r="AA9" s="20">
        <v>1000</v>
      </c>
      <c r="AB9" s="10">
        <f t="shared" si="11"/>
        <v>2.8000000000000001E-2</v>
      </c>
      <c r="AC9" s="20"/>
      <c r="AD9" s="10">
        <f t="shared" si="12"/>
        <v>0</v>
      </c>
      <c r="AE9" s="20"/>
      <c r="AF9" s="10">
        <f t="shared" si="13"/>
        <v>0</v>
      </c>
      <c r="AG9" s="26">
        <f t="shared" si="14"/>
        <v>1000</v>
      </c>
      <c r="AH9" s="42">
        <f t="shared" si="15"/>
        <v>2.8000000000000001E-2</v>
      </c>
      <c r="AI9" s="20"/>
      <c r="AJ9" s="10">
        <f t="shared" si="16"/>
        <v>0</v>
      </c>
      <c r="AK9" s="20"/>
      <c r="AL9" s="10">
        <f t="shared" si="17"/>
        <v>0</v>
      </c>
      <c r="AM9" s="20">
        <v>500</v>
      </c>
      <c r="AN9" s="10">
        <f t="shared" si="18"/>
        <v>1.4E-2</v>
      </c>
      <c r="AO9" s="26">
        <f t="shared" si="19"/>
        <v>500</v>
      </c>
      <c r="AP9" s="42">
        <f t="shared" si="20"/>
        <v>1.4E-2</v>
      </c>
      <c r="AQ9" s="26">
        <f t="shared" si="21"/>
        <v>7700</v>
      </c>
      <c r="AR9" s="42">
        <f t="shared" si="22"/>
        <v>0.21560000000000001</v>
      </c>
    </row>
    <row r="10" spans="1:44" s="15" customFormat="1" ht="19.5" customHeight="1">
      <c r="A10" s="13" t="s">
        <v>256</v>
      </c>
      <c r="B10" s="13"/>
      <c r="C10" s="13"/>
      <c r="D10" s="13"/>
      <c r="E10" s="13"/>
      <c r="F10" s="13"/>
      <c r="G10" s="13" t="s">
        <v>21</v>
      </c>
      <c r="H10" s="9" t="s">
        <v>98</v>
      </c>
      <c r="I10" s="36">
        <v>100</v>
      </c>
      <c r="J10" s="11">
        <v>100</v>
      </c>
      <c r="K10" s="20">
        <v>280</v>
      </c>
      <c r="L10" s="10">
        <f t="shared" si="1"/>
        <v>2.8000000000000001E-2</v>
      </c>
      <c r="M10" s="20">
        <v>200</v>
      </c>
      <c r="N10" s="10">
        <f t="shared" si="2"/>
        <v>0.02</v>
      </c>
      <c r="O10" s="20"/>
      <c r="P10" s="10">
        <f t="shared" si="3"/>
        <v>0</v>
      </c>
      <c r="Q10" s="26">
        <f t="shared" si="4"/>
        <v>480</v>
      </c>
      <c r="R10" s="42">
        <f t="shared" si="5"/>
        <v>4.8000000000000001E-2</v>
      </c>
      <c r="S10" s="20"/>
      <c r="T10" s="10">
        <f t="shared" si="6"/>
        <v>0</v>
      </c>
      <c r="U10" s="20"/>
      <c r="V10" s="10">
        <f t="shared" si="7"/>
        <v>0</v>
      </c>
      <c r="W10" s="20">
        <v>1000</v>
      </c>
      <c r="X10" s="10">
        <f t="shared" si="8"/>
        <v>0.1</v>
      </c>
      <c r="Y10" s="26">
        <f t="shared" si="9"/>
        <v>1000</v>
      </c>
      <c r="Z10" s="42">
        <f t="shared" si="10"/>
        <v>0.1</v>
      </c>
      <c r="AA10" s="20">
        <v>240</v>
      </c>
      <c r="AB10" s="10">
        <f t="shared" si="11"/>
        <v>2.4E-2</v>
      </c>
      <c r="AC10" s="20"/>
      <c r="AD10" s="10">
        <f t="shared" si="12"/>
        <v>0</v>
      </c>
      <c r="AE10" s="20"/>
      <c r="AF10" s="10">
        <f t="shared" si="13"/>
        <v>0</v>
      </c>
      <c r="AG10" s="26">
        <f t="shared" si="14"/>
        <v>240</v>
      </c>
      <c r="AH10" s="42">
        <f t="shared" si="15"/>
        <v>2.4E-2</v>
      </c>
      <c r="AI10" s="20"/>
      <c r="AJ10" s="10">
        <f t="shared" si="16"/>
        <v>0</v>
      </c>
      <c r="AK10" s="20"/>
      <c r="AL10" s="10">
        <f t="shared" si="17"/>
        <v>0</v>
      </c>
      <c r="AM10" s="20">
        <v>1000</v>
      </c>
      <c r="AN10" s="10">
        <f t="shared" si="18"/>
        <v>0.1</v>
      </c>
      <c r="AO10" s="26">
        <f t="shared" si="19"/>
        <v>1000</v>
      </c>
      <c r="AP10" s="42">
        <f t="shared" si="20"/>
        <v>0.1</v>
      </c>
      <c r="AQ10" s="26">
        <f t="shared" si="21"/>
        <v>2720</v>
      </c>
      <c r="AR10" s="42">
        <f t="shared" si="22"/>
        <v>0.27200000000000002</v>
      </c>
    </row>
    <row r="11" spans="1:44" s="15" customFormat="1" ht="19.5" customHeight="1">
      <c r="A11" s="31" t="s">
        <v>256</v>
      </c>
      <c r="B11" s="31"/>
      <c r="C11" s="31"/>
      <c r="D11" s="31"/>
      <c r="E11" s="31"/>
      <c r="F11" s="31"/>
      <c r="G11" s="13" t="s">
        <v>22</v>
      </c>
      <c r="H11" s="9" t="s">
        <v>99</v>
      </c>
      <c r="I11" s="36">
        <v>50</v>
      </c>
      <c r="J11" s="11">
        <v>88</v>
      </c>
      <c r="K11" s="20"/>
      <c r="L11" s="10">
        <f t="shared" si="1"/>
        <v>0</v>
      </c>
      <c r="M11" s="20"/>
      <c r="N11" s="10">
        <f t="shared" si="2"/>
        <v>0</v>
      </c>
      <c r="O11" s="20"/>
      <c r="P11" s="10">
        <f t="shared" si="3"/>
        <v>0</v>
      </c>
      <c r="Q11" s="26">
        <f t="shared" si="4"/>
        <v>0</v>
      </c>
      <c r="R11" s="42">
        <f t="shared" si="5"/>
        <v>0</v>
      </c>
      <c r="S11" s="20"/>
      <c r="T11" s="10">
        <f t="shared" si="6"/>
        <v>0</v>
      </c>
      <c r="U11" s="20"/>
      <c r="V11" s="10">
        <f t="shared" si="7"/>
        <v>0</v>
      </c>
      <c r="W11" s="20"/>
      <c r="X11" s="10">
        <f t="shared" si="8"/>
        <v>0</v>
      </c>
      <c r="Y11" s="26">
        <f t="shared" si="9"/>
        <v>0</v>
      </c>
      <c r="Z11" s="42">
        <f t="shared" si="10"/>
        <v>0</v>
      </c>
      <c r="AA11" s="20"/>
      <c r="AB11" s="10">
        <f t="shared" si="11"/>
        <v>0</v>
      </c>
      <c r="AC11" s="20"/>
      <c r="AD11" s="10">
        <f t="shared" si="12"/>
        <v>0</v>
      </c>
      <c r="AE11" s="20"/>
      <c r="AF11" s="10">
        <f t="shared" si="13"/>
        <v>0</v>
      </c>
      <c r="AG11" s="26">
        <f t="shared" si="14"/>
        <v>0</v>
      </c>
      <c r="AH11" s="42">
        <f t="shared" si="15"/>
        <v>0</v>
      </c>
      <c r="AI11" s="20"/>
      <c r="AJ11" s="10">
        <f t="shared" si="16"/>
        <v>0</v>
      </c>
      <c r="AK11" s="20"/>
      <c r="AL11" s="10">
        <f t="shared" si="17"/>
        <v>0</v>
      </c>
      <c r="AM11" s="20"/>
      <c r="AN11" s="10">
        <f t="shared" si="18"/>
        <v>0</v>
      </c>
      <c r="AO11" s="26">
        <f t="shared" si="19"/>
        <v>0</v>
      </c>
      <c r="AP11" s="42">
        <f t="shared" si="20"/>
        <v>0</v>
      </c>
      <c r="AQ11" s="26">
        <f t="shared" si="21"/>
        <v>0</v>
      </c>
      <c r="AR11" s="42">
        <f t="shared" si="22"/>
        <v>0</v>
      </c>
    </row>
    <row r="12" spans="1:44" s="15" customFormat="1" ht="19.5" customHeight="1">
      <c r="A12" s="13" t="s">
        <v>256</v>
      </c>
      <c r="B12" s="13"/>
      <c r="C12" s="13"/>
      <c r="D12" s="13"/>
      <c r="E12" s="13"/>
      <c r="F12" s="13"/>
      <c r="G12" s="13" t="s">
        <v>23</v>
      </c>
      <c r="H12" s="9" t="s">
        <v>99</v>
      </c>
      <c r="I12" s="36">
        <v>100</v>
      </c>
      <c r="J12" s="11">
        <v>166</v>
      </c>
      <c r="K12" s="20"/>
      <c r="L12" s="10">
        <f t="shared" si="1"/>
        <v>0</v>
      </c>
      <c r="M12" s="20"/>
      <c r="N12" s="10">
        <f t="shared" si="2"/>
        <v>0</v>
      </c>
      <c r="O12" s="20"/>
      <c r="P12" s="10">
        <f t="shared" si="3"/>
        <v>0</v>
      </c>
      <c r="Q12" s="26">
        <f t="shared" si="4"/>
        <v>0</v>
      </c>
      <c r="R12" s="42">
        <f t="shared" si="5"/>
        <v>0</v>
      </c>
      <c r="S12" s="20"/>
      <c r="T12" s="10">
        <f t="shared" si="6"/>
        <v>0</v>
      </c>
      <c r="U12" s="20"/>
      <c r="V12" s="10">
        <f t="shared" si="7"/>
        <v>0</v>
      </c>
      <c r="W12" s="20"/>
      <c r="X12" s="10">
        <f t="shared" si="8"/>
        <v>0</v>
      </c>
      <c r="Y12" s="26">
        <f t="shared" si="9"/>
        <v>0</v>
      </c>
      <c r="Z12" s="42">
        <f t="shared" si="10"/>
        <v>0</v>
      </c>
      <c r="AA12" s="20"/>
      <c r="AB12" s="10">
        <f t="shared" si="11"/>
        <v>0</v>
      </c>
      <c r="AC12" s="20"/>
      <c r="AD12" s="10">
        <f t="shared" si="12"/>
        <v>0</v>
      </c>
      <c r="AE12" s="20"/>
      <c r="AF12" s="10">
        <f t="shared" si="13"/>
        <v>0</v>
      </c>
      <c r="AG12" s="26">
        <f t="shared" si="14"/>
        <v>0</v>
      </c>
      <c r="AH12" s="42">
        <f t="shared" si="15"/>
        <v>0</v>
      </c>
      <c r="AI12" s="20"/>
      <c r="AJ12" s="10">
        <f t="shared" si="16"/>
        <v>0</v>
      </c>
      <c r="AK12" s="20"/>
      <c r="AL12" s="10">
        <f t="shared" si="17"/>
        <v>0</v>
      </c>
      <c r="AM12" s="20"/>
      <c r="AN12" s="10">
        <f t="shared" si="18"/>
        <v>0</v>
      </c>
      <c r="AO12" s="26">
        <f t="shared" si="19"/>
        <v>0</v>
      </c>
      <c r="AP12" s="42">
        <f t="shared" si="20"/>
        <v>0</v>
      </c>
      <c r="AQ12" s="26">
        <f t="shared" si="21"/>
        <v>0</v>
      </c>
      <c r="AR12" s="42">
        <f t="shared" si="22"/>
        <v>0</v>
      </c>
    </row>
    <row r="13" spans="1:44" s="15" customFormat="1" ht="19.5" customHeight="1">
      <c r="A13" s="13" t="s">
        <v>256</v>
      </c>
      <c r="B13" s="13"/>
      <c r="C13" s="13"/>
      <c r="D13" s="13"/>
      <c r="E13" s="13"/>
      <c r="F13" s="13"/>
      <c r="G13" s="13" t="s">
        <v>24</v>
      </c>
      <c r="H13" s="9" t="s">
        <v>99</v>
      </c>
      <c r="I13" s="36">
        <v>400</v>
      </c>
      <c r="J13" s="11">
        <v>640</v>
      </c>
      <c r="K13" s="20"/>
      <c r="L13" s="10">
        <f t="shared" si="1"/>
        <v>0</v>
      </c>
      <c r="M13" s="20"/>
      <c r="N13" s="10">
        <f t="shared" si="2"/>
        <v>0</v>
      </c>
      <c r="O13" s="20"/>
      <c r="P13" s="10">
        <f t="shared" si="3"/>
        <v>0</v>
      </c>
      <c r="Q13" s="26">
        <f t="shared" si="4"/>
        <v>0</v>
      </c>
      <c r="R13" s="42">
        <f t="shared" si="5"/>
        <v>0</v>
      </c>
      <c r="S13" s="20"/>
      <c r="T13" s="10">
        <f t="shared" si="6"/>
        <v>0</v>
      </c>
      <c r="U13" s="20"/>
      <c r="V13" s="10">
        <f t="shared" si="7"/>
        <v>0</v>
      </c>
      <c r="W13" s="20"/>
      <c r="X13" s="10">
        <f t="shared" si="8"/>
        <v>0</v>
      </c>
      <c r="Y13" s="26">
        <f t="shared" si="9"/>
        <v>0</v>
      </c>
      <c r="Z13" s="42">
        <f t="shared" si="10"/>
        <v>0</v>
      </c>
      <c r="AA13" s="20"/>
      <c r="AB13" s="10">
        <f t="shared" si="11"/>
        <v>0</v>
      </c>
      <c r="AC13" s="20"/>
      <c r="AD13" s="10">
        <f t="shared" si="12"/>
        <v>0</v>
      </c>
      <c r="AE13" s="20"/>
      <c r="AF13" s="10">
        <f t="shared" si="13"/>
        <v>0</v>
      </c>
      <c r="AG13" s="26">
        <f t="shared" si="14"/>
        <v>0</v>
      </c>
      <c r="AH13" s="42">
        <f t="shared" si="15"/>
        <v>0</v>
      </c>
      <c r="AI13" s="20"/>
      <c r="AJ13" s="10">
        <f t="shared" si="16"/>
        <v>0</v>
      </c>
      <c r="AK13" s="20"/>
      <c r="AL13" s="10">
        <f t="shared" si="17"/>
        <v>0</v>
      </c>
      <c r="AM13" s="20"/>
      <c r="AN13" s="10">
        <f t="shared" si="18"/>
        <v>0</v>
      </c>
      <c r="AO13" s="26">
        <f t="shared" si="19"/>
        <v>0</v>
      </c>
      <c r="AP13" s="42">
        <f t="shared" si="20"/>
        <v>0</v>
      </c>
      <c r="AQ13" s="26">
        <f t="shared" si="21"/>
        <v>0</v>
      </c>
      <c r="AR13" s="42">
        <f t="shared" si="22"/>
        <v>0</v>
      </c>
    </row>
    <row r="14" spans="1:44" s="15" customFormat="1" ht="19.5" customHeight="1">
      <c r="A14" s="31" t="s">
        <v>256</v>
      </c>
      <c r="B14" s="31"/>
      <c r="C14" s="31"/>
      <c r="D14" s="31"/>
      <c r="E14" s="31"/>
      <c r="F14" s="31"/>
      <c r="G14" s="13" t="s">
        <v>25</v>
      </c>
      <c r="H14" s="9" t="s">
        <v>133</v>
      </c>
      <c r="I14" s="36">
        <v>100</v>
      </c>
      <c r="J14" s="11">
        <v>60</v>
      </c>
      <c r="K14" s="20"/>
      <c r="L14" s="10">
        <f t="shared" si="1"/>
        <v>0</v>
      </c>
      <c r="M14" s="20"/>
      <c r="N14" s="10">
        <f t="shared" si="2"/>
        <v>0</v>
      </c>
      <c r="O14" s="20"/>
      <c r="P14" s="10">
        <f t="shared" si="3"/>
        <v>0</v>
      </c>
      <c r="Q14" s="26">
        <f t="shared" si="4"/>
        <v>0</v>
      </c>
      <c r="R14" s="42">
        <f t="shared" si="5"/>
        <v>0</v>
      </c>
      <c r="S14" s="20"/>
      <c r="T14" s="10">
        <f t="shared" si="6"/>
        <v>0</v>
      </c>
      <c r="U14" s="20"/>
      <c r="V14" s="10">
        <f t="shared" si="7"/>
        <v>0</v>
      </c>
      <c r="W14" s="20"/>
      <c r="X14" s="10">
        <f t="shared" si="8"/>
        <v>0</v>
      </c>
      <c r="Y14" s="26">
        <f t="shared" si="9"/>
        <v>0</v>
      </c>
      <c r="Z14" s="42">
        <f t="shared" si="10"/>
        <v>0</v>
      </c>
      <c r="AA14" s="20">
        <v>600</v>
      </c>
      <c r="AB14" s="10">
        <f t="shared" si="11"/>
        <v>3.5999999999999997E-2</v>
      </c>
      <c r="AC14" s="20">
        <v>600</v>
      </c>
      <c r="AD14" s="10">
        <f t="shared" si="12"/>
        <v>3.5999999999999997E-2</v>
      </c>
      <c r="AE14" s="20"/>
      <c r="AF14" s="10">
        <f t="shared" si="13"/>
        <v>0</v>
      </c>
      <c r="AG14" s="26">
        <f t="shared" si="14"/>
        <v>1200</v>
      </c>
      <c r="AH14" s="42">
        <f t="shared" si="15"/>
        <v>7.1999999999999995E-2</v>
      </c>
      <c r="AI14" s="20"/>
      <c r="AJ14" s="10">
        <f t="shared" si="16"/>
        <v>0</v>
      </c>
      <c r="AK14" s="20"/>
      <c r="AL14" s="10">
        <f t="shared" si="17"/>
        <v>0</v>
      </c>
      <c r="AM14" s="20"/>
      <c r="AN14" s="10">
        <f t="shared" si="18"/>
        <v>0</v>
      </c>
      <c r="AO14" s="26">
        <f t="shared" si="19"/>
        <v>0</v>
      </c>
      <c r="AP14" s="42">
        <f t="shared" si="20"/>
        <v>0</v>
      </c>
      <c r="AQ14" s="26">
        <f t="shared" si="21"/>
        <v>1200</v>
      </c>
      <c r="AR14" s="42">
        <f t="shared" si="22"/>
        <v>7.1999999999999995E-2</v>
      </c>
    </row>
    <row r="15" spans="1:44" s="15" customFormat="1" ht="19.5" customHeight="1">
      <c r="A15" s="13" t="s">
        <v>256</v>
      </c>
      <c r="B15" s="13"/>
      <c r="C15" s="13"/>
      <c r="D15" s="13"/>
      <c r="E15" s="13"/>
      <c r="F15" s="13"/>
      <c r="G15" s="13" t="s">
        <v>26</v>
      </c>
      <c r="H15" s="9" t="s">
        <v>133</v>
      </c>
      <c r="I15" s="36">
        <v>400</v>
      </c>
      <c r="J15" s="11">
        <v>210</v>
      </c>
      <c r="K15" s="20"/>
      <c r="L15" s="10">
        <f t="shared" si="1"/>
        <v>0</v>
      </c>
      <c r="M15" s="20"/>
      <c r="N15" s="10">
        <f t="shared" si="2"/>
        <v>0</v>
      </c>
      <c r="O15" s="20"/>
      <c r="P15" s="10">
        <f t="shared" si="3"/>
        <v>0</v>
      </c>
      <c r="Q15" s="26">
        <f t="shared" si="4"/>
        <v>0</v>
      </c>
      <c r="R15" s="42">
        <f t="shared" si="5"/>
        <v>0</v>
      </c>
      <c r="S15" s="20"/>
      <c r="T15" s="10">
        <f t="shared" si="6"/>
        <v>0</v>
      </c>
      <c r="U15" s="20"/>
      <c r="V15" s="10">
        <f t="shared" si="7"/>
        <v>0</v>
      </c>
      <c r="W15" s="20"/>
      <c r="X15" s="10">
        <f t="shared" si="8"/>
        <v>0</v>
      </c>
      <c r="Y15" s="26">
        <f t="shared" si="9"/>
        <v>0</v>
      </c>
      <c r="Z15" s="42">
        <f t="shared" si="10"/>
        <v>0</v>
      </c>
      <c r="AA15" s="20">
        <v>100</v>
      </c>
      <c r="AB15" s="10">
        <f t="shared" si="11"/>
        <v>2.1000000000000001E-2</v>
      </c>
      <c r="AC15" s="20">
        <v>200</v>
      </c>
      <c r="AD15" s="10">
        <f t="shared" si="12"/>
        <v>4.2000000000000003E-2</v>
      </c>
      <c r="AE15" s="20"/>
      <c r="AF15" s="10">
        <f t="shared" si="13"/>
        <v>0</v>
      </c>
      <c r="AG15" s="26">
        <f t="shared" si="14"/>
        <v>300</v>
      </c>
      <c r="AH15" s="42">
        <f t="shared" si="15"/>
        <v>6.3E-2</v>
      </c>
      <c r="AI15" s="20"/>
      <c r="AJ15" s="10">
        <f t="shared" si="16"/>
        <v>0</v>
      </c>
      <c r="AK15" s="20"/>
      <c r="AL15" s="10">
        <f t="shared" si="17"/>
        <v>0</v>
      </c>
      <c r="AM15" s="20"/>
      <c r="AN15" s="10">
        <f t="shared" si="18"/>
        <v>0</v>
      </c>
      <c r="AO15" s="26">
        <f t="shared" si="19"/>
        <v>0</v>
      </c>
      <c r="AP15" s="42">
        <f t="shared" si="20"/>
        <v>0</v>
      </c>
      <c r="AQ15" s="26">
        <f t="shared" si="21"/>
        <v>300</v>
      </c>
      <c r="AR15" s="42">
        <f t="shared" si="22"/>
        <v>6.3E-2</v>
      </c>
    </row>
    <row r="16" spans="1:44" s="15" customFormat="1" ht="19.5" customHeight="1">
      <c r="A16" s="13" t="s">
        <v>256</v>
      </c>
      <c r="B16" s="13"/>
      <c r="C16" s="13"/>
      <c r="D16" s="13"/>
      <c r="E16" s="13"/>
      <c r="F16" s="13"/>
      <c r="G16" s="13" t="s">
        <v>27</v>
      </c>
      <c r="H16" s="9" t="s">
        <v>140</v>
      </c>
      <c r="I16" s="36">
        <v>500</v>
      </c>
      <c r="J16" s="11">
        <v>270</v>
      </c>
      <c r="K16" s="20"/>
      <c r="L16" s="10">
        <f t="shared" si="1"/>
        <v>0</v>
      </c>
      <c r="M16" s="20"/>
      <c r="N16" s="10">
        <f t="shared" si="2"/>
        <v>0</v>
      </c>
      <c r="O16" s="20"/>
      <c r="P16" s="10">
        <f t="shared" si="3"/>
        <v>0</v>
      </c>
      <c r="Q16" s="26">
        <f t="shared" si="4"/>
        <v>0</v>
      </c>
      <c r="R16" s="42">
        <f t="shared" si="5"/>
        <v>0</v>
      </c>
      <c r="S16" s="20"/>
      <c r="T16" s="10">
        <f t="shared" si="6"/>
        <v>0</v>
      </c>
      <c r="U16" s="20"/>
      <c r="V16" s="10">
        <f t="shared" si="7"/>
        <v>0</v>
      </c>
      <c r="W16" s="20"/>
      <c r="X16" s="10">
        <f t="shared" si="8"/>
        <v>0</v>
      </c>
      <c r="Y16" s="26">
        <f t="shared" si="9"/>
        <v>0</v>
      </c>
      <c r="Z16" s="42">
        <f t="shared" si="10"/>
        <v>0</v>
      </c>
      <c r="AA16" s="20">
        <v>150</v>
      </c>
      <c r="AB16" s="10">
        <f t="shared" si="11"/>
        <v>4.0500000000000001E-2</v>
      </c>
      <c r="AC16" s="20"/>
      <c r="AD16" s="10">
        <f t="shared" si="12"/>
        <v>0</v>
      </c>
      <c r="AE16" s="20"/>
      <c r="AF16" s="10">
        <f t="shared" si="13"/>
        <v>0</v>
      </c>
      <c r="AG16" s="26">
        <f t="shared" si="14"/>
        <v>150</v>
      </c>
      <c r="AH16" s="42">
        <f t="shared" si="15"/>
        <v>4.0500000000000001E-2</v>
      </c>
      <c r="AI16" s="20"/>
      <c r="AJ16" s="10">
        <f t="shared" si="16"/>
        <v>0</v>
      </c>
      <c r="AK16" s="20"/>
      <c r="AL16" s="10">
        <f t="shared" si="17"/>
        <v>0</v>
      </c>
      <c r="AM16" s="20"/>
      <c r="AN16" s="10">
        <f t="shared" si="18"/>
        <v>0</v>
      </c>
      <c r="AO16" s="26">
        <f t="shared" si="19"/>
        <v>0</v>
      </c>
      <c r="AP16" s="42">
        <f t="shared" si="20"/>
        <v>0</v>
      </c>
      <c r="AQ16" s="26">
        <f t="shared" si="21"/>
        <v>150</v>
      </c>
      <c r="AR16" s="42">
        <f t="shared" si="22"/>
        <v>4.0500000000000001E-2</v>
      </c>
    </row>
    <row r="17" spans="1:44" s="15" customFormat="1" ht="19.5" customHeight="1">
      <c r="A17" s="31" t="s">
        <v>256</v>
      </c>
      <c r="B17" s="31"/>
      <c r="C17" s="31"/>
      <c r="D17" s="31"/>
      <c r="E17" s="31"/>
      <c r="F17" s="31"/>
      <c r="G17" s="13" t="s">
        <v>28</v>
      </c>
      <c r="H17" s="9" t="s">
        <v>140</v>
      </c>
      <c r="I17" s="36">
        <v>1000</v>
      </c>
      <c r="J17" s="11">
        <v>525</v>
      </c>
      <c r="K17" s="20"/>
      <c r="L17" s="10">
        <f t="shared" si="1"/>
        <v>0</v>
      </c>
      <c r="M17" s="20"/>
      <c r="N17" s="10">
        <f t="shared" si="2"/>
        <v>0</v>
      </c>
      <c r="O17" s="20"/>
      <c r="P17" s="10">
        <f t="shared" si="3"/>
        <v>0</v>
      </c>
      <c r="Q17" s="26">
        <f t="shared" si="4"/>
        <v>0</v>
      </c>
      <c r="R17" s="42">
        <f t="shared" si="5"/>
        <v>0</v>
      </c>
      <c r="S17" s="20"/>
      <c r="T17" s="10">
        <f t="shared" si="6"/>
        <v>0</v>
      </c>
      <c r="U17" s="20"/>
      <c r="V17" s="10">
        <f t="shared" si="7"/>
        <v>0</v>
      </c>
      <c r="W17" s="20"/>
      <c r="X17" s="10">
        <f t="shared" si="8"/>
        <v>0</v>
      </c>
      <c r="Y17" s="26">
        <f t="shared" si="9"/>
        <v>0</v>
      </c>
      <c r="Z17" s="42">
        <f t="shared" si="10"/>
        <v>0</v>
      </c>
      <c r="AA17" s="20">
        <v>20</v>
      </c>
      <c r="AB17" s="10">
        <f t="shared" si="11"/>
        <v>1.0500000000000001E-2</v>
      </c>
      <c r="AC17" s="20"/>
      <c r="AD17" s="10">
        <f t="shared" si="12"/>
        <v>0</v>
      </c>
      <c r="AE17" s="20"/>
      <c r="AF17" s="10">
        <f t="shared" si="13"/>
        <v>0</v>
      </c>
      <c r="AG17" s="26">
        <f t="shared" si="14"/>
        <v>20</v>
      </c>
      <c r="AH17" s="42">
        <f t="shared" si="15"/>
        <v>1.0500000000000001E-2</v>
      </c>
      <c r="AI17" s="20"/>
      <c r="AJ17" s="10">
        <f t="shared" si="16"/>
        <v>0</v>
      </c>
      <c r="AK17" s="20"/>
      <c r="AL17" s="10">
        <f t="shared" si="17"/>
        <v>0</v>
      </c>
      <c r="AM17" s="20"/>
      <c r="AN17" s="10">
        <f t="shared" si="18"/>
        <v>0</v>
      </c>
      <c r="AO17" s="26">
        <f t="shared" si="19"/>
        <v>0</v>
      </c>
      <c r="AP17" s="42">
        <f t="shared" si="20"/>
        <v>0</v>
      </c>
      <c r="AQ17" s="26">
        <f t="shared" si="21"/>
        <v>20</v>
      </c>
      <c r="AR17" s="42">
        <f t="shared" si="22"/>
        <v>1.0500000000000001E-2</v>
      </c>
    </row>
    <row r="18" spans="1:44" s="15" customFormat="1" ht="19.5" customHeight="1">
      <c r="A18" s="13" t="s">
        <v>256</v>
      </c>
      <c r="B18" s="13"/>
      <c r="C18" s="13"/>
      <c r="D18" s="13"/>
      <c r="E18" s="13"/>
      <c r="F18" s="13"/>
      <c r="G18" s="13" t="s">
        <v>29</v>
      </c>
      <c r="H18" s="9" t="s">
        <v>140</v>
      </c>
      <c r="I18" s="36">
        <v>5000</v>
      </c>
      <c r="J18" s="11">
        <v>2525</v>
      </c>
      <c r="K18" s="20"/>
      <c r="L18" s="10">
        <f t="shared" si="1"/>
        <v>0</v>
      </c>
      <c r="M18" s="20"/>
      <c r="N18" s="10">
        <f t="shared" si="2"/>
        <v>0</v>
      </c>
      <c r="O18" s="20"/>
      <c r="P18" s="10">
        <f t="shared" si="3"/>
        <v>0</v>
      </c>
      <c r="Q18" s="26">
        <f t="shared" si="4"/>
        <v>0</v>
      </c>
      <c r="R18" s="42">
        <f t="shared" si="5"/>
        <v>0</v>
      </c>
      <c r="S18" s="20"/>
      <c r="T18" s="10">
        <f t="shared" si="6"/>
        <v>0</v>
      </c>
      <c r="U18" s="20"/>
      <c r="V18" s="10">
        <f t="shared" si="7"/>
        <v>0</v>
      </c>
      <c r="W18" s="20"/>
      <c r="X18" s="10">
        <f t="shared" si="8"/>
        <v>0</v>
      </c>
      <c r="Y18" s="26">
        <f t="shared" si="9"/>
        <v>0</v>
      </c>
      <c r="Z18" s="42">
        <f t="shared" si="10"/>
        <v>0</v>
      </c>
      <c r="AA18" s="20"/>
      <c r="AB18" s="10">
        <f t="shared" si="11"/>
        <v>0</v>
      </c>
      <c r="AC18" s="20"/>
      <c r="AD18" s="10">
        <f t="shared" si="12"/>
        <v>0</v>
      </c>
      <c r="AE18" s="20"/>
      <c r="AF18" s="10">
        <f t="shared" si="13"/>
        <v>0</v>
      </c>
      <c r="AG18" s="26">
        <f t="shared" si="14"/>
        <v>0</v>
      </c>
      <c r="AH18" s="42">
        <f t="shared" si="15"/>
        <v>0</v>
      </c>
      <c r="AI18" s="20"/>
      <c r="AJ18" s="10">
        <f t="shared" si="16"/>
        <v>0</v>
      </c>
      <c r="AK18" s="20"/>
      <c r="AL18" s="10">
        <f t="shared" si="17"/>
        <v>0</v>
      </c>
      <c r="AM18" s="20"/>
      <c r="AN18" s="10">
        <f t="shared" si="18"/>
        <v>0</v>
      </c>
      <c r="AO18" s="26">
        <f t="shared" si="19"/>
        <v>0</v>
      </c>
      <c r="AP18" s="42">
        <f t="shared" si="20"/>
        <v>0</v>
      </c>
      <c r="AQ18" s="26">
        <f t="shared" si="21"/>
        <v>0</v>
      </c>
      <c r="AR18" s="42">
        <f t="shared" si="22"/>
        <v>0</v>
      </c>
    </row>
    <row r="19" spans="1:44" s="15" customFormat="1" ht="19.5" customHeight="1">
      <c r="A19" s="13" t="s">
        <v>256</v>
      </c>
      <c r="B19" s="13"/>
      <c r="C19" s="13"/>
      <c r="D19" s="13"/>
      <c r="E19" s="13"/>
      <c r="F19" s="13"/>
      <c r="G19" s="13" t="s">
        <v>30</v>
      </c>
      <c r="H19" s="9" t="s">
        <v>140</v>
      </c>
      <c r="I19" s="36">
        <v>20000</v>
      </c>
      <c r="J19" s="11">
        <v>7560</v>
      </c>
      <c r="K19" s="20"/>
      <c r="L19" s="10">
        <f t="shared" si="1"/>
        <v>0</v>
      </c>
      <c r="M19" s="20"/>
      <c r="N19" s="10">
        <f t="shared" si="2"/>
        <v>0</v>
      </c>
      <c r="O19" s="20"/>
      <c r="P19" s="10">
        <f t="shared" si="3"/>
        <v>0</v>
      </c>
      <c r="Q19" s="26">
        <f t="shared" si="4"/>
        <v>0</v>
      </c>
      <c r="R19" s="42">
        <f t="shared" si="5"/>
        <v>0</v>
      </c>
      <c r="S19" s="20"/>
      <c r="T19" s="10">
        <f t="shared" si="6"/>
        <v>0</v>
      </c>
      <c r="U19" s="20"/>
      <c r="V19" s="10">
        <f t="shared" si="7"/>
        <v>0</v>
      </c>
      <c r="W19" s="20"/>
      <c r="X19" s="10">
        <f t="shared" si="8"/>
        <v>0</v>
      </c>
      <c r="Y19" s="26">
        <f t="shared" si="9"/>
        <v>0</v>
      </c>
      <c r="Z19" s="42">
        <f t="shared" si="10"/>
        <v>0</v>
      </c>
      <c r="AA19" s="20"/>
      <c r="AB19" s="10">
        <f t="shared" si="11"/>
        <v>0</v>
      </c>
      <c r="AC19" s="20"/>
      <c r="AD19" s="10">
        <f t="shared" si="12"/>
        <v>0</v>
      </c>
      <c r="AE19" s="20"/>
      <c r="AF19" s="10">
        <f t="shared" si="13"/>
        <v>0</v>
      </c>
      <c r="AG19" s="26">
        <f t="shared" si="14"/>
        <v>0</v>
      </c>
      <c r="AH19" s="42">
        <f t="shared" si="15"/>
        <v>0</v>
      </c>
      <c r="AI19" s="20"/>
      <c r="AJ19" s="10">
        <f t="shared" si="16"/>
        <v>0</v>
      </c>
      <c r="AK19" s="20"/>
      <c r="AL19" s="10">
        <f t="shared" si="17"/>
        <v>0</v>
      </c>
      <c r="AM19" s="20"/>
      <c r="AN19" s="10">
        <f t="shared" si="18"/>
        <v>0</v>
      </c>
      <c r="AO19" s="26">
        <f t="shared" si="19"/>
        <v>0</v>
      </c>
      <c r="AP19" s="42">
        <f t="shared" si="20"/>
        <v>0</v>
      </c>
      <c r="AQ19" s="26">
        <f t="shared" si="21"/>
        <v>0</v>
      </c>
      <c r="AR19" s="42">
        <f t="shared" si="22"/>
        <v>0</v>
      </c>
    </row>
    <row r="20" spans="1:44" s="15" customFormat="1" ht="19.5" customHeight="1">
      <c r="A20" s="31" t="s">
        <v>256</v>
      </c>
      <c r="B20" s="31"/>
      <c r="C20" s="31"/>
      <c r="D20" s="31"/>
      <c r="E20" s="31"/>
      <c r="F20" s="31"/>
      <c r="G20" s="13" t="s">
        <v>31</v>
      </c>
      <c r="H20" s="9" t="s">
        <v>134</v>
      </c>
      <c r="I20" s="36">
        <v>400</v>
      </c>
      <c r="J20" s="11">
        <v>235</v>
      </c>
      <c r="K20" s="20"/>
      <c r="L20" s="10">
        <f t="shared" si="1"/>
        <v>0</v>
      </c>
      <c r="M20" s="20"/>
      <c r="N20" s="10">
        <f t="shared" si="2"/>
        <v>0</v>
      </c>
      <c r="O20" s="20"/>
      <c r="P20" s="10">
        <f t="shared" si="3"/>
        <v>0</v>
      </c>
      <c r="Q20" s="26">
        <f t="shared" si="4"/>
        <v>0</v>
      </c>
      <c r="R20" s="42">
        <f t="shared" si="5"/>
        <v>0</v>
      </c>
      <c r="S20" s="20"/>
      <c r="T20" s="10">
        <f t="shared" si="6"/>
        <v>0</v>
      </c>
      <c r="U20" s="20"/>
      <c r="V20" s="10">
        <f t="shared" si="7"/>
        <v>0</v>
      </c>
      <c r="W20" s="20"/>
      <c r="X20" s="10">
        <f t="shared" si="8"/>
        <v>0</v>
      </c>
      <c r="Y20" s="26">
        <f t="shared" si="9"/>
        <v>0</v>
      </c>
      <c r="Z20" s="42">
        <f t="shared" si="10"/>
        <v>0</v>
      </c>
      <c r="AA20" s="20"/>
      <c r="AB20" s="10">
        <f t="shared" si="11"/>
        <v>0</v>
      </c>
      <c r="AC20" s="20"/>
      <c r="AD20" s="10">
        <f t="shared" si="12"/>
        <v>0</v>
      </c>
      <c r="AE20" s="20"/>
      <c r="AF20" s="10">
        <f t="shared" si="13"/>
        <v>0</v>
      </c>
      <c r="AG20" s="26">
        <f t="shared" si="14"/>
        <v>0</v>
      </c>
      <c r="AH20" s="42">
        <f t="shared" si="15"/>
        <v>0</v>
      </c>
      <c r="AI20" s="20"/>
      <c r="AJ20" s="10">
        <f t="shared" si="16"/>
        <v>0</v>
      </c>
      <c r="AK20" s="20"/>
      <c r="AL20" s="10">
        <f t="shared" si="17"/>
        <v>0</v>
      </c>
      <c r="AM20" s="20"/>
      <c r="AN20" s="10">
        <f t="shared" si="18"/>
        <v>0</v>
      </c>
      <c r="AO20" s="26">
        <f t="shared" si="19"/>
        <v>0</v>
      </c>
      <c r="AP20" s="42">
        <f t="shared" si="20"/>
        <v>0</v>
      </c>
      <c r="AQ20" s="26">
        <f t="shared" si="21"/>
        <v>0</v>
      </c>
      <c r="AR20" s="42">
        <f t="shared" si="22"/>
        <v>0</v>
      </c>
    </row>
    <row r="21" spans="1:44" s="15" customFormat="1" ht="19.5" customHeight="1">
      <c r="A21" s="13" t="s">
        <v>256</v>
      </c>
      <c r="B21" s="13"/>
      <c r="C21" s="13"/>
      <c r="D21" s="13"/>
      <c r="E21" s="13"/>
      <c r="F21" s="13"/>
      <c r="G21" s="13" t="s">
        <v>32</v>
      </c>
      <c r="H21" s="9" t="s">
        <v>134</v>
      </c>
      <c r="I21" s="36">
        <v>1000</v>
      </c>
      <c r="J21" s="11">
        <v>520</v>
      </c>
      <c r="K21" s="20"/>
      <c r="L21" s="10">
        <f t="shared" si="1"/>
        <v>0</v>
      </c>
      <c r="M21" s="20"/>
      <c r="N21" s="10">
        <f t="shared" si="2"/>
        <v>0</v>
      </c>
      <c r="O21" s="20"/>
      <c r="P21" s="10">
        <f t="shared" si="3"/>
        <v>0</v>
      </c>
      <c r="Q21" s="26">
        <f t="shared" si="4"/>
        <v>0</v>
      </c>
      <c r="R21" s="42">
        <f t="shared" si="5"/>
        <v>0</v>
      </c>
      <c r="S21" s="20"/>
      <c r="T21" s="10">
        <f t="shared" si="6"/>
        <v>0</v>
      </c>
      <c r="U21" s="20"/>
      <c r="V21" s="10">
        <f t="shared" si="7"/>
        <v>0</v>
      </c>
      <c r="W21" s="20"/>
      <c r="X21" s="10">
        <f t="shared" si="8"/>
        <v>0</v>
      </c>
      <c r="Y21" s="26">
        <f t="shared" si="9"/>
        <v>0</v>
      </c>
      <c r="Z21" s="42">
        <f t="shared" si="10"/>
        <v>0</v>
      </c>
      <c r="AA21" s="20"/>
      <c r="AB21" s="10">
        <f t="shared" si="11"/>
        <v>0</v>
      </c>
      <c r="AC21" s="20"/>
      <c r="AD21" s="10">
        <f t="shared" si="12"/>
        <v>0</v>
      </c>
      <c r="AE21" s="20"/>
      <c r="AF21" s="10">
        <f t="shared" si="13"/>
        <v>0</v>
      </c>
      <c r="AG21" s="26">
        <f t="shared" si="14"/>
        <v>0</v>
      </c>
      <c r="AH21" s="42">
        <f t="shared" si="15"/>
        <v>0</v>
      </c>
      <c r="AI21" s="20"/>
      <c r="AJ21" s="10">
        <f t="shared" si="16"/>
        <v>0</v>
      </c>
      <c r="AK21" s="20"/>
      <c r="AL21" s="10">
        <f t="shared" si="17"/>
        <v>0</v>
      </c>
      <c r="AM21" s="20"/>
      <c r="AN21" s="10">
        <f t="shared" si="18"/>
        <v>0</v>
      </c>
      <c r="AO21" s="26">
        <f t="shared" si="19"/>
        <v>0</v>
      </c>
      <c r="AP21" s="42">
        <f t="shared" si="20"/>
        <v>0</v>
      </c>
      <c r="AQ21" s="26">
        <f t="shared" si="21"/>
        <v>0</v>
      </c>
      <c r="AR21" s="42">
        <f t="shared" si="22"/>
        <v>0</v>
      </c>
    </row>
    <row r="22" spans="1:44" s="15" customFormat="1" ht="19.5" customHeight="1">
      <c r="A22" s="13" t="s">
        <v>256</v>
      </c>
      <c r="B22" s="13"/>
      <c r="C22" s="13"/>
      <c r="D22" s="13"/>
      <c r="E22" s="13"/>
      <c r="F22" s="13"/>
      <c r="G22" s="13" t="s">
        <v>33</v>
      </c>
      <c r="H22" s="9" t="s">
        <v>143</v>
      </c>
      <c r="I22" s="36">
        <v>5000</v>
      </c>
      <c r="J22" s="11">
        <v>2475</v>
      </c>
      <c r="K22" s="20"/>
      <c r="L22" s="10">
        <f t="shared" si="1"/>
        <v>0</v>
      </c>
      <c r="M22" s="20"/>
      <c r="N22" s="10">
        <f t="shared" si="2"/>
        <v>0</v>
      </c>
      <c r="O22" s="20"/>
      <c r="P22" s="10">
        <f t="shared" si="3"/>
        <v>0</v>
      </c>
      <c r="Q22" s="26">
        <f t="shared" si="4"/>
        <v>0</v>
      </c>
      <c r="R22" s="42">
        <f t="shared" si="5"/>
        <v>0</v>
      </c>
      <c r="S22" s="20"/>
      <c r="T22" s="10">
        <f t="shared" si="6"/>
        <v>0</v>
      </c>
      <c r="U22" s="20"/>
      <c r="V22" s="10">
        <f t="shared" si="7"/>
        <v>0</v>
      </c>
      <c r="W22" s="20"/>
      <c r="X22" s="10">
        <f t="shared" si="8"/>
        <v>0</v>
      </c>
      <c r="Y22" s="26">
        <f t="shared" si="9"/>
        <v>0</v>
      </c>
      <c r="Z22" s="42">
        <f t="shared" si="10"/>
        <v>0</v>
      </c>
      <c r="AA22" s="20"/>
      <c r="AB22" s="10">
        <f t="shared" si="11"/>
        <v>0</v>
      </c>
      <c r="AC22" s="20"/>
      <c r="AD22" s="10">
        <f t="shared" si="12"/>
        <v>0</v>
      </c>
      <c r="AE22" s="20"/>
      <c r="AF22" s="10">
        <f t="shared" si="13"/>
        <v>0</v>
      </c>
      <c r="AG22" s="26">
        <f t="shared" si="14"/>
        <v>0</v>
      </c>
      <c r="AH22" s="42">
        <f t="shared" si="15"/>
        <v>0</v>
      </c>
      <c r="AI22" s="20"/>
      <c r="AJ22" s="10">
        <f t="shared" si="16"/>
        <v>0</v>
      </c>
      <c r="AK22" s="20"/>
      <c r="AL22" s="10">
        <f t="shared" si="17"/>
        <v>0</v>
      </c>
      <c r="AM22" s="20"/>
      <c r="AN22" s="10">
        <f t="shared" si="18"/>
        <v>0</v>
      </c>
      <c r="AO22" s="26">
        <f t="shared" si="19"/>
        <v>0</v>
      </c>
      <c r="AP22" s="42">
        <f t="shared" si="20"/>
        <v>0</v>
      </c>
      <c r="AQ22" s="26">
        <f t="shared" si="21"/>
        <v>0</v>
      </c>
      <c r="AR22" s="42">
        <f t="shared" si="22"/>
        <v>0</v>
      </c>
    </row>
    <row r="23" spans="1:44" s="15" customFormat="1" ht="19.5" customHeight="1">
      <c r="A23" s="31" t="s">
        <v>256</v>
      </c>
      <c r="B23" s="31"/>
      <c r="C23" s="31"/>
      <c r="D23" s="31"/>
      <c r="E23" s="31"/>
      <c r="F23" s="31"/>
      <c r="G23" s="13" t="s">
        <v>34</v>
      </c>
      <c r="H23" s="9" t="s">
        <v>143</v>
      </c>
      <c r="I23" s="36">
        <v>20000</v>
      </c>
      <c r="J23" s="11">
        <v>7600</v>
      </c>
      <c r="K23" s="20"/>
      <c r="L23" s="10">
        <f t="shared" si="1"/>
        <v>0</v>
      </c>
      <c r="M23" s="20"/>
      <c r="N23" s="10">
        <f t="shared" si="2"/>
        <v>0</v>
      </c>
      <c r="O23" s="20"/>
      <c r="P23" s="10">
        <f t="shared" si="3"/>
        <v>0</v>
      </c>
      <c r="Q23" s="26">
        <f t="shared" si="4"/>
        <v>0</v>
      </c>
      <c r="R23" s="42">
        <f t="shared" si="5"/>
        <v>0</v>
      </c>
      <c r="S23" s="20"/>
      <c r="T23" s="10">
        <f t="shared" si="6"/>
        <v>0</v>
      </c>
      <c r="U23" s="20"/>
      <c r="V23" s="10">
        <f t="shared" si="7"/>
        <v>0</v>
      </c>
      <c r="W23" s="20"/>
      <c r="X23" s="10">
        <f t="shared" si="8"/>
        <v>0</v>
      </c>
      <c r="Y23" s="26">
        <f t="shared" si="9"/>
        <v>0</v>
      </c>
      <c r="Z23" s="42">
        <f t="shared" si="10"/>
        <v>0</v>
      </c>
      <c r="AA23" s="20"/>
      <c r="AB23" s="10">
        <f t="shared" si="11"/>
        <v>0</v>
      </c>
      <c r="AC23" s="20"/>
      <c r="AD23" s="10">
        <f t="shared" si="12"/>
        <v>0</v>
      </c>
      <c r="AE23" s="20"/>
      <c r="AF23" s="10">
        <f t="shared" si="13"/>
        <v>0</v>
      </c>
      <c r="AG23" s="26">
        <f t="shared" si="14"/>
        <v>0</v>
      </c>
      <c r="AH23" s="42">
        <f t="shared" si="15"/>
        <v>0</v>
      </c>
      <c r="AI23" s="20"/>
      <c r="AJ23" s="10">
        <f t="shared" si="16"/>
        <v>0</v>
      </c>
      <c r="AK23" s="20"/>
      <c r="AL23" s="10">
        <f t="shared" si="17"/>
        <v>0</v>
      </c>
      <c r="AM23" s="20"/>
      <c r="AN23" s="10">
        <f t="shared" si="18"/>
        <v>0</v>
      </c>
      <c r="AO23" s="26">
        <f t="shared" si="19"/>
        <v>0</v>
      </c>
      <c r="AP23" s="42">
        <f t="shared" si="20"/>
        <v>0</v>
      </c>
      <c r="AQ23" s="26">
        <f t="shared" si="21"/>
        <v>0</v>
      </c>
      <c r="AR23" s="42">
        <f t="shared" si="22"/>
        <v>0</v>
      </c>
    </row>
    <row r="24" spans="1:44" s="15" customFormat="1" ht="19.5" customHeight="1">
      <c r="A24" s="13" t="s">
        <v>256</v>
      </c>
      <c r="B24" s="13"/>
      <c r="C24" s="13"/>
      <c r="D24" s="13"/>
      <c r="E24" s="13"/>
      <c r="F24" s="13"/>
      <c r="G24" s="13" t="s">
        <v>35</v>
      </c>
      <c r="H24" s="18" t="s">
        <v>100</v>
      </c>
      <c r="I24" s="36">
        <v>100</v>
      </c>
      <c r="J24" s="11">
        <v>175</v>
      </c>
      <c r="K24" s="20"/>
      <c r="L24" s="10">
        <f t="shared" si="1"/>
        <v>0</v>
      </c>
      <c r="M24" s="20"/>
      <c r="N24" s="10">
        <f t="shared" si="2"/>
        <v>0</v>
      </c>
      <c r="O24" s="20"/>
      <c r="P24" s="10">
        <f t="shared" si="3"/>
        <v>0</v>
      </c>
      <c r="Q24" s="26">
        <f t="shared" si="4"/>
        <v>0</v>
      </c>
      <c r="R24" s="42">
        <f t="shared" si="5"/>
        <v>0</v>
      </c>
      <c r="S24" s="20"/>
      <c r="T24" s="10">
        <f t="shared" si="6"/>
        <v>0</v>
      </c>
      <c r="U24" s="20"/>
      <c r="V24" s="10">
        <f t="shared" si="7"/>
        <v>0</v>
      </c>
      <c r="W24" s="20"/>
      <c r="X24" s="10">
        <f t="shared" si="8"/>
        <v>0</v>
      </c>
      <c r="Y24" s="26">
        <f t="shared" si="9"/>
        <v>0</v>
      </c>
      <c r="Z24" s="42">
        <f t="shared" si="10"/>
        <v>0</v>
      </c>
      <c r="AA24" s="20"/>
      <c r="AB24" s="10">
        <f t="shared" si="11"/>
        <v>0</v>
      </c>
      <c r="AC24" s="20"/>
      <c r="AD24" s="10">
        <f t="shared" si="12"/>
        <v>0</v>
      </c>
      <c r="AE24" s="20"/>
      <c r="AF24" s="10">
        <f t="shared" si="13"/>
        <v>0</v>
      </c>
      <c r="AG24" s="26">
        <f t="shared" si="14"/>
        <v>0</v>
      </c>
      <c r="AH24" s="42">
        <f t="shared" si="15"/>
        <v>0</v>
      </c>
      <c r="AI24" s="20"/>
      <c r="AJ24" s="10">
        <f t="shared" si="16"/>
        <v>0</v>
      </c>
      <c r="AK24" s="20"/>
      <c r="AL24" s="10">
        <f t="shared" si="17"/>
        <v>0</v>
      </c>
      <c r="AM24" s="20"/>
      <c r="AN24" s="10">
        <f t="shared" si="18"/>
        <v>0</v>
      </c>
      <c r="AO24" s="26">
        <f t="shared" si="19"/>
        <v>0</v>
      </c>
      <c r="AP24" s="42">
        <f t="shared" si="20"/>
        <v>0</v>
      </c>
      <c r="AQ24" s="26">
        <f t="shared" si="21"/>
        <v>0</v>
      </c>
      <c r="AR24" s="42">
        <f t="shared" si="22"/>
        <v>0</v>
      </c>
    </row>
    <row r="25" spans="1:44" s="15" customFormat="1" ht="19.5" customHeight="1">
      <c r="A25" s="13" t="s">
        <v>256</v>
      </c>
      <c r="B25" s="13"/>
      <c r="C25" s="13"/>
      <c r="D25" s="13"/>
      <c r="E25" s="13"/>
      <c r="F25" s="13"/>
      <c r="G25" s="13" t="s">
        <v>216</v>
      </c>
      <c r="H25" s="18" t="s">
        <v>215</v>
      </c>
      <c r="I25" s="36">
        <v>100</v>
      </c>
      <c r="J25" s="11">
        <v>48</v>
      </c>
      <c r="K25" s="20">
        <v>1000</v>
      </c>
      <c r="L25" s="10">
        <f t="shared" si="1"/>
        <v>4.8000000000000001E-2</v>
      </c>
      <c r="M25" s="20">
        <v>1500</v>
      </c>
      <c r="N25" s="10">
        <f t="shared" si="2"/>
        <v>7.1999999999999995E-2</v>
      </c>
      <c r="O25" s="20"/>
      <c r="P25" s="10">
        <f t="shared" si="3"/>
        <v>0</v>
      </c>
      <c r="Q25" s="26">
        <f t="shared" si="4"/>
        <v>2500</v>
      </c>
      <c r="R25" s="42">
        <f t="shared" si="5"/>
        <v>0.12</v>
      </c>
      <c r="S25" s="20"/>
      <c r="T25" s="10">
        <f t="shared" si="6"/>
        <v>0</v>
      </c>
      <c r="U25" s="20"/>
      <c r="V25" s="10">
        <f t="shared" si="7"/>
        <v>0</v>
      </c>
      <c r="W25" s="20">
        <v>1000</v>
      </c>
      <c r="X25" s="10">
        <f t="shared" si="8"/>
        <v>4.8000000000000001E-2</v>
      </c>
      <c r="Y25" s="26">
        <f t="shared" si="9"/>
        <v>1000</v>
      </c>
      <c r="Z25" s="42">
        <f t="shared" si="10"/>
        <v>4.8000000000000001E-2</v>
      </c>
      <c r="AA25" s="20">
        <v>1000</v>
      </c>
      <c r="AB25" s="10">
        <f t="shared" si="11"/>
        <v>4.8000000000000001E-2</v>
      </c>
      <c r="AC25" s="20"/>
      <c r="AD25" s="10">
        <f t="shared" si="12"/>
        <v>0</v>
      </c>
      <c r="AE25" s="20"/>
      <c r="AF25" s="10">
        <f t="shared" si="13"/>
        <v>0</v>
      </c>
      <c r="AG25" s="26">
        <f t="shared" si="14"/>
        <v>1000</v>
      </c>
      <c r="AH25" s="42">
        <f t="shared" si="15"/>
        <v>4.8000000000000001E-2</v>
      </c>
      <c r="AI25" s="20"/>
      <c r="AJ25" s="10">
        <f t="shared" si="16"/>
        <v>0</v>
      </c>
      <c r="AK25" s="20"/>
      <c r="AL25" s="10">
        <f t="shared" si="17"/>
        <v>0</v>
      </c>
      <c r="AM25" s="20">
        <v>1000</v>
      </c>
      <c r="AN25" s="10">
        <f t="shared" si="18"/>
        <v>4.8000000000000001E-2</v>
      </c>
      <c r="AO25" s="26">
        <f t="shared" si="19"/>
        <v>1000</v>
      </c>
      <c r="AP25" s="42">
        <f t="shared" si="20"/>
        <v>4.8000000000000001E-2</v>
      </c>
      <c r="AQ25" s="26">
        <f t="shared" si="21"/>
        <v>5500</v>
      </c>
      <c r="AR25" s="42">
        <f t="shared" si="22"/>
        <v>0.26399999999999996</v>
      </c>
    </row>
    <row r="26" spans="1:44" s="15" customFormat="1" ht="19.5" customHeight="1">
      <c r="A26" s="31" t="s">
        <v>256</v>
      </c>
      <c r="B26" s="31"/>
      <c r="C26" s="31"/>
      <c r="D26" s="31"/>
      <c r="E26" s="31"/>
      <c r="F26" s="31"/>
      <c r="G26" s="13" t="s">
        <v>218</v>
      </c>
      <c r="H26" s="18" t="s">
        <v>217</v>
      </c>
      <c r="I26" s="36">
        <v>100</v>
      </c>
      <c r="J26" s="11">
        <v>125</v>
      </c>
      <c r="K26" s="20"/>
      <c r="L26" s="10">
        <f t="shared" si="1"/>
        <v>0</v>
      </c>
      <c r="M26" s="20"/>
      <c r="N26" s="10">
        <f t="shared" si="2"/>
        <v>0</v>
      </c>
      <c r="O26" s="20"/>
      <c r="P26" s="10">
        <f t="shared" si="3"/>
        <v>0</v>
      </c>
      <c r="Q26" s="26">
        <f t="shared" si="4"/>
        <v>0</v>
      </c>
      <c r="R26" s="42">
        <f t="shared" si="5"/>
        <v>0</v>
      </c>
      <c r="S26" s="20"/>
      <c r="T26" s="10">
        <f t="shared" si="6"/>
        <v>0</v>
      </c>
      <c r="U26" s="20"/>
      <c r="V26" s="10">
        <f t="shared" si="7"/>
        <v>0</v>
      </c>
      <c r="W26" s="20"/>
      <c r="X26" s="10">
        <f t="shared" si="8"/>
        <v>0</v>
      </c>
      <c r="Y26" s="26">
        <f t="shared" si="9"/>
        <v>0</v>
      </c>
      <c r="Z26" s="42">
        <f t="shared" si="10"/>
        <v>0</v>
      </c>
      <c r="AA26" s="20"/>
      <c r="AB26" s="10">
        <f t="shared" si="11"/>
        <v>0</v>
      </c>
      <c r="AC26" s="20"/>
      <c r="AD26" s="10">
        <f t="shared" si="12"/>
        <v>0</v>
      </c>
      <c r="AE26" s="20"/>
      <c r="AF26" s="10">
        <f t="shared" si="13"/>
        <v>0</v>
      </c>
      <c r="AG26" s="26">
        <f t="shared" si="14"/>
        <v>0</v>
      </c>
      <c r="AH26" s="42">
        <f t="shared" si="15"/>
        <v>0</v>
      </c>
      <c r="AI26" s="20"/>
      <c r="AJ26" s="10">
        <f t="shared" si="16"/>
        <v>0</v>
      </c>
      <c r="AK26" s="20"/>
      <c r="AL26" s="10">
        <f t="shared" si="17"/>
        <v>0</v>
      </c>
      <c r="AM26" s="20"/>
      <c r="AN26" s="10">
        <f t="shared" si="18"/>
        <v>0</v>
      </c>
      <c r="AO26" s="26">
        <f t="shared" si="19"/>
        <v>0</v>
      </c>
      <c r="AP26" s="42">
        <f t="shared" si="20"/>
        <v>0</v>
      </c>
      <c r="AQ26" s="26">
        <f t="shared" si="21"/>
        <v>0</v>
      </c>
      <c r="AR26" s="42">
        <f t="shared" si="22"/>
        <v>0</v>
      </c>
    </row>
    <row r="27" spans="1:44" s="15" customFormat="1" ht="19.5" customHeight="1">
      <c r="A27" s="13" t="s">
        <v>256</v>
      </c>
      <c r="B27" s="13"/>
      <c r="C27" s="13"/>
      <c r="D27" s="13"/>
      <c r="E27" s="13"/>
      <c r="F27" s="13"/>
      <c r="G27" s="13" t="s">
        <v>45</v>
      </c>
      <c r="H27" s="9" t="s">
        <v>102</v>
      </c>
      <c r="I27" s="36">
        <v>25</v>
      </c>
      <c r="J27" s="11">
        <v>37</v>
      </c>
      <c r="K27" s="19">
        <v>100</v>
      </c>
      <c r="L27" s="10">
        <f t="shared" si="1"/>
        <v>3.7000000000000002E-3</v>
      </c>
      <c r="M27" s="20">
        <v>100</v>
      </c>
      <c r="N27" s="10">
        <f t="shared" si="2"/>
        <v>3.7000000000000002E-3</v>
      </c>
      <c r="O27" s="20">
        <v>100</v>
      </c>
      <c r="P27" s="10">
        <f t="shared" si="3"/>
        <v>3.7000000000000002E-3</v>
      </c>
      <c r="Q27" s="26">
        <f t="shared" si="4"/>
        <v>300</v>
      </c>
      <c r="R27" s="42">
        <f t="shared" si="5"/>
        <v>1.11E-2</v>
      </c>
      <c r="S27" s="20"/>
      <c r="T27" s="10">
        <f t="shared" si="6"/>
        <v>0</v>
      </c>
      <c r="U27" s="20"/>
      <c r="V27" s="10">
        <f t="shared" si="7"/>
        <v>0</v>
      </c>
      <c r="W27" s="20">
        <v>300</v>
      </c>
      <c r="X27" s="10">
        <f t="shared" si="8"/>
        <v>1.11E-2</v>
      </c>
      <c r="Y27" s="26">
        <f t="shared" si="9"/>
        <v>300</v>
      </c>
      <c r="Z27" s="42">
        <f t="shared" si="10"/>
        <v>1.11E-2</v>
      </c>
      <c r="AA27" s="20">
        <v>100</v>
      </c>
      <c r="AB27" s="10">
        <f t="shared" si="11"/>
        <v>3.7000000000000002E-3</v>
      </c>
      <c r="AC27" s="20">
        <v>100</v>
      </c>
      <c r="AD27" s="10">
        <f t="shared" si="12"/>
        <v>3.7000000000000002E-3</v>
      </c>
      <c r="AE27" s="20">
        <v>400</v>
      </c>
      <c r="AF27" s="10">
        <f t="shared" si="13"/>
        <v>1.4800000000000001E-2</v>
      </c>
      <c r="AG27" s="26">
        <f t="shared" si="14"/>
        <v>600</v>
      </c>
      <c r="AH27" s="42">
        <f t="shared" si="15"/>
        <v>2.2200000000000001E-2</v>
      </c>
      <c r="AI27" s="20">
        <v>100</v>
      </c>
      <c r="AJ27" s="10">
        <f t="shared" si="16"/>
        <v>3.7000000000000002E-3</v>
      </c>
      <c r="AK27" s="20">
        <v>100</v>
      </c>
      <c r="AL27" s="10">
        <f t="shared" si="17"/>
        <v>3.7000000000000002E-3</v>
      </c>
      <c r="AM27" s="20"/>
      <c r="AN27" s="10">
        <f t="shared" si="18"/>
        <v>0</v>
      </c>
      <c r="AO27" s="26">
        <f t="shared" si="19"/>
        <v>200</v>
      </c>
      <c r="AP27" s="42">
        <f t="shared" si="20"/>
        <v>7.4000000000000003E-3</v>
      </c>
      <c r="AQ27" s="26">
        <f t="shared" si="21"/>
        <v>1400</v>
      </c>
      <c r="AR27" s="42">
        <f t="shared" si="22"/>
        <v>5.1799999999999999E-2</v>
      </c>
    </row>
    <row r="28" spans="1:44" s="15" customFormat="1" ht="19.5" customHeight="1">
      <c r="A28" s="13" t="s">
        <v>256</v>
      </c>
      <c r="B28" s="13"/>
      <c r="C28" s="13"/>
      <c r="D28" s="13"/>
      <c r="E28" s="13"/>
      <c r="F28" s="13"/>
      <c r="G28" s="13" t="s">
        <v>46</v>
      </c>
      <c r="H28" s="9" t="s">
        <v>102</v>
      </c>
      <c r="I28" s="36">
        <v>50</v>
      </c>
      <c r="J28" s="11">
        <v>68</v>
      </c>
      <c r="K28" s="19">
        <v>80</v>
      </c>
      <c r="L28" s="10">
        <f t="shared" si="1"/>
        <v>5.4400000000000004E-3</v>
      </c>
      <c r="M28" s="20">
        <v>100</v>
      </c>
      <c r="N28" s="10">
        <f t="shared" si="2"/>
        <v>6.7999999999999996E-3</v>
      </c>
      <c r="O28" s="20">
        <v>40</v>
      </c>
      <c r="P28" s="10">
        <f t="shared" si="3"/>
        <v>2.7200000000000002E-3</v>
      </c>
      <c r="Q28" s="26">
        <f t="shared" si="4"/>
        <v>220</v>
      </c>
      <c r="R28" s="42">
        <f t="shared" si="5"/>
        <v>1.4960000000000001E-2</v>
      </c>
      <c r="S28" s="20">
        <v>40</v>
      </c>
      <c r="T28" s="10">
        <f t="shared" si="6"/>
        <v>2.7200000000000002E-3</v>
      </c>
      <c r="U28" s="20">
        <v>400</v>
      </c>
      <c r="V28" s="10">
        <f t="shared" si="7"/>
        <v>2.7199999999999998E-2</v>
      </c>
      <c r="W28" s="20">
        <v>100</v>
      </c>
      <c r="X28" s="10">
        <f t="shared" si="8"/>
        <v>6.7999999999999996E-3</v>
      </c>
      <c r="Y28" s="26">
        <f t="shared" si="9"/>
        <v>540</v>
      </c>
      <c r="Z28" s="42">
        <f t="shared" si="10"/>
        <v>3.6719999999999996E-2</v>
      </c>
      <c r="AA28" s="20">
        <v>100</v>
      </c>
      <c r="AB28" s="10">
        <f t="shared" si="11"/>
        <v>6.7999999999999996E-3</v>
      </c>
      <c r="AC28" s="20">
        <v>40</v>
      </c>
      <c r="AD28" s="10">
        <f t="shared" si="12"/>
        <v>2.7200000000000002E-3</v>
      </c>
      <c r="AE28" s="20">
        <v>400</v>
      </c>
      <c r="AF28" s="10">
        <f t="shared" si="13"/>
        <v>2.7199999999999998E-2</v>
      </c>
      <c r="AG28" s="26">
        <f t="shared" si="14"/>
        <v>540</v>
      </c>
      <c r="AH28" s="42">
        <f t="shared" si="15"/>
        <v>3.6720000000000003E-2</v>
      </c>
      <c r="AI28" s="20">
        <v>150</v>
      </c>
      <c r="AJ28" s="10">
        <f t="shared" si="16"/>
        <v>1.0200000000000001E-2</v>
      </c>
      <c r="AK28" s="20">
        <v>40</v>
      </c>
      <c r="AL28" s="10">
        <f t="shared" si="17"/>
        <v>2.7200000000000002E-3</v>
      </c>
      <c r="AM28" s="20"/>
      <c r="AN28" s="10">
        <f t="shared" si="18"/>
        <v>0</v>
      </c>
      <c r="AO28" s="26">
        <f t="shared" si="19"/>
        <v>190</v>
      </c>
      <c r="AP28" s="42">
        <f t="shared" si="20"/>
        <v>1.2920000000000001E-2</v>
      </c>
      <c r="AQ28" s="26">
        <f t="shared" si="21"/>
        <v>1490</v>
      </c>
      <c r="AR28" s="42">
        <f t="shared" si="22"/>
        <v>0.10132000000000001</v>
      </c>
    </row>
    <row r="29" spans="1:44" s="15" customFormat="1" ht="19.5" customHeight="1">
      <c r="A29" s="31" t="s">
        <v>256</v>
      </c>
      <c r="B29" s="31"/>
      <c r="C29" s="31"/>
      <c r="D29" s="31"/>
      <c r="E29" s="31"/>
      <c r="F29" s="31"/>
      <c r="G29" s="13" t="s">
        <v>47</v>
      </c>
      <c r="H29" s="9" t="s">
        <v>102</v>
      </c>
      <c r="I29" s="36">
        <v>100</v>
      </c>
      <c r="J29" s="11">
        <v>122</v>
      </c>
      <c r="K29" s="19">
        <v>400</v>
      </c>
      <c r="L29" s="10">
        <f t="shared" si="1"/>
        <v>4.8800000000000003E-2</v>
      </c>
      <c r="M29" s="20">
        <v>80</v>
      </c>
      <c r="N29" s="10">
        <f t="shared" si="2"/>
        <v>9.7599999999999996E-3</v>
      </c>
      <c r="O29" s="20">
        <v>30</v>
      </c>
      <c r="P29" s="10">
        <f t="shared" si="3"/>
        <v>3.6600000000000001E-3</v>
      </c>
      <c r="Q29" s="26">
        <f t="shared" si="4"/>
        <v>510</v>
      </c>
      <c r="R29" s="42">
        <f t="shared" si="5"/>
        <v>6.2219999999999998E-2</v>
      </c>
      <c r="S29" s="20">
        <v>90</v>
      </c>
      <c r="T29" s="10">
        <f t="shared" si="6"/>
        <v>1.098E-2</v>
      </c>
      <c r="U29" s="20">
        <v>400</v>
      </c>
      <c r="V29" s="10">
        <f t="shared" si="7"/>
        <v>4.8800000000000003E-2</v>
      </c>
      <c r="W29" s="20"/>
      <c r="X29" s="10">
        <f t="shared" si="8"/>
        <v>0</v>
      </c>
      <c r="Y29" s="26">
        <f t="shared" si="9"/>
        <v>490</v>
      </c>
      <c r="Z29" s="42">
        <f t="shared" si="10"/>
        <v>5.978E-2</v>
      </c>
      <c r="AA29" s="20">
        <v>100</v>
      </c>
      <c r="AB29" s="10">
        <f t="shared" si="11"/>
        <v>1.2200000000000001E-2</v>
      </c>
      <c r="AC29" s="20">
        <v>200</v>
      </c>
      <c r="AD29" s="10">
        <f t="shared" si="12"/>
        <v>2.4400000000000002E-2</v>
      </c>
      <c r="AE29" s="20">
        <v>200</v>
      </c>
      <c r="AF29" s="10">
        <f t="shared" si="13"/>
        <v>2.4400000000000002E-2</v>
      </c>
      <c r="AG29" s="26">
        <f t="shared" si="14"/>
        <v>500</v>
      </c>
      <c r="AH29" s="42">
        <f t="shared" si="15"/>
        <v>6.0999999999999999E-2</v>
      </c>
      <c r="AI29" s="20">
        <v>50</v>
      </c>
      <c r="AJ29" s="10">
        <f t="shared" si="16"/>
        <v>6.1000000000000004E-3</v>
      </c>
      <c r="AK29" s="20">
        <v>30</v>
      </c>
      <c r="AL29" s="10">
        <f t="shared" si="17"/>
        <v>3.6600000000000001E-3</v>
      </c>
      <c r="AM29" s="20"/>
      <c r="AN29" s="10">
        <f t="shared" si="18"/>
        <v>0</v>
      </c>
      <c r="AO29" s="26">
        <f t="shared" si="19"/>
        <v>80</v>
      </c>
      <c r="AP29" s="42">
        <f t="shared" si="20"/>
        <v>9.7600000000000013E-3</v>
      </c>
      <c r="AQ29" s="26">
        <f t="shared" si="21"/>
        <v>1580</v>
      </c>
      <c r="AR29" s="42">
        <f t="shared" si="22"/>
        <v>0.19275999999999999</v>
      </c>
    </row>
    <row r="30" spans="1:44" s="15" customFormat="1" ht="19.5" customHeight="1">
      <c r="A30" s="13" t="s">
        <v>256</v>
      </c>
      <c r="B30" s="13"/>
      <c r="C30" s="13"/>
      <c r="D30" s="13"/>
      <c r="E30" s="13"/>
      <c r="F30" s="13"/>
      <c r="G30" s="13" t="s">
        <v>48</v>
      </c>
      <c r="H30" s="9" t="s">
        <v>102</v>
      </c>
      <c r="I30" s="36">
        <v>500</v>
      </c>
      <c r="J30" s="11">
        <v>517</v>
      </c>
      <c r="K30" s="19">
        <v>60</v>
      </c>
      <c r="L30" s="10">
        <f t="shared" si="1"/>
        <v>3.1019999999999999E-2</v>
      </c>
      <c r="M30" s="20">
        <v>80</v>
      </c>
      <c r="N30" s="10">
        <f t="shared" si="2"/>
        <v>4.1360000000000001E-2</v>
      </c>
      <c r="O30" s="20">
        <v>70</v>
      </c>
      <c r="P30" s="10">
        <f t="shared" si="3"/>
        <v>3.619E-2</v>
      </c>
      <c r="Q30" s="26">
        <f t="shared" si="4"/>
        <v>210</v>
      </c>
      <c r="R30" s="42">
        <f t="shared" si="5"/>
        <v>0.10857</v>
      </c>
      <c r="S30" s="20">
        <v>125</v>
      </c>
      <c r="T30" s="10">
        <f t="shared" si="6"/>
        <v>6.4625000000000002E-2</v>
      </c>
      <c r="U30" s="20">
        <v>200</v>
      </c>
      <c r="V30" s="10">
        <f t="shared" si="7"/>
        <v>0.10340000000000001</v>
      </c>
      <c r="W30" s="20"/>
      <c r="X30" s="10">
        <f t="shared" si="8"/>
        <v>0</v>
      </c>
      <c r="Y30" s="26">
        <f t="shared" si="9"/>
        <v>325</v>
      </c>
      <c r="Z30" s="42">
        <f t="shared" si="10"/>
        <v>0.16802500000000001</v>
      </c>
      <c r="AA30" s="20"/>
      <c r="AB30" s="10">
        <f t="shared" si="11"/>
        <v>0</v>
      </c>
      <c r="AC30" s="20">
        <v>30</v>
      </c>
      <c r="AD30" s="10">
        <f t="shared" si="12"/>
        <v>1.5509999999999999E-2</v>
      </c>
      <c r="AE30" s="20">
        <v>20</v>
      </c>
      <c r="AF30" s="10">
        <f t="shared" si="13"/>
        <v>1.034E-2</v>
      </c>
      <c r="AG30" s="26">
        <f t="shared" si="14"/>
        <v>50</v>
      </c>
      <c r="AH30" s="42">
        <f t="shared" si="15"/>
        <v>2.5849999999999998E-2</v>
      </c>
      <c r="AI30" s="20"/>
      <c r="AJ30" s="10">
        <f t="shared" si="16"/>
        <v>0</v>
      </c>
      <c r="AK30" s="20"/>
      <c r="AL30" s="10">
        <f t="shared" si="17"/>
        <v>0</v>
      </c>
      <c r="AM30" s="20"/>
      <c r="AN30" s="10">
        <f t="shared" si="18"/>
        <v>0</v>
      </c>
      <c r="AO30" s="26">
        <f t="shared" si="19"/>
        <v>0</v>
      </c>
      <c r="AP30" s="42">
        <f t="shared" si="20"/>
        <v>0</v>
      </c>
      <c r="AQ30" s="26">
        <f t="shared" si="21"/>
        <v>585</v>
      </c>
      <c r="AR30" s="42">
        <f t="shared" si="22"/>
        <v>0.30244500000000002</v>
      </c>
    </row>
    <row r="31" spans="1:44" s="15" customFormat="1" ht="19.5" customHeight="1">
      <c r="A31" s="13" t="s">
        <v>256</v>
      </c>
      <c r="B31" s="13"/>
      <c r="C31" s="13"/>
      <c r="D31" s="13"/>
      <c r="E31" s="13"/>
      <c r="F31" s="13"/>
      <c r="G31" s="13" t="s">
        <v>135</v>
      </c>
      <c r="H31" s="9" t="s">
        <v>102</v>
      </c>
      <c r="I31" s="36">
        <v>25000</v>
      </c>
      <c r="J31" s="11">
        <v>13125</v>
      </c>
      <c r="K31" s="19"/>
      <c r="L31" s="10">
        <f t="shared" si="1"/>
        <v>0</v>
      </c>
      <c r="M31" s="20"/>
      <c r="N31" s="10">
        <f t="shared" si="2"/>
        <v>0</v>
      </c>
      <c r="O31" s="20"/>
      <c r="P31" s="10">
        <f t="shared" si="3"/>
        <v>0</v>
      </c>
      <c r="Q31" s="26">
        <f t="shared" si="4"/>
        <v>0</v>
      </c>
      <c r="R31" s="42">
        <f t="shared" si="5"/>
        <v>0</v>
      </c>
      <c r="S31" s="20"/>
      <c r="T31" s="10">
        <f t="shared" si="6"/>
        <v>0</v>
      </c>
      <c r="U31" s="20"/>
      <c r="V31" s="10">
        <f t="shared" si="7"/>
        <v>0</v>
      </c>
      <c r="W31" s="20"/>
      <c r="X31" s="10">
        <f t="shared" si="8"/>
        <v>0</v>
      </c>
      <c r="Y31" s="26">
        <f t="shared" si="9"/>
        <v>0</v>
      </c>
      <c r="Z31" s="42">
        <f t="shared" si="10"/>
        <v>0</v>
      </c>
      <c r="AA31" s="20"/>
      <c r="AB31" s="10">
        <f t="shared" si="11"/>
        <v>0</v>
      </c>
      <c r="AC31" s="20"/>
      <c r="AD31" s="10">
        <f t="shared" si="12"/>
        <v>0</v>
      </c>
      <c r="AE31" s="20"/>
      <c r="AF31" s="10">
        <f t="shared" si="13"/>
        <v>0</v>
      </c>
      <c r="AG31" s="26">
        <f t="shared" si="14"/>
        <v>0</v>
      </c>
      <c r="AH31" s="42">
        <f t="shared" si="15"/>
        <v>0</v>
      </c>
      <c r="AI31" s="20"/>
      <c r="AJ31" s="10">
        <f t="shared" si="16"/>
        <v>0</v>
      </c>
      <c r="AK31" s="20"/>
      <c r="AL31" s="10">
        <f t="shared" si="17"/>
        <v>0</v>
      </c>
      <c r="AM31" s="20"/>
      <c r="AN31" s="10">
        <f t="shared" si="18"/>
        <v>0</v>
      </c>
      <c r="AO31" s="26">
        <f t="shared" si="19"/>
        <v>0</v>
      </c>
      <c r="AP31" s="42">
        <f t="shared" si="20"/>
        <v>0</v>
      </c>
      <c r="AQ31" s="26">
        <f t="shared" si="21"/>
        <v>0</v>
      </c>
      <c r="AR31" s="42">
        <f t="shared" si="22"/>
        <v>0</v>
      </c>
    </row>
    <row r="32" spans="1:44" s="15" customFormat="1" ht="19.5" customHeight="1">
      <c r="A32" s="31" t="s">
        <v>256</v>
      </c>
      <c r="B32" s="31"/>
      <c r="C32" s="31"/>
      <c r="D32" s="31"/>
      <c r="E32" s="31"/>
      <c r="F32" s="31"/>
      <c r="G32" s="13" t="s">
        <v>52</v>
      </c>
      <c r="H32" s="9" t="s">
        <v>101</v>
      </c>
      <c r="I32" s="36">
        <v>100</v>
      </c>
      <c r="J32" s="11">
        <v>74</v>
      </c>
      <c r="K32" s="20">
        <v>60</v>
      </c>
      <c r="L32" s="10">
        <f t="shared" si="1"/>
        <v>4.4400000000000004E-3</v>
      </c>
      <c r="M32" s="20">
        <v>200</v>
      </c>
      <c r="N32" s="10">
        <f t="shared" si="2"/>
        <v>1.4800000000000001E-2</v>
      </c>
      <c r="O32" s="20">
        <v>2000</v>
      </c>
      <c r="P32" s="10">
        <f t="shared" si="3"/>
        <v>0.14799999999999999</v>
      </c>
      <c r="Q32" s="26">
        <f t="shared" si="4"/>
        <v>2260</v>
      </c>
      <c r="R32" s="42">
        <f t="shared" si="5"/>
        <v>0.16724</v>
      </c>
      <c r="S32" s="20">
        <v>170</v>
      </c>
      <c r="T32" s="10">
        <f t="shared" si="6"/>
        <v>1.2579999999999999E-2</v>
      </c>
      <c r="U32" s="20"/>
      <c r="V32" s="10">
        <f t="shared" si="7"/>
        <v>0</v>
      </c>
      <c r="W32" s="20"/>
      <c r="X32" s="10">
        <f t="shared" si="8"/>
        <v>0</v>
      </c>
      <c r="Y32" s="26">
        <f t="shared" si="9"/>
        <v>170</v>
      </c>
      <c r="Z32" s="42">
        <f t="shared" si="10"/>
        <v>1.2579999999999999E-2</v>
      </c>
      <c r="AA32" s="20"/>
      <c r="AB32" s="10">
        <f t="shared" si="11"/>
        <v>0</v>
      </c>
      <c r="AC32" s="20">
        <v>3000</v>
      </c>
      <c r="AD32" s="10">
        <f t="shared" si="12"/>
        <v>0.222</v>
      </c>
      <c r="AE32" s="20">
        <v>2000</v>
      </c>
      <c r="AF32" s="10">
        <f t="shared" si="13"/>
        <v>0.14799999999999999</v>
      </c>
      <c r="AG32" s="26">
        <f t="shared" si="14"/>
        <v>5000</v>
      </c>
      <c r="AH32" s="42">
        <f t="shared" si="15"/>
        <v>0.37</v>
      </c>
      <c r="AI32" s="20"/>
      <c r="AJ32" s="10">
        <f t="shared" si="16"/>
        <v>0</v>
      </c>
      <c r="AK32" s="20"/>
      <c r="AL32" s="10">
        <f t="shared" si="17"/>
        <v>0</v>
      </c>
      <c r="AM32" s="20"/>
      <c r="AN32" s="10">
        <f t="shared" si="18"/>
        <v>0</v>
      </c>
      <c r="AO32" s="26">
        <f t="shared" si="19"/>
        <v>0</v>
      </c>
      <c r="AP32" s="42">
        <f t="shared" si="20"/>
        <v>0</v>
      </c>
      <c r="AQ32" s="26">
        <f t="shared" si="21"/>
        <v>7430</v>
      </c>
      <c r="AR32" s="42">
        <f t="shared" si="22"/>
        <v>0.54981999999999998</v>
      </c>
    </row>
    <row r="33" spans="1:44" s="15" customFormat="1" ht="19.5" customHeight="1">
      <c r="A33" s="13" t="s">
        <v>256</v>
      </c>
      <c r="B33" s="13"/>
      <c r="C33" s="13"/>
      <c r="D33" s="13"/>
      <c r="E33" s="13"/>
      <c r="F33" s="13"/>
      <c r="G33" s="13" t="s">
        <v>53</v>
      </c>
      <c r="H33" s="9" t="s">
        <v>101</v>
      </c>
      <c r="I33" s="36">
        <v>500</v>
      </c>
      <c r="J33" s="11">
        <v>360</v>
      </c>
      <c r="K33" s="20">
        <v>30</v>
      </c>
      <c r="L33" s="10">
        <f t="shared" si="1"/>
        <v>1.0800000000000001E-2</v>
      </c>
      <c r="M33" s="20">
        <v>20</v>
      </c>
      <c r="N33" s="10">
        <f t="shared" si="2"/>
        <v>7.1999999999999998E-3</v>
      </c>
      <c r="O33" s="20">
        <v>1000</v>
      </c>
      <c r="P33" s="10">
        <f t="shared" si="3"/>
        <v>0.36</v>
      </c>
      <c r="Q33" s="26">
        <f t="shared" si="4"/>
        <v>1050</v>
      </c>
      <c r="R33" s="42">
        <f t="shared" si="5"/>
        <v>0.378</v>
      </c>
      <c r="S33" s="20">
        <v>50</v>
      </c>
      <c r="T33" s="10">
        <f t="shared" si="6"/>
        <v>1.7999999999999999E-2</v>
      </c>
      <c r="U33" s="20"/>
      <c r="V33" s="10">
        <f t="shared" si="7"/>
        <v>0</v>
      </c>
      <c r="W33" s="20"/>
      <c r="X33" s="10">
        <f t="shared" si="8"/>
        <v>0</v>
      </c>
      <c r="Y33" s="26">
        <f t="shared" si="9"/>
        <v>50</v>
      </c>
      <c r="Z33" s="42">
        <f t="shared" si="10"/>
        <v>1.7999999999999999E-2</v>
      </c>
      <c r="AA33" s="20"/>
      <c r="AB33" s="10">
        <f t="shared" si="11"/>
        <v>0</v>
      </c>
      <c r="AC33" s="20">
        <v>1000</v>
      </c>
      <c r="AD33" s="10">
        <f t="shared" si="12"/>
        <v>0.36</v>
      </c>
      <c r="AE33" s="20">
        <v>700</v>
      </c>
      <c r="AF33" s="10">
        <f t="shared" si="13"/>
        <v>0.252</v>
      </c>
      <c r="AG33" s="26">
        <f t="shared" si="14"/>
        <v>1700</v>
      </c>
      <c r="AH33" s="42">
        <f t="shared" si="15"/>
        <v>0.61199999999999999</v>
      </c>
      <c r="AI33" s="20"/>
      <c r="AJ33" s="10">
        <f t="shared" si="16"/>
        <v>0</v>
      </c>
      <c r="AK33" s="20"/>
      <c r="AL33" s="10">
        <f t="shared" si="17"/>
        <v>0</v>
      </c>
      <c r="AM33" s="20"/>
      <c r="AN33" s="10">
        <f t="shared" si="18"/>
        <v>0</v>
      </c>
      <c r="AO33" s="26">
        <f t="shared" si="19"/>
        <v>0</v>
      </c>
      <c r="AP33" s="42">
        <f t="shared" si="20"/>
        <v>0</v>
      </c>
      <c r="AQ33" s="26">
        <f t="shared" si="21"/>
        <v>2800</v>
      </c>
      <c r="AR33" s="42">
        <f t="shared" si="22"/>
        <v>1.008</v>
      </c>
    </row>
    <row r="34" spans="1:44" s="15" customFormat="1" ht="19.5" customHeight="1">
      <c r="A34" s="13" t="s">
        <v>256</v>
      </c>
      <c r="B34" s="13"/>
      <c r="C34" s="13"/>
      <c r="D34" s="13"/>
      <c r="E34" s="13"/>
      <c r="F34" s="13"/>
      <c r="G34" s="13" t="s">
        <v>49</v>
      </c>
      <c r="H34" s="9" t="s">
        <v>103</v>
      </c>
      <c r="I34" s="36">
        <v>100</v>
      </c>
      <c r="J34" s="11">
        <v>75</v>
      </c>
      <c r="K34" s="20">
        <v>300</v>
      </c>
      <c r="L34" s="10">
        <f t="shared" si="1"/>
        <v>2.2499999999999999E-2</v>
      </c>
      <c r="M34" s="20">
        <v>150</v>
      </c>
      <c r="N34" s="10">
        <f t="shared" si="2"/>
        <v>1.125E-2</v>
      </c>
      <c r="O34" s="20"/>
      <c r="P34" s="10">
        <f t="shared" si="3"/>
        <v>0</v>
      </c>
      <c r="Q34" s="26">
        <f t="shared" si="4"/>
        <v>450</v>
      </c>
      <c r="R34" s="42">
        <f t="shared" si="5"/>
        <v>3.3750000000000002E-2</v>
      </c>
      <c r="S34" s="20"/>
      <c r="T34" s="10">
        <f t="shared" si="6"/>
        <v>0</v>
      </c>
      <c r="U34" s="20">
        <v>100</v>
      </c>
      <c r="V34" s="10">
        <f t="shared" si="7"/>
        <v>7.4999999999999997E-3</v>
      </c>
      <c r="W34" s="20">
        <v>30</v>
      </c>
      <c r="X34" s="10">
        <f t="shared" si="8"/>
        <v>2.2499999999999998E-3</v>
      </c>
      <c r="Y34" s="26">
        <f t="shared" si="9"/>
        <v>130</v>
      </c>
      <c r="Z34" s="42">
        <f t="shared" si="10"/>
        <v>9.75E-3</v>
      </c>
      <c r="AA34" s="20">
        <v>200</v>
      </c>
      <c r="AB34" s="10">
        <f t="shared" si="11"/>
        <v>1.4999999999999999E-2</v>
      </c>
      <c r="AC34" s="20">
        <v>300</v>
      </c>
      <c r="AD34" s="10">
        <f t="shared" si="12"/>
        <v>2.2499999999999999E-2</v>
      </c>
      <c r="AE34" s="20">
        <v>100</v>
      </c>
      <c r="AF34" s="10">
        <f t="shared" si="13"/>
        <v>7.4999999999999997E-3</v>
      </c>
      <c r="AG34" s="26">
        <f t="shared" si="14"/>
        <v>600</v>
      </c>
      <c r="AH34" s="42">
        <f t="shared" si="15"/>
        <v>4.4999999999999998E-2</v>
      </c>
      <c r="AI34" s="20">
        <v>2300</v>
      </c>
      <c r="AJ34" s="10">
        <f t="shared" si="16"/>
        <v>0.17249999999999999</v>
      </c>
      <c r="AK34" s="20">
        <v>200</v>
      </c>
      <c r="AL34" s="10">
        <f t="shared" si="17"/>
        <v>1.4999999999999999E-2</v>
      </c>
      <c r="AM34" s="20"/>
      <c r="AN34" s="10">
        <f t="shared" si="18"/>
        <v>0</v>
      </c>
      <c r="AO34" s="26">
        <f t="shared" si="19"/>
        <v>2500</v>
      </c>
      <c r="AP34" s="42">
        <f t="shared" si="20"/>
        <v>0.1875</v>
      </c>
      <c r="AQ34" s="26">
        <f t="shared" si="21"/>
        <v>3680</v>
      </c>
      <c r="AR34" s="42">
        <f t="shared" si="22"/>
        <v>0.27600000000000002</v>
      </c>
    </row>
    <row r="35" spans="1:44" s="15" customFormat="1" ht="19.5" customHeight="1">
      <c r="A35" s="31" t="s">
        <v>256</v>
      </c>
      <c r="B35" s="31"/>
      <c r="C35" s="31"/>
      <c r="D35" s="31"/>
      <c r="E35" s="31"/>
      <c r="F35" s="31"/>
      <c r="G35" s="13" t="s">
        <v>50</v>
      </c>
      <c r="H35" s="9" t="s">
        <v>103</v>
      </c>
      <c r="I35" s="36">
        <v>500</v>
      </c>
      <c r="J35" s="11">
        <v>320</v>
      </c>
      <c r="K35" s="20">
        <v>70</v>
      </c>
      <c r="L35" s="10">
        <f t="shared" si="1"/>
        <v>2.24E-2</v>
      </c>
      <c r="M35" s="20"/>
      <c r="N35" s="10">
        <f t="shared" si="2"/>
        <v>0</v>
      </c>
      <c r="O35" s="20"/>
      <c r="P35" s="10">
        <f t="shared" si="3"/>
        <v>0</v>
      </c>
      <c r="Q35" s="26">
        <f t="shared" si="4"/>
        <v>70</v>
      </c>
      <c r="R35" s="42">
        <f t="shared" si="5"/>
        <v>2.24E-2</v>
      </c>
      <c r="S35" s="20"/>
      <c r="T35" s="10">
        <f t="shared" si="6"/>
        <v>0</v>
      </c>
      <c r="U35" s="20"/>
      <c r="V35" s="10">
        <f t="shared" si="7"/>
        <v>0</v>
      </c>
      <c r="W35" s="20">
        <v>30</v>
      </c>
      <c r="X35" s="10">
        <f t="shared" si="8"/>
        <v>9.5999999999999992E-3</v>
      </c>
      <c r="Y35" s="26">
        <f t="shared" si="9"/>
        <v>30</v>
      </c>
      <c r="Z35" s="42">
        <f t="shared" si="10"/>
        <v>9.5999999999999992E-3</v>
      </c>
      <c r="AA35" s="20">
        <v>30</v>
      </c>
      <c r="AB35" s="10">
        <f t="shared" si="11"/>
        <v>9.5999999999999992E-3</v>
      </c>
      <c r="AC35" s="20">
        <v>120</v>
      </c>
      <c r="AD35" s="10">
        <f t="shared" si="12"/>
        <v>3.8399999999999997E-2</v>
      </c>
      <c r="AE35" s="20">
        <v>60</v>
      </c>
      <c r="AF35" s="10">
        <f t="shared" si="13"/>
        <v>1.9199999999999998E-2</v>
      </c>
      <c r="AG35" s="26">
        <f t="shared" si="14"/>
        <v>210</v>
      </c>
      <c r="AH35" s="42">
        <f t="shared" si="15"/>
        <v>6.7199999999999996E-2</v>
      </c>
      <c r="AI35" s="20">
        <v>450</v>
      </c>
      <c r="AJ35" s="10">
        <f t="shared" si="16"/>
        <v>0.14399999999999999</v>
      </c>
      <c r="AK35" s="20">
        <v>150</v>
      </c>
      <c r="AL35" s="10">
        <f t="shared" si="17"/>
        <v>4.8000000000000001E-2</v>
      </c>
      <c r="AM35" s="20"/>
      <c r="AN35" s="10">
        <f t="shared" si="18"/>
        <v>0</v>
      </c>
      <c r="AO35" s="26">
        <f t="shared" si="19"/>
        <v>600</v>
      </c>
      <c r="AP35" s="42">
        <f t="shared" si="20"/>
        <v>0.192</v>
      </c>
      <c r="AQ35" s="26">
        <f t="shared" si="21"/>
        <v>910</v>
      </c>
      <c r="AR35" s="42">
        <f t="shared" si="22"/>
        <v>0.29120000000000001</v>
      </c>
    </row>
    <row r="36" spans="1:44" s="15" customFormat="1" ht="19.5" customHeight="1">
      <c r="A36" s="13" t="s">
        <v>256</v>
      </c>
      <c r="B36" s="13"/>
      <c r="C36" s="13"/>
      <c r="D36" s="13"/>
      <c r="E36" s="13"/>
      <c r="F36" s="13"/>
      <c r="G36" s="13" t="s">
        <v>51</v>
      </c>
      <c r="H36" s="9" t="s">
        <v>103</v>
      </c>
      <c r="I36" s="36">
        <v>1000</v>
      </c>
      <c r="J36" s="11">
        <v>590</v>
      </c>
      <c r="K36" s="20">
        <v>60</v>
      </c>
      <c r="L36" s="10">
        <f t="shared" si="1"/>
        <v>3.5400000000000001E-2</v>
      </c>
      <c r="M36" s="20">
        <v>200</v>
      </c>
      <c r="N36" s="10">
        <f t="shared" si="2"/>
        <v>0.11799999999999999</v>
      </c>
      <c r="O36" s="20"/>
      <c r="P36" s="10">
        <f t="shared" si="3"/>
        <v>0</v>
      </c>
      <c r="Q36" s="26">
        <f t="shared" si="4"/>
        <v>260</v>
      </c>
      <c r="R36" s="42">
        <f t="shared" si="5"/>
        <v>0.15339999999999998</v>
      </c>
      <c r="S36" s="20"/>
      <c r="T36" s="10">
        <f t="shared" si="6"/>
        <v>0</v>
      </c>
      <c r="U36" s="20"/>
      <c r="V36" s="10">
        <f t="shared" si="7"/>
        <v>0</v>
      </c>
      <c r="W36" s="20">
        <v>30</v>
      </c>
      <c r="X36" s="10">
        <f t="shared" si="8"/>
        <v>1.77E-2</v>
      </c>
      <c r="Y36" s="26">
        <f t="shared" si="9"/>
        <v>30</v>
      </c>
      <c r="Z36" s="42">
        <f t="shared" si="10"/>
        <v>1.77E-2</v>
      </c>
      <c r="AA36" s="20"/>
      <c r="AB36" s="10">
        <f t="shared" si="11"/>
        <v>0</v>
      </c>
      <c r="AC36" s="20">
        <v>30</v>
      </c>
      <c r="AD36" s="10">
        <f t="shared" si="12"/>
        <v>1.77E-2</v>
      </c>
      <c r="AE36" s="20">
        <v>200</v>
      </c>
      <c r="AF36" s="10">
        <f t="shared" si="13"/>
        <v>0.11799999999999999</v>
      </c>
      <c r="AG36" s="26">
        <f t="shared" si="14"/>
        <v>230</v>
      </c>
      <c r="AH36" s="42">
        <f t="shared" si="15"/>
        <v>0.13569999999999999</v>
      </c>
      <c r="AI36" s="20">
        <v>200</v>
      </c>
      <c r="AJ36" s="10">
        <f t="shared" si="16"/>
        <v>0.11799999999999999</v>
      </c>
      <c r="AK36" s="20">
        <v>550</v>
      </c>
      <c r="AL36" s="10">
        <f t="shared" si="17"/>
        <v>0.32450000000000001</v>
      </c>
      <c r="AM36" s="20"/>
      <c r="AN36" s="10">
        <f t="shared" si="18"/>
        <v>0</v>
      </c>
      <c r="AO36" s="26">
        <f t="shared" si="19"/>
        <v>750</v>
      </c>
      <c r="AP36" s="42">
        <f t="shared" si="20"/>
        <v>0.4425</v>
      </c>
      <c r="AQ36" s="26">
        <f t="shared" si="21"/>
        <v>1270</v>
      </c>
      <c r="AR36" s="42">
        <f t="shared" si="22"/>
        <v>0.74929999999999997</v>
      </c>
    </row>
    <row r="37" spans="1:44" s="15" customFormat="1" ht="19.5" customHeight="1">
      <c r="A37" s="13" t="s">
        <v>256</v>
      </c>
      <c r="B37" s="13"/>
      <c r="C37" s="13"/>
      <c r="D37" s="13"/>
      <c r="E37" s="13"/>
      <c r="F37" s="13"/>
      <c r="G37" s="13" t="s">
        <v>54</v>
      </c>
      <c r="H37" s="9" t="s">
        <v>104</v>
      </c>
      <c r="I37" s="36">
        <v>100</v>
      </c>
      <c r="J37" s="11">
        <v>100</v>
      </c>
      <c r="K37" s="20">
        <v>2000</v>
      </c>
      <c r="L37" s="10">
        <f t="shared" si="1"/>
        <v>0.2</v>
      </c>
      <c r="M37" s="20">
        <v>480</v>
      </c>
      <c r="N37" s="10">
        <f t="shared" si="2"/>
        <v>4.8000000000000001E-2</v>
      </c>
      <c r="O37" s="20"/>
      <c r="P37" s="10">
        <f t="shared" si="3"/>
        <v>0</v>
      </c>
      <c r="Q37" s="26">
        <f t="shared" si="4"/>
        <v>2480</v>
      </c>
      <c r="R37" s="42">
        <f t="shared" si="5"/>
        <v>0.248</v>
      </c>
      <c r="S37" s="20"/>
      <c r="T37" s="10">
        <f t="shared" si="6"/>
        <v>0</v>
      </c>
      <c r="U37" s="20">
        <v>100</v>
      </c>
      <c r="V37" s="10">
        <f t="shared" si="7"/>
        <v>0.01</v>
      </c>
      <c r="W37" s="20"/>
      <c r="X37" s="10">
        <f t="shared" si="8"/>
        <v>0</v>
      </c>
      <c r="Y37" s="26">
        <f t="shared" si="9"/>
        <v>100</v>
      </c>
      <c r="Z37" s="42">
        <f t="shared" si="10"/>
        <v>0.01</v>
      </c>
      <c r="AA37" s="20">
        <v>120</v>
      </c>
      <c r="AB37" s="10">
        <f t="shared" si="11"/>
        <v>1.2E-2</v>
      </c>
      <c r="AC37" s="20">
        <v>500</v>
      </c>
      <c r="AD37" s="10">
        <f t="shared" si="12"/>
        <v>0.05</v>
      </c>
      <c r="AE37" s="20">
        <v>300</v>
      </c>
      <c r="AF37" s="10">
        <f t="shared" si="13"/>
        <v>0.03</v>
      </c>
      <c r="AG37" s="26">
        <f t="shared" si="14"/>
        <v>920</v>
      </c>
      <c r="AH37" s="42">
        <f t="shared" si="15"/>
        <v>9.1999999999999998E-2</v>
      </c>
      <c r="AI37" s="20">
        <v>700</v>
      </c>
      <c r="AJ37" s="10">
        <f t="shared" si="16"/>
        <v>7.0000000000000007E-2</v>
      </c>
      <c r="AK37" s="20">
        <v>800</v>
      </c>
      <c r="AL37" s="10">
        <f t="shared" si="17"/>
        <v>0.08</v>
      </c>
      <c r="AM37" s="20">
        <v>1500</v>
      </c>
      <c r="AN37" s="10">
        <f t="shared" si="18"/>
        <v>0.15</v>
      </c>
      <c r="AO37" s="26">
        <f t="shared" si="19"/>
        <v>3000</v>
      </c>
      <c r="AP37" s="42">
        <f t="shared" si="20"/>
        <v>0.30000000000000004</v>
      </c>
      <c r="AQ37" s="26">
        <f t="shared" si="21"/>
        <v>6500</v>
      </c>
      <c r="AR37" s="42">
        <f t="shared" si="22"/>
        <v>0.65</v>
      </c>
    </row>
    <row r="38" spans="1:44" s="15" customFormat="1" ht="19.5" customHeight="1">
      <c r="A38" s="31" t="s">
        <v>256</v>
      </c>
      <c r="B38" s="31"/>
      <c r="C38" s="31"/>
      <c r="D38" s="31"/>
      <c r="E38" s="31"/>
      <c r="F38" s="31"/>
      <c r="G38" s="13" t="s">
        <v>55</v>
      </c>
      <c r="H38" s="9" t="s">
        <v>104</v>
      </c>
      <c r="I38" s="36">
        <v>500</v>
      </c>
      <c r="J38" s="11">
        <v>450</v>
      </c>
      <c r="K38" s="20">
        <v>600</v>
      </c>
      <c r="L38" s="10">
        <f t="shared" si="1"/>
        <v>0.27</v>
      </c>
      <c r="M38" s="20">
        <v>150</v>
      </c>
      <c r="N38" s="10">
        <f t="shared" si="2"/>
        <v>6.7500000000000004E-2</v>
      </c>
      <c r="O38" s="20">
        <v>20</v>
      </c>
      <c r="P38" s="10">
        <f t="shared" si="3"/>
        <v>8.9999999999999993E-3</v>
      </c>
      <c r="Q38" s="26">
        <f t="shared" si="4"/>
        <v>770</v>
      </c>
      <c r="R38" s="42">
        <f t="shared" si="5"/>
        <v>0.34650000000000003</v>
      </c>
      <c r="S38" s="20"/>
      <c r="T38" s="10">
        <f t="shared" si="6"/>
        <v>0</v>
      </c>
      <c r="U38" s="20"/>
      <c r="V38" s="10">
        <f t="shared" si="7"/>
        <v>0</v>
      </c>
      <c r="W38" s="20"/>
      <c r="X38" s="10">
        <f t="shared" si="8"/>
        <v>0</v>
      </c>
      <c r="Y38" s="26">
        <f t="shared" si="9"/>
        <v>0</v>
      </c>
      <c r="Z38" s="42">
        <f t="shared" si="10"/>
        <v>0</v>
      </c>
      <c r="AA38" s="20">
        <v>100</v>
      </c>
      <c r="AB38" s="10">
        <f t="shared" si="11"/>
        <v>4.4999999999999998E-2</v>
      </c>
      <c r="AC38" s="20">
        <v>170</v>
      </c>
      <c r="AD38" s="10">
        <f t="shared" si="12"/>
        <v>7.6499999999999999E-2</v>
      </c>
      <c r="AE38" s="20">
        <v>300</v>
      </c>
      <c r="AF38" s="10">
        <f t="shared" si="13"/>
        <v>0.13500000000000001</v>
      </c>
      <c r="AG38" s="26">
        <f t="shared" si="14"/>
        <v>570</v>
      </c>
      <c r="AH38" s="42">
        <f t="shared" si="15"/>
        <v>0.25650000000000001</v>
      </c>
      <c r="AI38" s="20">
        <v>200</v>
      </c>
      <c r="AJ38" s="10">
        <f t="shared" si="16"/>
        <v>0.09</v>
      </c>
      <c r="AK38" s="20">
        <v>250</v>
      </c>
      <c r="AL38" s="10">
        <f t="shared" si="17"/>
        <v>0.1125</v>
      </c>
      <c r="AM38" s="20">
        <v>180</v>
      </c>
      <c r="AN38" s="10">
        <f t="shared" si="18"/>
        <v>8.1000000000000003E-2</v>
      </c>
      <c r="AO38" s="26">
        <f t="shared" si="19"/>
        <v>630</v>
      </c>
      <c r="AP38" s="42">
        <f t="shared" si="20"/>
        <v>0.28350000000000003</v>
      </c>
      <c r="AQ38" s="26">
        <f t="shared" si="21"/>
        <v>1970</v>
      </c>
      <c r="AR38" s="42">
        <f t="shared" si="22"/>
        <v>0.88650000000000007</v>
      </c>
    </row>
    <row r="39" spans="1:44" s="15" customFormat="1" ht="19.5" customHeight="1">
      <c r="A39" s="13" t="s">
        <v>256</v>
      </c>
      <c r="B39" s="13"/>
      <c r="C39" s="13"/>
      <c r="D39" s="13"/>
      <c r="E39" s="13"/>
      <c r="F39" s="13"/>
      <c r="G39" s="13" t="s">
        <v>56</v>
      </c>
      <c r="H39" s="9" t="s">
        <v>105</v>
      </c>
      <c r="I39" s="36">
        <v>50</v>
      </c>
      <c r="J39" s="11">
        <v>80</v>
      </c>
      <c r="K39" s="20"/>
      <c r="L39" s="10">
        <f t="shared" si="1"/>
        <v>0</v>
      </c>
      <c r="M39" s="20"/>
      <c r="N39" s="10">
        <f t="shared" si="2"/>
        <v>0</v>
      </c>
      <c r="O39" s="20"/>
      <c r="P39" s="10">
        <f t="shared" si="3"/>
        <v>0</v>
      </c>
      <c r="Q39" s="26">
        <f t="shared" si="4"/>
        <v>0</v>
      </c>
      <c r="R39" s="42">
        <f t="shared" si="5"/>
        <v>0</v>
      </c>
      <c r="S39" s="20"/>
      <c r="T39" s="10">
        <f t="shared" si="6"/>
        <v>0</v>
      </c>
      <c r="U39" s="20"/>
      <c r="V39" s="10">
        <f t="shared" si="7"/>
        <v>0</v>
      </c>
      <c r="W39" s="20">
        <v>30</v>
      </c>
      <c r="X39" s="10">
        <f t="shared" si="8"/>
        <v>2.3999999999999998E-3</v>
      </c>
      <c r="Y39" s="26">
        <f t="shared" si="9"/>
        <v>30</v>
      </c>
      <c r="Z39" s="42">
        <f t="shared" si="10"/>
        <v>2.3999999999999998E-3</v>
      </c>
      <c r="AA39" s="20"/>
      <c r="AB39" s="10">
        <f t="shared" si="11"/>
        <v>0</v>
      </c>
      <c r="AC39" s="20"/>
      <c r="AD39" s="10">
        <f t="shared" si="12"/>
        <v>0</v>
      </c>
      <c r="AE39" s="20">
        <v>200</v>
      </c>
      <c r="AF39" s="10">
        <f t="shared" si="13"/>
        <v>1.6E-2</v>
      </c>
      <c r="AG39" s="26">
        <f t="shared" si="14"/>
        <v>200</v>
      </c>
      <c r="AH39" s="42">
        <f t="shared" si="15"/>
        <v>1.6E-2</v>
      </c>
      <c r="AI39" s="20"/>
      <c r="AJ39" s="10">
        <f t="shared" si="16"/>
        <v>0</v>
      </c>
      <c r="AK39" s="20"/>
      <c r="AL39" s="10">
        <f t="shared" si="17"/>
        <v>0</v>
      </c>
      <c r="AM39" s="20"/>
      <c r="AN39" s="10">
        <f t="shared" si="18"/>
        <v>0</v>
      </c>
      <c r="AO39" s="26">
        <f t="shared" si="19"/>
        <v>0</v>
      </c>
      <c r="AP39" s="42">
        <f t="shared" si="20"/>
        <v>0</v>
      </c>
      <c r="AQ39" s="26">
        <f t="shared" si="21"/>
        <v>230</v>
      </c>
      <c r="AR39" s="42">
        <f t="shared" si="22"/>
        <v>1.84E-2</v>
      </c>
    </row>
    <row r="40" spans="1:44" s="15" customFormat="1" ht="19.5" customHeight="1">
      <c r="A40" s="13" t="s">
        <v>256</v>
      </c>
      <c r="B40" s="13"/>
      <c r="C40" s="13"/>
      <c r="D40" s="13"/>
      <c r="E40" s="13"/>
      <c r="F40" s="13"/>
      <c r="G40" s="13" t="s">
        <v>57</v>
      </c>
      <c r="H40" s="9" t="s">
        <v>105</v>
      </c>
      <c r="I40" s="36">
        <v>100</v>
      </c>
      <c r="J40" s="11">
        <v>148</v>
      </c>
      <c r="K40" s="20">
        <v>140</v>
      </c>
      <c r="L40" s="10">
        <f t="shared" si="1"/>
        <v>2.0719999999999999E-2</v>
      </c>
      <c r="M40" s="20">
        <v>100</v>
      </c>
      <c r="N40" s="10">
        <f t="shared" si="2"/>
        <v>1.4800000000000001E-2</v>
      </c>
      <c r="O40" s="20">
        <v>200</v>
      </c>
      <c r="P40" s="10">
        <f t="shared" si="3"/>
        <v>2.9600000000000001E-2</v>
      </c>
      <c r="Q40" s="26">
        <f t="shared" si="4"/>
        <v>440</v>
      </c>
      <c r="R40" s="42">
        <f t="shared" si="5"/>
        <v>6.5119999999999997E-2</v>
      </c>
      <c r="S40" s="20"/>
      <c r="T40" s="10">
        <f t="shared" si="6"/>
        <v>0</v>
      </c>
      <c r="U40" s="20"/>
      <c r="V40" s="10">
        <f t="shared" si="7"/>
        <v>0</v>
      </c>
      <c r="W40" s="20">
        <v>30</v>
      </c>
      <c r="X40" s="10">
        <f t="shared" si="8"/>
        <v>4.4400000000000004E-3</v>
      </c>
      <c r="Y40" s="26">
        <f t="shared" si="9"/>
        <v>30</v>
      </c>
      <c r="Z40" s="42">
        <f t="shared" si="10"/>
        <v>4.4400000000000004E-3</v>
      </c>
      <c r="AA40" s="20">
        <v>30</v>
      </c>
      <c r="AB40" s="10">
        <f t="shared" si="11"/>
        <v>4.4400000000000004E-3</v>
      </c>
      <c r="AC40" s="20">
        <v>100</v>
      </c>
      <c r="AD40" s="10">
        <f t="shared" si="12"/>
        <v>1.4800000000000001E-2</v>
      </c>
      <c r="AE40" s="20">
        <v>200</v>
      </c>
      <c r="AF40" s="10">
        <f t="shared" si="13"/>
        <v>2.9600000000000001E-2</v>
      </c>
      <c r="AG40" s="26">
        <f t="shared" si="14"/>
        <v>330</v>
      </c>
      <c r="AH40" s="42">
        <f t="shared" si="15"/>
        <v>4.8840000000000001E-2</v>
      </c>
      <c r="AI40" s="20"/>
      <c r="AJ40" s="10">
        <f t="shared" si="16"/>
        <v>0</v>
      </c>
      <c r="AK40" s="20"/>
      <c r="AL40" s="10">
        <f t="shared" si="17"/>
        <v>0</v>
      </c>
      <c r="AM40" s="20"/>
      <c r="AN40" s="10">
        <f t="shared" si="18"/>
        <v>0</v>
      </c>
      <c r="AO40" s="26">
        <f t="shared" si="19"/>
        <v>0</v>
      </c>
      <c r="AP40" s="42">
        <f t="shared" si="20"/>
        <v>0</v>
      </c>
      <c r="AQ40" s="26">
        <f t="shared" si="21"/>
        <v>800</v>
      </c>
      <c r="AR40" s="42">
        <f t="shared" si="22"/>
        <v>0.11840000000000001</v>
      </c>
    </row>
    <row r="41" spans="1:44" s="15" customFormat="1" ht="19.5" customHeight="1">
      <c r="A41" s="31" t="s">
        <v>256</v>
      </c>
      <c r="B41" s="31"/>
      <c r="C41" s="31"/>
      <c r="D41" s="31"/>
      <c r="E41" s="31"/>
      <c r="F41" s="31"/>
      <c r="G41" s="13" t="s">
        <v>137</v>
      </c>
      <c r="H41" s="9" t="s">
        <v>105</v>
      </c>
      <c r="I41" s="36">
        <v>450</v>
      </c>
      <c r="J41" s="11">
        <v>640</v>
      </c>
      <c r="K41" s="20">
        <v>60</v>
      </c>
      <c r="L41" s="10">
        <f t="shared" si="1"/>
        <v>3.8399999999999997E-2</v>
      </c>
      <c r="M41" s="20">
        <v>30</v>
      </c>
      <c r="N41" s="10">
        <f t="shared" si="2"/>
        <v>1.9199999999999998E-2</v>
      </c>
      <c r="O41" s="20">
        <v>15</v>
      </c>
      <c r="P41" s="10">
        <f t="shared" si="3"/>
        <v>9.5999999999999992E-3</v>
      </c>
      <c r="Q41" s="26">
        <f t="shared" si="4"/>
        <v>105</v>
      </c>
      <c r="R41" s="42">
        <f t="shared" si="5"/>
        <v>6.7199999999999996E-2</v>
      </c>
      <c r="S41" s="20"/>
      <c r="T41" s="10">
        <f t="shared" si="6"/>
        <v>0</v>
      </c>
      <c r="U41" s="20"/>
      <c r="V41" s="10">
        <f t="shared" si="7"/>
        <v>0</v>
      </c>
      <c r="W41" s="20">
        <v>60</v>
      </c>
      <c r="X41" s="10">
        <f t="shared" si="8"/>
        <v>3.8399999999999997E-2</v>
      </c>
      <c r="Y41" s="26">
        <f t="shared" si="9"/>
        <v>60</v>
      </c>
      <c r="Z41" s="42">
        <f t="shared" si="10"/>
        <v>3.8399999999999997E-2</v>
      </c>
      <c r="AA41" s="20"/>
      <c r="AB41" s="10">
        <f t="shared" si="11"/>
        <v>0</v>
      </c>
      <c r="AC41" s="20">
        <v>30</v>
      </c>
      <c r="AD41" s="10">
        <f t="shared" si="12"/>
        <v>1.9199999999999998E-2</v>
      </c>
      <c r="AE41" s="20">
        <v>200</v>
      </c>
      <c r="AF41" s="10">
        <f t="shared" si="13"/>
        <v>0.128</v>
      </c>
      <c r="AG41" s="26">
        <f t="shared" si="14"/>
        <v>230</v>
      </c>
      <c r="AH41" s="42">
        <f t="shared" si="15"/>
        <v>0.1472</v>
      </c>
      <c r="AI41" s="20"/>
      <c r="AJ41" s="10">
        <f t="shared" si="16"/>
        <v>0</v>
      </c>
      <c r="AK41" s="20"/>
      <c r="AL41" s="10">
        <f t="shared" si="17"/>
        <v>0</v>
      </c>
      <c r="AM41" s="20"/>
      <c r="AN41" s="10">
        <f t="shared" si="18"/>
        <v>0</v>
      </c>
      <c r="AO41" s="26">
        <f t="shared" si="19"/>
        <v>0</v>
      </c>
      <c r="AP41" s="42">
        <f t="shared" si="20"/>
        <v>0</v>
      </c>
      <c r="AQ41" s="26">
        <f t="shared" si="21"/>
        <v>395</v>
      </c>
      <c r="AR41" s="42">
        <f t="shared" si="22"/>
        <v>0.25280000000000002</v>
      </c>
    </row>
    <row r="42" spans="1:44" s="15" customFormat="1" ht="19.5" customHeight="1">
      <c r="A42" s="13" t="s">
        <v>256</v>
      </c>
      <c r="B42" s="13"/>
      <c r="C42" s="13"/>
      <c r="D42" s="13"/>
      <c r="E42" s="13"/>
      <c r="F42" s="13"/>
      <c r="G42" s="13" t="s">
        <v>58</v>
      </c>
      <c r="H42" s="9" t="s">
        <v>106</v>
      </c>
      <c r="I42" s="36">
        <v>50</v>
      </c>
      <c r="J42" s="11">
        <v>126</v>
      </c>
      <c r="K42" s="20">
        <v>80</v>
      </c>
      <c r="L42" s="10">
        <f t="shared" si="1"/>
        <v>1.008E-2</v>
      </c>
      <c r="M42" s="20"/>
      <c r="N42" s="10">
        <f t="shared" si="2"/>
        <v>0</v>
      </c>
      <c r="O42" s="20">
        <v>80</v>
      </c>
      <c r="P42" s="10">
        <f t="shared" si="3"/>
        <v>1.008E-2</v>
      </c>
      <c r="Q42" s="26">
        <f t="shared" si="4"/>
        <v>160</v>
      </c>
      <c r="R42" s="42">
        <f t="shared" si="5"/>
        <v>2.0160000000000001E-2</v>
      </c>
      <c r="S42" s="20"/>
      <c r="T42" s="10">
        <f t="shared" si="6"/>
        <v>0</v>
      </c>
      <c r="U42" s="20"/>
      <c r="V42" s="10">
        <f t="shared" si="7"/>
        <v>0</v>
      </c>
      <c r="W42" s="20"/>
      <c r="X42" s="10">
        <f t="shared" si="8"/>
        <v>0</v>
      </c>
      <c r="Y42" s="26">
        <f t="shared" si="9"/>
        <v>0</v>
      </c>
      <c r="Z42" s="42">
        <f t="shared" si="10"/>
        <v>0</v>
      </c>
      <c r="AA42" s="20"/>
      <c r="AB42" s="10">
        <f t="shared" si="11"/>
        <v>0</v>
      </c>
      <c r="AC42" s="20"/>
      <c r="AD42" s="10">
        <f t="shared" si="12"/>
        <v>0</v>
      </c>
      <c r="AE42" s="20">
        <v>300</v>
      </c>
      <c r="AF42" s="10">
        <f t="shared" si="13"/>
        <v>3.78E-2</v>
      </c>
      <c r="AG42" s="26">
        <f t="shared" si="14"/>
        <v>300</v>
      </c>
      <c r="AH42" s="42">
        <f t="shared" si="15"/>
        <v>3.78E-2</v>
      </c>
      <c r="AI42" s="20">
        <v>40</v>
      </c>
      <c r="AJ42" s="10">
        <f t="shared" si="16"/>
        <v>5.0400000000000002E-3</v>
      </c>
      <c r="AK42" s="20">
        <v>40</v>
      </c>
      <c r="AL42" s="10">
        <f t="shared" si="17"/>
        <v>5.0400000000000002E-3</v>
      </c>
      <c r="AM42" s="20">
        <v>300</v>
      </c>
      <c r="AN42" s="10">
        <f t="shared" si="18"/>
        <v>3.78E-2</v>
      </c>
      <c r="AO42" s="26">
        <f t="shared" si="19"/>
        <v>380</v>
      </c>
      <c r="AP42" s="42">
        <f t="shared" si="20"/>
        <v>4.7879999999999999E-2</v>
      </c>
      <c r="AQ42" s="26">
        <f t="shared" si="21"/>
        <v>840</v>
      </c>
      <c r="AR42" s="42">
        <f t="shared" si="22"/>
        <v>0.10583999999999999</v>
      </c>
    </row>
    <row r="43" spans="1:44" s="15" customFormat="1" ht="19.5" customHeight="1">
      <c r="A43" s="13" t="s">
        <v>256</v>
      </c>
      <c r="B43" s="13"/>
      <c r="C43" s="13"/>
      <c r="D43" s="13"/>
      <c r="E43" s="13"/>
      <c r="F43" s="13"/>
      <c r="G43" s="13" t="s">
        <v>59</v>
      </c>
      <c r="H43" s="9" t="s">
        <v>106</v>
      </c>
      <c r="I43" s="36">
        <v>100</v>
      </c>
      <c r="J43" s="11">
        <v>240</v>
      </c>
      <c r="K43" s="20">
        <v>120</v>
      </c>
      <c r="L43" s="10">
        <f t="shared" si="1"/>
        <v>2.8799999999999999E-2</v>
      </c>
      <c r="M43" s="20"/>
      <c r="N43" s="10">
        <f t="shared" si="2"/>
        <v>0</v>
      </c>
      <c r="O43" s="20">
        <v>60</v>
      </c>
      <c r="P43" s="10">
        <f t="shared" si="3"/>
        <v>1.44E-2</v>
      </c>
      <c r="Q43" s="26">
        <f t="shared" si="4"/>
        <v>180</v>
      </c>
      <c r="R43" s="42">
        <f t="shared" si="5"/>
        <v>4.3200000000000002E-2</v>
      </c>
      <c r="S43" s="20"/>
      <c r="T43" s="10">
        <f t="shared" si="6"/>
        <v>0</v>
      </c>
      <c r="U43" s="20"/>
      <c r="V43" s="10">
        <f t="shared" si="7"/>
        <v>0</v>
      </c>
      <c r="W43" s="20"/>
      <c r="X43" s="10">
        <f t="shared" si="8"/>
        <v>0</v>
      </c>
      <c r="Y43" s="26">
        <f t="shared" si="9"/>
        <v>0</v>
      </c>
      <c r="Z43" s="42">
        <f t="shared" si="10"/>
        <v>0</v>
      </c>
      <c r="AA43" s="20"/>
      <c r="AB43" s="10">
        <f t="shared" si="11"/>
        <v>0</v>
      </c>
      <c r="AC43" s="20"/>
      <c r="AD43" s="10">
        <f t="shared" si="12"/>
        <v>0</v>
      </c>
      <c r="AE43" s="20">
        <v>300</v>
      </c>
      <c r="AF43" s="10">
        <f t="shared" si="13"/>
        <v>7.1999999999999995E-2</v>
      </c>
      <c r="AG43" s="26">
        <f t="shared" si="14"/>
        <v>300</v>
      </c>
      <c r="AH43" s="42">
        <f t="shared" si="15"/>
        <v>7.1999999999999995E-2</v>
      </c>
      <c r="AI43" s="20">
        <v>30</v>
      </c>
      <c r="AJ43" s="10">
        <f t="shared" si="16"/>
        <v>7.1999999999999998E-3</v>
      </c>
      <c r="AK43" s="20">
        <v>40</v>
      </c>
      <c r="AL43" s="10">
        <f t="shared" si="17"/>
        <v>9.5999999999999992E-3</v>
      </c>
      <c r="AM43" s="20">
        <v>200</v>
      </c>
      <c r="AN43" s="10">
        <f t="shared" si="18"/>
        <v>4.8000000000000001E-2</v>
      </c>
      <c r="AO43" s="26">
        <f t="shared" si="19"/>
        <v>270</v>
      </c>
      <c r="AP43" s="42">
        <f t="shared" si="20"/>
        <v>6.4799999999999996E-2</v>
      </c>
      <c r="AQ43" s="26">
        <f t="shared" si="21"/>
        <v>750</v>
      </c>
      <c r="AR43" s="42">
        <f t="shared" si="22"/>
        <v>0.18</v>
      </c>
    </row>
    <row r="44" spans="1:44" s="15" customFormat="1" ht="19.5" customHeight="1">
      <c r="A44" s="31" t="s">
        <v>256</v>
      </c>
      <c r="B44" s="31"/>
      <c r="C44" s="31"/>
      <c r="D44" s="31"/>
      <c r="E44" s="31"/>
      <c r="F44" s="31"/>
      <c r="G44" s="13" t="s">
        <v>96</v>
      </c>
      <c r="H44" s="9" t="s">
        <v>107</v>
      </c>
      <c r="I44" s="36">
        <v>100</v>
      </c>
      <c r="J44" s="11">
        <v>100</v>
      </c>
      <c r="K44" s="20">
        <v>60</v>
      </c>
      <c r="L44" s="10">
        <f t="shared" si="1"/>
        <v>6.0000000000000001E-3</v>
      </c>
      <c r="M44" s="20"/>
      <c r="N44" s="10">
        <f t="shared" si="2"/>
        <v>0</v>
      </c>
      <c r="O44" s="20"/>
      <c r="P44" s="10">
        <f t="shared" si="3"/>
        <v>0</v>
      </c>
      <c r="Q44" s="26">
        <f t="shared" si="4"/>
        <v>60</v>
      </c>
      <c r="R44" s="42">
        <f t="shared" si="5"/>
        <v>6.0000000000000001E-3</v>
      </c>
      <c r="S44" s="20"/>
      <c r="T44" s="10">
        <f t="shared" si="6"/>
        <v>0</v>
      </c>
      <c r="U44" s="20"/>
      <c r="V44" s="10">
        <f t="shared" si="7"/>
        <v>0</v>
      </c>
      <c r="W44" s="20">
        <v>50</v>
      </c>
      <c r="X44" s="10">
        <f t="shared" si="8"/>
        <v>5.0000000000000001E-3</v>
      </c>
      <c r="Y44" s="26">
        <f t="shared" si="9"/>
        <v>50</v>
      </c>
      <c r="Z44" s="42">
        <f t="shared" si="10"/>
        <v>5.0000000000000001E-3</v>
      </c>
      <c r="AA44" s="20"/>
      <c r="AB44" s="10">
        <f t="shared" si="11"/>
        <v>0</v>
      </c>
      <c r="AC44" s="20"/>
      <c r="AD44" s="10">
        <f t="shared" si="12"/>
        <v>0</v>
      </c>
      <c r="AE44" s="20"/>
      <c r="AF44" s="10">
        <f t="shared" si="13"/>
        <v>0</v>
      </c>
      <c r="AG44" s="26">
        <f t="shared" si="14"/>
        <v>0</v>
      </c>
      <c r="AH44" s="42">
        <f t="shared" si="15"/>
        <v>0</v>
      </c>
      <c r="AI44" s="20">
        <v>300</v>
      </c>
      <c r="AJ44" s="10">
        <f t="shared" si="16"/>
        <v>0.03</v>
      </c>
      <c r="AK44" s="20">
        <v>60</v>
      </c>
      <c r="AL44" s="10">
        <f t="shared" si="17"/>
        <v>6.0000000000000001E-3</v>
      </c>
      <c r="AM44" s="20"/>
      <c r="AN44" s="10">
        <f t="shared" si="18"/>
        <v>0</v>
      </c>
      <c r="AO44" s="26">
        <f t="shared" si="19"/>
        <v>360</v>
      </c>
      <c r="AP44" s="42">
        <f t="shared" si="20"/>
        <v>3.5999999999999997E-2</v>
      </c>
      <c r="AQ44" s="26">
        <f t="shared" si="21"/>
        <v>470</v>
      </c>
      <c r="AR44" s="42">
        <f t="shared" si="22"/>
        <v>4.7E-2</v>
      </c>
    </row>
    <row r="45" spans="1:44" s="15" customFormat="1" ht="19.5" customHeight="1">
      <c r="A45" s="13" t="s">
        <v>256</v>
      </c>
      <c r="B45" s="13"/>
      <c r="C45" s="13"/>
      <c r="D45" s="13"/>
      <c r="E45" s="13"/>
      <c r="F45" s="13"/>
      <c r="G45" s="13" t="s">
        <v>60</v>
      </c>
      <c r="H45" s="9" t="s">
        <v>107</v>
      </c>
      <c r="I45" s="36">
        <v>500</v>
      </c>
      <c r="J45" s="11">
        <v>450</v>
      </c>
      <c r="K45" s="20">
        <v>20</v>
      </c>
      <c r="L45" s="10">
        <f t="shared" si="1"/>
        <v>8.9999999999999993E-3</v>
      </c>
      <c r="M45" s="20"/>
      <c r="N45" s="10">
        <f t="shared" si="2"/>
        <v>0</v>
      </c>
      <c r="O45" s="20"/>
      <c r="P45" s="10">
        <f t="shared" si="3"/>
        <v>0</v>
      </c>
      <c r="Q45" s="26">
        <f t="shared" si="4"/>
        <v>20</v>
      </c>
      <c r="R45" s="42">
        <f t="shared" si="5"/>
        <v>8.9999999999999993E-3</v>
      </c>
      <c r="S45" s="20"/>
      <c r="T45" s="10">
        <f t="shared" si="6"/>
        <v>0</v>
      </c>
      <c r="U45" s="20"/>
      <c r="V45" s="10">
        <f t="shared" si="7"/>
        <v>0</v>
      </c>
      <c r="W45" s="20">
        <v>50</v>
      </c>
      <c r="X45" s="10">
        <f t="shared" si="8"/>
        <v>2.2499999999999999E-2</v>
      </c>
      <c r="Y45" s="26">
        <f t="shared" si="9"/>
        <v>50</v>
      </c>
      <c r="Z45" s="42">
        <f t="shared" si="10"/>
        <v>2.2499999999999999E-2</v>
      </c>
      <c r="AA45" s="20"/>
      <c r="AB45" s="10">
        <f t="shared" si="11"/>
        <v>0</v>
      </c>
      <c r="AC45" s="20"/>
      <c r="AD45" s="10">
        <f t="shared" si="12"/>
        <v>0</v>
      </c>
      <c r="AE45" s="20"/>
      <c r="AF45" s="10">
        <f t="shared" si="13"/>
        <v>0</v>
      </c>
      <c r="AG45" s="26">
        <f t="shared" si="14"/>
        <v>0</v>
      </c>
      <c r="AH45" s="42">
        <f t="shared" si="15"/>
        <v>0</v>
      </c>
      <c r="AI45" s="20">
        <v>220</v>
      </c>
      <c r="AJ45" s="10">
        <f t="shared" si="16"/>
        <v>9.9000000000000005E-2</v>
      </c>
      <c r="AK45" s="20">
        <v>60</v>
      </c>
      <c r="AL45" s="10">
        <f t="shared" si="17"/>
        <v>2.7E-2</v>
      </c>
      <c r="AM45" s="20"/>
      <c r="AN45" s="10">
        <f t="shared" si="18"/>
        <v>0</v>
      </c>
      <c r="AO45" s="26">
        <f t="shared" si="19"/>
        <v>280</v>
      </c>
      <c r="AP45" s="42">
        <f t="shared" si="20"/>
        <v>0.126</v>
      </c>
      <c r="AQ45" s="26">
        <f t="shared" si="21"/>
        <v>350</v>
      </c>
      <c r="AR45" s="42">
        <f t="shared" si="22"/>
        <v>0.1575</v>
      </c>
    </row>
    <row r="46" spans="1:44" s="15" customFormat="1" ht="19.5" customHeight="1">
      <c r="A46" s="13" t="s">
        <v>256</v>
      </c>
      <c r="B46" s="13"/>
      <c r="C46" s="13"/>
      <c r="D46" s="13"/>
      <c r="E46" s="13"/>
      <c r="F46" s="13"/>
      <c r="G46" s="13" t="s">
        <v>221</v>
      </c>
      <c r="H46" s="9" t="s">
        <v>219</v>
      </c>
      <c r="I46" s="36">
        <v>25</v>
      </c>
      <c r="J46" s="11">
        <v>70</v>
      </c>
      <c r="K46" s="20"/>
      <c r="L46" s="10">
        <f t="shared" si="1"/>
        <v>0</v>
      </c>
      <c r="M46" s="20"/>
      <c r="N46" s="10">
        <f t="shared" si="2"/>
        <v>0</v>
      </c>
      <c r="O46" s="20">
        <v>300</v>
      </c>
      <c r="P46" s="10">
        <f t="shared" si="3"/>
        <v>2.1000000000000001E-2</v>
      </c>
      <c r="Q46" s="26">
        <f t="shared" si="4"/>
        <v>300</v>
      </c>
      <c r="R46" s="42">
        <f t="shared" si="5"/>
        <v>2.1000000000000001E-2</v>
      </c>
      <c r="S46" s="20"/>
      <c r="T46" s="10">
        <f t="shared" si="6"/>
        <v>0</v>
      </c>
      <c r="U46" s="20"/>
      <c r="V46" s="10">
        <f t="shared" si="7"/>
        <v>0</v>
      </c>
      <c r="W46" s="20"/>
      <c r="X46" s="10">
        <f t="shared" si="8"/>
        <v>0</v>
      </c>
      <c r="Y46" s="26">
        <f t="shared" si="9"/>
        <v>0</v>
      </c>
      <c r="Z46" s="42">
        <f t="shared" si="10"/>
        <v>0</v>
      </c>
      <c r="AA46" s="20"/>
      <c r="AB46" s="10">
        <f t="shared" si="11"/>
        <v>0</v>
      </c>
      <c r="AC46" s="20"/>
      <c r="AD46" s="10">
        <f t="shared" si="12"/>
        <v>0</v>
      </c>
      <c r="AE46" s="20"/>
      <c r="AF46" s="10">
        <f t="shared" si="13"/>
        <v>0</v>
      </c>
      <c r="AG46" s="26">
        <f t="shared" si="14"/>
        <v>0</v>
      </c>
      <c r="AH46" s="42">
        <f t="shared" si="15"/>
        <v>0</v>
      </c>
      <c r="AI46" s="20"/>
      <c r="AJ46" s="10">
        <f t="shared" si="16"/>
        <v>0</v>
      </c>
      <c r="AK46" s="20"/>
      <c r="AL46" s="10">
        <f t="shared" si="17"/>
        <v>0</v>
      </c>
      <c r="AM46" s="20"/>
      <c r="AN46" s="10">
        <f t="shared" si="18"/>
        <v>0</v>
      </c>
      <c r="AO46" s="26">
        <f t="shared" si="19"/>
        <v>0</v>
      </c>
      <c r="AP46" s="42">
        <f t="shared" si="20"/>
        <v>0</v>
      </c>
      <c r="AQ46" s="26">
        <f t="shared" si="21"/>
        <v>300</v>
      </c>
      <c r="AR46" s="42">
        <f t="shared" si="22"/>
        <v>2.1000000000000001E-2</v>
      </c>
    </row>
    <row r="47" spans="1:44" s="15" customFormat="1" ht="19.5" customHeight="1">
      <c r="A47" s="31" t="s">
        <v>256</v>
      </c>
      <c r="B47" s="31"/>
      <c r="C47" s="31"/>
      <c r="D47" s="31"/>
      <c r="E47" s="31"/>
      <c r="F47" s="31"/>
      <c r="G47" s="13" t="s">
        <v>222</v>
      </c>
      <c r="H47" s="9" t="s">
        <v>219</v>
      </c>
      <c r="I47" s="36">
        <v>50</v>
      </c>
      <c r="J47" s="11">
        <v>137</v>
      </c>
      <c r="K47" s="20"/>
      <c r="L47" s="10">
        <f t="shared" si="1"/>
        <v>0</v>
      </c>
      <c r="M47" s="20"/>
      <c r="N47" s="10">
        <f t="shared" si="2"/>
        <v>0</v>
      </c>
      <c r="O47" s="20">
        <v>200</v>
      </c>
      <c r="P47" s="10">
        <f t="shared" si="3"/>
        <v>2.7400000000000001E-2</v>
      </c>
      <c r="Q47" s="26">
        <f t="shared" si="4"/>
        <v>200</v>
      </c>
      <c r="R47" s="42">
        <f t="shared" si="5"/>
        <v>2.7400000000000001E-2</v>
      </c>
      <c r="S47" s="20">
        <v>30</v>
      </c>
      <c r="T47" s="10">
        <f t="shared" si="6"/>
        <v>4.1099999999999999E-3</v>
      </c>
      <c r="U47" s="20"/>
      <c r="V47" s="10">
        <f t="shared" si="7"/>
        <v>0</v>
      </c>
      <c r="W47" s="20"/>
      <c r="X47" s="10">
        <f t="shared" si="8"/>
        <v>0</v>
      </c>
      <c r="Y47" s="26">
        <f t="shared" si="9"/>
        <v>30</v>
      </c>
      <c r="Z47" s="42">
        <f t="shared" si="10"/>
        <v>4.1099999999999999E-3</v>
      </c>
      <c r="AA47" s="20">
        <v>60</v>
      </c>
      <c r="AB47" s="10">
        <f t="shared" si="11"/>
        <v>8.2199999999999999E-3</v>
      </c>
      <c r="AC47" s="20"/>
      <c r="AD47" s="10">
        <f t="shared" si="12"/>
        <v>0</v>
      </c>
      <c r="AE47" s="20">
        <v>100</v>
      </c>
      <c r="AF47" s="10">
        <f t="shared" si="13"/>
        <v>1.37E-2</v>
      </c>
      <c r="AG47" s="26">
        <f t="shared" si="14"/>
        <v>160</v>
      </c>
      <c r="AH47" s="42">
        <f t="shared" si="15"/>
        <v>2.1920000000000002E-2</v>
      </c>
      <c r="AI47" s="20">
        <v>30</v>
      </c>
      <c r="AJ47" s="10">
        <f t="shared" si="16"/>
        <v>4.1099999999999999E-3</v>
      </c>
      <c r="AK47" s="20"/>
      <c r="AL47" s="10">
        <f t="shared" si="17"/>
        <v>0</v>
      </c>
      <c r="AM47" s="20"/>
      <c r="AN47" s="10">
        <f t="shared" si="18"/>
        <v>0</v>
      </c>
      <c r="AO47" s="26">
        <f t="shared" si="19"/>
        <v>30</v>
      </c>
      <c r="AP47" s="42">
        <f t="shared" si="20"/>
        <v>4.1099999999999999E-3</v>
      </c>
      <c r="AQ47" s="26">
        <f t="shared" si="21"/>
        <v>420</v>
      </c>
      <c r="AR47" s="42">
        <f t="shared" si="22"/>
        <v>5.7540000000000008E-2</v>
      </c>
    </row>
    <row r="48" spans="1:44" s="15" customFormat="1" ht="19.5" customHeight="1">
      <c r="A48" s="13" t="s">
        <v>256</v>
      </c>
      <c r="B48" s="13"/>
      <c r="C48" s="13"/>
      <c r="D48" s="13"/>
      <c r="E48" s="13"/>
      <c r="F48" s="13"/>
      <c r="G48" s="13" t="s">
        <v>223</v>
      </c>
      <c r="H48" s="9" t="s">
        <v>219</v>
      </c>
      <c r="I48" s="36">
        <v>100</v>
      </c>
      <c r="J48" s="11">
        <v>270</v>
      </c>
      <c r="K48" s="20"/>
      <c r="L48" s="10">
        <f t="shared" si="1"/>
        <v>0</v>
      </c>
      <c r="M48" s="20"/>
      <c r="N48" s="10">
        <f t="shared" si="2"/>
        <v>0</v>
      </c>
      <c r="O48" s="20">
        <v>100</v>
      </c>
      <c r="P48" s="10">
        <f t="shared" si="3"/>
        <v>2.7E-2</v>
      </c>
      <c r="Q48" s="26">
        <f t="shared" si="4"/>
        <v>100</v>
      </c>
      <c r="R48" s="42">
        <f t="shared" si="5"/>
        <v>2.7E-2</v>
      </c>
      <c r="S48" s="20">
        <v>20</v>
      </c>
      <c r="T48" s="10">
        <f t="shared" si="6"/>
        <v>5.4000000000000003E-3</v>
      </c>
      <c r="U48" s="20"/>
      <c r="V48" s="10">
        <f t="shared" si="7"/>
        <v>0</v>
      </c>
      <c r="W48" s="20"/>
      <c r="X48" s="10">
        <f t="shared" si="8"/>
        <v>0</v>
      </c>
      <c r="Y48" s="26">
        <f t="shared" si="9"/>
        <v>20</v>
      </c>
      <c r="Z48" s="42">
        <f t="shared" si="10"/>
        <v>5.4000000000000003E-3</v>
      </c>
      <c r="AA48" s="20">
        <v>30</v>
      </c>
      <c r="AB48" s="10">
        <f t="shared" si="11"/>
        <v>8.0999999999999996E-3</v>
      </c>
      <c r="AC48" s="20">
        <v>200</v>
      </c>
      <c r="AD48" s="10">
        <f t="shared" si="12"/>
        <v>5.3999999999999999E-2</v>
      </c>
      <c r="AE48" s="20">
        <v>100</v>
      </c>
      <c r="AF48" s="10">
        <f t="shared" si="13"/>
        <v>2.7E-2</v>
      </c>
      <c r="AG48" s="26">
        <f t="shared" si="14"/>
        <v>330</v>
      </c>
      <c r="AH48" s="42">
        <f t="shared" si="15"/>
        <v>8.9099999999999999E-2</v>
      </c>
      <c r="AI48" s="20">
        <v>30</v>
      </c>
      <c r="AJ48" s="10">
        <f t="shared" si="16"/>
        <v>8.0999999999999996E-3</v>
      </c>
      <c r="AK48" s="20"/>
      <c r="AL48" s="10">
        <f t="shared" si="17"/>
        <v>0</v>
      </c>
      <c r="AM48" s="20"/>
      <c r="AN48" s="10">
        <f t="shared" si="18"/>
        <v>0</v>
      </c>
      <c r="AO48" s="26">
        <f t="shared" si="19"/>
        <v>30</v>
      </c>
      <c r="AP48" s="42">
        <f t="shared" si="20"/>
        <v>8.0999999999999996E-3</v>
      </c>
      <c r="AQ48" s="26">
        <f t="shared" si="21"/>
        <v>480</v>
      </c>
      <c r="AR48" s="42">
        <f t="shared" si="22"/>
        <v>0.12959999999999999</v>
      </c>
    </row>
    <row r="49" spans="1:44" s="15" customFormat="1" ht="19.5" customHeight="1">
      <c r="A49" s="13" t="s">
        <v>256</v>
      </c>
      <c r="B49" s="13"/>
      <c r="C49" s="13"/>
      <c r="D49" s="13"/>
      <c r="E49" s="13"/>
      <c r="F49" s="13"/>
      <c r="G49" s="13" t="s">
        <v>224</v>
      </c>
      <c r="H49" s="9" t="s">
        <v>219</v>
      </c>
      <c r="I49" s="36">
        <v>400</v>
      </c>
      <c r="J49" s="11">
        <v>1070</v>
      </c>
      <c r="K49" s="20"/>
      <c r="L49" s="10">
        <f t="shared" si="1"/>
        <v>0</v>
      </c>
      <c r="M49" s="20"/>
      <c r="N49" s="10">
        <f t="shared" si="2"/>
        <v>0</v>
      </c>
      <c r="O49" s="20">
        <v>50</v>
      </c>
      <c r="P49" s="10">
        <f t="shared" si="3"/>
        <v>5.3499999999999999E-2</v>
      </c>
      <c r="Q49" s="26">
        <f t="shared" si="4"/>
        <v>50</v>
      </c>
      <c r="R49" s="42">
        <f t="shared" si="5"/>
        <v>5.3499999999999999E-2</v>
      </c>
      <c r="S49" s="20"/>
      <c r="T49" s="10">
        <f t="shared" si="6"/>
        <v>0</v>
      </c>
      <c r="U49" s="20"/>
      <c r="V49" s="10">
        <f t="shared" si="7"/>
        <v>0</v>
      </c>
      <c r="W49" s="20"/>
      <c r="X49" s="10">
        <f t="shared" si="8"/>
        <v>0</v>
      </c>
      <c r="Y49" s="26">
        <f t="shared" si="9"/>
        <v>0</v>
      </c>
      <c r="Z49" s="42">
        <f t="shared" si="10"/>
        <v>0</v>
      </c>
      <c r="AA49" s="20"/>
      <c r="AB49" s="10">
        <f t="shared" si="11"/>
        <v>0</v>
      </c>
      <c r="AC49" s="20">
        <v>100</v>
      </c>
      <c r="AD49" s="10">
        <f t="shared" si="12"/>
        <v>0.107</v>
      </c>
      <c r="AE49" s="20"/>
      <c r="AF49" s="10">
        <f t="shared" si="13"/>
        <v>0</v>
      </c>
      <c r="AG49" s="26">
        <f t="shared" si="14"/>
        <v>100</v>
      </c>
      <c r="AH49" s="42">
        <f t="shared" si="15"/>
        <v>0.107</v>
      </c>
      <c r="AI49" s="20"/>
      <c r="AJ49" s="10">
        <f t="shared" si="16"/>
        <v>0</v>
      </c>
      <c r="AK49" s="20"/>
      <c r="AL49" s="10">
        <f t="shared" si="17"/>
        <v>0</v>
      </c>
      <c r="AM49" s="20"/>
      <c r="AN49" s="10">
        <f t="shared" si="18"/>
        <v>0</v>
      </c>
      <c r="AO49" s="26">
        <f t="shared" si="19"/>
        <v>0</v>
      </c>
      <c r="AP49" s="42">
        <f t="shared" si="20"/>
        <v>0</v>
      </c>
      <c r="AQ49" s="26">
        <f t="shared" si="21"/>
        <v>150</v>
      </c>
      <c r="AR49" s="42">
        <f t="shared" si="22"/>
        <v>0.1605</v>
      </c>
    </row>
    <row r="50" spans="1:44" s="15" customFormat="1" ht="19.5" customHeight="1">
      <c r="A50" s="31" t="s">
        <v>256</v>
      </c>
      <c r="B50" s="31"/>
      <c r="C50" s="31"/>
      <c r="D50" s="31"/>
      <c r="E50" s="31"/>
      <c r="F50" s="31"/>
      <c r="G50" s="13" t="s">
        <v>37</v>
      </c>
      <c r="H50" s="9" t="s">
        <v>109</v>
      </c>
      <c r="I50" s="36">
        <v>500</v>
      </c>
      <c r="J50" s="11">
        <v>64</v>
      </c>
      <c r="K50" s="20"/>
      <c r="L50" s="10">
        <f t="shared" si="1"/>
        <v>0</v>
      </c>
      <c r="M50" s="20"/>
      <c r="N50" s="10">
        <f t="shared" si="2"/>
        <v>0</v>
      </c>
      <c r="O50" s="20"/>
      <c r="P50" s="10">
        <f t="shared" si="3"/>
        <v>0</v>
      </c>
      <c r="Q50" s="26">
        <f t="shared" si="4"/>
        <v>0</v>
      </c>
      <c r="R50" s="42">
        <f t="shared" si="5"/>
        <v>0</v>
      </c>
      <c r="S50" s="20"/>
      <c r="T50" s="10">
        <f t="shared" si="6"/>
        <v>0</v>
      </c>
      <c r="U50" s="20"/>
      <c r="V50" s="10">
        <f t="shared" si="7"/>
        <v>0</v>
      </c>
      <c r="W50" s="20">
        <v>200</v>
      </c>
      <c r="X50" s="10">
        <f t="shared" si="8"/>
        <v>1.2800000000000001E-2</v>
      </c>
      <c r="Y50" s="26">
        <f t="shared" si="9"/>
        <v>200</v>
      </c>
      <c r="Z50" s="42">
        <f t="shared" si="10"/>
        <v>1.2800000000000001E-2</v>
      </c>
      <c r="AA50" s="20"/>
      <c r="AB50" s="10">
        <f t="shared" si="11"/>
        <v>0</v>
      </c>
      <c r="AC50" s="20"/>
      <c r="AD50" s="10">
        <f t="shared" si="12"/>
        <v>0</v>
      </c>
      <c r="AE50" s="20"/>
      <c r="AF50" s="10">
        <f t="shared" si="13"/>
        <v>0</v>
      </c>
      <c r="AG50" s="26">
        <f t="shared" si="14"/>
        <v>0</v>
      </c>
      <c r="AH50" s="42">
        <f t="shared" si="15"/>
        <v>0</v>
      </c>
      <c r="AI50" s="20"/>
      <c r="AJ50" s="10">
        <f t="shared" si="16"/>
        <v>0</v>
      </c>
      <c r="AK50" s="20"/>
      <c r="AL50" s="10">
        <f t="shared" si="17"/>
        <v>0</v>
      </c>
      <c r="AM50" s="20"/>
      <c r="AN50" s="10">
        <f t="shared" si="18"/>
        <v>0</v>
      </c>
      <c r="AO50" s="26">
        <f t="shared" si="19"/>
        <v>0</v>
      </c>
      <c r="AP50" s="42">
        <f t="shared" si="20"/>
        <v>0</v>
      </c>
      <c r="AQ50" s="26">
        <f t="shared" si="21"/>
        <v>200</v>
      </c>
      <c r="AR50" s="42">
        <f t="shared" si="22"/>
        <v>1.2800000000000001E-2</v>
      </c>
    </row>
    <row r="51" spans="1:44" s="15" customFormat="1" ht="19.5" customHeight="1">
      <c r="A51" s="13" t="s">
        <v>256</v>
      </c>
      <c r="B51" s="13"/>
      <c r="C51" s="13"/>
      <c r="D51" s="13"/>
      <c r="E51" s="13"/>
      <c r="F51" s="13"/>
      <c r="G51" s="13" t="s">
        <v>108</v>
      </c>
      <c r="H51" s="9" t="s">
        <v>109</v>
      </c>
      <c r="I51" s="36">
        <v>1000</v>
      </c>
      <c r="J51" s="11">
        <v>124</v>
      </c>
      <c r="K51" s="20">
        <v>260</v>
      </c>
      <c r="L51" s="10">
        <f t="shared" si="1"/>
        <v>3.2239999999999998E-2</v>
      </c>
      <c r="M51" s="20">
        <v>300</v>
      </c>
      <c r="N51" s="10">
        <f t="shared" si="2"/>
        <v>3.7199999999999997E-2</v>
      </c>
      <c r="O51" s="20">
        <v>200</v>
      </c>
      <c r="P51" s="10">
        <f t="shared" si="3"/>
        <v>2.4799999999999999E-2</v>
      </c>
      <c r="Q51" s="26">
        <f t="shared" si="4"/>
        <v>760</v>
      </c>
      <c r="R51" s="42">
        <f t="shared" si="5"/>
        <v>9.4240000000000004E-2</v>
      </c>
      <c r="S51" s="20"/>
      <c r="T51" s="10">
        <f t="shared" si="6"/>
        <v>0</v>
      </c>
      <c r="U51" s="20"/>
      <c r="V51" s="10">
        <f t="shared" si="7"/>
        <v>0</v>
      </c>
      <c r="W51" s="20">
        <v>1000</v>
      </c>
      <c r="X51" s="10">
        <f t="shared" si="8"/>
        <v>0.124</v>
      </c>
      <c r="Y51" s="26">
        <f t="shared" si="9"/>
        <v>1000</v>
      </c>
      <c r="Z51" s="42">
        <f t="shared" si="10"/>
        <v>0.124</v>
      </c>
      <c r="AA51" s="20">
        <v>2000</v>
      </c>
      <c r="AB51" s="10">
        <f t="shared" si="11"/>
        <v>0.248</v>
      </c>
      <c r="AC51" s="20">
        <v>400</v>
      </c>
      <c r="AD51" s="10">
        <f t="shared" si="12"/>
        <v>4.9599999999999998E-2</v>
      </c>
      <c r="AE51" s="20"/>
      <c r="AF51" s="10">
        <f t="shared" si="13"/>
        <v>0</v>
      </c>
      <c r="AG51" s="26">
        <f t="shared" si="14"/>
        <v>2400</v>
      </c>
      <c r="AH51" s="42">
        <f t="shared" si="15"/>
        <v>0.29759999999999998</v>
      </c>
      <c r="AI51" s="20">
        <v>400</v>
      </c>
      <c r="AJ51" s="10">
        <f t="shared" si="16"/>
        <v>4.9599999999999998E-2</v>
      </c>
      <c r="AK51" s="20">
        <v>1000</v>
      </c>
      <c r="AL51" s="10">
        <f t="shared" si="17"/>
        <v>0.124</v>
      </c>
      <c r="AM51" s="20">
        <v>200</v>
      </c>
      <c r="AN51" s="10">
        <f t="shared" si="18"/>
        <v>2.4799999999999999E-2</v>
      </c>
      <c r="AO51" s="26">
        <f t="shared" si="19"/>
        <v>1600</v>
      </c>
      <c r="AP51" s="42">
        <f t="shared" si="20"/>
        <v>0.19839999999999999</v>
      </c>
      <c r="AQ51" s="26">
        <f t="shared" si="21"/>
        <v>5760</v>
      </c>
      <c r="AR51" s="42">
        <f t="shared" si="22"/>
        <v>0.71423999999999999</v>
      </c>
    </row>
    <row r="52" spans="1:44" s="15" customFormat="1" ht="19.5" customHeight="1">
      <c r="A52" s="13" t="s">
        <v>256</v>
      </c>
      <c r="B52" s="13"/>
      <c r="C52" s="13"/>
      <c r="D52" s="13"/>
      <c r="E52" s="13"/>
      <c r="F52" s="13"/>
      <c r="G52" s="13" t="s">
        <v>36</v>
      </c>
      <c r="H52" s="9" t="s">
        <v>109</v>
      </c>
      <c r="I52" s="36">
        <v>2000</v>
      </c>
      <c r="J52" s="11">
        <v>242</v>
      </c>
      <c r="K52" s="20">
        <v>170</v>
      </c>
      <c r="L52" s="10">
        <f t="shared" si="1"/>
        <v>4.1140000000000003E-2</v>
      </c>
      <c r="M52" s="20">
        <v>500</v>
      </c>
      <c r="N52" s="10">
        <f t="shared" si="2"/>
        <v>0.121</v>
      </c>
      <c r="O52" s="20">
        <v>200</v>
      </c>
      <c r="P52" s="10">
        <f t="shared" si="3"/>
        <v>4.8399999999999999E-2</v>
      </c>
      <c r="Q52" s="26">
        <f t="shared" si="4"/>
        <v>870</v>
      </c>
      <c r="R52" s="42">
        <f t="shared" si="5"/>
        <v>0.21054</v>
      </c>
      <c r="S52" s="20"/>
      <c r="T52" s="10">
        <f t="shared" si="6"/>
        <v>0</v>
      </c>
      <c r="U52" s="20"/>
      <c r="V52" s="10">
        <f t="shared" si="7"/>
        <v>0</v>
      </c>
      <c r="W52" s="20">
        <v>1000</v>
      </c>
      <c r="X52" s="10">
        <f t="shared" si="8"/>
        <v>0.24199999999999999</v>
      </c>
      <c r="Y52" s="26">
        <f t="shared" si="9"/>
        <v>1000</v>
      </c>
      <c r="Z52" s="42">
        <f t="shared" si="10"/>
        <v>0.24199999999999999</v>
      </c>
      <c r="AA52" s="20">
        <v>900</v>
      </c>
      <c r="AB52" s="10">
        <f t="shared" si="11"/>
        <v>0.21779999999999999</v>
      </c>
      <c r="AC52" s="20">
        <v>200</v>
      </c>
      <c r="AD52" s="10">
        <f t="shared" si="12"/>
        <v>4.8399999999999999E-2</v>
      </c>
      <c r="AE52" s="20"/>
      <c r="AF52" s="10">
        <f t="shared" si="13"/>
        <v>0</v>
      </c>
      <c r="AG52" s="26">
        <f t="shared" si="14"/>
        <v>1100</v>
      </c>
      <c r="AH52" s="42">
        <f t="shared" si="15"/>
        <v>0.26619999999999999</v>
      </c>
      <c r="AI52" s="20">
        <v>200</v>
      </c>
      <c r="AJ52" s="10">
        <f t="shared" si="16"/>
        <v>4.8399999999999999E-2</v>
      </c>
      <c r="AK52" s="20">
        <v>1000</v>
      </c>
      <c r="AL52" s="10">
        <f t="shared" si="17"/>
        <v>0.24199999999999999</v>
      </c>
      <c r="AM52" s="20">
        <v>600</v>
      </c>
      <c r="AN52" s="10">
        <f t="shared" si="18"/>
        <v>0.1452</v>
      </c>
      <c r="AO52" s="26">
        <f t="shared" si="19"/>
        <v>1800</v>
      </c>
      <c r="AP52" s="42">
        <f t="shared" si="20"/>
        <v>0.43559999999999999</v>
      </c>
      <c r="AQ52" s="26">
        <f t="shared" si="21"/>
        <v>4770</v>
      </c>
      <c r="AR52" s="42">
        <f t="shared" si="22"/>
        <v>1.1543399999999999</v>
      </c>
    </row>
    <row r="53" spans="1:44" s="15" customFormat="1" ht="19.5" customHeight="1">
      <c r="A53" s="31" t="s">
        <v>256</v>
      </c>
      <c r="B53" s="31"/>
      <c r="C53" s="31"/>
      <c r="D53" s="31"/>
      <c r="E53" s="31"/>
      <c r="F53" s="31"/>
      <c r="G53" s="13" t="s">
        <v>38</v>
      </c>
      <c r="H53" s="9" t="s">
        <v>110</v>
      </c>
      <c r="I53" s="36">
        <v>1000</v>
      </c>
      <c r="J53" s="11">
        <v>85</v>
      </c>
      <c r="K53" s="20"/>
      <c r="L53" s="10">
        <f t="shared" si="1"/>
        <v>0</v>
      </c>
      <c r="M53" s="20"/>
      <c r="N53" s="10">
        <f t="shared" si="2"/>
        <v>0</v>
      </c>
      <c r="O53" s="20"/>
      <c r="P53" s="10">
        <f t="shared" si="3"/>
        <v>0</v>
      </c>
      <c r="Q53" s="26">
        <f t="shared" si="4"/>
        <v>0</v>
      </c>
      <c r="R53" s="42">
        <f t="shared" si="5"/>
        <v>0</v>
      </c>
      <c r="S53" s="20"/>
      <c r="T53" s="10">
        <f t="shared" si="6"/>
        <v>0</v>
      </c>
      <c r="U53" s="20"/>
      <c r="V53" s="10">
        <f t="shared" si="7"/>
        <v>0</v>
      </c>
      <c r="W53" s="20"/>
      <c r="X53" s="10">
        <f t="shared" si="8"/>
        <v>0</v>
      </c>
      <c r="Y53" s="26">
        <f t="shared" si="9"/>
        <v>0</v>
      </c>
      <c r="Z53" s="42">
        <f t="shared" si="10"/>
        <v>0</v>
      </c>
      <c r="AA53" s="20"/>
      <c r="AB53" s="10">
        <f t="shared" si="11"/>
        <v>0</v>
      </c>
      <c r="AC53" s="20"/>
      <c r="AD53" s="10">
        <f t="shared" si="12"/>
        <v>0</v>
      </c>
      <c r="AE53" s="20"/>
      <c r="AF53" s="10">
        <f t="shared" si="13"/>
        <v>0</v>
      </c>
      <c r="AG53" s="26">
        <f t="shared" si="14"/>
        <v>0</v>
      </c>
      <c r="AH53" s="42">
        <f t="shared" si="15"/>
        <v>0</v>
      </c>
      <c r="AI53" s="20"/>
      <c r="AJ53" s="10">
        <f t="shared" si="16"/>
        <v>0</v>
      </c>
      <c r="AK53" s="20"/>
      <c r="AL53" s="10">
        <f t="shared" si="17"/>
        <v>0</v>
      </c>
      <c r="AM53" s="20"/>
      <c r="AN53" s="10">
        <f t="shared" si="18"/>
        <v>0</v>
      </c>
      <c r="AO53" s="26">
        <f t="shared" si="19"/>
        <v>0</v>
      </c>
      <c r="AP53" s="42">
        <f t="shared" si="20"/>
        <v>0</v>
      </c>
      <c r="AQ53" s="26">
        <f t="shared" si="21"/>
        <v>0</v>
      </c>
      <c r="AR53" s="42">
        <f t="shared" si="22"/>
        <v>0</v>
      </c>
    </row>
    <row r="54" spans="1:44" s="15" customFormat="1" ht="19.5" customHeight="1">
      <c r="A54" s="13" t="s">
        <v>256</v>
      </c>
      <c r="B54" s="13"/>
      <c r="C54" s="13"/>
      <c r="D54" s="13"/>
      <c r="E54" s="13"/>
      <c r="F54" s="13"/>
      <c r="G54" s="13" t="s">
        <v>39</v>
      </c>
      <c r="H54" s="9" t="s">
        <v>110</v>
      </c>
      <c r="I54" s="36">
        <v>2000</v>
      </c>
      <c r="J54" s="11">
        <v>163</v>
      </c>
      <c r="K54" s="20"/>
      <c r="L54" s="10">
        <f t="shared" si="1"/>
        <v>0</v>
      </c>
      <c r="M54" s="20"/>
      <c r="N54" s="10">
        <f t="shared" si="2"/>
        <v>0</v>
      </c>
      <c r="O54" s="20"/>
      <c r="P54" s="10">
        <f t="shared" si="3"/>
        <v>0</v>
      </c>
      <c r="Q54" s="26">
        <f t="shared" si="4"/>
        <v>0</v>
      </c>
      <c r="R54" s="42">
        <f t="shared" si="5"/>
        <v>0</v>
      </c>
      <c r="S54" s="20"/>
      <c r="T54" s="10">
        <f t="shared" si="6"/>
        <v>0</v>
      </c>
      <c r="U54" s="20"/>
      <c r="V54" s="10">
        <f t="shared" si="7"/>
        <v>0</v>
      </c>
      <c r="W54" s="20"/>
      <c r="X54" s="10">
        <f t="shared" si="8"/>
        <v>0</v>
      </c>
      <c r="Y54" s="26">
        <f t="shared" si="9"/>
        <v>0</v>
      </c>
      <c r="Z54" s="42">
        <f t="shared" si="10"/>
        <v>0</v>
      </c>
      <c r="AA54" s="20"/>
      <c r="AB54" s="10">
        <f t="shared" si="11"/>
        <v>0</v>
      </c>
      <c r="AC54" s="20"/>
      <c r="AD54" s="10">
        <f t="shared" si="12"/>
        <v>0</v>
      </c>
      <c r="AE54" s="20"/>
      <c r="AF54" s="10">
        <f t="shared" si="13"/>
        <v>0</v>
      </c>
      <c r="AG54" s="26">
        <f t="shared" si="14"/>
        <v>0</v>
      </c>
      <c r="AH54" s="42">
        <f t="shared" si="15"/>
        <v>0</v>
      </c>
      <c r="AI54" s="20"/>
      <c r="AJ54" s="10">
        <f t="shared" si="16"/>
        <v>0</v>
      </c>
      <c r="AK54" s="20"/>
      <c r="AL54" s="10">
        <f t="shared" si="17"/>
        <v>0</v>
      </c>
      <c r="AM54" s="20"/>
      <c r="AN54" s="10">
        <f t="shared" si="18"/>
        <v>0</v>
      </c>
      <c r="AO54" s="26">
        <f t="shared" si="19"/>
        <v>0</v>
      </c>
      <c r="AP54" s="42">
        <f t="shared" si="20"/>
        <v>0</v>
      </c>
      <c r="AQ54" s="26">
        <f t="shared" si="21"/>
        <v>0</v>
      </c>
      <c r="AR54" s="42">
        <f t="shared" si="22"/>
        <v>0</v>
      </c>
    </row>
    <row r="55" spans="1:44" s="15" customFormat="1" ht="19.5" customHeight="1">
      <c r="A55" s="13" t="s">
        <v>256</v>
      </c>
      <c r="B55" s="13"/>
      <c r="C55" s="13"/>
      <c r="D55" s="13"/>
      <c r="E55" s="13"/>
      <c r="F55" s="13"/>
      <c r="G55" s="13" t="s">
        <v>136</v>
      </c>
      <c r="H55" s="9" t="s">
        <v>112</v>
      </c>
      <c r="I55" s="36">
        <v>1000</v>
      </c>
      <c r="J55" s="11">
        <v>85</v>
      </c>
      <c r="K55" s="20"/>
      <c r="L55" s="10">
        <f t="shared" si="1"/>
        <v>0</v>
      </c>
      <c r="M55" s="20"/>
      <c r="N55" s="10">
        <f t="shared" si="2"/>
        <v>0</v>
      </c>
      <c r="O55" s="20">
        <v>50</v>
      </c>
      <c r="P55" s="10">
        <f t="shared" si="3"/>
        <v>4.2500000000000003E-3</v>
      </c>
      <c r="Q55" s="26">
        <f t="shared" si="4"/>
        <v>50</v>
      </c>
      <c r="R55" s="42">
        <f t="shared" si="5"/>
        <v>4.2500000000000003E-3</v>
      </c>
      <c r="S55" s="20"/>
      <c r="T55" s="10">
        <f t="shared" si="6"/>
        <v>0</v>
      </c>
      <c r="U55" s="20"/>
      <c r="V55" s="10">
        <f t="shared" si="7"/>
        <v>0</v>
      </c>
      <c r="W55" s="20">
        <v>100</v>
      </c>
      <c r="X55" s="10">
        <f t="shared" si="8"/>
        <v>8.5000000000000006E-3</v>
      </c>
      <c r="Y55" s="26">
        <f t="shared" si="9"/>
        <v>100</v>
      </c>
      <c r="Z55" s="42">
        <f t="shared" si="10"/>
        <v>8.5000000000000006E-3</v>
      </c>
      <c r="AA55" s="20">
        <v>100</v>
      </c>
      <c r="AB55" s="10">
        <f t="shared" si="11"/>
        <v>8.5000000000000006E-3</v>
      </c>
      <c r="AC55" s="20"/>
      <c r="AD55" s="10">
        <f t="shared" si="12"/>
        <v>0</v>
      </c>
      <c r="AE55" s="20">
        <v>200</v>
      </c>
      <c r="AF55" s="10">
        <f t="shared" si="13"/>
        <v>1.7000000000000001E-2</v>
      </c>
      <c r="AG55" s="26">
        <f t="shared" si="14"/>
        <v>300</v>
      </c>
      <c r="AH55" s="42">
        <f t="shared" si="15"/>
        <v>2.5500000000000002E-2</v>
      </c>
      <c r="AI55" s="20">
        <v>50</v>
      </c>
      <c r="AJ55" s="10">
        <f t="shared" si="16"/>
        <v>4.2500000000000003E-3</v>
      </c>
      <c r="AK55" s="20"/>
      <c r="AL55" s="10">
        <f t="shared" si="17"/>
        <v>0</v>
      </c>
      <c r="AM55" s="20"/>
      <c r="AN55" s="10">
        <f t="shared" si="18"/>
        <v>0</v>
      </c>
      <c r="AO55" s="26">
        <f t="shared" si="19"/>
        <v>50</v>
      </c>
      <c r="AP55" s="42">
        <f t="shared" si="20"/>
        <v>4.2500000000000003E-3</v>
      </c>
      <c r="AQ55" s="26">
        <f t="shared" si="21"/>
        <v>500</v>
      </c>
      <c r="AR55" s="42">
        <f t="shared" si="22"/>
        <v>4.250000000000001E-2</v>
      </c>
    </row>
    <row r="56" spans="1:44" s="15" customFormat="1" ht="19.5" customHeight="1">
      <c r="A56" s="31" t="s">
        <v>256</v>
      </c>
      <c r="B56" s="31"/>
      <c r="C56" s="31"/>
      <c r="D56" s="31"/>
      <c r="E56" s="31"/>
      <c r="F56" s="31"/>
      <c r="G56" s="13" t="s">
        <v>43</v>
      </c>
      <c r="H56" s="9" t="s">
        <v>112</v>
      </c>
      <c r="I56" s="36">
        <v>2000</v>
      </c>
      <c r="J56" s="11">
        <v>163</v>
      </c>
      <c r="K56" s="20"/>
      <c r="L56" s="10">
        <f t="shared" si="1"/>
        <v>0</v>
      </c>
      <c r="M56" s="20"/>
      <c r="N56" s="10">
        <f t="shared" si="2"/>
        <v>0</v>
      </c>
      <c r="O56" s="20"/>
      <c r="P56" s="10">
        <f t="shared" si="3"/>
        <v>0</v>
      </c>
      <c r="Q56" s="26">
        <f t="shared" si="4"/>
        <v>0</v>
      </c>
      <c r="R56" s="42">
        <f t="shared" si="5"/>
        <v>0</v>
      </c>
      <c r="S56" s="20"/>
      <c r="T56" s="10">
        <f t="shared" si="6"/>
        <v>0</v>
      </c>
      <c r="U56" s="20"/>
      <c r="V56" s="10">
        <f t="shared" si="7"/>
        <v>0</v>
      </c>
      <c r="W56" s="20">
        <v>100</v>
      </c>
      <c r="X56" s="10">
        <f t="shared" si="8"/>
        <v>1.6299999999999999E-2</v>
      </c>
      <c r="Y56" s="26">
        <f t="shared" si="9"/>
        <v>100</v>
      </c>
      <c r="Z56" s="42">
        <f t="shared" si="10"/>
        <v>1.6299999999999999E-2</v>
      </c>
      <c r="AA56" s="20">
        <v>100</v>
      </c>
      <c r="AB56" s="10">
        <f t="shared" si="11"/>
        <v>1.6299999999999999E-2</v>
      </c>
      <c r="AC56" s="20"/>
      <c r="AD56" s="10">
        <f t="shared" si="12"/>
        <v>0</v>
      </c>
      <c r="AE56" s="20">
        <v>100</v>
      </c>
      <c r="AF56" s="10">
        <f t="shared" si="13"/>
        <v>1.6299999999999999E-2</v>
      </c>
      <c r="AG56" s="26">
        <f t="shared" si="14"/>
        <v>200</v>
      </c>
      <c r="AH56" s="42">
        <f t="shared" si="15"/>
        <v>3.2599999999999997E-2</v>
      </c>
      <c r="AI56" s="20">
        <v>50</v>
      </c>
      <c r="AJ56" s="10">
        <f t="shared" si="16"/>
        <v>8.1499999999999993E-3</v>
      </c>
      <c r="AK56" s="20"/>
      <c r="AL56" s="10">
        <f t="shared" si="17"/>
        <v>0</v>
      </c>
      <c r="AM56" s="20"/>
      <c r="AN56" s="10">
        <f t="shared" si="18"/>
        <v>0</v>
      </c>
      <c r="AO56" s="26">
        <f t="shared" si="19"/>
        <v>50</v>
      </c>
      <c r="AP56" s="42">
        <f t="shared" si="20"/>
        <v>8.1499999999999993E-3</v>
      </c>
      <c r="AQ56" s="26">
        <f t="shared" si="21"/>
        <v>350</v>
      </c>
      <c r="AR56" s="42">
        <f t="shared" si="22"/>
        <v>5.7049999999999997E-2</v>
      </c>
    </row>
    <row r="57" spans="1:44" s="15" customFormat="1" ht="19.5" customHeight="1">
      <c r="A57" s="13" t="s">
        <v>256</v>
      </c>
      <c r="B57" s="13"/>
      <c r="C57" s="13"/>
      <c r="D57" s="13"/>
      <c r="E57" s="13"/>
      <c r="F57" s="13"/>
      <c r="G57" s="13" t="s">
        <v>44</v>
      </c>
      <c r="H57" s="9" t="s">
        <v>111</v>
      </c>
      <c r="I57" s="36">
        <v>1000</v>
      </c>
      <c r="J57" s="11">
        <v>152</v>
      </c>
      <c r="K57" s="20">
        <v>100</v>
      </c>
      <c r="L57" s="10">
        <f t="shared" si="1"/>
        <v>1.52E-2</v>
      </c>
      <c r="M57" s="20">
        <v>450</v>
      </c>
      <c r="N57" s="10">
        <f t="shared" si="2"/>
        <v>6.8400000000000002E-2</v>
      </c>
      <c r="O57" s="20">
        <v>600</v>
      </c>
      <c r="P57" s="10">
        <f t="shared" si="3"/>
        <v>9.1200000000000003E-2</v>
      </c>
      <c r="Q57" s="26">
        <f t="shared" si="4"/>
        <v>1150</v>
      </c>
      <c r="R57" s="42">
        <f t="shared" si="5"/>
        <v>0.17480000000000001</v>
      </c>
      <c r="S57" s="20"/>
      <c r="T57" s="10">
        <f t="shared" si="6"/>
        <v>0</v>
      </c>
      <c r="U57" s="20"/>
      <c r="V57" s="10">
        <f t="shared" si="7"/>
        <v>0</v>
      </c>
      <c r="W57" s="20">
        <v>500</v>
      </c>
      <c r="X57" s="10">
        <f t="shared" si="8"/>
        <v>7.5999999999999998E-2</v>
      </c>
      <c r="Y57" s="26">
        <f t="shared" si="9"/>
        <v>500</v>
      </c>
      <c r="Z57" s="42">
        <f t="shared" si="10"/>
        <v>7.5999999999999998E-2</v>
      </c>
      <c r="AA57" s="20">
        <v>500</v>
      </c>
      <c r="AB57" s="10">
        <f t="shared" si="11"/>
        <v>7.5999999999999998E-2</v>
      </c>
      <c r="AC57" s="20"/>
      <c r="AD57" s="10">
        <f t="shared" si="12"/>
        <v>0</v>
      </c>
      <c r="AE57" s="20">
        <v>500</v>
      </c>
      <c r="AF57" s="10">
        <f t="shared" si="13"/>
        <v>7.5999999999999998E-2</v>
      </c>
      <c r="AG57" s="26">
        <f t="shared" si="14"/>
        <v>1000</v>
      </c>
      <c r="AH57" s="42">
        <f t="shared" si="15"/>
        <v>0.152</v>
      </c>
      <c r="AI57" s="20"/>
      <c r="AJ57" s="10">
        <f t="shared" si="16"/>
        <v>0</v>
      </c>
      <c r="AK57" s="20"/>
      <c r="AL57" s="10">
        <f t="shared" si="17"/>
        <v>0</v>
      </c>
      <c r="AM57" s="20">
        <v>300</v>
      </c>
      <c r="AN57" s="10">
        <f t="shared" si="18"/>
        <v>4.5600000000000002E-2</v>
      </c>
      <c r="AO57" s="26">
        <f t="shared" si="19"/>
        <v>300</v>
      </c>
      <c r="AP57" s="42">
        <f t="shared" si="20"/>
        <v>4.5600000000000002E-2</v>
      </c>
      <c r="AQ57" s="26">
        <f t="shared" si="21"/>
        <v>2950</v>
      </c>
      <c r="AR57" s="42">
        <f t="shared" si="22"/>
        <v>0.44840000000000002</v>
      </c>
    </row>
    <row r="58" spans="1:44" s="15" customFormat="1" ht="19.5" customHeight="1">
      <c r="A58" s="13" t="s">
        <v>256</v>
      </c>
      <c r="B58" s="13"/>
      <c r="C58" s="13"/>
      <c r="D58" s="13"/>
      <c r="E58" s="13"/>
      <c r="F58" s="13"/>
      <c r="G58" s="13" t="s">
        <v>40</v>
      </c>
      <c r="H58" s="9" t="s">
        <v>111</v>
      </c>
      <c r="I58" s="36">
        <v>2000</v>
      </c>
      <c r="J58" s="11">
        <v>288</v>
      </c>
      <c r="K58" s="20">
        <v>50</v>
      </c>
      <c r="L58" s="10">
        <f t="shared" si="1"/>
        <v>1.44E-2</v>
      </c>
      <c r="M58" s="20">
        <v>280</v>
      </c>
      <c r="N58" s="10">
        <f t="shared" si="2"/>
        <v>8.0640000000000003E-2</v>
      </c>
      <c r="O58" s="20">
        <v>500</v>
      </c>
      <c r="P58" s="10">
        <f t="shared" si="3"/>
        <v>0.14399999999999999</v>
      </c>
      <c r="Q58" s="26">
        <f t="shared" si="4"/>
        <v>830</v>
      </c>
      <c r="R58" s="42">
        <f t="shared" si="5"/>
        <v>0.23903999999999997</v>
      </c>
      <c r="S58" s="20"/>
      <c r="T58" s="10">
        <f t="shared" si="6"/>
        <v>0</v>
      </c>
      <c r="U58" s="20"/>
      <c r="V58" s="10">
        <f t="shared" si="7"/>
        <v>0</v>
      </c>
      <c r="W58" s="20">
        <v>1000</v>
      </c>
      <c r="X58" s="10">
        <f t="shared" si="8"/>
        <v>0.28799999999999998</v>
      </c>
      <c r="Y58" s="26">
        <f t="shared" si="9"/>
        <v>1000</v>
      </c>
      <c r="Z58" s="42">
        <f t="shared" si="10"/>
        <v>0.28799999999999998</v>
      </c>
      <c r="AA58" s="20">
        <v>300</v>
      </c>
      <c r="AB58" s="10">
        <f t="shared" si="11"/>
        <v>8.6400000000000005E-2</v>
      </c>
      <c r="AC58" s="20"/>
      <c r="AD58" s="10">
        <f t="shared" si="12"/>
        <v>0</v>
      </c>
      <c r="AE58" s="20">
        <v>500</v>
      </c>
      <c r="AF58" s="10">
        <f t="shared" si="13"/>
        <v>0.14399999999999999</v>
      </c>
      <c r="AG58" s="26">
        <f t="shared" si="14"/>
        <v>800</v>
      </c>
      <c r="AH58" s="42">
        <f t="shared" si="15"/>
        <v>0.23039999999999999</v>
      </c>
      <c r="AI58" s="20"/>
      <c r="AJ58" s="10">
        <f t="shared" si="16"/>
        <v>0</v>
      </c>
      <c r="AK58" s="20"/>
      <c r="AL58" s="10">
        <f t="shared" si="17"/>
        <v>0</v>
      </c>
      <c r="AM58" s="20">
        <v>200</v>
      </c>
      <c r="AN58" s="10">
        <f t="shared" si="18"/>
        <v>5.7599999999999998E-2</v>
      </c>
      <c r="AO58" s="26">
        <f t="shared" si="19"/>
        <v>200</v>
      </c>
      <c r="AP58" s="42">
        <f t="shared" si="20"/>
        <v>5.7599999999999998E-2</v>
      </c>
      <c r="AQ58" s="26">
        <f t="shared" si="21"/>
        <v>2830</v>
      </c>
      <c r="AR58" s="42">
        <f t="shared" si="22"/>
        <v>0.81503999999999988</v>
      </c>
    </row>
    <row r="59" spans="1:44" s="15" customFormat="1" ht="19.5" customHeight="1">
      <c r="A59" s="31" t="s">
        <v>256</v>
      </c>
      <c r="B59" s="31"/>
      <c r="C59" s="31"/>
      <c r="D59" s="31"/>
      <c r="E59" s="31"/>
      <c r="F59" s="31"/>
      <c r="G59" s="13" t="s">
        <v>115</v>
      </c>
      <c r="H59" s="9" t="s">
        <v>114</v>
      </c>
      <c r="I59" s="36">
        <v>500</v>
      </c>
      <c r="J59" s="11">
        <v>60</v>
      </c>
      <c r="K59" s="20"/>
      <c r="L59" s="10">
        <f t="shared" si="1"/>
        <v>0</v>
      </c>
      <c r="M59" s="20"/>
      <c r="N59" s="10">
        <f t="shared" si="2"/>
        <v>0</v>
      </c>
      <c r="O59" s="20"/>
      <c r="P59" s="10">
        <f t="shared" si="3"/>
        <v>0</v>
      </c>
      <c r="Q59" s="26">
        <f t="shared" si="4"/>
        <v>0</v>
      </c>
      <c r="R59" s="42">
        <f t="shared" si="5"/>
        <v>0</v>
      </c>
      <c r="S59" s="20"/>
      <c r="T59" s="10">
        <f t="shared" si="6"/>
        <v>0</v>
      </c>
      <c r="U59" s="20"/>
      <c r="V59" s="10">
        <f t="shared" si="7"/>
        <v>0</v>
      </c>
      <c r="W59" s="20"/>
      <c r="X59" s="10">
        <f t="shared" si="8"/>
        <v>0</v>
      </c>
      <c r="Y59" s="26">
        <f t="shared" si="9"/>
        <v>0</v>
      </c>
      <c r="Z59" s="42">
        <f t="shared" si="10"/>
        <v>0</v>
      </c>
      <c r="AA59" s="20"/>
      <c r="AB59" s="10">
        <f t="shared" si="11"/>
        <v>0</v>
      </c>
      <c r="AC59" s="20"/>
      <c r="AD59" s="10">
        <f t="shared" si="12"/>
        <v>0</v>
      </c>
      <c r="AE59" s="20"/>
      <c r="AF59" s="10">
        <f t="shared" si="13"/>
        <v>0</v>
      </c>
      <c r="AG59" s="26">
        <f t="shared" si="14"/>
        <v>0</v>
      </c>
      <c r="AH59" s="42">
        <f t="shared" si="15"/>
        <v>0</v>
      </c>
      <c r="AI59" s="20"/>
      <c r="AJ59" s="10">
        <f t="shared" si="16"/>
        <v>0</v>
      </c>
      <c r="AK59" s="20"/>
      <c r="AL59" s="10">
        <f t="shared" si="17"/>
        <v>0</v>
      </c>
      <c r="AM59" s="20"/>
      <c r="AN59" s="10">
        <f t="shared" si="18"/>
        <v>0</v>
      </c>
      <c r="AO59" s="26">
        <f t="shared" si="19"/>
        <v>0</v>
      </c>
      <c r="AP59" s="42">
        <f t="shared" si="20"/>
        <v>0</v>
      </c>
      <c r="AQ59" s="26">
        <f t="shared" si="21"/>
        <v>0</v>
      </c>
      <c r="AR59" s="42">
        <f t="shared" si="22"/>
        <v>0</v>
      </c>
    </row>
    <row r="60" spans="1:44" s="15" customFormat="1" ht="19.5" customHeight="1">
      <c r="A60" s="13" t="s">
        <v>256</v>
      </c>
      <c r="B60" s="13"/>
      <c r="C60" s="13"/>
      <c r="D60" s="13"/>
      <c r="E60" s="13"/>
      <c r="F60" s="13"/>
      <c r="G60" s="13" t="s">
        <v>41</v>
      </c>
      <c r="H60" s="9" t="s">
        <v>114</v>
      </c>
      <c r="I60" s="36">
        <v>1000</v>
      </c>
      <c r="J60" s="11">
        <v>116</v>
      </c>
      <c r="K60" s="20"/>
      <c r="L60" s="10">
        <f t="shared" si="1"/>
        <v>0</v>
      </c>
      <c r="M60" s="20">
        <v>100</v>
      </c>
      <c r="N60" s="10">
        <f t="shared" si="2"/>
        <v>1.1599999999999999E-2</v>
      </c>
      <c r="O60" s="20"/>
      <c r="P60" s="10">
        <f t="shared" si="3"/>
        <v>0</v>
      </c>
      <c r="Q60" s="26">
        <f t="shared" si="4"/>
        <v>100</v>
      </c>
      <c r="R60" s="42">
        <f t="shared" si="5"/>
        <v>1.1599999999999999E-2</v>
      </c>
      <c r="S60" s="20"/>
      <c r="T60" s="10">
        <f t="shared" si="6"/>
        <v>0</v>
      </c>
      <c r="U60" s="20"/>
      <c r="V60" s="10">
        <f t="shared" si="7"/>
        <v>0</v>
      </c>
      <c r="W60" s="20"/>
      <c r="X60" s="10">
        <f t="shared" si="8"/>
        <v>0</v>
      </c>
      <c r="Y60" s="26">
        <f t="shared" si="9"/>
        <v>0</v>
      </c>
      <c r="Z60" s="42">
        <f t="shared" si="10"/>
        <v>0</v>
      </c>
      <c r="AA60" s="20"/>
      <c r="AB60" s="10">
        <f t="shared" si="11"/>
        <v>0</v>
      </c>
      <c r="AC60" s="20">
        <v>100</v>
      </c>
      <c r="AD60" s="10">
        <f t="shared" si="12"/>
        <v>1.1599999999999999E-2</v>
      </c>
      <c r="AE60" s="20"/>
      <c r="AF60" s="10">
        <f t="shared" si="13"/>
        <v>0</v>
      </c>
      <c r="AG60" s="26">
        <f t="shared" si="14"/>
        <v>100</v>
      </c>
      <c r="AH60" s="42">
        <f t="shared" si="15"/>
        <v>1.1599999999999999E-2</v>
      </c>
      <c r="AI60" s="20">
        <v>200</v>
      </c>
      <c r="AJ60" s="10">
        <f t="shared" si="16"/>
        <v>2.3199999999999998E-2</v>
      </c>
      <c r="AK60" s="20">
        <v>50</v>
      </c>
      <c r="AL60" s="10">
        <f t="shared" si="17"/>
        <v>5.7999999999999996E-3</v>
      </c>
      <c r="AM60" s="20"/>
      <c r="AN60" s="10">
        <f t="shared" si="18"/>
        <v>0</v>
      </c>
      <c r="AO60" s="26">
        <f t="shared" si="19"/>
        <v>250</v>
      </c>
      <c r="AP60" s="42">
        <f t="shared" si="20"/>
        <v>2.8999999999999998E-2</v>
      </c>
      <c r="AQ60" s="26">
        <f t="shared" si="21"/>
        <v>450</v>
      </c>
      <c r="AR60" s="42">
        <f t="shared" si="22"/>
        <v>5.2199999999999996E-2</v>
      </c>
    </row>
    <row r="61" spans="1:44" s="15" customFormat="1" ht="19.5" customHeight="1">
      <c r="A61" s="13" t="s">
        <v>256</v>
      </c>
      <c r="B61" s="13"/>
      <c r="C61" s="13"/>
      <c r="D61" s="13"/>
      <c r="E61" s="13"/>
      <c r="F61" s="13"/>
      <c r="G61" s="13" t="s">
        <v>42</v>
      </c>
      <c r="H61" s="9" t="s">
        <v>113</v>
      </c>
      <c r="I61" s="36">
        <v>1000</v>
      </c>
      <c r="J61" s="11">
        <v>132.5</v>
      </c>
      <c r="K61" s="20">
        <v>80</v>
      </c>
      <c r="L61" s="10">
        <f t="shared" si="1"/>
        <v>1.06E-2</v>
      </c>
      <c r="M61" s="20"/>
      <c r="N61" s="10">
        <f t="shared" si="2"/>
        <v>0</v>
      </c>
      <c r="O61" s="20"/>
      <c r="P61" s="10">
        <f t="shared" si="3"/>
        <v>0</v>
      </c>
      <c r="Q61" s="26">
        <f t="shared" si="4"/>
        <v>80</v>
      </c>
      <c r="R61" s="42">
        <f t="shared" si="5"/>
        <v>1.06E-2</v>
      </c>
      <c r="S61" s="20"/>
      <c r="T61" s="10">
        <f t="shared" si="6"/>
        <v>0</v>
      </c>
      <c r="U61" s="20"/>
      <c r="V61" s="10">
        <f t="shared" si="7"/>
        <v>0</v>
      </c>
      <c r="W61" s="20">
        <v>100</v>
      </c>
      <c r="X61" s="10">
        <f t="shared" si="8"/>
        <v>1.325E-2</v>
      </c>
      <c r="Y61" s="26">
        <f t="shared" si="9"/>
        <v>100</v>
      </c>
      <c r="Z61" s="42">
        <f t="shared" si="10"/>
        <v>1.325E-2</v>
      </c>
      <c r="AA61" s="20">
        <v>400</v>
      </c>
      <c r="AB61" s="10">
        <f t="shared" si="11"/>
        <v>5.2999999999999999E-2</v>
      </c>
      <c r="AC61" s="20"/>
      <c r="AD61" s="10">
        <f t="shared" si="12"/>
        <v>0</v>
      </c>
      <c r="AE61" s="20"/>
      <c r="AF61" s="10">
        <f t="shared" si="13"/>
        <v>0</v>
      </c>
      <c r="AG61" s="26">
        <f t="shared" si="14"/>
        <v>400</v>
      </c>
      <c r="AH61" s="42">
        <f t="shared" si="15"/>
        <v>5.2999999999999999E-2</v>
      </c>
      <c r="AI61" s="20">
        <v>50</v>
      </c>
      <c r="AJ61" s="10">
        <f t="shared" si="16"/>
        <v>6.6249999999999998E-3</v>
      </c>
      <c r="AK61" s="20">
        <v>50</v>
      </c>
      <c r="AL61" s="10">
        <f t="shared" si="17"/>
        <v>6.6249999999999998E-3</v>
      </c>
      <c r="AM61" s="20">
        <v>250</v>
      </c>
      <c r="AN61" s="10">
        <f t="shared" si="18"/>
        <v>3.3125000000000002E-2</v>
      </c>
      <c r="AO61" s="26">
        <f t="shared" si="19"/>
        <v>350</v>
      </c>
      <c r="AP61" s="42">
        <f t="shared" si="20"/>
        <v>4.6375E-2</v>
      </c>
      <c r="AQ61" s="26">
        <f t="shared" si="21"/>
        <v>930</v>
      </c>
      <c r="AR61" s="42">
        <f t="shared" si="22"/>
        <v>0.123225</v>
      </c>
    </row>
    <row r="62" spans="1:44" s="15" customFormat="1" ht="19.5" customHeight="1">
      <c r="A62" s="31" t="s">
        <v>256</v>
      </c>
      <c r="B62" s="31"/>
      <c r="C62" s="31"/>
      <c r="D62" s="31"/>
      <c r="E62" s="31"/>
      <c r="F62" s="31"/>
      <c r="G62" s="13" t="s">
        <v>116</v>
      </c>
      <c r="H62" s="9" t="s">
        <v>113</v>
      </c>
      <c r="I62" s="36">
        <v>2000</v>
      </c>
      <c r="J62" s="11">
        <v>260</v>
      </c>
      <c r="K62" s="20">
        <v>40</v>
      </c>
      <c r="L62" s="10">
        <f t="shared" si="1"/>
        <v>1.04E-2</v>
      </c>
      <c r="M62" s="20"/>
      <c r="N62" s="10">
        <f t="shared" si="2"/>
        <v>0</v>
      </c>
      <c r="O62" s="20"/>
      <c r="P62" s="10">
        <f t="shared" si="3"/>
        <v>0</v>
      </c>
      <c r="Q62" s="26">
        <f t="shared" si="4"/>
        <v>40</v>
      </c>
      <c r="R62" s="42">
        <f t="shared" si="5"/>
        <v>1.04E-2</v>
      </c>
      <c r="S62" s="20"/>
      <c r="T62" s="10">
        <f t="shared" si="6"/>
        <v>0</v>
      </c>
      <c r="U62" s="20"/>
      <c r="V62" s="10">
        <f t="shared" si="7"/>
        <v>0</v>
      </c>
      <c r="W62" s="20">
        <v>100</v>
      </c>
      <c r="X62" s="10">
        <f t="shared" si="8"/>
        <v>2.5999999999999999E-2</v>
      </c>
      <c r="Y62" s="26">
        <f t="shared" si="9"/>
        <v>100</v>
      </c>
      <c r="Z62" s="42">
        <f t="shared" si="10"/>
        <v>2.5999999999999999E-2</v>
      </c>
      <c r="AA62" s="20"/>
      <c r="AB62" s="10">
        <f t="shared" si="11"/>
        <v>0</v>
      </c>
      <c r="AC62" s="20"/>
      <c r="AD62" s="10">
        <f t="shared" si="12"/>
        <v>0</v>
      </c>
      <c r="AE62" s="20"/>
      <c r="AF62" s="10">
        <f t="shared" si="13"/>
        <v>0</v>
      </c>
      <c r="AG62" s="26">
        <f t="shared" si="14"/>
        <v>0</v>
      </c>
      <c r="AH62" s="42">
        <f t="shared" si="15"/>
        <v>0</v>
      </c>
      <c r="AI62" s="20">
        <v>50</v>
      </c>
      <c r="AJ62" s="10">
        <f t="shared" si="16"/>
        <v>1.2999999999999999E-2</v>
      </c>
      <c r="AK62" s="20"/>
      <c r="AL62" s="10">
        <f t="shared" si="17"/>
        <v>0</v>
      </c>
      <c r="AM62" s="20">
        <v>250</v>
      </c>
      <c r="AN62" s="10">
        <f t="shared" si="18"/>
        <v>6.5000000000000002E-2</v>
      </c>
      <c r="AO62" s="26">
        <f t="shared" si="19"/>
        <v>300</v>
      </c>
      <c r="AP62" s="42">
        <f t="shared" si="20"/>
        <v>7.8E-2</v>
      </c>
      <c r="AQ62" s="26">
        <f t="shared" si="21"/>
        <v>440</v>
      </c>
      <c r="AR62" s="42">
        <f t="shared" si="22"/>
        <v>0.1144</v>
      </c>
    </row>
    <row r="63" spans="1:44" s="15" customFormat="1" ht="19.5" customHeight="1">
      <c r="A63" s="13" t="s">
        <v>256</v>
      </c>
      <c r="B63" s="13"/>
      <c r="C63" s="13"/>
      <c r="D63" s="13"/>
      <c r="E63" s="13"/>
      <c r="F63" s="13"/>
      <c r="G63" s="13" t="s">
        <v>61</v>
      </c>
      <c r="H63" s="9" t="s">
        <v>117</v>
      </c>
      <c r="I63" s="36">
        <v>50</v>
      </c>
      <c r="J63" s="11">
        <v>70</v>
      </c>
      <c r="K63" s="27">
        <v>100</v>
      </c>
      <c r="L63" s="10">
        <f t="shared" si="1"/>
        <v>7.0000000000000001E-3</v>
      </c>
      <c r="M63" s="20">
        <v>100</v>
      </c>
      <c r="N63" s="10">
        <f t="shared" si="2"/>
        <v>7.0000000000000001E-3</v>
      </c>
      <c r="O63" s="20">
        <v>100</v>
      </c>
      <c r="P63" s="10">
        <f t="shared" si="3"/>
        <v>7.0000000000000001E-3</v>
      </c>
      <c r="Q63" s="26">
        <f t="shared" si="4"/>
        <v>300</v>
      </c>
      <c r="R63" s="42">
        <f t="shared" si="5"/>
        <v>2.1000000000000001E-2</v>
      </c>
      <c r="S63" s="20"/>
      <c r="T63" s="10">
        <f t="shared" si="6"/>
        <v>0</v>
      </c>
      <c r="U63" s="20"/>
      <c r="V63" s="10">
        <f t="shared" si="7"/>
        <v>0</v>
      </c>
      <c r="W63" s="20"/>
      <c r="X63" s="10">
        <f t="shared" si="8"/>
        <v>0</v>
      </c>
      <c r="Y63" s="26">
        <f t="shared" si="9"/>
        <v>0</v>
      </c>
      <c r="Z63" s="42">
        <f t="shared" si="10"/>
        <v>0</v>
      </c>
      <c r="AA63" s="20"/>
      <c r="AB63" s="10">
        <f t="shared" si="11"/>
        <v>0</v>
      </c>
      <c r="AC63" s="20">
        <v>60</v>
      </c>
      <c r="AD63" s="10">
        <f t="shared" si="12"/>
        <v>4.1999999999999997E-3</v>
      </c>
      <c r="AE63" s="20"/>
      <c r="AF63" s="10">
        <f t="shared" si="13"/>
        <v>0</v>
      </c>
      <c r="AG63" s="26">
        <f t="shared" si="14"/>
        <v>60</v>
      </c>
      <c r="AH63" s="42">
        <f t="shared" si="15"/>
        <v>4.1999999999999997E-3</v>
      </c>
      <c r="AI63" s="20">
        <v>60</v>
      </c>
      <c r="AJ63" s="10">
        <f t="shared" si="16"/>
        <v>4.1999999999999997E-3</v>
      </c>
      <c r="AK63" s="20">
        <v>50</v>
      </c>
      <c r="AL63" s="10">
        <f t="shared" si="17"/>
        <v>3.5000000000000001E-3</v>
      </c>
      <c r="AM63" s="20">
        <v>30</v>
      </c>
      <c r="AN63" s="10">
        <f t="shared" si="18"/>
        <v>2.0999999999999999E-3</v>
      </c>
      <c r="AO63" s="26">
        <f t="shared" si="19"/>
        <v>140</v>
      </c>
      <c r="AP63" s="42">
        <f t="shared" si="20"/>
        <v>9.7999999999999997E-3</v>
      </c>
      <c r="AQ63" s="26">
        <f t="shared" si="21"/>
        <v>500</v>
      </c>
      <c r="AR63" s="42">
        <f t="shared" si="22"/>
        <v>3.5000000000000003E-2</v>
      </c>
    </row>
    <row r="64" spans="1:44" s="15" customFormat="1" ht="19.5" customHeight="1">
      <c r="A64" s="13" t="s">
        <v>256</v>
      </c>
      <c r="B64" s="13"/>
      <c r="C64" s="13"/>
      <c r="D64" s="13"/>
      <c r="E64" s="13"/>
      <c r="F64" s="13"/>
      <c r="G64" s="13" t="s">
        <v>62</v>
      </c>
      <c r="H64" s="9" t="s">
        <v>117</v>
      </c>
      <c r="I64" s="36">
        <v>100</v>
      </c>
      <c r="J64" s="11">
        <v>130</v>
      </c>
      <c r="K64" s="27">
        <v>60</v>
      </c>
      <c r="L64" s="10">
        <f t="shared" si="1"/>
        <v>7.7999999999999996E-3</v>
      </c>
      <c r="M64" s="20">
        <v>80</v>
      </c>
      <c r="N64" s="10">
        <f t="shared" si="2"/>
        <v>1.04E-2</v>
      </c>
      <c r="O64" s="20">
        <v>80</v>
      </c>
      <c r="P64" s="10">
        <f t="shared" si="3"/>
        <v>1.04E-2</v>
      </c>
      <c r="Q64" s="26">
        <f t="shared" si="4"/>
        <v>220</v>
      </c>
      <c r="R64" s="42">
        <f t="shared" si="5"/>
        <v>2.86E-2</v>
      </c>
      <c r="S64" s="20"/>
      <c r="T64" s="10">
        <f t="shared" si="6"/>
        <v>0</v>
      </c>
      <c r="U64" s="20"/>
      <c r="V64" s="10">
        <f t="shared" si="7"/>
        <v>0</v>
      </c>
      <c r="W64" s="20"/>
      <c r="X64" s="10">
        <f t="shared" si="8"/>
        <v>0</v>
      </c>
      <c r="Y64" s="26">
        <f t="shared" si="9"/>
        <v>0</v>
      </c>
      <c r="Z64" s="42">
        <f t="shared" si="10"/>
        <v>0</v>
      </c>
      <c r="AA64" s="20">
        <v>170</v>
      </c>
      <c r="AB64" s="10">
        <f t="shared" si="11"/>
        <v>2.2100000000000002E-2</v>
      </c>
      <c r="AC64" s="20">
        <v>50</v>
      </c>
      <c r="AD64" s="10">
        <f t="shared" si="12"/>
        <v>6.4999999999999997E-3</v>
      </c>
      <c r="AE64" s="20">
        <v>100</v>
      </c>
      <c r="AF64" s="10">
        <f t="shared" si="13"/>
        <v>1.2999999999999999E-2</v>
      </c>
      <c r="AG64" s="26">
        <f t="shared" si="14"/>
        <v>320</v>
      </c>
      <c r="AH64" s="42">
        <f t="shared" si="15"/>
        <v>4.1599999999999998E-2</v>
      </c>
      <c r="AI64" s="20">
        <v>100</v>
      </c>
      <c r="AJ64" s="10">
        <f t="shared" si="16"/>
        <v>1.2999999999999999E-2</v>
      </c>
      <c r="AK64" s="20">
        <v>100</v>
      </c>
      <c r="AL64" s="10">
        <f t="shared" si="17"/>
        <v>1.2999999999999999E-2</v>
      </c>
      <c r="AM64" s="20">
        <v>100</v>
      </c>
      <c r="AN64" s="10">
        <f t="shared" si="18"/>
        <v>1.2999999999999999E-2</v>
      </c>
      <c r="AO64" s="26">
        <f t="shared" si="19"/>
        <v>300</v>
      </c>
      <c r="AP64" s="42">
        <f t="shared" si="20"/>
        <v>3.9E-2</v>
      </c>
      <c r="AQ64" s="26">
        <f t="shared" si="21"/>
        <v>840</v>
      </c>
      <c r="AR64" s="42">
        <f t="shared" si="22"/>
        <v>0.10919999999999999</v>
      </c>
    </row>
    <row r="65" spans="1:44" s="15" customFormat="1" ht="19.5" customHeight="1">
      <c r="A65" s="31" t="s">
        <v>256</v>
      </c>
      <c r="B65" s="31"/>
      <c r="C65" s="31"/>
      <c r="D65" s="31"/>
      <c r="E65" s="31"/>
      <c r="F65" s="31"/>
      <c r="G65" s="13" t="s">
        <v>63</v>
      </c>
      <c r="H65" s="9" t="s">
        <v>117</v>
      </c>
      <c r="I65" s="36">
        <v>500</v>
      </c>
      <c r="J65" s="11">
        <v>620</v>
      </c>
      <c r="K65" s="27">
        <v>20</v>
      </c>
      <c r="L65" s="10">
        <f t="shared" si="1"/>
        <v>1.24E-2</v>
      </c>
      <c r="M65" s="20">
        <v>10</v>
      </c>
      <c r="N65" s="10">
        <f t="shared" si="2"/>
        <v>6.1999999999999998E-3</v>
      </c>
      <c r="O65" s="20"/>
      <c r="P65" s="10">
        <f t="shared" si="3"/>
        <v>0</v>
      </c>
      <c r="Q65" s="26">
        <f t="shared" si="4"/>
        <v>30</v>
      </c>
      <c r="R65" s="42">
        <f t="shared" si="5"/>
        <v>1.8599999999999998E-2</v>
      </c>
      <c r="S65" s="20">
        <v>40</v>
      </c>
      <c r="T65" s="10">
        <f t="shared" si="6"/>
        <v>2.4799999999999999E-2</v>
      </c>
      <c r="U65" s="20">
        <v>40</v>
      </c>
      <c r="V65" s="10">
        <f t="shared" si="7"/>
        <v>2.4799999999999999E-2</v>
      </c>
      <c r="W65" s="20"/>
      <c r="X65" s="10">
        <f t="shared" si="8"/>
        <v>0</v>
      </c>
      <c r="Y65" s="26">
        <f t="shared" si="9"/>
        <v>80</v>
      </c>
      <c r="Z65" s="42">
        <f t="shared" si="10"/>
        <v>4.9599999999999998E-2</v>
      </c>
      <c r="AA65" s="20">
        <v>20</v>
      </c>
      <c r="AB65" s="10">
        <f t="shared" si="11"/>
        <v>1.24E-2</v>
      </c>
      <c r="AC65" s="20">
        <v>10</v>
      </c>
      <c r="AD65" s="10">
        <f t="shared" si="12"/>
        <v>6.1999999999999998E-3</v>
      </c>
      <c r="AE65" s="20"/>
      <c r="AF65" s="10">
        <f t="shared" si="13"/>
        <v>0</v>
      </c>
      <c r="AG65" s="26">
        <f t="shared" si="14"/>
        <v>30</v>
      </c>
      <c r="AH65" s="42">
        <f t="shared" si="15"/>
        <v>1.8599999999999998E-2</v>
      </c>
      <c r="AI65" s="20">
        <v>10</v>
      </c>
      <c r="AJ65" s="10">
        <f t="shared" si="16"/>
        <v>6.1999999999999998E-3</v>
      </c>
      <c r="AK65" s="20"/>
      <c r="AL65" s="10">
        <f t="shared" si="17"/>
        <v>0</v>
      </c>
      <c r="AM65" s="20"/>
      <c r="AN65" s="10">
        <f t="shared" si="18"/>
        <v>0</v>
      </c>
      <c r="AO65" s="26">
        <f t="shared" si="19"/>
        <v>10</v>
      </c>
      <c r="AP65" s="42">
        <f t="shared" si="20"/>
        <v>6.1999999999999998E-3</v>
      </c>
      <c r="AQ65" s="26">
        <f t="shared" si="21"/>
        <v>150</v>
      </c>
      <c r="AR65" s="42">
        <f t="shared" si="22"/>
        <v>9.2999999999999985E-2</v>
      </c>
    </row>
    <row r="66" spans="1:44" s="15" customFormat="1" ht="19.5" customHeight="1">
      <c r="A66" s="13" t="s">
        <v>256</v>
      </c>
      <c r="B66" s="13"/>
      <c r="C66" s="13"/>
      <c r="D66" s="13"/>
      <c r="E66" s="13"/>
      <c r="F66" s="13"/>
      <c r="G66" s="13" t="s">
        <v>64</v>
      </c>
      <c r="H66" s="9" t="s">
        <v>118</v>
      </c>
      <c r="I66" s="36">
        <v>50</v>
      </c>
      <c r="J66" s="11">
        <v>60</v>
      </c>
      <c r="K66" s="27"/>
      <c r="L66" s="10">
        <f t="shared" si="1"/>
        <v>0</v>
      </c>
      <c r="M66" s="20"/>
      <c r="N66" s="10">
        <f t="shared" si="2"/>
        <v>0</v>
      </c>
      <c r="O66" s="20"/>
      <c r="P66" s="10">
        <f t="shared" si="3"/>
        <v>0</v>
      </c>
      <c r="Q66" s="26">
        <f t="shared" si="4"/>
        <v>0</v>
      </c>
      <c r="R66" s="42">
        <f t="shared" si="5"/>
        <v>0</v>
      </c>
      <c r="S66" s="20"/>
      <c r="T66" s="10">
        <f t="shared" si="6"/>
        <v>0</v>
      </c>
      <c r="U66" s="20"/>
      <c r="V66" s="10">
        <f t="shared" si="7"/>
        <v>0</v>
      </c>
      <c r="W66" s="20"/>
      <c r="X66" s="10">
        <f t="shared" si="8"/>
        <v>0</v>
      </c>
      <c r="Y66" s="26">
        <f t="shared" si="9"/>
        <v>0</v>
      </c>
      <c r="Z66" s="42">
        <f t="shared" si="10"/>
        <v>0</v>
      </c>
      <c r="AA66" s="20"/>
      <c r="AB66" s="10">
        <f t="shared" si="11"/>
        <v>0</v>
      </c>
      <c r="AC66" s="20"/>
      <c r="AD66" s="10">
        <f t="shared" si="12"/>
        <v>0</v>
      </c>
      <c r="AE66" s="20"/>
      <c r="AF66" s="10">
        <f t="shared" si="13"/>
        <v>0</v>
      </c>
      <c r="AG66" s="26">
        <f t="shared" si="14"/>
        <v>0</v>
      </c>
      <c r="AH66" s="42">
        <f t="shared" si="15"/>
        <v>0</v>
      </c>
      <c r="AI66" s="20"/>
      <c r="AJ66" s="10">
        <f t="shared" si="16"/>
        <v>0</v>
      </c>
      <c r="AK66" s="20"/>
      <c r="AL66" s="10">
        <f t="shared" si="17"/>
        <v>0</v>
      </c>
      <c r="AM66" s="20"/>
      <c r="AN66" s="10">
        <f t="shared" si="18"/>
        <v>0</v>
      </c>
      <c r="AO66" s="26">
        <f t="shared" si="19"/>
        <v>0</v>
      </c>
      <c r="AP66" s="42">
        <f t="shared" si="20"/>
        <v>0</v>
      </c>
      <c r="AQ66" s="26">
        <f t="shared" si="21"/>
        <v>0</v>
      </c>
      <c r="AR66" s="42">
        <f t="shared" si="22"/>
        <v>0</v>
      </c>
    </row>
    <row r="67" spans="1:44" s="15" customFormat="1" ht="19.5" customHeight="1">
      <c r="A67" s="13" t="s">
        <v>256</v>
      </c>
      <c r="B67" s="13"/>
      <c r="C67" s="13"/>
      <c r="D67" s="13"/>
      <c r="E67" s="13"/>
      <c r="F67" s="13"/>
      <c r="G67" s="13" t="s">
        <v>65</v>
      </c>
      <c r="H67" s="9" t="s">
        <v>118</v>
      </c>
      <c r="I67" s="36">
        <v>100</v>
      </c>
      <c r="J67" s="11">
        <v>110</v>
      </c>
      <c r="K67" s="27">
        <v>120</v>
      </c>
      <c r="L67" s="10">
        <f t="shared" si="1"/>
        <v>1.32E-2</v>
      </c>
      <c r="M67" s="20"/>
      <c r="N67" s="10">
        <f t="shared" si="2"/>
        <v>0</v>
      </c>
      <c r="O67" s="20"/>
      <c r="P67" s="10">
        <f t="shared" si="3"/>
        <v>0</v>
      </c>
      <c r="Q67" s="26">
        <f t="shared" si="4"/>
        <v>120</v>
      </c>
      <c r="R67" s="42">
        <f t="shared" si="5"/>
        <v>1.32E-2</v>
      </c>
      <c r="S67" s="20">
        <v>50</v>
      </c>
      <c r="T67" s="10">
        <f t="shared" si="6"/>
        <v>5.4999999999999997E-3</v>
      </c>
      <c r="U67" s="20">
        <v>30</v>
      </c>
      <c r="V67" s="10">
        <f t="shared" si="7"/>
        <v>3.3E-3</v>
      </c>
      <c r="W67" s="20"/>
      <c r="X67" s="10">
        <f t="shared" si="8"/>
        <v>0</v>
      </c>
      <c r="Y67" s="26">
        <f t="shared" si="9"/>
        <v>80</v>
      </c>
      <c r="Z67" s="42">
        <f t="shared" si="10"/>
        <v>8.7999999999999988E-3</v>
      </c>
      <c r="AA67" s="20"/>
      <c r="AB67" s="10">
        <f t="shared" si="11"/>
        <v>0</v>
      </c>
      <c r="AC67" s="20">
        <v>25</v>
      </c>
      <c r="AD67" s="10">
        <f t="shared" si="12"/>
        <v>2.7499999999999998E-3</v>
      </c>
      <c r="AE67" s="20"/>
      <c r="AF67" s="10">
        <f t="shared" si="13"/>
        <v>0</v>
      </c>
      <c r="AG67" s="26">
        <f t="shared" si="14"/>
        <v>25</v>
      </c>
      <c r="AH67" s="42">
        <f t="shared" si="15"/>
        <v>2.7499999999999998E-3</v>
      </c>
      <c r="AI67" s="20"/>
      <c r="AJ67" s="10">
        <f t="shared" si="16"/>
        <v>0</v>
      </c>
      <c r="AK67" s="20"/>
      <c r="AL67" s="10">
        <f t="shared" si="17"/>
        <v>0</v>
      </c>
      <c r="AM67" s="20"/>
      <c r="AN67" s="10">
        <f t="shared" si="18"/>
        <v>0</v>
      </c>
      <c r="AO67" s="26">
        <f t="shared" si="19"/>
        <v>0</v>
      </c>
      <c r="AP67" s="42">
        <f t="shared" si="20"/>
        <v>0</v>
      </c>
      <c r="AQ67" s="26">
        <f t="shared" si="21"/>
        <v>225</v>
      </c>
      <c r="AR67" s="42">
        <f t="shared" si="22"/>
        <v>2.4749999999999998E-2</v>
      </c>
    </row>
    <row r="68" spans="1:44" s="15" customFormat="1" ht="19.5" customHeight="1">
      <c r="A68" s="31" t="s">
        <v>256</v>
      </c>
      <c r="B68" s="31"/>
      <c r="C68" s="31"/>
      <c r="D68" s="31"/>
      <c r="E68" s="31"/>
      <c r="F68" s="31"/>
      <c r="G68" s="13" t="s">
        <v>66</v>
      </c>
      <c r="H68" s="9" t="s">
        <v>118</v>
      </c>
      <c r="I68" s="36">
        <v>400</v>
      </c>
      <c r="J68" s="11">
        <v>400</v>
      </c>
      <c r="K68" s="27">
        <v>30</v>
      </c>
      <c r="L68" s="10">
        <f t="shared" si="1"/>
        <v>1.2E-2</v>
      </c>
      <c r="M68" s="20">
        <v>10</v>
      </c>
      <c r="N68" s="10">
        <f t="shared" si="2"/>
        <v>4.0000000000000001E-3</v>
      </c>
      <c r="O68" s="20"/>
      <c r="P68" s="10">
        <f t="shared" si="3"/>
        <v>0</v>
      </c>
      <c r="Q68" s="26">
        <f t="shared" si="4"/>
        <v>40</v>
      </c>
      <c r="R68" s="42">
        <f t="shared" si="5"/>
        <v>1.6E-2</v>
      </c>
      <c r="S68" s="20"/>
      <c r="T68" s="10">
        <f t="shared" si="6"/>
        <v>0</v>
      </c>
      <c r="U68" s="20">
        <v>10</v>
      </c>
      <c r="V68" s="10">
        <f t="shared" si="7"/>
        <v>4.0000000000000001E-3</v>
      </c>
      <c r="W68" s="20">
        <v>10</v>
      </c>
      <c r="X68" s="10">
        <f t="shared" si="8"/>
        <v>4.0000000000000001E-3</v>
      </c>
      <c r="Y68" s="26">
        <f t="shared" si="9"/>
        <v>20</v>
      </c>
      <c r="Z68" s="42">
        <f t="shared" si="10"/>
        <v>8.0000000000000002E-3</v>
      </c>
      <c r="AA68" s="20"/>
      <c r="AB68" s="10">
        <f t="shared" si="11"/>
        <v>0</v>
      </c>
      <c r="AC68" s="20"/>
      <c r="AD68" s="10">
        <f t="shared" si="12"/>
        <v>0</v>
      </c>
      <c r="AE68" s="20"/>
      <c r="AF68" s="10">
        <f t="shared" si="13"/>
        <v>0</v>
      </c>
      <c r="AG68" s="26">
        <f t="shared" si="14"/>
        <v>0</v>
      </c>
      <c r="AH68" s="42">
        <f t="shared" si="15"/>
        <v>0</v>
      </c>
      <c r="AI68" s="20"/>
      <c r="AJ68" s="10">
        <f t="shared" si="16"/>
        <v>0</v>
      </c>
      <c r="AK68" s="20"/>
      <c r="AL68" s="10">
        <f t="shared" si="17"/>
        <v>0</v>
      </c>
      <c r="AM68" s="20"/>
      <c r="AN68" s="10">
        <f t="shared" si="18"/>
        <v>0</v>
      </c>
      <c r="AO68" s="26">
        <f t="shared" si="19"/>
        <v>0</v>
      </c>
      <c r="AP68" s="42">
        <f t="shared" si="20"/>
        <v>0</v>
      </c>
      <c r="AQ68" s="26">
        <f t="shared" si="21"/>
        <v>60</v>
      </c>
      <c r="AR68" s="42">
        <f t="shared" si="22"/>
        <v>2.4E-2</v>
      </c>
    </row>
    <row r="69" spans="1:44" s="15" customFormat="1" ht="19.5" customHeight="1">
      <c r="A69" s="13" t="s">
        <v>256</v>
      </c>
      <c r="B69" s="13"/>
      <c r="C69" s="13"/>
      <c r="D69" s="13"/>
      <c r="E69" s="13"/>
      <c r="F69" s="13"/>
      <c r="G69" s="13" t="s">
        <v>67</v>
      </c>
      <c r="H69" s="9" t="s">
        <v>119</v>
      </c>
      <c r="I69" s="36">
        <v>25</v>
      </c>
      <c r="J69" s="11">
        <v>25.5</v>
      </c>
      <c r="K69" s="27"/>
      <c r="L69" s="10">
        <f t="shared" si="1"/>
        <v>0</v>
      </c>
      <c r="M69" s="20"/>
      <c r="N69" s="10">
        <f t="shared" si="2"/>
        <v>0</v>
      </c>
      <c r="O69" s="20"/>
      <c r="P69" s="10">
        <f t="shared" si="3"/>
        <v>0</v>
      </c>
      <c r="Q69" s="26">
        <f t="shared" si="4"/>
        <v>0</v>
      </c>
      <c r="R69" s="42">
        <f t="shared" si="5"/>
        <v>0</v>
      </c>
      <c r="S69" s="20"/>
      <c r="T69" s="10">
        <f t="shared" si="6"/>
        <v>0</v>
      </c>
      <c r="U69" s="20"/>
      <c r="V69" s="10">
        <f t="shared" si="7"/>
        <v>0</v>
      </c>
      <c r="W69" s="20"/>
      <c r="X69" s="10">
        <f t="shared" si="8"/>
        <v>0</v>
      </c>
      <c r="Y69" s="26">
        <f t="shared" si="9"/>
        <v>0</v>
      </c>
      <c r="Z69" s="42">
        <f t="shared" si="10"/>
        <v>0</v>
      </c>
      <c r="AA69" s="20"/>
      <c r="AB69" s="10">
        <f t="shared" si="11"/>
        <v>0</v>
      </c>
      <c r="AC69" s="20"/>
      <c r="AD69" s="10">
        <f t="shared" si="12"/>
        <v>0</v>
      </c>
      <c r="AE69" s="20"/>
      <c r="AF69" s="10">
        <f t="shared" si="13"/>
        <v>0</v>
      </c>
      <c r="AG69" s="26">
        <f t="shared" si="14"/>
        <v>0</v>
      </c>
      <c r="AH69" s="42">
        <f t="shared" si="15"/>
        <v>0</v>
      </c>
      <c r="AI69" s="20"/>
      <c r="AJ69" s="10">
        <f t="shared" si="16"/>
        <v>0</v>
      </c>
      <c r="AK69" s="20"/>
      <c r="AL69" s="10">
        <f t="shared" si="17"/>
        <v>0</v>
      </c>
      <c r="AM69" s="20"/>
      <c r="AN69" s="10">
        <f t="shared" si="18"/>
        <v>0</v>
      </c>
      <c r="AO69" s="26">
        <f t="shared" si="19"/>
        <v>0</v>
      </c>
      <c r="AP69" s="42">
        <f t="shared" si="20"/>
        <v>0</v>
      </c>
      <c r="AQ69" s="26">
        <f t="shared" si="21"/>
        <v>0</v>
      </c>
      <c r="AR69" s="42">
        <f t="shared" si="22"/>
        <v>0</v>
      </c>
    </row>
    <row r="70" spans="1:44" s="15" customFormat="1" ht="19.5" customHeight="1">
      <c r="A70" s="13" t="s">
        <v>256</v>
      </c>
      <c r="B70" s="13"/>
      <c r="C70" s="13"/>
      <c r="D70" s="13"/>
      <c r="E70" s="13"/>
      <c r="F70" s="13"/>
      <c r="G70" s="13" t="s">
        <v>138</v>
      </c>
      <c r="H70" s="9" t="s">
        <v>119</v>
      </c>
      <c r="I70" s="36">
        <v>50</v>
      </c>
      <c r="J70" s="11">
        <v>44</v>
      </c>
      <c r="K70" s="27"/>
      <c r="L70" s="10">
        <f t="shared" ref="L70:L105" si="23">$J70*K70/1000000</f>
        <v>0</v>
      </c>
      <c r="M70" s="20">
        <v>300</v>
      </c>
      <c r="N70" s="10">
        <f t="shared" ref="N70:N105" si="24">$J70*M70/1000000</f>
        <v>1.32E-2</v>
      </c>
      <c r="O70" s="20"/>
      <c r="P70" s="10">
        <f t="shared" ref="P70:P105" si="25">$J70*O70/1000000</f>
        <v>0</v>
      </c>
      <c r="Q70" s="26">
        <f t="shared" ref="Q70:Q105" si="26">K70+M70+O70</f>
        <v>300</v>
      </c>
      <c r="R70" s="42">
        <f t="shared" ref="R70:R105" si="27">L70+N70+P70</f>
        <v>1.32E-2</v>
      </c>
      <c r="S70" s="20">
        <v>30</v>
      </c>
      <c r="T70" s="10">
        <f t="shared" ref="T70:T105" si="28">$J70*S70/1000000</f>
        <v>1.32E-3</v>
      </c>
      <c r="U70" s="20">
        <v>200</v>
      </c>
      <c r="V70" s="10">
        <f t="shared" ref="V70:V105" si="29">$J70*U70/1000000</f>
        <v>8.8000000000000005E-3</v>
      </c>
      <c r="W70" s="20"/>
      <c r="X70" s="10">
        <f t="shared" ref="X70:X105" si="30">$J70*W70/1000000</f>
        <v>0</v>
      </c>
      <c r="Y70" s="26">
        <f t="shared" ref="Y70:Y105" si="31">S70+U70+W70</f>
        <v>230</v>
      </c>
      <c r="Z70" s="42">
        <f t="shared" ref="Z70:Z105" si="32">T70+V70+X70</f>
        <v>1.0120000000000001E-2</v>
      </c>
      <c r="AA70" s="20">
        <v>300</v>
      </c>
      <c r="AB70" s="10">
        <f t="shared" ref="AB70:AB105" si="33">$J70*AA70/1000000</f>
        <v>1.32E-2</v>
      </c>
      <c r="AC70" s="20"/>
      <c r="AD70" s="10">
        <f t="shared" ref="AD70:AD105" si="34">$J70*AC70/1000000</f>
        <v>0</v>
      </c>
      <c r="AE70" s="20"/>
      <c r="AF70" s="10">
        <f t="shared" ref="AF70:AF105" si="35">$J70*AE70/1000000</f>
        <v>0</v>
      </c>
      <c r="AG70" s="26">
        <f t="shared" ref="AG70:AG105" si="36">AA70+AC70+AE70</f>
        <v>300</v>
      </c>
      <c r="AH70" s="42">
        <f t="shared" ref="AH70:AH105" si="37">AB70+AD70+AF70</f>
        <v>1.32E-2</v>
      </c>
      <c r="AI70" s="20"/>
      <c r="AJ70" s="10">
        <f t="shared" ref="AJ70:AJ105" si="38">$J70*AI70/1000000</f>
        <v>0</v>
      </c>
      <c r="AK70" s="20"/>
      <c r="AL70" s="10">
        <f t="shared" ref="AL70:AL105" si="39">$J70*AK70/1000000</f>
        <v>0</v>
      </c>
      <c r="AM70" s="20"/>
      <c r="AN70" s="10">
        <f t="shared" ref="AN70:AN105" si="40">$J70*AM70/1000000</f>
        <v>0</v>
      </c>
      <c r="AO70" s="26">
        <f t="shared" ref="AO70:AO105" si="41">AI70+AK70+AM70</f>
        <v>0</v>
      </c>
      <c r="AP70" s="42">
        <f t="shared" ref="AP70:AP105" si="42">AJ70+AL70+AN70</f>
        <v>0</v>
      </c>
      <c r="AQ70" s="26">
        <f t="shared" ref="AQ70:AQ105" si="43">Q70+Y70+AG70+AO70</f>
        <v>830</v>
      </c>
      <c r="AR70" s="42">
        <f t="shared" ref="AR70:AR105" si="44">R70+Z70+AH70+AP70</f>
        <v>3.6519999999999997E-2</v>
      </c>
    </row>
    <row r="71" spans="1:44" s="15" customFormat="1" ht="19.5" customHeight="1">
      <c r="A71" s="31" t="s">
        <v>256</v>
      </c>
      <c r="B71" s="31"/>
      <c r="C71" s="31"/>
      <c r="D71" s="31"/>
      <c r="E71" s="31"/>
      <c r="F71" s="31"/>
      <c r="G71" s="13" t="s">
        <v>68</v>
      </c>
      <c r="H71" s="9" t="s">
        <v>119</v>
      </c>
      <c r="I71" s="36">
        <v>100</v>
      </c>
      <c r="J71" s="11">
        <v>80</v>
      </c>
      <c r="K71" s="27">
        <v>400</v>
      </c>
      <c r="L71" s="10">
        <f t="shared" si="23"/>
        <v>3.2000000000000001E-2</v>
      </c>
      <c r="M71" s="20">
        <v>480</v>
      </c>
      <c r="N71" s="10">
        <f t="shared" si="24"/>
        <v>3.8399999999999997E-2</v>
      </c>
      <c r="O71" s="20"/>
      <c r="P71" s="10">
        <f t="shared" si="25"/>
        <v>0</v>
      </c>
      <c r="Q71" s="26">
        <f t="shared" si="26"/>
        <v>880</v>
      </c>
      <c r="R71" s="42">
        <f t="shared" si="27"/>
        <v>7.039999999999999E-2</v>
      </c>
      <c r="S71" s="20">
        <v>120</v>
      </c>
      <c r="T71" s="10">
        <f t="shared" si="28"/>
        <v>9.5999999999999992E-3</v>
      </c>
      <c r="U71" s="20">
        <v>100</v>
      </c>
      <c r="V71" s="10">
        <f t="shared" si="29"/>
        <v>8.0000000000000002E-3</v>
      </c>
      <c r="W71" s="20"/>
      <c r="X71" s="10">
        <f t="shared" si="30"/>
        <v>0</v>
      </c>
      <c r="Y71" s="26">
        <f t="shared" si="31"/>
        <v>220</v>
      </c>
      <c r="Z71" s="42">
        <f t="shared" si="32"/>
        <v>1.7599999999999998E-2</v>
      </c>
      <c r="AA71" s="20">
        <v>240</v>
      </c>
      <c r="AB71" s="10">
        <f t="shared" si="33"/>
        <v>1.9199999999999998E-2</v>
      </c>
      <c r="AC71" s="20">
        <v>30</v>
      </c>
      <c r="AD71" s="10">
        <f t="shared" si="34"/>
        <v>2.3999999999999998E-3</v>
      </c>
      <c r="AE71" s="20"/>
      <c r="AF71" s="10">
        <f t="shared" si="35"/>
        <v>0</v>
      </c>
      <c r="AG71" s="26">
        <f t="shared" si="36"/>
        <v>270</v>
      </c>
      <c r="AH71" s="42">
        <f t="shared" si="37"/>
        <v>2.1599999999999998E-2</v>
      </c>
      <c r="AI71" s="20">
        <v>180</v>
      </c>
      <c r="AJ71" s="10">
        <f t="shared" si="38"/>
        <v>1.44E-2</v>
      </c>
      <c r="AK71" s="20"/>
      <c r="AL71" s="10">
        <f t="shared" si="39"/>
        <v>0</v>
      </c>
      <c r="AM71" s="20"/>
      <c r="AN71" s="10">
        <f t="shared" si="40"/>
        <v>0</v>
      </c>
      <c r="AO71" s="26">
        <f t="shared" si="41"/>
        <v>180</v>
      </c>
      <c r="AP71" s="42">
        <f t="shared" si="42"/>
        <v>1.44E-2</v>
      </c>
      <c r="AQ71" s="26">
        <f t="shared" si="43"/>
        <v>1550</v>
      </c>
      <c r="AR71" s="42">
        <f t="shared" si="44"/>
        <v>0.12399999999999999</v>
      </c>
    </row>
    <row r="72" spans="1:44" s="15" customFormat="1" ht="19.5" customHeight="1">
      <c r="A72" s="13" t="s">
        <v>256</v>
      </c>
      <c r="B72" s="13"/>
      <c r="C72" s="13"/>
      <c r="D72" s="13"/>
      <c r="E72" s="13"/>
      <c r="F72" s="13"/>
      <c r="G72" s="13" t="s">
        <v>76</v>
      </c>
      <c r="H72" s="9" t="s">
        <v>119</v>
      </c>
      <c r="I72" s="36">
        <v>500</v>
      </c>
      <c r="J72" s="11">
        <v>364</v>
      </c>
      <c r="K72" s="27">
        <v>150</v>
      </c>
      <c r="L72" s="10">
        <f t="shared" si="23"/>
        <v>5.4600000000000003E-2</v>
      </c>
      <c r="M72" s="20">
        <v>300</v>
      </c>
      <c r="N72" s="10">
        <f t="shared" si="24"/>
        <v>0.10920000000000001</v>
      </c>
      <c r="O72" s="20">
        <v>30</v>
      </c>
      <c r="P72" s="10">
        <f t="shared" si="25"/>
        <v>1.0919999999999999E-2</v>
      </c>
      <c r="Q72" s="26">
        <f t="shared" si="26"/>
        <v>480</v>
      </c>
      <c r="R72" s="42">
        <f t="shared" si="27"/>
        <v>0.17471999999999999</v>
      </c>
      <c r="S72" s="20">
        <v>160</v>
      </c>
      <c r="T72" s="10">
        <f t="shared" si="28"/>
        <v>5.824E-2</v>
      </c>
      <c r="U72" s="20">
        <v>30</v>
      </c>
      <c r="V72" s="10">
        <f t="shared" si="29"/>
        <v>1.0919999999999999E-2</v>
      </c>
      <c r="W72" s="20"/>
      <c r="X72" s="10">
        <f t="shared" si="30"/>
        <v>0</v>
      </c>
      <c r="Y72" s="26">
        <f t="shared" si="31"/>
        <v>190</v>
      </c>
      <c r="Z72" s="42">
        <f t="shared" si="32"/>
        <v>6.9159999999999999E-2</v>
      </c>
      <c r="AA72" s="20"/>
      <c r="AB72" s="10">
        <f t="shared" si="33"/>
        <v>0</v>
      </c>
      <c r="AC72" s="20">
        <v>20</v>
      </c>
      <c r="AD72" s="10">
        <f t="shared" si="34"/>
        <v>7.28E-3</v>
      </c>
      <c r="AE72" s="20"/>
      <c r="AF72" s="10">
        <f t="shared" si="35"/>
        <v>0</v>
      </c>
      <c r="AG72" s="26">
        <f t="shared" si="36"/>
        <v>20</v>
      </c>
      <c r="AH72" s="42">
        <f t="shared" si="37"/>
        <v>7.28E-3</v>
      </c>
      <c r="AI72" s="20">
        <v>40</v>
      </c>
      <c r="AJ72" s="10">
        <f t="shared" si="38"/>
        <v>1.456E-2</v>
      </c>
      <c r="AK72" s="20"/>
      <c r="AL72" s="10">
        <f t="shared" si="39"/>
        <v>0</v>
      </c>
      <c r="AM72" s="20"/>
      <c r="AN72" s="10">
        <f t="shared" si="40"/>
        <v>0</v>
      </c>
      <c r="AO72" s="26">
        <f t="shared" si="41"/>
        <v>40</v>
      </c>
      <c r="AP72" s="42">
        <f t="shared" si="42"/>
        <v>1.456E-2</v>
      </c>
      <c r="AQ72" s="26">
        <f t="shared" si="43"/>
        <v>730</v>
      </c>
      <c r="AR72" s="42">
        <f t="shared" si="44"/>
        <v>0.26572000000000001</v>
      </c>
    </row>
    <row r="73" spans="1:44" s="15" customFormat="1" ht="19.5" customHeight="1">
      <c r="A73" s="13" t="s">
        <v>256</v>
      </c>
      <c r="B73" s="13"/>
      <c r="C73" s="13"/>
      <c r="D73" s="13"/>
      <c r="E73" s="13"/>
      <c r="F73" s="13"/>
      <c r="G73" s="13" t="s">
        <v>69</v>
      </c>
      <c r="H73" s="9" t="s">
        <v>120</v>
      </c>
      <c r="I73" s="36">
        <v>50</v>
      </c>
      <c r="J73" s="11">
        <v>36</v>
      </c>
      <c r="K73" s="27"/>
      <c r="L73" s="10">
        <f t="shared" si="23"/>
        <v>0</v>
      </c>
      <c r="M73" s="20"/>
      <c r="N73" s="10">
        <f t="shared" si="24"/>
        <v>0</v>
      </c>
      <c r="O73" s="20"/>
      <c r="P73" s="10">
        <f t="shared" si="25"/>
        <v>0</v>
      </c>
      <c r="Q73" s="26">
        <f t="shared" si="26"/>
        <v>0</v>
      </c>
      <c r="R73" s="42">
        <f t="shared" si="27"/>
        <v>0</v>
      </c>
      <c r="S73" s="20"/>
      <c r="T73" s="10">
        <f t="shared" si="28"/>
        <v>0</v>
      </c>
      <c r="U73" s="20"/>
      <c r="V73" s="10">
        <f t="shared" si="29"/>
        <v>0</v>
      </c>
      <c r="W73" s="20"/>
      <c r="X73" s="10">
        <f t="shared" si="30"/>
        <v>0</v>
      </c>
      <c r="Y73" s="26">
        <f t="shared" si="31"/>
        <v>0</v>
      </c>
      <c r="Z73" s="42">
        <f t="shared" si="32"/>
        <v>0</v>
      </c>
      <c r="AA73" s="20">
        <v>50</v>
      </c>
      <c r="AB73" s="10">
        <f t="shared" si="33"/>
        <v>1.8E-3</v>
      </c>
      <c r="AC73" s="20"/>
      <c r="AD73" s="10">
        <f t="shared" si="34"/>
        <v>0</v>
      </c>
      <c r="AE73" s="20"/>
      <c r="AF73" s="10">
        <f t="shared" si="35"/>
        <v>0</v>
      </c>
      <c r="AG73" s="26">
        <f t="shared" si="36"/>
        <v>50</v>
      </c>
      <c r="AH73" s="42">
        <f t="shared" si="37"/>
        <v>1.8E-3</v>
      </c>
      <c r="AI73" s="20"/>
      <c r="AJ73" s="10">
        <f t="shared" si="38"/>
        <v>0</v>
      </c>
      <c r="AK73" s="20"/>
      <c r="AL73" s="10">
        <f t="shared" si="39"/>
        <v>0</v>
      </c>
      <c r="AM73" s="20"/>
      <c r="AN73" s="10">
        <f t="shared" si="40"/>
        <v>0</v>
      </c>
      <c r="AO73" s="26">
        <f t="shared" si="41"/>
        <v>0</v>
      </c>
      <c r="AP73" s="42">
        <f t="shared" si="42"/>
        <v>0</v>
      </c>
      <c r="AQ73" s="26">
        <f t="shared" si="43"/>
        <v>50</v>
      </c>
      <c r="AR73" s="42">
        <f t="shared" si="44"/>
        <v>1.8E-3</v>
      </c>
    </row>
    <row r="74" spans="1:44" s="15" customFormat="1" ht="19.5" customHeight="1">
      <c r="A74" s="31" t="s">
        <v>256</v>
      </c>
      <c r="B74" s="31"/>
      <c r="C74" s="31"/>
      <c r="D74" s="31"/>
      <c r="E74" s="31"/>
      <c r="F74" s="31"/>
      <c r="G74" s="13" t="s">
        <v>70</v>
      </c>
      <c r="H74" s="9" t="s">
        <v>120</v>
      </c>
      <c r="I74" s="36">
        <v>100</v>
      </c>
      <c r="J74" s="11">
        <v>62</v>
      </c>
      <c r="K74" s="27"/>
      <c r="L74" s="10">
        <f t="shared" si="23"/>
        <v>0</v>
      </c>
      <c r="M74" s="20"/>
      <c r="N74" s="10">
        <f t="shared" si="24"/>
        <v>0</v>
      </c>
      <c r="O74" s="20"/>
      <c r="P74" s="10">
        <f t="shared" si="25"/>
        <v>0</v>
      </c>
      <c r="Q74" s="26">
        <f t="shared" si="26"/>
        <v>0</v>
      </c>
      <c r="R74" s="42">
        <f t="shared" si="27"/>
        <v>0</v>
      </c>
      <c r="S74" s="20"/>
      <c r="T74" s="10">
        <f t="shared" si="28"/>
        <v>0</v>
      </c>
      <c r="U74" s="20"/>
      <c r="V74" s="10">
        <f t="shared" si="29"/>
        <v>0</v>
      </c>
      <c r="W74" s="20"/>
      <c r="X74" s="10">
        <f t="shared" si="30"/>
        <v>0</v>
      </c>
      <c r="Y74" s="26">
        <f t="shared" si="31"/>
        <v>0</v>
      </c>
      <c r="Z74" s="42">
        <f t="shared" si="32"/>
        <v>0</v>
      </c>
      <c r="AA74" s="20">
        <v>50</v>
      </c>
      <c r="AB74" s="10">
        <f t="shared" si="33"/>
        <v>3.0999999999999999E-3</v>
      </c>
      <c r="AC74" s="20"/>
      <c r="AD74" s="10">
        <f t="shared" si="34"/>
        <v>0</v>
      </c>
      <c r="AE74" s="20"/>
      <c r="AF74" s="10">
        <f t="shared" si="35"/>
        <v>0</v>
      </c>
      <c r="AG74" s="26">
        <f t="shared" si="36"/>
        <v>50</v>
      </c>
      <c r="AH74" s="42">
        <f t="shared" si="37"/>
        <v>3.0999999999999999E-3</v>
      </c>
      <c r="AI74" s="20">
        <v>50</v>
      </c>
      <c r="AJ74" s="10">
        <f t="shared" si="38"/>
        <v>3.0999999999999999E-3</v>
      </c>
      <c r="AK74" s="20"/>
      <c r="AL74" s="10">
        <f t="shared" si="39"/>
        <v>0</v>
      </c>
      <c r="AM74" s="20"/>
      <c r="AN74" s="10">
        <f t="shared" si="40"/>
        <v>0</v>
      </c>
      <c r="AO74" s="26">
        <f t="shared" si="41"/>
        <v>50</v>
      </c>
      <c r="AP74" s="42">
        <f t="shared" si="42"/>
        <v>3.0999999999999999E-3</v>
      </c>
      <c r="AQ74" s="26">
        <f t="shared" si="43"/>
        <v>100</v>
      </c>
      <c r="AR74" s="42">
        <f t="shared" si="44"/>
        <v>6.1999999999999998E-3</v>
      </c>
    </row>
    <row r="75" spans="1:44" s="15" customFormat="1" ht="19.5" customHeight="1">
      <c r="A75" s="13" t="s">
        <v>256</v>
      </c>
      <c r="B75" s="13"/>
      <c r="C75" s="13"/>
      <c r="D75" s="13"/>
      <c r="E75" s="13"/>
      <c r="F75" s="13"/>
      <c r="G75" s="13" t="s">
        <v>71</v>
      </c>
      <c r="H75" s="9" t="s">
        <v>120</v>
      </c>
      <c r="I75" s="36">
        <v>400</v>
      </c>
      <c r="J75" s="11">
        <v>225</v>
      </c>
      <c r="K75" s="27"/>
      <c r="L75" s="10">
        <f t="shared" si="23"/>
        <v>0</v>
      </c>
      <c r="M75" s="20"/>
      <c r="N75" s="10">
        <f t="shared" si="24"/>
        <v>0</v>
      </c>
      <c r="O75" s="20"/>
      <c r="P75" s="10">
        <f t="shared" si="25"/>
        <v>0</v>
      </c>
      <c r="Q75" s="26">
        <f t="shared" si="26"/>
        <v>0</v>
      </c>
      <c r="R75" s="42">
        <f t="shared" si="27"/>
        <v>0</v>
      </c>
      <c r="S75" s="20"/>
      <c r="T75" s="10">
        <f t="shared" si="28"/>
        <v>0</v>
      </c>
      <c r="U75" s="20"/>
      <c r="V75" s="10">
        <f t="shared" si="29"/>
        <v>0</v>
      </c>
      <c r="W75" s="20"/>
      <c r="X75" s="10">
        <f t="shared" si="30"/>
        <v>0</v>
      </c>
      <c r="Y75" s="26">
        <f t="shared" si="31"/>
        <v>0</v>
      </c>
      <c r="Z75" s="42">
        <f t="shared" si="32"/>
        <v>0</v>
      </c>
      <c r="AA75" s="20">
        <v>20</v>
      </c>
      <c r="AB75" s="10">
        <f t="shared" si="33"/>
        <v>4.4999999999999997E-3</v>
      </c>
      <c r="AC75" s="20"/>
      <c r="AD75" s="10">
        <f t="shared" si="34"/>
        <v>0</v>
      </c>
      <c r="AE75" s="20"/>
      <c r="AF75" s="10">
        <f t="shared" si="35"/>
        <v>0</v>
      </c>
      <c r="AG75" s="26">
        <f t="shared" si="36"/>
        <v>20</v>
      </c>
      <c r="AH75" s="42">
        <f t="shared" si="37"/>
        <v>4.4999999999999997E-3</v>
      </c>
      <c r="AI75" s="20">
        <v>30</v>
      </c>
      <c r="AJ75" s="10">
        <f t="shared" si="38"/>
        <v>6.7499999999999999E-3</v>
      </c>
      <c r="AK75" s="20"/>
      <c r="AL75" s="10">
        <f t="shared" si="39"/>
        <v>0</v>
      </c>
      <c r="AM75" s="20"/>
      <c r="AN75" s="10">
        <f t="shared" si="40"/>
        <v>0</v>
      </c>
      <c r="AO75" s="26">
        <f t="shared" si="41"/>
        <v>30</v>
      </c>
      <c r="AP75" s="42">
        <f t="shared" si="42"/>
        <v>6.7499999999999999E-3</v>
      </c>
      <c r="AQ75" s="26">
        <f t="shared" si="43"/>
        <v>50</v>
      </c>
      <c r="AR75" s="42">
        <f t="shared" si="44"/>
        <v>1.125E-2</v>
      </c>
    </row>
    <row r="76" spans="1:44" s="15" customFormat="1" ht="19.5" customHeight="1">
      <c r="A76" s="13" t="s">
        <v>256</v>
      </c>
      <c r="B76" s="13"/>
      <c r="C76" s="13"/>
      <c r="D76" s="13"/>
      <c r="E76" s="13"/>
      <c r="F76" s="13"/>
      <c r="G76" s="13" t="s">
        <v>72</v>
      </c>
      <c r="H76" s="9" t="s">
        <v>121</v>
      </c>
      <c r="I76" s="36">
        <v>25</v>
      </c>
      <c r="J76" s="11">
        <v>28</v>
      </c>
      <c r="K76" s="27"/>
      <c r="L76" s="10">
        <f t="shared" si="23"/>
        <v>0</v>
      </c>
      <c r="M76" s="20"/>
      <c r="N76" s="10">
        <f t="shared" si="24"/>
        <v>0</v>
      </c>
      <c r="O76" s="20"/>
      <c r="P76" s="10">
        <f t="shared" si="25"/>
        <v>0</v>
      </c>
      <c r="Q76" s="26">
        <f t="shared" si="26"/>
        <v>0</v>
      </c>
      <c r="R76" s="42">
        <f t="shared" si="27"/>
        <v>0</v>
      </c>
      <c r="S76" s="20"/>
      <c r="T76" s="10">
        <f t="shared" si="28"/>
        <v>0</v>
      </c>
      <c r="U76" s="20"/>
      <c r="V76" s="10">
        <f t="shared" si="29"/>
        <v>0</v>
      </c>
      <c r="W76" s="20"/>
      <c r="X76" s="10">
        <f t="shared" si="30"/>
        <v>0</v>
      </c>
      <c r="Y76" s="26">
        <f t="shared" si="31"/>
        <v>0</v>
      </c>
      <c r="Z76" s="42">
        <f t="shared" si="32"/>
        <v>0</v>
      </c>
      <c r="AA76" s="20"/>
      <c r="AB76" s="10">
        <f t="shared" si="33"/>
        <v>0</v>
      </c>
      <c r="AC76" s="20"/>
      <c r="AD76" s="10">
        <f t="shared" si="34"/>
        <v>0</v>
      </c>
      <c r="AE76" s="20"/>
      <c r="AF76" s="10">
        <f t="shared" si="35"/>
        <v>0</v>
      </c>
      <c r="AG76" s="26">
        <f t="shared" si="36"/>
        <v>0</v>
      </c>
      <c r="AH76" s="42">
        <f t="shared" si="37"/>
        <v>0</v>
      </c>
      <c r="AI76" s="20"/>
      <c r="AJ76" s="10">
        <f t="shared" si="38"/>
        <v>0</v>
      </c>
      <c r="AK76" s="20"/>
      <c r="AL76" s="10">
        <f t="shared" si="39"/>
        <v>0</v>
      </c>
      <c r="AM76" s="20"/>
      <c r="AN76" s="10">
        <f t="shared" si="40"/>
        <v>0</v>
      </c>
      <c r="AO76" s="26">
        <f t="shared" si="41"/>
        <v>0</v>
      </c>
      <c r="AP76" s="42">
        <f t="shared" si="42"/>
        <v>0</v>
      </c>
      <c r="AQ76" s="26">
        <f t="shared" si="43"/>
        <v>0</v>
      </c>
      <c r="AR76" s="42">
        <f t="shared" si="44"/>
        <v>0</v>
      </c>
    </row>
    <row r="77" spans="1:44" s="15" customFormat="1" ht="19.5" customHeight="1">
      <c r="A77" s="31" t="s">
        <v>256</v>
      </c>
      <c r="B77" s="31"/>
      <c r="C77" s="31"/>
      <c r="D77" s="31"/>
      <c r="E77" s="31"/>
      <c r="F77" s="31"/>
      <c r="G77" s="13" t="s">
        <v>73</v>
      </c>
      <c r="H77" s="9" t="s">
        <v>121</v>
      </c>
      <c r="I77" s="36">
        <v>50</v>
      </c>
      <c r="J77" s="11">
        <v>52</v>
      </c>
      <c r="K77" s="27">
        <v>180</v>
      </c>
      <c r="L77" s="10">
        <f t="shared" si="23"/>
        <v>9.3600000000000003E-3</v>
      </c>
      <c r="M77" s="20">
        <v>300</v>
      </c>
      <c r="N77" s="10">
        <f t="shared" si="24"/>
        <v>1.5599999999999999E-2</v>
      </c>
      <c r="O77" s="20">
        <v>500</v>
      </c>
      <c r="P77" s="10">
        <f t="shared" si="25"/>
        <v>2.5999999999999999E-2</v>
      </c>
      <c r="Q77" s="26">
        <f t="shared" si="26"/>
        <v>980</v>
      </c>
      <c r="R77" s="42">
        <f t="shared" si="27"/>
        <v>5.0959999999999998E-2</v>
      </c>
      <c r="S77" s="20"/>
      <c r="T77" s="10">
        <f t="shared" si="28"/>
        <v>0</v>
      </c>
      <c r="U77" s="20">
        <v>300</v>
      </c>
      <c r="V77" s="10">
        <f t="shared" si="29"/>
        <v>1.5599999999999999E-2</v>
      </c>
      <c r="W77" s="20"/>
      <c r="X77" s="10">
        <f t="shared" si="30"/>
        <v>0</v>
      </c>
      <c r="Y77" s="26">
        <f t="shared" si="31"/>
        <v>300</v>
      </c>
      <c r="Z77" s="42">
        <f t="shared" si="32"/>
        <v>1.5599999999999999E-2</v>
      </c>
      <c r="AA77" s="20">
        <v>600</v>
      </c>
      <c r="AB77" s="10">
        <f t="shared" si="33"/>
        <v>3.1199999999999999E-2</v>
      </c>
      <c r="AC77" s="20">
        <v>500</v>
      </c>
      <c r="AD77" s="10">
        <f t="shared" si="34"/>
        <v>2.5999999999999999E-2</v>
      </c>
      <c r="AE77" s="20">
        <v>400</v>
      </c>
      <c r="AF77" s="10">
        <f t="shared" si="35"/>
        <v>2.0799999999999999E-2</v>
      </c>
      <c r="AG77" s="26">
        <f t="shared" si="36"/>
        <v>1500</v>
      </c>
      <c r="AH77" s="42">
        <f t="shared" si="37"/>
        <v>7.8E-2</v>
      </c>
      <c r="AI77" s="20">
        <v>200</v>
      </c>
      <c r="AJ77" s="10">
        <f t="shared" si="38"/>
        <v>1.04E-2</v>
      </c>
      <c r="AK77" s="20">
        <v>240</v>
      </c>
      <c r="AL77" s="10">
        <f t="shared" si="39"/>
        <v>1.248E-2</v>
      </c>
      <c r="AM77" s="20">
        <v>800</v>
      </c>
      <c r="AN77" s="10">
        <f t="shared" si="40"/>
        <v>4.1599999999999998E-2</v>
      </c>
      <c r="AO77" s="26">
        <f t="shared" si="41"/>
        <v>1240</v>
      </c>
      <c r="AP77" s="42">
        <f t="shared" si="42"/>
        <v>6.4479999999999996E-2</v>
      </c>
      <c r="AQ77" s="26">
        <f t="shared" si="43"/>
        <v>4020</v>
      </c>
      <c r="AR77" s="42">
        <f t="shared" si="44"/>
        <v>0.20904</v>
      </c>
    </row>
    <row r="78" spans="1:44" s="15" customFormat="1" ht="19.5" customHeight="1">
      <c r="A78" s="13" t="s">
        <v>256</v>
      </c>
      <c r="B78" s="13"/>
      <c r="C78" s="13"/>
      <c r="D78" s="13"/>
      <c r="E78" s="13"/>
      <c r="F78" s="13"/>
      <c r="G78" s="13" t="s">
        <v>75</v>
      </c>
      <c r="H78" s="9" t="s">
        <v>121</v>
      </c>
      <c r="I78" s="36">
        <v>100</v>
      </c>
      <c r="J78" s="11">
        <v>95</v>
      </c>
      <c r="K78" s="27">
        <v>820</v>
      </c>
      <c r="L78" s="10">
        <f t="shared" si="23"/>
        <v>7.7899999999999997E-2</v>
      </c>
      <c r="M78" s="20">
        <v>600</v>
      </c>
      <c r="N78" s="10">
        <f t="shared" si="24"/>
        <v>5.7000000000000002E-2</v>
      </c>
      <c r="O78" s="20">
        <v>1000</v>
      </c>
      <c r="P78" s="10">
        <f t="shared" si="25"/>
        <v>9.5000000000000001E-2</v>
      </c>
      <c r="Q78" s="26">
        <f t="shared" si="26"/>
        <v>2420</v>
      </c>
      <c r="R78" s="42">
        <f t="shared" si="27"/>
        <v>0.22989999999999999</v>
      </c>
      <c r="S78" s="20">
        <v>400</v>
      </c>
      <c r="T78" s="10">
        <f t="shared" si="28"/>
        <v>3.7999999999999999E-2</v>
      </c>
      <c r="U78" s="20">
        <v>240</v>
      </c>
      <c r="V78" s="10">
        <f t="shared" si="29"/>
        <v>2.2800000000000001E-2</v>
      </c>
      <c r="W78" s="20"/>
      <c r="X78" s="10">
        <f t="shared" si="30"/>
        <v>0</v>
      </c>
      <c r="Y78" s="26">
        <f t="shared" si="31"/>
        <v>640</v>
      </c>
      <c r="Z78" s="42">
        <f t="shared" si="32"/>
        <v>6.08E-2</v>
      </c>
      <c r="AA78" s="20">
        <v>600</v>
      </c>
      <c r="AB78" s="10">
        <f t="shared" si="33"/>
        <v>5.7000000000000002E-2</v>
      </c>
      <c r="AC78" s="20">
        <v>200</v>
      </c>
      <c r="AD78" s="10">
        <f t="shared" si="34"/>
        <v>1.9E-2</v>
      </c>
      <c r="AE78" s="20">
        <v>1000</v>
      </c>
      <c r="AF78" s="10">
        <f t="shared" si="35"/>
        <v>9.5000000000000001E-2</v>
      </c>
      <c r="AG78" s="26">
        <f t="shared" si="36"/>
        <v>1800</v>
      </c>
      <c r="AH78" s="42">
        <f t="shared" si="37"/>
        <v>0.17099999999999999</v>
      </c>
      <c r="AI78" s="20">
        <v>400</v>
      </c>
      <c r="AJ78" s="10">
        <f t="shared" si="38"/>
        <v>3.7999999999999999E-2</v>
      </c>
      <c r="AK78" s="20">
        <v>300</v>
      </c>
      <c r="AL78" s="10">
        <f t="shared" si="39"/>
        <v>2.8500000000000001E-2</v>
      </c>
      <c r="AM78" s="20">
        <v>500</v>
      </c>
      <c r="AN78" s="10">
        <f t="shared" si="40"/>
        <v>4.7500000000000001E-2</v>
      </c>
      <c r="AO78" s="26">
        <f t="shared" si="41"/>
        <v>1200</v>
      </c>
      <c r="AP78" s="42">
        <f t="shared" si="42"/>
        <v>0.114</v>
      </c>
      <c r="AQ78" s="26">
        <f t="shared" si="43"/>
        <v>6060</v>
      </c>
      <c r="AR78" s="42">
        <f t="shared" si="44"/>
        <v>0.57569999999999999</v>
      </c>
    </row>
    <row r="79" spans="1:44" s="15" customFormat="1" ht="19.5" customHeight="1">
      <c r="A79" s="13" t="s">
        <v>256</v>
      </c>
      <c r="B79" s="13"/>
      <c r="C79" s="13"/>
      <c r="D79" s="13"/>
      <c r="E79" s="13"/>
      <c r="F79" s="13"/>
      <c r="G79" s="13" t="s">
        <v>77</v>
      </c>
      <c r="H79" s="9" t="s">
        <v>121</v>
      </c>
      <c r="I79" s="36">
        <v>500</v>
      </c>
      <c r="J79" s="11">
        <v>380</v>
      </c>
      <c r="K79" s="27">
        <v>320</v>
      </c>
      <c r="L79" s="10">
        <f t="shared" si="23"/>
        <v>0.1216</v>
      </c>
      <c r="M79" s="20">
        <v>180</v>
      </c>
      <c r="N79" s="10">
        <f t="shared" si="24"/>
        <v>6.8400000000000002E-2</v>
      </c>
      <c r="O79" s="20">
        <v>400</v>
      </c>
      <c r="P79" s="10">
        <f t="shared" si="25"/>
        <v>0.152</v>
      </c>
      <c r="Q79" s="26">
        <f t="shared" si="26"/>
        <v>900</v>
      </c>
      <c r="R79" s="42">
        <f t="shared" si="27"/>
        <v>0.34199999999999997</v>
      </c>
      <c r="S79" s="20">
        <v>120</v>
      </c>
      <c r="T79" s="10">
        <f t="shared" si="28"/>
        <v>4.5600000000000002E-2</v>
      </c>
      <c r="U79" s="20">
        <v>60</v>
      </c>
      <c r="V79" s="10">
        <f t="shared" si="29"/>
        <v>2.2800000000000001E-2</v>
      </c>
      <c r="W79" s="20"/>
      <c r="X79" s="10">
        <f t="shared" si="30"/>
        <v>0</v>
      </c>
      <c r="Y79" s="26">
        <f t="shared" si="31"/>
        <v>180</v>
      </c>
      <c r="Z79" s="42">
        <f t="shared" si="32"/>
        <v>6.8400000000000002E-2</v>
      </c>
      <c r="AA79" s="20">
        <v>150</v>
      </c>
      <c r="AB79" s="10">
        <f t="shared" si="33"/>
        <v>5.7000000000000002E-2</v>
      </c>
      <c r="AC79" s="20">
        <v>200</v>
      </c>
      <c r="AD79" s="10">
        <f t="shared" si="34"/>
        <v>7.5999999999999998E-2</v>
      </c>
      <c r="AE79" s="20">
        <v>500</v>
      </c>
      <c r="AF79" s="10">
        <f t="shared" si="35"/>
        <v>0.19</v>
      </c>
      <c r="AG79" s="26">
        <f t="shared" si="36"/>
        <v>850</v>
      </c>
      <c r="AH79" s="42">
        <f t="shared" si="37"/>
        <v>0.32300000000000001</v>
      </c>
      <c r="AI79" s="20">
        <v>100</v>
      </c>
      <c r="AJ79" s="10">
        <f t="shared" si="38"/>
        <v>3.7999999999999999E-2</v>
      </c>
      <c r="AK79" s="20">
        <v>60</v>
      </c>
      <c r="AL79" s="10">
        <f t="shared" si="39"/>
        <v>2.2800000000000001E-2</v>
      </c>
      <c r="AM79" s="20">
        <v>300</v>
      </c>
      <c r="AN79" s="10">
        <f t="shared" si="40"/>
        <v>0.114</v>
      </c>
      <c r="AO79" s="26">
        <f t="shared" si="41"/>
        <v>460</v>
      </c>
      <c r="AP79" s="42">
        <f t="shared" si="42"/>
        <v>0.17480000000000001</v>
      </c>
      <c r="AQ79" s="26">
        <f t="shared" si="43"/>
        <v>2390</v>
      </c>
      <c r="AR79" s="42">
        <f t="shared" si="44"/>
        <v>0.90820000000000012</v>
      </c>
    </row>
    <row r="80" spans="1:44" s="15" customFormat="1" ht="19.5" customHeight="1">
      <c r="A80" s="31" t="s">
        <v>256</v>
      </c>
      <c r="B80" s="31"/>
      <c r="C80" s="31"/>
      <c r="D80" s="31"/>
      <c r="E80" s="31"/>
      <c r="F80" s="31"/>
      <c r="G80" s="13" t="s">
        <v>78</v>
      </c>
      <c r="H80" s="9" t="s">
        <v>122</v>
      </c>
      <c r="I80" s="36">
        <v>50</v>
      </c>
      <c r="J80" s="11">
        <v>50</v>
      </c>
      <c r="K80" s="27">
        <v>100</v>
      </c>
      <c r="L80" s="10">
        <f t="shared" si="23"/>
        <v>5.0000000000000001E-3</v>
      </c>
      <c r="M80" s="20">
        <v>100</v>
      </c>
      <c r="N80" s="10">
        <f t="shared" si="24"/>
        <v>5.0000000000000001E-3</v>
      </c>
      <c r="O80" s="20"/>
      <c r="P80" s="10">
        <f t="shared" si="25"/>
        <v>0</v>
      </c>
      <c r="Q80" s="26">
        <f t="shared" si="26"/>
        <v>200</v>
      </c>
      <c r="R80" s="42">
        <f t="shared" si="27"/>
        <v>0.01</v>
      </c>
      <c r="S80" s="20"/>
      <c r="T80" s="10">
        <f t="shared" si="28"/>
        <v>0</v>
      </c>
      <c r="U80" s="20"/>
      <c r="V80" s="10">
        <f t="shared" si="29"/>
        <v>0</v>
      </c>
      <c r="W80" s="20"/>
      <c r="X80" s="10">
        <f t="shared" si="30"/>
        <v>0</v>
      </c>
      <c r="Y80" s="26">
        <f t="shared" si="31"/>
        <v>0</v>
      </c>
      <c r="Z80" s="42">
        <f t="shared" si="32"/>
        <v>0</v>
      </c>
      <c r="AA80" s="20"/>
      <c r="AB80" s="10">
        <f t="shared" si="33"/>
        <v>0</v>
      </c>
      <c r="AC80" s="20"/>
      <c r="AD80" s="10">
        <f t="shared" si="34"/>
        <v>0</v>
      </c>
      <c r="AE80" s="20"/>
      <c r="AF80" s="10">
        <f t="shared" si="35"/>
        <v>0</v>
      </c>
      <c r="AG80" s="26">
        <f t="shared" si="36"/>
        <v>0</v>
      </c>
      <c r="AH80" s="42">
        <f t="shared" si="37"/>
        <v>0</v>
      </c>
      <c r="AI80" s="20"/>
      <c r="AJ80" s="10">
        <f t="shared" si="38"/>
        <v>0</v>
      </c>
      <c r="AK80" s="20"/>
      <c r="AL80" s="10">
        <f t="shared" si="39"/>
        <v>0</v>
      </c>
      <c r="AM80" s="20"/>
      <c r="AN80" s="10">
        <f t="shared" si="40"/>
        <v>0</v>
      </c>
      <c r="AO80" s="26">
        <f t="shared" si="41"/>
        <v>0</v>
      </c>
      <c r="AP80" s="42">
        <f t="shared" si="42"/>
        <v>0</v>
      </c>
      <c r="AQ80" s="26">
        <f t="shared" si="43"/>
        <v>200</v>
      </c>
      <c r="AR80" s="42">
        <f t="shared" si="44"/>
        <v>0.01</v>
      </c>
    </row>
    <row r="81" spans="1:44" s="15" customFormat="1" ht="19.5" customHeight="1">
      <c r="A81" s="13" t="s">
        <v>256</v>
      </c>
      <c r="B81" s="13"/>
      <c r="C81" s="13"/>
      <c r="D81" s="13"/>
      <c r="E81" s="13"/>
      <c r="F81" s="13"/>
      <c r="G81" s="13" t="s">
        <v>79</v>
      </c>
      <c r="H81" s="9" t="s">
        <v>122</v>
      </c>
      <c r="I81" s="36">
        <v>100</v>
      </c>
      <c r="J81" s="11">
        <v>94</v>
      </c>
      <c r="K81" s="27">
        <v>50</v>
      </c>
      <c r="L81" s="10">
        <f t="shared" si="23"/>
        <v>4.7000000000000002E-3</v>
      </c>
      <c r="M81" s="20">
        <v>50</v>
      </c>
      <c r="N81" s="10">
        <f t="shared" si="24"/>
        <v>4.7000000000000002E-3</v>
      </c>
      <c r="O81" s="20">
        <v>50</v>
      </c>
      <c r="P81" s="10">
        <f t="shared" si="25"/>
        <v>4.7000000000000002E-3</v>
      </c>
      <c r="Q81" s="26">
        <f t="shared" si="26"/>
        <v>150</v>
      </c>
      <c r="R81" s="42">
        <f t="shared" si="27"/>
        <v>1.4100000000000001E-2</v>
      </c>
      <c r="S81" s="20"/>
      <c r="T81" s="10">
        <f t="shared" si="28"/>
        <v>0</v>
      </c>
      <c r="U81" s="20"/>
      <c r="V81" s="10">
        <f t="shared" si="29"/>
        <v>0</v>
      </c>
      <c r="W81" s="20"/>
      <c r="X81" s="10">
        <f t="shared" si="30"/>
        <v>0</v>
      </c>
      <c r="Y81" s="26">
        <f t="shared" si="31"/>
        <v>0</v>
      </c>
      <c r="Z81" s="42">
        <f t="shared" si="32"/>
        <v>0</v>
      </c>
      <c r="AA81" s="20">
        <v>100</v>
      </c>
      <c r="AB81" s="10">
        <f t="shared" si="33"/>
        <v>9.4000000000000004E-3</v>
      </c>
      <c r="AC81" s="20">
        <v>100</v>
      </c>
      <c r="AD81" s="10">
        <f t="shared" si="34"/>
        <v>9.4000000000000004E-3</v>
      </c>
      <c r="AE81" s="20">
        <v>100</v>
      </c>
      <c r="AF81" s="10">
        <f t="shared" si="35"/>
        <v>9.4000000000000004E-3</v>
      </c>
      <c r="AG81" s="26">
        <f t="shared" si="36"/>
        <v>300</v>
      </c>
      <c r="AH81" s="42">
        <f t="shared" si="37"/>
        <v>2.8200000000000003E-2</v>
      </c>
      <c r="AI81" s="20">
        <v>100</v>
      </c>
      <c r="AJ81" s="10">
        <f t="shared" si="38"/>
        <v>9.4000000000000004E-3</v>
      </c>
      <c r="AK81" s="20">
        <v>100</v>
      </c>
      <c r="AL81" s="10">
        <f t="shared" si="39"/>
        <v>9.4000000000000004E-3</v>
      </c>
      <c r="AM81" s="20"/>
      <c r="AN81" s="10">
        <f t="shared" si="40"/>
        <v>0</v>
      </c>
      <c r="AO81" s="26">
        <f t="shared" si="41"/>
        <v>200</v>
      </c>
      <c r="AP81" s="42">
        <f t="shared" si="42"/>
        <v>1.8800000000000001E-2</v>
      </c>
      <c r="AQ81" s="26">
        <f t="shared" si="43"/>
        <v>650</v>
      </c>
      <c r="AR81" s="42">
        <f t="shared" si="44"/>
        <v>6.1100000000000002E-2</v>
      </c>
    </row>
    <row r="82" spans="1:44" s="15" customFormat="1" ht="19.5" customHeight="1">
      <c r="A82" s="13" t="s">
        <v>256</v>
      </c>
      <c r="B82" s="13"/>
      <c r="C82" s="13"/>
      <c r="D82" s="13"/>
      <c r="E82" s="13"/>
      <c r="F82" s="13"/>
      <c r="G82" s="13" t="s">
        <v>80</v>
      </c>
      <c r="H82" s="9" t="s">
        <v>122</v>
      </c>
      <c r="I82" s="36">
        <v>400</v>
      </c>
      <c r="J82" s="11">
        <v>333</v>
      </c>
      <c r="K82" s="27">
        <v>20</v>
      </c>
      <c r="L82" s="10">
        <f t="shared" si="23"/>
        <v>6.6600000000000001E-3</v>
      </c>
      <c r="M82" s="20">
        <v>10</v>
      </c>
      <c r="N82" s="10">
        <f t="shared" si="24"/>
        <v>3.3300000000000001E-3</v>
      </c>
      <c r="O82" s="20">
        <v>60</v>
      </c>
      <c r="P82" s="10">
        <f t="shared" si="25"/>
        <v>1.9980000000000001E-2</v>
      </c>
      <c r="Q82" s="26">
        <f t="shared" si="26"/>
        <v>90</v>
      </c>
      <c r="R82" s="42">
        <f t="shared" si="27"/>
        <v>2.9970000000000004E-2</v>
      </c>
      <c r="S82" s="20"/>
      <c r="T82" s="10">
        <f t="shared" si="28"/>
        <v>0</v>
      </c>
      <c r="U82" s="20"/>
      <c r="V82" s="10">
        <f t="shared" si="29"/>
        <v>0</v>
      </c>
      <c r="W82" s="20"/>
      <c r="X82" s="10">
        <f t="shared" si="30"/>
        <v>0</v>
      </c>
      <c r="Y82" s="26">
        <f t="shared" si="31"/>
        <v>0</v>
      </c>
      <c r="Z82" s="42">
        <f t="shared" si="32"/>
        <v>0</v>
      </c>
      <c r="AA82" s="20">
        <v>20</v>
      </c>
      <c r="AB82" s="10">
        <f t="shared" si="33"/>
        <v>6.6600000000000001E-3</v>
      </c>
      <c r="AC82" s="20">
        <v>100</v>
      </c>
      <c r="AD82" s="10">
        <f t="shared" si="34"/>
        <v>3.3300000000000003E-2</v>
      </c>
      <c r="AE82" s="20">
        <v>50</v>
      </c>
      <c r="AF82" s="10">
        <f t="shared" si="35"/>
        <v>1.6650000000000002E-2</v>
      </c>
      <c r="AG82" s="26">
        <f t="shared" si="36"/>
        <v>170</v>
      </c>
      <c r="AH82" s="42">
        <f t="shared" si="37"/>
        <v>5.6610000000000008E-2</v>
      </c>
      <c r="AI82" s="20">
        <v>50</v>
      </c>
      <c r="AJ82" s="10">
        <f t="shared" si="38"/>
        <v>1.6650000000000002E-2</v>
      </c>
      <c r="AK82" s="20">
        <v>20</v>
      </c>
      <c r="AL82" s="10">
        <f t="shared" si="39"/>
        <v>6.6600000000000001E-3</v>
      </c>
      <c r="AM82" s="20"/>
      <c r="AN82" s="10">
        <f t="shared" si="40"/>
        <v>0</v>
      </c>
      <c r="AO82" s="26">
        <f t="shared" si="41"/>
        <v>70</v>
      </c>
      <c r="AP82" s="42">
        <f t="shared" si="42"/>
        <v>2.3310000000000001E-2</v>
      </c>
      <c r="AQ82" s="26">
        <f t="shared" si="43"/>
        <v>330</v>
      </c>
      <c r="AR82" s="42">
        <f t="shared" si="44"/>
        <v>0.10989000000000002</v>
      </c>
    </row>
    <row r="83" spans="1:44" s="15" customFormat="1" ht="19.5" customHeight="1">
      <c r="A83" s="31" t="s">
        <v>256</v>
      </c>
      <c r="B83" s="31"/>
      <c r="C83" s="31"/>
      <c r="D83" s="31"/>
      <c r="E83" s="31"/>
      <c r="F83" s="31"/>
      <c r="G83" s="13" t="s">
        <v>127</v>
      </c>
      <c r="H83" s="9" t="s">
        <v>128</v>
      </c>
      <c r="I83" s="36">
        <v>25</v>
      </c>
      <c r="J83" s="11">
        <v>75.2</v>
      </c>
      <c r="K83" s="27">
        <v>40</v>
      </c>
      <c r="L83" s="10">
        <f t="shared" si="23"/>
        <v>3.0079999999999998E-3</v>
      </c>
      <c r="M83" s="20">
        <v>300</v>
      </c>
      <c r="N83" s="10">
        <f t="shared" si="24"/>
        <v>2.256E-2</v>
      </c>
      <c r="O83" s="20">
        <v>400</v>
      </c>
      <c r="P83" s="10">
        <f t="shared" si="25"/>
        <v>3.0079999999999999E-2</v>
      </c>
      <c r="Q83" s="26">
        <f t="shared" si="26"/>
        <v>740</v>
      </c>
      <c r="R83" s="42">
        <f t="shared" si="27"/>
        <v>5.5648000000000003E-2</v>
      </c>
      <c r="S83" s="20">
        <v>100</v>
      </c>
      <c r="T83" s="10">
        <f t="shared" si="28"/>
        <v>7.5199999999999998E-3</v>
      </c>
      <c r="U83" s="20">
        <v>100</v>
      </c>
      <c r="V83" s="10">
        <f t="shared" si="29"/>
        <v>7.5199999999999998E-3</v>
      </c>
      <c r="W83" s="20"/>
      <c r="X83" s="10">
        <f t="shared" si="30"/>
        <v>0</v>
      </c>
      <c r="Y83" s="26">
        <f t="shared" si="31"/>
        <v>200</v>
      </c>
      <c r="Z83" s="42">
        <f t="shared" si="32"/>
        <v>1.504E-2</v>
      </c>
      <c r="AA83" s="20">
        <v>200</v>
      </c>
      <c r="AB83" s="10">
        <f t="shared" si="33"/>
        <v>1.504E-2</v>
      </c>
      <c r="AC83" s="20">
        <v>300</v>
      </c>
      <c r="AD83" s="10">
        <f t="shared" si="34"/>
        <v>2.256E-2</v>
      </c>
      <c r="AE83" s="20"/>
      <c r="AF83" s="10">
        <f t="shared" si="35"/>
        <v>0</v>
      </c>
      <c r="AG83" s="26">
        <f t="shared" si="36"/>
        <v>500</v>
      </c>
      <c r="AH83" s="42">
        <f t="shared" si="37"/>
        <v>3.7600000000000001E-2</v>
      </c>
      <c r="AI83" s="20">
        <v>60</v>
      </c>
      <c r="AJ83" s="10">
        <f t="shared" si="38"/>
        <v>4.5120000000000004E-3</v>
      </c>
      <c r="AK83" s="20"/>
      <c r="AL83" s="10">
        <f t="shared" si="39"/>
        <v>0</v>
      </c>
      <c r="AM83" s="20"/>
      <c r="AN83" s="10">
        <f t="shared" si="40"/>
        <v>0</v>
      </c>
      <c r="AO83" s="26">
        <f t="shared" si="41"/>
        <v>60</v>
      </c>
      <c r="AP83" s="42">
        <f t="shared" si="42"/>
        <v>4.5120000000000004E-3</v>
      </c>
      <c r="AQ83" s="26">
        <f t="shared" si="43"/>
        <v>1500</v>
      </c>
      <c r="AR83" s="42">
        <f t="shared" si="44"/>
        <v>0.1128</v>
      </c>
    </row>
    <row r="84" spans="1:44" s="15" customFormat="1" ht="19.5" customHeight="1">
      <c r="A84" s="13" t="s">
        <v>256</v>
      </c>
      <c r="B84" s="13"/>
      <c r="C84" s="13"/>
      <c r="D84" s="13"/>
      <c r="E84" s="13"/>
      <c r="F84" s="13"/>
      <c r="G84" s="13" t="s">
        <v>81</v>
      </c>
      <c r="H84" s="9" t="s">
        <v>128</v>
      </c>
      <c r="I84" s="36">
        <v>50</v>
      </c>
      <c r="J84" s="11">
        <v>144.6</v>
      </c>
      <c r="K84" s="27">
        <v>30</v>
      </c>
      <c r="L84" s="10">
        <f t="shared" si="23"/>
        <v>4.3379999999999998E-3</v>
      </c>
      <c r="M84" s="20">
        <v>400</v>
      </c>
      <c r="N84" s="10">
        <f t="shared" si="24"/>
        <v>5.7840000000000003E-2</v>
      </c>
      <c r="O84" s="20">
        <v>200</v>
      </c>
      <c r="P84" s="10">
        <f t="shared" si="25"/>
        <v>2.8920000000000001E-2</v>
      </c>
      <c r="Q84" s="26">
        <f t="shared" si="26"/>
        <v>630</v>
      </c>
      <c r="R84" s="42">
        <f t="shared" si="27"/>
        <v>9.1098000000000012E-2</v>
      </c>
      <c r="S84" s="20">
        <v>200</v>
      </c>
      <c r="T84" s="10">
        <f t="shared" si="28"/>
        <v>2.8920000000000001E-2</v>
      </c>
      <c r="U84" s="20">
        <v>100</v>
      </c>
      <c r="V84" s="10">
        <f t="shared" si="29"/>
        <v>1.4460000000000001E-2</v>
      </c>
      <c r="W84" s="20">
        <v>100</v>
      </c>
      <c r="X84" s="10">
        <f t="shared" si="30"/>
        <v>1.4460000000000001E-2</v>
      </c>
      <c r="Y84" s="26">
        <f t="shared" si="31"/>
        <v>400</v>
      </c>
      <c r="Z84" s="42">
        <f t="shared" si="32"/>
        <v>5.7840000000000003E-2</v>
      </c>
      <c r="AA84" s="20">
        <v>50</v>
      </c>
      <c r="AB84" s="10">
        <f t="shared" si="33"/>
        <v>7.2300000000000003E-3</v>
      </c>
      <c r="AC84" s="20">
        <v>400</v>
      </c>
      <c r="AD84" s="10">
        <f t="shared" si="34"/>
        <v>5.7840000000000003E-2</v>
      </c>
      <c r="AE84" s="20"/>
      <c r="AF84" s="10">
        <f t="shared" si="35"/>
        <v>0</v>
      </c>
      <c r="AG84" s="26">
        <f t="shared" si="36"/>
        <v>450</v>
      </c>
      <c r="AH84" s="42">
        <f t="shared" si="37"/>
        <v>6.5070000000000003E-2</v>
      </c>
      <c r="AI84" s="20">
        <v>100</v>
      </c>
      <c r="AJ84" s="10">
        <f t="shared" si="38"/>
        <v>1.4460000000000001E-2</v>
      </c>
      <c r="AK84" s="20"/>
      <c r="AL84" s="10">
        <f t="shared" si="39"/>
        <v>0</v>
      </c>
      <c r="AM84" s="20"/>
      <c r="AN84" s="10">
        <f t="shared" si="40"/>
        <v>0</v>
      </c>
      <c r="AO84" s="26">
        <f t="shared" si="41"/>
        <v>100</v>
      </c>
      <c r="AP84" s="42">
        <f t="shared" si="42"/>
        <v>1.4460000000000001E-2</v>
      </c>
      <c r="AQ84" s="26">
        <f t="shared" si="43"/>
        <v>1580</v>
      </c>
      <c r="AR84" s="42">
        <f t="shared" si="44"/>
        <v>0.22846800000000003</v>
      </c>
    </row>
    <row r="85" spans="1:44" s="15" customFormat="1" ht="19.5" customHeight="1">
      <c r="A85" s="13" t="s">
        <v>256</v>
      </c>
      <c r="B85" s="13"/>
      <c r="C85" s="13"/>
      <c r="D85" s="13"/>
      <c r="E85" s="13"/>
      <c r="F85" s="13"/>
      <c r="G85" s="13" t="s">
        <v>82</v>
      </c>
      <c r="H85" s="9" t="s">
        <v>128</v>
      </c>
      <c r="I85" s="36">
        <v>100</v>
      </c>
      <c r="J85" s="11">
        <v>278.10000000000002</v>
      </c>
      <c r="K85" s="27">
        <v>90</v>
      </c>
      <c r="L85" s="10">
        <f t="shared" si="23"/>
        <v>2.5029000000000003E-2</v>
      </c>
      <c r="M85" s="20">
        <v>130</v>
      </c>
      <c r="N85" s="10">
        <f t="shared" si="24"/>
        <v>3.6152999999999998E-2</v>
      </c>
      <c r="O85" s="20">
        <v>300</v>
      </c>
      <c r="P85" s="10">
        <f t="shared" si="25"/>
        <v>8.3430000000000004E-2</v>
      </c>
      <c r="Q85" s="26">
        <f t="shared" si="26"/>
        <v>520</v>
      </c>
      <c r="R85" s="42">
        <f t="shared" si="27"/>
        <v>0.14461200000000002</v>
      </c>
      <c r="S85" s="20">
        <v>200</v>
      </c>
      <c r="T85" s="10">
        <f t="shared" si="28"/>
        <v>5.562000000000001E-2</v>
      </c>
      <c r="U85" s="20">
        <v>100</v>
      </c>
      <c r="V85" s="10">
        <f t="shared" si="29"/>
        <v>2.7810000000000005E-2</v>
      </c>
      <c r="W85" s="20">
        <v>100</v>
      </c>
      <c r="X85" s="10">
        <f t="shared" si="30"/>
        <v>2.7810000000000005E-2</v>
      </c>
      <c r="Y85" s="26">
        <f t="shared" si="31"/>
        <v>400</v>
      </c>
      <c r="Z85" s="42">
        <f t="shared" si="32"/>
        <v>0.11124000000000002</v>
      </c>
      <c r="AA85" s="20">
        <v>30</v>
      </c>
      <c r="AB85" s="10">
        <f t="shared" si="33"/>
        <v>8.3429999999999997E-3</v>
      </c>
      <c r="AC85" s="20">
        <v>350</v>
      </c>
      <c r="AD85" s="10">
        <f t="shared" si="34"/>
        <v>9.7335000000000019E-2</v>
      </c>
      <c r="AE85" s="20"/>
      <c r="AF85" s="10">
        <f t="shared" si="35"/>
        <v>0</v>
      </c>
      <c r="AG85" s="26">
        <f t="shared" si="36"/>
        <v>380</v>
      </c>
      <c r="AH85" s="42">
        <f t="shared" si="37"/>
        <v>0.10567800000000002</v>
      </c>
      <c r="AI85" s="20">
        <v>150</v>
      </c>
      <c r="AJ85" s="10">
        <f t="shared" si="38"/>
        <v>4.1715000000000002E-2</v>
      </c>
      <c r="AK85" s="20"/>
      <c r="AL85" s="10">
        <f t="shared" si="39"/>
        <v>0</v>
      </c>
      <c r="AM85" s="20"/>
      <c r="AN85" s="10">
        <f t="shared" si="40"/>
        <v>0</v>
      </c>
      <c r="AO85" s="26">
        <f t="shared" si="41"/>
        <v>150</v>
      </c>
      <c r="AP85" s="42">
        <f t="shared" si="42"/>
        <v>4.1715000000000002E-2</v>
      </c>
      <c r="AQ85" s="26">
        <f t="shared" si="43"/>
        <v>1450</v>
      </c>
      <c r="AR85" s="42">
        <f t="shared" si="44"/>
        <v>0.40324500000000002</v>
      </c>
    </row>
    <row r="86" spans="1:44" s="15" customFormat="1" ht="19.5" customHeight="1">
      <c r="A86" s="31" t="s">
        <v>256</v>
      </c>
      <c r="B86" s="31"/>
      <c r="C86" s="31"/>
      <c r="D86" s="31"/>
      <c r="E86" s="31"/>
      <c r="F86" s="31"/>
      <c r="G86" s="13" t="s">
        <v>139</v>
      </c>
      <c r="H86" s="9" t="s">
        <v>128</v>
      </c>
      <c r="I86" s="36">
        <v>400</v>
      </c>
      <c r="J86" s="11">
        <v>1098.6000000000001</v>
      </c>
      <c r="K86" s="27">
        <v>30</v>
      </c>
      <c r="L86" s="10">
        <f t="shared" si="23"/>
        <v>3.2958000000000008E-2</v>
      </c>
      <c r="M86" s="20">
        <v>40</v>
      </c>
      <c r="N86" s="10">
        <f t="shared" si="24"/>
        <v>4.3944000000000004E-2</v>
      </c>
      <c r="O86" s="20">
        <v>100</v>
      </c>
      <c r="P86" s="10">
        <f t="shared" si="25"/>
        <v>0.10986000000000001</v>
      </c>
      <c r="Q86" s="26">
        <f t="shared" si="26"/>
        <v>170</v>
      </c>
      <c r="R86" s="42">
        <f t="shared" si="27"/>
        <v>0.18676200000000004</v>
      </c>
      <c r="S86" s="20"/>
      <c r="T86" s="10">
        <f t="shared" si="28"/>
        <v>0</v>
      </c>
      <c r="U86" s="20"/>
      <c r="V86" s="10">
        <f t="shared" si="29"/>
        <v>0</v>
      </c>
      <c r="W86" s="20">
        <v>50</v>
      </c>
      <c r="X86" s="10">
        <f t="shared" si="30"/>
        <v>5.4930000000000007E-2</v>
      </c>
      <c r="Y86" s="26">
        <f t="shared" si="31"/>
        <v>50</v>
      </c>
      <c r="Z86" s="42">
        <f t="shared" si="32"/>
        <v>5.4930000000000007E-2</v>
      </c>
      <c r="AA86" s="20"/>
      <c r="AB86" s="10">
        <f t="shared" si="33"/>
        <v>0</v>
      </c>
      <c r="AC86" s="20"/>
      <c r="AD86" s="10">
        <f t="shared" si="34"/>
        <v>0</v>
      </c>
      <c r="AE86" s="20"/>
      <c r="AF86" s="10">
        <f t="shared" si="35"/>
        <v>0</v>
      </c>
      <c r="AG86" s="26">
        <f t="shared" si="36"/>
        <v>0</v>
      </c>
      <c r="AH86" s="42">
        <f t="shared" si="37"/>
        <v>0</v>
      </c>
      <c r="AI86" s="20">
        <v>10</v>
      </c>
      <c r="AJ86" s="10">
        <f t="shared" si="38"/>
        <v>1.0986000000000001E-2</v>
      </c>
      <c r="AK86" s="20"/>
      <c r="AL86" s="10">
        <f t="shared" si="39"/>
        <v>0</v>
      </c>
      <c r="AM86" s="20">
        <v>20</v>
      </c>
      <c r="AN86" s="10">
        <f t="shared" si="40"/>
        <v>2.1972000000000002E-2</v>
      </c>
      <c r="AO86" s="26">
        <f t="shared" si="41"/>
        <v>30</v>
      </c>
      <c r="AP86" s="42">
        <f t="shared" si="42"/>
        <v>3.2958000000000001E-2</v>
      </c>
      <c r="AQ86" s="26">
        <f t="shared" si="43"/>
        <v>250</v>
      </c>
      <c r="AR86" s="42">
        <f t="shared" si="44"/>
        <v>0.27465000000000006</v>
      </c>
    </row>
    <row r="87" spans="1:44" s="15" customFormat="1" ht="19.5" customHeight="1">
      <c r="A87" s="13" t="s">
        <v>256</v>
      </c>
      <c r="B87" s="13"/>
      <c r="C87" s="13"/>
      <c r="D87" s="13"/>
      <c r="E87" s="13"/>
      <c r="F87" s="13"/>
      <c r="G87" s="13" t="s">
        <v>220</v>
      </c>
      <c r="H87" s="9" t="s">
        <v>147</v>
      </c>
      <c r="I87" s="36">
        <v>25</v>
      </c>
      <c r="J87" s="11">
        <v>75</v>
      </c>
      <c r="K87" s="12"/>
      <c r="L87" s="10">
        <f t="shared" si="23"/>
        <v>0</v>
      </c>
      <c r="M87" s="20">
        <v>500</v>
      </c>
      <c r="N87" s="10">
        <f t="shared" si="24"/>
        <v>3.7499999999999999E-2</v>
      </c>
      <c r="O87" s="20"/>
      <c r="P87" s="10">
        <f t="shared" si="25"/>
        <v>0</v>
      </c>
      <c r="Q87" s="26">
        <f t="shared" si="26"/>
        <v>500</v>
      </c>
      <c r="R87" s="42">
        <f t="shared" si="27"/>
        <v>3.7499999999999999E-2</v>
      </c>
      <c r="S87" s="20"/>
      <c r="T87" s="10">
        <f t="shared" si="28"/>
        <v>0</v>
      </c>
      <c r="U87" s="20"/>
      <c r="V87" s="10">
        <f t="shared" si="29"/>
        <v>0</v>
      </c>
      <c r="W87" s="20"/>
      <c r="X87" s="10">
        <f t="shared" si="30"/>
        <v>0</v>
      </c>
      <c r="Y87" s="26">
        <f t="shared" si="31"/>
        <v>0</v>
      </c>
      <c r="Z87" s="42">
        <f t="shared" si="32"/>
        <v>0</v>
      </c>
      <c r="AA87" s="20">
        <v>40</v>
      </c>
      <c r="AB87" s="10">
        <f t="shared" si="33"/>
        <v>3.0000000000000001E-3</v>
      </c>
      <c r="AC87" s="20"/>
      <c r="AD87" s="10">
        <f t="shared" si="34"/>
        <v>0</v>
      </c>
      <c r="AE87" s="20"/>
      <c r="AF87" s="10">
        <f t="shared" si="35"/>
        <v>0</v>
      </c>
      <c r="AG87" s="26">
        <f t="shared" si="36"/>
        <v>40</v>
      </c>
      <c r="AH87" s="42">
        <f t="shared" si="37"/>
        <v>3.0000000000000001E-3</v>
      </c>
      <c r="AI87" s="20">
        <v>30</v>
      </c>
      <c r="AJ87" s="10">
        <f t="shared" si="38"/>
        <v>2.2499999999999998E-3</v>
      </c>
      <c r="AK87" s="20"/>
      <c r="AL87" s="10">
        <f t="shared" si="39"/>
        <v>0</v>
      </c>
      <c r="AM87" s="20"/>
      <c r="AN87" s="10">
        <f t="shared" si="40"/>
        <v>0</v>
      </c>
      <c r="AO87" s="26">
        <f t="shared" si="41"/>
        <v>30</v>
      </c>
      <c r="AP87" s="42">
        <f t="shared" si="42"/>
        <v>2.2499999999999998E-3</v>
      </c>
      <c r="AQ87" s="26">
        <f t="shared" si="43"/>
        <v>570</v>
      </c>
      <c r="AR87" s="42">
        <f t="shared" si="44"/>
        <v>4.2750000000000003E-2</v>
      </c>
    </row>
    <row r="88" spans="1:44" s="15" customFormat="1" ht="19.5" customHeight="1">
      <c r="A88" s="13" t="s">
        <v>256</v>
      </c>
      <c r="B88" s="13"/>
      <c r="C88" s="13"/>
      <c r="D88" s="13"/>
      <c r="E88" s="13"/>
      <c r="F88" s="13"/>
      <c r="G88" s="13" t="s">
        <v>234</v>
      </c>
      <c r="H88" s="9" t="s">
        <v>147</v>
      </c>
      <c r="I88" s="36">
        <v>50</v>
      </c>
      <c r="J88" s="11">
        <v>130</v>
      </c>
      <c r="K88" s="12"/>
      <c r="L88" s="10">
        <f t="shared" si="23"/>
        <v>0</v>
      </c>
      <c r="M88" s="20">
        <v>60</v>
      </c>
      <c r="N88" s="10">
        <f t="shared" si="24"/>
        <v>7.7999999999999996E-3</v>
      </c>
      <c r="O88" s="20">
        <v>150</v>
      </c>
      <c r="P88" s="10">
        <f t="shared" si="25"/>
        <v>1.95E-2</v>
      </c>
      <c r="Q88" s="26">
        <f t="shared" si="26"/>
        <v>210</v>
      </c>
      <c r="R88" s="42">
        <f t="shared" si="27"/>
        <v>2.7299999999999998E-2</v>
      </c>
      <c r="S88" s="20"/>
      <c r="T88" s="10">
        <f t="shared" si="28"/>
        <v>0</v>
      </c>
      <c r="U88" s="20"/>
      <c r="V88" s="10">
        <f t="shared" si="29"/>
        <v>0</v>
      </c>
      <c r="W88" s="20"/>
      <c r="X88" s="10">
        <f t="shared" si="30"/>
        <v>0</v>
      </c>
      <c r="Y88" s="26">
        <f t="shared" si="31"/>
        <v>0</v>
      </c>
      <c r="Z88" s="42">
        <f t="shared" si="32"/>
        <v>0</v>
      </c>
      <c r="AA88" s="20">
        <v>40</v>
      </c>
      <c r="AB88" s="10">
        <f t="shared" si="33"/>
        <v>5.1999999999999998E-3</v>
      </c>
      <c r="AC88" s="20">
        <v>30</v>
      </c>
      <c r="AD88" s="10">
        <f t="shared" si="34"/>
        <v>3.8999999999999998E-3</v>
      </c>
      <c r="AE88" s="20">
        <v>100</v>
      </c>
      <c r="AF88" s="10">
        <f t="shared" si="35"/>
        <v>1.2999999999999999E-2</v>
      </c>
      <c r="AG88" s="26">
        <f t="shared" si="36"/>
        <v>170</v>
      </c>
      <c r="AH88" s="42">
        <f t="shared" si="37"/>
        <v>2.2100000000000002E-2</v>
      </c>
      <c r="AI88" s="20">
        <v>30</v>
      </c>
      <c r="AJ88" s="10">
        <f t="shared" si="38"/>
        <v>3.8999999999999998E-3</v>
      </c>
      <c r="AK88" s="20"/>
      <c r="AL88" s="10">
        <f t="shared" si="39"/>
        <v>0</v>
      </c>
      <c r="AM88" s="20"/>
      <c r="AN88" s="10">
        <f t="shared" si="40"/>
        <v>0</v>
      </c>
      <c r="AO88" s="26">
        <f t="shared" si="41"/>
        <v>30</v>
      </c>
      <c r="AP88" s="42">
        <f t="shared" si="42"/>
        <v>3.8999999999999998E-3</v>
      </c>
      <c r="AQ88" s="26">
        <f t="shared" si="43"/>
        <v>410</v>
      </c>
      <c r="AR88" s="42">
        <f t="shared" si="44"/>
        <v>5.33E-2</v>
      </c>
    </row>
    <row r="89" spans="1:44" s="15" customFormat="1" ht="19.5" customHeight="1">
      <c r="A89" s="31" t="s">
        <v>256</v>
      </c>
      <c r="B89" s="31"/>
      <c r="C89" s="31"/>
      <c r="D89" s="31"/>
      <c r="E89" s="31"/>
      <c r="F89" s="31"/>
      <c r="G89" s="13" t="s">
        <v>225</v>
      </c>
      <c r="H89" s="9" t="s">
        <v>147</v>
      </c>
      <c r="I89" s="36">
        <v>100</v>
      </c>
      <c r="J89" s="11">
        <v>240</v>
      </c>
      <c r="K89" s="12"/>
      <c r="L89" s="10">
        <f t="shared" si="23"/>
        <v>0</v>
      </c>
      <c r="M89" s="20">
        <v>60</v>
      </c>
      <c r="N89" s="10">
        <f t="shared" si="24"/>
        <v>1.44E-2</v>
      </c>
      <c r="O89" s="20">
        <v>50</v>
      </c>
      <c r="P89" s="10">
        <f t="shared" si="25"/>
        <v>1.2E-2</v>
      </c>
      <c r="Q89" s="26">
        <f t="shared" si="26"/>
        <v>110</v>
      </c>
      <c r="R89" s="42">
        <f t="shared" si="27"/>
        <v>2.64E-2</v>
      </c>
      <c r="S89" s="20"/>
      <c r="T89" s="10">
        <f t="shared" si="28"/>
        <v>0</v>
      </c>
      <c r="U89" s="20"/>
      <c r="V89" s="10">
        <f t="shared" si="29"/>
        <v>0</v>
      </c>
      <c r="W89" s="20"/>
      <c r="X89" s="10">
        <f t="shared" si="30"/>
        <v>0</v>
      </c>
      <c r="Y89" s="26">
        <f t="shared" si="31"/>
        <v>0</v>
      </c>
      <c r="Z89" s="42">
        <f t="shared" si="32"/>
        <v>0</v>
      </c>
      <c r="AA89" s="20">
        <v>30</v>
      </c>
      <c r="AB89" s="10">
        <f t="shared" si="33"/>
        <v>7.1999999999999998E-3</v>
      </c>
      <c r="AC89" s="20">
        <v>30</v>
      </c>
      <c r="AD89" s="10">
        <f t="shared" si="34"/>
        <v>7.1999999999999998E-3</v>
      </c>
      <c r="AE89" s="20">
        <v>50</v>
      </c>
      <c r="AF89" s="10">
        <f t="shared" si="35"/>
        <v>1.2E-2</v>
      </c>
      <c r="AG89" s="26">
        <f t="shared" si="36"/>
        <v>110</v>
      </c>
      <c r="AH89" s="42">
        <f t="shared" si="37"/>
        <v>2.64E-2</v>
      </c>
      <c r="AI89" s="20">
        <v>30</v>
      </c>
      <c r="AJ89" s="10">
        <f t="shared" si="38"/>
        <v>7.1999999999999998E-3</v>
      </c>
      <c r="AK89" s="20"/>
      <c r="AL89" s="10">
        <f t="shared" si="39"/>
        <v>0</v>
      </c>
      <c r="AM89" s="20"/>
      <c r="AN89" s="10">
        <f t="shared" si="40"/>
        <v>0</v>
      </c>
      <c r="AO89" s="26">
        <f t="shared" si="41"/>
        <v>30</v>
      </c>
      <c r="AP89" s="42">
        <f t="shared" si="42"/>
        <v>7.1999999999999998E-3</v>
      </c>
      <c r="AQ89" s="26">
        <f t="shared" si="43"/>
        <v>250</v>
      </c>
      <c r="AR89" s="42">
        <f t="shared" si="44"/>
        <v>0.06</v>
      </c>
    </row>
    <row r="90" spans="1:44" s="15" customFormat="1" ht="19.5" customHeight="1">
      <c r="A90" s="13" t="s">
        <v>256</v>
      </c>
      <c r="B90" s="13"/>
      <c r="C90" s="13"/>
      <c r="D90" s="13"/>
      <c r="E90" s="13"/>
      <c r="F90" s="13"/>
      <c r="G90" s="13" t="s">
        <v>84</v>
      </c>
      <c r="H90" s="9" t="s">
        <v>124</v>
      </c>
      <c r="I90" s="36">
        <v>5</v>
      </c>
      <c r="J90" s="11">
        <v>24</v>
      </c>
      <c r="K90" s="27"/>
      <c r="L90" s="10">
        <f t="shared" si="23"/>
        <v>0</v>
      </c>
      <c r="M90" s="20">
        <v>400</v>
      </c>
      <c r="N90" s="10">
        <f t="shared" si="24"/>
        <v>9.5999999999999992E-3</v>
      </c>
      <c r="O90" s="20"/>
      <c r="P90" s="10">
        <f t="shared" si="25"/>
        <v>0</v>
      </c>
      <c r="Q90" s="26">
        <f t="shared" si="26"/>
        <v>400</v>
      </c>
      <c r="R90" s="42">
        <f t="shared" si="27"/>
        <v>9.5999999999999992E-3</v>
      </c>
      <c r="S90" s="20"/>
      <c r="T90" s="10">
        <f t="shared" si="28"/>
        <v>0</v>
      </c>
      <c r="U90" s="20"/>
      <c r="V90" s="10">
        <f t="shared" si="29"/>
        <v>0</v>
      </c>
      <c r="W90" s="20">
        <v>300</v>
      </c>
      <c r="X90" s="10">
        <f t="shared" si="30"/>
        <v>7.1999999999999998E-3</v>
      </c>
      <c r="Y90" s="26">
        <f t="shared" si="31"/>
        <v>300</v>
      </c>
      <c r="Z90" s="42">
        <f t="shared" si="32"/>
        <v>7.1999999999999998E-3</v>
      </c>
      <c r="AA90" s="20">
        <v>300</v>
      </c>
      <c r="AB90" s="10">
        <f t="shared" si="33"/>
        <v>7.1999999999999998E-3</v>
      </c>
      <c r="AC90" s="20"/>
      <c r="AD90" s="10">
        <f t="shared" si="34"/>
        <v>0</v>
      </c>
      <c r="AE90" s="20"/>
      <c r="AF90" s="10">
        <f t="shared" si="35"/>
        <v>0</v>
      </c>
      <c r="AG90" s="26">
        <f t="shared" si="36"/>
        <v>300</v>
      </c>
      <c r="AH90" s="42">
        <f t="shared" si="37"/>
        <v>7.1999999999999998E-3</v>
      </c>
      <c r="AI90" s="20"/>
      <c r="AJ90" s="10">
        <f t="shared" si="38"/>
        <v>0</v>
      </c>
      <c r="AK90" s="20"/>
      <c r="AL90" s="10">
        <f t="shared" si="39"/>
        <v>0</v>
      </c>
      <c r="AM90" s="20">
        <v>200</v>
      </c>
      <c r="AN90" s="10">
        <f t="shared" si="40"/>
        <v>4.7999999999999996E-3</v>
      </c>
      <c r="AO90" s="26">
        <f t="shared" si="41"/>
        <v>200</v>
      </c>
      <c r="AP90" s="42">
        <f t="shared" si="42"/>
        <v>4.7999999999999996E-3</v>
      </c>
      <c r="AQ90" s="26">
        <f t="shared" si="43"/>
        <v>1200</v>
      </c>
      <c r="AR90" s="42">
        <f t="shared" si="44"/>
        <v>2.8799999999999999E-2</v>
      </c>
    </row>
    <row r="91" spans="1:44" s="15" customFormat="1" ht="19.5" customHeight="1">
      <c r="A91" s="13" t="s">
        <v>256</v>
      </c>
      <c r="B91" s="13"/>
      <c r="C91" s="13"/>
      <c r="D91" s="13"/>
      <c r="E91" s="13"/>
      <c r="F91" s="13"/>
      <c r="G91" s="13" t="s">
        <v>83</v>
      </c>
      <c r="H91" s="9" t="s">
        <v>124</v>
      </c>
      <c r="I91" s="36">
        <v>20</v>
      </c>
      <c r="J91" s="11">
        <v>65</v>
      </c>
      <c r="K91" s="27"/>
      <c r="L91" s="10">
        <f t="shared" si="23"/>
        <v>0</v>
      </c>
      <c r="M91" s="20"/>
      <c r="N91" s="10">
        <f t="shared" si="24"/>
        <v>0</v>
      </c>
      <c r="O91" s="20"/>
      <c r="P91" s="10">
        <f t="shared" si="25"/>
        <v>0</v>
      </c>
      <c r="Q91" s="26">
        <f t="shared" si="26"/>
        <v>0</v>
      </c>
      <c r="R91" s="42">
        <f t="shared" si="27"/>
        <v>0</v>
      </c>
      <c r="S91" s="20"/>
      <c r="T91" s="10">
        <f t="shared" si="28"/>
        <v>0</v>
      </c>
      <c r="U91" s="20"/>
      <c r="V91" s="10">
        <f t="shared" si="29"/>
        <v>0</v>
      </c>
      <c r="W91" s="20">
        <v>20</v>
      </c>
      <c r="X91" s="10">
        <f t="shared" si="30"/>
        <v>1.2999999999999999E-3</v>
      </c>
      <c r="Y91" s="26">
        <f t="shared" si="31"/>
        <v>20</v>
      </c>
      <c r="Z91" s="42">
        <f t="shared" si="32"/>
        <v>1.2999999999999999E-3</v>
      </c>
      <c r="AA91" s="20"/>
      <c r="AB91" s="10">
        <f t="shared" si="33"/>
        <v>0</v>
      </c>
      <c r="AC91" s="20"/>
      <c r="AD91" s="10">
        <f t="shared" si="34"/>
        <v>0</v>
      </c>
      <c r="AE91" s="20"/>
      <c r="AF91" s="10">
        <f t="shared" si="35"/>
        <v>0</v>
      </c>
      <c r="AG91" s="26">
        <f t="shared" si="36"/>
        <v>0</v>
      </c>
      <c r="AH91" s="42">
        <f t="shared" si="37"/>
        <v>0</v>
      </c>
      <c r="AI91" s="20"/>
      <c r="AJ91" s="10">
        <f t="shared" si="38"/>
        <v>0</v>
      </c>
      <c r="AK91" s="20"/>
      <c r="AL91" s="10">
        <f t="shared" si="39"/>
        <v>0</v>
      </c>
      <c r="AM91" s="20">
        <v>100</v>
      </c>
      <c r="AN91" s="10">
        <f t="shared" si="40"/>
        <v>6.4999999999999997E-3</v>
      </c>
      <c r="AO91" s="26">
        <f t="shared" si="41"/>
        <v>100</v>
      </c>
      <c r="AP91" s="42">
        <f t="shared" si="42"/>
        <v>6.4999999999999997E-3</v>
      </c>
      <c r="AQ91" s="26">
        <f t="shared" si="43"/>
        <v>120</v>
      </c>
      <c r="AR91" s="42">
        <f t="shared" si="44"/>
        <v>7.7999999999999996E-3</v>
      </c>
    </row>
    <row r="92" spans="1:44" s="15" customFormat="1" ht="19.5" customHeight="1">
      <c r="A92" s="31" t="s">
        <v>256</v>
      </c>
      <c r="B92" s="31"/>
      <c r="C92" s="31"/>
      <c r="D92" s="31"/>
      <c r="E92" s="31"/>
      <c r="F92" s="31"/>
      <c r="G92" s="13" t="s">
        <v>85</v>
      </c>
      <c r="H92" s="18" t="s">
        <v>125</v>
      </c>
      <c r="I92" s="36">
        <v>10</v>
      </c>
      <c r="J92" s="11">
        <v>24</v>
      </c>
      <c r="K92" s="27"/>
      <c r="L92" s="10">
        <f t="shared" si="23"/>
        <v>0</v>
      </c>
      <c r="M92" s="20">
        <v>500</v>
      </c>
      <c r="N92" s="10">
        <f t="shared" si="24"/>
        <v>1.2E-2</v>
      </c>
      <c r="O92" s="20"/>
      <c r="P92" s="10">
        <f t="shared" si="25"/>
        <v>0</v>
      </c>
      <c r="Q92" s="26">
        <f t="shared" si="26"/>
        <v>500</v>
      </c>
      <c r="R92" s="42">
        <f t="shared" si="27"/>
        <v>1.2E-2</v>
      </c>
      <c r="S92" s="20">
        <v>1000</v>
      </c>
      <c r="T92" s="10">
        <f t="shared" si="28"/>
        <v>2.4E-2</v>
      </c>
      <c r="U92" s="20">
        <v>1000</v>
      </c>
      <c r="V92" s="10">
        <f t="shared" si="29"/>
        <v>2.4E-2</v>
      </c>
      <c r="W92" s="20">
        <v>600</v>
      </c>
      <c r="X92" s="10">
        <f t="shared" si="30"/>
        <v>1.44E-2</v>
      </c>
      <c r="Y92" s="26">
        <f t="shared" si="31"/>
        <v>2600</v>
      </c>
      <c r="Z92" s="42">
        <f t="shared" si="32"/>
        <v>6.2399999999999997E-2</v>
      </c>
      <c r="AA92" s="20"/>
      <c r="AB92" s="10">
        <f t="shared" si="33"/>
        <v>0</v>
      </c>
      <c r="AC92" s="20">
        <v>300</v>
      </c>
      <c r="AD92" s="10">
        <f t="shared" si="34"/>
        <v>7.1999999999999998E-3</v>
      </c>
      <c r="AE92" s="20">
        <v>200</v>
      </c>
      <c r="AF92" s="10">
        <f t="shared" si="35"/>
        <v>4.7999999999999996E-3</v>
      </c>
      <c r="AG92" s="26">
        <f t="shared" si="36"/>
        <v>500</v>
      </c>
      <c r="AH92" s="42">
        <f t="shared" si="37"/>
        <v>1.2E-2</v>
      </c>
      <c r="AI92" s="20">
        <v>500</v>
      </c>
      <c r="AJ92" s="10">
        <f t="shared" si="38"/>
        <v>1.2E-2</v>
      </c>
      <c r="AK92" s="20"/>
      <c r="AL92" s="10">
        <f t="shared" si="39"/>
        <v>0</v>
      </c>
      <c r="AM92" s="20"/>
      <c r="AN92" s="10">
        <f t="shared" si="40"/>
        <v>0</v>
      </c>
      <c r="AO92" s="26">
        <f t="shared" si="41"/>
        <v>500</v>
      </c>
      <c r="AP92" s="42">
        <f t="shared" si="42"/>
        <v>1.2E-2</v>
      </c>
      <c r="AQ92" s="26">
        <f t="shared" si="43"/>
        <v>4100</v>
      </c>
      <c r="AR92" s="42">
        <f t="shared" si="44"/>
        <v>9.8399999999999987E-2</v>
      </c>
    </row>
    <row r="93" spans="1:44" s="15" customFormat="1" ht="19.5" customHeight="1">
      <c r="A93" s="13" t="s">
        <v>256</v>
      </c>
      <c r="B93" s="13"/>
      <c r="C93" s="13"/>
      <c r="D93" s="13"/>
      <c r="E93" s="13"/>
      <c r="F93" s="13"/>
      <c r="G93" s="13" t="s">
        <v>86</v>
      </c>
      <c r="H93" s="18" t="s">
        <v>126</v>
      </c>
      <c r="I93" s="36">
        <v>500</v>
      </c>
      <c r="J93" s="11">
        <v>585</v>
      </c>
      <c r="K93" s="27"/>
      <c r="L93" s="10">
        <f t="shared" si="23"/>
        <v>0</v>
      </c>
      <c r="M93" s="20"/>
      <c r="N93" s="10">
        <f t="shared" si="24"/>
        <v>0</v>
      </c>
      <c r="O93" s="20"/>
      <c r="P93" s="10">
        <f t="shared" si="25"/>
        <v>0</v>
      </c>
      <c r="Q93" s="26">
        <f t="shared" si="26"/>
        <v>0</v>
      </c>
      <c r="R93" s="42">
        <f t="shared" si="27"/>
        <v>0</v>
      </c>
      <c r="S93" s="20"/>
      <c r="T93" s="10">
        <f t="shared" si="28"/>
        <v>0</v>
      </c>
      <c r="U93" s="20"/>
      <c r="V93" s="10">
        <f t="shared" si="29"/>
        <v>0</v>
      </c>
      <c r="W93" s="20"/>
      <c r="X93" s="10">
        <f t="shared" si="30"/>
        <v>0</v>
      </c>
      <c r="Y93" s="26">
        <f t="shared" si="31"/>
        <v>0</v>
      </c>
      <c r="Z93" s="42">
        <f t="shared" si="32"/>
        <v>0</v>
      </c>
      <c r="AA93" s="20"/>
      <c r="AB93" s="10">
        <f t="shared" si="33"/>
        <v>0</v>
      </c>
      <c r="AC93" s="20"/>
      <c r="AD93" s="10">
        <f t="shared" si="34"/>
        <v>0</v>
      </c>
      <c r="AE93" s="20"/>
      <c r="AF93" s="10">
        <f t="shared" si="35"/>
        <v>0</v>
      </c>
      <c r="AG93" s="26">
        <f t="shared" si="36"/>
        <v>0</v>
      </c>
      <c r="AH93" s="42">
        <f t="shared" si="37"/>
        <v>0</v>
      </c>
      <c r="AI93" s="20"/>
      <c r="AJ93" s="10">
        <f t="shared" si="38"/>
        <v>0</v>
      </c>
      <c r="AK93" s="20"/>
      <c r="AL93" s="10">
        <f t="shared" si="39"/>
        <v>0</v>
      </c>
      <c r="AM93" s="20"/>
      <c r="AN93" s="10">
        <f t="shared" si="40"/>
        <v>0</v>
      </c>
      <c r="AO93" s="26">
        <f t="shared" si="41"/>
        <v>0</v>
      </c>
      <c r="AP93" s="42">
        <f t="shared" si="42"/>
        <v>0</v>
      </c>
      <c r="AQ93" s="26">
        <f t="shared" si="43"/>
        <v>0</v>
      </c>
      <c r="AR93" s="42">
        <f t="shared" si="44"/>
        <v>0</v>
      </c>
    </row>
    <row r="94" spans="1:44" s="15" customFormat="1" ht="19.5" customHeight="1">
      <c r="A94" s="13" t="s">
        <v>256</v>
      </c>
      <c r="B94" s="13"/>
      <c r="C94" s="13"/>
      <c r="D94" s="13"/>
      <c r="E94" s="13"/>
      <c r="F94" s="13"/>
      <c r="G94" s="13" t="s">
        <v>74</v>
      </c>
      <c r="H94" s="9" t="s">
        <v>123</v>
      </c>
      <c r="I94" s="36">
        <v>50</v>
      </c>
      <c r="J94" s="11">
        <v>56</v>
      </c>
      <c r="K94" s="27"/>
      <c r="L94" s="10">
        <f t="shared" si="23"/>
        <v>0</v>
      </c>
      <c r="M94" s="20"/>
      <c r="N94" s="10">
        <f t="shared" si="24"/>
        <v>0</v>
      </c>
      <c r="O94" s="20"/>
      <c r="P94" s="10">
        <f t="shared" si="25"/>
        <v>0</v>
      </c>
      <c r="Q94" s="26">
        <f t="shared" si="26"/>
        <v>0</v>
      </c>
      <c r="R94" s="42">
        <f t="shared" si="27"/>
        <v>0</v>
      </c>
      <c r="S94" s="20">
        <v>30</v>
      </c>
      <c r="T94" s="10">
        <f t="shared" si="28"/>
        <v>1.6800000000000001E-3</v>
      </c>
      <c r="U94" s="20">
        <v>100</v>
      </c>
      <c r="V94" s="10">
        <f t="shared" si="29"/>
        <v>5.5999999999999999E-3</v>
      </c>
      <c r="W94" s="20"/>
      <c r="X94" s="10">
        <f t="shared" si="30"/>
        <v>0</v>
      </c>
      <c r="Y94" s="26">
        <f t="shared" si="31"/>
        <v>130</v>
      </c>
      <c r="Z94" s="42">
        <f t="shared" si="32"/>
        <v>7.28E-3</v>
      </c>
      <c r="AA94" s="20">
        <v>100</v>
      </c>
      <c r="AB94" s="10">
        <f t="shared" si="33"/>
        <v>5.5999999999999999E-3</v>
      </c>
      <c r="AC94" s="20"/>
      <c r="AD94" s="10">
        <f t="shared" si="34"/>
        <v>0</v>
      </c>
      <c r="AE94" s="20"/>
      <c r="AF94" s="10">
        <f t="shared" si="35"/>
        <v>0</v>
      </c>
      <c r="AG94" s="26">
        <f t="shared" si="36"/>
        <v>100</v>
      </c>
      <c r="AH94" s="42">
        <f t="shared" si="37"/>
        <v>5.5999999999999999E-3</v>
      </c>
      <c r="AI94" s="20"/>
      <c r="AJ94" s="10">
        <f t="shared" si="38"/>
        <v>0</v>
      </c>
      <c r="AK94" s="20"/>
      <c r="AL94" s="10">
        <f t="shared" si="39"/>
        <v>0</v>
      </c>
      <c r="AM94" s="20"/>
      <c r="AN94" s="10">
        <f t="shared" si="40"/>
        <v>0</v>
      </c>
      <c r="AO94" s="26">
        <f t="shared" si="41"/>
        <v>0</v>
      </c>
      <c r="AP94" s="42">
        <f t="shared" si="42"/>
        <v>0</v>
      </c>
      <c r="AQ94" s="26">
        <f t="shared" si="43"/>
        <v>230</v>
      </c>
      <c r="AR94" s="42">
        <f t="shared" si="44"/>
        <v>1.2879999999999999E-2</v>
      </c>
    </row>
    <row r="95" spans="1:44" s="15" customFormat="1" ht="19.5" customHeight="1">
      <c r="A95" s="31" t="s">
        <v>256</v>
      </c>
      <c r="B95" s="31"/>
      <c r="C95" s="31"/>
      <c r="D95" s="31"/>
      <c r="E95" s="31"/>
      <c r="F95" s="31"/>
      <c r="G95" s="13" t="s">
        <v>87</v>
      </c>
      <c r="H95" s="9" t="s">
        <v>123</v>
      </c>
      <c r="I95" s="36">
        <v>100</v>
      </c>
      <c r="J95" s="11">
        <v>105</v>
      </c>
      <c r="K95" s="27"/>
      <c r="L95" s="10">
        <f t="shared" si="23"/>
        <v>0</v>
      </c>
      <c r="M95" s="20"/>
      <c r="N95" s="10">
        <f t="shared" si="24"/>
        <v>0</v>
      </c>
      <c r="O95" s="20"/>
      <c r="P95" s="10">
        <f t="shared" si="25"/>
        <v>0</v>
      </c>
      <c r="Q95" s="26">
        <f t="shared" si="26"/>
        <v>0</v>
      </c>
      <c r="R95" s="42">
        <f t="shared" si="27"/>
        <v>0</v>
      </c>
      <c r="S95" s="20">
        <v>20</v>
      </c>
      <c r="T95" s="10">
        <f t="shared" si="28"/>
        <v>2.0999999999999999E-3</v>
      </c>
      <c r="U95" s="20">
        <v>100</v>
      </c>
      <c r="V95" s="10">
        <f t="shared" si="29"/>
        <v>1.0500000000000001E-2</v>
      </c>
      <c r="W95" s="20"/>
      <c r="X95" s="10">
        <f t="shared" si="30"/>
        <v>0</v>
      </c>
      <c r="Y95" s="26">
        <f t="shared" si="31"/>
        <v>120</v>
      </c>
      <c r="Z95" s="42">
        <f t="shared" si="32"/>
        <v>1.26E-2</v>
      </c>
      <c r="AA95" s="20">
        <v>90</v>
      </c>
      <c r="AB95" s="10">
        <f t="shared" si="33"/>
        <v>9.4500000000000001E-3</v>
      </c>
      <c r="AC95" s="20"/>
      <c r="AD95" s="10">
        <f t="shared" si="34"/>
        <v>0</v>
      </c>
      <c r="AE95" s="20"/>
      <c r="AF95" s="10">
        <f t="shared" si="35"/>
        <v>0</v>
      </c>
      <c r="AG95" s="26">
        <f t="shared" si="36"/>
        <v>90</v>
      </c>
      <c r="AH95" s="42">
        <f t="shared" si="37"/>
        <v>9.4500000000000001E-3</v>
      </c>
      <c r="AI95" s="20"/>
      <c r="AJ95" s="10">
        <f t="shared" si="38"/>
        <v>0</v>
      </c>
      <c r="AK95" s="20"/>
      <c r="AL95" s="10">
        <f t="shared" si="39"/>
        <v>0</v>
      </c>
      <c r="AM95" s="20"/>
      <c r="AN95" s="10">
        <f t="shared" si="40"/>
        <v>0</v>
      </c>
      <c r="AO95" s="26">
        <f t="shared" si="41"/>
        <v>0</v>
      </c>
      <c r="AP95" s="42">
        <f t="shared" si="42"/>
        <v>0</v>
      </c>
      <c r="AQ95" s="26">
        <f t="shared" si="43"/>
        <v>210</v>
      </c>
      <c r="AR95" s="42">
        <f t="shared" si="44"/>
        <v>2.205E-2</v>
      </c>
    </row>
    <row r="96" spans="1:44" s="15" customFormat="1" ht="19.5" customHeight="1">
      <c r="A96" s="13" t="s">
        <v>256</v>
      </c>
      <c r="B96" s="13"/>
      <c r="C96" s="13"/>
      <c r="D96" s="13"/>
      <c r="E96" s="13"/>
      <c r="F96" s="13"/>
      <c r="G96" s="13" t="s">
        <v>88</v>
      </c>
      <c r="H96" s="9" t="s">
        <v>123</v>
      </c>
      <c r="I96" s="36">
        <v>250</v>
      </c>
      <c r="J96" s="11">
        <v>240</v>
      </c>
      <c r="K96" s="27"/>
      <c r="L96" s="10">
        <f t="shared" si="23"/>
        <v>0</v>
      </c>
      <c r="M96" s="20"/>
      <c r="N96" s="10">
        <f t="shared" si="24"/>
        <v>0</v>
      </c>
      <c r="O96" s="20"/>
      <c r="P96" s="10">
        <f t="shared" si="25"/>
        <v>0</v>
      </c>
      <c r="Q96" s="26">
        <f t="shared" si="26"/>
        <v>0</v>
      </c>
      <c r="R96" s="42">
        <f t="shared" si="27"/>
        <v>0</v>
      </c>
      <c r="S96" s="20"/>
      <c r="T96" s="10">
        <f t="shared" si="28"/>
        <v>0</v>
      </c>
      <c r="U96" s="20"/>
      <c r="V96" s="10">
        <f t="shared" si="29"/>
        <v>0</v>
      </c>
      <c r="W96" s="20"/>
      <c r="X96" s="10">
        <f t="shared" si="30"/>
        <v>0</v>
      </c>
      <c r="Y96" s="26">
        <f t="shared" si="31"/>
        <v>0</v>
      </c>
      <c r="Z96" s="42">
        <f t="shared" si="32"/>
        <v>0</v>
      </c>
      <c r="AA96" s="20">
        <v>20</v>
      </c>
      <c r="AB96" s="10">
        <f t="shared" si="33"/>
        <v>4.7999999999999996E-3</v>
      </c>
      <c r="AC96" s="20"/>
      <c r="AD96" s="10">
        <f t="shared" si="34"/>
        <v>0</v>
      </c>
      <c r="AE96" s="20"/>
      <c r="AF96" s="10">
        <f t="shared" si="35"/>
        <v>0</v>
      </c>
      <c r="AG96" s="26">
        <f t="shared" si="36"/>
        <v>20</v>
      </c>
      <c r="AH96" s="42">
        <f t="shared" si="37"/>
        <v>4.7999999999999996E-3</v>
      </c>
      <c r="AI96" s="20"/>
      <c r="AJ96" s="10">
        <f t="shared" si="38"/>
        <v>0</v>
      </c>
      <c r="AK96" s="20"/>
      <c r="AL96" s="10">
        <f t="shared" si="39"/>
        <v>0</v>
      </c>
      <c r="AM96" s="20"/>
      <c r="AN96" s="10">
        <f t="shared" si="40"/>
        <v>0</v>
      </c>
      <c r="AO96" s="26">
        <f t="shared" si="41"/>
        <v>0</v>
      </c>
      <c r="AP96" s="42">
        <f t="shared" si="42"/>
        <v>0</v>
      </c>
      <c r="AQ96" s="26">
        <f t="shared" si="43"/>
        <v>20</v>
      </c>
      <c r="AR96" s="42">
        <f t="shared" si="44"/>
        <v>4.7999999999999996E-3</v>
      </c>
    </row>
    <row r="97" spans="1:44" s="15" customFormat="1" ht="19.5" customHeight="1">
      <c r="A97" s="13" t="s">
        <v>256</v>
      </c>
      <c r="B97" s="13"/>
      <c r="C97" s="13"/>
      <c r="D97" s="13"/>
      <c r="E97" s="13"/>
      <c r="F97" s="13"/>
      <c r="G97" s="13" t="s">
        <v>226</v>
      </c>
      <c r="H97" s="9" t="s">
        <v>149</v>
      </c>
      <c r="I97" s="36">
        <v>10</v>
      </c>
      <c r="J97" s="11">
        <v>95</v>
      </c>
      <c r="K97" s="27"/>
      <c r="L97" s="10">
        <f t="shared" si="23"/>
        <v>0</v>
      </c>
      <c r="M97" s="20">
        <v>500</v>
      </c>
      <c r="N97" s="10">
        <f t="shared" si="24"/>
        <v>4.7500000000000001E-2</v>
      </c>
      <c r="O97" s="20">
        <v>1000</v>
      </c>
      <c r="P97" s="10">
        <f t="shared" si="25"/>
        <v>9.5000000000000001E-2</v>
      </c>
      <c r="Q97" s="26">
        <f t="shared" si="26"/>
        <v>1500</v>
      </c>
      <c r="R97" s="42">
        <f t="shared" si="27"/>
        <v>0.14250000000000002</v>
      </c>
      <c r="S97" s="20"/>
      <c r="T97" s="10">
        <f t="shared" si="28"/>
        <v>0</v>
      </c>
      <c r="U97" s="20"/>
      <c r="V97" s="10">
        <f t="shared" si="29"/>
        <v>0</v>
      </c>
      <c r="W97" s="20">
        <v>200</v>
      </c>
      <c r="X97" s="10">
        <f t="shared" si="30"/>
        <v>1.9E-2</v>
      </c>
      <c r="Y97" s="26">
        <f t="shared" si="31"/>
        <v>200</v>
      </c>
      <c r="Z97" s="42">
        <f t="shared" si="32"/>
        <v>1.9E-2</v>
      </c>
      <c r="AA97" s="20">
        <v>500</v>
      </c>
      <c r="AB97" s="10">
        <f t="shared" si="33"/>
        <v>4.7500000000000001E-2</v>
      </c>
      <c r="AC97" s="20">
        <v>300</v>
      </c>
      <c r="AD97" s="10">
        <f t="shared" si="34"/>
        <v>2.8500000000000001E-2</v>
      </c>
      <c r="AE97" s="20"/>
      <c r="AF97" s="10">
        <f t="shared" si="35"/>
        <v>0</v>
      </c>
      <c r="AG97" s="26">
        <f t="shared" si="36"/>
        <v>800</v>
      </c>
      <c r="AH97" s="42">
        <f t="shared" si="37"/>
        <v>7.5999999999999998E-2</v>
      </c>
      <c r="AI97" s="20"/>
      <c r="AJ97" s="10">
        <f t="shared" si="38"/>
        <v>0</v>
      </c>
      <c r="AK97" s="20"/>
      <c r="AL97" s="10">
        <f t="shared" si="39"/>
        <v>0</v>
      </c>
      <c r="AM97" s="20"/>
      <c r="AN97" s="10">
        <f t="shared" si="40"/>
        <v>0</v>
      </c>
      <c r="AO97" s="26">
        <f t="shared" si="41"/>
        <v>0</v>
      </c>
      <c r="AP97" s="42">
        <f t="shared" si="42"/>
        <v>0</v>
      </c>
      <c r="AQ97" s="26">
        <f t="shared" si="43"/>
        <v>2500</v>
      </c>
      <c r="AR97" s="42">
        <f t="shared" si="44"/>
        <v>0.23749999999999999</v>
      </c>
    </row>
    <row r="98" spans="1:44" s="15" customFormat="1" ht="19.5" customHeight="1">
      <c r="A98" s="31" t="s">
        <v>256</v>
      </c>
      <c r="B98" s="31"/>
      <c r="C98" s="31"/>
      <c r="D98" s="31"/>
      <c r="E98" s="31"/>
      <c r="F98" s="31"/>
      <c r="G98" s="13" t="s">
        <v>227</v>
      </c>
      <c r="H98" s="9" t="s">
        <v>149</v>
      </c>
      <c r="I98" s="36">
        <v>30</v>
      </c>
      <c r="J98" s="11">
        <v>275</v>
      </c>
      <c r="K98" s="27"/>
      <c r="L98" s="10">
        <f t="shared" si="23"/>
        <v>0</v>
      </c>
      <c r="M98" s="20">
        <v>100</v>
      </c>
      <c r="N98" s="10">
        <f t="shared" si="24"/>
        <v>2.75E-2</v>
      </c>
      <c r="O98" s="20"/>
      <c r="P98" s="10">
        <f t="shared" si="25"/>
        <v>0</v>
      </c>
      <c r="Q98" s="26">
        <f t="shared" si="26"/>
        <v>100</v>
      </c>
      <c r="R98" s="42">
        <f t="shared" si="27"/>
        <v>2.75E-2</v>
      </c>
      <c r="S98" s="20"/>
      <c r="T98" s="10">
        <f t="shared" si="28"/>
        <v>0</v>
      </c>
      <c r="U98" s="20"/>
      <c r="V98" s="10">
        <f t="shared" si="29"/>
        <v>0</v>
      </c>
      <c r="W98" s="20"/>
      <c r="X98" s="10">
        <f t="shared" si="30"/>
        <v>0</v>
      </c>
      <c r="Y98" s="26">
        <f t="shared" si="31"/>
        <v>0</v>
      </c>
      <c r="Z98" s="42">
        <f t="shared" si="32"/>
        <v>0</v>
      </c>
      <c r="AA98" s="20">
        <v>100</v>
      </c>
      <c r="AB98" s="10">
        <f t="shared" si="33"/>
        <v>2.75E-2</v>
      </c>
      <c r="AC98" s="20"/>
      <c r="AD98" s="10">
        <f t="shared" si="34"/>
        <v>0</v>
      </c>
      <c r="AE98" s="20"/>
      <c r="AF98" s="10">
        <f t="shared" si="35"/>
        <v>0</v>
      </c>
      <c r="AG98" s="26">
        <f t="shared" si="36"/>
        <v>100</v>
      </c>
      <c r="AH98" s="42">
        <f t="shared" si="37"/>
        <v>2.75E-2</v>
      </c>
      <c r="AI98" s="20"/>
      <c r="AJ98" s="10">
        <f t="shared" si="38"/>
        <v>0</v>
      </c>
      <c r="AK98" s="20"/>
      <c r="AL98" s="10">
        <f t="shared" si="39"/>
        <v>0</v>
      </c>
      <c r="AM98" s="20"/>
      <c r="AN98" s="10">
        <f t="shared" si="40"/>
        <v>0</v>
      </c>
      <c r="AO98" s="26">
        <f t="shared" si="41"/>
        <v>0</v>
      </c>
      <c r="AP98" s="42">
        <f t="shared" si="42"/>
        <v>0</v>
      </c>
      <c r="AQ98" s="26">
        <f t="shared" si="43"/>
        <v>200</v>
      </c>
      <c r="AR98" s="42">
        <f t="shared" si="44"/>
        <v>5.5E-2</v>
      </c>
    </row>
    <row r="99" spans="1:44" s="15" customFormat="1" ht="19.5" customHeight="1">
      <c r="A99" s="13" t="s">
        <v>256</v>
      </c>
      <c r="B99" s="13"/>
      <c r="C99" s="13"/>
      <c r="D99" s="13"/>
      <c r="E99" s="13"/>
      <c r="F99" s="13"/>
      <c r="G99" s="13" t="s">
        <v>228</v>
      </c>
      <c r="H99" s="9" t="s">
        <v>150</v>
      </c>
      <c r="I99" s="36">
        <v>10</v>
      </c>
      <c r="J99" s="11">
        <v>35</v>
      </c>
      <c r="K99" s="27"/>
      <c r="L99" s="10">
        <f t="shared" si="23"/>
        <v>0</v>
      </c>
      <c r="M99" s="20">
        <v>300</v>
      </c>
      <c r="N99" s="10">
        <f t="shared" si="24"/>
        <v>1.0500000000000001E-2</v>
      </c>
      <c r="O99" s="20"/>
      <c r="P99" s="10">
        <f t="shared" si="25"/>
        <v>0</v>
      </c>
      <c r="Q99" s="26">
        <f t="shared" si="26"/>
        <v>300</v>
      </c>
      <c r="R99" s="42">
        <f t="shared" si="27"/>
        <v>1.0500000000000001E-2</v>
      </c>
      <c r="S99" s="20"/>
      <c r="T99" s="10">
        <f t="shared" si="28"/>
        <v>0</v>
      </c>
      <c r="U99" s="20">
        <v>500</v>
      </c>
      <c r="V99" s="10">
        <f t="shared" si="29"/>
        <v>1.7500000000000002E-2</v>
      </c>
      <c r="W99" s="20"/>
      <c r="X99" s="10">
        <f t="shared" si="30"/>
        <v>0</v>
      </c>
      <c r="Y99" s="26">
        <f t="shared" si="31"/>
        <v>500</v>
      </c>
      <c r="Z99" s="42">
        <f t="shared" si="32"/>
        <v>1.7500000000000002E-2</v>
      </c>
      <c r="AA99" s="20"/>
      <c r="AB99" s="10">
        <f t="shared" si="33"/>
        <v>0</v>
      </c>
      <c r="AC99" s="20">
        <v>1000</v>
      </c>
      <c r="AD99" s="10">
        <f t="shared" si="34"/>
        <v>3.5000000000000003E-2</v>
      </c>
      <c r="AE99" s="20">
        <v>530</v>
      </c>
      <c r="AF99" s="10">
        <f t="shared" si="35"/>
        <v>1.8550000000000001E-2</v>
      </c>
      <c r="AG99" s="26">
        <f t="shared" si="36"/>
        <v>1530</v>
      </c>
      <c r="AH99" s="42">
        <f t="shared" si="37"/>
        <v>5.355E-2</v>
      </c>
      <c r="AI99" s="20"/>
      <c r="AJ99" s="10">
        <f t="shared" si="38"/>
        <v>0</v>
      </c>
      <c r="AK99" s="20"/>
      <c r="AL99" s="10">
        <f t="shared" si="39"/>
        <v>0</v>
      </c>
      <c r="AM99" s="20"/>
      <c r="AN99" s="10">
        <f t="shared" si="40"/>
        <v>0</v>
      </c>
      <c r="AO99" s="26">
        <f t="shared" si="41"/>
        <v>0</v>
      </c>
      <c r="AP99" s="42">
        <f t="shared" si="42"/>
        <v>0</v>
      </c>
      <c r="AQ99" s="26">
        <f t="shared" si="43"/>
        <v>2330</v>
      </c>
      <c r="AR99" s="42">
        <f t="shared" si="44"/>
        <v>8.1550000000000011E-2</v>
      </c>
    </row>
    <row r="100" spans="1:44" s="15" customFormat="1" ht="19.5" customHeight="1">
      <c r="A100" s="13" t="s">
        <v>256</v>
      </c>
      <c r="B100" s="13"/>
      <c r="C100" s="13"/>
      <c r="D100" s="13"/>
      <c r="E100" s="13"/>
      <c r="F100" s="13"/>
      <c r="G100" s="13" t="s">
        <v>230</v>
      </c>
      <c r="H100" s="9" t="s">
        <v>229</v>
      </c>
      <c r="I100" s="36">
        <v>20</v>
      </c>
      <c r="J100" s="11">
        <v>58</v>
      </c>
      <c r="K100" s="27"/>
      <c r="L100" s="10">
        <f t="shared" si="23"/>
        <v>0</v>
      </c>
      <c r="M100" s="20">
        <v>410</v>
      </c>
      <c r="N100" s="10">
        <f t="shared" si="24"/>
        <v>2.3779999999999999E-2</v>
      </c>
      <c r="O100" s="20"/>
      <c r="P100" s="10">
        <f t="shared" si="25"/>
        <v>0</v>
      </c>
      <c r="Q100" s="26">
        <f t="shared" si="26"/>
        <v>410</v>
      </c>
      <c r="R100" s="42">
        <f t="shared" si="27"/>
        <v>2.3779999999999999E-2</v>
      </c>
      <c r="S100" s="20"/>
      <c r="T100" s="10">
        <f t="shared" si="28"/>
        <v>0</v>
      </c>
      <c r="U100" s="20">
        <v>100</v>
      </c>
      <c r="V100" s="10">
        <f t="shared" si="29"/>
        <v>5.7999999999999996E-3</v>
      </c>
      <c r="W100" s="20"/>
      <c r="X100" s="10">
        <f t="shared" si="30"/>
        <v>0</v>
      </c>
      <c r="Y100" s="26">
        <f t="shared" si="31"/>
        <v>100</v>
      </c>
      <c r="Z100" s="42">
        <f t="shared" si="32"/>
        <v>5.7999999999999996E-3</v>
      </c>
      <c r="AA100" s="20"/>
      <c r="AB100" s="10">
        <f t="shared" si="33"/>
        <v>0</v>
      </c>
      <c r="AC100" s="20">
        <v>500</v>
      </c>
      <c r="AD100" s="10">
        <f t="shared" si="34"/>
        <v>2.9000000000000001E-2</v>
      </c>
      <c r="AE100" s="20">
        <v>1000</v>
      </c>
      <c r="AF100" s="10">
        <f t="shared" si="35"/>
        <v>5.8000000000000003E-2</v>
      </c>
      <c r="AG100" s="26">
        <f t="shared" si="36"/>
        <v>1500</v>
      </c>
      <c r="AH100" s="42">
        <f t="shared" si="37"/>
        <v>8.7000000000000008E-2</v>
      </c>
      <c r="AI100" s="20">
        <v>110</v>
      </c>
      <c r="AJ100" s="10">
        <f t="shared" si="38"/>
        <v>6.3800000000000003E-3</v>
      </c>
      <c r="AK100" s="20"/>
      <c r="AL100" s="10">
        <f t="shared" si="39"/>
        <v>0</v>
      </c>
      <c r="AM100" s="20"/>
      <c r="AN100" s="10">
        <f t="shared" si="40"/>
        <v>0</v>
      </c>
      <c r="AO100" s="26">
        <f t="shared" si="41"/>
        <v>110</v>
      </c>
      <c r="AP100" s="42">
        <f t="shared" si="42"/>
        <v>6.3800000000000003E-3</v>
      </c>
      <c r="AQ100" s="26">
        <f t="shared" si="43"/>
        <v>2120</v>
      </c>
      <c r="AR100" s="42">
        <f t="shared" si="44"/>
        <v>0.12296</v>
      </c>
    </row>
    <row r="101" spans="1:44" s="15" customFormat="1" ht="19.5" customHeight="1">
      <c r="A101" s="31" t="s">
        <v>256</v>
      </c>
      <c r="B101" s="31"/>
      <c r="C101" s="31"/>
      <c r="D101" s="31"/>
      <c r="E101" s="31"/>
      <c r="F101" s="31"/>
      <c r="G101" s="13" t="s">
        <v>231</v>
      </c>
      <c r="H101" s="9" t="s">
        <v>229</v>
      </c>
      <c r="I101" s="36">
        <v>50</v>
      </c>
      <c r="J101" s="11">
        <v>140</v>
      </c>
      <c r="K101" s="27"/>
      <c r="L101" s="10">
        <f t="shared" si="23"/>
        <v>0</v>
      </c>
      <c r="M101" s="20">
        <v>210</v>
      </c>
      <c r="N101" s="10">
        <f t="shared" si="24"/>
        <v>2.9399999999999999E-2</v>
      </c>
      <c r="O101" s="20"/>
      <c r="P101" s="10">
        <f t="shared" si="25"/>
        <v>0</v>
      </c>
      <c r="Q101" s="26">
        <f t="shared" si="26"/>
        <v>210</v>
      </c>
      <c r="R101" s="42">
        <f t="shared" si="27"/>
        <v>2.9399999999999999E-2</v>
      </c>
      <c r="S101" s="20"/>
      <c r="T101" s="10">
        <f t="shared" si="28"/>
        <v>0</v>
      </c>
      <c r="U101" s="20"/>
      <c r="V101" s="10">
        <f t="shared" si="29"/>
        <v>0</v>
      </c>
      <c r="W101" s="20"/>
      <c r="X101" s="10">
        <f t="shared" si="30"/>
        <v>0</v>
      </c>
      <c r="Y101" s="26">
        <f t="shared" si="31"/>
        <v>0</v>
      </c>
      <c r="Z101" s="42">
        <f t="shared" si="32"/>
        <v>0</v>
      </c>
      <c r="AA101" s="20"/>
      <c r="AB101" s="10">
        <f t="shared" si="33"/>
        <v>0</v>
      </c>
      <c r="AC101" s="20">
        <v>200</v>
      </c>
      <c r="AD101" s="10">
        <f t="shared" si="34"/>
        <v>2.8000000000000001E-2</v>
      </c>
      <c r="AE101" s="20"/>
      <c r="AF101" s="10">
        <f t="shared" si="35"/>
        <v>0</v>
      </c>
      <c r="AG101" s="26">
        <f t="shared" si="36"/>
        <v>200</v>
      </c>
      <c r="AH101" s="42">
        <f t="shared" si="37"/>
        <v>2.8000000000000001E-2</v>
      </c>
      <c r="AI101" s="20"/>
      <c r="AJ101" s="10">
        <f t="shared" si="38"/>
        <v>0</v>
      </c>
      <c r="AK101" s="20"/>
      <c r="AL101" s="10">
        <f t="shared" si="39"/>
        <v>0</v>
      </c>
      <c r="AM101" s="20"/>
      <c r="AN101" s="10">
        <f t="shared" si="40"/>
        <v>0</v>
      </c>
      <c r="AO101" s="26">
        <f t="shared" si="41"/>
        <v>0</v>
      </c>
      <c r="AP101" s="42">
        <f t="shared" si="42"/>
        <v>0</v>
      </c>
      <c r="AQ101" s="26">
        <f t="shared" si="43"/>
        <v>410</v>
      </c>
      <c r="AR101" s="42">
        <f t="shared" si="44"/>
        <v>5.74E-2</v>
      </c>
    </row>
    <row r="102" spans="1:44" s="15" customFormat="1" ht="19.5" customHeight="1">
      <c r="A102" s="13" t="s">
        <v>256</v>
      </c>
      <c r="B102" s="13"/>
      <c r="C102" s="13"/>
      <c r="D102" s="13"/>
      <c r="E102" s="13"/>
      <c r="F102" s="13"/>
      <c r="G102" s="13" t="s">
        <v>232</v>
      </c>
      <c r="H102" s="9" t="s">
        <v>229</v>
      </c>
      <c r="I102" s="36">
        <v>100</v>
      </c>
      <c r="J102" s="11">
        <v>235</v>
      </c>
      <c r="K102" s="27"/>
      <c r="L102" s="10">
        <f t="shared" si="23"/>
        <v>0</v>
      </c>
      <c r="M102" s="20">
        <v>50</v>
      </c>
      <c r="N102" s="10">
        <f t="shared" si="24"/>
        <v>1.175E-2</v>
      </c>
      <c r="O102" s="20"/>
      <c r="P102" s="10">
        <f t="shared" si="25"/>
        <v>0</v>
      </c>
      <c r="Q102" s="26">
        <f t="shared" si="26"/>
        <v>50</v>
      </c>
      <c r="R102" s="42">
        <f t="shared" si="27"/>
        <v>1.175E-2</v>
      </c>
      <c r="S102" s="20"/>
      <c r="T102" s="10">
        <f t="shared" si="28"/>
        <v>0</v>
      </c>
      <c r="U102" s="20"/>
      <c r="V102" s="10">
        <f t="shared" si="29"/>
        <v>0</v>
      </c>
      <c r="W102" s="20"/>
      <c r="X102" s="10">
        <f t="shared" si="30"/>
        <v>0</v>
      </c>
      <c r="Y102" s="26">
        <f t="shared" si="31"/>
        <v>0</v>
      </c>
      <c r="Z102" s="42">
        <f t="shared" si="32"/>
        <v>0</v>
      </c>
      <c r="AA102" s="20"/>
      <c r="AB102" s="10">
        <f t="shared" si="33"/>
        <v>0</v>
      </c>
      <c r="AC102" s="20">
        <v>100</v>
      </c>
      <c r="AD102" s="10">
        <f t="shared" si="34"/>
        <v>2.35E-2</v>
      </c>
      <c r="AE102" s="20"/>
      <c r="AF102" s="10">
        <f t="shared" si="35"/>
        <v>0</v>
      </c>
      <c r="AG102" s="26">
        <f t="shared" si="36"/>
        <v>100</v>
      </c>
      <c r="AH102" s="42">
        <f t="shared" si="37"/>
        <v>2.35E-2</v>
      </c>
      <c r="AI102" s="20"/>
      <c r="AJ102" s="10">
        <f t="shared" si="38"/>
        <v>0</v>
      </c>
      <c r="AK102" s="20"/>
      <c r="AL102" s="10">
        <f t="shared" si="39"/>
        <v>0</v>
      </c>
      <c r="AM102" s="20"/>
      <c r="AN102" s="10">
        <f t="shared" si="40"/>
        <v>0</v>
      </c>
      <c r="AO102" s="26">
        <f t="shared" si="41"/>
        <v>0</v>
      </c>
      <c r="AP102" s="42">
        <f t="shared" si="42"/>
        <v>0</v>
      </c>
      <c r="AQ102" s="26">
        <f t="shared" si="43"/>
        <v>150</v>
      </c>
      <c r="AR102" s="42">
        <f t="shared" si="44"/>
        <v>3.5250000000000004E-2</v>
      </c>
    </row>
    <row r="103" spans="1:44" s="16" customFormat="1" ht="19.5" customHeight="1">
      <c r="A103" s="13" t="s">
        <v>256</v>
      </c>
      <c r="B103" s="13"/>
      <c r="C103" s="13"/>
      <c r="D103" s="13"/>
      <c r="E103" s="13"/>
      <c r="F103" s="13"/>
      <c r="G103" s="13" t="s">
        <v>89</v>
      </c>
      <c r="H103" s="9" t="s">
        <v>132</v>
      </c>
      <c r="I103" s="37">
        <v>1000</v>
      </c>
      <c r="J103" s="11">
        <v>145</v>
      </c>
      <c r="K103" s="20"/>
      <c r="L103" s="10">
        <f t="shared" si="23"/>
        <v>0</v>
      </c>
      <c r="M103" s="20">
        <v>100</v>
      </c>
      <c r="N103" s="10">
        <f t="shared" si="24"/>
        <v>1.4500000000000001E-2</v>
      </c>
      <c r="O103" s="20">
        <v>500</v>
      </c>
      <c r="P103" s="10">
        <f t="shared" si="25"/>
        <v>7.2499999999999995E-2</v>
      </c>
      <c r="Q103" s="26">
        <f t="shared" si="26"/>
        <v>600</v>
      </c>
      <c r="R103" s="42">
        <f t="shared" si="27"/>
        <v>8.6999999999999994E-2</v>
      </c>
      <c r="S103" s="20">
        <v>50</v>
      </c>
      <c r="T103" s="10">
        <f t="shared" si="28"/>
        <v>7.2500000000000004E-3</v>
      </c>
      <c r="U103" s="20"/>
      <c r="V103" s="10">
        <f t="shared" si="29"/>
        <v>0</v>
      </c>
      <c r="W103" s="20">
        <v>1000</v>
      </c>
      <c r="X103" s="10">
        <f t="shared" si="30"/>
        <v>0.14499999999999999</v>
      </c>
      <c r="Y103" s="26">
        <f t="shared" si="31"/>
        <v>1050</v>
      </c>
      <c r="Z103" s="42">
        <f t="shared" si="32"/>
        <v>0.15225</v>
      </c>
      <c r="AA103" s="20">
        <v>300</v>
      </c>
      <c r="AB103" s="10">
        <f t="shared" si="33"/>
        <v>4.3499999999999997E-2</v>
      </c>
      <c r="AC103" s="20"/>
      <c r="AD103" s="10">
        <f t="shared" si="34"/>
        <v>0</v>
      </c>
      <c r="AE103" s="20">
        <v>3530</v>
      </c>
      <c r="AF103" s="10">
        <f t="shared" si="35"/>
        <v>0.51185000000000003</v>
      </c>
      <c r="AG103" s="26">
        <f t="shared" si="36"/>
        <v>3830</v>
      </c>
      <c r="AH103" s="42">
        <f t="shared" si="37"/>
        <v>0.55535000000000001</v>
      </c>
      <c r="AI103" s="20"/>
      <c r="AJ103" s="10">
        <f t="shared" si="38"/>
        <v>0</v>
      </c>
      <c r="AK103" s="20">
        <v>400</v>
      </c>
      <c r="AL103" s="10">
        <f t="shared" si="39"/>
        <v>5.8000000000000003E-2</v>
      </c>
      <c r="AM103" s="20">
        <v>3600</v>
      </c>
      <c r="AN103" s="10">
        <f t="shared" si="40"/>
        <v>0.52200000000000002</v>
      </c>
      <c r="AO103" s="26">
        <f t="shared" si="41"/>
        <v>4000</v>
      </c>
      <c r="AP103" s="42">
        <f t="shared" si="42"/>
        <v>0.58000000000000007</v>
      </c>
      <c r="AQ103" s="26">
        <f t="shared" si="43"/>
        <v>9480</v>
      </c>
      <c r="AR103" s="42">
        <f t="shared" si="44"/>
        <v>1.3746</v>
      </c>
    </row>
    <row r="104" spans="1:44" s="15" customFormat="1" ht="19.5" customHeight="1">
      <c r="A104" s="31" t="s">
        <v>256</v>
      </c>
      <c r="B104" s="31"/>
      <c r="C104" s="31"/>
      <c r="D104" s="31"/>
      <c r="E104" s="31"/>
      <c r="F104" s="31"/>
      <c r="G104" s="13" t="s">
        <v>90</v>
      </c>
      <c r="H104" s="9" t="s">
        <v>132</v>
      </c>
      <c r="I104" s="37">
        <v>2000</v>
      </c>
      <c r="J104" s="11">
        <v>280</v>
      </c>
      <c r="K104" s="20"/>
      <c r="L104" s="10">
        <f t="shared" si="23"/>
        <v>0</v>
      </c>
      <c r="M104" s="20">
        <v>100</v>
      </c>
      <c r="N104" s="10">
        <f t="shared" si="24"/>
        <v>2.8000000000000001E-2</v>
      </c>
      <c r="O104" s="20"/>
      <c r="P104" s="10">
        <f t="shared" si="25"/>
        <v>0</v>
      </c>
      <c r="Q104" s="26">
        <f t="shared" si="26"/>
        <v>100</v>
      </c>
      <c r="R104" s="42">
        <f t="shared" si="27"/>
        <v>2.8000000000000001E-2</v>
      </c>
      <c r="S104" s="20">
        <v>55</v>
      </c>
      <c r="T104" s="10">
        <f t="shared" si="28"/>
        <v>1.54E-2</v>
      </c>
      <c r="U104" s="20"/>
      <c r="V104" s="10">
        <f t="shared" si="29"/>
        <v>0</v>
      </c>
      <c r="W104" s="20">
        <v>1000</v>
      </c>
      <c r="X104" s="10">
        <f t="shared" si="30"/>
        <v>0.28000000000000003</v>
      </c>
      <c r="Y104" s="26">
        <f t="shared" si="31"/>
        <v>1055</v>
      </c>
      <c r="Z104" s="42">
        <f t="shared" si="32"/>
        <v>0.29540000000000005</v>
      </c>
      <c r="AA104" s="20">
        <v>200</v>
      </c>
      <c r="AB104" s="10">
        <f t="shared" si="33"/>
        <v>5.6000000000000001E-2</v>
      </c>
      <c r="AC104" s="20"/>
      <c r="AD104" s="10">
        <f t="shared" si="34"/>
        <v>0</v>
      </c>
      <c r="AE104" s="20">
        <v>1600</v>
      </c>
      <c r="AF104" s="10">
        <f t="shared" si="35"/>
        <v>0.44800000000000001</v>
      </c>
      <c r="AG104" s="26">
        <f t="shared" si="36"/>
        <v>1800</v>
      </c>
      <c r="AH104" s="42">
        <f t="shared" si="37"/>
        <v>0.504</v>
      </c>
      <c r="AI104" s="20"/>
      <c r="AJ104" s="10">
        <f t="shared" si="38"/>
        <v>0</v>
      </c>
      <c r="AK104" s="20">
        <v>100</v>
      </c>
      <c r="AL104" s="10">
        <f t="shared" si="39"/>
        <v>2.8000000000000001E-2</v>
      </c>
      <c r="AM104" s="20">
        <v>800</v>
      </c>
      <c r="AN104" s="10">
        <f t="shared" si="40"/>
        <v>0.224</v>
      </c>
      <c r="AO104" s="26">
        <f t="shared" si="41"/>
        <v>900</v>
      </c>
      <c r="AP104" s="42">
        <f t="shared" si="42"/>
        <v>0.252</v>
      </c>
      <c r="AQ104" s="26">
        <f t="shared" si="43"/>
        <v>3855</v>
      </c>
      <c r="AR104" s="42">
        <f t="shared" si="44"/>
        <v>1.0794000000000001</v>
      </c>
    </row>
    <row r="105" spans="1:44" s="15" customFormat="1" ht="19.5" customHeight="1">
      <c r="A105" s="13" t="s">
        <v>256</v>
      </c>
      <c r="B105" s="13"/>
      <c r="C105" s="13"/>
      <c r="D105" s="13"/>
      <c r="E105" s="13"/>
      <c r="F105" s="13"/>
      <c r="G105" s="13" t="s">
        <v>152</v>
      </c>
      <c r="H105" s="9" t="s">
        <v>132</v>
      </c>
      <c r="I105" s="37">
        <v>25000</v>
      </c>
      <c r="J105" s="11">
        <v>1925</v>
      </c>
      <c r="K105" s="20"/>
      <c r="L105" s="10">
        <f t="shared" si="23"/>
        <v>0</v>
      </c>
      <c r="M105" s="20"/>
      <c r="N105" s="10">
        <f t="shared" si="24"/>
        <v>0</v>
      </c>
      <c r="O105" s="20"/>
      <c r="P105" s="10">
        <f t="shared" si="25"/>
        <v>0</v>
      </c>
      <c r="Q105" s="26">
        <f t="shared" si="26"/>
        <v>0</v>
      </c>
      <c r="R105" s="42">
        <f t="shared" si="27"/>
        <v>0</v>
      </c>
      <c r="S105" s="20"/>
      <c r="T105" s="10">
        <f t="shared" si="28"/>
        <v>0</v>
      </c>
      <c r="U105" s="20"/>
      <c r="V105" s="10">
        <f t="shared" si="29"/>
        <v>0</v>
      </c>
      <c r="W105" s="20"/>
      <c r="X105" s="10">
        <f t="shared" si="30"/>
        <v>0</v>
      </c>
      <c r="Y105" s="26">
        <f t="shared" si="31"/>
        <v>0</v>
      </c>
      <c r="Z105" s="42">
        <f t="shared" si="32"/>
        <v>0</v>
      </c>
      <c r="AA105" s="20"/>
      <c r="AB105" s="10">
        <f t="shared" si="33"/>
        <v>0</v>
      </c>
      <c r="AC105" s="20"/>
      <c r="AD105" s="10">
        <f t="shared" si="34"/>
        <v>0</v>
      </c>
      <c r="AE105" s="20"/>
      <c r="AF105" s="10">
        <f t="shared" si="35"/>
        <v>0</v>
      </c>
      <c r="AG105" s="26">
        <f t="shared" si="36"/>
        <v>0</v>
      </c>
      <c r="AH105" s="42">
        <f t="shared" si="37"/>
        <v>0</v>
      </c>
      <c r="AI105" s="20"/>
      <c r="AJ105" s="10">
        <f t="shared" si="38"/>
        <v>0</v>
      </c>
      <c r="AK105" s="20"/>
      <c r="AL105" s="10">
        <f t="shared" si="39"/>
        <v>0</v>
      </c>
      <c r="AM105" s="20"/>
      <c r="AN105" s="10">
        <f t="shared" si="40"/>
        <v>0</v>
      </c>
      <c r="AO105" s="26">
        <f t="shared" si="41"/>
        <v>0</v>
      </c>
      <c r="AP105" s="42">
        <f t="shared" si="42"/>
        <v>0</v>
      </c>
      <c r="AQ105" s="26">
        <f t="shared" si="43"/>
        <v>0</v>
      </c>
      <c r="AR105" s="42">
        <f t="shared" si="44"/>
        <v>0</v>
      </c>
    </row>
    <row r="106" spans="1:44" s="15" customFormat="1" ht="19.5" customHeight="1">
      <c r="A106" s="31" t="s">
        <v>256</v>
      </c>
      <c r="B106" s="31"/>
      <c r="C106" s="31"/>
      <c r="D106" s="31"/>
      <c r="E106" s="31"/>
      <c r="F106" s="31"/>
      <c r="G106" s="13" t="s">
        <v>242</v>
      </c>
      <c r="H106" s="9" t="s">
        <v>240</v>
      </c>
      <c r="I106" s="37">
        <v>1000</v>
      </c>
      <c r="J106" s="11">
        <v>303</v>
      </c>
      <c r="K106" s="20"/>
      <c r="L106" s="10">
        <f t="shared" ref="L106:L107" si="45">$J106*K106/1000000</f>
        <v>0</v>
      </c>
      <c r="M106" s="20"/>
      <c r="N106" s="10">
        <f t="shared" ref="N106:N107" si="46">$J106*M106/1000000</f>
        <v>0</v>
      </c>
      <c r="O106" s="20"/>
      <c r="P106" s="10">
        <f t="shared" ref="P106:P107" si="47">$J106*O106/1000000</f>
        <v>0</v>
      </c>
      <c r="Q106" s="26">
        <f t="shared" ref="Q106:Q107" si="48">K106+M106+O106</f>
        <v>0</v>
      </c>
      <c r="R106" s="42">
        <f t="shared" ref="R106:R107" si="49">L106+N106+P106</f>
        <v>0</v>
      </c>
      <c r="S106" s="20"/>
      <c r="T106" s="10">
        <f t="shared" ref="T106:T107" si="50">$J106*S106/1000000</f>
        <v>0</v>
      </c>
      <c r="U106" s="20"/>
      <c r="V106" s="10">
        <f t="shared" ref="V106:V107" si="51">$J106*U106/1000000</f>
        <v>0</v>
      </c>
      <c r="W106" s="20"/>
      <c r="X106" s="10">
        <f t="shared" ref="X106:X107" si="52">$J106*W106/1000000</f>
        <v>0</v>
      </c>
      <c r="Y106" s="26">
        <f t="shared" ref="Y106:Y107" si="53">S106+U106+W106</f>
        <v>0</v>
      </c>
      <c r="Z106" s="42">
        <f t="shared" ref="Z106:Z107" si="54">T106+V106+X106</f>
        <v>0</v>
      </c>
      <c r="AA106" s="20"/>
      <c r="AB106" s="10">
        <f t="shared" ref="AB106:AB107" si="55">$J106*AA106/1000000</f>
        <v>0</v>
      </c>
      <c r="AC106" s="20"/>
      <c r="AD106" s="10">
        <f t="shared" ref="AD106:AD107" si="56">$J106*AC106/1000000</f>
        <v>0</v>
      </c>
      <c r="AE106" s="20"/>
      <c r="AF106" s="10">
        <f t="shared" ref="AF106:AF107" si="57">$J106*AE106/1000000</f>
        <v>0</v>
      </c>
      <c r="AG106" s="26">
        <f t="shared" ref="AG106:AG107" si="58">AA106+AC106+AE106</f>
        <v>0</v>
      </c>
      <c r="AH106" s="42">
        <f t="shared" ref="AH106:AH107" si="59">AB106+AD106+AF106</f>
        <v>0</v>
      </c>
      <c r="AI106" s="20"/>
      <c r="AJ106" s="10">
        <f t="shared" ref="AJ106:AJ107" si="60">$J106*AI106/1000000</f>
        <v>0</v>
      </c>
      <c r="AK106" s="20"/>
      <c r="AL106" s="10">
        <f t="shared" ref="AL106:AL107" si="61">$J106*AK106/1000000</f>
        <v>0</v>
      </c>
      <c r="AM106" s="20"/>
      <c r="AN106" s="10">
        <f t="shared" ref="AN106:AN107" si="62">$J106*AM106/1000000</f>
        <v>0</v>
      </c>
      <c r="AO106" s="26">
        <f t="shared" ref="AO106:AO107" si="63">AI106+AK106+AM106</f>
        <v>0</v>
      </c>
      <c r="AP106" s="42">
        <f t="shared" ref="AP106:AP107" si="64">AJ106+AL106+AN106</f>
        <v>0</v>
      </c>
      <c r="AQ106" s="26">
        <f t="shared" ref="AQ106:AQ107" si="65">Q106+Y106+AG106+AO106</f>
        <v>0</v>
      </c>
      <c r="AR106" s="42">
        <f t="shared" ref="AR106:AR107" si="66">R106+Z106+AH106+AP106</f>
        <v>0</v>
      </c>
    </row>
    <row r="107" spans="1:44" s="15" customFormat="1" ht="19.5" customHeight="1">
      <c r="A107" s="13" t="s">
        <v>256</v>
      </c>
      <c r="B107" s="13"/>
      <c r="C107" s="13"/>
      <c r="D107" s="13"/>
      <c r="E107" s="13"/>
      <c r="F107" s="13"/>
      <c r="G107" s="13" t="s">
        <v>243</v>
      </c>
      <c r="H107" s="9" t="s">
        <v>241</v>
      </c>
      <c r="I107" s="37">
        <v>1000</v>
      </c>
      <c r="J107" s="11">
        <v>580</v>
      </c>
      <c r="K107" s="20"/>
      <c r="L107" s="10">
        <f t="shared" si="45"/>
        <v>0</v>
      </c>
      <c r="M107" s="20"/>
      <c r="N107" s="10">
        <f t="shared" si="46"/>
        <v>0</v>
      </c>
      <c r="O107" s="20"/>
      <c r="P107" s="10">
        <f t="shared" si="47"/>
        <v>0</v>
      </c>
      <c r="Q107" s="26">
        <f t="shared" si="48"/>
        <v>0</v>
      </c>
      <c r="R107" s="42">
        <f t="shared" si="49"/>
        <v>0</v>
      </c>
      <c r="S107" s="20">
        <v>20</v>
      </c>
      <c r="T107" s="10">
        <f t="shared" si="50"/>
        <v>1.1599999999999999E-2</v>
      </c>
      <c r="U107" s="20">
        <v>40</v>
      </c>
      <c r="V107" s="10">
        <f t="shared" si="51"/>
        <v>2.3199999999999998E-2</v>
      </c>
      <c r="W107" s="20"/>
      <c r="X107" s="10">
        <f t="shared" si="52"/>
        <v>0</v>
      </c>
      <c r="Y107" s="26">
        <f t="shared" si="53"/>
        <v>60</v>
      </c>
      <c r="Z107" s="42">
        <f t="shared" si="54"/>
        <v>3.4799999999999998E-2</v>
      </c>
      <c r="AA107" s="20">
        <v>40</v>
      </c>
      <c r="AB107" s="10">
        <f t="shared" si="55"/>
        <v>2.3199999999999998E-2</v>
      </c>
      <c r="AC107" s="20"/>
      <c r="AD107" s="10">
        <f t="shared" si="56"/>
        <v>0</v>
      </c>
      <c r="AE107" s="20"/>
      <c r="AF107" s="10">
        <f t="shared" si="57"/>
        <v>0</v>
      </c>
      <c r="AG107" s="26">
        <f t="shared" si="58"/>
        <v>40</v>
      </c>
      <c r="AH107" s="42">
        <f t="shared" si="59"/>
        <v>2.3199999999999998E-2</v>
      </c>
      <c r="AI107" s="20"/>
      <c r="AJ107" s="10">
        <f t="shared" si="60"/>
        <v>0</v>
      </c>
      <c r="AK107" s="20"/>
      <c r="AL107" s="10">
        <f t="shared" si="61"/>
        <v>0</v>
      </c>
      <c r="AM107" s="20"/>
      <c r="AN107" s="10">
        <f t="shared" si="62"/>
        <v>0</v>
      </c>
      <c r="AO107" s="26">
        <f t="shared" si="63"/>
        <v>0</v>
      </c>
      <c r="AP107" s="42">
        <f t="shared" si="64"/>
        <v>0</v>
      </c>
      <c r="AQ107" s="26">
        <f t="shared" si="65"/>
        <v>100</v>
      </c>
      <c r="AR107" s="42">
        <f t="shared" si="66"/>
        <v>5.7999999999999996E-2</v>
      </c>
    </row>
    <row r="108" spans="1:44" s="14" customFormat="1" ht="19.5" customHeight="1">
      <c r="A108" s="101" t="s">
        <v>153</v>
      </c>
      <c r="B108" s="101"/>
      <c r="C108" s="101"/>
      <c r="D108" s="101"/>
      <c r="E108" s="101"/>
      <c r="F108" s="101"/>
      <c r="G108" s="101"/>
      <c r="H108" s="101"/>
      <c r="I108" s="101"/>
      <c r="J108" s="101"/>
      <c r="K108" s="74"/>
      <c r="L108" s="29">
        <f>SUM(L5:L107)</f>
        <v>1.6042329999999996</v>
      </c>
      <c r="M108" s="29"/>
      <c r="N108" s="29">
        <f>SUM(N5:N107)</f>
        <v>1.7535670000000001</v>
      </c>
      <c r="O108" s="29"/>
      <c r="P108" s="29">
        <f>SUM(P5:P107)</f>
        <v>1.84579</v>
      </c>
      <c r="Q108" s="29"/>
      <c r="R108" s="29">
        <f>SUM(R5:R107)</f>
        <v>5.2035899999999975</v>
      </c>
      <c r="S108" s="29"/>
      <c r="T108" s="29">
        <f>SUM(T5:T107)</f>
        <v>0.455565</v>
      </c>
      <c r="U108" s="29"/>
      <c r="V108" s="29">
        <f>SUM(V5:V107)</f>
        <v>0.45430999999999999</v>
      </c>
      <c r="W108" s="29"/>
      <c r="X108" s="29">
        <f>SUM(X5:X107)</f>
        <v>1.9451400000000001</v>
      </c>
      <c r="Y108" s="29"/>
      <c r="Z108" s="29">
        <f>SUM(Z5:Z107)</f>
        <v>2.8550150000000003</v>
      </c>
      <c r="AA108" s="29"/>
      <c r="AB108" s="29">
        <f>SUM(AB5:AB107)</f>
        <v>1.6487830000000003</v>
      </c>
      <c r="AC108" s="29"/>
      <c r="AD108" s="29">
        <f>SUM(AD5:AD107)</f>
        <v>1.7490950000000003</v>
      </c>
      <c r="AE108" s="29"/>
      <c r="AF108" s="29">
        <f>SUM(AF5:AF107)</f>
        <v>2.7748899999999996</v>
      </c>
      <c r="AG108" s="29"/>
      <c r="AH108" s="29">
        <f>SUM(AH5:AH107)</f>
        <v>6.1727680000000023</v>
      </c>
      <c r="AI108" s="29"/>
      <c r="AJ108" s="29">
        <f>SUM(AJ5:AJ107)</f>
        <v>1.199238</v>
      </c>
      <c r="AK108" s="29"/>
      <c r="AL108" s="29">
        <f>SUM(AL5:AL107)</f>
        <v>1.1984850000000005</v>
      </c>
      <c r="AM108" s="29"/>
      <c r="AN108" s="29">
        <f>SUM(AN5:AN107)</f>
        <v>1.8716969999999999</v>
      </c>
      <c r="AO108" s="29"/>
      <c r="AP108" s="29">
        <f>SUM(AP5:AP107)</f>
        <v>4.2694199999999993</v>
      </c>
      <c r="AQ108" s="29"/>
      <c r="AR108" s="29">
        <f>SUM(AR5:AR107)</f>
        <v>18.500792999999991</v>
      </c>
    </row>
    <row r="110" spans="1:44">
      <c r="AR110" s="25">
        <f>AR108*1000000</f>
        <v>18500792.999999993</v>
      </c>
    </row>
  </sheetData>
  <protectedRanges>
    <protectedRange sqref="M5:M107 K5:K107 AM5:AM107 AK5:AK107 AI5:AI107 AE5:AE107 AC5:AC107 AA5:AA107 W5:W107 U5:U107 S5:S107 O5:O107" name="Range1"/>
  </protectedRanges>
  <mergeCells count="24">
    <mergeCell ref="AP2:AR2"/>
    <mergeCell ref="AQ3:AR3"/>
    <mergeCell ref="A108:J108"/>
    <mergeCell ref="AE3:AF3"/>
    <mergeCell ref="AG3:AH3"/>
    <mergeCell ref="AI3:AJ3"/>
    <mergeCell ref="AK3:AL3"/>
    <mergeCell ref="K3:L3"/>
    <mergeCell ref="M3:N3"/>
    <mergeCell ref="O3:P3"/>
    <mergeCell ref="Q3:R3"/>
    <mergeCell ref="AM3:AN3"/>
    <mergeCell ref="AO3:AP3"/>
    <mergeCell ref="S3:T3"/>
    <mergeCell ref="AC3:AD3"/>
    <mergeCell ref="S2:W2"/>
    <mergeCell ref="X2:Z2"/>
    <mergeCell ref="AG2:AI2"/>
    <mergeCell ref="AK2:AO2"/>
    <mergeCell ref="A3:J3"/>
    <mergeCell ref="W3:X3"/>
    <mergeCell ref="Y3:Z3"/>
    <mergeCell ref="U3:V3"/>
    <mergeCell ref="AA3:AB3"/>
  </mergeCells>
  <printOptions horizontalCentered="1"/>
  <pageMargins left="0.16" right="0.15" top="0.27" bottom="0.37" header="0.3" footer="0.19"/>
  <pageSetup paperSize="9" fitToWidth="0" orientation="landscape" r:id="rId1"/>
  <headerFooter>
    <oddFooter>&amp;RPage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FF00B050"/>
  </sheetPr>
  <dimension ref="A1:AS110"/>
  <sheetViews>
    <sheetView showGridLines="0" zoomScale="112" zoomScaleNormal="112" zoomScaleSheetLayoutView="100" workbookViewId="0">
      <pane xSplit="10" ySplit="4" topLeftCell="AG102" activePane="bottomRight" state="frozen"/>
      <selection activeCell="G17" sqref="G17"/>
      <selection pane="topRight" activeCell="G17" sqref="G17"/>
      <selection pane="bottomLeft" activeCell="G17" sqref="G17"/>
      <selection pane="bottomRight" activeCell="AR110" sqref="AR110"/>
    </sheetView>
  </sheetViews>
  <sheetFormatPr defaultRowHeight="12.75"/>
  <cols>
    <col min="1" max="1" width="5.42578125" style="4" bestFit="1" customWidth="1"/>
    <col min="2" max="6" width="3.85546875" style="4" customWidth="1"/>
    <col min="7" max="7" width="7" style="4" customWidth="1"/>
    <col min="8" max="8" width="15.7109375" style="3" customWidth="1"/>
    <col min="9" max="9" width="6.85546875" style="8" customWidth="1"/>
    <col min="10" max="10" width="8" style="2" customWidth="1"/>
    <col min="11" max="11" width="8" style="23" customWidth="1"/>
    <col min="12" max="12" width="8" style="25" customWidth="1"/>
    <col min="13" max="13" width="8" style="23" customWidth="1"/>
    <col min="14" max="14" width="8" style="25" customWidth="1"/>
    <col min="15" max="15" width="8" style="23" customWidth="1"/>
    <col min="16" max="16" width="8" style="25" customWidth="1"/>
    <col min="17" max="17" width="8" style="17" customWidth="1"/>
    <col min="18" max="18" width="8" style="24" customWidth="1"/>
    <col min="19" max="19" width="8" style="23" customWidth="1"/>
    <col min="20" max="20" width="8" style="25" customWidth="1"/>
    <col min="21" max="21" width="8" style="23" customWidth="1"/>
    <col min="22" max="22" width="8" style="25" customWidth="1"/>
    <col min="23" max="23" width="8" style="23" customWidth="1"/>
    <col min="24" max="24" width="8" style="25" customWidth="1"/>
    <col min="25" max="25" width="8" style="17" customWidth="1"/>
    <col min="26" max="26" width="8" style="24" customWidth="1"/>
    <col min="27" max="27" width="8" style="23" customWidth="1"/>
    <col min="28" max="28" width="8" style="25" customWidth="1"/>
    <col min="29" max="29" width="8" style="23" customWidth="1"/>
    <col min="30" max="30" width="8" style="25" customWidth="1"/>
    <col min="31" max="31" width="8" style="23" customWidth="1"/>
    <col min="32" max="32" width="8" style="25" customWidth="1"/>
    <col min="33" max="33" width="8" style="17" customWidth="1"/>
    <col min="34" max="34" width="8" style="24" customWidth="1"/>
    <col min="35" max="35" width="8" style="23" customWidth="1"/>
    <col min="36" max="36" width="8" style="25" customWidth="1"/>
    <col min="37" max="37" width="8" style="23" customWidth="1"/>
    <col min="38" max="38" width="8" style="25" customWidth="1"/>
    <col min="39" max="39" width="8" style="23" customWidth="1"/>
    <col min="40" max="40" width="8" style="25" customWidth="1"/>
    <col min="41" max="41" width="8" style="17" customWidth="1"/>
    <col min="42" max="42" width="8" style="24" customWidth="1"/>
    <col min="43" max="43" width="8" style="23" customWidth="1"/>
    <col min="44" max="44" width="10.85546875" style="25" customWidth="1"/>
    <col min="46" max="16384" width="9.140625" style="2"/>
  </cols>
  <sheetData>
    <row r="1" spans="1:44" ht="14.25" customHeight="1">
      <c r="A1" s="4" t="s">
        <v>249</v>
      </c>
    </row>
    <row r="2" spans="1:44">
      <c r="A2" s="40"/>
      <c r="B2" s="40"/>
      <c r="C2" s="40"/>
      <c r="D2" s="40"/>
      <c r="E2" s="40"/>
      <c r="F2" s="40"/>
      <c r="I2" s="5"/>
      <c r="J2" s="6"/>
      <c r="S2" s="110" t="s">
        <v>156</v>
      </c>
      <c r="T2" s="110"/>
      <c r="U2" s="110"/>
      <c r="V2" s="110"/>
      <c r="W2" s="110"/>
      <c r="X2" s="109" t="s">
        <v>145</v>
      </c>
      <c r="Y2" s="109"/>
      <c r="Z2" s="109"/>
      <c r="AG2" s="109"/>
      <c r="AH2" s="109"/>
      <c r="AI2" s="109"/>
      <c r="AK2" s="110" t="s">
        <v>156</v>
      </c>
      <c r="AL2" s="110"/>
      <c r="AM2" s="110"/>
      <c r="AN2" s="110"/>
      <c r="AO2" s="110"/>
      <c r="AP2" s="109" t="s">
        <v>145</v>
      </c>
      <c r="AQ2" s="109"/>
      <c r="AR2" s="109"/>
    </row>
    <row r="3" spans="1:44" s="7" customFormat="1" ht="12.75" customHeight="1">
      <c r="A3" s="103" t="s">
        <v>131</v>
      </c>
      <c r="B3" s="104"/>
      <c r="C3" s="104"/>
      <c r="D3" s="104"/>
      <c r="E3" s="104"/>
      <c r="F3" s="104"/>
      <c r="G3" s="104"/>
      <c r="H3" s="104"/>
      <c r="I3" s="104"/>
      <c r="J3" s="105"/>
      <c r="K3" s="102" t="s">
        <v>3</v>
      </c>
      <c r="L3" s="102"/>
      <c r="M3" s="102" t="s">
        <v>4</v>
      </c>
      <c r="N3" s="102"/>
      <c r="O3" s="102" t="s">
        <v>5</v>
      </c>
      <c r="P3" s="102"/>
      <c r="Q3" s="102" t="s">
        <v>158</v>
      </c>
      <c r="R3" s="102"/>
      <c r="S3" s="102" t="s">
        <v>6</v>
      </c>
      <c r="T3" s="102"/>
      <c r="U3" s="102" t="s">
        <v>1</v>
      </c>
      <c r="V3" s="102"/>
      <c r="W3" s="102" t="s">
        <v>7</v>
      </c>
      <c r="X3" s="102"/>
      <c r="Y3" s="102" t="s">
        <v>159</v>
      </c>
      <c r="Z3" s="102"/>
      <c r="AA3" s="102" t="s">
        <v>8</v>
      </c>
      <c r="AB3" s="102"/>
      <c r="AC3" s="102" t="s">
        <v>9</v>
      </c>
      <c r="AD3" s="102"/>
      <c r="AE3" s="102" t="s">
        <v>13</v>
      </c>
      <c r="AF3" s="102"/>
      <c r="AG3" s="102" t="s">
        <v>160</v>
      </c>
      <c r="AH3" s="102"/>
      <c r="AI3" s="102" t="s">
        <v>10</v>
      </c>
      <c r="AJ3" s="102"/>
      <c r="AK3" s="102" t="s">
        <v>11</v>
      </c>
      <c r="AL3" s="102"/>
      <c r="AM3" s="102" t="s">
        <v>12</v>
      </c>
      <c r="AN3" s="102"/>
      <c r="AO3" s="102" t="s">
        <v>161</v>
      </c>
      <c r="AP3" s="102"/>
      <c r="AQ3" s="102" t="s">
        <v>0</v>
      </c>
      <c r="AR3" s="102"/>
    </row>
    <row r="4" spans="1:44" s="3" customFormat="1" ht="33.75">
      <c r="A4" s="32" t="s">
        <v>14</v>
      </c>
      <c r="B4" s="32"/>
      <c r="C4" s="32"/>
      <c r="D4" s="32"/>
      <c r="E4" s="32"/>
      <c r="F4" s="32"/>
      <c r="G4" s="32" t="s">
        <v>130</v>
      </c>
      <c r="H4" s="32" t="s">
        <v>2</v>
      </c>
      <c r="I4" s="32" t="s">
        <v>142</v>
      </c>
      <c r="J4" s="32" t="s">
        <v>144</v>
      </c>
      <c r="K4" s="33" t="s">
        <v>154</v>
      </c>
      <c r="L4" s="34" t="s">
        <v>155</v>
      </c>
      <c r="M4" s="33" t="s">
        <v>154</v>
      </c>
      <c r="N4" s="34" t="s">
        <v>155</v>
      </c>
      <c r="O4" s="33" t="s">
        <v>154</v>
      </c>
      <c r="P4" s="34" t="s">
        <v>155</v>
      </c>
      <c r="Q4" s="33" t="s">
        <v>154</v>
      </c>
      <c r="R4" s="34" t="s">
        <v>155</v>
      </c>
      <c r="S4" s="33" t="s">
        <v>154</v>
      </c>
      <c r="T4" s="34" t="s">
        <v>155</v>
      </c>
      <c r="U4" s="33" t="s">
        <v>154</v>
      </c>
      <c r="V4" s="34" t="s">
        <v>155</v>
      </c>
      <c r="W4" s="33" t="s">
        <v>154</v>
      </c>
      <c r="X4" s="34" t="s">
        <v>155</v>
      </c>
      <c r="Y4" s="33" t="s">
        <v>154</v>
      </c>
      <c r="Z4" s="34" t="s">
        <v>155</v>
      </c>
      <c r="AA4" s="33" t="s">
        <v>154</v>
      </c>
      <c r="AB4" s="34" t="s">
        <v>155</v>
      </c>
      <c r="AC4" s="33" t="s">
        <v>154</v>
      </c>
      <c r="AD4" s="34" t="s">
        <v>155</v>
      </c>
      <c r="AE4" s="33" t="s">
        <v>154</v>
      </c>
      <c r="AF4" s="34" t="s">
        <v>155</v>
      </c>
      <c r="AG4" s="33" t="s">
        <v>154</v>
      </c>
      <c r="AH4" s="34" t="s">
        <v>155</v>
      </c>
      <c r="AI4" s="33" t="s">
        <v>154</v>
      </c>
      <c r="AJ4" s="34" t="s">
        <v>155</v>
      </c>
      <c r="AK4" s="33" t="s">
        <v>154</v>
      </c>
      <c r="AL4" s="34" t="s">
        <v>155</v>
      </c>
      <c r="AM4" s="33" t="s">
        <v>154</v>
      </c>
      <c r="AN4" s="34" t="s">
        <v>155</v>
      </c>
      <c r="AO4" s="33" t="s">
        <v>154</v>
      </c>
      <c r="AP4" s="34" t="s">
        <v>155</v>
      </c>
      <c r="AQ4" s="33" t="s">
        <v>154</v>
      </c>
      <c r="AR4" s="34" t="s">
        <v>155</v>
      </c>
    </row>
    <row r="5" spans="1:44" s="15" customFormat="1" ht="19.5" customHeight="1">
      <c r="A5" s="31" t="s">
        <v>257</v>
      </c>
      <c r="B5" s="31"/>
      <c r="C5" s="31"/>
      <c r="D5" s="31"/>
      <c r="E5" s="31"/>
      <c r="F5" s="31"/>
      <c r="G5" s="31" t="s">
        <v>16</v>
      </c>
      <c r="H5" s="30" t="s">
        <v>15</v>
      </c>
      <c r="I5" s="35">
        <v>1000</v>
      </c>
      <c r="J5" s="11">
        <v>47</v>
      </c>
      <c r="K5" s="20"/>
      <c r="L5" s="10">
        <f>$J5*K5/1000000</f>
        <v>0</v>
      </c>
      <c r="M5" s="20"/>
      <c r="N5" s="10">
        <f>$J5*M5/1000000</f>
        <v>0</v>
      </c>
      <c r="O5" s="20"/>
      <c r="P5" s="10">
        <f>$J5*O5/1000000</f>
        <v>0</v>
      </c>
      <c r="Q5" s="26">
        <f>K5+M5+O5</f>
        <v>0</v>
      </c>
      <c r="R5" s="42">
        <f>L5+N5+P5</f>
        <v>0</v>
      </c>
      <c r="S5" s="20"/>
      <c r="T5" s="10">
        <f t="shared" ref="T5" si="0">$J5*S5/1000000</f>
        <v>0</v>
      </c>
      <c r="U5" s="20"/>
      <c r="V5" s="10">
        <f>$J5*U5/1000000</f>
        <v>0</v>
      </c>
      <c r="W5" s="20"/>
      <c r="X5" s="10">
        <f>$J5*W5/1000000</f>
        <v>0</v>
      </c>
      <c r="Y5" s="26">
        <f>S5+U5+W5</f>
        <v>0</v>
      </c>
      <c r="Z5" s="42">
        <f>T5+V5+X5</f>
        <v>0</v>
      </c>
      <c r="AA5" s="20"/>
      <c r="AB5" s="10">
        <f>$J5*AA5/1000000</f>
        <v>0</v>
      </c>
      <c r="AC5" s="20"/>
      <c r="AD5" s="10">
        <f>$J5*AC5/1000000</f>
        <v>0</v>
      </c>
      <c r="AE5" s="20"/>
      <c r="AF5" s="10">
        <f>$J5*AE5/1000000</f>
        <v>0</v>
      </c>
      <c r="AG5" s="26">
        <f>AA5+AC5+AE5</f>
        <v>0</v>
      </c>
      <c r="AH5" s="42">
        <f>AB5+AD5+AF5</f>
        <v>0</v>
      </c>
      <c r="AI5" s="20"/>
      <c r="AJ5" s="10">
        <f>$J5*AI5/1000000</f>
        <v>0</v>
      </c>
      <c r="AK5" s="20"/>
      <c r="AL5" s="10">
        <f>$J5*AK5/1000000</f>
        <v>0</v>
      </c>
      <c r="AM5" s="20"/>
      <c r="AN5" s="10">
        <f>$J5*AM5/1000000</f>
        <v>0</v>
      </c>
      <c r="AO5" s="26">
        <f>AI5+AK5+AM5</f>
        <v>0</v>
      </c>
      <c r="AP5" s="42">
        <f>AJ5+AL5+AN5</f>
        <v>0</v>
      </c>
      <c r="AQ5" s="26">
        <f>Q5+Y5+AG5+AO5</f>
        <v>0</v>
      </c>
      <c r="AR5" s="42">
        <f>R5+Z5+AH5+AP5</f>
        <v>0</v>
      </c>
    </row>
    <row r="6" spans="1:44" s="15" customFormat="1" ht="19.5" customHeight="1">
      <c r="A6" s="13" t="s">
        <v>257</v>
      </c>
      <c r="B6" s="13"/>
      <c r="C6" s="13"/>
      <c r="D6" s="13"/>
      <c r="E6" s="13"/>
      <c r="F6" s="13"/>
      <c r="G6" s="13" t="s">
        <v>17</v>
      </c>
      <c r="H6" s="9" t="s">
        <v>15</v>
      </c>
      <c r="I6" s="36">
        <v>2000</v>
      </c>
      <c r="J6" s="11">
        <v>87</v>
      </c>
      <c r="K6" s="20"/>
      <c r="L6" s="10">
        <f t="shared" ref="L6:L69" si="1">$J6*K6/1000000</f>
        <v>0</v>
      </c>
      <c r="M6" s="20"/>
      <c r="N6" s="10">
        <f t="shared" ref="N6:N69" si="2">$J6*M6/1000000</f>
        <v>0</v>
      </c>
      <c r="O6" s="20"/>
      <c r="P6" s="10">
        <f t="shared" ref="P6:P69" si="3">$J6*O6/1000000</f>
        <v>0</v>
      </c>
      <c r="Q6" s="26">
        <f t="shared" ref="Q6:Q69" si="4">K6+M6+O6</f>
        <v>0</v>
      </c>
      <c r="R6" s="42">
        <f t="shared" ref="R6:R69" si="5">L6+N6+P6</f>
        <v>0</v>
      </c>
      <c r="S6" s="20"/>
      <c r="T6" s="10">
        <f t="shared" ref="T6:T69" si="6">$J6*S6/1000000</f>
        <v>0</v>
      </c>
      <c r="U6" s="20"/>
      <c r="V6" s="10">
        <f t="shared" ref="V6:V69" si="7">$J6*U6/1000000</f>
        <v>0</v>
      </c>
      <c r="W6" s="20"/>
      <c r="X6" s="10">
        <f t="shared" ref="X6:X69" si="8">$J6*W6/1000000</f>
        <v>0</v>
      </c>
      <c r="Y6" s="26">
        <f t="shared" ref="Y6:Y69" si="9">S6+U6+W6</f>
        <v>0</v>
      </c>
      <c r="Z6" s="42">
        <f t="shared" ref="Z6:Z69" si="10">T6+V6+X6</f>
        <v>0</v>
      </c>
      <c r="AA6" s="20"/>
      <c r="AB6" s="10">
        <f t="shared" ref="AB6:AB69" si="11">$J6*AA6/1000000</f>
        <v>0</v>
      </c>
      <c r="AC6" s="20"/>
      <c r="AD6" s="10">
        <f t="shared" ref="AD6:AD69" si="12">$J6*AC6/1000000</f>
        <v>0</v>
      </c>
      <c r="AE6" s="20"/>
      <c r="AF6" s="10">
        <f t="shared" ref="AF6:AF69" si="13">$J6*AE6/1000000</f>
        <v>0</v>
      </c>
      <c r="AG6" s="26">
        <f t="shared" ref="AG6:AG69" si="14">AA6+AC6+AE6</f>
        <v>0</v>
      </c>
      <c r="AH6" s="42">
        <f t="shared" ref="AH6:AH69" si="15">AB6+AD6+AF6</f>
        <v>0</v>
      </c>
      <c r="AI6" s="20"/>
      <c r="AJ6" s="10">
        <f t="shared" ref="AJ6:AJ69" si="16">$J6*AI6/1000000</f>
        <v>0</v>
      </c>
      <c r="AK6" s="20"/>
      <c r="AL6" s="10">
        <f t="shared" ref="AL6:AL69" si="17">$J6*AK6/1000000</f>
        <v>0</v>
      </c>
      <c r="AM6" s="20"/>
      <c r="AN6" s="10">
        <f t="shared" ref="AN6:AN69" si="18">$J6*AM6/1000000</f>
        <v>0</v>
      </c>
      <c r="AO6" s="26">
        <f t="shared" ref="AO6:AO69" si="19">AI6+AK6+AM6</f>
        <v>0</v>
      </c>
      <c r="AP6" s="42">
        <f t="shared" ref="AP6:AP69" si="20">AJ6+AL6+AN6</f>
        <v>0</v>
      </c>
      <c r="AQ6" s="26">
        <f t="shared" ref="AQ6:AQ69" si="21">Q6+Y6+AG6+AO6</f>
        <v>0</v>
      </c>
      <c r="AR6" s="42">
        <f t="shared" ref="AR6:AR69" si="22">R6+Z6+AH6+AP6</f>
        <v>0</v>
      </c>
    </row>
    <row r="7" spans="1:44" s="15" customFormat="1" ht="19.5" customHeight="1">
      <c r="A7" s="13" t="s">
        <v>257</v>
      </c>
      <c r="B7" s="13"/>
      <c r="C7" s="13"/>
      <c r="D7" s="13"/>
      <c r="E7" s="13"/>
      <c r="F7" s="13"/>
      <c r="G7" s="13" t="s">
        <v>18</v>
      </c>
      <c r="H7" s="9" t="s">
        <v>97</v>
      </c>
      <c r="I7" s="36">
        <v>100</v>
      </c>
      <c r="J7" s="11">
        <v>76</v>
      </c>
      <c r="K7" s="20">
        <v>500</v>
      </c>
      <c r="L7" s="10">
        <f t="shared" si="1"/>
        <v>3.7999999999999999E-2</v>
      </c>
      <c r="M7" s="20"/>
      <c r="N7" s="10">
        <f t="shared" si="2"/>
        <v>0</v>
      </c>
      <c r="O7" s="20"/>
      <c r="P7" s="10">
        <f t="shared" si="3"/>
        <v>0</v>
      </c>
      <c r="Q7" s="26">
        <f t="shared" si="4"/>
        <v>500</v>
      </c>
      <c r="R7" s="42">
        <f t="shared" si="5"/>
        <v>3.7999999999999999E-2</v>
      </c>
      <c r="S7" s="20"/>
      <c r="T7" s="10">
        <f t="shared" si="6"/>
        <v>0</v>
      </c>
      <c r="U7" s="20"/>
      <c r="V7" s="10">
        <f t="shared" si="7"/>
        <v>0</v>
      </c>
      <c r="W7" s="20">
        <v>500</v>
      </c>
      <c r="X7" s="10">
        <f t="shared" si="8"/>
        <v>3.7999999999999999E-2</v>
      </c>
      <c r="Y7" s="26">
        <f t="shared" si="9"/>
        <v>500</v>
      </c>
      <c r="Z7" s="42">
        <f t="shared" si="10"/>
        <v>3.7999999999999999E-2</v>
      </c>
      <c r="AA7" s="20">
        <v>600</v>
      </c>
      <c r="AB7" s="10">
        <f t="shared" si="11"/>
        <v>4.5600000000000002E-2</v>
      </c>
      <c r="AC7" s="20"/>
      <c r="AD7" s="10">
        <f t="shared" si="12"/>
        <v>0</v>
      </c>
      <c r="AE7" s="20"/>
      <c r="AF7" s="10">
        <f t="shared" si="13"/>
        <v>0</v>
      </c>
      <c r="AG7" s="26">
        <f t="shared" si="14"/>
        <v>600</v>
      </c>
      <c r="AH7" s="42">
        <f t="shared" si="15"/>
        <v>4.5600000000000002E-2</v>
      </c>
      <c r="AI7" s="20"/>
      <c r="AJ7" s="10">
        <f t="shared" si="16"/>
        <v>0</v>
      </c>
      <c r="AK7" s="20"/>
      <c r="AL7" s="10">
        <f t="shared" si="17"/>
        <v>0</v>
      </c>
      <c r="AM7" s="20">
        <v>1000</v>
      </c>
      <c r="AN7" s="10">
        <f t="shared" si="18"/>
        <v>7.5999999999999998E-2</v>
      </c>
      <c r="AO7" s="26">
        <f t="shared" si="19"/>
        <v>1000</v>
      </c>
      <c r="AP7" s="42">
        <f t="shared" si="20"/>
        <v>7.5999999999999998E-2</v>
      </c>
      <c r="AQ7" s="26">
        <f t="shared" si="21"/>
        <v>2600</v>
      </c>
      <c r="AR7" s="42">
        <f t="shared" si="22"/>
        <v>0.1976</v>
      </c>
    </row>
    <row r="8" spans="1:44" s="15" customFormat="1" ht="19.5" customHeight="1">
      <c r="A8" s="31" t="s">
        <v>257</v>
      </c>
      <c r="B8" s="31"/>
      <c r="C8" s="31"/>
      <c r="D8" s="31"/>
      <c r="E8" s="31"/>
      <c r="F8" s="31"/>
      <c r="G8" s="13" t="s">
        <v>19</v>
      </c>
      <c r="H8" s="9" t="s">
        <v>97</v>
      </c>
      <c r="I8" s="36">
        <v>500</v>
      </c>
      <c r="J8" s="11">
        <v>330</v>
      </c>
      <c r="K8" s="20">
        <v>600</v>
      </c>
      <c r="L8" s="10">
        <f t="shared" si="1"/>
        <v>0.19800000000000001</v>
      </c>
      <c r="M8" s="20"/>
      <c r="N8" s="10">
        <f t="shared" si="2"/>
        <v>0</v>
      </c>
      <c r="O8" s="20"/>
      <c r="P8" s="10">
        <f t="shared" si="3"/>
        <v>0</v>
      </c>
      <c r="Q8" s="26">
        <f t="shared" si="4"/>
        <v>600</v>
      </c>
      <c r="R8" s="42">
        <f t="shared" si="5"/>
        <v>0.19800000000000001</v>
      </c>
      <c r="S8" s="20"/>
      <c r="T8" s="10">
        <f t="shared" si="6"/>
        <v>0</v>
      </c>
      <c r="U8" s="20"/>
      <c r="V8" s="10">
        <f t="shared" si="7"/>
        <v>0</v>
      </c>
      <c r="W8" s="20">
        <v>600</v>
      </c>
      <c r="X8" s="10">
        <f t="shared" si="8"/>
        <v>0.19800000000000001</v>
      </c>
      <c r="Y8" s="26">
        <f t="shared" si="9"/>
        <v>600</v>
      </c>
      <c r="Z8" s="42">
        <f t="shared" si="10"/>
        <v>0.19800000000000001</v>
      </c>
      <c r="AA8" s="20">
        <v>1000</v>
      </c>
      <c r="AB8" s="10">
        <f t="shared" si="11"/>
        <v>0.33</v>
      </c>
      <c r="AC8" s="20"/>
      <c r="AD8" s="10">
        <f t="shared" si="12"/>
        <v>0</v>
      </c>
      <c r="AE8" s="20"/>
      <c r="AF8" s="10">
        <f t="shared" si="13"/>
        <v>0</v>
      </c>
      <c r="AG8" s="26">
        <f t="shared" si="14"/>
        <v>1000</v>
      </c>
      <c r="AH8" s="42">
        <f t="shared" si="15"/>
        <v>0.33</v>
      </c>
      <c r="AI8" s="20"/>
      <c r="AJ8" s="10">
        <f t="shared" si="16"/>
        <v>0</v>
      </c>
      <c r="AK8" s="20"/>
      <c r="AL8" s="10">
        <f t="shared" si="17"/>
        <v>0</v>
      </c>
      <c r="AM8" s="20">
        <v>1200</v>
      </c>
      <c r="AN8" s="10">
        <f t="shared" si="18"/>
        <v>0.39600000000000002</v>
      </c>
      <c r="AO8" s="26">
        <f t="shared" si="19"/>
        <v>1200</v>
      </c>
      <c r="AP8" s="42">
        <f t="shared" si="20"/>
        <v>0.39600000000000002</v>
      </c>
      <c r="AQ8" s="26">
        <f t="shared" si="21"/>
        <v>3400</v>
      </c>
      <c r="AR8" s="42">
        <f t="shared" si="22"/>
        <v>1.1219999999999999</v>
      </c>
    </row>
    <row r="9" spans="1:44" s="15" customFormat="1" ht="19.5" customHeight="1">
      <c r="A9" s="13" t="s">
        <v>257</v>
      </c>
      <c r="B9" s="13"/>
      <c r="C9" s="13"/>
      <c r="D9" s="13"/>
      <c r="E9" s="13"/>
      <c r="F9" s="13"/>
      <c r="G9" s="13" t="s">
        <v>20</v>
      </c>
      <c r="H9" s="9" t="s">
        <v>98</v>
      </c>
      <c r="I9" s="36">
        <v>25</v>
      </c>
      <c r="J9" s="11">
        <v>28</v>
      </c>
      <c r="K9" s="20">
        <v>5000</v>
      </c>
      <c r="L9" s="10">
        <f t="shared" si="1"/>
        <v>0.14000000000000001</v>
      </c>
      <c r="M9" s="20"/>
      <c r="N9" s="10">
        <f t="shared" si="2"/>
        <v>0</v>
      </c>
      <c r="O9" s="20"/>
      <c r="P9" s="10">
        <f t="shared" si="3"/>
        <v>0</v>
      </c>
      <c r="Q9" s="26">
        <f t="shared" si="4"/>
        <v>5000</v>
      </c>
      <c r="R9" s="42">
        <f t="shared" si="5"/>
        <v>0.14000000000000001</v>
      </c>
      <c r="S9" s="20"/>
      <c r="T9" s="10">
        <f t="shared" si="6"/>
        <v>0</v>
      </c>
      <c r="U9" s="20"/>
      <c r="V9" s="10">
        <f t="shared" si="7"/>
        <v>0</v>
      </c>
      <c r="W9" s="20">
        <v>1000</v>
      </c>
      <c r="X9" s="10">
        <f t="shared" si="8"/>
        <v>2.8000000000000001E-2</v>
      </c>
      <c r="Y9" s="26">
        <f t="shared" si="9"/>
        <v>1000</v>
      </c>
      <c r="Z9" s="42">
        <f t="shared" si="10"/>
        <v>2.8000000000000001E-2</v>
      </c>
      <c r="AA9" s="20">
        <v>8000</v>
      </c>
      <c r="AB9" s="10">
        <f t="shared" si="11"/>
        <v>0.224</v>
      </c>
      <c r="AC9" s="20"/>
      <c r="AD9" s="10">
        <f t="shared" si="12"/>
        <v>0</v>
      </c>
      <c r="AE9" s="20"/>
      <c r="AF9" s="10">
        <f t="shared" si="13"/>
        <v>0</v>
      </c>
      <c r="AG9" s="26">
        <f t="shared" si="14"/>
        <v>8000</v>
      </c>
      <c r="AH9" s="42">
        <f t="shared" si="15"/>
        <v>0.224</v>
      </c>
      <c r="AI9" s="20"/>
      <c r="AJ9" s="10">
        <f t="shared" si="16"/>
        <v>0</v>
      </c>
      <c r="AK9" s="20"/>
      <c r="AL9" s="10">
        <f t="shared" si="17"/>
        <v>0</v>
      </c>
      <c r="AM9" s="20">
        <v>6000</v>
      </c>
      <c r="AN9" s="10">
        <f t="shared" si="18"/>
        <v>0.16800000000000001</v>
      </c>
      <c r="AO9" s="26">
        <f t="shared" si="19"/>
        <v>6000</v>
      </c>
      <c r="AP9" s="42">
        <f t="shared" si="20"/>
        <v>0.16800000000000001</v>
      </c>
      <c r="AQ9" s="26">
        <f t="shared" si="21"/>
        <v>20000</v>
      </c>
      <c r="AR9" s="42">
        <f t="shared" si="22"/>
        <v>0.56000000000000005</v>
      </c>
    </row>
    <row r="10" spans="1:44" s="15" customFormat="1" ht="19.5" customHeight="1">
      <c r="A10" s="13" t="s">
        <v>257</v>
      </c>
      <c r="B10" s="13"/>
      <c r="C10" s="13"/>
      <c r="D10" s="13"/>
      <c r="E10" s="13"/>
      <c r="F10" s="13"/>
      <c r="G10" s="13" t="s">
        <v>21</v>
      </c>
      <c r="H10" s="9" t="s">
        <v>98</v>
      </c>
      <c r="I10" s="36">
        <v>100</v>
      </c>
      <c r="J10" s="11">
        <v>100</v>
      </c>
      <c r="K10" s="20">
        <v>2000</v>
      </c>
      <c r="L10" s="10">
        <f t="shared" si="1"/>
        <v>0.2</v>
      </c>
      <c r="M10" s="20"/>
      <c r="N10" s="10">
        <f t="shared" si="2"/>
        <v>0</v>
      </c>
      <c r="O10" s="20"/>
      <c r="P10" s="10">
        <f t="shared" si="3"/>
        <v>0</v>
      </c>
      <c r="Q10" s="26">
        <f t="shared" si="4"/>
        <v>2000</v>
      </c>
      <c r="R10" s="42">
        <f t="shared" si="5"/>
        <v>0.2</v>
      </c>
      <c r="S10" s="20"/>
      <c r="T10" s="10">
        <f t="shared" si="6"/>
        <v>0</v>
      </c>
      <c r="U10" s="20"/>
      <c r="V10" s="10">
        <f t="shared" si="7"/>
        <v>0</v>
      </c>
      <c r="W10" s="20">
        <v>2000</v>
      </c>
      <c r="X10" s="10">
        <f t="shared" si="8"/>
        <v>0.2</v>
      </c>
      <c r="Y10" s="26">
        <f t="shared" si="9"/>
        <v>2000</v>
      </c>
      <c r="Z10" s="42">
        <f t="shared" si="10"/>
        <v>0.2</v>
      </c>
      <c r="AA10" s="20">
        <v>4000</v>
      </c>
      <c r="AB10" s="10">
        <f t="shared" si="11"/>
        <v>0.4</v>
      </c>
      <c r="AC10" s="20"/>
      <c r="AD10" s="10">
        <f t="shared" si="12"/>
        <v>0</v>
      </c>
      <c r="AE10" s="20"/>
      <c r="AF10" s="10">
        <f t="shared" si="13"/>
        <v>0</v>
      </c>
      <c r="AG10" s="26">
        <f t="shared" si="14"/>
        <v>4000</v>
      </c>
      <c r="AH10" s="42">
        <f t="shared" si="15"/>
        <v>0.4</v>
      </c>
      <c r="AI10" s="20"/>
      <c r="AJ10" s="10">
        <f t="shared" si="16"/>
        <v>0</v>
      </c>
      <c r="AK10" s="20"/>
      <c r="AL10" s="10">
        <f t="shared" si="17"/>
        <v>0</v>
      </c>
      <c r="AM10" s="20">
        <v>500</v>
      </c>
      <c r="AN10" s="10">
        <f t="shared" si="18"/>
        <v>0.05</v>
      </c>
      <c r="AO10" s="26">
        <f t="shared" si="19"/>
        <v>500</v>
      </c>
      <c r="AP10" s="42">
        <f t="shared" si="20"/>
        <v>0.05</v>
      </c>
      <c r="AQ10" s="26">
        <f t="shared" si="21"/>
        <v>8500</v>
      </c>
      <c r="AR10" s="42">
        <f t="shared" si="22"/>
        <v>0.85000000000000009</v>
      </c>
    </row>
    <row r="11" spans="1:44" s="15" customFormat="1" ht="19.5" customHeight="1">
      <c r="A11" s="31" t="s">
        <v>257</v>
      </c>
      <c r="B11" s="31"/>
      <c r="C11" s="31"/>
      <c r="D11" s="31"/>
      <c r="E11" s="31"/>
      <c r="F11" s="31"/>
      <c r="G11" s="13" t="s">
        <v>22</v>
      </c>
      <c r="H11" s="9" t="s">
        <v>99</v>
      </c>
      <c r="I11" s="36">
        <v>50</v>
      </c>
      <c r="J11" s="11">
        <v>88</v>
      </c>
      <c r="K11" s="20"/>
      <c r="L11" s="10">
        <f t="shared" si="1"/>
        <v>0</v>
      </c>
      <c r="M11" s="20"/>
      <c r="N11" s="10">
        <f t="shared" si="2"/>
        <v>0</v>
      </c>
      <c r="O11" s="20"/>
      <c r="P11" s="10">
        <f t="shared" si="3"/>
        <v>0</v>
      </c>
      <c r="Q11" s="26">
        <f t="shared" si="4"/>
        <v>0</v>
      </c>
      <c r="R11" s="42">
        <f t="shared" si="5"/>
        <v>0</v>
      </c>
      <c r="S11" s="20"/>
      <c r="T11" s="10">
        <f t="shared" si="6"/>
        <v>0</v>
      </c>
      <c r="U11" s="20"/>
      <c r="V11" s="10">
        <f t="shared" si="7"/>
        <v>0</v>
      </c>
      <c r="W11" s="20"/>
      <c r="X11" s="10">
        <f t="shared" si="8"/>
        <v>0</v>
      </c>
      <c r="Y11" s="26">
        <f t="shared" si="9"/>
        <v>0</v>
      </c>
      <c r="Z11" s="42">
        <f t="shared" si="10"/>
        <v>0</v>
      </c>
      <c r="AA11" s="20"/>
      <c r="AB11" s="10">
        <f t="shared" si="11"/>
        <v>0</v>
      </c>
      <c r="AC11" s="20"/>
      <c r="AD11" s="10">
        <f t="shared" si="12"/>
        <v>0</v>
      </c>
      <c r="AE11" s="20"/>
      <c r="AF11" s="10">
        <f t="shared" si="13"/>
        <v>0</v>
      </c>
      <c r="AG11" s="26">
        <f t="shared" si="14"/>
        <v>0</v>
      </c>
      <c r="AH11" s="42">
        <f t="shared" si="15"/>
        <v>0</v>
      </c>
      <c r="AI11" s="20"/>
      <c r="AJ11" s="10">
        <f t="shared" si="16"/>
        <v>0</v>
      </c>
      <c r="AK11" s="20"/>
      <c r="AL11" s="10">
        <f t="shared" si="17"/>
        <v>0</v>
      </c>
      <c r="AM11" s="20"/>
      <c r="AN11" s="10">
        <f t="shared" si="18"/>
        <v>0</v>
      </c>
      <c r="AO11" s="26">
        <f t="shared" si="19"/>
        <v>0</v>
      </c>
      <c r="AP11" s="42">
        <f t="shared" si="20"/>
        <v>0</v>
      </c>
      <c r="AQ11" s="26">
        <f t="shared" si="21"/>
        <v>0</v>
      </c>
      <c r="AR11" s="42">
        <f t="shared" si="22"/>
        <v>0</v>
      </c>
    </row>
    <row r="12" spans="1:44" s="15" customFormat="1" ht="19.5" customHeight="1">
      <c r="A12" s="13" t="s">
        <v>257</v>
      </c>
      <c r="B12" s="13"/>
      <c r="C12" s="13"/>
      <c r="D12" s="13"/>
      <c r="E12" s="13"/>
      <c r="F12" s="13"/>
      <c r="G12" s="13" t="s">
        <v>23</v>
      </c>
      <c r="H12" s="9" t="s">
        <v>99</v>
      </c>
      <c r="I12" s="36">
        <v>100</v>
      </c>
      <c r="J12" s="11">
        <v>166</v>
      </c>
      <c r="K12" s="20">
        <v>100</v>
      </c>
      <c r="L12" s="10">
        <f t="shared" si="1"/>
        <v>1.66E-2</v>
      </c>
      <c r="M12" s="20"/>
      <c r="N12" s="10">
        <f t="shared" si="2"/>
        <v>0</v>
      </c>
      <c r="O12" s="20"/>
      <c r="P12" s="10">
        <f t="shared" si="3"/>
        <v>0</v>
      </c>
      <c r="Q12" s="26">
        <f t="shared" si="4"/>
        <v>100</v>
      </c>
      <c r="R12" s="42">
        <f t="shared" si="5"/>
        <v>1.66E-2</v>
      </c>
      <c r="S12" s="20"/>
      <c r="T12" s="10">
        <f t="shared" si="6"/>
        <v>0</v>
      </c>
      <c r="U12" s="20"/>
      <c r="V12" s="10">
        <f t="shared" si="7"/>
        <v>0</v>
      </c>
      <c r="W12" s="20"/>
      <c r="X12" s="10">
        <f t="shared" si="8"/>
        <v>0</v>
      </c>
      <c r="Y12" s="26">
        <f t="shared" si="9"/>
        <v>0</v>
      </c>
      <c r="Z12" s="42">
        <f t="shared" si="10"/>
        <v>0</v>
      </c>
      <c r="AA12" s="20"/>
      <c r="AB12" s="10">
        <f t="shared" si="11"/>
        <v>0</v>
      </c>
      <c r="AC12" s="20"/>
      <c r="AD12" s="10">
        <f t="shared" si="12"/>
        <v>0</v>
      </c>
      <c r="AE12" s="20"/>
      <c r="AF12" s="10">
        <f t="shared" si="13"/>
        <v>0</v>
      </c>
      <c r="AG12" s="26">
        <f t="shared" si="14"/>
        <v>0</v>
      </c>
      <c r="AH12" s="42">
        <f t="shared" si="15"/>
        <v>0</v>
      </c>
      <c r="AI12" s="20"/>
      <c r="AJ12" s="10">
        <f t="shared" si="16"/>
        <v>0</v>
      </c>
      <c r="AK12" s="20"/>
      <c r="AL12" s="10">
        <f t="shared" si="17"/>
        <v>0</v>
      </c>
      <c r="AM12" s="20"/>
      <c r="AN12" s="10">
        <f t="shared" si="18"/>
        <v>0</v>
      </c>
      <c r="AO12" s="26">
        <f t="shared" si="19"/>
        <v>0</v>
      </c>
      <c r="AP12" s="42">
        <f t="shared" si="20"/>
        <v>0</v>
      </c>
      <c r="AQ12" s="26">
        <f t="shared" si="21"/>
        <v>100</v>
      </c>
      <c r="AR12" s="42">
        <f t="shared" si="22"/>
        <v>1.66E-2</v>
      </c>
    </row>
    <row r="13" spans="1:44" s="15" customFormat="1" ht="19.5" customHeight="1">
      <c r="A13" s="13" t="s">
        <v>257</v>
      </c>
      <c r="B13" s="13"/>
      <c r="C13" s="13"/>
      <c r="D13" s="13"/>
      <c r="E13" s="13"/>
      <c r="F13" s="13"/>
      <c r="G13" s="13" t="s">
        <v>24</v>
      </c>
      <c r="H13" s="9" t="s">
        <v>99</v>
      </c>
      <c r="I13" s="36">
        <v>400</v>
      </c>
      <c r="J13" s="11">
        <v>640</v>
      </c>
      <c r="K13" s="20"/>
      <c r="L13" s="10">
        <f t="shared" si="1"/>
        <v>0</v>
      </c>
      <c r="M13" s="20"/>
      <c r="N13" s="10">
        <f t="shared" si="2"/>
        <v>0</v>
      </c>
      <c r="O13" s="20"/>
      <c r="P13" s="10">
        <f t="shared" si="3"/>
        <v>0</v>
      </c>
      <c r="Q13" s="26">
        <f t="shared" si="4"/>
        <v>0</v>
      </c>
      <c r="R13" s="42">
        <f t="shared" si="5"/>
        <v>0</v>
      </c>
      <c r="S13" s="20"/>
      <c r="T13" s="10">
        <f t="shared" si="6"/>
        <v>0</v>
      </c>
      <c r="U13" s="20"/>
      <c r="V13" s="10">
        <f t="shared" si="7"/>
        <v>0</v>
      </c>
      <c r="W13" s="20"/>
      <c r="X13" s="10">
        <f t="shared" si="8"/>
        <v>0</v>
      </c>
      <c r="Y13" s="26">
        <f t="shared" si="9"/>
        <v>0</v>
      </c>
      <c r="Z13" s="42">
        <f t="shared" si="10"/>
        <v>0</v>
      </c>
      <c r="AA13" s="20"/>
      <c r="AB13" s="10">
        <f t="shared" si="11"/>
        <v>0</v>
      </c>
      <c r="AC13" s="20"/>
      <c r="AD13" s="10">
        <f t="shared" si="12"/>
        <v>0</v>
      </c>
      <c r="AE13" s="20"/>
      <c r="AF13" s="10">
        <f t="shared" si="13"/>
        <v>0</v>
      </c>
      <c r="AG13" s="26">
        <f t="shared" si="14"/>
        <v>0</v>
      </c>
      <c r="AH13" s="42">
        <f t="shared" si="15"/>
        <v>0</v>
      </c>
      <c r="AI13" s="20"/>
      <c r="AJ13" s="10">
        <f t="shared" si="16"/>
        <v>0</v>
      </c>
      <c r="AK13" s="20"/>
      <c r="AL13" s="10">
        <f t="shared" si="17"/>
        <v>0</v>
      </c>
      <c r="AM13" s="20"/>
      <c r="AN13" s="10">
        <f t="shared" si="18"/>
        <v>0</v>
      </c>
      <c r="AO13" s="26">
        <f t="shared" si="19"/>
        <v>0</v>
      </c>
      <c r="AP13" s="42">
        <f t="shared" si="20"/>
        <v>0</v>
      </c>
      <c r="AQ13" s="26">
        <f t="shared" si="21"/>
        <v>0</v>
      </c>
      <c r="AR13" s="42">
        <f t="shared" si="22"/>
        <v>0</v>
      </c>
    </row>
    <row r="14" spans="1:44" s="15" customFormat="1" ht="19.5" customHeight="1">
      <c r="A14" s="31" t="s">
        <v>257</v>
      </c>
      <c r="B14" s="31"/>
      <c r="C14" s="31"/>
      <c r="D14" s="31"/>
      <c r="E14" s="31"/>
      <c r="F14" s="31"/>
      <c r="G14" s="13" t="s">
        <v>25</v>
      </c>
      <c r="H14" s="9" t="s">
        <v>133</v>
      </c>
      <c r="I14" s="36">
        <v>100</v>
      </c>
      <c r="J14" s="11">
        <v>60</v>
      </c>
      <c r="K14" s="20">
        <v>200</v>
      </c>
      <c r="L14" s="10">
        <f t="shared" si="1"/>
        <v>1.2E-2</v>
      </c>
      <c r="M14" s="20"/>
      <c r="N14" s="10">
        <f t="shared" si="2"/>
        <v>0</v>
      </c>
      <c r="O14" s="20"/>
      <c r="P14" s="10">
        <f t="shared" si="3"/>
        <v>0</v>
      </c>
      <c r="Q14" s="26">
        <f t="shared" si="4"/>
        <v>200</v>
      </c>
      <c r="R14" s="42">
        <f t="shared" si="5"/>
        <v>1.2E-2</v>
      </c>
      <c r="S14" s="20"/>
      <c r="T14" s="10">
        <f t="shared" si="6"/>
        <v>0</v>
      </c>
      <c r="U14" s="20"/>
      <c r="V14" s="10">
        <f t="shared" si="7"/>
        <v>0</v>
      </c>
      <c r="W14" s="20"/>
      <c r="X14" s="10">
        <f t="shared" si="8"/>
        <v>0</v>
      </c>
      <c r="Y14" s="26">
        <f t="shared" si="9"/>
        <v>0</v>
      </c>
      <c r="Z14" s="42">
        <f t="shared" si="10"/>
        <v>0</v>
      </c>
      <c r="AA14" s="20"/>
      <c r="AB14" s="10">
        <f t="shared" si="11"/>
        <v>0</v>
      </c>
      <c r="AC14" s="20"/>
      <c r="AD14" s="10">
        <f t="shared" si="12"/>
        <v>0</v>
      </c>
      <c r="AE14" s="20"/>
      <c r="AF14" s="10">
        <f t="shared" si="13"/>
        <v>0</v>
      </c>
      <c r="AG14" s="26">
        <f t="shared" si="14"/>
        <v>0</v>
      </c>
      <c r="AH14" s="42">
        <f t="shared" si="15"/>
        <v>0</v>
      </c>
      <c r="AI14" s="20"/>
      <c r="AJ14" s="10">
        <f t="shared" si="16"/>
        <v>0</v>
      </c>
      <c r="AK14" s="20"/>
      <c r="AL14" s="10">
        <f t="shared" si="17"/>
        <v>0</v>
      </c>
      <c r="AM14" s="20"/>
      <c r="AN14" s="10">
        <f t="shared" si="18"/>
        <v>0</v>
      </c>
      <c r="AO14" s="26">
        <f t="shared" si="19"/>
        <v>0</v>
      </c>
      <c r="AP14" s="42">
        <f t="shared" si="20"/>
        <v>0</v>
      </c>
      <c r="AQ14" s="26">
        <f t="shared" si="21"/>
        <v>200</v>
      </c>
      <c r="AR14" s="42">
        <f t="shared" si="22"/>
        <v>1.2E-2</v>
      </c>
    </row>
    <row r="15" spans="1:44" s="15" customFormat="1" ht="19.5" customHeight="1">
      <c r="A15" s="13" t="s">
        <v>257</v>
      </c>
      <c r="B15" s="13"/>
      <c r="C15" s="13"/>
      <c r="D15" s="13"/>
      <c r="E15" s="13"/>
      <c r="F15" s="13"/>
      <c r="G15" s="13" t="s">
        <v>26</v>
      </c>
      <c r="H15" s="9" t="s">
        <v>133</v>
      </c>
      <c r="I15" s="36">
        <v>400</v>
      </c>
      <c r="J15" s="11">
        <v>210</v>
      </c>
      <c r="K15" s="20">
        <v>100</v>
      </c>
      <c r="L15" s="10">
        <f t="shared" si="1"/>
        <v>2.1000000000000001E-2</v>
      </c>
      <c r="M15" s="20"/>
      <c r="N15" s="10">
        <f t="shared" si="2"/>
        <v>0</v>
      </c>
      <c r="O15" s="20"/>
      <c r="P15" s="10">
        <f t="shared" si="3"/>
        <v>0</v>
      </c>
      <c r="Q15" s="26">
        <f t="shared" si="4"/>
        <v>100</v>
      </c>
      <c r="R15" s="42">
        <f t="shared" si="5"/>
        <v>2.1000000000000001E-2</v>
      </c>
      <c r="S15" s="20"/>
      <c r="T15" s="10">
        <f t="shared" si="6"/>
        <v>0</v>
      </c>
      <c r="U15" s="20"/>
      <c r="V15" s="10">
        <f t="shared" si="7"/>
        <v>0</v>
      </c>
      <c r="W15" s="20"/>
      <c r="X15" s="10">
        <f t="shared" si="8"/>
        <v>0</v>
      </c>
      <c r="Y15" s="26">
        <f t="shared" si="9"/>
        <v>0</v>
      </c>
      <c r="Z15" s="42">
        <f t="shared" si="10"/>
        <v>0</v>
      </c>
      <c r="AA15" s="20"/>
      <c r="AB15" s="10">
        <f t="shared" si="11"/>
        <v>0</v>
      </c>
      <c r="AC15" s="20"/>
      <c r="AD15" s="10">
        <f t="shared" si="12"/>
        <v>0</v>
      </c>
      <c r="AE15" s="20">
        <v>200</v>
      </c>
      <c r="AF15" s="10">
        <f t="shared" si="13"/>
        <v>4.2000000000000003E-2</v>
      </c>
      <c r="AG15" s="26">
        <f t="shared" si="14"/>
        <v>200</v>
      </c>
      <c r="AH15" s="42">
        <f t="shared" si="15"/>
        <v>4.2000000000000003E-2</v>
      </c>
      <c r="AI15" s="20"/>
      <c r="AJ15" s="10">
        <f t="shared" si="16"/>
        <v>0</v>
      </c>
      <c r="AK15" s="20"/>
      <c r="AL15" s="10">
        <f t="shared" si="17"/>
        <v>0</v>
      </c>
      <c r="AM15" s="20"/>
      <c r="AN15" s="10">
        <f t="shared" si="18"/>
        <v>0</v>
      </c>
      <c r="AO15" s="26">
        <f t="shared" si="19"/>
        <v>0</v>
      </c>
      <c r="AP15" s="42">
        <f t="shared" si="20"/>
        <v>0</v>
      </c>
      <c r="AQ15" s="26">
        <f t="shared" si="21"/>
        <v>300</v>
      </c>
      <c r="AR15" s="42">
        <f t="shared" si="22"/>
        <v>6.3E-2</v>
      </c>
    </row>
    <row r="16" spans="1:44" s="15" customFormat="1" ht="19.5" customHeight="1">
      <c r="A16" s="13" t="s">
        <v>257</v>
      </c>
      <c r="B16" s="13"/>
      <c r="C16" s="13"/>
      <c r="D16" s="13"/>
      <c r="E16" s="13"/>
      <c r="F16" s="13"/>
      <c r="G16" s="13" t="s">
        <v>27</v>
      </c>
      <c r="H16" s="9" t="s">
        <v>140</v>
      </c>
      <c r="I16" s="36">
        <v>500</v>
      </c>
      <c r="J16" s="11">
        <v>270</v>
      </c>
      <c r="K16" s="20"/>
      <c r="L16" s="10">
        <f t="shared" si="1"/>
        <v>0</v>
      </c>
      <c r="M16" s="20"/>
      <c r="N16" s="10">
        <f t="shared" si="2"/>
        <v>0</v>
      </c>
      <c r="O16" s="20">
        <v>300</v>
      </c>
      <c r="P16" s="10">
        <f t="shared" si="3"/>
        <v>8.1000000000000003E-2</v>
      </c>
      <c r="Q16" s="26">
        <f t="shared" si="4"/>
        <v>300</v>
      </c>
      <c r="R16" s="42">
        <f t="shared" si="5"/>
        <v>8.1000000000000003E-2</v>
      </c>
      <c r="S16" s="20"/>
      <c r="T16" s="10">
        <f t="shared" si="6"/>
        <v>0</v>
      </c>
      <c r="U16" s="20"/>
      <c r="V16" s="10">
        <f t="shared" si="7"/>
        <v>0</v>
      </c>
      <c r="W16" s="20"/>
      <c r="X16" s="10">
        <f t="shared" si="8"/>
        <v>0</v>
      </c>
      <c r="Y16" s="26">
        <f t="shared" si="9"/>
        <v>0</v>
      </c>
      <c r="Z16" s="42">
        <f t="shared" si="10"/>
        <v>0</v>
      </c>
      <c r="AA16" s="20"/>
      <c r="AB16" s="10">
        <f t="shared" si="11"/>
        <v>0</v>
      </c>
      <c r="AC16" s="20"/>
      <c r="AD16" s="10">
        <f t="shared" si="12"/>
        <v>0</v>
      </c>
      <c r="AE16" s="20">
        <v>300</v>
      </c>
      <c r="AF16" s="10">
        <f t="shared" si="13"/>
        <v>8.1000000000000003E-2</v>
      </c>
      <c r="AG16" s="26">
        <f t="shared" si="14"/>
        <v>300</v>
      </c>
      <c r="AH16" s="42">
        <f t="shared" si="15"/>
        <v>8.1000000000000003E-2</v>
      </c>
      <c r="AI16" s="20"/>
      <c r="AJ16" s="10">
        <f t="shared" si="16"/>
        <v>0</v>
      </c>
      <c r="AK16" s="20"/>
      <c r="AL16" s="10">
        <f t="shared" si="17"/>
        <v>0</v>
      </c>
      <c r="AM16" s="20"/>
      <c r="AN16" s="10">
        <f t="shared" si="18"/>
        <v>0</v>
      </c>
      <c r="AO16" s="26">
        <f t="shared" si="19"/>
        <v>0</v>
      </c>
      <c r="AP16" s="42">
        <f t="shared" si="20"/>
        <v>0</v>
      </c>
      <c r="AQ16" s="26">
        <f t="shared" si="21"/>
        <v>600</v>
      </c>
      <c r="AR16" s="42">
        <f t="shared" si="22"/>
        <v>0.16200000000000001</v>
      </c>
    </row>
    <row r="17" spans="1:44" s="15" customFormat="1" ht="19.5" customHeight="1">
      <c r="A17" s="31" t="s">
        <v>257</v>
      </c>
      <c r="B17" s="31"/>
      <c r="C17" s="31"/>
      <c r="D17" s="31"/>
      <c r="E17" s="31"/>
      <c r="F17" s="31"/>
      <c r="G17" s="13" t="s">
        <v>28</v>
      </c>
      <c r="H17" s="9" t="s">
        <v>140</v>
      </c>
      <c r="I17" s="36">
        <v>1000</v>
      </c>
      <c r="J17" s="11">
        <v>525</v>
      </c>
      <c r="K17" s="20">
        <v>100</v>
      </c>
      <c r="L17" s="10">
        <f t="shared" si="1"/>
        <v>5.2499999999999998E-2</v>
      </c>
      <c r="M17" s="20"/>
      <c r="N17" s="10">
        <f t="shared" si="2"/>
        <v>0</v>
      </c>
      <c r="O17" s="20"/>
      <c r="P17" s="10">
        <f t="shared" si="3"/>
        <v>0</v>
      </c>
      <c r="Q17" s="26">
        <f t="shared" si="4"/>
        <v>100</v>
      </c>
      <c r="R17" s="42">
        <f t="shared" si="5"/>
        <v>5.2499999999999998E-2</v>
      </c>
      <c r="S17" s="20"/>
      <c r="T17" s="10">
        <f t="shared" si="6"/>
        <v>0</v>
      </c>
      <c r="U17" s="20"/>
      <c r="V17" s="10">
        <f t="shared" si="7"/>
        <v>0</v>
      </c>
      <c r="W17" s="20"/>
      <c r="X17" s="10">
        <f t="shared" si="8"/>
        <v>0</v>
      </c>
      <c r="Y17" s="26">
        <f t="shared" si="9"/>
        <v>0</v>
      </c>
      <c r="Z17" s="42">
        <f t="shared" si="10"/>
        <v>0</v>
      </c>
      <c r="AA17" s="20"/>
      <c r="AB17" s="10">
        <f t="shared" si="11"/>
        <v>0</v>
      </c>
      <c r="AC17" s="20"/>
      <c r="AD17" s="10">
        <f t="shared" si="12"/>
        <v>0</v>
      </c>
      <c r="AE17" s="20"/>
      <c r="AF17" s="10">
        <f t="shared" si="13"/>
        <v>0</v>
      </c>
      <c r="AG17" s="26">
        <f t="shared" si="14"/>
        <v>0</v>
      </c>
      <c r="AH17" s="42">
        <f t="shared" si="15"/>
        <v>0</v>
      </c>
      <c r="AI17" s="20"/>
      <c r="AJ17" s="10">
        <f t="shared" si="16"/>
        <v>0</v>
      </c>
      <c r="AK17" s="20"/>
      <c r="AL17" s="10">
        <f t="shared" si="17"/>
        <v>0</v>
      </c>
      <c r="AM17" s="20"/>
      <c r="AN17" s="10">
        <f t="shared" si="18"/>
        <v>0</v>
      </c>
      <c r="AO17" s="26">
        <f t="shared" si="19"/>
        <v>0</v>
      </c>
      <c r="AP17" s="42">
        <f t="shared" si="20"/>
        <v>0</v>
      </c>
      <c r="AQ17" s="26">
        <f t="shared" si="21"/>
        <v>100</v>
      </c>
      <c r="AR17" s="42">
        <f t="shared" si="22"/>
        <v>5.2499999999999998E-2</v>
      </c>
    </row>
    <row r="18" spans="1:44" s="15" customFormat="1" ht="19.5" customHeight="1">
      <c r="A18" s="13" t="s">
        <v>257</v>
      </c>
      <c r="B18" s="13"/>
      <c r="C18" s="13"/>
      <c r="D18" s="13"/>
      <c r="E18" s="13"/>
      <c r="F18" s="13"/>
      <c r="G18" s="13" t="s">
        <v>29</v>
      </c>
      <c r="H18" s="9" t="s">
        <v>140</v>
      </c>
      <c r="I18" s="36">
        <v>5000</v>
      </c>
      <c r="J18" s="11">
        <v>2525</v>
      </c>
      <c r="K18" s="20"/>
      <c r="L18" s="10">
        <f t="shared" si="1"/>
        <v>0</v>
      </c>
      <c r="M18" s="20"/>
      <c r="N18" s="10">
        <f t="shared" si="2"/>
        <v>0</v>
      </c>
      <c r="O18" s="20"/>
      <c r="P18" s="10">
        <f t="shared" si="3"/>
        <v>0</v>
      </c>
      <c r="Q18" s="26">
        <f t="shared" si="4"/>
        <v>0</v>
      </c>
      <c r="R18" s="42">
        <f t="shared" si="5"/>
        <v>0</v>
      </c>
      <c r="S18" s="20"/>
      <c r="T18" s="10">
        <f t="shared" si="6"/>
        <v>0</v>
      </c>
      <c r="U18" s="20"/>
      <c r="V18" s="10">
        <f t="shared" si="7"/>
        <v>0</v>
      </c>
      <c r="W18" s="20"/>
      <c r="X18" s="10">
        <f t="shared" si="8"/>
        <v>0</v>
      </c>
      <c r="Y18" s="26">
        <f t="shared" si="9"/>
        <v>0</v>
      </c>
      <c r="Z18" s="42">
        <f t="shared" si="10"/>
        <v>0</v>
      </c>
      <c r="AA18" s="20"/>
      <c r="AB18" s="10">
        <f t="shared" si="11"/>
        <v>0</v>
      </c>
      <c r="AC18" s="20"/>
      <c r="AD18" s="10">
        <f t="shared" si="12"/>
        <v>0</v>
      </c>
      <c r="AE18" s="20"/>
      <c r="AF18" s="10">
        <f t="shared" si="13"/>
        <v>0</v>
      </c>
      <c r="AG18" s="26">
        <f t="shared" si="14"/>
        <v>0</v>
      </c>
      <c r="AH18" s="42">
        <f t="shared" si="15"/>
        <v>0</v>
      </c>
      <c r="AI18" s="20"/>
      <c r="AJ18" s="10">
        <f t="shared" si="16"/>
        <v>0</v>
      </c>
      <c r="AK18" s="20"/>
      <c r="AL18" s="10">
        <f t="shared" si="17"/>
        <v>0</v>
      </c>
      <c r="AM18" s="20"/>
      <c r="AN18" s="10">
        <f t="shared" si="18"/>
        <v>0</v>
      </c>
      <c r="AO18" s="26">
        <f t="shared" si="19"/>
        <v>0</v>
      </c>
      <c r="AP18" s="42">
        <f t="shared" si="20"/>
        <v>0</v>
      </c>
      <c r="AQ18" s="26">
        <f t="shared" si="21"/>
        <v>0</v>
      </c>
      <c r="AR18" s="42">
        <f t="shared" si="22"/>
        <v>0</v>
      </c>
    </row>
    <row r="19" spans="1:44" s="15" customFormat="1" ht="19.5" customHeight="1">
      <c r="A19" s="13" t="s">
        <v>257</v>
      </c>
      <c r="B19" s="13"/>
      <c r="C19" s="13"/>
      <c r="D19" s="13"/>
      <c r="E19" s="13"/>
      <c r="F19" s="13"/>
      <c r="G19" s="13" t="s">
        <v>30</v>
      </c>
      <c r="H19" s="9" t="s">
        <v>140</v>
      </c>
      <c r="I19" s="36">
        <v>20000</v>
      </c>
      <c r="J19" s="11">
        <v>7560</v>
      </c>
      <c r="K19" s="20"/>
      <c r="L19" s="10">
        <f t="shared" si="1"/>
        <v>0</v>
      </c>
      <c r="M19" s="20"/>
      <c r="N19" s="10">
        <f t="shared" si="2"/>
        <v>0</v>
      </c>
      <c r="O19" s="20"/>
      <c r="P19" s="10">
        <f t="shared" si="3"/>
        <v>0</v>
      </c>
      <c r="Q19" s="26">
        <f t="shared" si="4"/>
        <v>0</v>
      </c>
      <c r="R19" s="42">
        <f t="shared" si="5"/>
        <v>0</v>
      </c>
      <c r="S19" s="20"/>
      <c r="T19" s="10">
        <f t="shared" si="6"/>
        <v>0</v>
      </c>
      <c r="U19" s="20"/>
      <c r="V19" s="10">
        <f t="shared" si="7"/>
        <v>0</v>
      </c>
      <c r="W19" s="20"/>
      <c r="X19" s="10">
        <f t="shared" si="8"/>
        <v>0</v>
      </c>
      <c r="Y19" s="26">
        <f t="shared" si="9"/>
        <v>0</v>
      </c>
      <c r="Z19" s="42">
        <f t="shared" si="10"/>
        <v>0</v>
      </c>
      <c r="AA19" s="20"/>
      <c r="AB19" s="10">
        <f t="shared" si="11"/>
        <v>0</v>
      </c>
      <c r="AC19" s="20"/>
      <c r="AD19" s="10">
        <f t="shared" si="12"/>
        <v>0</v>
      </c>
      <c r="AE19" s="20"/>
      <c r="AF19" s="10">
        <f t="shared" si="13"/>
        <v>0</v>
      </c>
      <c r="AG19" s="26">
        <f t="shared" si="14"/>
        <v>0</v>
      </c>
      <c r="AH19" s="42">
        <f t="shared" si="15"/>
        <v>0</v>
      </c>
      <c r="AI19" s="20"/>
      <c r="AJ19" s="10">
        <f t="shared" si="16"/>
        <v>0</v>
      </c>
      <c r="AK19" s="20"/>
      <c r="AL19" s="10">
        <f t="shared" si="17"/>
        <v>0</v>
      </c>
      <c r="AM19" s="20"/>
      <c r="AN19" s="10">
        <f t="shared" si="18"/>
        <v>0</v>
      </c>
      <c r="AO19" s="26">
        <f t="shared" si="19"/>
        <v>0</v>
      </c>
      <c r="AP19" s="42">
        <f t="shared" si="20"/>
        <v>0</v>
      </c>
      <c r="AQ19" s="26">
        <f t="shared" si="21"/>
        <v>0</v>
      </c>
      <c r="AR19" s="42">
        <f t="shared" si="22"/>
        <v>0</v>
      </c>
    </row>
    <row r="20" spans="1:44" s="15" customFormat="1" ht="19.5" customHeight="1">
      <c r="A20" s="31" t="s">
        <v>257</v>
      </c>
      <c r="B20" s="31"/>
      <c r="C20" s="31"/>
      <c r="D20" s="31"/>
      <c r="E20" s="31"/>
      <c r="F20" s="31"/>
      <c r="G20" s="13" t="s">
        <v>31</v>
      </c>
      <c r="H20" s="9" t="s">
        <v>134</v>
      </c>
      <c r="I20" s="36">
        <v>400</v>
      </c>
      <c r="J20" s="11">
        <v>235</v>
      </c>
      <c r="K20" s="20">
        <v>200</v>
      </c>
      <c r="L20" s="10">
        <f t="shared" si="1"/>
        <v>4.7E-2</v>
      </c>
      <c r="M20" s="20"/>
      <c r="N20" s="10">
        <f t="shared" si="2"/>
        <v>0</v>
      </c>
      <c r="O20" s="20"/>
      <c r="P20" s="10">
        <f t="shared" si="3"/>
        <v>0</v>
      </c>
      <c r="Q20" s="26">
        <f t="shared" si="4"/>
        <v>200</v>
      </c>
      <c r="R20" s="42">
        <f t="shared" si="5"/>
        <v>4.7E-2</v>
      </c>
      <c r="S20" s="20"/>
      <c r="T20" s="10">
        <f t="shared" si="6"/>
        <v>0</v>
      </c>
      <c r="U20" s="20"/>
      <c r="V20" s="10">
        <f t="shared" si="7"/>
        <v>0</v>
      </c>
      <c r="W20" s="20"/>
      <c r="X20" s="10">
        <f t="shared" si="8"/>
        <v>0</v>
      </c>
      <c r="Y20" s="26">
        <f t="shared" si="9"/>
        <v>0</v>
      </c>
      <c r="Z20" s="42">
        <f t="shared" si="10"/>
        <v>0</v>
      </c>
      <c r="AA20" s="20"/>
      <c r="AB20" s="10">
        <f t="shared" si="11"/>
        <v>0</v>
      </c>
      <c r="AC20" s="20"/>
      <c r="AD20" s="10">
        <f t="shared" si="12"/>
        <v>0</v>
      </c>
      <c r="AE20" s="20">
        <v>200</v>
      </c>
      <c r="AF20" s="10">
        <f t="shared" si="13"/>
        <v>4.7E-2</v>
      </c>
      <c r="AG20" s="26">
        <f t="shared" si="14"/>
        <v>200</v>
      </c>
      <c r="AH20" s="42">
        <f t="shared" si="15"/>
        <v>4.7E-2</v>
      </c>
      <c r="AI20" s="20"/>
      <c r="AJ20" s="10">
        <f t="shared" si="16"/>
        <v>0</v>
      </c>
      <c r="AK20" s="20"/>
      <c r="AL20" s="10">
        <f t="shared" si="17"/>
        <v>0</v>
      </c>
      <c r="AM20" s="20"/>
      <c r="AN20" s="10">
        <f t="shared" si="18"/>
        <v>0</v>
      </c>
      <c r="AO20" s="26">
        <f t="shared" si="19"/>
        <v>0</v>
      </c>
      <c r="AP20" s="42">
        <f t="shared" si="20"/>
        <v>0</v>
      </c>
      <c r="AQ20" s="26">
        <f t="shared" si="21"/>
        <v>400</v>
      </c>
      <c r="AR20" s="42">
        <f t="shared" si="22"/>
        <v>9.4E-2</v>
      </c>
    </row>
    <row r="21" spans="1:44" s="15" customFormat="1" ht="19.5" customHeight="1">
      <c r="A21" s="13" t="s">
        <v>257</v>
      </c>
      <c r="B21" s="13"/>
      <c r="C21" s="13"/>
      <c r="D21" s="13"/>
      <c r="E21" s="13"/>
      <c r="F21" s="13"/>
      <c r="G21" s="13" t="s">
        <v>32</v>
      </c>
      <c r="H21" s="9" t="s">
        <v>134</v>
      </c>
      <c r="I21" s="36">
        <v>1000</v>
      </c>
      <c r="J21" s="11">
        <v>520</v>
      </c>
      <c r="K21" s="20">
        <v>100</v>
      </c>
      <c r="L21" s="10">
        <f t="shared" si="1"/>
        <v>5.1999999999999998E-2</v>
      </c>
      <c r="M21" s="20"/>
      <c r="N21" s="10">
        <f t="shared" si="2"/>
        <v>0</v>
      </c>
      <c r="O21" s="20"/>
      <c r="P21" s="10">
        <f t="shared" si="3"/>
        <v>0</v>
      </c>
      <c r="Q21" s="26">
        <f t="shared" si="4"/>
        <v>100</v>
      </c>
      <c r="R21" s="42">
        <f t="shared" si="5"/>
        <v>5.1999999999999998E-2</v>
      </c>
      <c r="S21" s="20"/>
      <c r="T21" s="10">
        <f t="shared" si="6"/>
        <v>0</v>
      </c>
      <c r="U21" s="20"/>
      <c r="V21" s="10">
        <f t="shared" si="7"/>
        <v>0</v>
      </c>
      <c r="W21" s="20"/>
      <c r="X21" s="10">
        <f t="shared" si="8"/>
        <v>0</v>
      </c>
      <c r="Y21" s="26">
        <f t="shared" si="9"/>
        <v>0</v>
      </c>
      <c r="Z21" s="42">
        <f t="shared" si="10"/>
        <v>0</v>
      </c>
      <c r="AA21" s="20"/>
      <c r="AB21" s="10">
        <f t="shared" si="11"/>
        <v>0</v>
      </c>
      <c r="AC21" s="20"/>
      <c r="AD21" s="10">
        <f t="shared" si="12"/>
        <v>0</v>
      </c>
      <c r="AE21" s="20">
        <v>100</v>
      </c>
      <c r="AF21" s="10">
        <f t="shared" si="13"/>
        <v>5.1999999999999998E-2</v>
      </c>
      <c r="AG21" s="26">
        <f t="shared" si="14"/>
        <v>100</v>
      </c>
      <c r="AH21" s="42">
        <f t="shared" si="15"/>
        <v>5.1999999999999998E-2</v>
      </c>
      <c r="AI21" s="20"/>
      <c r="AJ21" s="10">
        <f t="shared" si="16"/>
        <v>0</v>
      </c>
      <c r="AK21" s="20"/>
      <c r="AL21" s="10">
        <f t="shared" si="17"/>
        <v>0</v>
      </c>
      <c r="AM21" s="20"/>
      <c r="AN21" s="10">
        <f t="shared" si="18"/>
        <v>0</v>
      </c>
      <c r="AO21" s="26">
        <f t="shared" si="19"/>
        <v>0</v>
      </c>
      <c r="AP21" s="42">
        <f t="shared" si="20"/>
        <v>0</v>
      </c>
      <c r="AQ21" s="26">
        <f t="shared" si="21"/>
        <v>200</v>
      </c>
      <c r="AR21" s="42">
        <f t="shared" si="22"/>
        <v>0.104</v>
      </c>
    </row>
    <row r="22" spans="1:44" s="15" customFormat="1" ht="19.5" customHeight="1">
      <c r="A22" s="13" t="s">
        <v>257</v>
      </c>
      <c r="B22" s="13"/>
      <c r="C22" s="13"/>
      <c r="D22" s="13"/>
      <c r="E22" s="13"/>
      <c r="F22" s="13"/>
      <c r="G22" s="13" t="s">
        <v>33</v>
      </c>
      <c r="H22" s="9" t="s">
        <v>143</v>
      </c>
      <c r="I22" s="36">
        <v>5000</v>
      </c>
      <c r="J22" s="11">
        <v>2475</v>
      </c>
      <c r="K22" s="20"/>
      <c r="L22" s="10">
        <f t="shared" si="1"/>
        <v>0</v>
      </c>
      <c r="M22" s="20"/>
      <c r="N22" s="10">
        <f t="shared" si="2"/>
        <v>0</v>
      </c>
      <c r="O22" s="20"/>
      <c r="P22" s="10">
        <f t="shared" si="3"/>
        <v>0</v>
      </c>
      <c r="Q22" s="26">
        <f t="shared" si="4"/>
        <v>0</v>
      </c>
      <c r="R22" s="42">
        <f t="shared" si="5"/>
        <v>0</v>
      </c>
      <c r="S22" s="20"/>
      <c r="T22" s="10">
        <f t="shared" si="6"/>
        <v>0</v>
      </c>
      <c r="U22" s="20"/>
      <c r="V22" s="10">
        <f t="shared" si="7"/>
        <v>0</v>
      </c>
      <c r="W22" s="20"/>
      <c r="X22" s="10">
        <f t="shared" si="8"/>
        <v>0</v>
      </c>
      <c r="Y22" s="26">
        <f t="shared" si="9"/>
        <v>0</v>
      </c>
      <c r="Z22" s="42">
        <f t="shared" si="10"/>
        <v>0</v>
      </c>
      <c r="AA22" s="20"/>
      <c r="AB22" s="10">
        <f t="shared" si="11"/>
        <v>0</v>
      </c>
      <c r="AC22" s="20"/>
      <c r="AD22" s="10">
        <f t="shared" si="12"/>
        <v>0</v>
      </c>
      <c r="AE22" s="20"/>
      <c r="AF22" s="10">
        <f t="shared" si="13"/>
        <v>0</v>
      </c>
      <c r="AG22" s="26">
        <f t="shared" si="14"/>
        <v>0</v>
      </c>
      <c r="AH22" s="42">
        <f t="shared" si="15"/>
        <v>0</v>
      </c>
      <c r="AI22" s="20"/>
      <c r="AJ22" s="10">
        <f t="shared" si="16"/>
        <v>0</v>
      </c>
      <c r="AK22" s="20"/>
      <c r="AL22" s="10">
        <f t="shared" si="17"/>
        <v>0</v>
      </c>
      <c r="AM22" s="20"/>
      <c r="AN22" s="10">
        <f t="shared" si="18"/>
        <v>0</v>
      </c>
      <c r="AO22" s="26">
        <f t="shared" si="19"/>
        <v>0</v>
      </c>
      <c r="AP22" s="42">
        <f t="shared" si="20"/>
        <v>0</v>
      </c>
      <c r="AQ22" s="26">
        <f t="shared" si="21"/>
        <v>0</v>
      </c>
      <c r="AR22" s="42">
        <f t="shared" si="22"/>
        <v>0</v>
      </c>
    </row>
    <row r="23" spans="1:44" s="15" customFormat="1" ht="19.5" customHeight="1">
      <c r="A23" s="31" t="s">
        <v>257</v>
      </c>
      <c r="B23" s="31"/>
      <c r="C23" s="31"/>
      <c r="D23" s="31"/>
      <c r="E23" s="31"/>
      <c r="F23" s="31"/>
      <c r="G23" s="13" t="s">
        <v>34</v>
      </c>
      <c r="H23" s="9" t="s">
        <v>143</v>
      </c>
      <c r="I23" s="36">
        <v>20000</v>
      </c>
      <c r="J23" s="11">
        <v>7600</v>
      </c>
      <c r="K23" s="20"/>
      <c r="L23" s="10">
        <f t="shared" si="1"/>
        <v>0</v>
      </c>
      <c r="M23" s="20"/>
      <c r="N23" s="10">
        <f t="shared" si="2"/>
        <v>0</v>
      </c>
      <c r="O23" s="20"/>
      <c r="P23" s="10">
        <f t="shared" si="3"/>
        <v>0</v>
      </c>
      <c r="Q23" s="26">
        <f t="shared" si="4"/>
        <v>0</v>
      </c>
      <c r="R23" s="42">
        <f t="shared" si="5"/>
        <v>0</v>
      </c>
      <c r="S23" s="20"/>
      <c r="T23" s="10">
        <f t="shared" si="6"/>
        <v>0</v>
      </c>
      <c r="U23" s="20"/>
      <c r="V23" s="10">
        <f t="shared" si="7"/>
        <v>0</v>
      </c>
      <c r="W23" s="20"/>
      <c r="X23" s="10">
        <f t="shared" si="8"/>
        <v>0</v>
      </c>
      <c r="Y23" s="26">
        <f t="shared" si="9"/>
        <v>0</v>
      </c>
      <c r="Z23" s="42">
        <f t="shared" si="10"/>
        <v>0</v>
      </c>
      <c r="AA23" s="20"/>
      <c r="AB23" s="10">
        <f t="shared" si="11"/>
        <v>0</v>
      </c>
      <c r="AC23" s="20"/>
      <c r="AD23" s="10">
        <f t="shared" si="12"/>
        <v>0</v>
      </c>
      <c r="AE23" s="20"/>
      <c r="AF23" s="10">
        <f t="shared" si="13"/>
        <v>0</v>
      </c>
      <c r="AG23" s="26">
        <f t="shared" si="14"/>
        <v>0</v>
      </c>
      <c r="AH23" s="42">
        <f t="shared" si="15"/>
        <v>0</v>
      </c>
      <c r="AI23" s="20"/>
      <c r="AJ23" s="10">
        <f t="shared" si="16"/>
        <v>0</v>
      </c>
      <c r="AK23" s="20"/>
      <c r="AL23" s="10">
        <f t="shared" si="17"/>
        <v>0</v>
      </c>
      <c r="AM23" s="20"/>
      <c r="AN23" s="10">
        <f t="shared" si="18"/>
        <v>0</v>
      </c>
      <c r="AO23" s="26">
        <f t="shared" si="19"/>
        <v>0</v>
      </c>
      <c r="AP23" s="42">
        <f t="shared" si="20"/>
        <v>0</v>
      </c>
      <c r="AQ23" s="26">
        <f t="shared" si="21"/>
        <v>0</v>
      </c>
      <c r="AR23" s="42">
        <f t="shared" si="22"/>
        <v>0</v>
      </c>
    </row>
    <row r="24" spans="1:44" s="15" customFormat="1" ht="19.5" customHeight="1">
      <c r="A24" s="13" t="s">
        <v>257</v>
      </c>
      <c r="B24" s="13"/>
      <c r="C24" s="13"/>
      <c r="D24" s="13"/>
      <c r="E24" s="13"/>
      <c r="F24" s="13"/>
      <c r="G24" s="13" t="s">
        <v>35</v>
      </c>
      <c r="H24" s="18" t="s">
        <v>100</v>
      </c>
      <c r="I24" s="36">
        <v>100</v>
      </c>
      <c r="J24" s="11">
        <v>175</v>
      </c>
      <c r="K24" s="20"/>
      <c r="L24" s="10">
        <f t="shared" si="1"/>
        <v>0</v>
      </c>
      <c r="M24" s="20"/>
      <c r="N24" s="10">
        <f t="shared" si="2"/>
        <v>0</v>
      </c>
      <c r="O24" s="20"/>
      <c r="P24" s="10">
        <f t="shared" si="3"/>
        <v>0</v>
      </c>
      <c r="Q24" s="26">
        <f t="shared" si="4"/>
        <v>0</v>
      </c>
      <c r="R24" s="42">
        <f t="shared" si="5"/>
        <v>0</v>
      </c>
      <c r="S24" s="20"/>
      <c r="T24" s="10">
        <f t="shared" si="6"/>
        <v>0</v>
      </c>
      <c r="U24" s="20"/>
      <c r="V24" s="10">
        <f t="shared" si="7"/>
        <v>0</v>
      </c>
      <c r="W24" s="20"/>
      <c r="X24" s="10">
        <f t="shared" si="8"/>
        <v>0</v>
      </c>
      <c r="Y24" s="26">
        <f t="shared" si="9"/>
        <v>0</v>
      </c>
      <c r="Z24" s="42">
        <f t="shared" si="10"/>
        <v>0</v>
      </c>
      <c r="AA24" s="20"/>
      <c r="AB24" s="10">
        <f t="shared" si="11"/>
        <v>0</v>
      </c>
      <c r="AC24" s="20"/>
      <c r="AD24" s="10">
        <f t="shared" si="12"/>
        <v>0</v>
      </c>
      <c r="AE24" s="20"/>
      <c r="AF24" s="10">
        <f t="shared" si="13"/>
        <v>0</v>
      </c>
      <c r="AG24" s="26">
        <f t="shared" si="14"/>
        <v>0</v>
      </c>
      <c r="AH24" s="42">
        <f t="shared" si="15"/>
        <v>0</v>
      </c>
      <c r="AI24" s="20"/>
      <c r="AJ24" s="10">
        <f t="shared" si="16"/>
        <v>0</v>
      </c>
      <c r="AK24" s="20"/>
      <c r="AL24" s="10">
        <f t="shared" si="17"/>
        <v>0</v>
      </c>
      <c r="AM24" s="20"/>
      <c r="AN24" s="10">
        <f t="shared" si="18"/>
        <v>0</v>
      </c>
      <c r="AO24" s="26">
        <f t="shared" si="19"/>
        <v>0</v>
      </c>
      <c r="AP24" s="42">
        <f t="shared" si="20"/>
        <v>0</v>
      </c>
      <c r="AQ24" s="26">
        <f t="shared" si="21"/>
        <v>0</v>
      </c>
      <c r="AR24" s="42">
        <f t="shared" si="22"/>
        <v>0</v>
      </c>
    </row>
    <row r="25" spans="1:44" s="15" customFormat="1" ht="19.5" customHeight="1">
      <c r="A25" s="13" t="s">
        <v>257</v>
      </c>
      <c r="B25" s="13"/>
      <c r="C25" s="13"/>
      <c r="D25" s="13"/>
      <c r="E25" s="13"/>
      <c r="F25" s="13"/>
      <c r="G25" s="13" t="s">
        <v>216</v>
      </c>
      <c r="H25" s="18" t="s">
        <v>215</v>
      </c>
      <c r="I25" s="36">
        <v>100</v>
      </c>
      <c r="J25" s="11">
        <v>48</v>
      </c>
      <c r="K25" s="20">
        <v>2000</v>
      </c>
      <c r="L25" s="10">
        <f t="shared" si="1"/>
        <v>9.6000000000000002E-2</v>
      </c>
      <c r="M25" s="20"/>
      <c r="N25" s="10">
        <f t="shared" si="2"/>
        <v>0</v>
      </c>
      <c r="O25" s="20"/>
      <c r="P25" s="10">
        <f t="shared" si="3"/>
        <v>0</v>
      </c>
      <c r="Q25" s="26">
        <f t="shared" si="4"/>
        <v>2000</v>
      </c>
      <c r="R25" s="42">
        <f t="shared" si="5"/>
        <v>9.6000000000000002E-2</v>
      </c>
      <c r="S25" s="20"/>
      <c r="T25" s="10">
        <f t="shared" si="6"/>
        <v>0</v>
      </c>
      <c r="U25" s="20"/>
      <c r="V25" s="10">
        <f t="shared" si="7"/>
        <v>0</v>
      </c>
      <c r="W25" s="20">
        <v>2000</v>
      </c>
      <c r="X25" s="10">
        <f t="shared" si="8"/>
        <v>9.6000000000000002E-2</v>
      </c>
      <c r="Y25" s="26">
        <f t="shared" si="9"/>
        <v>2000</v>
      </c>
      <c r="Z25" s="42">
        <f t="shared" si="10"/>
        <v>9.6000000000000002E-2</v>
      </c>
      <c r="AA25" s="20">
        <v>4000</v>
      </c>
      <c r="AB25" s="10">
        <f t="shared" si="11"/>
        <v>0.192</v>
      </c>
      <c r="AC25" s="20"/>
      <c r="AD25" s="10">
        <f t="shared" si="12"/>
        <v>0</v>
      </c>
      <c r="AE25" s="20"/>
      <c r="AF25" s="10">
        <f t="shared" si="13"/>
        <v>0</v>
      </c>
      <c r="AG25" s="26">
        <f t="shared" si="14"/>
        <v>4000</v>
      </c>
      <c r="AH25" s="42">
        <f t="shared" si="15"/>
        <v>0.192</v>
      </c>
      <c r="AI25" s="20"/>
      <c r="AJ25" s="10">
        <f t="shared" si="16"/>
        <v>0</v>
      </c>
      <c r="AK25" s="20"/>
      <c r="AL25" s="10">
        <f t="shared" si="17"/>
        <v>0</v>
      </c>
      <c r="AM25" s="20">
        <v>3000</v>
      </c>
      <c r="AN25" s="10">
        <f t="shared" si="18"/>
        <v>0.14399999999999999</v>
      </c>
      <c r="AO25" s="26">
        <f t="shared" si="19"/>
        <v>3000</v>
      </c>
      <c r="AP25" s="42">
        <f t="shared" si="20"/>
        <v>0.14399999999999999</v>
      </c>
      <c r="AQ25" s="26">
        <f t="shared" si="21"/>
        <v>11000</v>
      </c>
      <c r="AR25" s="42">
        <f t="shared" si="22"/>
        <v>0.52800000000000002</v>
      </c>
    </row>
    <row r="26" spans="1:44" s="15" customFormat="1" ht="19.5" customHeight="1">
      <c r="A26" s="31" t="s">
        <v>257</v>
      </c>
      <c r="B26" s="31"/>
      <c r="C26" s="31"/>
      <c r="D26" s="31"/>
      <c r="E26" s="31"/>
      <c r="F26" s="31"/>
      <c r="G26" s="13" t="s">
        <v>218</v>
      </c>
      <c r="H26" s="18" t="s">
        <v>217</v>
      </c>
      <c r="I26" s="36">
        <v>100</v>
      </c>
      <c r="J26" s="11">
        <v>125</v>
      </c>
      <c r="K26" s="20"/>
      <c r="L26" s="10">
        <f t="shared" si="1"/>
        <v>0</v>
      </c>
      <c r="M26" s="20"/>
      <c r="N26" s="10">
        <f t="shared" si="2"/>
        <v>0</v>
      </c>
      <c r="O26" s="20"/>
      <c r="P26" s="10">
        <f t="shared" si="3"/>
        <v>0</v>
      </c>
      <c r="Q26" s="26">
        <f t="shared" si="4"/>
        <v>0</v>
      </c>
      <c r="R26" s="42">
        <f t="shared" si="5"/>
        <v>0</v>
      </c>
      <c r="S26" s="20"/>
      <c r="T26" s="10">
        <f t="shared" si="6"/>
        <v>0</v>
      </c>
      <c r="U26" s="20"/>
      <c r="V26" s="10">
        <f t="shared" si="7"/>
        <v>0</v>
      </c>
      <c r="W26" s="20"/>
      <c r="X26" s="10">
        <f t="shared" si="8"/>
        <v>0</v>
      </c>
      <c r="Y26" s="26">
        <f t="shared" si="9"/>
        <v>0</v>
      </c>
      <c r="Z26" s="42">
        <f t="shared" si="10"/>
        <v>0</v>
      </c>
      <c r="AA26" s="20"/>
      <c r="AB26" s="10">
        <f t="shared" si="11"/>
        <v>0</v>
      </c>
      <c r="AC26" s="20"/>
      <c r="AD26" s="10">
        <f t="shared" si="12"/>
        <v>0</v>
      </c>
      <c r="AE26" s="20"/>
      <c r="AF26" s="10">
        <f t="shared" si="13"/>
        <v>0</v>
      </c>
      <c r="AG26" s="26">
        <f t="shared" si="14"/>
        <v>0</v>
      </c>
      <c r="AH26" s="42">
        <f t="shared" si="15"/>
        <v>0</v>
      </c>
      <c r="AI26" s="20"/>
      <c r="AJ26" s="10">
        <f t="shared" si="16"/>
        <v>0</v>
      </c>
      <c r="AK26" s="20"/>
      <c r="AL26" s="10">
        <f t="shared" si="17"/>
        <v>0</v>
      </c>
      <c r="AM26" s="20"/>
      <c r="AN26" s="10">
        <f t="shared" si="18"/>
        <v>0</v>
      </c>
      <c r="AO26" s="26">
        <f t="shared" si="19"/>
        <v>0</v>
      </c>
      <c r="AP26" s="42">
        <f t="shared" si="20"/>
        <v>0</v>
      </c>
      <c r="AQ26" s="26">
        <f t="shared" si="21"/>
        <v>0</v>
      </c>
      <c r="AR26" s="42">
        <f t="shared" si="22"/>
        <v>0</v>
      </c>
    </row>
    <row r="27" spans="1:44" s="15" customFormat="1" ht="19.5" customHeight="1">
      <c r="A27" s="13" t="s">
        <v>257</v>
      </c>
      <c r="B27" s="13"/>
      <c r="C27" s="13"/>
      <c r="D27" s="13"/>
      <c r="E27" s="13"/>
      <c r="F27" s="13"/>
      <c r="G27" s="13" t="s">
        <v>45</v>
      </c>
      <c r="H27" s="9" t="s">
        <v>102</v>
      </c>
      <c r="I27" s="36">
        <v>25</v>
      </c>
      <c r="J27" s="11">
        <v>37</v>
      </c>
      <c r="K27" s="19">
        <v>300</v>
      </c>
      <c r="L27" s="10">
        <f t="shared" si="1"/>
        <v>1.11E-2</v>
      </c>
      <c r="M27" s="20"/>
      <c r="N27" s="10">
        <f t="shared" si="2"/>
        <v>0</v>
      </c>
      <c r="O27" s="20"/>
      <c r="P27" s="10">
        <f t="shared" si="3"/>
        <v>0</v>
      </c>
      <c r="Q27" s="26">
        <f t="shared" si="4"/>
        <v>300</v>
      </c>
      <c r="R27" s="42">
        <f t="shared" si="5"/>
        <v>1.11E-2</v>
      </c>
      <c r="S27" s="20"/>
      <c r="T27" s="10">
        <f t="shared" si="6"/>
        <v>0</v>
      </c>
      <c r="U27" s="20"/>
      <c r="V27" s="10">
        <f t="shared" si="7"/>
        <v>0</v>
      </c>
      <c r="W27" s="20"/>
      <c r="X27" s="10">
        <f t="shared" si="8"/>
        <v>0</v>
      </c>
      <c r="Y27" s="26">
        <f t="shared" si="9"/>
        <v>0</v>
      </c>
      <c r="Z27" s="42">
        <f t="shared" si="10"/>
        <v>0</v>
      </c>
      <c r="AA27" s="20"/>
      <c r="AB27" s="10">
        <f t="shared" si="11"/>
        <v>0</v>
      </c>
      <c r="AC27" s="20">
        <v>500</v>
      </c>
      <c r="AD27" s="10">
        <f t="shared" si="12"/>
        <v>1.8499999999999999E-2</v>
      </c>
      <c r="AE27" s="20"/>
      <c r="AF27" s="10">
        <f t="shared" si="13"/>
        <v>0</v>
      </c>
      <c r="AG27" s="26">
        <f t="shared" si="14"/>
        <v>500</v>
      </c>
      <c r="AH27" s="42">
        <f t="shared" si="15"/>
        <v>1.8499999999999999E-2</v>
      </c>
      <c r="AI27" s="20"/>
      <c r="AJ27" s="10">
        <f t="shared" si="16"/>
        <v>0</v>
      </c>
      <c r="AK27" s="20"/>
      <c r="AL27" s="10">
        <f t="shared" si="17"/>
        <v>0</v>
      </c>
      <c r="AM27" s="20"/>
      <c r="AN27" s="10">
        <f t="shared" si="18"/>
        <v>0</v>
      </c>
      <c r="AO27" s="26">
        <f t="shared" si="19"/>
        <v>0</v>
      </c>
      <c r="AP27" s="42">
        <f t="shared" si="20"/>
        <v>0</v>
      </c>
      <c r="AQ27" s="26">
        <f t="shared" si="21"/>
        <v>800</v>
      </c>
      <c r="AR27" s="42">
        <f t="shared" si="22"/>
        <v>2.9600000000000001E-2</v>
      </c>
    </row>
    <row r="28" spans="1:44" s="15" customFormat="1" ht="19.5" customHeight="1">
      <c r="A28" s="13" t="s">
        <v>257</v>
      </c>
      <c r="B28" s="13"/>
      <c r="C28" s="13"/>
      <c r="D28" s="13"/>
      <c r="E28" s="13"/>
      <c r="F28" s="13"/>
      <c r="G28" s="13" t="s">
        <v>46</v>
      </c>
      <c r="H28" s="9" t="s">
        <v>102</v>
      </c>
      <c r="I28" s="36">
        <v>50</v>
      </c>
      <c r="J28" s="11">
        <v>68</v>
      </c>
      <c r="K28" s="19">
        <v>200</v>
      </c>
      <c r="L28" s="10">
        <f t="shared" si="1"/>
        <v>1.3599999999999999E-2</v>
      </c>
      <c r="M28" s="20">
        <v>180</v>
      </c>
      <c r="N28" s="10">
        <f t="shared" si="2"/>
        <v>1.2239999999999999E-2</v>
      </c>
      <c r="O28" s="20"/>
      <c r="P28" s="10">
        <f t="shared" si="3"/>
        <v>0</v>
      </c>
      <c r="Q28" s="26">
        <f t="shared" si="4"/>
        <v>380</v>
      </c>
      <c r="R28" s="42">
        <f t="shared" si="5"/>
        <v>2.5839999999999998E-2</v>
      </c>
      <c r="S28" s="20"/>
      <c r="T28" s="10">
        <f t="shared" si="6"/>
        <v>0</v>
      </c>
      <c r="U28" s="20"/>
      <c r="V28" s="10">
        <f t="shared" si="7"/>
        <v>0</v>
      </c>
      <c r="W28" s="20"/>
      <c r="X28" s="10">
        <f t="shared" si="8"/>
        <v>0</v>
      </c>
      <c r="Y28" s="26">
        <f t="shared" si="9"/>
        <v>0</v>
      </c>
      <c r="Z28" s="42">
        <f t="shared" si="10"/>
        <v>0</v>
      </c>
      <c r="AA28" s="20"/>
      <c r="AB28" s="10">
        <f t="shared" si="11"/>
        <v>0</v>
      </c>
      <c r="AC28" s="20">
        <v>600</v>
      </c>
      <c r="AD28" s="10">
        <f t="shared" si="12"/>
        <v>4.0800000000000003E-2</v>
      </c>
      <c r="AE28" s="20"/>
      <c r="AF28" s="10">
        <f t="shared" si="13"/>
        <v>0</v>
      </c>
      <c r="AG28" s="26">
        <f t="shared" si="14"/>
        <v>600</v>
      </c>
      <c r="AH28" s="42">
        <f t="shared" si="15"/>
        <v>4.0800000000000003E-2</v>
      </c>
      <c r="AI28" s="20"/>
      <c r="AJ28" s="10">
        <f t="shared" si="16"/>
        <v>0</v>
      </c>
      <c r="AK28" s="20"/>
      <c r="AL28" s="10">
        <f t="shared" si="17"/>
        <v>0</v>
      </c>
      <c r="AM28" s="20"/>
      <c r="AN28" s="10">
        <f t="shared" si="18"/>
        <v>0</v>
      </c>
      <c r="AO28" s="26">
        <f t="shared" si="19"/>
        <v>0</v>
      </c>
      <c r="AP28" s="42">
        <f t="shared" si="20"/>
        <v>0</v>
      </c>
      <c r="AQ28" s="26">
        <f t="shared" si="21"/>
        <v>980</v>
      </c>
      <c r="AR28" s="42">
        <f t="shared" si="22"/>
        <v>6.6640000000000005E-2</v>
      </c>
    </row>
    <row r="29" spans="1:44" s="15" customFormat="1" ht="19.5" customHeight="1">
      <c r="A29" s="31" t="s">
        <v>257</v>
      </c>
      <c r="B29" s="31"/>
      <c r="C29" s="31"/>
      <c r="D29" s="31"/>
      <c r="E29" s="31"/>
      <c r="F29" s="31"/>
      <c r="G29" s="13" t="s">
        <v>47</v>
      </c>
      <c r="H29" s="9" t="s">
        <v>102</v>
      </c>
      <c r="I29" s="36">
        <v>100</v>
      </c>
      <c r="J29" s="11">
        <v>122</v>
      </c>
      <c r="K29" s="19">
        <v>500</v>
      </c>
      <c r="L29" s="10">
        <f t="shared" si="1"/>
        <v>6.0999999999999999E-2</v>
      </c>
      <c r="M29" s="20">
        <v>100</v>
      </c>
      <c r="N29" s="10">
        <f t="shared" si="2"/>
        <v>1.2200000000000001E-2</v>
      </c>
      <c r="O29" s="20"/>
      <c r="P29" s="10">
        <f t="shared" si="3"/>
        <v>0</v>
      </c>
      <c r="Q29" s="26">
        <f t="shared" si="4"/>
        <v>600</v>
      </c>
      <c r="R29" s="42">
        <f t="shared" si="5"/>
        <v>7.3200000000000001E-2</v>
      </c>
      <c r="S29" s="20"/>
      <c r="T29" s="10">
        <f t="shared" si="6"/>
        <v>0</v>
      </c>
      <c r="U29" s="20"/>
      <c r="V29" s="10">
        <f t="shared" si="7"/>
        <v>0</v>
      </c>
      <c r="W29" s="20"/>
      <c r="X29" s="10">
        <f t="shared" si="8"/>
        <v>0</v>
      </c>
      <c r="Y29" s="26">
        <f t="shared" si="9"/>
        <v>0</v>
      </c>
      <c r="Z29" s="42">
        <f t="shared" si="10"/>
        <v>0</v>
      </c>
      <c r="AA29" s="20"/>
      <c r="AB29" s="10">
        <f t="shared" si="11"/>
        <v>0</v>
      </c>
      <c r="AC29" s="20">
        <v>500</v>
      </c>
      <c r="AD29" s="10">
        <f t="shared" si="12"/>
        <v>6.0999999999999999E-2</v>
      </c>
      <c r="AE29" s="20">
        <v>400</v>
      </c>
      <c r="AF29" s="10">
        <f t="shared" si="13"/>
        <v>4.8800000000000003E-2</v>
      </c>
      <c r="AG29" s="26">
        <f t="shared" si="14"/>
        <v>900</v>
      </c>
      <c r="AH29" s="42">
        <f t="shared" si="15"/>
        <v>0.10980000000000001</v>
      </c>
      <c r="AI29" s="20"/>
      <c r="AJ29" s="10">
        <f t="shared" si="16"/>
        <v>0</v>
      </c>
      <c r="AK29" s="20"/>
      <c r="AL29" s="10">
        <f t="shared" si="17"/>
        <v>0</v>
      </c>
      <c r="AM29" s="20"/>
      <c r="AN29" s="10">
        <f t="shared" si="18"/>
        <v>0</v>
      </c>
      <c r="AO29" s="26">
        <f t="shared" si="19"/>
        <v>0</v>
      </c>
      <c r="AP29" s="42">
        <f t="shared" si="20"/>
        <v>0</v>
      </c>
      <c r="AQ29" s="26">
        <f t="shared" si="21"/>
        <v>1500</v>
      </c>
      <c r="AR29" s="42">
        <f t="shared" si="22"/>
        <v>0.183</v>
      </c>
    </row>
    <row r="30" spans="1:44" s="15" customFormat="1" ht="19.5" customHeight="1">
      <c r="A30" s="13" t="s">
        <v>257</v>
      </c>
      <c r="B30" s="13"/>
      <c r="C30" s="13"/>
      <c r="D30" s="13"/>
      <c r="E30" s="13"/>
      <c r="F30" s="13"/>
      <c r="G30" s="13" t="s">
        <v>48</v>
      </c>
      <c r="H30" s="9" t="s">
        <v>102</v>
      </c>
      <c r="I30" s="36">
        <v>500</v>
      </c>
      <c r="J30" s="11">
        <v>517</v>
      </c>
      <c r="K30" s="19"/>
      <c r="L30" s="10">
        <f t="shared" si="1"/>
        <v>0</v>
      </c>
      <c r="M30" s="20">
        <v>100</v>
      </c>
      <c r="N30" s="10">
        <f t="shared" si="2"/>
        <v>5.1700000000000003E-2</v>
      </c>
      <c r="O30" s="20"/>
      <c r="P30" s="10">
        <f t="shared" si="3"/>
        <v>0</v>
      </c>
      <c r="Q30" s="26">
        <f t="shared" si="4"/>
        <v>100</v>
      </c>
      <c r="R30" s="42">
        <f t="shared" si="5"/>
        <v>5.1700000000000003E-2</v>
      </c>
      <c r="S30" s="20"/>
      <c r="T30" s="10">
        <f t="shared" si="6"/>
        <v>0</v>
      </c>
      <c r="U30" s="20"/>
      <c r="V30" s="10">
        <f t="shared" si="7"/>
        <v>0</v>
      </c>
      <c r="W30" s="20"/>
      <c r="X30" s="10">
        <f t="shared" si="8"/>
        <v>0</v>
      </c>
      <c r="Y30" s="26">
        <f t="shared" si="9"/>
        <v>0</v>
      </c>
      <c r="Z30" s="42">
        <f t="shared" si="10"/>
        <v>0</v>
      </c>
      <c r="AA30" s="20"/>
      <c r="AB30" s="10">
        <f t="shared" si="11"/>
        <v>0</v>
      </c>
      <c r="AC30" s="20">
        <v>500</v>
      </c>
      <c r="AD30" s="10">
        <f t="shared" si="12"/>
        <v>0.25850000000000001</v>
      </c>
      <c r="AE30" s="20">
        <v>290</v>
      </c>
      <c r="AF30" s="10">
        <f t="shared" si="13"/>
        <v>0.14993000000000001</v>
      </c>
      <c r="AG30" s="26">
        <f t="shared" si="14"/>
        <v>790</v>
      </c>
      <c r="AH30" s="42">
        <f t="shared" si="15"/>
        <v>0.40843000000000002</v>
      </c>
      <c r="AI30" s="20"/>
      <c r="AJ30" s="10">
        <f t="shared" si="16"/>
        <v>0</v>
      </c>
      <c r="AK30" s="20"/>
      <c r="AL30" s="10">
        <f t="shared" si="17"/>
        <v>0</v>
      </c>
      <c r="AM30" s="20"/>
      <c r="AN30" s="10">
        <f t="shared" si="18"/>
        <v>0</v>
      </c>
      <c r="AO30" s="26">
        <f t="shared" si="19"/>
        <v>0</v>
      </c>
      <c r="AP30" s="42">
        <f t="shared" si="20"/>
        <v>0</v>
      </c>
      <c r="AQ30" s="26">
        <f t="shared" si="21"/>
        <v>890</v>
      </c>
      <c r="AR30" s="42">
        <f t="shared" si="22"/>
        <v>0.46013000000000004</v>
      </c>
    </row>
    <row r="31" spans="1:44" s="15" customFormat="1" ht="19.5" customHeight="1">
      <c r="A31" s="13" t="s">
        <v>257</v>
      </c>
      <c r="B31" s="13"/>
      <c r="C31" s="13"/>
      <c r="D31" s="13"/>
      <c r="E31" s="13"/>
      <c r="F31" s="13"/>
      <c r="G31" s="13" t="s">
        <v>135</v>
      </c>
      <c r="H31" s="9" t="s">
        <v>102</v>
      </c>
      <c r="I31" s="36">
        <v>25000</v>
      </c>
      <c r="J31" s="11">
        <v>13125</v>
      </c>
      <c r="K31" s="19"/>
      <c r="L31" s="10">
        <f t="shared" si="1"/>
        <v>0</v>
      </c>
      <c r="M31" s="20"/>
      <c r="N31" s="10">
        <f t="shared" si="2"/>
        <v>0</v>
      </c>
      <c r="O31" s="20"/>
      <c r="P31" s="10">
        <f t="shared" si="3"/>
        <v>0</v>
      </c>
      <c r="Q31" s="26">
        <f t="shared" si="4"/>
        <v>0</v>
      </c>
      <c r="R31" s="42">
        <f t="shared" si="5"/>
        <v>0</v>
      </c>
      <c r="S31" s="20"/>
      <c r="T31" s="10">
        <f t="shared" si="6"/>
        <v>0</v>
      </c>
      <c r="U31" s="20"/>
      <c r="V31" s="10">
        <f t="shared" si="7"/>
        <v>0</v>
      </c>
      <c r="W31" s="20"/>
      <c r="X31" s="10">
        <f t="shared" si="8"/>
        <v>0</v>
      </c>
      <c r="Y31" s="26">
        <f t="shared" si="9"/>
        <v>0</v>
      </c>
      <c r="Z31" s="42">
        <f t="shared" si="10"/>
        <v>0</v>
      </c>
      <c r="AA31" s="20"/>
      <c r="AB31" s="10">
        <f t="shared" si="11"/>
        <v>0</v>
      </c>
      <c r="AC31" s="20"/>
      <c r="AD31" s="10">
        <f t="shared" si="12"/>
        <v>0</v>
      </c>
      <c r="AE31" s="20"/>
      <c r="AF31" s="10">
        <f t="shared" si="13"/>
        <v>0</v>
      </c>
      <c r="AG31" s="26">
        <f t="shared" si="14"/>
        <v>0</v>
      </c>
      <c r="AH31" s="42">
        <f t="shared" si="15"/>
        <v>0</v>
      </c>
      <c r="AI31" s="20"/>
      <c r="AJ31" s="10">
        <f t="shared" si="16"/>
        <v>0</v>
      </c>
      <c r="AK31" s="20"/>
      <c r="AL31" s="10">
        <f t="shared" si="17"/>
        <v>0</v>
      </c>
      <c r="AM31" s="20"/>
      <c r="AN31" s="10">
        <f t="shared" si="18"/>
        <v>0</v>
      </c>
      <c r="AO31" s="26">
        <f t="shared" si="19"/>
        <v>0</v>
      </c>
      <c r="AP31" s="42">
        <f t="shared" si="20"/>
        <v>0</v>
      </c>
      <c r="AQ31" s="26">
        <f t="shared" si="21"/>
        <v>0</v>
      </c>
      <c r="AR31" s="42">
        <f t="shared" si="22"/>
        <v>0</v>
      </c>
    </row>
    <row r="32" spans="1:44" s="15" customFormat="1" ht="19.5" customHeight="1">
      <c r="A32" s="31" t="s">
        <v>257</v>
      </c>
      <c r="B32" s="31"/>
      <c r="C32" s="31"/>
      <c r="D32" s="31"/>
      <c r="E32" s="31"/>
      <c r="F32" s="31"/>
      <c r="G32" s="13" t="s">
        <v>52</v>
      </c>
      <c r="H32" s="9" t="s">
        <v>101</v>
      </c>
      <c r="I32" s="36">
        <v>100</v>
      </c>
      <c r="J32" s="11">
        <v>74</v>
      </c>
      <c r="K32" s="20">
        <v>500</v>
      </c>
      <c r="L32" s="10">
        <f t="shared" si="1"/>
        <v>3.6999999999999998E-2</v>
      </c>
      <c r="M32" s="20"/>
      <c r="N32" s="10">
        <f t="shared" si="2"/>
        <v>0</v>
      </c>
      <c r="O32" s="20">
        <v>220</v>
      </c>
      <c r="P32" s="10">
        <f t="shared" si="3"/>
        <v>1.6279999999999999E-2</v>
      </c>
      <c r="Q32" s="26">
        <f t="shared" si="4"/>
        <v>720</v>
      </c>
      <c r="R32" s="42">
        <f t="shared" si="5"/>
        <v>5.3279999999999994E-2</v>
      </c>
      <c r="S32" s="20"/>
      <c r="T32" s="10">
        <f t="shared" si="6"/>
        <v>0</v>
      </c>
      <c r="U32" s="20"/>
      <c r="V32" s="10">
        <f t="shared" si="7"/>
        <v>0</v>
      </c>
      <c r="W32" s="20"/>
      <c r="X32" s="10">
        <f t="shared" si="8"/>
        <v>0</v>
      </c>
      <c r="Y32" s="26">
        <f t="shared" si="9"/>
        <v>0</v>
      </c>
      <c r="Z32" s="42">
        <f t="shared" si="10"/>
        <v>0</v>
      </c>
      <c r="AA32" s="20"/>
      <c r="AB32" s="10">
        <f t="shared" si="11"/>
        <v>0</v>
      </c>
      <c r="AC32" s="20">
        <v>1000</v>
      </c>
      <c r="AD32" s="10">
        <f t="shared" si="12"/>
        <v>7.3999999999999996E-2</v>
      </c>
      <c r="AE32" s="20"/>
      <c r="AF32" s="10">
        <f t="shared" si="13"/>
        <v>0</v>
      </c>
      <c r="AG32" s="26">
        <f t="shared" si="14"/>
        <v>1000</v>
      </c>
      <c r="AH32" s="42">
        <f t="shared" si="15"/>
        <v>7.3999999999999996E-2</v>
      </c>
      <c r="AI32" s="20"/>
      <c r="AJ32" s="10">
        <f t="shared" si="16"/>
        <v>0</v>
      </c>
      <c r="AK32" s="20"/>
      <c r="AL32" s="10">
        <f t="shared" si="17"/>
        <v>0</v>
      </c>
      <c r="AM32" s="20"/>
      <c r="AN32" s="10">
        <f t="shared" si="18"/>
        <v>0</v>
      </c>
      <c r="AO32" s="26">
        <f t="shared" si="19"/>
        <v>0</v>
      </c>
      <c r="AP32" s="42">
        <f t="shared" si="20"/>
        <v>0</v>
      </c>
      <c r="AQ32" s="26">
        <f t="shared" si="21"/>
        <v>1720</v>
      </c>
      <c r="AR32" s="42">
        <f t="shared" si="22"/>
        <v>0.12728</v>
      </c>
    </row>
    <row r="33" spans="1:44" s="15" customFormat="1" ht="19.5" customHeight="1">
      <c r="A33" s="13" t="s">
        <v>257</v>
      </c>
      <c r="B33" s="13"/>
      <c r="C33" s="13"/>
      <c r="D33" s="13"/>
      <c r="E33" s="13"/>
      <c r="F33" s="13"/>
      <c r="G33" s="13" t="s">
        <v>53</v>
      </c>
      <c r="H33" s="9" t="s">
        <v>101</v>
      </c>
      <c r="I33" s="36">
        <v>500</v>
      </c>
      <c r="J33" s="11">
        <v>360</v>
      </c>
      <c r="K33" s="20">
        <v>500</v>
      </c>
      <c r="L33" s="10">
        <f t="shared" si="1"/>
        <v>0.18</v>
      </c>
      <c r="M33" s="20"/>
      <c r="N33" s="10">
        <f t="shared" si="2"/>
        <v>0</v>
      </c>
      <c r="O33" s="20">
        <v>300</v>
      </c>
      <c r="P33" s="10">
        <f t="shared" si="3"/>
        <v>0.108</v>
      </c>
      <c r="Q33" s="26">
        <f t="shared" si="4"/>
        <v>800</v>
      </c>
      <c r="R33" s="42">
        <f t="shared" si="5"/>
        <v>0.28799999999999998</v>
      </c>
      <c r="S33" s="20">
        <v>100</v>
      </c>
      <c r="T33" s="10">
        <f t="shared" si="6"/>
        <v>3.5999999999999997E-2</v>
      </c>
      <c r="U33" s="20"/>
      <c r="V33" s="10">
        <f t="shared" si="7"/>
        <v>0</v>
      </c>
      <c r="W33" s="20"/>
      <c r="X33" s="10">
        <f t="shared" si="8"/>
        <v>0</v>
      </c>
      <c r="Y33" s="26">
        <f t="shared" si="9"/>
        <v>100</v>
      </c>
      <c r="Z33" s="42">
        <f t="shared" si="10"/>
        <v>3.5999999999999997E-2</v>
      </c>
      <c r="AA33" s="20"/>
      <c r="AB33" s="10">
        <f t="shared" si="11"/>
        <v>0</v>
      </c>
      <c r="AC33" s="20">
        <v>1000</v>
      </c>
      <c r="AD33" s="10">
        <f t="shared" si="12"/>
        <v>0.36</v>
      </c>
      <c r="AE33" s="20"/>
      <c r="AF33" s="10">
        <f t="shared" si="13"/>
        <v>0</v>
      </c>
      <c r="AG33" s="26">
        <f t="shared" si="14"/>
        <v>1000</v>
      </c>
      <c r="AH33" s="42">
        <f t="shared" si="15"/>
        <v>0.36</v>
      </c>
      <c r="AI33" s="20"/>
      <c r="AJ33" s="10">
        <f t="shared" si="16"/>
        <v>0</v>
      </c>
      <c r="AK33" s="20"/>
      <c r="AL33" s="10">
        <f t="shared" si="17"/>
        <v>0</v>
      </c>
      <c r="AM33" s="20"/>
      <c r="AN33" s="10">
        <f t="shared" si="18"/>
        <v>0</v>
      </c>
      <c r="AO33" s="26">
        <f t="shared" si="19"/>
        <v>0</v>
      </c>
      <c r="AP33" s="42">
        <f t="shared" si="20"/>
        <v>0</v>
      </c>
      <c r="AQ33" s="26">
        <f t="shared" si="21"/>
        <v>1900</v>
      </c>
      <c r="AR33" s="42">
        <f t="shared" si="22"/>
        <v>0.68399999999999994</v>
      </c>
    </row>
    <row r="34" spans="1:44" s="15" customFormat="1" ht="19.5" customHeight="1">
      <c r="A34" s="13" t="s">
        <v>257</v>
      </c>
      <c r="B34" s="13"/>
      <c r="C34" s="13"/>
      <c r="D34" s="13"/>
      <c r="E34" s="13"/>
      <c r="F34" s="13"/>
      <c r="G34" s="13" t="s">
        <v>49</v>
      </c>
      <c r="H34" s="9" t="s">
        <v>103</v>
      </c>
      <c r="I34" s="36">
        <v>100</v>
      </c>
      <c r="J34" s="11">
        <v>75</v>
      </c>
      <c r="K34" s="20">
        <v>400</v>
      </c>
      <c r="L34" s="10">
        <f t="shared" si="1"/>
        <v>0.03</v>
      </c>
      <c r="M34" s="20"/>
      <c r="N34" s="10">
        <f t="shared" si="2"/>
        <v>0</v>
      </c>
      <c r="O34" s="20"/>
      <c r="P34" s="10">
        <f t="shared" si="3"/>
        <v>0</v>
      </c>
      <c r="Q34" s="26">
        <f t="shared" si="4"/>
        <v>400</v>
      </c>
      <c r="R34" s="42">
        <f t="shared" si="5"/>
        <v>0.03</v>
      </c>
      <c r="S34" s="20"/>
      <c r="T34" s="10">
        <f t="shared" si="6"/>
        <v>0</v>
      </c>
      <c r="U34" s="20"/>
      <c r="V34" s="10">
        <f t="shared" si="7"/>
        <v>0</v>
      </c>
      <c r="W34" s="20"/>
      <c r="X34" s="10">
        <f t="shared" si="8"/>
        <v>0</v>
      </c>
      <c r="Y34" s="26">
        <f t="shared" si="9"/>
        <v>0</v>
      </c>
      <c r="Z34" s="42">
        <f t="shared" si="10"/>
        <v>0</v>
      </c>
      <c r="AA34" s="20"/>
      <c r="AB34" s="10">
        <f t="shared" si="11"/>
        <v>0</v>
      </c>
      <c r="AC34" s="20"/>
      <c r="AD34" s="10">
        <f t="shared" si="12"/>
        <v>0</v>
      </c>
      <c r="AE34" s="20"/>
      <c r="AF34" s="10">
        <f t="shared" si="13"/>
        <v>0</v>
      </c>
      <c r="AG34" s="26">
        <f t="shared" si="14"/>
        <v>0</v>
      </c>
      <c r="AH34" s="42">
        <f t="shared" si="15"/>
        <v>0</v>
      </c>
      <c r="AI34" s="20"/>
      <c r="AJ34" s="10">
        <f t="shared" si="16"/>
        <v>0</v>
      </c>
      <c r="AK34" s="20"/>
      <c r="AL34" s="10">
        <f t="shared" si="17"/>
        <v>0</v>
      </c>
      <c r="AM34" s="20">
        <v>1000</v>
      </c>
      <c r="AN34" s="10">
        <f t="shared" si="18"/>
        <v>7.4999999999999997E-2</v>
      </c>
      <c r="AO34" s="26">
        <f t="shared" si="19"/>
        <v>1000</v>
      </c>
      <c r="AP34" s="42">
        <f t="shared" si="20"/>
        <v>7.4999999999999997E-2</v>
      </c>
      <c r="AQ34" s="26">
        <f t="shared" si="21"/>
        <v>1400</v>
      </c>
      <c r="AR34" s="42">
        <f t="shared" si="22"/>
        <v>0.105</v>
      </c>
    </row>
    <row r="35" spans="1:44" s="15" customFormat="1" ht="19.5" customHeight="1">
      <c r="A35" s="31" t="s">
        <v>257</v>
      </c>
      <c r="B35" s="31"/>
      <c r="C35" s="31"/>
      <c r="D35" s="31"/>
      <c r="E35" s="31"/>
      <c r="F35" s="31"/>
      <c r="G35" s="13" t="s">
        <v>50</v>
      </c>
      <c r="H35" s="9" t="s">
        <v>103</v>
      </c>
      <c r="I35" s="36">
        <v>500</v>
      </c>
      <c r="J35" s="11">
        <v>320</v>
      </c>
      <c r="K35" s="20">
        <v>300</v>
      </c>
      <c r="L35" s="10">
        <f t="shared" si="1"/>
        <v>9.6000000000000002E-2</v>
      </c>
      <c r="M35" s="20"/>
      <c r="N35" s="10">
        <f t="shared" si="2"/>
        <v>0</v>
      </c>
      <c r="O35" s="20"/>
      <c r="P35" s="10">
        <f t="shared" si="3"/>
        <v>0</v>
      </c>
      <c r="Q35" s="26">
        <f t="shared" si="4"/>
        <v>300</v>
      </c>
      <c r="R35" s="42">
        <f t="shared" si="5"/>
        <v>9.6000000000000002E-2</v>
      </c>
      <c r="S35" s="20"/>
      <c r="T35" s="10">
        <f t="shared" si="6"/>
        <v>0</v>
      </c>
      <c r="U35" s="20"/>
      <c r="V35" s="10">
        <f t="shared" si="7"/>
        <v>0</v>
      </c>
      <c r="W35" s="20"/>
      <c r="X35" s="10">
        <f t="shared" si="8"/>
        <v>0</v>
      </c>
      <c r="Y35" s="26">
        <f t="shared" si="9"/>
        <v>0</v>
      </c>
      <c r="Z35" s="42">
        <f t="shared" si="10"/>
        <v>0</v>
      </c>
      <c r="AA35" s="20"/>
      <c r="AB35" s="10">
        <f t="shared" si="11"/>
        <v>0</v>
      </c>
      <c r="AC35" s="20"/>
      <c r="AD35" s="10">
        <f t="shared" si="12"/>
        <v>0</v>
      </c>
      <c r="AE35" s="20"/>
      <c r="AF35" s="10">
        <f t="shared" si="13"/>
        <v>0</v>
      </c>
      <c r="AG35" s="26">
        <f t="shared" si="14"/>
        <v>0</v>
      </c>
      <c r="AH35" s="42">
        <f t="shared" si="15"/>
        <v>0</v>
      </c>
      <c r="AI35" s="20"/>
      <c r="AJ35" s="10">
        <f t="shared" si="16"/>
        <v>0</v>
      </c>
      <c r="AK35" s="20"/>
      <c r="AL35" s="10">
        <f t="shared" si="17"/>
        <v>0</v>
      </c>
      <c r="AM35" s="20">
        <v>400</v>
      </c>
      <c r="AN35" s="10">
        <f t="shared" si="18"/>
        <v>0.128</v>
      </c>
      <c r="AO35" s="26">
        <f t="shared" si="19"/>
        <v>400</v>
      </c>
      <c r="AP35" s="42">
        <f t="shared" si="20"/>
        <v>0.128</v>
      </c>
      <c r="AQ35" s="26">
        <f t="shared" si="21"/>
        <v>700</v>
      </c>
      <c r="AR35" s="42">
        <f t="shared" si="22"/>
        <v>0.224</v>
      </c>
    </row>
    <row r="36" spans="1:44" s="15" customFormat="1" ht="19.5" customHeight="1">
      <c r="A36" s="13" t="s">
        <v>257</v>
      </c>
      <c r="B36" s="13"/>
      <c r="C36" s="13"/>
      <c r="D36" s="13"/>
      <c r="E36" s="13"/>
      <c r="F36" s="13"/>
      <c r="G36" s="13" t="s">
        <v>51</v>
      </c>
      <c r="H36" s="9" t="s">
        <v>103</v>
      </c>
      <c r="I36" s="36">
        <v>1000</v>
      </c>
      <c r="J36" s="11">
        <v>590</v>
      </c>
      <c r="K36" s="20">
        <v>200</v>
      </c>
      <c r="L36" s="10">
        <f t="shared" si="1"/>
        <v>0.11799999999999999</v>
      </c>
      <c r="M36" s="20"/>
      <c r="N36" s="10">
        <f t="shared" si="2"/>
        <v>0</v>
      </c>
      <c r="O36" s="20"/>
      <c r="P36" s="10">
        <f t="shared" si="3"/>
        <v>0</v>
      </c>
      <c r="Q36" s="26">
        <f t="shared" si="4"/>
        <v>200</v>
      </c>
      <c r="R36" s="42">
        <f t="shared" si="5"/>
        <v>0.11799999999999999</v>
      </c>
      <c r="S36" s="20"/>
      <c r="T36" s="10">
        <f t="shared" si="6"/>
        <v>0</v>
      </c>
      <c r="U36" s="20">
        <v>100</v>
      </c>
      <c r="V36" s="10">
        <f t="shared" si="7"/>
        <v>5.8999999999999997E-2</v>
      </c>
      <c r="W36" s="20"/>
      <c r="X36" s="10">
        <f t="shared" si="8"/>
        <v>0</v>
      </c>
      <c r="Y36" s="26">
        <f t="shared" si="9"/>
        <v>100</v>
      </c>
      <c r="Z36" s="42">
        <f t="shared" si="10"/>
        <v>5.8999999999999997E-2</v>
      </c>
      <c r="AA36" s="20"/>
      <c r="AB36" s="10">
        <f t="shared" si="11"/>
        <v>0</v>
      </c>
      <c r="AC36" s="20"/>
      <c r="AD36" s="10">
        <f t="shared" si="12"/>
        <v>0</v>
      </c>
      <c r="AE36" s="20"/>
      <c r="AF36" s="10">
        <f t="shared" si="13"/>
        <v>0</v>
      </c>
      <c r="AG36" s="26">
        <f t="shared" si="14"/>
        <v>0</v>
      </c>
      <c r="AH36" s="42">
        <f t="shared" si="15"/>
        <v>0</v>
      </c>
      <c r="AI36" s="20"/>
      <c r="AJ36" s="10">
        <f t="shared" si="16"/>
        <v>0</v>
      </c>
      <c r="AK36" s="20">
        <v>200</v>
      </c>
      <c r="AL36" s="10">
        <f t="shared" si="17"/>
        <v>0.11799999999999999</v>
      </c>
      <c r="AM36" s="20">
        <v>300</v>
      </c>
      <c r="AN36" s="10">
        <f t="shared" si="18"/>
        <v>0.17699999999999999</v>
      </c>
      <c r="AO36" s="26">
        <f t="shared" si="19"/>
        <v>500</v>
      </c>
      <c r="AP36" s="42">
        <f t="shared" si="20"/>
        <v>0.29499999999999998</v>
      </c>
      <c r="AQ36" s="26">
        <f t="shared" si="21"/>
        <v>800</v>
      </c>
      <c r="AR36" s="42">
        <f t="shared" si="22"/>
        <v>0.47199999999999998</v>
      </c>
    </row>
    <row r="37" spans="1:44" s="15" customFormat="1" ht="19.5" customHeight="1">
      <c r="A37" s="13" t="s">
        <v>257</v>
      </c>
      <c r="B37" s="13"/>
      <c r="C37" s="13"/>
      <c r="D37" s="13"/>
      <c r="E37" s="13"/>
      <c r="F37" s="13"/>
      <c r="G37" s="13" t="s">
        <v>54</v>
      </c>
      <c r="H37" s="9" t="s">
        <v>104</v>
      </c>
      <c r="I37" s="36">
        <v>100</v>
      </c>
      <c r="J37" s="11">
        <v>100</v>
      </c>
      <c r="K37" s="20">
        <v>100</v>
      </c>
      <c r="L37" s="10">
        <f t="shared" si="1"/>
        <v>0.01</v>
      </c>
      <c r="M37" s="20">
        <v>300</v>
      </c>
      <c r="N37" s="10">
        <f t="shared" si="2"/>
        <v>0.03</v>
      </c>
      <c r="O37" s="20"/>
      <c r="P37" s="10">
        <f t="shared" si="3"/>
        <v>0</v>
      </c>
      <c r="Q37" s="26">
        <f t="shared" si="4"/>
        <v>400</v>
      </c>
      <c r="R37" s="42">
        <f t="shared" si="5"/>
        <v>0.04</v>
      </c>
      <c r="S37" s="20">
        <v>120</v>
      </c>
      <c r="T37" s="10">
        <f t="shared" si="6"/>
        <v>1.2E-2</v>
      </c>
      <c r="U37" s="20"/>
      <c r="V37" s="10">
        <f t="shared" si="7"/>
        <v>0</v>
      </c>
      <c r="W37" s="20"/>
      <c r="X37" s="10">
        <f t="shared" si="8"/>
        <v>0</v>
      </c>
      <c r="Y37" s="26">
        <f t="shared" si="9"/>
        <v>120</v>
      </c>
      <c r="Z37" s="42">
        <f t="shared" si="10"/>
        <v>1.2E-2</v>
      </c>
      <c r="AA37" s="20"/>
      <c r="AB37" s="10">
        <f t="shared" si="11"/>
        <v>0</v>
      </c>
      <c r="AC37" s="20"/>
      <c r="AD37" s="10">
        <f t="shared" si="12"/>
        <v>0</v>
      </c>
      <c r="AE37" s="20"/>
      <c r="AF37" s="10">
        <f t="shared" si="13"/>
        <v>0</v>
      </c>
      <c r="AG37" s="26">
        <f t="shared" si="14"/>
        <v>0</v>
      </c>
      <c r="AH37" s="42">
        <f t="shared" si="15"/>
        <v>0</v>
      </c>
      <c r="AI37" s="20"/>
      <c r="AJ37" s="10">
        <f t="shared" si="16"/>
        <v>0</v>
      </c>
      <c r="AK37" s="20">
        <v>300</v>
      </c>
      <c r="AL37" s="10">
        <f t="shared" si="17"/>
        <v>0.03</v>
      </c>
      <c r="AM37" s="20">
        <v>800</v>
      </c>
      <c r="AN37" s="10">
        <f t="shared" si="18"/>
        <v>0.08</v>
      </c>
      <c r="AO37" s="26">
        <f t="shared" si="19"/>
        <v>1100</v>
      </c>
      <c r="AP37" s="42">
        <f t="shared" si="20"/>
        <v>0.11</v>
      </c>
      <c r="AQ37" s="26">
        <f t="shared" si="21"/>
        <v>1620</v>
      </c>
      <c r="AR37" s="42">
        <f t="shared" si="22"/>
        <v>0.16200000000000001</v>
      </c>
    </row>
    <row r="38" spans="1:44" s="15" customFormat="1" ht="19.5" customHeight="1">
      <c r="A38" s="31" t="s">
        <v>257</v>
      </c>
      <c r="B38" s="31"/>
      <c r="C38" s="31"/>
      <c r="D38" s="31"/>
      <c r="E38" s="31"/>
      <c r="F38" s="31"/>
      <c r="G38" s="13" t="s">
        <v>55</v>
      </c>
      <c r="H38" s="9" t="s">
        <v>104</v>
      </c>
      <c r="I38" s="36">
        <v>500</v>
      </c>
      <c r="J38" s="11">
        <v>450</v>
      </c>
      <c r="K38" s="20">
        <v>200</v>
      </c>
      <c r="L38" s="10">
        <f t="shared" si="1"/>
        <v>0.09</v>
      </c>
      <c r="M38" s="20"/>
      <c r="N38" s="10">
        <f t="shared" si="2"/>
        <v>0</v>
      </c>
      <c r="O38" s="20"/>
      <c r="P38" s="10">
        <f t="shared" si="3"/>
        <v>0</v>
      </c>
      <c r="Q38" s="26">
        <f t="shared" si="4"/>
        <v>200</v>
      </c>
      <c r="R38" s="42">
        <f t="shared" si="5"/>
        <v>0.09</v>
      </c>
      <c r="S38" s="20"/>
      <c r="T38" s="10">
        <f t="shared" si="6"/>
        <v>0</v>
      </c>
      <c r="U38" s="20"/>
      <c r="V38" s="10">
        <f t="shared" si="7"/>
        <v>0</v>
      </c>
      <c r="W38" s="20"/>
      <c r="X38" s="10">
        <f t="shared" si="8"/>
        <v>0</v>
      </c>
      <c r="Y38" s="26">
        <f t="shared" si="9"/>
        <v>0</v>
      </c>
      <c r="Z38" s="42">
        <f t="shared" si="10"/>
        <v>0</v>
      </c>
      <c r="AA38" s="20"/>
      <c r="AB38" s="10">
        <f t="shared" si="11"/>
        <v>0</v>
      </c>
      <c r="AC38" s="20"/>
      <c r="AD38" s="10">
        <f t="shared" si="12"/>
        <v>0</v>
      </c>
      <c r="AE38" s="20"/>
      <c r="AF38" s="10">
        <f t="shared" si="13"/>
        <v>0</v>
      </c>
      <c r="AG38" s="26">
        <f t="shared" si="14"/>
        <v>0</v>
      </c>
      <c r="AH38" s="42">
        <f t="shared" si="15"/>
        <v>0</v>
      </c>
      <c r="AI38" s="20"/>
      <c r="AJ38" s="10">
        <f t="shared" si="16"/>
        <v>0</v>
      </c>
      <c r="AK38" s="20">
        <v>120</v>
      </c>
      <c r="AL38" s="10">
        <f t="shared" si="17"/>
        <v>5.3999999999999999E-2</v>
      </c>
      <c r="AM38" s="20">
        <v>800</v>
      </c>
      <c r="AN38" s="10">
        <f t="shared" si="18"/>
        <v>0.36</v>
      </c>
      <c r="AO38" s="26">
        <f t="shared" si="19"/>
        <v>920</v>
      </c>
      <c r="AP38" s="42">
        <f t="shared" si="20"/>
        <v>0.41399999999999998</v>
      </c>
      <c r="AQ38" s="26">
        <f t="shared" si="21"/>
        <v>1120</v>
      </c>
      <c r="AR38" s="42">
        <f t="shared" si="22"/>
        <v>0.504</v>
      </c>
    </row>
    <row r="39" spans="1:44" s="15" customFormat="1" ht="19.5" customHeight="1">
      <c r="A39" s="13" t="s">
        <v>257</v>
      </c>
      <c r="B39" s="13"/>
      <c r="C39" s="13"/>
      <c r="D39" s="13"/>
      <c r="E39" s="13"/>
      <c r="F39" s="13"/>
      <c r="G39" s="13" t="s">
        <v>56</v>
      </c>
      <c r="H39" s="9" t="s">
        <v>105</v>
      </c>
      <c r="I39" s="36">
        <v>50</v>
      </c>
      <c r="J39" s="11">
        <v>80</v>
      </c>
      <c r="K39" s="20">
        <v>100</v>
      </c>
      <c r="L39" s="10">
        <f t="shared" si="1"/>
        <v>8.0000000000000002E-3</v>
      </c>
      <c r="M39" s="20"/>
      <c r="N39" s="10">
        <f t="shared" si="2"/>
        <v>0</v>
      </c>
      <c r="O39" s="20"/>
      <c r="P39" s="10">
        <f t="shared" si="3"/>
        <v>0</v>
      </c>
      <c r="Q39" s="26">
        <f t="shared" si="4"/>
        <v>100</v>
      </c>
      <c r="R39" s="42">
        <f t="shared" si="5"/>
        <v>8.0000000000000002E-3</v>
      </c>
      <c r="S39" s="20"/>
      <c r="T39" s="10">
        <f t="shared" si="6"/>
        <v>0</v>
      </c>
      <c r="U39" s="20"/>
      <c r="V39" s="10">
        <f t="shared" si="7"/>
        <v>0</v>
      </c>
      <c r="W39" s="20"/>
      <c r="X39" s="10">
        <f t="shared" si="8"/>
        <v>0</v>
      </c>
      <c r="Y39" s="26">
        <f t="shared" si="9"/>
        <v>0</v>
      </c>
      <c r="Z39" s="42">
        <f t="shared" si="10"/>
        <v>0</v>
      </c>
      <c r="AA39" s="20"/>
      <c r="AB39" s="10">
        <f t="shared" si="11"/>
        <v>0</v>
      </c>
      <c r="AC39" s="20">
        <v>200</v>
      </c>
      <c r="AD39" s="10">
        <f t="shared" si="12"/>
        <v>1.6E-2</v>
      </c>
      <c r="AE39" s="20"/>
      <c r="AF39" s="10">
        <f t="shared" si="13"/>
        <v>0</v>
      </c>
      <c r="AG39" s="26">
        <f t="shared" si="14"/>
        <v>200</v>
      </c>
      <c r="AH39" s="42">
        <f t="shared" si="15"/>
        <v>1.6E-2</v>
      </c>
      <c r="AI39" s="20"/>
      <c r="AJ39" s="10">
        <f t="shared" si="16"/>
        <v>0</v>
      </c>
      <c r="AK39" s="20"/>
      <c r="AL39" s="10">
        <f t="shared" si="17"/>
        <v>0</v>
      </c>
      <c r="AM39" s="20"/>
      <c r="AN39" s="10">
        <f t="shared" si="18"/>
        <v>0</v>
      </c>
      <c r="AO39" s="26">
        <f t="shared" si="19"/>
        <v>0</v>
      </c>
      <c r="AP39" s="42">
        <f t="shared" si="20"/>
        <v>0</v>
      </c>
      <c r="AQ39" s="26">
        <f t="shared" si="21"/>
        <v>300</v>
      </c>
      <c r="AR39" s="42">
        <f t="shared" si="22"/>
        <v>2.4E-2</v>
      </c>
    </row>
    <row r="40" spans="1:44" s="15" customFormat="1" ht="19.5" customHeight="1">
      <c r="A40" s="13" t="s">
        <v>257</v>
      </c>
      <c r="B40" s="13"/>
      <c r="C40" s="13"/>
      <c r="D40" s="13"/>
      <c r="E40" s="13"/>
      <c r="F40" s="13"/>
      <c r="G40" s="13" t="s">
        <v>57</v>
      </c>
      <c r="H40" s="9" t="s">
        <v>105</v>
      </c>
      <c r="I40" s="36">
        <v>100</v>
      </c>
      <c r="J40" s="11">
        <v>148</v>
      </c>
      <c r="K40" s="20">
        <v>200</v>
      </c>
      <c r="L40" s="10">
        <f t="shared" si="1"/>
        <v>2.9600000000000001E-2</v>
      </c>
      <c r="M40" s="20"/>
      <c r="N40" s="10">
        <f t="shared" si="2"/>
        <v>0</v>
      </c>
      <c r="O40" s="20"/>
      <c r="P40" s="10">
        <f t="shared" si="3"/>
        <v>0</v>
      </c>
      <c r="Q40" s="26">
        <f t="shared" si="4"/>
        <v>200</v>
      </c>
      <c r="R40" s="42">
        <f t="shared" si="5"/>
        <v>2.9600000000000001E-2</v>
      </c>
      <c r="S40" s="20"/>
      <c r="T40" s="10">
        <f t="shared" si="6"/>
        <v>0</v>
      </c>
      <c r="U40" s="20">
        <v>150</v>
      </c>
      <c r="V40" s="10">
        <f t="shared" si="7"/>
        <v>2.2200000000000001E-2</v>
      </c>
      <c r="W40" s="20"/>
      <c r="X40" s="10">
        <f t="shared" si="8"/>
        <v>0</v>
      </c>
      <c r="Y40" s="26">
        <f t="shared" si="9"/>
        <v>150</v>
      </c>
      <c r="Z40" s="42">
        <f t="shared" si="10"/>
        <v>2.2200000000000001E-2</v>
      </c>
      <c r="AA40" s="20"/>
      <c r="AB40" s="10">
        <f t="shared" si="11"/>
        <v>0</v>
      </c>
      <c r="AC40" s="20">
        <v>300</v>
      </c>
      <c r="AD40" s="10">
        <f t="shared" si="12"/>
        <v>4.4400000000000002E-2</v>
      </c>
      <c r="AE40" s="20"/>
      <c r="AF40" s="10">
        <f t="shared" si="13"/>
        <v>0</v>
      </c>
      <c r="AG40" s="26">
        <f t="shared" si="14"/>
        <v>300</v>
      </c>
      <c r="AH40" s="42">
        <f t="shared" si="15"/>
        <v>4.4400000000000002E-2</v>
      </c>
      <c r="AI40" s="20"/>
      <c r="AJ40" s="10">
        <f t="shared" si="16"/>
        <v>0</v>
      </c>
      <c r="AK40" s="20"/>
      <c r="AL40" s="10">
        <f t="shared" si="17"/>
        <v>0</v>
      </c>
      <c r="AM40" s="20"/>
      <c r="AN40" s="10">
        <f t="shared" si="18"/>
        <v>0</v>
      </c>
      <c r="AO40" s="26">
        <f t="shared" si="19"/>
        <v>0</v>
      </c>
      <c r="AP40" s="42">
        <f t="shared" si="20"/>
        <v>0</v>
      </c>
      <c r="AQ40" s="26">
        <f t="shared" si="21"/>
        <v>650</v>
      </c>
      <c r="AR40" s="42">
        <f t="shared" si="22"/>
        <v>9.6200000000000008E-2</v>
      </c>
    </row>
    <row r="41" spans="1:44" s="15" customFormat="1" ht="19.5" customHeight="1">
      <c r="A41" s="31" t="s">
        <v>257</v>
      </c>
      <c r="B41" s="31"/>
      <c r="C41" s="31"/>
      <c r="D41" s="31"/>
      <c r="E41" s="31"/>
      <c r="F41" s="31"/>
      <c r="G41" s="13" t="s">
        <v>137</v>
      </c>
      <c r="H41" s="9" t="s">
        <v>105</v>
      </c>
      <c r="I41" s="36">
        <v>450</v>
      </c>
      <c r="J41" s="11">
        <v>640</v>
      </c>
      <c r="K41" s="20">
        <v>100</v>
      </c>
      <c r="L41" s="10">
        <f t="shared" si="1"/>
        <v>6.4000000000000001E-2</v>
      </c>
      <c r="M41" s="20"/>
      <c r="N41" s="10">
        <f t="shared" si="2"/>
        <v>0</v>
      </c>
      <c r="O41" s="20"/>
      <c r="P41" s="10">
        <f t="shared" si="3"/>
        <v>0</v>
      </c>
      <c r="Q41" s="26">
        <f t="shared" si="4"/>
        <v>100</v>
      </c>
      <c r="R41" s="42">
        <f t="shared" si="5"/>
        <v>6.4000000000000001E-2</v>
      </c>
      <c r="S41" s="20"/>
      <c r="T41" s="10">
        <f t="shared" si="6"/>
        <v>0</v>
      </c>
      <c r="U41" s="20"/>
      <c r="V41" s="10">
        <f t="shared" si="7"/>
        <v>0</v>
      </c>
      <c r="W41" s="20"/>
      <c r="X41" s="10">
        <f t="shared" si="8"/>
        <v>0</v>
      </c>
      <c r="Y41" s="26">
        <f t="shared" si="9"/>
        <v>0</v>
      </c>
      <c r="Z41" s="42">
        <f t="shared" si="10"/>
        <v>0</v>
      </c>
      <c r="AA41" s="20"/>
      <c r="AB41" s="10">
        <f t="shared" si="11"/>
        <v>0</v>
      </c>
      <c r="AC41" s="20">
        <v>300</v>
      </c>
      <c r="AD41" s="10">
        <f t="shared" si="12"/>
        <v>0.192</v>
      </c>
      <c r="AE41" s="20">
        <v>150</v>
      </c>
      <c r="AF41" s="10">
        <f t="shared" si="13"/>
        <v>9.6000000000000002E-2</v>
      </c>
      <c r="AG41" s="26">
        <f t="shared" si="14"/>
        <v>450</v>
      </c>
      <c r="AH41" s="42">
        <f t="shared" si="15"/>
        <v>0.28800000000000003</v>
      </c>
      <c r="AI41" s="20"/>
      <c r="AJ41" s="10">
        <f t="shared" si="16"/>
        <v>0</v>
      </c>
      <c r="AK41" s="20"/>
      <c r="AL41" s="10">
        <f t="shared" si="17"/>
        <v>0</v>
      </c>
      <c r="AM41" s="20"/>
      <c r="AN41" s="10">
        <f t="shared" si="18"/>
        <v>0</v>
      </c>
      <c r="AO41" s="26">
        <f t="shared" si="19"/>
        <v>0</v>
      </c>
      <c r="AP41" s="42">
        <f t="shared" si="20"/>
        <v>0</v>
      </c>
      <c r="AQ41" s="26">
        <f t="shared" si="21"/>
        <v>550</v>
      </c>
      <c r="AR41" s="42">
        <f t="shared" si="22"/>
        <v>0.35200000000000004</v>
      </c>
    </row>
    <row r="42" spans="1:44" s="15" customFormat="1" ht="19.5" customHeight="1">
      <c r="A42" s="13" t="s">
        <v>257</v>
      </c>
      <c r="B42" s="13"/>
      <c r="C42" s="13"/>
      <c r="D42" s="13"/>
      <c r="E42" s="13"/>
      <c r="F42" s="13"/>
      <c r="G42" s="13" t="s">
        <v>58</v>
      </c>
      <c r="H42" s="9" t="s">
        <v>106</v>
      </c>
      <c r="I42" s="36">
        <v>50</v>
      </c>
      <c r="J42" s="11">
        <v>126</v>
      </c>
      <c r="K42" s="20"/>
      <c r="L42" s="10">
        <f t="shared" si="1"/>
        <v>0</v>
      </c>
      <c r="M42" s="20"/>
      <c r="N42" s="10">
        <f t="shared" si="2"/>
        <v>0</v>
      </c>
      <c r="O42" s="20"/>
      <c r="P42" s="10">
        <f t="shared" si="3"/>
        <v>0</v>
      </c>
      <c r="Q42" s="26">
        <f t="shared" si="4"/>
        <v>0</v>
      </c>
      <c r="R42" s="42">
        <f t="shared" si="5"/>
        <v>0</v>
      </c>
      <c r="S42" s="20"/>
      <c r="T42" s="10">
        <f t="shared" si="6"/>
        <v>0</v>
      </c>
      <c r="U42" s="20"/>
      <c r="V42" s="10">
        <f t="shared" si="7"/>
        <v>0</v>
      </c>
      <c r="W42" s="20"/>
      <c r="X42" s="10">
        <f t="shared" si="8"/>
        <v>0</v>
      </c>
      <c r="Y42" s="26">
        <f t="shared" si="9"/>
        <v>0</v>
      </c>
      <c r="Z42" s="42">
        <f t="shared" si="10"/>
        <v>0</v>
      </c>
      <c r="AA42" s="20"/>
      <c r="AB42" s="10">
        <f t="shared" si="11"/>
        <v>0</v>
      </c>
      <c r="AC42" s="20"/>
      <c r="AD42" s="10">
        <f t="shared" si="12"/>
        <v>0</v>
      </c>
      <c r="AE42" s="20"/>
      <c r="AF42" s="10">
        <f t="shared" si="13"/>
        <v>0</v>
      </c>
      <c r="AG42" s="26">
        <f t="shared" si="14"/>
        <v>0</v>
      </c>
      <c r="AH42" s="42">
        <f t="shared" si="15"/>
        <v>0</v>
      </c>
      <c r="AI42" s="20"/>
      <c r="AJ42" s="10">
        <f t="shared" si="16"/>
        <v>0</v>
      </c>
      <c r="AK42" s="20"/>
      <c r="AL42" s="10">
        <f t="shared" si="17"/>
        <v>0</v>
      </c>
      <c r="AM42" s="20">
        <v>100</v>
      </c>
      <c r="AN42" s="10">
        <f t="shared" si="18"/>
        <v>1.26E-2</v>
      </c>
      <c r="AO42" s="26">
        <f t="shared" si="19"/>
        <v>100</v>
      </c>
      <c r="AP42" s="42">
        <f t="shared" si="20"/>
        <v>1.26E-2</v>
      </c>
      <c r="AQ42" s="26">
        <f t="shared" si="21"/>
        <v>100</v>
      </c>
      <c r="AR42" s="42">
        <f t="shared" si="22"/>
        <v>1.26E-2</v>
      </c>
    </row>
    <row r="43" spans="1:44" s="15" customFormat="1" ht="19.5" customHeight="1">
      <c r="A43" s="13" t="s">
        <v>257</v>
      </c>
      <c r="B43" s="13"/>
      <c r="C43" s="13"/>
      <c r="D43" s="13"/>
      <c r="E43" s="13"/>
      <c r="F43" s="13"/>
      <c r="G43" s="13" t="s">
        <v>59</v>
      </c>
      <c r="H43" s="9" t="s">
        <v>106</v>
      </c>
      <c r="I43" s="36">
        <v>100</v>
      </c>
      <c r="J43" s="11">
        <v>240</v>
      </c>
      <c r="K43" s="20"/>
      <c r="L43" s="10">
        <f t="shared" si="1"/>
        <v>0</v>
      </c>
      <c r="M43" s="20"/>
      <c r="N43" s="10">
        <f t="shared" si="2"/>
        <v>0</v>
      </c>
      <c r="O43" s="20"/>
      <c r="P43" s="10">
        <f t="shared" si="3"/>
        <v>0</v>
      </c>
      <c r="Q43" s="26">
        <f t="shared" si="4"/>
        <v>0</v>
      </c>
      <c r="R43" s="42">
        <f t="shared" si="5"/>
        <v>0</v>
      </c>
      <c r="S43" s="20"/>
      <c r="T43" s="10">
        <f t="shared" si="6"/>
        <v>0</v>
      </c>
      <c r="U43" s="20"/>
      <c r="V43" s="10">
        <f t="shared" si="7"/>
        <v>0</v>
      </c>
      <c r="W43" s="20"/>
      <c r="X43" s="10">
        <f t="shared" si="8"/>
        <v>0</v>
      </c>
      <c r="Y43" s="26">
        <f t="shared" si="9"/>
        <v>0</v>
      </c>
      <c r="Z43" s="42">
        <f t="shared" si="10"/>
        <v>0</v>
      </c>
      <c r="AA43" s="20"/>
      <c r="AB43" s="10">
        <f t="shared" si="11"/>
        <v>0</v>
      </c>
      <c r="AC43" s="20"/>
      <c r="AD43" s="10">
        <f t="shared" si="12"/>
        <v>0</v>
      </c>
      <c r="AE43" s="20"/>
      <c r="AF43" s="10">
        <f t="shared" si="13"/>
        <v>0</v>
      </c>
      <c r="AG43" s="26">
        <f t="shared" si="14"/>
        <v>0</v>
      </c>
      <c r="AH43" s="42">
        <f t="shared" si="15"/>
        <v>0</v>
      </c>
      <c r="AI43" s="20"/>
      <c r="AJ43" s="10">
        <f t="shared" si="16"/>
        <v>0</v>
      </c>
      <c r="AK43" s="20"/>
      <c r="AL43" s="10">
        <f t="shared" si="17"/>
        <v>0</v>
      </c>
      <c r="AM43" s="20">
        <v>100</v>
      </c>
      <c r="AN43" s="10">
        <f t="shared" si="18"/>
        <v>2.4E-2</v>
      </c>
      <c r="AO43" s="26">
        <f t="shared" si="19"/>
        <v>100</v>
      </c>
      <c r="AP43" s="42">
        <f t="shared" si="20"/>
        <v>2.4E-2</v>
      </c>
      <c r="AQ43" s="26">
        <f t="shared" si="21"/>
        <v>100</v>
      </c>
      <c r="AR43" s="42">
        <f t="shared" si="22"/>
        <v>2.4E-2</v>
      </c>
    </row>
    <row r="44" spans="1:44" s="15" customFormat="1" ht="19.5" customHeight="1">
      <c r="A44" s="31" t="s">
        <v>257</v>
      </c>
      <c r="B44" s="31"/>
      <c r="C44" s="31"/>
      <c r="D44" s="31"/>
      <c r="E44" s="31"/>
      <c r="F44" s="31"/>
      <c r="G44" s="13" t="s">
        <v>96</v>
      </c>
      <c r="H44" s="9" t="s">
        <v>107</v>
      </c>
      <c r="I44" s="36">
        <v>100</v>
      </c>
      <c r="J44" s="11">
        <v>100</v>
      </c>
      <c r="K44" s="20">
        <v>100</v>
      </c>
      <c r="L44" s="10">
        <f t="shared" si="1"/>
        <v>0.01</v>
      </c>
      <c r="M44" s="20"/>
      <c r="N44" s="10">
        <f t="shared" si="2"/>
        <v>0</v>
      </c>
      <c r="O44" s="20"/>
      <c r="P44" s="10">
        <f t="shared" si="3"/>
        <v>0</v>
      </c>
      <c r="Q44" s="26">
        <f t="shared" si="4"/>
        <v>100</v>
      </c>
      <c r="R44" s="42">
        <f t="shared" si="5"/>
        <v>0.01</v>
      </c>
      <c r="S44" s="20"/>
      <c r="T44" s="10">
        <f t="shared" si="6"/>
        <v>0</v>
      </c>
      <c r="U44" s="20"/>
      <c r="V44" s="10">
        <f t="shared" si="7"/>
        <v>0</v>
      </c>
      <c r="W44" s="20"/>
      <c r="X44" s="10">
        <f t="shared" si="8"/>
        <v>0</v>
      </c>
      <c r="Y44" s="26">
        <f t="shared" si="9"/>
        <v>0</v>
      </c>
      <c r="Z44" s="42">
        <f t="shared" si="10"/>
        <v>0</v>
      </c>
      <c r="AA44" s="20"/>
      <c r="AB44" s="10">
        <f t="shared" si="11"/>
        <v>0</v>
      </c>
      <c r="AC44" s="20"/>
      <c r="AD44" s="10">
        <f t="shared" si="12"/>
        <v>0</v>
      </c>
      <c r="AE44" s="20"/>
      <c r="AF44" s="10">
        <f t="shared" si="13"/>
        <v>0</v>
      </c>
      <c r="AG44" s="26">
        <f t="shared" si="14"/>
        <v>0</v>
      </c>
      <c r="AH44" s="42">
        <f t="shared" si="15"/>
        <v>0</v>
      </c>
      <c r="AI44" s="20"/>
      <c r="AJ44" s="10">
        <f t="shared" si="16"/>
        <v>0</v>
      </c>
      <c r="AK44" s="20"/>
      <c r="AL44" s="10">
        <f t="shared" si="17"/>
        <v>0</v>
      </c>
      <c r="AM44" s="20"/>
      <c r="AN44" s="10">
        <f t="shared" si="18"/>
        <v>0</v>
      </c>
      <c r="AO44" s="26">
        <f t="shared" si="19"/>
        <v>0</v>
      </c>
      <c r="AP44" s="42">
        <f t="shared" si="20"/>
        <v>0</v>
      </c>
      <c r="AQ44" s="26">
        <f t="shared" si="21"/>
        <v>100</v>
      </c>
      <c r="AR44" s="42">
        <f t="shared" si="22"/>
        <v>0.01</v>
      </c>
    </row>
    <row r="45" spans="1:44" s="15" customFormat="1" ht="19.5" customHeight="1">
      <c r="A45" s="13" t="s">
        <v>257</v>
      </c>
      <c r="B45" s="13"/>
      <c r="C45" s="13"/>
      <c r="D45" s="13"/>
      <c r="E45" s="13"/>
      <c r="F45" s="13"/>
      <c r="G45" s="13" t="s">
        <v>60</v>
      </c>
      <c r="H45" s="9" t="s">
        <v>107</v>
      </c>
      <c r="I45" s="36">
        <v>500</v>
      </c>
      <c r="J45" s="11">
        <v>450</v>
      </c>
      <c r="K45" s="20">
        <v>100</v>
      </c>
      <c r="L45" s="10">
        <f t="shared" si="1"/>
        <v>4.4999999999999998E-2</v>
      </c>
      <c r="M45" s="20"/>
      <c r="N45" s="10">
        <f t="shared" si="2"/>
        <v>0</v>
      </c>
      <c r="O45" s="20"/>
      <c r="P45" s="10">
        <f t="shared" si="3"/>
        <v>0</v>
      </c>
      <c r="Q45" s="26">
        <f t="shared" si="4"/>
        <v>100</v>
      </c>
      <c r="R45" s="42">
        <f t="shared" si="5"/>
        <v>4.4999999999999998E-2</v>
      </c>
      <c r="S45" s="20"/>
      <c r="T45" s="10">
        <f t="shared" si="6"/>
        <v>0</v>
      </c>
      <c r="U45" s="20"/>
      <c r="V45" s="10">
        <f t="shared" si="7"/>
        <v>0</v>
      </c>
      <c r="W45" s="20"/>
      <c r="X45" s="10">
        <f t="shared" si="8"/>
        <v>0</v>
      </c>
      <c r="Y45" s="26">
        <f t="shared" si="9"/>
        <v>0</v>
      </c>
      <c r="Z45" s="42">
        <f t="shared" si="10"/>
        <v>0</v>
      </c>
      <c r="AA45" s="20"/>
      <c r="AB45" s="10">
        <f t="shared" si="11"/>
        <v>0</v>
      </c>
      <c r="AC45" s="20"/>
      <c r="AD45" s="10">
        <f t="shared" si="12"/>
        <v>0</v>
      </c>
      <c r="AE45" s="20"/>
      <c r="AF45" s="10">
        <f t="shared" si="13"/>
        <v>0</v>
      </c>
      <c r="AG45" s="26">
        <f t="shared" si="14"/>
        <v>0</v>
      </c>
      <c r="AH45" s="42">
        <f t="shared" si="15"/>
        <v>0</v>
      </c>
      <c r="AI45" s="20"/>
      <c r="AJ45" s="10">
        <f t="shared" si="16"/>
        <v>0</v>
      </c>
      <c r="AK45" s="20"/>
      <c r="AL45" s="10">
        <f t="shared" si="17"/>
        <v>0</v>
      </c>
      <c r="AM45" s="20"/>
      <c r="AN45" s="10">
        <f t="shared" si="18"/>
        <v>0</v>
      </c>
      <c r="AO45" s="26">
        <f t="shared" si="19"/>
        <v>0</v>
      </c>
      <c r="AP45" s="42">
        <f t="shared" si="20"/>
        <v>0</v>
      </c>
      <c r="AQ45" s="26">
        <f t="shared" si="21"/>
        <v>100</v>
      </c>
      <c r="AR45" s="42">
        <f t="shared" si="22"/>
        <v>4.4999999999999998E-2</v>
      </c>
    </row>
    <row r="46" spans="1:44" s="15" customFormat="1" ht="19.5" customHeight="1">
      <c r="A46" s="13" t="s">
        <v>257</v>
      </c>
      <c r="B46" s="13"/>
      <c r="C46" s="13"/>
      <c r="D46" s="13"/>
      <c r="E46" s="13"/>
      <c r="F46" s="13"/>
      <c r="G46" s="13" t="s">
        <v>221</v>
      </c>
      <c r="H46" s="9" t="s">
        <v>219</v>
      </c>
      <c r="I46" s="36">
        <v>25</v>
      </c>
      <c r="J46" s="11">
        <v>70</v>
      </c>
      <c r="K46" s="20"/>
      <c r="L46" s="10">
        <f t="shared" si="1"/>
        <v>0</v>
      </c>
      <c r="M46" s="20"/>
      <c r="N46" s="10">
        <f t="shared" si="2"/>
        <v>0</v>
      </c>
      <c r="O46" s="20"/>
      <c r="P46" s="10">
        <f t="shared" si="3"/>
        <v>0</v>
      </c>
      <c r="Q46" s="26">
        <f t="shared" si="4"/>
        <v>0</v>
      </c>
      <c r="R46" s="42">
        <f t="shared" si="5"/>
        <v>0</v>
      </c>
      <c r="S46" s="20">
        <v>50</v>
      </c>
      <c r="T46" s="10">
        <f t="shared" si="6"/>
        <v>3.5000000000000001E-3</v>
      </c>
      <c r="U46" s="20"/>
      <c r="V46" s="10">
        <f t="shared" si="7"/>
        <v>0</v>
      </c>
      <c r="W46" s="20"/>
      <c r="X46" s="10">
        <f t="shared" si="8"/>
        <v>0</v>
      </c>
      <c r="Y46" s="26">
        <f t="shared" si="9"/>
        <v>50</v>
      </c>
      <c r="Z46" s="42">
        <f t="shared" si="10"/>
        <v>3.5000000000000001E-3</v>
      </c>
      <c r="AA46" s="20"/>
      <c r="AB46" s="10">
        <f t="shared" si="11"/>
        <v>0</v>
      </c>
      <c r="AC46" s="20"/>
      <c r="AD46" s="10">
        <f t="shared" si="12"/>
        <v>0</v>
      </c>
      <c r="AE46" s="20"/>
      <c r="AF46" s="10">
        <f t="shared" si="13"/>
        <v>0</v>
      </c>
      <c r="AG46" s="26">
        <f t="shared" si="14"/>
        <v>0</v>
      </c>
      <c r="AH46" s="42">
        <f t="shared" si="15"/>
        <v>0</v>
      </c>
      <c r="AI46" s="20"/>
      <c r="AJ46" s="10">
        <f t="shared" si="16"/>
        <v>0</v>
      </c>
      <c r="AK46" s="20"/>
      <c r="AL46" s="10">
        <f t="shared" si="17"/>
        <v>0</v>
      </c>
      <c r="AM46" s="20"/>
      <c r="AN46" s="10">
        <f t="shared" si="18"/>
        <v>0</v>
      </c>
      <c r="AO46" s="26">
        <f t="shared" si="19"/>
        <v>0</v>
      </c>
      <c r="AP46" s="42">
        <f t="shared" si="20"/>
        <v>0</v>
      </c>
      <c r="AQ46" s="26">
        <f t="shared" si="21"/>
        <v>50</v>
      </c>
      <c r="AR46" s="42">
        <f t="shared" si="22"/>
        <v>3.5000000000000001E-3</v>
      </c>
    </row>
    <row r="47" spans="1:44" s="15" customFormat="1" ht="19.5" customHeight="1">
      <c r="A47" s="31" t="s">
        <v>257</v>
      </c>
      <c r="B47" s="31"/>
      <c r="C47" s="31"/>
      <c r="D47" s="31"/>
      <c r="E47" s="31"/>
      <c r="F47" s="31"/>
      <c r="G47" s="13" t="s">
        <v>222</v>
      </c>
      <c r="H47" s="9" t="s">
        <v>219</v>
      </c>
      <c r="I47" s="36">
        <v>50</v>
      </c>
      <c r="J47" s="11">
        <v>137</v>
      </c>
      <c r="K47" s="20">
        <v>100</v>
      </c>
      <c r="L47" s="10">
        <f t="shared" si="1"/>
        <v>1.37E-2</v>
      </c>
      <c r="M47" s="20"/>
      <c r="N47" s="10">
        <f t="shared" si="2"/>
        <v>0</v>
      </c>
      <c r="O47" s="20"/>
      <c r="P47" s="10">
        <f t="shared" si="3"/>
        <v>0</v>
      </c>
      <c r="Q47" s="26">
        <f t="shared" si="4"/>
        <v>100</v>
      </c>
      <c r="R47" s="42">
        <f t="shared" si="5"/>
        <v>1.37E-2</v>
      </c>
      <c r="S47" s="20">
        <v>100</v>
      </c>
      <c r="T47" s="10">
        <f t="shared" si="6"/>
        <v>1.37E-2</v>
      </c>
      <c r="U47" s="20">
        <v>150</v>
      </c>
      <c r="V47" s="10">
        <f t="shared" si="7"/>
        <v>2.0549999999999999E-2</v>
      </c>
      <c r="W47" s="20"/>
      <c r="X47" s="10">
        <f t="shared" si="8"/>
        <v>0</v>
      </c>
      <c r="Y47" s="26">
        <f t="shared" si="9"/>
        <v>250</v>
      </c>
      <c r="Z47" s="42">
        <f t="shared" si="10"/>
        <v>3.4250000000000003E-2</v>
      </c>
      <c r="AA47" s="20"/>
      <c r="AB47" s="10">
        <f t="shared" si="11"/>
        <v>0</v>
      </c>
      <c r="AC47" s="20"/>
      <c r="AD47" s="10">
        <f t="shared" si="12"/>
        <v>0</v>
      </c>
      <c r="AE47" s="20">
        <v>300</v>
      </c>
      <c r="AF47" s="10">
        <f t="shared" si="13"/>
        <v>4.1099999999999998E-2</v>
      </c>
      <c r="AG47" s="26">
        <f t="shared" si="14"/>
        <v>300</v>
      </c>
      <c r="AH47" s="42">
        <f t="shared" si="15"/>
        <v>4.1099999999999998E-2</v>
      </c>
      <c r="AI47" s="20"/>
      <c r="AJ47" s="10">
        <f t="shared" si="16"/>
        <v>0</v>
      </c>
      <c r="AK47" s="20"/>
      <c r="AL47" s="10">
        <f t="shared" si="17"/>
        <v>0</v>
      </c>
      <c r="AM47" s="20"/>
      <c r="AN47" s="10">
        <f t="shared" si="18"/>
        <v>0</v>
      </c>
      <c r="AO47" s="26">
        <f t="shared" si="19"/>
        <v>0</v>
      </c>
      <c r="AP47" s="42">
        <f t="shared" si="20"/>
        <v>0</v>
      </c>
      <c r="AQ47" s="26">
        <f t="shared" si="21"/>
        <v>650</v>
      </c>
      <c r="AR47" s="42">
        <f t="shared" si="22"/>
        <v>8.9050000000000004E-2</v>
      </c>
    </row>
    <row r="48" spans="1:44" s="15" customFormat="1" ht="19.5" customHeight="1">
      <c r="A48" s="13" t="s">
        <v>257</v>
      </c>
      <c r="B48" s="13"/>
      <c r="C48" s="13"/>
      <c r="D48" s="13"/>
      <c r="E48" s="13"/>
      <c r="F48" s="13"/>
      <c r="G48" s="13" t="s">
        <v>223</v>
      </c>
      <c r="H48" s="9" t="s">
        <v>219</v>
      </c>
      <c r="I48" s="36">
        <v>100</v>
      </c>
      <c r="J48" s="11">
        <v>270</v>
      </c>
      <c r="K48" s="20">
        <v>200</v>
      </c>
      <c r="L48" s="10">
        <f t="shared" si="1"/>
        <v>5.3999999999999999E-2</v>
      </c>
      <c r="M48" s="20"/>
      <c r="N48" s="10">
        <f t="shared" si="2"/>
        <v>0</v>
      </c>
      <c r="O48" s="20"/>
      <c r="P48" s="10">
        <f t="shared" si="3"/>
        <v>0</v>
      </c>
      <c r="Q48" s="26">
        <f t="shared" si="4"/>
        <v>200</v>
      </c>
      <c r="R48" s="42">
        <f t="shared" si="5"/>
        <v>5.3999999999999999E-2</v>
      </c>
      <c r="S48" s="20">
        <v>50</v>
      </c>
      <c r="T48" s="10">
        <f t="shared" si="6"/>
        <v>1.35E-2</v>
      </c>
      <c r="U48" s="20">
        <v>150</v>
      </c>
      <c r="V48" s="10">
        <f t="shared" si="7"/>
        <v>4.0500000000000001E-2</v>
      </c>
      <c r="W48" s="20"/>
      <c r="X48" s="10">
        <f t="shared" si="8"/>
        <v>0</v>
      </c>
      <c r="Y48" s="26">
        <f t="shared" si="9"/>
        <v>200</v>
      </c>
      <c r="Z48" s="42">
        <f t="shared" si="10"/>
        <v>5.3999999999999999E-2</v>
      </c>
      <c r="AA48" s="20"/>
      <c r="AB48" s="10">
        <f t="shared" si="11"/>
        <v>0</v>
      </c>
      <c r="AC48" s="20"/>
      <c r="AD48" s="10">
        <f t="shared" si="12"/>
        <v>0</v>
      </c>
      <c r="AE48" s="20">
        <v>500</v>
      </c>
      <c r="AF48" s="10">
        <f t="shared" si="13"/>
        <v>0.13500000000000001</v>
      </c>
      <c r="AG48" s="26">
        <f t="shared" si="14"/>
        <v>500</v>
      </c>
      <c r="AH48" s="42">
        <f t="shared" si="15"/>
        <v>0.13500000000000001</v>
      </c>
      <c r="AI48" s="20"/>
      <c r="AJ48" s="10">
        <f t="shared" si="16"/>
        <v>0</v>
      </c>
      <c r="AK48" s="20"/>
      <c r="AL48" s="10">
        <f t="shared" si="17"/>
        <v>0</v>
      </c>
      <c r="AM48" s="20"/>
      <c r="AN48" s="10">
        <f t="shared" si="18"/>
        <v>0</v>
      </c>
      <c r="AO48" s="26">
        <f t="shared" si="19"/>
        <v>0</v>
      </c>
      <c r="AP48" s="42">
        <f t="shared" si="20"/>
        <v>0</v>
      </c>
      <c r="AQ48" s="26">
        <f t="shared" si="21"/>
        <v>900</v>
      </c>
      <c r="AR48" s="42">
        <f t="shared" si="22"/>
        <v>0.24299999999999999</v>
      </c>
    </row>
    <row r="49" spans="1:44" s="15" customFormat="1" ht="19.5" customHeight="1">
      <c r="A49" s="13" t="s">
        <v>257</v>
      </c>
      <c r="B49" s="13"/>
      <c r="C49" s="13"/>
      <c r="D49" s="13"/>
      <c r="E49" s="13"/>
      <c r="F49" s="13"/>
      <c r="G49" s="13" t="s">
        <v>224</v>
      </c>
      <c r="H49" s="9" t="s">
        <v>219</v>
      </c>
      <c r="I49" s="36">
        <v>400</v>
      </c>
      <c r="J49" s="11">
        <v>1070</v>
      </c>
      <c r="K49" s="20"/>
      <c r="L49" s="10">
        <f t="shared" si="1"/>
        <v>0</v>
      </c>
      <c r="M49" s="20"/>
      <c r="N49" s="10">
        <f t="shared" si="2"/>
        <v>0</v>
      </c>
      <c r="O49" s="20"/>
      <c r="P49" s="10">
        <f t="shared" si="3"/>
        <v>0</v>
      </c>
      <c r="Q49" s="26">
        <f t="shared" si="4"/>
        <v>0</v>
      </c>
      <c r="R49" s="42">
        <f t="shared" si="5"/>
        <v>0</v>
      </c>
      <c r="S49" s="20"/>
      <c r="T49" s="10">
        <f t="shared" si="6"/>
        <v>0</v>
      </c>
      <c r="U49" s="20"/>
      <c r="V49" s="10">
        <f t="shared" si="7"/>
        <v>0</v>
      </c>
      <c r="W49" s="20"/>
      <c r="X49" s="10">
        <f t="shared" si="8"/>
        <v>0</v>
      </c>
      <c r="Y49" s="26">
        <f t="shared" si="9"/>
        <v>0</v>
      </c>
      <c r="Z49" s="42">
        <f t="shared" si="10"/>
        <v>0</v>
      </c>
      <c r="AA49" s="20"/>
      <c r="AB49" s="10">
        <f t="shared" si="11"/>
        <v>0</v>
      </c>
      <c r="AC49" s="20"/>
      <c r="AD49" s="10">
        <f t="shared" si="12"/>
        <v>0</v>
      </c>
      <c r="AE49" s="20"/>
      <c r="AF49" s="10">
        <f t="shared" si="13"/>
        <v>0</v>
      </c>
      <c r="AG49" s="26">
        <f t="shared" si="14"/>
        <v>0</v>
      </c>
      <c r="AH49" s="42">
        <f t="shared" si="15"/>
        <v>0</v>
      </c>
      <c r="AI49" s="20"/>
      <c r="AJ49" s="10">
        <f t="shared" si="16"/>
        <v>0</v>
      </c>
      <c r="AK49" s="20"/>
      <c r="AL49" s="10">
        <f t="shared" si="17"/>
        <v>0</v>
      </c>
      <c r="AM49" s="20"/>
      <c r="AN49" s="10">
        <f t="shared" si="18"/>
        <v>0</v>
      </c>
      <c r="AO49" s="26">
        <f t="shared" si="19"/>
        <v>0</v>
      </c>
      <c r="AP49" s="42">
        <f t="shared" si="20"/>
        <v>0</v>
      </c>
      <c r="AQ49" s="26">
        <f t="shared" si="21"/>
        <v>0</v>
      </c>
      <c r="AR49" s="42">
        <f t="shared" si="22"/>
        <v>0</v>
      </c>
    </row>
    <row r="50" spans="1:44" s="15" customFormat="1" ht="19.5" customHeight="1">
      <c r="A50" s="31" t="s">
        <v>257</v>
      </c>
      <c r="B50" s="31"/>
      <c r="C50" s="31"/>
      <c r="D50" s="31"/>
      <c r="E50" s="31"/>
      <c r="F50" s="31"/>
      <c r="G50" s="13" t="s">
        <v>37</v>
      </c>
      <c r="H50" s="9" t="s">
        <v>109</v>
      </c>
      <c r="I50" s="36">
        <v>500</v>
      </c>
      <c r="J50" s="11">
        <v>64</v>
      </c>
      <c r="K50" s="20">
        <v>200</v>
      </c>
      <c r="L50" s="10">
        <f t="shared" si="1"/>
        <v>1.2800000000000001E-2</v>
      </c>
      <c r="M50" s="20"/>
      <c r="N50" s="10">
        <f t="shared" si="2"/>
        <v>0</v>
      </c>
      <c r="O50" s="20"/>
      <c r="P50" s="10">
        <f t="shared" si="3"/>
        <v>0</v>
      </c>
      <c r="Q50" s="26">
        <f t="shared" si="4"/>
        <v>200</v>
      </c>
      <c r="R50" s="42">
        <f t="shared" si="5"/>
        <v>1.2800000000000001E-2</v>
      </c>
      <c r="S50" s="20"/>
      <c r="T50" s="10">
        <f t="shared" si="6"/>
        <v>0</v>
      </c>
      <c r="U50" s="20"/>
      <c r="V50" s="10">
        <f t="shared" si="7"/>
        <v>0</v>
      </c>
      <c r="W50" s="20">
        <v>320</v>
      </c>
      <c r="X50" s="10">
        <f t="shared" si="8"/>
        <v>2.0480000000000002E-2</v>
      </c>
      <c r="Y50" s="26">
        <f t="shared" si="9"/>
        <v>320</v>
      </c>
      <c r="Z50" s="42">
        <f t="shared" si="10"/>
        <v>2.0480000000000002E-2</v>
      </c>
      <c r="AA50" s="20"/>
      <c r="AB50" s="10">
        <f t="shared" si="11"/>
        <v>0</v>
      </c>
      <c r="AC50" s="20"/>
      <c r="AD50" s="10">
        <f t="shared" si="12"/>
        <v>0</v>
      </c>
      <c r="AE50" s="20"/>
      <c r="AF50" s="10">
        <f t="shared" si="13"/>
        <v>0</v>
      </c>
      <c r="AG50" s="26">
        <f t="shared" si="14"/>
        <v>0</v>
      </c>
      <c r="AH50" s="42">
        <f t="shared" si="15"/>
        <v>0</v>
      </c>
      <c r="AI50" s="20"/>
      <c r="AJ50" s="10">
        <f t="shared" si="16"/>
        <v>0</v>
      </c>
      <c r="AK50" s="20"/>
      <c r="AL50" s="10">
        <f t="shared" si="17"/>
        <v>0</v>
      </c>
      <c r="AM50" s="20"/>
      <c r="AN50" s="10">
        <f t="shared" si="18"/>
        <v>0</v>
      </c>
      <c r="AO50" s="26">
        <f t="shared" si="19"/>
        <v>0</v>
      </c>
      <c r="AP50" s="42">
        <f t="shared" si="20"/>
        <v>0</v>
      </c>
      <c r="AQ50" s="26">
        <f t="shared" si="21"/>
        <v>520</v>
      </c>
      <c r="AR50" s="42">
        <f t="shared" si="22"/>
        <v>3.3280000000000004E-2</v>
      </c>
    </row>
    <row r="51" spans="1:44" s="15" customFormat="1" ht="19.5" customHeight="1">
      <c r="A51" s="13" t="s">
        <v>257</v>
      </c>
      <c r="B51" s="13"/>
      <c r="C51" s="13"/>
      <c r="D51" s="13"/>
      <c r="E51" s="13"/>
      <c r="F51" s="13"/>
      <c r="G51" s="13" t="s">
        <v>108</v>
      </c>
      <c r="H51" s="9" t="s">
        <v>109</v>
      </c>
      <c r="I51" s="36">
        <v>1000</v>
      </c>
      <c r="J51" s="11">
        <v>124</v>
      </c>
      <c r="K51" s="20">
        <v>300</v>
      </c>
      <c r="L51" s="10">
        <f t="shared" si="1"/>
        <v>3.7199999999999997E-2</v>
      </c>
      <c r="M51" s="20"/>
      <c r="N51" s="10">
        <f t="shared" si="2"/>
        <v>0</v>
      </c>
      <c r="O51" s="20"/>
      <c r="P51" s="10">
        <f t="shared" si="3"/>
        <v>0</v>
      </c>
      <c r="Q51" s="26">
        <f t="shared" si="4"/>
        <v>300</v>
      </c>
      <c r="R51" s="42">
        <f t="shared" si="5"/>
        <v>3.7199999999999997E-2</v>
      </c>
      <c r="S51" s="20"/>
      <c r="T51" s="10">
        <f t="shared" si="6"/>
        <v>0</v>
      </c>
      <c r="U51" s="20"/>
      <c r="V51" s="10">
        <f t="shared" si="7"/>
        <v>0</v>
      </c>
      <c r="W51" s="20"/>
      <c r="X51" s="10">
        <f t="shared" si="8"/>
        <v>0</v>
      </c>
      <c r="Y51" s="26">
        <f t="shared" si="9"/>
        <v>0</v>
      </c>
      <c r="Z51" s="42">
        <f t="shared" si="10"/>
        <v>0</v>
      </c>
      <c r="AA51" s="20">
        <v>2000</v>
      </c>
      <c r="AB51" s="10">
        <f t="shared" si="11"/>
        <v>0.248</v>
      </c>
      <c r="AC51" s="20"/>
      <c r="AD51" s="10">
        <f t="shared" si="12"/>
        <v>0</v>
      </c>
      <c r="AE51" s="20">
        <v>300</v>
      </c>
      <c r="AF51" s="10">
        <f t="shared" si="13"/>
        <v>3.7199999999999997E-2</v>
      </c>
      <c r="AG51" s="26">
        <f t="shared" si="14"/>
        <v>2300</v>
      </c>
      <c r="AH51" s="42">
        <f t="shared" si="15"/>
        <v>0.28520000000000001</v>
      </c>
      <c r="AI51" s="20"/>
      <c r="AJ51" s="10">
        <f t="shared" si="16"/>
        <v>0</v>
      </c>
      <c r="AK51" s="20"/>
      <c r="AL51" s="10">
        <f t="shared" si="17"/>
        <v>0</v>
      </c>
      <c r="AM51" s="20"/>
      <c r="AN51" s="10">
        <f t="shared" si="18"/>
        <v>0</v>
      </c>
      <c r="AO51" s="26">
        <f t="shared" si="19"/>
        <v>0</v>
      </c>
      <c r="AP51" s="42">
        <f t="shared" si="20"/>
        <v>0</v>
      </c>
      <c r="AQ51" s="26">
        <f t="shared" si="21"/>
        <v>2600</v>
      </c>
      <c r="AR51" s="42">
        <f t="shared" si="22"/>
        <v>0.32240000000000002</v>
      </c>
    </row>
    <row r="52" spans="1:44" s="15" customFormat="1" ht="19.5" customHeight="1">
      <c r="A52" s="13" t="s">
        <v>257</v>
      </c>
      <c r="B52" s="13"/>
      <c r="C52" s="13"/>
      <c r="D52" s="13"/>
      <c r="E52" s="13"/>
      <c r="F52" s="13"/>
      <c r="G52" s="13" t="s">
        <v>36</v>
      </c>
      <c r="H52" s="9" t="s">
        <v>109</v>
      </c>
      <c r="I52" s="36">
        <v>2000</v>
      </c>
      <c r="J52" s="11">
        <v>242</v>
      </c>
      <c r="K52" s="20">
        <v>200</v>
      </c>
      <c r="L52" s="10">
        <f t="shared" si="1"/>
        <v>4.8399999999999999E-2</v>
      </c>
      <c r="M52" s="20"/>
      <c r="N52" s="10">
        <f t="shared" si="2"/>
        <v>0</v>
      </c>
      <c r="O52" s="20"/>
      <c r="P52" s="10">
        <f t="shared" si="3"/>
        <v>0</v>
      </c>
      <c r="Q52" s="26">
        <f t="shared" si="4"/>
        <v>200</v>
      </c>
      <c r="R52" s="42">
        <f t="shared" si="5"/>
        <v>4.8399999999999999E-2</v>
      </c>
      <c r="S52" s="20"/>
      <c r="T52" s="10">
        <f t="shared" si="6"/>
        <v>0</v>
      </c>
      <c r="U52" s="20"/>
      <c r="V52" s="10">
        <f t="shared" si="7"/>
        <v>0</v>
      </c>
      <c r="W52" s="20"/>
      <c r="X52" s="10">
        <f t="shared" si="8"/>
        <v>0</v>
      </c>
      <c r="Y52" s="26">
        <f t="shared" si="9"/>
        <v>0</v>
      </c>
      <c r="Z52" s="42">
        <f t="shared" si="10"/>
        <v>0</v>
      </c>
      <c r="AA52" s="20">
        <v>1500</v>
      </c>
      <c r="AB52" s="10">
        <f t="shared" si="11"/>
        <v>0.36299999999999999</v>
      </c>
      <c r="AC52" s="20"/>
      <c r="AD52" s="10">
        <f t="shared" si="12"/>
        <v>0</v>
      </c>
      <c r="AE52" s="20"/>
      <c r="AF52" s="10">
        <f t="shared" si="13"/>
        <v>0</v>
      </c>
      <c r="AG52" s="26">
        <f t="shared" si="14"/>
        <v>1500</v>
      </c>
      <c r="AH52" s="42">
        <f t="shared" si="15"/>
        <v>0.36299999999999999</v>
      </c>
      <c r="AI52" s="20"/>
      <c r="AJ52" s="10">
        <f t="shared" si="16"/>
        <v>0</v>
      </c>
      <c r="AK52" s="20"/>
      <c r="AL52" s="10">
        <f t="shared" si="17"/>
        <v>0</v>
      </c>
      <c r="AM52" s="20"/>
      <c r="AN52" s="10">
        <f t="shared" si="18"/>
        <v>0</v>
      </c>
      <c r="AO52" s="26">
        <f t="shared" si="19"/>
        <v>0</v>
      </c>
      <c r="AP52" s="42">
        <f t="shared" si="20"/>
        <v>0</v>
      </c>
      <c r="AQ52" s="26">
        <f t="shared" si="21"/>
        <v>1700</v>
      </c>
      <c r="AR52" s="42">
        <f t="shared" si="22"/>
        <v>0.41139999999999999</v>
      </c>
    </row>
    <row r="53" spans="1:44" s="15" customFormat="1" ht="19.5" customHeight="1">
      <c r="A53" s="31" t="s">
        <v>257</v>
      </c>
      <c r="B53" s="31"/>
      <c r="C53" s="31"/>
      <c r="D53" s="31"/>
      <c r="E53" s="31"/>
      <c r="F53" s="31"/>
      <c r="G53" s="13" t="s">
        <v>38</v>
      </c>
      <c r="H53" s="9" t="s">
        <v>110</v>
      </c>
      <c r="I53" s="36">
        <v>1000</v>
      </c>
      <c r="J53" s="11">
        <v>85</v>
      </c>
      <c r="K53" s="20"/>
      <c r="L53" s="10">
        <f t="shared" si="1"/>
        <v>0</v>
      </c>
      <c r="M53" s="20"/>
      <c r="N53" s="10">
        <f t="shared" si="2"/>
        <v>0</v>
      </c>
      <c r="O53" s="20"/>
      <c r="P53" s="10">
        <f t="shared" si="3"/>
        <v>0</v>
      </c>
      <c r="Q53" s="26">
        <f t="shared" si="4"/>
        <v>0</v>
      </c>
      <c r="R53" s="42">
        <f t="shared" si="5"/>
        <v>0</v>
      </c>
      <c r="S53" s="20"/>
      <c r="T53" s="10">
        <f t="shared" si="6"/>
        <v>0</v>
      </c>
      <c r="U53" s="20"/>
      <c r="V53" s="10">
        <f t="shared" si="7"/>
        <v>0</v>
      </c>
      <c r="W53" s="20"/>
      <c r="X53" s="10">
        <f t="shared" si="8"/>
        <v>0</v>
      </c>
      <c r="Y53" s="26">
        <f t="shared" si="9"/>
        <v>0</v>
      </c>
      <c r="Z53" s="42">
        <f t="shared" si="10"/>
        <v>0</v>
      </c>
      <c r="AA53" s="20"/>
      <c r="AB53" s="10">
        <f t="shared" si="11"/>
        <v>0</v>
      </c>
      <c r="AC53" s="20"/>
      <c r="AD53" s="10">
        <f t="shared" si="12"/>
        <v>0</v>
      </c>
      <c r="AE53" s="20"/>
      <c r="AF53" s="10">
        <f t="shared" si="13"/>
        <v>0</v>
      </c>
      <c r="AG53" s="26">
        <f t="shared" si="14"/>
        <v>0</v>
      </c>
      <c r="AH53" s="42">
        <f t="shared" si="15"/>
        <v>0</v>
      </c>
      <c r="AI53" s="20"/>
      <c r="AJ53" s="10">
        <f t="shared" si="16"/>
        <v>0</v>
      </c>
      <c r="AK53" s="20"/>
      <c r="AL53" s="10">
        <f t="shared" si="17"/>
        <v>0</v>
      </c>
      <c r="AM53" s="20"/>
      <c r="AN53" s="10">
        <f t="shared" si="18"/>
        <v>0</v>
      </c>
      <c r="AO53" s="26">
        <f t="shared" si="19"/>
        <v>0</v>
      </c>
      <c r="AP53" s="42">
        <f t="shared" si="20"/>
        <v>0</v>
      </c>
      <c r="AQ53" s="26">
        <f t="shared" si="21"/>
        <v>0</v>
      </c>
      <c r="AR53" s="42">
        <f t="shared" si="22"/>
        <v>0</v>
      </c>
    </row>
    <row r="54" spans="1:44" s="15" customFormat="1" ht="19.5" customHeight="1">
      <c r="A54" s="13" t="s">
        <v>257</v>
      </c>
      <c r="B54" s="13"/>
      <c r="C54" s="13"/>
      <c r="D54" s="13"/>
      <c r="E54" s="13"/>
      <c r="F54" s="13"/>
      <c r="G54" s="13" t="s">
        <v>39</v>
      </c>
      <c r="H54" s="9" t="s">
        <v>110</v>
      </c>
      <c r="I54" s="36">
        <v>2000</v>
      </c>
      <c r="J54" s="11">
        <v>163</v>
      </c>
      <c r="K54" s="20"/>
      <c r="L54" s="10">
        <f t="shared" si="1"/>
        <v>0</v>
      </c>
      <c r="M54" s="20"/>
      <c r="N54" s="10">
        <f t="shared" si="2"/>
        <v>0</v>
      </c>
      <c r="O54" s="20"/>
      <c r="P54" s="10">
        <f t="shared" si="3"/>
        <v>0</v>
      </c>
      <c r="Q54" s="26">
        <f t="shared" si="4"/>
        <v>0</v>
      </c>
      <c r="R54" s="42">
        <f t="shared" si="5"/>
        <v>0</v>
      </c>
      <c r="S54" s="20"/>
      <c r="T54" s="10">
        <f t="shared" si="6"/>
        <v>0</v>
      </c>
      <c r="U54" s="20"/>
      <c r="V54" s="10">
        <f t="shared" si="7"/>
        <v>0</v>
      </c>
      <c r="W54" s="20"/>
      <c r="X54" s="10">
        <f t="shared" si="8"/>
        <v>0</v>
      </c>
      <c r="Y54" s="26">
        <f t="shared" si="9"/>
        <v>0</v>
      </c>
      <c r="Z54" s="42">
        <f t="shared" si="10"/>
        <v>0</v>
      </c>
      <c r="AA54" s="20"/>
      <c r="AB54" s="10">
        <f t="shared" si="11"/>
        <v>0</v>
      </c>
      <c r="AC54" s="20"/>
      <c r="AD54" s="10">
        <f t="shared" si="12"/>
        <v>0</v>
      </c>
      <c r="AE54" s="20"/>
      <c r="AF54" s="10">
        <f t="shared" si="13"/>
        <v>0</v>
      </c>
      <c r="AG54" s="26">
        <f t="shared" si="14"/>
        <v>0</v>
      </c>
      <c r="AH54" s="42">
        <f t="shared" si="15"/>
        <v>0</v>
      </c>
      <c r="AI54" s="20"/>
      <c r="AJ54" s="10">
        <f t="shared" si="16"/>
        <v>0</v>
      </c>
      <c r="AK54" s="20"/>
      <c r="AL54" s="10">
        <f t="shared" si="17"/>
        <v>0</v>
      </c>
      <c r="AM54" s="20"/>
      <c r="AN54" s="10">
        <f t="shared" si="18"/>
        <v>0</v>
      </c>
      <c r="AO54" s="26">
        <f t="shared" si="19"/>
        <v>0</v>
      </c>
      <c r="AP54" s="42">
        <f t="shared" si="20"/>
        <v>0</v>
      </c>
      <c r="AQ54" s="26">
        <f t="shared" si="21"/>
        <v>0</v>
      </c>
      <c r="AR54" s="42">
        <f t="shared" si="22"/>
        <v>0</v>
      </c>
    </row>
    <row r="55" spans="1:44" s="15" customFormat="1" ht="19.5" customHeight="1">
      <c r="A55" s="13" t="s">
        <v>257</v>
      </c>
      <c r="B55" s="13"/>
      <c r="C55" s="13"/>
      <c r="D55" s="13"/>
      <c r="E55" s="13"/>
      <c r="F55" s="13"/>
      <c r="G55" s="13" t="s">
        <v>136</v>
      </c>
      <c r="H55" s="9" t="s">
        <v>112</v>
      </c>
      <c r="I55" s="36">
        <v>1000</v>
      </c>
      <c r="J55" s="11">
        <v>85</v>
      </c>
      <c r="K55" s="20"/>
      <c r="L55" s="10">
        <f t="shared" si="1"/>
        <v>0</v>
      </c>
      <c r="M55" s="20"/>
      <c r="N55" s="10">
        <f t="shared" si="2"/>
        <v>0</v>
      </c>
      <c r="O55" s="20"/>
      <c r="P55" s="10">
        <f t="shared" si="3"/>
        <v>0</v>
      </c>
      <c r="Q55" s="26">
        <f t="shared" si="4"/>
        <v>0</v>
      </c>
      <c r="R55" s="42">
        <f t="shared" si="5"/>
        <v>0</v>
      </c>
      <c r="S55" s="20"/>
      <c r="T55" s="10">
        <f t="shared" si="6"/>
        <v>0</v>
      </c>
      <c r="U55" s="20"/>
      <c r="V55" s="10">
        <f t="shared" si="7"/>
        <v>0</v>
      </c>
      <c r="W55" s="20"/>
      <c r="X55" s="10">
        <f t="shared" si="8"/>
        <v>0</v>
      </c>
      <c r="Y55" s="26">
        <f t="shared" si="9"/>
        <v>0</v>
      </c>
      <c r="Z55" s="42">
        <f t="shared" si="10"/>
        <v>0</v>
      </c>
      <c r="AA55" s="20"/>
      <c r="AB55" s="10">
        <f t="shared" si="11"/>
        <v>0</v>
      </c>
      <c r="AC55" s="20"/>
      <c r="AD55" s="10">
        <f t="shared" si="12"/>
        <v>0</v>
      </c>
      <c r="AE55" s="20"/>
      <c r="AF55" s="10">
        <f t="shared" si="13"/>
        <v>0</v>
      </c>
      <c r="AG55" s="26">
        <f t="shared" si="14"/>
        <v>0</v>
      </c>
      <c r="AH55" s="42">
        <f t="shared" si="15"/>
        <v>0</v>
      </c>
      <c r="AI55" s="20"/>
      <c r="AJ55" s="10">
        <f t="shared" si="16"/>
        <v>0</v>
      </c>
      <c r="AK55" s="20"/>
      <c r="AL55" s="10">
        <f t="shared" si="17"/>
        <v>0</v>
      </c>
      <c r="AM55" s="20"/>
      <c r="AN55" s="10">
        <f t="shared" si="18"/>
        <v>0</v>
      </c>
      <c r="AO55" s="26">
        <f t="shared" si="19"/>
        <v>0</v>
      </c>
      <c r="AP55" s="42">
        <f t="shared" si="20"/>
        <v>0</v>
      </c>
      <c r="AQ55" s="26">
        <f t="shared" si="21"/>
        <v>0</v>
      </c>
      <c r="AR55" s="42">
        <f t="shared" si="22"/>
        <v>0</v>
      </c>
    </row>
    <row r="56" spans="1:44" s="15" customFormat="1" ht="19.5" customHeight="1">
      <c r="A56" s="31" t="s">
        <v>257</v>
      </c>
      <c r="B56" s="31"/>
      <c r="C56" s="31"/>
      <c r="D56" s="31"/>
      <c r="E56" s="31"/>
      <c r="F56" s="31"/>
      <c r="G56" s="13" t="s">
        <v>43</v>
      </c>
      <c r="H56" s="9" t="s">
        <v>112</v>
      </c>
      <c r="I56" s="36">
        <v>2000</v>
      </c>
      <c r="J56" s="11">
        <v>163</v>
      </c>
      <c r="K56" s="20"/>
      <c r="L56" s="10">
        <f t="shared" si="1"/>
        <v>0</v>
      </c>
      <c r="M56" s="20"/>
      <c r="N56" s="10">
        <f t="shared" si="2"/>
        <v>0</v>
      </c>
      <c r="O56" s="20"/>
      <c r="P56" s="10">
        <f t="shared" si="3"/>
        <v>0</v>
      </c>
      <c r="Q56" s="26">
        <f t="shared" si="4"/>
        <v>0</v>
      </c>
      <c r="R56" s="42">
        <f t="shared" si="5"/>
        <v>0</v>
      </c>
      <c r="S56" s="20"/>
      <c r="T56" s="10">
        <f t="shared" si="6"/>
        <v>0</v>
      </c>
      <c r="U56" s="20"/>
      <c r="V56" s="10">
        <f t="shared" si="7"/>
        <v>0</v>
      </c>
      <c r="W56" s="20"/>
      <c r="X56" s="10">
        <f t="shared" si="8"/>
        <v>0</v>
      </c>
      <c r="Y56" s="26">
        <f t="shared" si="9"/>
        <v>0</v>
      </c>
      <c r="Z56" s="42">
        <f t="shared" si="10"/>
        <v>0</v>
      </c>
      <c r="AA56" s="20"/>
      <c r="AB56" s="10">
        <f t="shared" si="11"/>
        <v>0</v>
      </c>
      <c r="AC56" s="20"/>
      <c r="AD56" s="10">
        <f t="shared" si="12"/>
        <v>0</v>
      </c>
      <c r="AE56" s="20"/>
      <c r="AF56" s="10">
        <f t="shared" si="13"/>
        <v>0</v>
      </c>
      <c r="AG56" s="26">
        <f t="shared" si="14"/>
        <v>0</v>
      </c>
      <c r="AH56" s="42">
        <f t="shared" si="15"/>
        <v>0</v>
      </c>
      <c r="AI56" s="20"/>
      <c r="AJ56" s="10">
        <f t="shared" si="16"/>
        <v>0</v>
      </c>
      <c r="AK56" s="20"/>
      <c r="AL56" s="10">
        <f t="shared" si="17"/>
        <v>0</v>
      </c>
      <c r="AM56" s="20"/>
      <c r="AN56" s="10">
        <f t="shared" si="18"/>
        <v>0</v>
      </c>
      <c r="AO56" s="26">
        <f t="shared" si="19"/>
        <v>0</v>
      </c>
      <c r="AP56" s="42">
        <f t="shared" si="20"/>
        <v>0</v>
      </c>
      <c r="AQ56" s="26">
        <f t="shared" si="21"/>
        <v>0</v>
      </c>
      <c r="AR56" s="42">
        <f t="shared" si="22"/>
        <v>0</v>
      </c>
    </row>
    <row r="57" spans="1:44" s="15" customFormat="1" ht="19.5" customHeight="1">
      <c r="A57" s="13" t="s">
        <v>257</v>
      </c>
      <c r="B57" s="13"/>
      <c r="C57" s="13"/>
      <c r="D57" s="13"/>
      <c r="E57" s="13"/>
      <c r="F57" s="13"/>
      <c r="G57" s="13" t="s">
        <v>44</v>
      </c>
      <c r="H57" s="9" t="s">
        <v>111</v>
      </c>
      <c r="I57" s="36">
        <v>1000</v>
      </c>
      <c r="J57" s="11">
        <v>152</v>
      </c>
      <c r="K57" s="20">
        <v>200</v>
      </c>
      <c r="L57" s="10">
        <f t="shared" si="1"/>
        <v>3.04E-2</v>
      </c>
      <c r="M57" s="20"/>
      <c r="N57" s="10">
        <f t="shared" si="2"/>
        <v>0</v>
      </c>
      <c r="O57" s="20"/>
      <c r="P57" s="10">
        <f t="shared" si="3"/>
        <v>0</v>
      </c>
      <c r="Q57" s="26">
        <f t="shared" si="4"/>
        <v>200</v>
      </c>
      <c r="R57" s="42">
        <f t="shared" si="5"/>
        <v>3.04E-2</v>
      </c>
      <c r="S57" s="20"/>
      <c r="T57" s="10">
        <f t="shared" si="6"/>
        <v>0</v>
      </c>
      <c r="U57" s="20"/>
      <c r="V57" s="10">
        <f t="shared" si="7"/>
        <v>0</v>
      </c>
      <c r="W57" s="20">
        <v>700</v>
      </c>
      <c r="X57" s="10">
        <f t="shared" si="8"/>
        <v>0.10639999999999999</v>
      </c>
      <c r="Y57" s="26">
        <f t="shared" si="9"/>
        <v>700</v>
      </c>
      <c r="Z57" s="42">
        <f t="shared" si="10"/>
        <v>0.10639999999999999</v>
      </c>
      <c r="AA57" s="20"/>
      <c r="AB57" s="10">
        <f t="shared" si="11"/>
        <v>0</v>
      </c>
      <c r="AC57" s="20"/>
      <c r="AD57" s="10">
        <f t="shared" si="12"/>
        <v>0</v>
      </c>
      <c r="AE57" s="20"/>
      <c r="AF57" s="10">
        <f t="shared" si="13"/>
        <v>0</v>
      </c>
      <c r="AG57" s="26">
        <f t="shared" si="14"/>
        <v>0</v>
      </c>
      <c r="AH57" s="42">
        <f t="shared" si="15"/>
        <v>0</v>
      </c>
      <c r="AI57" s="20"/>
      <c r="AJ57" s="10">
        <f t="shared" si="16"/>
        <v>0</v>
      </c>
      <c r="AK57" s="20"/>
      <c r="AL57" s="10">
        <f t="shared" si="17"/>
        <v>0</v>
      </c>
      <c r="AM57" s="20"/>
      <c r="AN57" s="10">
        <f t="shared" si="18"/>
        <v>0</v>
      </c>
      <c r="AO57" s="26">
        <f t="shared" si="19"/>
        <v>0</v>
      </c>
      <c r="AP57" s="42">
        <f t="shared" si="20"/>
        <v>0</v>
      </c>
      <c r="AQ57" s="26">
        <f t="shared" si="21"/>
        <v>900</v>
      </c>
      <c r="AR57" s="42">
        <f t="shared" si="22"/>
        <v>0.1368</v>
      </c>
    </row>
    <row r="58" spans="1:44" s="15" customFormat="1" ht="19.5" customHeight="1">
      <c r="A58" s="13" t="s">
        <v>257</v>
      </c>
      <c r="B58" s="13"/>
      <c r="C58" s="13"/>
      <c r="D58" s="13"/>
      <c r="E58" s="13"/>
      <c r="F58" s="13"/>
      <c r="G58" s="13" t="s">
        <v>40</v>
      </c>
      <c r="H58" s="9" t="s">
        <v>111</v>
      </c>
      <c r="I58" s="36">
        <v>2000</v>
      </c>
      <c r="J58" s="11">
        <v>288</v>
      </c>
      <c r="K58" s="20">
        <v>200</v>
      </c>
      <c r="L58" s="10">
        <f t="shared" si="1"/>
        <v>5.7599999999999998E-2</v>
      </c>
      <c r="M58" s="20"/>
      <c r="N58" s="10">
        <f t="shared" si="2"/>
        <v>0</v>
      </c>
      <c r="O58" s="20"/>
      <c r="P58" s="10">
        <f t="shared" si="3"/>
        <v>0</v>
      </c>
      <c r="Q58" s="26">
        <f t="shared" si="4"/>
        <v>200</v>
      </c>
      <c r="R58" s="42">
        <f t="shared" si="5"/>
        <v>5.7599999999999998E-2</v>
      </c>
      <c r="S58" s="20"/>
      <c r="T58" s="10">
        <f t="shared" si="6"/>
        <v>0</v>
      </c>
      <c r="U58" s="20"/>
      <c r="V58" s="10">
        <f t="shared" si="7"/>
        <v>0</v>
      </c>
      <c r="W58" s="20"/>
      <c r="X58" s="10">
        <f t="shared" si="8"/>
        <v>0</v>
      </c>
      <c r="Y58" s="26">
        <f t="shared" si="9"/>
        <v>0</v>
      </c>
      <c r="Z58" s="42">
        <f t="shared" si="10"/>
        <v>0</v>
      </c>
      <c r="AA58" s="20"/>
      <c r="AB58" s="10">
        <f t="shared" si="11"/>
        <v>0</v>
      </c>
      <c r="AC58" s="20">
        <v>1000</v>
      </c>
      <c r="AD58" s="10">
        <f t="shared" si="12"/>
        <v>0.28799999999999998</v>
      </c>
      <c r="AE58" s="20"/>
      <c r="AF58" s="10">
        <f t="shared" si="13"/>
        <v>0</v>
      </c>
      <c r="AG58" s="26">
        <f t="shared" si="14"/>
        <v>1000</v>
      </c>
      <c r="AH58" s="42">
        <f t="shared" si="15"/>
        <v>0.28799999999999998</v>
      </c>
      <c r="AI58" s="20"/>
      <c r="AJ58" s="10">
        <f t="shared" si="16"/>
        <v>0</v>
      </c>
      <c r="AK58" s="20"/>
      <c r="AL58" s="10">
        <f t="shared" si="17"/>
        <v>0</v>
      </c>
      <c r="AM58" s="20"/>
      <c r="AN58" s="10">
        <f t="shared" si="18"/>
        <v>0</v>
      </c>
      <c r="AO58" s="26">
        <f t="shared" si="19"/>
        <v>0</v>
      </c>
      <c r="AP58" s="42">
        <f t="shared" si="20"/>
        <v>0</v>
      </c>
      <c r="AQ58" s="26">
        <f t="shared" si="21"/>
        <v>1200</v>
      </c>
      <c r="AR58" s="42">
        <f t="shared" si="22"/>
        <v>0.34559999999999996</v>
      </c>
    </row>
    <row r="59" spans="1:44" s="15" customFormat="1" ht="19.5" customHeight="1">
      <c r="A59" s="31" t="s">
        <v>257</v>
      </c>
      <c r="B59" s="31"/>
      <c r="C59" s="31"/>
      <c r="D59" s="31"/>
      <c r="E59" s="31"/>
      <c r="F59" s="31"/>
      <c r="G59" s="13" t="s">
        <v>115</v>
      </c>
      <c r="H59" s="9" t="s">
        <v>114</v>
      </c>
      <c r="I59" s="36">
        <v>500</v>
      </c>
      <c r="J59" s="11">
        <v>60</v>
      </c>
      <c r="K59" s="20"/>
      <c r="L59" s="10">
        <f t="shared" si="1"/>
        <v>0</v>
      </c>
      <c r="M59" s="20"/>
      <c r="N59" s="10">
        <f t="shared" si="2"/>
        <v>0</v>
      </c>
      <c r="O59" s="20"/>
      <c r="P59" s="10">
        <f t="shared" si="3"/>
        <v>0</v>
      </c>
      <c r="Q59" s="26">
        <f t="shared" si="4"/>
        <v>0</v>
      </c>
      <c r="R59" s="42">
        <f t="shared" si="5"/>
        <v>0</v>
      </c>
      <c r="S59" s="20"/>
      <c r="T59" s="10">
        <f t="shared" si="6"/>
        <v>0</v>
      </c>
      <c r="U59" s="20"/>
      <c r="V59" s="10">
        <f t="shared" si="7"/>
        <v>0</v>
      </c>
      <c r="W59" s="20"/>
      <c r="X59" s="10">
        <f t="shared" si="8"/>
        <v>0</v>
      </c>
      <c r="Y59" s="26">
        <f t="shared" si="9"/>
        <v>0</v>
      </c>
      <c r="Z59" s="42">
        <f t="shared" si="10"/>
        <v>0</v>
      </c>
      <c r="AA59" s="20"/>
      <c r="AB59" s="10">
        <f t="shared" si="11"/>
        <v>0</v>
      </c>
      <c r="AC59" s="20"/>
      <c r="AD59" s="10">
        <f t="shared" si="12"/>
        <v>0</v>
      </c>
      <c r="AE59" s="20"/>
      <c r="AF59" s="10">
        <f t="shared" si="13"/>
        <v>0</v>
      </c>
      <c r="AG59" s="26">
        <f t="shared" si="14"/>
        <v>0</v>
      </c>
      <c r="AH59" s="42">
        <f t="shared" si="15"/>
        <v>0</v>
      </c>
      <c r="AI59" s="20"/>
      <c r="AJ59" s="10">
        <f t="shared" si="16"/>
        <v>0</v>
      </c>
      <c r="AK59" s="20"/>
      <c r="AL59" s="10">
        <f t="shared" si="17"/>
        <v>0</v>
      </c>
      <c r="AM59" s="20"/>
      <c r="AN59" s="10">
        <f t="shared" si="18"/>
        <v>0</v>
      </c>
      <c r="AO59" s="26">
        <f t="shared" si="19"/>
        <v>0</v>
      </c>
      <c r="AP59" s="42">
        <f t="shared" si="20"/>
        <v>0</v>
      </c>
      <c r="AQ59" s="26">
        <f t="shared" si="21"/>
        <v>0</v>
      </c>
      <c r="AR59" s="42">
        <f t="shared" si="22"/>
        <v>0</v>
      </c>
    </row>
    <row r="60" spans="1:44" s="15" customFormat="1" ht="19.5" customHeight="1">
      <c r="A60" s="13" t="s">
        <v>257</v>
      </c>
      <c r="B60" s="13"/>
      <c r="C60" s="13"/>
      <c r="D60" s="13"/>
      <c r="E60" s="13"/>
      <c r="F60" s="13"/>
      <c r="G60" s="13" t="s">
        <v>41</v>
      </c>
      <c r="H60" s="9" t="s">
        <v>114</v>
      </c>
      <c r="I60" s="36">
        <v>1000</v>
      </c>
      <c r="J60" s="11">
        <v>116</v>
      </c>
      <c r="K60" s="20"/>
      <c r="L60" s="10">
        <f t="shared" si="1"/>
        <v>0</v>
      </c>
      <c r="M60" s="20"/>
      <c r="N60" s="10">
        <f t="shared" si="2"/>
        <v>0</v>
      </c>
      <c r="O60" s="20"/>
      <c r="P60" s="10">
        <f t="shared" si="3"/>
        <v>0</v>
      </c>
      <c r="Q60" s="26">
        <f t="shared" si="4"/>
        <v>0</v>
      </c>
      <c r="R60" s="42">
        <f t="shared" si="5"/>
        <v>0</v>
      </c>
      <c r="S60" s="20"/>
      <c r="T60" s="10">
        <f t="shared" si="6"/>
        <v>0</v>
      </c>
      <c r="U60" s="20"/>
      <c r="V60" s="10">
        <f t="shared" si="7"/>
        <v>0</v>
      </c>
      <c r="W60" s="20"/>
      <c r="X60" s="10">
        <f t="shared" si="8"/>
        <v>0</v>
      </c>
      <c r="Y60" s="26">
        <f t="shared" si="9"/>
        <v>0</v>
      </c>
      <c r="Z60" s="42">
        <f t="shared" si="10"/>
        <v>0</v>
      </c>
      <c r="AA60" s="20"/>
      <c r="AB60" s="10">
        <f t="shared" si="11"/>
        <v>0</v>
      </c>
      <c r="AC60" s="20"/>
      <c r="AD60" s="10">
        <f t="shared" si="12"/>
        <v>0</v>
      </c>
      <c r="AE60" s="20"/>
      <c r="AF60" s="10">
        <f t="shared" si="13"/>
        <v>0</v>
      </c>
      <c r="AG60" s="26">
        <f t="shared" si="14"/>
        <v>0</v>
      </c>
      <c r="AH60" s="42">
        <f t="shared" si="15"/>
        <v>0</v>
      </c>
      <c r="AI60" s="20"/>
      <c r="AJ60" s="10">
        <f t="shared" si="16"/>
        <v>0</v>
      </c>
      <c r="AK60" s="20"/>
      <c r="AL60" s="10">
        <f t="shared" si="17"/>
        <v>0</v>
      </c>
      <c r="AM60" s="20"/>
      <c r="AN60" s="10">
        <f t="shared" si="18"/>
        <v>0</v>
      </c>
      <c r="AO60" s="26">
        <f t="shared" si="19"/>
        <v>0</v>
      </c>
      <c r="AP60" s="42">
        <f t="shared" si="20"/>
        <v>0</v>
      </c>
      <c r="AQ60" s="26">
        <f t="shared" si="21"/>
        <v>0</v>
      </c>
      <c r="AR60" s="42">
        <f t="shared" si="22"/>
        <v>0</v>
      </c>
    </row>
    <row r="61" spans="1:44" s="15" customFormat="1" ht="19.5" customHeight="1">
      <c r="A61" s="13" t="s">
        <v>257</v>
      </c>
      <c r="B61" s="13"/>
      <c r="C61" s="13"/>
      <c r="D61" s="13"/>
      <c r="E61" s="13"/>
      <c r="F61" s="13"/>
      <c r="G61" s="13" t="s">
        <v>42</v>
      </c>
      <c r="H61" s="9" t="s">
        <v>113</v>
      </c>
      <c r="I61" s="36">
        <v>1000</v>
      </c>
      <c r="J61" s="11">
        <v>132.5</v>
      </c>
      <c r="K61" s="20"/>
      <c r="L61" s="10">
        <f t="shared" si="1"/>
        <v>0</v>
      </c>
      <c r="M61" s="20">
        <v>100</v>
      </c>
      <c r="N61" s="10">
        <f t="shared" si="2"/>
        <v>1.325E-2</v>
      </c>
      <c r="O61" s="20"/>
      <c r="P61" s="10">
        <f t="shared" si="3"/>
        <v>0</v>
      </c>
      <c r="Q61" s="26">
        <f t="shared" si="4"/>
        <v>100</v>
      </c>
      <c r="R61" s="42">
        <f t="shared" si="5"/>
        <v>1.325E-2</v>
      </c>
      <c r="S61" s="20"/>
      <c r="T61" s="10">
        <f t="shared" si="6"/>
        <v>0</v>
      </c>
      <c r="U61" s="20"/>
      <c r="V61" s="10">
        <f t="shared" si="7"/>
        <v>0</v>
      </c>
      <c r="W61" s="20">
        <v>1000</v>
      </c>
      <c r="X61" s="10">
        <f t="shared" si="8"/>
        <v>0.13250000000000001</v>
      </c>
      <c r="Y61" s="26">
        <f t="shared" si="9"/>
        <v>1000</v>
      </c>
      <c r="Z61" s="42">
        <f t="shared" si="10"/>
        <v>0.13250000000000001</v>
      </c>
      <c r="AA61" s="20"/>
      <c r="AB61" s="10">
        <f t="shared" si="11"/>
        <v>0</v>
      </c>
      <c r="AC61" s="20"/>
      <c r="AD61" s="10">
        <f t="shared" si="12"/>
        <v>0</v>
      </c>
      <c r="AE61" s="20"/>
      <c r="AF61" s="10">
        <f t="shared" si="13"/>
        <v>0</v>
      </c>
      <c r="AG61" s="26">
        <f t="shared" si="14"/>
        <v>0</v>
      </c>
      <c r="AH61" s="42">
        <f t="shared" si="15"/>
        <v>0</v>
      </c>
      <c r="AI61" s="20"/>
      <c r="AJ61" s="10">
        <f t="shared" si="16"/>
        <v>0</v>
      </c>
      <c r="AK61" s="20"/>
      <c r="AL61" s="10">
        <f t="shared" si="17"/>
        <v>0</v>
      </c>
      <c r="AM61" s="20"/>
      <c r="AN61" s="10">
        <f t="shared" si="18"/>
        <v>0</v>
      </c>
      <c r="AO61" s="26">
        <f t="shared" si="19"/>
        <v>0</v>
      </c>
      <c r="AP61" s="42">
        <f t="shared" si="20"/>
        <v>0</v>
      </c>
      <c r="AQ61" s="26">
        <f t="shared" si="21"/>
        <v>1100</v>
      </c>
      <c r="AR61" s="42">
        <f t="shared" si="22"/>
        <v>0.14575000000000002</v>
      </c>
    </row>
    <row r="62" spans="1:44" s="15" customFormat="1" ht="19.5" customHeight="1">
      <c r="A62" s="31" t="s">
        <v>257</v>
      </c>
      <c r="B62" s="31"/>
      <c r="C62" s="31"/>
      <c r="D62" s="31"/>
      <c r="E62" s="31"/>
      <c r="F62" s="31"/>
      <c r="G62" s="13" t="s">
        <v>116</v>
      </c>
      <c r="H62" s="9" t="s">
        <v>113</v>
      </c>
      <c r="I62" s="36">
        <v>2000</v>
      </c>
      <c r="J62" s="11">
        <v>260</v>
      </c>
      <c r="K62" s="20"/>
      <c r="L62" s="10">
        <f t="shared" si="1"/>
        <v>0</v>
      </c>
      <c r="M62" s="20">
        <v>50</v>
      </c>
      <c r="N62" s="10">
        <f t="shared" si="2"/>
        <v>1.2999999999999999E-2</v>
      </c>
      <c r="O62" s="20">
        <v>200</v>
      </c>
      <c r="P62" s="10">
        <f t="shared" si="3"/>
        <v>5.1999999999999998E-2</v>
      </c>
      <c r="Q62" s="26">
        <f t="shared" si="4"/>
        <v>250</v>
      </c>
      <c r="R62" s="42">
        <f t="shared" si="5"/>
        <v>6.5000000000000002E-2</v>
      </c>
      <c r="S62" s="20"/>
      <c r="T62" s="10">
        <f t="shared" si="6"/>
        <v>0</v>
      </c>
      <c r="U62" s="20"/>
      <c r="V62" s="10">
        <f t="shared" si="7"/>
        <v>0</v>
      </c>
      <c r="W62" s="20">
        <v>500</v>
      </c>
      <c r="X62" s="10">
        <f t="shared" si="8"/>
        <v>0.13</v>
      </c>
      <c r="Y62" s="26">
        <f t="shared" si="9"/>
        <v>500</v>
      </c>
      <c r="Z62" s="42">
        <f t="shared" si="10"/>
        <v>0.13</v>
      </c>
      <c r="AA62" s="20"/>
      <c r="AB62" s="10">
        <f t="shared" si="11"/>
        <v>0</v>
      </c>
      <c r="AC62" s="20"/>
      <c r="AD62" s="10">
        <f t="shared" si="12"/>
        <v>0</v>
      </c>
      <c r="AE62" s="20"/>
      <c r="AF62" s="10">
        <f t="shared" si="13"/>
        <v>0</v>
      </c>
      <c r="AG62" s="26">
        <f t="shared" si="14"/>
        <v>0</v>
      </c>
      <c r="AH62" s="42">
        <f t="shared" si="15"/>
        <v>0</v>
      </c>
      <c r="AI62" s="20"/>
      <c r="AJ62" s="10">
        <f t="shared" si="16"/>
        <v>0</v>
      </c>
      <c r="AK62" s="20"/>
      <c r="AL62" s="10">
        <f t="shared" si="17"/>
        <v>0</v>
      </c>
      <c r="AM62" s="20"/>
      <c r="AN62" s="10">
        <f t="shared" si="18"/>
        <v>0</v>
      </c>
      <c r="AO62" s="26">
        <f t="shared" si="19"/>
        <v>0</v>
      </c>
      <c r="AP62" s="42">
        <f t="shared" si="20"/>
        <v>0</v>
      </c>
      <c r="AQ62" s="26">
        <f t="shared" si="21"/>
        <v>750</v>
      </c>
      <c r="AR62" s="42">
        <f t="shared" si="22"/>
        <v>0.19500000000000001</v>
      </c>
    </row>
    <row r="63" spans="1:44" s="15" customFormat="1" ht="19.5" customHeight="1">
      <c r="A63" s="13" t="s">
        <v>257</v>
      </c>
      <c r="B63" s="13"/>
      <c r="C63" s="13"/>
      <c r="D63" s="13"/>
      <c r="E63" s="13"/>
      <c r="F63" s="13"/>
      <c r="G63" s="13" t="s">
        <v>61</v>
      </c>
      <c r="H63" s="9" t="s">
        <v>117</v>
      </c>
      <c r="I63" s="36">
        <v>50</v>
      </c>
      <c r="J63" s="11">
        <v>70</v>
      </c>
      <c r="K63" s="27">
        <v>100</v>
      </c>
      <c r="L63" s="10">
        <f t="shared" si="1"/>
        <v>7.0000000000000001E-3</v>
      </c>
      <c r="M63" s="20"/>
      <c r="N63" s="10">
        <f t="shared" si="2"/>
        <v>0</v>
      </c>
      <c r="O63" s="20"/>
      <c r="P63" s="10">
        <f t="shared" si="3"/>
        <v>0</v>
      </c>
      <c r="Q63" s="26">
        <f t="shared" si="4"/>
        <v>100</v>
      </c>
      <c r="R63" s="42">
        <f t="shared" si="5"/>
        <v>7.0000000000000001E-3</v>
      </c>
      <c r="S63" s="20">
        <v>100</v>
      </c>
      <c r="T63" s="10">
        <f t="shared" si="6"/>
        <v>7.0000000000000001E-3</v>
      </c>
      <c r="U63" s="20"/>
      <c r="V63" s="10">
        <f t="shared" si="7"/>
        <v>0</v>
      </c>
      <c r="W63" s="20"/>
      <c r="X63" s="10">
        <f t="shared" si="8"/>
        <v>0</v>
      </c>
      <c r="Y63" s="26">
        <f t="shared" si="9"/>
        <v>100</v>
      </c>
      <c r="Z63" s="42">
        <f t="shared" si="10"/>
        <v>7.0000000000000001E-3</v>
      </c>
      <c r="AA63" s="20"/>
      <c r="AB63" s="10">
        <f t="shared" si="11"/>
        <v>0</v>
      </c>
      <c r="AC63" s="20"/>
      <c r="AD63" s="10">
        <f t="shared" si="12"/>
        <v>0</v>
      </c>
      <c r="AE63" s="20"/>
      <c r="AF63" s="10">
        <f t="shared" si="13"/>
        <v>0</v>
      </c>
      <c r="AG63" s="26">
        <f t="shared" si="14"/>
        <v>0</v>
      </c>
      <c r="AH63" s="42">
        <f t="shared" si="15"/>
        <v>0</v>
      </c>
      <c r="AI63" s="20"/>
      <c r="AJ63" s="10">
        <f t="shared" si="16"/>
        <v>0</v>
      </c>
      <c r="AK63" s="20"/>
      <c r="AL63" s="10">
        <f t="shared" si="17"/>
        <v>0</v>
      </c>
      <c r="AM63" s="20"/>
      <c r="AN63" s="10">
        <f t="shared" si="18"/>
        <v>0</v>
      </c>
      <c r="AO63" s="26">
        <f t="shared" si="19"/>
        <v>0</v>
      </c>
      <c r="AP63" s="42">
        <f t="shared" si="20"/>
        <v>0</v>
      </c>
      <c r="AQ63" s="26">
        <f t="shared" si="21"/>
        <v>200</v>
      </c>
      <c r="AR63" s="42">
        <f t="shared" si="22"/>
        <v>1.4E-2</v>
      </c>
    </row>
    <row r="64" spans="1:44" s="15" customFormat="1" ht="19.5" customHeight="1">
      <c r="A64" s="13" t="s">
        <v>257</v>
      </c>
      <c r="B64" s="13"/>
      <c r="C64" s="13"/>
      <c r="D64" s="13"/>
      <c r="E64" s="13"/>
      <c r="F64" s="13"/>
      <c r="G64" s="13" t="s">
        <v>62</v>
      </c>
      <c r="H64" s="9" t="s">
        <v>117</v>
      </c>
      <c r="I64" s="36">
        <v>100</v>
      </c>
      <c r="J64" s="11">
        <v>130</v>
      </c>
      <c r="K64" s="27">
        <v>200</v>
      </c>
      <c r="L64" s="10">
        <f t="shared" si="1"/>
        <v>2.5999999999999999E-2</v>
      </c>
      <c r="M64" s="20"/>
      <c r="N64" s="10">
        <f t="shared" si="2"/>
        <v>0</v>
      </c>
      <c r="O64" s="20">
        <v>300</v>
      </c>
      <c r="P64" s="10">
        <f t="shared" si="3"/>
        <v>3.9E-2</v>
      </c>
      <c r="Q64" s="26">
        <f t="shared" si="4"/>
        <v>500</v>
      </c>
      <c r="R64" s="42">
        <f t="shared" si="5"/>
        <v>6.5000000000000002E-2</v>
      </c>
      <c r="S64" s="20">
        <v>70</v>
      </c>
      <c r="T64" s="10">
        <f t="shared" si="6"/>
        <v>9.1000000000000004E-3</v>
      </c>
      <c r="U64" s="20">
        <v>200</v>
      </c>
      <c r="V64" s="10">
        <f t="shared" si="7"/>
        <v>2.5999999999999999E-2</v>
      </c>
      <c r="W64" s="20"/>
      <c r="X64" s="10">
        <f t="shared" si="8"/>
        <v>0</v>
      </c>
      <c r="Y64" s="26">
        <f t="shared" si="9"/>
        <v>270</v>
      </c>
      <c r="Z64" s="42">
        <f t="shared" si="10"/>
        <v>3.5099999999999999E-2</v>
      </c>
      <c r="AA64" s="20"/>
      <c r="AB64" s="10">
        <f t="shared" si="11"/>
        <v>0</v>
      </c>
      <c r="AC64" s="20"/>
      <c r="AD64" s="10">
        <f t="shared" si="12"/>
        <v>0</v>
      </c>
      <c r="AE64" s="20"/>
      <c r="AF64" s="10">
        <f t="shared" si="13"/>
        <v>0</v>
      </c>
      <c r="AG64" s="26">
        <f t="shared" si="14"/>
        <v>0</v>
      </c>
      <c r="AH64" s="42">
        <f t="shared" si="15"/>
        <v>0</v>
      </c>
      <c r="AI64" s="20"/>
      <c r="AJ64" s="10">
        <f t="shared" si="16"/>
        <v>0</v>
      </c>
      <c r="AK64" s="20"/>
      <c r="AL64" s="10">
        <f t="shared" si="17"/>
        <v>0</v>
      </c>
      <c r="AM64" s="20">
        <v>500</v>
      </c>
      <c r="AN64" s="10">
        <f t="shared" si="18"/>
        <v>6.5000000000000002E-2</v>
      </c>
      <c r="AO64" s="26">
        <f t="shared" si="19"/>
        <v>500</v>
      </c>
      <c r="AP64" s="42">
        <f t="shared" si="20"/>
        <v>6.5000000000000002E-2</v>
      </c>
      <c r="AQ64" s="26">
        <f t="shared" si="21"/>
        <v>1270</v>
      </c>
      <c r="AR64" s="42">
        <f t="shared" si="22"/>
        <v>0.1651</v>
      </c>
    </row>
    <row r="65" spans="1:44" s="15" customFormat="1" ht="19.5" customHeight="1">
      <c r="A65" s="31" t="s">
        <v>257</v>
      </c>
      <c r="B65" s="31"/>
      <c r="C65" s="31"/>
      <c r="D65" s="31"/>
      <c r="E65" s="31"/>
      <c r="F65" s="31"/>
      <c r="G65" s="13" t="s">
        <v>63</v>
      </c>
      <c r="H65" s="9" t="s">
        <v>117</v>
      </c>
      <c r="I65" s="36">
        <v>500</v>
      </c>
      <c r="J65" s="11">
        <v>620</v>
      </c>
      <c r="K65" s="27"/>
      <c r="L65" s="10">
        <f t="shared" si="1"/>
        <v>0</v>
      </c>
      <c r="M65" s="20"/>
      <c r="N65" s="10">
        <f t="shared" si="2"/>
        <v>0</v>
      </c>
      <c r="O65" s="20">
        <v>400</v>
      </c>
      <c r="P65" s="10">
        <f t="shared" si="3"/>
        <v>0.248</v>
      </c>
      <c r="Q65" s="26">
        <f t="shared" si="4"/>
        <v>400</v>
      </c>
      <c r="R65" s="42">
        <f t="shared" si="5"/>
        <v>0.248</v>
      </c>
      <c r="S65" s="20"/>
      <c r="T65" s="10">
        <f t="shared" si="6"/>
        <v>0</v>
      </c>
      <c r="U65" s="20"/>
      <c r="V65" s="10">
        <f t="shared" si="7"/>
        <v>0</v>
      </c>
      <c r="W65" s="20"/>
      <c r="X65" s="10">
        <f t="shared" si="8"/>
        <v>0</v>
      </c>
      <c r="Y65" s="26">
        <f t="shared" si="9"/>
        <v>0</v>
      </c>
      <c r="Z65" s="42">
        <f t="shared" si="10"/>
        <v>0</v>
      </c>
      <c r="AA65" s="20"/>
      <c r="AB65" s="10">
        <f t="shared" si="11"/>
        <v>0</v>
      </c>
      <c r="AC65" s="20"/>
      <c r="AD65" s="10">
        <f t="shared" si="12"/>
        <v>0</v>
      </c>
      <c r="AE65" s="20"/>
      <c r="AF65" s="10">
        <f t="shared" si="13"/>
        <v>0</v>
      </c>
      <c r="AG65" s="26">
        <f t="shared" si="14"/>
        <v>0</v>
      </c>
      <c r="AH65" s="42">
        <f t="shared" si="15"/>
        <v>0</v>
      </c>
      <c r="AI65" s="20"/>
      <c r="AJ65" s="10">
        <f t="shared" si="16"/>
        <v>0</v>
      </c>
      <c r="AK65" s="20"/>
      <c r="AL65" s="10">
        <f t="shared" si="17"/>
        <v>0</v>
      </c>
      <c r="AM65" s="20">
        <v>400</v>
      </c>
      <c r="AN65" s="10">
        <f t="shared" si="18"/>
        <v>0.248</v>
      </c>
      <c r="AO65" s="26">
        <f t="shared" si="19"/>
        <v>400</v>
      </c>
      <c r="AP65" s="42">
        <f t="shared" si="20"/>
        <v>0.248</v>
      </c>
      <c r="AQ65" s="26">
        <f t="shared" si="21"/>
        <v>800</v>
      </c>
      <c r="AR65" s="42">
        <f t="shared" si="22"/>
        <v>0.496</v>
      </c>
    </row>
    <row r="66" spans="1:44" s="15" customFormat="1" ht="19.5" customHeight="1">
      <c r="A66" s="13" t="s">
        <v>257</v>
      </c>
      <c r="B66" s="13"/>
      <c r="C66" s="13"/>
      <c r="D66" s="13"/>
      <c r="E66" s="13"/>
      <c r="F66" s="13"/>
      <c r="G66" s="13" t="s">
        <v>64</v>
      </c>
      <c r="H66" s="9" t="s">
        <v>118</v>
      </c>
      <c r="I66" s="36">
        <v>50</v>
      </c>
      <c r="J66" s="11">
        <v>60</v>
      </c>
      <c r="K66" s="27"/>
      <c r="L66" s="10">
        <f t="shared" si="1"/>
        <v>0</v>
      </c>
      <c r="M66" s="20"/>
      <c r="N66" s="10">
        <f t="shared" si="2"/>
        <v>0</v>
      </c>
      <c r="O66" s="20">
        <v>300</v>
      </c>
      <c r="P66" s="10">
        <f t="shared" si="3"/>
        <v>1.7999999999999999E-2</v>
      </c>
      <c r="Q66" s="26">
        <f t="shared" si="4"/>
        <v>300</v>
      </c>
      <c r="R66" s="42">
        <f t="shared" si="5"/>
        <v>1.7999999999999999E-2</v>
      </c>
      <c r="S66" s="20"/>
      <c r="T66" s="10">
        <f t="shared" si="6"/>
        <v>0</v>
      </c>
      <c r="U66" s="20"/>
      <c r="V66" s="10">
        <f t="shared" si="7"/>
        <v>0</v>
      </c>
      <c r="W66" s="20"/>
      <c r="X66" s="10">
        <f t="shared" si="8"/>
        <v>0</v>
      </c>
      <c r="Y66" s="26">
        <f t="shared" si="9"/>
        <v>0</v>
      </c>
      <c r="Z66" s="42">
        <f t="shared" si="10"/>
        <v>0</v>
      </c>
      <c r="AA66" s="20"/>
      <c r="AB66" s="10">
        <f t="shared" si="11"/>
        <v>0</v>
      </c>
      <c r="AC66" s="20"/>
      <c r="AD66" s="10">
        <f t="shared" si="12"/>
        <v>0</v>
      </c>
      <c r="AE66" s="20"/>
      <c r="AF66" s="10">
        <f t="shared" si="13"/>
        <v>0</v>
      </c>
      <c r="AG66" s="26">
        <f t="shared" si="14"/>
        <v>0</v>
      </c>
      <c r="AH66" s="42">
        <f t="shared" si="15"/>
        <v>0</v>
      </c>
      <c r="AI66" s="20"/>
      <c r="AJ66" s="10">
        <f t="shared" si="16"/>
        <v>0</v>
      </c>
      <c r="AK66" s="20"/>
      <c r="AL66" s="10">
        <f t="shared" si="17"/>
        <v>0</v>
      </c>
      <c r="AM66" s="20"/>
      <c r="AN66" s="10">
        <f t="shared" si="18"/>
        <v>0</v>
      </c>
      <c r="AO66" s="26">
        <f t="shared" si="19"/>
        <v>0</v>
      </c>
      <c r="AP66" s="42">
        <f t="shared" si="20"/>
        <v>0</v>
      </c>
      <c r="AQ66" s="26">
        <f t="shared" si="21"/>
        <v>300</v>
      </c>
      <c r="AR66" s="42">
        <f t="shared" si="22"/>
        <v>1.7999999999999999E-2</v>
      </c>
    </row>
    <row r="67" spans="1:44" s="15" customFormat="1" ht="19.5" customHeight="1">
      <c r="A67" s="13" t="s">
        <v>257</v>
      </c>
      <c r="B67" s="13"/>
      <c r="C67" s="13"/>
      <c r="D67" s="13"/>
      <c r="E67" s="13"/>
      <c r="F67" s="13"/>
      <c r="G67" s="13" t="s">
        <v>65</v>
      </c>
      <c r="H67" s="9" t="s">
        <v>118</v>
      </c>
      <c r="I67" s="36">
        <v>100</v>
      </c>
      <c r="J67" s="11">
        <v>110</v>
      </c>
      <c r="K67" s="27"/>
      <c r="L67" s="10">
        <f t="shared" si="1"/>
        <v>0</v>
      </c>
      <c r="M67" s="20">
        <v>100</v>
      </c>
      <c r="N67" s="10">
        <f t="shared" si="2"/>
        <v>1.0999999999999999E-2</v>
      </c>
      <c r="O67" s="20">
        <v>100</v>
      </c>
      <c r="P67" s="10">
        <f t="shared" si="3"/>
        <v>1.0999999999999999E-2</v>
      </c>
      <c r="Q67" s="26">
        <f t="shared" si="4"/>
        <v>200</v>
      </c>
      <c r="R67" s="42">
        <f t="shared" si="5"/>
        <v>2.1999999999999999E-2</v>
      </c>
      <c r="S67" s="20">
        <v>100</v>
      </c>
      <c r="T67" s="10">
        <f t="shared" si="6"/>
        <v>1.0999999999999999E-2</v>
      </c>
      <c r="U67" s="20"/>
      <c r="V67" s="10">
        <f t="shared" si="7"/>
        <v>0</v>
      </c>
      <c r="W67" s="20"/>
      <c r="X67" s="10">
        <f t="shared" si="8"/>
        <v>0</v>
      </c>
      <c r="Y67" s="26">
        <f t="shared" si="9"/>
        <v>100</v>
      </c>
      <c r="Z67" s="42">
        <f t="shared" si="10"/>
        <v>1.0999999999999999E-2</v>
      </c>
      <c r="AA67" s="20"/>
      <c r="AB67" s="10">
        <f t="shared" si="11"/>
        <v>0</v>
      </c>
      <c r="AC67" s="20"/>
      <c r="AD67" s="10">
        <f t="shared" si="12"/>
        <v>0</v>
      </c>
      <c r="AE67" s="20"/>
      <c r="AF67" s="10">
        <f t="shared" si="13"/>
        <v>0</v>
      </c>
      <c r="AG67" s="26">
        <f t="shared" si="14"/>
        <v>0</v>
      </c>
      <c r="AH67" s="42">
        <f t="shared" si="15"/>
        <v>0</v>
      </c>
      <c r="AI67" s="20"/>
      <c r="AJ67" s="10">
        <f t="shared" si="16"/>
        <v>0</v>
      </c>
      <c r="AK67" s="20"/>
      <c r="AL67" s="10">
        <f t="shared" si="17"/>
        <v>0</v>
      </c>
      <c r="AM67" s="20"/>
      <c r="AN67" s="10">
        <f t="shared" si="18"/>
        <v>0</v>
      </c>
      <c r="AO67" s="26">
        <f t="shared" si="19"/>
        <v>0</v>
      </c>
      <c r="AP67" s="42">
        <f t="shared" si="20"/>
        <v>0</v>
      </c>
      <c r="AQ67" s="26">
        <f t="shared" si="21"/>
        <v>300</v>
      </c>
      <c r="AR67" s="42">
        <f t="shared" si="22"/>
        <v>3.3000000000000002E-2</v>
      </c>
    </row>
    <row r="68" spans="1:44" s="15" customFormat="1" ht="19.5" customHeight="1">
      <c r="A68" s="31" t="s">
        <v>257</v>
      </c>
      <c r="B68" s="31"/>
      <c r="C68" s="31"/>
      <c r="D68" s="31"/>
      <c r="E68" s="31"/>
      <c r="F68" s="31"/>
      <c r="G68" s="13" t="s">
        <v>66</v>
      </c>
      <c r="H68" s="9" t="s">
        <v>118</v>
      </c>
      <c r="I68" s="36">
        <v>400</v>
      </c>
      <c r="J68" s="11">
        <v>400</v>
      </c>
      <c r="K68" s="27"/>
      <c r="L68" s="10">
        <f t="shared" si="1"/>
        <v>0</v>
      </c>
      <c r="M68" s="20">
        <v>60</v>
      </c>
      <c r="N68" s="10">
        <f t="shared" si="2"/>
        <v>2.4E-2</v>
      </c>
      <c r="O68" s="20">
        <v>100</v>
      </c>
      <c r="P68" s="10">
        <f t="shared" si="3"/>
        <v>0.04</v>
      </c>
      <c r="Q68" s="26">
        <f t="shared" si="4"/>
        <v>160</v>
      </c>
      <c r="R68" s="42">
        <f t="shared" si="5"/>
        <v>6.4000000000000001E-2</v>
      </c>
      <c r="S68" s="20">
        <v>50</v>
      </c>
      <c r="T68" s="10">
        <f t="shared" si="6"/>
        <v>0.02</v>
      </c>
      <c r="U68" s="20"/>
      <c r="V68" s="10">
        <f t="shared" si="7"/>
        <v>0</v>
      </c>
      <c r="W68" s="20"/>
      <c r="X68" s="10">
        <f t="shared" si="8"/>
        <v>0</v>
      </c>
      <c r="Y68" s="26">
        <f t="shared" si="9"/>
        <v>50</v>
      </c>
      <c r="Z68" s="42">
        <f t="shared" si="10"/>
        <v>0.02</v>
      </c>
      <c r="AA68" s="20"/>
      <c r="AB68" s="10">
        <f t="shared" si="11"/>
        <v>0</v>
      </c>
      <c r="AC68" s="20"/>
      <c r="AD68" s="10">
        <f t="shared" si="12"/>
        <v>0</v>
      </c>
      <c r="AE68" s="20"/>
      <c r="AF68" s="10">
        <f t="shared" si="13"/>
        <v>0</v>
      </c>
      <c r="AG68" s="26">
        <f t="shared" si="14"/>
        <v>0</v>
      </c>
      <c r="AH68" s="42">
        <f t="shared" si="15"/>
        <v>0</v>
      </c>
      <c r="AI68" s="20"/>
      <c r="AJ68" s="10">
        <f t="shared" si="16"/>
        <v>0</v>
      </c>
      <c r="AK68" s="20"/>
      <c r="AL68" s="10">
        <f t="shared" si="17"/>
        <v>0</v>
      </c>
      <c r="AM68" s="20"/>
      <c r="AN68" s="10">
        <f t="shared" si="18"/>
        <v>0</v>
      </c>
      <c r="AO68" s="26">
        <f t="shared" si="19"/>
        <v>0</v>
      </c>
      <c r="AP68" s="42">
        <f t="shared" si="20"/>
        <v>0</v>
      </c>
      <c r="AQ68" s="26">
        <f t="shared" si="21"/>
        <v>210</v>
      </c>
      <c r="AR68" s="42">
        <f t="shared" si="22"/>
        <v>8.4000000000000005E-2</v>
      </c>
    </row>
    <row r="69" spans="1:44" s="15" customFormat="1" ht="19.5" customHeight="1">
      <c r="A69" s="13" t="s">
        <v>257</v>
      </c>
      <c r="B69" s="13"/>
      <c r="C69" s="13"/>
      <c r="D69" s="13"/>
      <c r="E69" s="13"/>
      <c r="F69" s="13"/>
      <c r="G69" s="13" t="s">
        <v>67</v>
      </c>
      <c r="H69" s="9" t="s">
        <v>119</v>
      </c>
      <c r="I69" s="36">
        <v>25</v>
      </c>
      <c r="J69" s="11">
        <v>25.5</v>
      </c>
      <c r="K69" s="27"/>
      <c r="L69" s="10">
        <f t="shared" si="1"/>
        <v>0</v>
      </c>
      <c r="M69" s="20"/>
      <c r="N69" s="10">
        <f t="shared" si="2"/>
        <v>0</v>
      </c>
      <c r="O69" s="20"/>
      <c r="P69" s="10">
        <f t="shared" si="3"/>
        <v>0</v>
      </c>
      <c r="Q69" s="26">
        <f t="shared" si="4"/>
        <v>0</v>
      </c>
      <c r="R69" s="42">
        <f t="shared" si="5"/>
        <v>0</v>
      </c>
      <c r="S69" s="20">
        <v>200</v>
      </c>
      <c r="T69" s="10">
        <f t="shared" si="6"/>
        <v>5.1000000000000004E-3</v>
      </c>
      <c r="U69" s="20"/>
      <c r="V69" s="10">
        <f t="shared" si="7"/>
        <v>0</v>
      </c>
      <c r="W69" s="20"/>
      <c r="X69" s="10">
        <f t="shared" si="8"/>
        <v>0</v>
      </c>
      <c r="Y69" s="26">
        <f t="shared" si="9"/>
        <v>200</v>
      </c>
      <c r="Z69" s="42">
        <f t="shared" si="10"/>
        <v>5.1000000000000004E-3</v>
      </c>
      <c r="AA69" s="20"/>
      <c r="AB69" s="10">
        <f t="shared" si="11"/>
        <v>0</v>
      </c>
      <c r="AC69" s="20"/>
      <c r="AD69" s="10">
        <f t="shared" si="12"/>
        <v>0</v>
      </c>
      <c r="AE69" s="20"/>
      <c r="AF69" s="10">
        <f t="shared" si="13"/>
        <v>0</v>
      </c>
      <c r="AG69" s="26">
        <f t="shared" si="14"/>
        <v>0</v>
      </c>
      <c r="AH69" s="42">
        <f t="shared" si="15"/>
        <v>0</v>
      </c>
      <c r="AI69" s="20"/>
      <c r="AJ69" s="10">
        <f t="shared" si="16"/>
        <v>0</v>
      </c>
      <c r="AK69" s="20"/>
      <c r="AL69" s="10">
        <f t="shared" si="17"/>
        <v>0</v>
      </c>
      <c r="AM69" s="20"/>
      <c r="AN69" s="10">
        <f t="shared" si="18"/>
        <v>0</v>
      </c>
      <c r="AO69" s="26">
        <f t="shared" si="19"/>
        <v>0</v>
      </c>
      <c r="AP69" s="42">
        <f t="shared" si="20"/>
        <v>0</v>
      </c>
      <c r="AQ69" s="26">
        <f t="shared" si="21"/>
        <v>200</v>
      </c>
      <c r="AR69" s="42">
        <f t="shared" si="22"/>
        <v>5.1000000000000004E-3</v>
      </c>
    </row>
    <row r="70" spans="1:44" s="15" customFormat="1" ht="19.5" customHeight="1">
      <c r="A70" s="13" t="s">
        <v>257</v>
      </c>
      <c r="B70" s="13"/>
      <c r="C70" s="13"/>
      <c r="D70" s="13"/>
      <c r="E70" s="13"/>
      <c r="F70" s="13"/>
      <c r="G70" s="13" t="s">
        <v>138</v>
      </c>
      <c r="H70" s="9" t="s">
        <v>119</v>
      </c>
      <c r="I70" s="36">
        <v>50</v>
      </c>
      <c r="J70" s="11">
        <v>44</v>
      </c>
      <c r="K70" s="27"/>
      <c r="L70" s="10">
        <f t="shared" ref="L70:L105" si="23">$J70*K70/1000000</f>
        <v>0</v>
      </c>
      <c r="M70" s="20"/>
      <c r="N70" s="10">
        <f t="shared" ref="N70:N105" si="24">$J70*M70/1000000</f>
        <v>0</v>
      </c>
      <c r="O70" s="20"/>
      <c r="P70" s="10">
        <f t="shared" ref="P70:P105" si="25">$J70*O70/1000000</f>
        <v>0</v>
      </c>
      <c r="Q70" s="26">
        <f t="shared" ref="Q70:Q105" si="26">K70+M70+O70</f>
        <v>0</v>
      </c>
      <c r="R70" s="42">
        <f t="shared" ref="R70:R105" si="27">L70+N70+P70</f>
        <v>0</v>
      </c>
      <c r="S70" s="20">
        <v>100</v>
      </c>
      <c r="T70" s="10">
        <f t="shared" ref="T70:T105" si="28">$J70*S70/1000000</f>
        <v>4.4000000000000003E-3</v>
      </c>
      <c r="U70" s="20">
        <v>200</v>
      </c>
      <c r="V70" s="10">
        <f t="shared" ref="V70:V105" si="29">$J70*U70/1000000</f>
        <v>8.8000000000000005E-3</v>
      </c>
      <c r="W70" s="20"/>
      <c r="X70" s="10">
        <f t="shared" ref="X70:X105" si="30">$J70*W70/1000000</f>
        <v>0</v>
      </c>
      <c r="Y70" s="26">
        <f t="shared" ref="Y70:Y105" si="31">S70+U70+W70</f>
        <v>300</v>
      </c>
      <c r="Z70" s="42">
        <f t="shared" ref="Z70:Z105" si="32">T70+V70+X70</f>
        <v>1.32E-2</v>
      </c>
      <c r="AA70" s="20"/>
      <c r="AB70" s="10">
        <f t="shared" ref="AB70:AB105" si="33">$J70*AA70/1000000</f>
        <v>0</v>
      </c>
      <c r="AC70" s="20"/>
      <c r="AD70" s="10">
        <f t="shared" ref="AD70:AD105" si="34">$J70*AC70/1000000</f>
        <v>0</v>
      </c>
      <c r="AE70" s="20"/>
      <c r="AF70" s="10">
        <f t="shared" ref="AF70:AF105" si="35">$J70*AE70/1000000</f>
        <v>0</v>
      </c>
      <c r="AG70" s="26">
        <f t="shared" ref="AG70:AG105" si="36">AA70+AC70+AE70</f>
        <v>0</v>
      </c>
      <c r="AH70" s="42">
        <f t="shared" ref="AH70:AH105" si="37">AB70+AD70+AF70</f>
        <v>0</v>
      </c>
      <c r="AI70" s="20"/>
      <c r="AJ70" s="10">
        <f t="shared" ref="AJ70:AJ105" si="38">$J70*AI70/1000000</f>
        <v>0</v>
      </c>
      <c r="AK70" s="20"/>
      <c r="AL70" s="10">
        <f t="shared" ref="AL70:AL105" si="39">$J70*AK70/1000000</f>
        <v>0</v>
      </c>
      <c r="AM70" s="20"/>
      <c r="AN70" s="10">
        <f t="shared" ref="AN70:AN105" si="40">$J70*AM70/1000000</f>
        <v>0</v>
      </c>
      <c r="AO70" s="26">
        <f t="shared" ref="AO70:AO105" si="41">AI70+AK70+AM70</f>
        <v>0</v>
      </c>
      <c r="AP70" s="42">
        <f t="shared" ref="AP70:AP105" si="42">AJ70+AL70+AN70</f>
        <v>0</v>
      </c>
      <c r="AQ70" s="26">
        <f t="shared" ref="AQ70:AQ105" si="43">Q70+Y70+AG70+AO70</f>
        <v>300</v>
      </c>
      <c r="AR70" s="42">
        <f t="shared" ref="AR70:AR105" si="44">R70+Z70+AH70+AP70</f>
        <v>1.32E-2</v>
      </c>
    </row>
    <row r="71" spans="1:44" s="15" customFormat="1" ht="19.5" customHeight="1">
      <c r="A71" s="31" t="s">
        <v>257</v>
      </c>
      <c r="B71" s="31"/>
      <c r="C71" s="31"/>
      <c r="D71" s="31"/>
      <c r="E71" s="31"/>
      <c r="F71" s="31"/>
      <c r="G71" s="13" t="s">
        <v>68</v>
      </c>
      <c r="H71" s="9" t="s">
        <v>119</v>
      </c>
      <c r="I71" s="36">
        <v>100</v>
      </c>
      <c r="J71" s="11">
        <v>80</v>
      </c>
      <c r="K71" s="27"/>
      <c r="L71" s="10">
        <f t="shared" si="23"/>
        <v>0</v>
      </c>
      <c r="M71" s="20">
        <v>400</v>
      </c>
      <c r="N71" s="10">
        <f t="shared" si="24"/>
        <v>3.2000000000000001E-2</v>
      </c>
      <c r="O71" s="20"/>
      <c r="P71" s="10">
        <f t="shared" si="25"/>
        <v>0</v>
      </c>
      <c r="Q71" s="26">
        <f t="shared" si="26"/>
        <v>400</v>
      </c>
      <c r="R71" s="42">
        <f t="shared" si="27"/>
        <v>3.2000000000000001E-2</v>
      </c>
      <c r="S71" s="20">
        <v>100</v>
      </c>
      <c r="T71" s="10">
        <f t="shared" si="28"/>
        <v>8.0000000000000002E-3</v>
      </c>
      <c r="U71" s="20">
        <v>150</v>
      </c>
      <c r="V71" s="10">
        <f t="shared" si="29"/>
        <v>1.2E-2</v>
      </c>
      <c r="W71" s="20"/>
      <c r="X71" s="10">
        <f t="shared" si="30"/>
        <v>0</v>
      </c>
      <c r="Y71" s="26">
        <f t="shared" si="31"/>
        <v>250</v>
      </c>
      <c r="Z71" s="42">
        <f t="shared" si="32"/>
        <v>0.02</v>
      </c>
      <c r="AA71" s="20"/>
      <c r="AB71" s="10">
        <f t="shared" si="33"/>
        <v>0</v>
      </c>
      <c r="AC71" s="20"/>
      <c r="AD71" s="10">
        <f t="shared" si="34"/>
        <v>0</v>
      </c>
      <c r="AE71" s="20"/>
      <c r="AF71" s="10">
        <f t="shared" si="35"/>
        <v>0</v>
      </c>
      <c r="AG71" s="26">
        <f t="shared" si="36"/>
        <v>0</v>
      </c>
      <c r="AH71" s="42">
        <f t="shared" si="37"/>
        <v>0</v>
      </c>
      <c r="AI71" s="20"/>
      <c r="AJ71" s="10">
        <f t="shared" si="38"/>
        <v>0</v>
      </c>
      <c r="AK71" s="20"/>
      <c r="AL71" s="10">
        <f t="shared" si="39"/>
        <v>0</v>
      </c>
      <c r="AM71" s="20"/>
      <c r="AN71" s="10">
        <f t="shared" si="40"/>
        <v>0</v>
      </c>
      <c r="AO71" s="26">
        <f t="shared" si="41"/>
        <v>0</v>
      </c>
      <c r="AP71" s="42">
        <f t="shared" si="42"/>
        <v>0</v>
      </c>
      <c r="AQ71" s="26">
        <f t="shared" si="43"/>
        <v>650</v>
      </c>
      <c r="AR71" s="42">
        <f t="shared" si="44"/>
        <v>5.2000000000000005E-2</v>
      </c>
    </row>
    <row r="72" spans="1:44" s="15" customFormat="1" ht="19.5" customHeight="1">
      <c r="A72" s="13" t="s">
        <v>257</v>
      </c>
      <c r="B72" s="13"/>
      <c r="C72" s="13"/>
      <c r="D72" s="13"/>
      <c r="E72" s="13"/>
      <c r="F72" s="13"/>
      <c r="G72" s="13" t="s">
        <v>76</v>
      </c>
      <c r="H72" s="9" t="s">
        <v>119</v>
      </c>
      <c r="I72" s="36">
        <v>500</v>
      </c>
      <c r="J72" s="11">
        <v>364</v>
      </c>
      <c r="K72" s="27"/>
      <c r="L72" s="10">
        <f t="shared" si="23"/>
        <v>0</v>
      </c>
      <c r="M72" s="20">
        <v>200</v>
      </c>
      <c r="N72" s="10">
        <f t="shared" si="24"/>
        <v>7.2800000000000004E-2</v>
      </c>
      <c r="O72" s="20"/>
      <c r="P72" s="10">
        <f t="shared" si="25"/>
        <v>0</v>
      </c>
      <c r="Q72" s="26">
        <f t="shared" si="26"/>
        <v>200</v>
      </c>
      <c r="R72" s="42">
        <f t="shared" si="27"/>
        <v>7.2800000000000004E-2</v>
      </c>
      <c r="S72" s="20"/>
      <c r="T72" s="10">
        <f t="shared" si="28"/>
        <v>0</v>
      </c>
      <c r="U72" s="20"/>
      <c r="V72" s="10">
        <f t="shared" si="29"/>
        <v>0</v>
      </c>
      <c r="W72" s="20"/>
      <c r="X72" s="10">
        <f t="shared" si="30"/>
        <v>0</v>
      </c>
      <c r="Y72" s="26">
        <f t="shared" si="31"/>
        <v>0</v>
      </c>
      <c r="Z72" s="42">
        <f t="shared" si="32"/>
        <v>0</v>
      </c>
      <c r="AA72" s="20"/>
      <c r="AB72" s="10">
        <f t="shared" si="33"/>
        <v>0</v>
      </c>
      <c r="AC72" s="20"/>
      <c r="AD72" s="10">
        <f t="shared" si="34"/>
        <v>0</v>
      </c>
      <c r="AE72" s="20"/>
      <c r="AF72" s="10">
        <f t="shared" si="35"/>
        <v>0</v>
      </c>
      <c r="AG72" s="26">
        <f t="shared" si="36"/>
        <v>0</v>
      </c>
      <c r="AH72" s="42">
        <f t="shared" si="37"/>
        <v>0</v>
      </c>
      <c r="AI72" s="20"/>
      <c r="AJ72" s="10">
        <f t="shared" si="38"/>
        <v>0</v>
      </c>
      <c r="AK72" s="20"/>
      <c r="AL72" s="10">
        <f t="shared" si="39"/>
        <v>0</v>
      </c>
      <c r="AM72" s="20"/>
      <c r="AN72" s="10">
        <f t="shared" si="40"/>
        <v>0</v>
      </c>
      <c r="AO72" s="26">
        <f t="shared" si="41"/>
        <v>0</v>
      </c>
      <c r="AP72" s="42">
        <f t="shared" si="42"/>
        <v>0</v>
      </c>
      <c r="AQ72" s="26">
        <f t="shared" si="43"/>
        <v>200</v>
      </c>
      <c r="AR72" s="42">
        <f t="shared" si="44"/>
        <v>7.2800000000000004E-2</v>
      </c>
    </row>
    <row r="73" spans="1:44" s="15" customFormat="1" ht="19.5" customHeight="1">
      <c r="A73" s="13" t="s">
        <v>257</v>
      </c>
      <c r="B73" s="13"/>
      <c r="C73" s="13"/>
      <c r="D73" s="13"/>
      <c r="E73" s="13"/>
      <c r="F73" s="13"/>
      <c r="G73" s="13" t="s">
        <v>69</v>
      </c>
      <c r="H73" s="9" t="s">
        <v>120</v>
      </c>
      <c r="I73" s="36">
        <v>50</v>
      </c>
      <c r="J73" s="11">
        <v>36</v>
      </c>
      <c r="K73" s="27"/>
      <c r="L73" s="10">
        <f t="shared" si="23"/>
        <v>0</v>
      </c>
      <c r="M73" s="20"/>
      <c r="N73" s="10">
        <f t="shared" si="24"/>
        <v>0</v>
      </c>
      <c r="O73" s="20"/>
      <c r="P73" s="10">
        <f t="shared" si="25"/>
        <v>0</v>
      </c>
      <c r="Q73" s="26">
        <f t="shared" si="26"/>
        <v>0</v>
      </c>
      <c r="R73" s="42">
        <f t="shared" si="27"/>
        <v>0</v>
      </c>
      <c r="S73" s="20">
        <v>200</v>
      </c>
      <c r="T73" s="10">
        <f t="shared" si="28"/>
        <v>7.1999999999999998E-3</v>
      </c>
      <c r="U73" s="20"/>
      <c r="V73" s="10">
        <f t="shared" si="29"/>
        <v>0</v>
      </c>
      <c r="W73" s="20"/>
      <c r="X73" s="10">
        <f t="shared" si="30"/>
        <v>0</v>
      </c>
      <c r="Y73" s="26">
        <f t="shared" si="31"/>
        <v>200</v>
      </c>
      <c r="Z73" s="42">
        <f t="shared" si="32"/>
        <v>7.1999999999999998E-3</v>
      </c>
      <c r="AA73" s="20"/>
      <c r="AB73" s="10">
        <f t="shared" si="33"/>
        <v>0</v>
      </c>
      <c r="AC73" s="20"/>
      <c r="AD73" s="10">
        <f t="shared" si="34"/>
        <v>0</v>
      </c>
      <c r="AE73" s="20"/>
      <c r="AF73" s="10">
        <f t="shared" si="35"/>
        <v>0</v>
      </c>
      <c r="AG73" s="26">
        <f t="shared" si="36"/>
        <v>0</v>
      </c>
      <c r="AH73" s="42">
        <f t="shared" si="37"/>
        <v>0</v>
      </c>
      <c r="AI73" s="20"/>
      <c r="AJ73" s="10">
        <f t="shared" si="38"/>
        <v>0</v>
      </c>
      <c r="AK73" s="20"/>
      <c r="AL73" s="10">
        <f t="shared" si="39"/>
        <v>0</v>
      </c>
      <c r="AM73" s="20"/>
      <c r="AN73" s="10">
        <f t="shared" si="40"/>
        <v>0</v>
      </c>
      <c r="AO73" s="26">
        <f t="shared" si="41"/>
        <v>0</v>
      </c>
      <c r="AP73" s="42">
        <f t="shared" si="42"/>
        <v>0</v>
      </c>
      <c r="AQ73" s="26">
        <f t="shared" si="43"/>
        <v>200</v>
      </c>
      <c r="AR73" s="42">
        <f t="shared" si="44"/>
        <v>7.1999999999999998E-3</v>
      </c>
    </row>
    <row r="74" spans="1:44" s="15" customFormat="1" ht="19.5" customHeight="1">
      <c r="A74" s="31" t="s">
        <v>257</v>
      </c>
      <c r="B74" s="31"/>
      <c r="C74" s="31"/>
      <c r="D74" s="31"/>
      <c r="E74" s="31"/>
      <c r="F74" s="31"/>
      <c r="G74" s="13" t="s">
        <v>70</v>
      </c>
      <c r="H74" s="9" t="s">
        <v>120</v>
      </c>
      <c r="I74" s="36">
        <v>100</v>
      </c>
      <c r="J74" s="11">
        <v>62</v>
      </c>
      <c r="K74" s="27"/>
      <c r="L74" s="10">
        <f t="shared" si="23"/>
        <v>0</v>
      </c>
      <c r="M74" s="20">
        <v>500</v>
      </c>
      <c r="N74" s="10">
        <f t="shared" si="24"/>
        <v>3.1E-2</v>
      </c>
      <c r="O74" s="20"/>
      <c r="P74" s="10">
        <f t="shared" si="25"/>
        <v>0</v>
      </c>
      <c r="Q74" s="26">
        <f t="shared" si="26"/>
        <v>500</v>
      </c>
      <c r="R74" s="42">
        <f t="shared" si="27"/>
        <v>3.1E-2</v>
      </c>
      <c r="S74" s="20"/>
      <c r="T74" s="10">
        <f t="shared" si="28"/>
        <v>0</v>
      </c>
      <c r="U74" s="20"/>
      <c r="V74" s="10">
        <f t="shared" si="29"/>
        <v>0</v>
      </c>
      <c r="W74" s="20"/>
      <c r="X74" s="10">
        <f t="shared" si="30"/>
        <v>0</v>
      </c>
      <c r="Y74" s="26">
        <f t="shared" si="31"/>
        <v>0</v>
      </c>
      <c r="Z74" s="42">
        <f t="shared" si="32"/>
        <v>0</v>
      </c>
      <c r="AA74" s="20"/>
      <c r="AB74" s="10">
        <f t="shared" si="33"/>
        <v>0</v>
      </c>
      <c r="AC74" s="20"/>
      <c r="AD74" s="10">
        <f t="shared" si="34"/>
        <v>0</v>
      </c>
      <c r="AE74" s="20"/>
      <c r="AF74" s="10">
        <f t="shared" si="35"/>
        <v>0</v>
      </c>
      <c r="AG74" s="26">
        <f t="shared" si="36"/>
        <v>0</v>
      </c>
      <c r="AH74" s="42">
        <f t="shared" si="37"/>
        <v>0</v>
      </c>
      <c r="AI74" s="20"/>
      <c r="AJ74" s="10">
        <f t="shared" si="38"/>
        <v>0</v>
      </c>
      <c r="AK74" s="20"/>
      <c r="AL74" s="10">
        <f t="shared" si="39"/>
        <v>0</v>
      </c>
      <c r="AM74" s="20"/>
      <c r="AN74" s="10">
        <f t="shared" si="40"/>
        <v>0</v>
      </c>
      <c r="AO74" s="26">
        <f t="shared" si="41"/>
        <v>0</v>
      </c>
      <c r="AP74" s="42">
        <f t="shared" si="42"/>
        <v>0</v>
      </c>
      <c r="AQ74" s="26">
        <f t="shared" si="43"/>
        <v>500</v>
      </c>
      <c r="AR74" s="42">
        <f t="shared" si="44"/>
        <v>3.1E-2</v>
      </c>
    </row>
    <row r="75" spans="1:44" s="15" customFormat="1" ht="19.5" customHeight="1">
      <c r="A75" s="13" t="s">
        <v>257</v>
      </c>
      <c r="B75" s="13"/>
      <c r="C75" s="13"/>
      <c r="D75" s="13"/>
      <c r="E75" s="13"/>
      <c r="F75" s="13"/>
      <c r="G75" s="13" t="s">
        <v>71</v>
      </c>
      <c r="H75" s="9" t="s">
        <v>120</v>
      </c>
      <c r="I75" s="36">
        <v>400</v>
      </c>
      <c r="J75" s="11">
        <v>225</v>
      </c>
      <c r="K75" s="27"/>
      <c r="L75" s="10">
        <f t="shared" si="23"/>
        <v>0</v>
      </c>
      <c r="M75" s="20">
        <v>300</v>
      </c>
      <c r="N75" s="10">
        <f t="shared" si="24"/>
        <v>6.7500000000000004E-2</v>
      </c>
      <c r="O75" s="20"/>
      <c r="P75" s="10">
        <f t="shared" si="25"/>
        <v>0</v>
      </c>
      <c r="Q75" s="26">
        <f t="shared" si="26"/>
        <v>300</v>
      </c>
      <c r="R75" s="42">
        <f t="shared" si="27"/>
        <v>6.7500000000000004E-2</v>
      </c>
      <c r="S75" s="20">
        <v>50</v>
      </c>
      <c r="T75" s="10">
        <f t="shared" si="28"/>
        <v>1.125E-2</v>
      </c>
      <c r="U75" s="20"/>
      <c r="V75" s="10">
        <f t="shared" si="29"/>
        <v>0</v>
      </c>
      <c r="W75" s="20"/>
      <c r="X75" s="10">
        <f t="shared" si="30"/>
        <v>0</v>
      </c>
      <c r="Y75" s="26">
        <f t="shared" si="31"/>
        <v>50</v>
      </c>
      <c r="Z75" s="42">
        <f t="shared" si="32"/>
        <v>1.125E-2</v>
      </c>
      <c r="AA75" s="20"/>
      <c r="AB75" s="10">
        <f t="shared" si="33"/>
        <v>0</v>
      </c>
      <c r="AC75" s="20"/>
      <c r="AD75" s="10">
        <f t="shared" si="34"/>
        <v>0</v>
      </c>
      <c r="AE75" s="20"/>
      <c r="AF75" s="10">
        <f t="shared" si="35"/>
        <v>0</v>
      </c>
      <c r="AG75" s="26">
        <f t="shared" si="36"/>
        <v>0</v>
      </c>
      <c r="AH75" s="42">
        <f t="shared" si="37"/>
        <v>0</v>
      </c>
      <c r="AI75" s="20"/>
      <c r="AJ75" s="10">
        <f t="shared" si="38"/>
        <v>0</v>
      </c>
      <c r="AK75" s="20"/>
      <c r="AL75" s="10">
        <f t="shared" si="39"/>
        <v>0</v>
      </c>
      <c r="AM75" s="20"/>
      <c r="AN75" s="10">
        <f t="shared" si="40"/>
        <v>0</v>
      </c>
      <c r="AO75" s="26">
        <f t="shared" si="41"/>
        <v>0</v>
      </c>
      <c r="AP75" s="42">
        <f t="shared" si="42"/>
        <v>0</v>
      </c>
      <c r="AQ75" s="26">
        <f t="shared" si="43"/>
        <v>350</v>
      </c>
      <c r="AR75" s="42">
        <f t="shared" si="44"/>
        <v>7.8750000000000001E-2</v>
      </c>
    </row>
    <row r="76" spans="1:44" s="15" customFormat="1" ht="19.5" customHeight="1">
      <c r="A76" s="13" t="s">
        <v>257</v>
      </c>
      <c r="B76" s="13"/>
      <c r="C76" s="13"/>
      <c r="D76" s="13"/>
      <c r="E76" s="13"/>
      <c r="F76" s="13"/>
      <c r="G76" s="13" t="s">
        <v>72</v>
      </c>
      <c r="H76" s="9" t="s">
        <v>121</v>
      </c>
      <c r="I76" s="36">
        <v>25</v>
      </c>
      <c r="J76" s="11">
        <v>28</v>
      </c>
      <c r="K76" s="27"/>
      <c r="L76" s="10">
        <f t="shared" si="23"/>
        <v>0</v>
      </c>
      <c r="M76" s="20"/>
      <c r="N76" s="10">
        <f t="shared" si="24"/>
        <v>0</v>
      </c>
      <c r="O76" s="20"/>
      <c r="P76" s="10">
        <f t="shared" si="25"/>
        <v>0</v>
      </c>
      <c r="Q76" s="26">
        <f t="shared" si="26"/>
        <v>0</v>
      </c>
      <c r="R76" s="42">
        <f t="shared" si="27"/>
        <v>0</v>
      </c>
      <c r="S76" s="20"/>
      <c r="T76" s="10">
        <f t="shared" si="28"/>
        <v>0</v>
      </c>
      <c r="U76" s="20"/>
      <c r="V76" s="10">
        <f t="shared" si="29"/>
        <v>0</v>
      </c>
      <c r="W76" s="20"/>
      <c r="X76" s="10">
        <f t="shared" si="30"/>
        <v>0</v>
      </c>
      <c r="Y76" s="26">
        <f t="shared" si="31"/>
        <v>0</v>
      </c>
      <c r="Z76" s="42">
        <f t="shared" si="32"/>
        <v>0</v>
      </c>
      <c r="AA76" s="20"/>
      <c r="AB76" s="10">
        <f t="shared" si="33"/>
        <v>0</v>
      </c>
      <c r="AC76" s="20"/>
      <c r="AD76" s="10">
        <f t="shared" si="34"/>
        <v>0</v>
      </c>
      <c r="AE76" s="20"/>
      <c r="AF76" s="10">
        <f t="shared" si="35"/>
        <v>0</v>
      </c>
      <c r="AG76" s="26">
        <f t="shared" si="36"/>
        <v>0</v>
      </c>
      <c r="AH76" s="42">
        <f t="shared" si="37"/>
        <v>0</v>
      </c>
      <c r="AI76" s="20"/>
      <c r="AJ76" s="10">
        <f t="shared" si="38"/>
        <v>0</v>
      </c>
      <c r="AK76" s="20"/>
      <c r="AL76" s="10">
        <f t="shared" si="39"/>
        <v>0</v>
      </c>
      <c r="AM76" s="20"/>
      <c r="AN76" s="10">
        <f t="shared" si="40"/>
        <v>0</v>
      </c>
      <c r="AO76" s="26">
        <f t="shared" si="41"/>
        <v>0</v>
      </c>
      <c r="AP76" s="42">
        <f t="shared" si="42"/>
        <v>0</v>
      </c>
      <c r="AQ76" s="26">
        <f t="shared" si="43"/>
        <v>0</v>
      </c>
      <c r="AR76" s="42">
        <f t="shared" si="44"/>
        <v>0</v>
      </c>
    </row>
    <row r="77" spans="1:44" s="15" customFormat="1" ht="19.5" customHeight="1">
      <c r="A77" s="31" t="s">
        <v>257</v>
      </c>
      <c r="B77" s="31"/>
      <c r="C77" s="31"/>
      <c r="D77" s="31"/>
      <c r="E77" s="31"/>
      <c r="F77" s="31"/>
      <c r="G77" s="13" t="s">
        <v>73</v>
      </c>
      <c r="H77" s="9" t="s">
        <v>121</v>
      </c>
      <c r="I77" s="36">
        <v>50</v>
      </c>
      <c r="J77" s="11">
        <v>52</v>
      </c>
      <c r="K77" s="27"/>
      <c r="L77" s="10">
        <f t="shared" si="23"/>
        <v>0</v>
      </c>
      <c r="M77" s="20">
        <v>200</v>
      </c>
      <c r="N77" s="10">
        <f t="shared" si="24"/>
        <v>1.04E-2</v>
      </c>
      <c r="O77" s="20"/>
      <c r="P77" s="10">
        <f t="shared" si="25"/>
        <v>0</v>
      </c>
      <c r="Q77" s="26">
        <f t="shared" si="26"/>
        <v>200</v>
      </c>
      <c r="R77" s="42">
        <f t="shared" si="27"/>
        <v>1.04E-2</v>
      </c>
      <c r="S77" s="20">
        <v>100</v>
      </c>
      <c r="T77" s="10">
        <f t="shared" si="28"/>
        <v>5.1999999999999998E-3</v>
      </c>
      <c r="U77" s="20"/>
      <c r="V77" s="10">
        <f t="shared" si="29"/>
        <v>0</v>
      </c>
      <c r="W77" s="20"/>
      <c r="X77" s="10">
        <f t="shared" si="30"/>
        <v>0</v>
      </c>
      <c r="Y77" s="26">
        <f t="shared" si="31"/>
        <v>100</v>
      </c>
      <c r="Z77" s="42">
        <f t="shared" si="32"/>
        <v>5.1999999999999998E-3</v>
      </c>
      <c r="AA77" s="20"/>
      <c r="AB77" s="10">
        <f t="shared" si="33"/>
        <v>0</v>
      </c>
      <c r="AC77" s="20"/>
      <c r="AD77" s="10">
        <f t="shared" si="34"/>
        <v>0</v>
      </c>
      <c r="AE77" s="20"/>
      <c r="AF77" s="10">
        <f t="shared" si="35"/>
        <v>0</v>
      </c>
      <c r="AG77" s="26">
        <f t="shared" si="36"/>
        <v>0</v>
      </c>
      <c r="AH77" s="42">
        <f t="shared" si="37"/>
        <v>0</v>
      </c>
      <c r="AI77" s="20"/>
      <c r="AJ77" s="10">
        <f t="shared" si="38"/>
        <v>0</v>
      </c>
      <c r="AK77" s="20"/>
      <c r="AL77" s="10">
        <f t="shared" si="39"/>
        <v>0</v>
      </c>
      <c r="AM77" s="20"/>
      <c r="AN77" s="10">
        <f t="shared" si="40"/>
        <v>0</v>
      </c>
      <c r="AO77" s="26">
        <f t="shared" si="41"/>
        <v>0</v>
      </c>
      <c r="AP77" s="42">
        <f t="shared" si="42"/>
        <v>0</v>
      </c>
      <c r="AQ77" s="26">
        <f t="shared" si="43"/>
        <v>300</v>
      </c>
      <c r="AR77" s="42">
        <f t="shared" si="44"/>
        <v>1.5599999999999999E-2</v>
      </c>
    </row>
    <row r="78" spans="1:44" s="15" customFormat="1" ht="19.5" customHeight="1">
      <c r="A78" s="13" t="s">
        <v>257</v>
      </c>
      <c r="B78" s="13"/>
      <c r="C78" s="13"/>
      <c r="D78" s="13"/>
      <c r="E78" s="13"/>
      <c r="F78" s="13"/>
      <c r="G78" s="13" t="s">
        <v>75</v>
      </c>
      <c r="H78" s="9" t="s">
        <v>121</v>
      </c>
      <c r="I78" s="36">
        <v>100</v>
      </c>
      <c r="J78" s="11">
        <v>95</v>
      </c>
      <c r="K78" s="27"/>
      <c r="L78" s="10">
        <f t="shared" si="23"/>
        <v>0</v>
      </c>
      <c r="M78" s="20">
        <v>500</v>
      </c>
      <c r="N78" s="10">
        <f t="shared" si="24"/>
        <v>4.7500000000000001E-2</v>
      </c>
      <c r="O78" s="20"/>
      <c r="P78" s="10">
        <f t="shared" si="25"/>
        <v>0</v>
      </c>
      <c r="Q78" s="26">
        <f t="shared" si="26"/>
        <v>500</v>
      </c>
      <c r="R78" s="42">
        <f t="shared" si="27"/>
        <v>4.7500000000000001E-2</v>
      </c>
      <c r="S78" s="20">
        <v>200</v>
      </c>
      <c r="T78" s="10">
        <f t="shared" si="28"/>
        <v>1.9E-2</v>
      </c>
      <c r="U78" s="20"/>
      <c r="V78" s="10">
        <f t="shared" si="29"/>
        <v>0</v>
      </c>
      <c r="W78" s="20"/>
      <c r="X78" s="10">
        <f t="shared" si="30"/>
        <v>0</v>
      </c>
      <c r="Y78" s="26">
        <f t="shared" si="31"/>
        <v>200</v>
      </c>
      <c r="Z78" s="42">
        <f t="shared" si="32"/>
        <v>1.9E-2</v>
      </c>
      <c r="AA78" s="20"/>
      <c r="AB78" s="10">
        <f t="shared" si="33"/>
        <v>0</v>
      </c>
      <c r="AC78" s="20"/>
      <c r="AD78" s="10">
        <f t="shared" si="34"/>
        <v>0</v>
      </c>
      <c r="AE78" s="20"/>
      <c r="AF78" s="10">
        <f t="shared" si="35"/>
        <v>0</v>
      </c>
      <c r="AG78" s="26">
        <f t="shared" si="36"/>
        <v>0</v>
      </c>
      <c r="AH78" s="42">
        <f t="shared" si="37"/>
        <v>0</v>
      </c>
      <c r="AI78" s="20">
        <v>250</v>
      </c>
      <c r="AJ78" s="10">
        <f t="shared" si="38"/>
        <v>2.375E-2</v>
      </c>
      <c r="AK78" s="20"/>
      <c r="AL78" s="10">
        <f t="shared" si="39"/>
        <v>0</v>
      </c>
      <c r="AM78" s="20"/>
      <c r="AN78" s="10">
        <f t="shared" si="40"/>
        <v>0</v>
      </c>
      <c r="AO78" s="26">
        <f t="shared" si="41"/>
        <v>250</v>
      </c>
      <c r="AP78" s="42">
        <f t="shared" si="42"/>
        <v>2.375E-2</v>
      </c>
      <c r="AQ78" s="26">
        <f t="shared" si="43"/>
        <v>950</v>
      </c>
      <c r="AR78" s="42">
        <f t="shared" si="44"/>
        <v>9.0249999999999997E-2</v>
      </c>
    </row>
    <row r="79" spans="1:44" s="15" customFormat="1" ht="19.5" customHeight="1">
      <c r="A79" s="13" t="s">
        <v>257</v>
      </c>
      <c r="B79" s="13"/>
      <c r="C79" s="13"/>
      <c r="D79" s="13"/>
      <c r="E79" s="13"/>
      <c r="F79" s="13"/>
      <c r="G79" s="13" t="s">
        <v>77</v>
      </c>
      <c r="H79" s="9" t="s">
        <v>121</v>
      </c>
      <c r="I79" s="36">
        <v>500</v>
      </c>
      <c r="J79" s="11">
        <v>380</v>
      </c>
      <c r="K79" s="27">
        <v>200</v>
      </c>
      <c r="L79" s="10">
        <f t="shared" si="23"/>
        <v>7.5999999999999998E-2</v>
      </c>
      <c r="M79" s="20">
        <v>400</v>
      </c>
      <c r="N79" s="10">
        <f t="shared" si="24"/>
        <v>0.152</v>
      </c>
      <c r="O79" s="20">
        <v>1000</v>
      </c>
      <c r="P79" s="10">
        <f t="shared" si="25"/>
        <v>0.38</v>
      </c>
      <c r="Q79" s="26">
        <f t="shared" si="26"/>
        <v>1600</v>
      </c>
      <c r="R79" s="42">
        <f t="shared" si="27"/>
        <v>0.60799999999999998</v>
      </c>
      <c r="S79" s="20"/>
      <c r="T79" s="10">
        <f t="shared" si="28"/>
        <v>0</v>
      </c>
      <c r="U79" s="20"/>
      <c r="V79" s="10">
        <f t="shared" si="29"/>
        <v>0</v>
      </c>
      <c r="W79" s="20"/>
      <c r="X79" s="10">
        <f t="shared" si="30"/>
        <v>0</v>
      </c>
      <c r="Y79" s="26">
        <f t="shared" si="31"/>
        <v>0</v>
      </c>
      <c r="Z79" s="42">
        <f t="shared" si="32"/>
        <v>0</v>
      </c>
      <c r="AA79" s="20"/>
      <c r="AB79" s="10">
        <f t="shared" si="33"/>
        <v>0</v>
      </c>
      <c r="AC79" s="20">
        <v>500</v>
      </c>
      <c r="AD79" s="10">
        <f t="shared" si="34"/>
        <v>0.19</v>
      </c>
      <c r="AE79" s="20"/>
      <c r="AF79" s="10">
        <f t="shared" si="35"/>
        <v>0</v>
      </c>
      <c r="AG79" s="26">
        <f t="shared" si="36"/>
        <v>500</v>
      </c>
      <c r="AH79" s="42">
        <f t="shared" si="37"/>
        <v>0.19</v>
      </c>
      <c r="AI79" s="20"/>
      <c r="AJ79" s="10">
        <f t="shared" si="38"/>
        <v>0</v>
      </c>
      <c r="AK79" s="20"/>
      <c r="AL79" s="10">
        <f t="shared" si="39"/>
        <v>0</v>
      </c>
      <c r="AM79" s="20"/>
      <c r="AN79" s="10">
        <f t="shared" si="40"/>
        <v>0</v>
      </c>
      <c r="AO79" s="26">
        <f t="shared" si="41"/>
        <v>0</v>
      </c>
      <c r="AP79" s="42">
        <f t="shared" si="42"/>
        <v>0</v>
      </c>
      <c r="AQ79" s="26">
        <f t="shared" si="43"/>
        <v>2100</v>
      </c>
      <c r="AR79" s="42">
        <f t="shared" si="44"/>
        <v>0.79800000000000004</v>
      </c>
    </row>
    <row r="80" spans="1:44" s="15" customFormat="1" ht="19.5" customHeight="1">
      <c r="A80" s="31" t="s">
        <v>257</v>
      </c>
      <c r="B80" s="31"/>
      <c r="C80" s="31"/>
      <c r="D80" s="31"/>
      <c r="E80" s="31"/>
      <c r="F80" s="31"/>
      <c r="G80" s="13" t="s">
        <v>78</v>
      </c>
      <c r="H80" s="9" t="s">
        <v>122</v>
      </c>
      <c r="I80" s="36">
        <v>50</v>
      </c>
      <c r="J80" s="11">
        <v>50</v>
      </c>
      <c r="K80" s="27"/>
      <c r="L80" s="10">
        <f t="shared" si="23"/>
        <v>0</v>
      </c>
      <c r="M80" s="20">
        <v>200</v>
      </c>
      <c r="N80" s="10">
        <f t="shared" si="24"/>
        <v>0.01</v>
      </c>
      <c r="O80" s="20"/>
      <c r="P80" s="10">
        <f t="shared" si="25"/>
        <v>0</v>
      </c>
      <c r="Q80" s="26">
        <f t="shared" si="26"/>
        <v>200</v>
      </c>
      <c r="R80" s="42">
        <f t="shared" si="27"/>
        <v>0.01</v>
      </c>
      <c r="S80" s="20"/>
      <c r="T80" s="10">
        <f t="shared" si="28"/>
        <v>0</v>
      </c>
      <c r="U80" s="20"/>
      <c r="V80" s="10">
        <f t="shared" si="29"/>
        <v>0</v>
      </c>
      <c r="W80" s="20"/>
      <c r="X80" s="10">
        <f t="shared" si="30"/>
        <v>0</v>
      </c>
      <c r="Y80" s="26">
        <f t="shared" si="31"/>
        <v>0</v>
      </c>
      <c r="Z80" s="42">
        <f t="shared" si="32"/>
        <v>0</v>
      </c>
      <c r="AA80" s="20"/>
      <c r="AB80" s="10">
        <f t="shared" si="33"/>
        <v>0</v>
      </c>
      <c r="AC80" s="20"/>
      <c r="AD80" s="10">
        <f t="shared" si="34"/>
        <v>0</v>
      </c>
      <c r="AE80" s="20"/>
      <c r="AF80" s="10">
        <f t="shared" si="35"/>
        <v>0</v>
      </c>
      <c r="AG80" s="26">
        <f t="shared" si="36"/>
        <v>0</v>
      </c>
      <c r="AH80" s="42">
        <f t="shared" si="37"/>
        <v>0</v>
      </c>
      <c r="AI80" s="20"/>
      <c r="AJ80" s="10">
        <f t="shared" si="38"/>
        <v>0</v>
      </c>
      <c r="AK80" s="20"/>
      <c r="AL80" s="10">
        <f t="shared" si="39"/>
        <v>0</v>
      </c>
      <c r="AM80" s="20"/>
      <c r="AN80" s="10">
        <f t="shared" si="40"/>
        <v>0</v>
      </c>
      <c r="AO80" s="26">
        <f t="shared" si="41"/>
        <v>0</v>
      </c>
      <c r="AP80" s="42">
        <f t="shared" si="42"/>
        <v>0</v>
      </c>
      <c r="AQ80" s="26">
        <f t="shared" si="43"/>
        <v>200</v>
      </c>
      <c r="AR80" s="42">
        <f t="shared" si="44"/>
        <v>0.01</v>
      </c>
    </row>
    <row r="81" spans="1:44" s="15" customFormat="1" ht="19.5" customHeight="1">
      <c r="A81" s="13" t="s">
        <v>257</v>
      </c>
      <c r="B81" s="13"/>
      <c r="C81" s="13"/>
      <c r="D81" s="13"/>
      <c r="E81" s="13"/>
      <c r="F81" s="13"/>
      <c r="G81" s="13" t="s">
        <v>79</v>
      </c>
      <c r="H81" s="9" t="s">
        <v>122</v>
      </c>
      <c r="I81" s="36">
        <v>100</v>
      </c>
      <c r="J81" s="11">
        <v>94</v>
      </c>
      <c r="K81" s="27"/>
      <c r="L81" s="10">
        <f t="shared" si="23"/>
        <v>0</v>
      </c>
      <c r="M81" s="20">
        <v>500</v>
      </c>
      <c r="N81" s="10">
        <f t="shared" si="24"/>
        <v>4.7E-2</v>
      </c>
      <c r="O81" s="20"/>
      <c r="P81" s="10">
        <f t="shared" si="25"/>
        <v>0</v>
      </c>
      <c r="Q81" s="26">
        <f t="shared" si="26"/>
        <v>500</v>
      </c>
      <c r="R81" s="42">
        <f t="shared" si="27"/>
        <v>4.7E-2</v>
      </c>
      <c r="S81" s="20"/>
      <c r="T81" s="10">
        <f t="shared" si="28"/>
        <v>0</v>
      </c>
      <c r="U81" s="20"/>
      <c r="V81" s="10">
        <f t="shared" si="29"/>
        <v>0</v>
      </c>
      <c r="W81" s="20"/>
      <c r="X81" s="10">
        <f t="shared" si="30"/>
        <v>0</v>
      </c>
      <c r="Y81" s="26">
        <f t="shared" si="31"/>
        <v>0</v>
      </c>
      <c r="Z81" s="42">
        <f t="shared" si="32"/>
        <v>0</v>
      </c>
      <c r="AA81" s="20"/>
      <c r="AB81" s="10">
        <f t="shared" si="33"/>
        <v>0</v>
      </c>
      <c r="AC81" s="20"/>
      <c r="AD81" s="10">
        <f t="shared" si="34"/>
        <v>0</v>
      </c>
      <c r="AE81" s="20"/>
      <c r="AF81" s="10">
        <f t="shared" si="35"/>
        <v>0</v>
      </c>
      <c r="AG81" s="26">
        <f t="shared" si="36"/>
        <v>0</v>
      </c>
      <c r="AH81" s="42">
        <f t="shared" si="37"/>
        <v>0</v>
      </c>
      <c r="AI81" s="20">
        <v>200</v>
      </c>
      <c r="AJ81" s="10">
        <f t="shared" si="38"/>
        <v>1.8800000000000001E-2</v>
      </c>
      <c r="AK81" s="20"/>
      <c r="AL81" s="10">
        <f t="shared" si="39"/>
        <v>0</v>
      </c>
      <c r="AM81" s="20"/>
      <c r="AN81" s="10">
        <f t="shared" si="40"/>
        <v>0</v>
      </c>
      <c r="AO81" s="26">
        <f t="shared" si="41"/>
        <v>200</v>
      </c>
      <c r="AP81" s="42">
        <f t="shared" si="42"/>
        <v>1.8800000000000001E-2</v>
      </c>
      <c r="AQ81" s="26">
        <f t="shared" si="43"/>
        <v>700</v>
      </c>
      <c r="AR81" s="42">
        <f t="shared" si="44"/>
        <v>6.5799999999999997E-2</v>
      </c>
    </row>
    <row r="82" spans="1:44" s="15" customFormat="1" ht="19.5" customHeight="1">
      <c r="A82" s="13" t="s">
        <v>257</v>
      </c>
      <c r="B82" s="13"/>
      <c r="C82" s="13"/>
      <c r="D82" s="13"/>
      <c r="E82" s="13"/>
      <c r="F82" s="13"/>
      <c r="G82" s="13" t="s">
        <v>80</v>
      </c>
      <c r="H82" s="9" t="s">
        <v>122</v>
      </c>
      <c r="I82" s="36">
        <v>400</v>
      </c>
      <c r="J82" s="11">
        <v>333</v>
      </c>
      <c r="K82" s="27"/>
      <c r="L82" s="10">
        <f t="shared" si="23"/>
        <v>0</v>
      </c>
      <c r="M82" s="20">
        <v>300</v>
      </c>
      <c r="N82" s="10">
        <f t="shared" si="24"/>
        <v>9.9900000000000003E-2</v>
      </c>
      <c r="O82" s="20"/>
      <c r="P82" s="10">
        <f t="shared" si="25"/>
        <v>0</v>
      </c>
      <c r="Q82" s="26">
        <f t="shared" si="26"/>
        <v>300</v>
      </c>
      <c r="R82" s="42">
        <f t="shared" si="27"/>
        <v>9.9900000000000003E-2</v>
      </c>
      <c r="S82" s="20">
        <v>20</v>
      </c>
      <c r="T82" s="10">
        <f t="shared" si="28"/>
        <v>6.6600000000000001E-3</v>
      </c>
      <c r="U82" s="20">
        <v>50</v>
      </c>
      <c r="V82" s="10">
        <f t="shared" si="29"/>
        <v>1.6650000000000002E-2</v>
      </c>
      <c r="W82" s="20"/>
      <c r="X82" s="10">
        <f t="shared" si="30"/>
        <v>0</v>
      </c>
      <c r="Y82" s="26">
        <f t="shared" si="31"/>
        <v>70</v>
      </c>
      <c r="Z82" s="42">
        <f t="shared" si="32"/>
        <v>2.3310000000000001E-2</v>
      </c>
      <c r="AA82" s="20"/>
      <c r="AB82" s="10">
        <f t="shared" si="33"/>
        <v>0</v>
      </c>
      <c r="AC82" s="20"/>
      <c r="AD82" s="10">
        <f t="shared" si="34"/>
        <v>0</v>
      </c>
      <c r="AE82" s="20"/>
      <c r="AF82" s="10">
        <f t="shared" si="35"/>
        <v>0</v>
      </c>
      <c r="AG82" s="26">
        <f t="shared" si="36"/>
        <v>0</v>
      </c>
      <c r="AH82" s="42">
        <f t="shared" si="37"/>
        <v>0</v>
      </c>
      <c r="AI82" s="20"/>
      <c r="AJ82" s="10">
        <f t="shared" si="38"/>
        <v>0</v>
      </c>
      <c r="AK82" s="20"/>
      <c r="AL82" s="10">
        <f t="shared" si="39"/>
        <v>0</v>
      </c>
      <c r="AM82" s="20"/>
      <c r="AN82" s="10">
        <f t="shared" si="40"/>
        <v>0</v>
      </c>
      <c r="AO82" s="26">
        <f t="shared" si="41"/>
        <v>0</v>
      </c>
      <c r="AP82" s="42">
        <f t="shared" si="42"/>
        <v>0</v>
      </c>
      <c r="AQ82" s="26">
        <f t="shared" si="43"/>
        <v>370</v>
      </c>
      <c r="AR82" s="42">
        <f t="shared" si="44"/>
        <v>0.12321</v>
      </c>
    </row>
    <row r="83" spans="1:44" s="15" customFormat="1" ht="19.5" customHeight="1">
      <c r="A83" s="31" t="s">
        <v>257</v>
      </c>
      <c r="B83" s="31"/>
      <c r="C83" s="31"/>
      <c r="D83" s="31"/>
      <c r="E83" s="31"/>
      <c r="F83" s="31"/>
      <c r="G83" s="13" t="s">
        <v>127</v>
      </c>
      <c r="H83" s="9" t="s">
        <v>128</v>
      </c>
      <c r="I83" s="36">
        <v>25</v>
      </c>
      <c r="J83" s="11">
        <v>75.2</v>
      </c>
      <c r="K83" s="27">
        <v>100</v>
      </c>
      <c r="L83" s="10">
        <f t="shared" si="23"/>
        <v>7.5199999999999998E-3</v>
      </c>
      <c r="M83" s="20"/>
      <c r="N83" s="10">
        <f t="shared" si="24"/>
        <v>0</v>
      </c>
      <c r="O83" s="20"/>
      <c r="P83" s="10">
        <f t="shared" si="25"/>
        <v>0</v>
      </c>
      <c r="Q83" s="26">
        <f t="shared" si="26"/>
        <v>100</v>
      </c>
      <c r="R83" s="42">
        <f t="shared" si="27"/>
        <v>7.5199999999999998E-3</v>
      </c>
      <c r="S83" s="20">
        <v>100</v>
      </c>
      <c r="T83" s="10">
        <f t="shared" si="28"/>
        <v>7.5199999999999998E-3</v>
      </c>
      <c r="U83" s="20"/>
      <c r="V83" s="10">
        <f t="shared" si="29"/>
        <v>0</v>
      </c>
      <c r="W83" s="20"/>
      <c r="X83" s="10">
        <f t="shared" si="30"/>
        <v>0</v>
      </c>
      <c r="Y83" s="26">
        <f t="shared" si="31"/>
        <v>100</v>
      </c>
      <c r="Z83" s="42">
        <f t="shared" si="32"/>
        <v>7.5199999999999998E-3</v>
      </c>
      <c r="AA83" s="20"/>
      <c r="AB83" s="10">
        <f t="shared" si="33"/>
        <v>0</v>
      </c>
      <c r="AC83" s="20">
        <v>100</v>
      </c>
      <c r="AD83" s="10">
        <f t="shared" si="34"/>
        <v>7.5199999999999998E-3</v>
      </c>
      <c r="AE83" s="20"/>
      <c r="AF83" s="10">
        <f t="shared" si="35"/>
        <v>0</v>
      </c>
      <c r="AG83" s="26">
        <f t="shared" si="36"/>
        <v>100</v>
      </c>
      <c r="AH83" s="42">
        <f t="shared" si="37"/>
        <v>7.5199999999999998E-3</v>
      </c>
      <c r="AI83" s="20">
        <v>200</v>
      </c>
      <c r="AJ83" s="10">
        <f t="shared" si="38"/>
        <v>1.504E-2</v>
      </c>
      <c r="AK83" s="20"/>
      <c r="AL83" s="10">
        <f t="shared" si="39"/>
        <v>0</v>
      </c>
      <c r="AM83" s="20"/>
      <c r="AN83" s="10">
        <f t="shared" si="40"/>
        <v>0</v>
      </c>
      <c r="AO83" s="26">
        <f t="shared" si="41"/>
        <v>200</v>
      </c>
      <c r="AP83" s="42">
        <f t="shared" si="42"/>
        <v>1.504E-2</v>
      </c>
      <c r="AQ83" s="26">
        <f t="shared" si="43"/>
        <v>500</v>
      </c>
      <c r="AR83" s="42">
        <f t="shared" si="44"/>
        <v>3.7600000000000001E-2</v>
      </c>
    </row>
    <row r="84" spans="1:44" s="15" customFormat="1" ht="19.5" customHeight="1">
      <c r="A84" s="13" t="s">
        <v>257</v>
      </c>
      <c r="B84" s="13"/>
      <c r="C84" s="13"/>
      <c r="D84" s="13"/>
      <c r="E84" s="13"/>
      <c r="F84" s="13"/>
      <c r="G84" s="13" t="s">
        <v>81</v>
      </c>
      <c r="H84" s="9" t="s">
        <v>128</v>
      </c>
      <c r="I84" s="36">
        <v>50</v>
      </c>
      <c r="J84" s="11">
        <v>144.6</v>
      </c>
      <c r="K84" s="27">
        <v>100</v>
      </c>
      <c r="L84" s="10">
        <f t="shared" si="23"/>
        <v>1.4460000000000001E-2</v>
      </c>
      <c r="M84" s="20">
        <v>200</v>
      </c>
      <c r="N84" s="10">
        <f t="shared" si="24"/>
        <v>2.8920000000000001E-2</v>
      </c>
      <c r="O84" s="20"/>
      <c r="P84" s="10">
        <f t="shared" si="25"/>
        <v>0</v>
      </c>
      <c r="Q84" s="26">
        <f t="shared" si="26"/>
        <v>300</v>
      </c>
      <c r="R84" s="42">
        <f t="shared" si="27"/>
        <v>4.3380000000000002E-2</v>
      </c>
      <c r="S84" s="20">
        <v>100</v>
      </c>
      <c r="T84" s="10">
        <f t="shared" si="28"/>
        <v>1.4460000000000001E-2</v>
      </c>
      <c r="U84" s="20"/>
      <c r="V84" s="10">
        <f t="shared" si="29"/>
        <v>0</v>
      </c>
      <c r="W84" s="20"/>
      <c r="X84" s="10">
        <f t="shared" si="30"/>
        <v>0</v>
      </c>
      <c r="Y84" s="26">
        <f t="shared" si="31"/>
        <v>100</v>
      </c>
      <c r="Z84" s="42">
        <f t="shared" si="32"/>
        <v>1.4460000000000001E-2</v>
      </c>
      <c r="AA84" s="20"/>
      <c r="AB84" s="10">
        <f t="shared" si="33"/>
        <v>0</v>
      </c>
      <c r="AC84" s="20">
        <v>300</v>
      </c>
      <c r="AD84" s="10">
        <f t="shared" si="34"/>
        <v>4.3380000000000002E-2</v>
      </c>
      <c r="AE84" s="20"/>
      <c r="AF84" s="10">
        <f t="shared" si="35"/>
        <v>0</v>
      </c>
      <c r="AG84" s="26">
        <f t="shared" si="36"/>
        <v>300</v>
      </c>
      <c r="AH84" s="42">
        <f t="shared" si="37"/>
        <v>4.3380000000000002E-2</v>
      </c>
      <c r="AI84" s="20"/>
      <c r="AJ84" s="10">
        <f t="shared" si="38"/>
        <v>0</v>
      </c>
      <c r="AK84" s="20"/>
      <c r="AL84" s="10">
        <f t="shared" si="39"/>
        <v>0</v>
      </c>
      <c r="AM84" s="20"/>
      <c r="AN84" s="10">
        <f t="shared" si="40"/>
        <v>0</v>
      </c>
      <c r="AO84" s="26">
        <f t="shared" si="41"/>
        <v>0</v>
      </c>
      <c r="AP84" s="42">
        <f t="shared" si="42"/>
        <v>0</v>
      </c>
      <c r="AQ84" s="26">
        <f t="shared" si="43"/>
        <v>700</v>
      </c>
      <c r="AR84" s="42">
        <f t="shared" si="44"/>
        <v>0.10122</v>
      </c>
    </row>
    <row r="85" spans="1:44" s="15" customFormat="1" ht="19.5" customHeight="1">
      <c r="A85" s="13" t="s">
        <v>257</v>
      </c>
      <c r="B85" s="13"/>
      <c r="C85" s="13"/>
      <c r="D85" s="13"/>
      <c r="E85" s="13"/>
      <c r="F85" s="13"/>
      <c r="G85" s="13" t="s">
        <v>82</v>
      </c>
      <c r="H85" s="9" t="s">
        <v>128</v>
      </c>
      <c r="I85" s="36">
        <v>100</v>
      </c>
      <c r="J85" s="11">
        <v>278.10000000000002</v>
      </c>
      <c r="K85" s="27">
        <v>50</v>
      </c>
      <c r="L85" s="10">
        <f t="shared" si="23"/>
        <v>1.3905000000000002E-2</v>
      </c>
      <c r="M85" s="20"/>
      <c r="N85" s="10">
        <f t="shared" si="24"/>
        <v>0</v>
      </c>
      <c r="O85" s="20"/>
      <c r="P85" s="10">
        <f t="shared" si="25"/>
        <v>0</v>
      </c>
      <c r="Q85" s="26">
        <f t="shared" si="26"/>
        <v>50</v>
      </c>
      <c r="R85" s="42">
        <f t="shared" si="27"/>
        <v>1.3905000000000002E-2</v>
      </c>
      <c r="S85" s="20"/>
      <c r="T85" s="10">
        <f t="shared" si="28"/>
        <v>0</v>
      </c>
      <c r="U85" s="20"/>
      <c r="V85" s="10">
        <f t="shared" si="29"/>
        <v>0</v>
      </c>
      <c r="W85" s="20"/>
      <c r="X85" s="10">
        <f t="shared" si="30"/>
        <v>0</v>
      </c>
      <c r="Y85" s="26">
        <f t="shared" si="31"/>
        <v>0</v>
      </c>
      <c r="Z85" s="42">
        <f t="shared" si="32"/>
        <v>0</v>
      </c>
      <c r="AA85" s="20"/>
      <c r="AB85" s="10">
        <f t="shared" si="33"/>
        <v>0</v>
      </c>
      <c r="AC85" s="20"/>
      <c r="AD85" s="10">
        <f t="shared" si="34"/>
        <v>0</v>
      </c>
      <c r="AE85" s="20"/>
      <c r="AF85" s="10">
        <f t="shared" si="35"/>
        <v>0</v>
      </c>
      <c r="AG85" s="26">
        <f t="shared" si="36"/>
        <v>0</v>
      </c>
      <c r="AH85" s="42">
        <f t="shared" si="37"/>
        <v>0</v>
      </c>
      <c r="AI85" s="20"/>
      <c r="AJ85" s="10">
        <f t="shared" si="38"/>
        <v>0</v>
      </c>
      <c r="AK85" s="20"/>
      <c r="AL85" s="10">
        <f t="shared" si="39"/>
        <v>0</v>
      </c>
      <c r="AM85" s="20"/>
      <c r="AN85" s="10">
        <f t="shared" si="40"/>
        <v>0</v>
      </c>
      <c r="AO85" s="26">
        <f t="shared" si="41"/>
        <v>0</v>
      </c>
      <c r="AP85" s="42">
        <f t="shared" si="42"/>
        <v>0</v>
      </c>
      <c r="AQ85" s="26">
        <f t="shared" si="43"/>
        <v>50</v>
      </c>
      <c r="AR85" s="42">
        <f t="shared" si="44"/>
        <v>1.3905000000000002E-2</v>
      </c>
    </row>
    <row r="86" spans="1:44" s="15" customFormat="1" ht="19.5" customHeight="1">
      <c r="A86" s="31" t="s">
        <v>257</v>
      </c>
      <c r="B86" s="31"/>
      <c r="C86" s="31"/>
      <c r="D86" s="31"/>
      <c r="E86" s="31"/>
      <c r="F86" s="31"/>
      <c r="G86" s="13" t="s">
        <v>139</v>
      </c>
      <c r="H86" s="9" t="s">
        <v>128</v>
      </c>
      <c r="I86" s="36">
        <v>400</v>
      </c>
      <c r="J86" s="11">
        <v>1098.6000000000001</v>
      </c>
      <c r="K86" s="27"/>
      <c r="L86" s="10">
        <f t="shared" si="23"/>
        <v>0</v>
      </c>
      <c r="M86" s="20">
        <v>50</v>
      </c>
      <c r="N86" s="10">
        <f t="shared" si="24"/>
        <v>5.4930000000000007E-2</v>
      </c>
      <c r="O86" s="20"/>
      <c r="P86" s="10">
        <f t="shared" si="25"/>
        <v>0</v>
      </c>
      <c r="Q86" s="26">
        <f t="shared" si="26"/>
        <v>50</v>
      </c>
      <c r="R86" s="42">
        <f t="shared" si="27"/>
        <v>5.4930000000000007E-2</v>
      </c>
      <c r="S86" s="20"/>
      <c r="T86" s="10">
        <f t="shared" si="28"/>
        <v>0</v>
      </c>
      <c r="U86" s="20">
        <v>50</v>
      </c>
      <c r="V86" s="10">
        <f t="shared" si="29"/>
        <v>5.4930000000000007E-2</v>
      </c>
      <c r="W86" s="20"/>
      <c r="X86" s="10">
        <f t="shared" si="30"/>
        <v>0</v>
      </c>
      <c r="Y86" s="26">
        <f t="shared" si="31"/>
        <v>50</v>
      </c>
      <c r="Z86" s="42">
        <f t="shared" si="32"/>
        <v>5.4930000000000007E-2</v>
      </c>
      <c r="AA86" s="20"/>
      <c r="AB86" s="10">
        <f t="shared" si="33"/>
        <v>0</v>
      </c>
      <c r="AC86" s="20"/>
      <c r="AD86" s="10">
        <f t="shared" si="34"/>
        <v>0</v>
      </c>
      <c r="AE86" s="20"/>
      <c r="AF86" s="10">
        <f t="shared" si="35"/>
        <v>0</v>
      </c>
      <c r="AG86" s="26">
        <f t="shared" si="36"/>
        <v>0</v>
      </c>
      <c r="AH86" s="42">
        <f t="shared" si="37"/>
        <v>0</v>
      </c>
      <c r="AI86" s="20"/>
      <c r="AJ86" s="10">
        <f t="shared" si="38"/>
        <v>0</v>
      </c>
      <c r="AK86" s="20"/>
      <c r="AL86" s="10">
        <f t="shared" si="39"/>
        <v>0</v>
      </c>
      <c r="AM86" s="20"/>
      <c r="AN86" s="10">
        <f t="shared" si="40"/>
        <v>0</v>
      </c>
      <c r="AO86" s="26">
        <f t="shared" si="41"/>
        <v>0</v>
      </c>
      <c r="AP86" s="42">
        <f t="shared" si="42"/>
        <v>0</v>
      </c>
      <c r="AQ86" s="26">
        <f t="shared" si="43"/>
        <v>100</v>
      </c>
      <c r="AR86" s="42">
        <f t="shared" si="44"/>
        <v>0.10986000000000001</v>
      </c>
    </row>
    <row r="87" spans="1:44" s="15" customFormat="1" ht="19.5" customHeight="1">
      <c r="A87" s="13" t="s">
        <v>257</v>
      </c>
      <c r="B87" s="13"/>
      <c r="C87" s="13"/>
      <c r="D87" s="13"/>
      <c r="E87" s="13"/>
      <c r="F87" s="13"/>
      <c r="G87" s="13" t="s">
        <v>220</v>
      </c>
      <c r="H87" s="9" t="s">
        <v>147</v>
      </c>
      <c r="I87" s="36">
        <v>25</v>
      </c>
      <c r="J87" s="11">
        <v>75</v>
      </c>
      <c r="K87" s="12"/>
      <c r="L87" s="10">
        <f t="shared" si="23"/>
        <v>0</v>
      </c>
      <c r="M87" s="20">
        <v>100</v>
      </c>
      <c r="N87" s="10">
        <f t="shared" si="24"/>
        <v>7.4999999999999997E-3</v>
      </c>
      <c r="O87" s="20"/>
      <c r="P87" s="10">
        <f t="shared" si="25"/>
        <v>0</v>
      </c>
      <c r="Q87" s="26">
        <f t="shared" si="26"/>
        <v>100</v>
      </c>
      <c r="R87" s="42">
        <f t="shared" si="27"/>
        <v>7.4999999999999997E-3</v>
      </c>
      <c r="S87" s="20">
        <v>70</v>
      </c>
      <c r="T87" s="10">
        <f t="shared" si="28"/>
        <v>5.2500000000000003E-3</v>
      </c>
      <c r="U87" s="20"/>
      <c r="V87" s="10">
        <f t="shared" si="29"/>
        <v>0</v>
      </c>
      <c r="W87" s="20"/>
      <c r="X87" s="10">
        <f t="shared" si="30"/>
        <v>0</v>
      </c>
      <c r="Y87" s="26">
        <f t="shared" si="31"/>
        <v>70</v>
      </c>
      <c r="Z87" s="42">
        <f t="shared" si="32"/>
        <v>5.2500000000000003E-3</v>
      </c>
      <c r="AA87" s="20"/>
      <c r="AB87" s="10">
        <f t="shared" si="33"/>
        <v>0</v>
      </c>
      <c r="AC87" s="20"/>
      <c r="AD87" s="10">
        <f t="shared" si="34"/>
        <v>0</v>
      </c>
      <c r="AE87" s="20"/>
      <c r="AF87" s="10">
        <f t="shared" si="35"/>
        <v>0</v>
      </c>
      <c r="AG87" s="26">
        <f t="shared" si="36"/>
        <v>0</v>
      </c>
      <c r="AH87" s="42">
        <f t="shared" si="37"/>
        <v>0</v>
      </c>
      <c r="AI87" s="20"/>
      <c r="AJ87" s="10">
        <f t="shared" si="38"/>
        <v>0</v>
      </c>
      <c r="AK87" s="20"/>
      <c r="AL87" s="10">
        <f t="shared" si="39"/>
        <v>0</v>
      </c>
      <c r="AM87" s="20"/>
      <c r="AN87" s="10">
        <f t="shared" si="40"/>
        <v>0</v>
      </c>
      <c r="AO87" s="26">
        <f t="shared" si="41"/>
        <v>0</v>
      </c>
      <c r="AP87" s="42">
        <f t="shared" si="42"/>
        <v>0</v>
      </c>
      <c r="AQ87" s="26">
        <f t="shared" si="43"/>
        <v>170</v>
      </c>
      <c r="AR87" s="42">
        <f t="shared" si="44"/>
        <v>1.2750000000000001E-2</v>
      </c>
    </row>
    <row r="88" spans="1:44" s="15" customFormat="1" ht="19.5" customHeight="1">
      <c r="A88" s="13" t="s">
        <v>257</v>
      </c>
      <c r="B88" s="13"/>
      <c r="C88" s="13"/>
      <c r="D88" s="13"/>
      <c r="E88" s="13"/>
      <c r="F88" s="13"/>
      <c r="G88" s="13" t="s">
        <v>234</v>
      </c>
      <c r="H88" s="9" t="s">
        <v>147</v>
      </c>
      <c r="I88" s="36">
        <v>50</v>
      </c>
      <c r="J88" s="11">
        <v>130</v>
      </c>
      <c r="K88" s="12"/>
      <c r="L88" s="10">
        <f t="shared" si="23"/>
        <v>0</v>
      </c>
      <c r="M88" s="20">
        <v>200</v>
      </c>
      <c r="N88" s="10">
        <f t="shared" si="24"/>
        <v>2.5999999999999999E-2</v>
      </c>
      <c r="O88" s="20"/>
      <c r="P88" s="10">
        <f t="shared" si="25"/>
        <v>0</v>
      </c>
      <c r="Q88" s="26">
        <f t="shared" si="26"/>
        <v>200</v>
      </c>
      <c r="R88" s="42">
        <f t="shared" si="27"/>
        <v>2.5999999999999999E-2</v>
      </c>
      <c r="S88" s="20">
        <v>50</v>
      </c>
      <c r="T88" s="10">
        <f t="shared" si="28"/>
        <v>6.4999999999999997E-3</v>
      </c>
      <c r="U88" s="20"/>
      <c r="V88" s="10">
        <f t="shared" si="29"/>
        <v>0</v>
      </c>
      <c r="W88" s="20"/>
      <c r="X88" s="10">
        <f t="shared" si="30"/>
        <v>0</v>
      </c>
      <c r="Y88" s="26">
        <f t="shared" si="31"/>
        <v>50</v>
      </c>
      <c r="Z88" s="42">
        <f t="shared" si="32"/>
        <v>6.4999999999999997E-3</v>
      </c>
      <c r="AA88" s="20"/>
      <c r="AB88" s="10">
        <f t="shared" si="33"/>
        <v>0</v>
      </c>
      <c r="AC88" s="20">
        <v>200</v>
      </c>
      <c r="AD88" s="10">
        <f t="shared" si="34"/>
        <v>2.5999999999999999E-2</v>
      </c>
      <c r="AE88" s="20"/>
      <c r="AF88" s="10">
        <f t="shared" si="35"/>
        <v>0</v>
      </c>
      <c r="AG88" s="26">
        <f t="shared" si="36"/>
        <v>200</v>
      </c>
      <c r="AH88" s="42">
        <f t="shared" si="37"/>
        <v>2.5999999999999999E-2</v>
      </c>
      <c r="AI88" s="20">
        <v>150</v>
      </c>
      <c r="AJ88" s="10">
        <f t="shared" si="38"/>
        <v>1.95E-2</v>
      </c>
      <c r="AK88" s="20"/>
      <c r="AL88" s="10">
        <f t="shared" si="39"/>
        <v>0</v>
      </c>
      <c r="AM88" s="20"/>
      <c r="AN88" s="10">
        <f t="shared" si="40"/>
        <v>0</v>
      </c>
      <c r="AO88" s="26">
        <f t="shared" si="41"/>
        <v>150</v>
      </c>
      <c r="AP88" s="42">
        <f t="shared" si="42"/>
        <v>1.95E-2</v>
      </c>
      <c r="AQ88" s="26">
        <f t="shared" si="43"/>
        <v>600</v>
      </c>
      <c r="AR88" s="42">
        <f t="shared" si="44"/>
        <v>7.8E-2</v>
      </c>
    </row>
    <row r="89" spans="1:44" s="15" customFormat="1" ht="19.5" customHeight="1">
      <c r="A89" s="31" t="s">
        <v>257</v>
      </c>
      <c r="B89" s="31"/>
      <c r="C89" s="31"/>
      <c r="D89" s="31"/>
      <c r="E89" s="31"/>
      <c r="F89" s="31"/>
      <c r="G89" s="13" t="s">
        <v>225</v>
      </c>
      <c r="H89" s="9" t="s">
        <v>147</v>
      </c>
      <c r="I89" s="36">
        <v>100</v>
      </c>
      <c r="J89" s="11">
        <v>240</v>
      </c>
      <c r="K89" s="12"/>
      <c r="L89" s="10">
        <f t="shared" si="23"/>
        <v>0</v>
      </c>
      <c r="M89" s="20">
        <v>100</v>
      </c>
      <c r="N89" s="10">
        <f t="shared" si="24"/>
        <v>2.4E-2</v>
      </c>
      <c r="O89" s="20">
        <v>300</v>
      </c>
      <c r="P89" s="10">
        <f t="shared" si="25"/>
        <v>7.1999999999999995E-2</v>
      </c>
      <c r="Q89" s="26">
        <f t="shared" si="26"/>
        <v>400</v>
      </c>
      <c r="R89" s="42">
        <f t="shared" si="27"/>
        <v>9.6000000000000002E-2</v>
      </c>
      <c r="S89" s="20"/>
      <c r="T89" s="10">
        <f t="shared" si="28"/>
        <v>0</v>
      </c>
      <c r="U89" s="20"/>
      <c r="V89" s="10">
        <f t="shared" si="29"/>
        <v>0</v>
      </c>
      <c r="W89" s="20"/>
      <c r="X89" s="10">
        <f t="shared" si="30"/>
        <v>0</v>
      </c>
      <c r="Y89" s="26">
        <f t="shared" si="31"/>
        <v>0</v>
      </c>
      <c r="Z89" s="42">
        <f t="shared" si="32"/>
        <v>0</v>
      </c>
      <c r="AA89" s="20"/>
      <c r="AB89" s="10">
        <f t="shared" si="33"/>
        <v>0</v>
      </c>
      <c r="AC89" s="20">
        <v>200</v>
      </c>
      <c r="AD89" s="10">
        <f t="shared" si="34"/>
        <v>4.8000000000000001E-2</v>
      </c>
      <c r="AE89" s="20"/>
      <c r="AF89" s="10">
        <f t="shared" si="35"/>
        <v>0</v>
      </c>
      <c r="AG89" s="26">
        <f t="shared" si="36"/>
        <v>200</v>
      </c>
      <c r="AH89" s="42">
        <f t="shared" si="37"/>
        <v>4.8000000000000001E-2</v>
      </c>
      <c r="AI89" s="20">
        <v>100</v>
      </c>
      <c r="AJ89" s="10">
        <f t="shared" si="38"/>
        <v>2.4E-2</v>
      </c>
      <c r="AK89" s="20"/>
      <c r="AL89" s="10">
        <f t="shared" si="39"/>
        <v>0</v>
      </c>
      <c r="AM89" s="20"/>
      <c r="AN89" s="10">
        <f t="shared" si="40"/>
        <v>0</v>
      </c>
      <c r="AO89" s="26">
        <f t="shared" si="41"/>
        <v>100</v>
      </c>
      <c r="AP89" s="42">
        <f t="shared" si="42"/>
        <v>2.4E-2</v>
      </c>
      <c r="AQ89" s="26">
        <f t="shared" si="43"/>
        <v>700</v>
      </c>
      <c r="AR89" s="42">
        <f t="shared" si="44"/>
        <v>0.16800000000000001</v>
      </c>
    </row>
    <row r="90" spans="1:44" s="15" customFormat="1" ht="19.5" customHeight="1">
      <c r="A90" s="13" t="s">
        <v>257</v>
      </c>
      <c r="B90" s="13"/>
      <c r="C90" s="13"/>
      <c r="D90" s="13"/>
      <c r="E90" s="13"/>
      <c r="F90" s="13"/>
      <c r="G90" s="13" t="s">
        <v>84</v>
      </c>
      <c r="H90" s="9" t="s">
        <v>124</v>
      </c>
      <c r="I90" s="36">
        <v>5</v>
      </c>
      <c r="J90" s="11">
        <v>24</v>
      </c>
      <c r="K90" s="27"/>
      <c r="L90" s="10">
        <f t="shared" si="23"/>
        <v>0</v>
      </c>
      <c r="M90" s="20">
        <v>300</v>
      </c>
      <c r="N90" s="10">
        <f t="shared" si="24"/>
        <v>7.1999999999999998E-3</v>
      </c>
      <c r="O90" s="20"/>
      <c r="P90" s="10">
        <f t="shared" si="25"/>
        <v>0</v>
      </c>
      <c r="Q90" s="26">
        <f t="shared" si="26"/>
        <v>300</v>
      </c>
      <c r="R90" s="42">
        <f t="shared" si="27"/>
        <v>7.1999999999999998E-3</v>
      </c>
      <c r="S90" s="20">
        <v>200</v>
      </c>
      <c r="T90" s="10">
        <f t="shared" si="28"/>
        <v>4.7999999999999996E-3</v>
      </c>
      <c r="U90" s="20"/>
      <c r="V90" s="10">
        <f t="shared" si="29"/>
        <v>0</v>
      </c>
      <c r="W90" s="20"/>
      <c r="X90" s="10">
        <f t="shared" si="30"/>
        <v>0</v>
      </c>
      <c r="Y90" s="26">
        <f t="shared" si="31"/>
        <v>200</v>
      </c>
      <c r="Z90" s="42">
        <f t="shared" si="32"/>
        <v>4.7999999999999996E-3</v>
      </c>
      <c r="AA90" s="20"/>
      <c r="AB90" s="10">
        <f t="shared" si="33"/>
        <v>0</v>
      </c>
      <c r="AC90" s="20">
        <v>700</v>
      </c>
      <c r="AD90" s="10">
        <f t="shared" si="34"/>
        <v>1.6799999999999999E-2</v>
      </c>
      <c r="AE90" s="20"/>
      <c r="AF90" s="10">
        <f t="shared" si="35"/>
        <v>0</v>
      </c>
      <c r="AG90" s="26">
        <f t="shared" si="36"/>
        <v>700</v>
      </c>
      <c r="AH90" s="42">
        <f t="shared" si="37"/>
        <v>1.6799999999999999E-2</v>
      </c>
      <c r="AI90" s="20"/>
      <c r="AJ90" s="10">
        <f t="shared" si="38"/>
        <v>0</v>
      </c>
      <c r="AK90" s="20"/>
      <c r="AL90" s="10">
        <f t="shared" si="39"/>
        <v>0</v>
      </c>
      <c r="AM90" s="20"/>
      <c r="AN90" s="10">
        <f t="shared" si="40"/>
        <v>0</v>
      </c>
      <c r="AO90" s="26">
        <f t="shared" si="41"/>
        <v>0</v>
      </c>
      <c r="AP90" s="42">
        <f t="shared" si="42"/>
        <v>0</v>
      </c>
      <c r="AQ90" s="26">
        <f t="shared" si="43"/>
        <v>1200</v>
      </c>
      <c r="AR90" s="42">
        <f t="shared" si="44"/>
        <v>2.8799999999999999E-2</v>
      </c>
    </row>
    <row r="91" spans="1:44" s="15" customFormat="1" ht="19.5" customHeight="1">
      <c r="A91" s="13" t="s">
        <v>257</v>
      </c>
      <c r="B91" s="13"/>
      <c r="C91" s="13"/>
      <c r="D91" s="13"/>
      <c r="E91" s="13"/>
      <c r="F91" s="13"/>
      <c r="G91" s="13" t="s">
        <v>83</v>
      </c>
      <c r="H91" s="9" t="s">
        <v>124</v>
      </c>
      <c r="I91" s="36">
        <v>20</v>
      </c>
      <c r="J91" s="11">
        <v>65</v>
      </c>
      <c r="K91" s="27"/>
      <c r="L91" s="10">
        <f t="shared" si="23"/>
        <v>0</v>
      </c>
      <c r="M91" s="20">
        <v>200</v>
      </c>
      <c r="N91" s="10">
        <f t="shared" si="24"/>
        <v>1.2999999999999999E-2</v>
      </c>
      <c r="O91" s="20"/>
      <c r="P91" s="10">
        <f t="shared" si="25"/>
        <v>0</v>
      </c>
      <c r="Q91" s="26">
        <f t="shared" si="26"/>
        <v>200</v>
      </c>
      <c r="R91" s="42">
        <f t="shared" si="27"/>
        <v>1.2999999999999999E-2</v>
      </c>
      <c r="S91" s="20">
        <v>100</v>
      </c>
      <c r="T91" s="10">
        <f t="shared" si="28"/>
        <v>6.4999999999999997E-3</v>
      </c>
      <c r="U91" s="20"/>
      <c r="V91" s="10">
        <f t="shared" si="29"/>
        <v>0</v>
      </c>
      <c r="W91" s="20"/>
      <c r="X91" s="10">
        <f t="shared" si="30"/>
        <v>0</v>
      </c>
      <c r="Y91" s="26">
        <f t="shared" si="31"/>
        <v>100</v>
      </c>
      <c r="Z91" s="42">
        <f t="shared" si="32"/>
        <v>6.4999999999999997E-3</v>
      </c>
      <c r="AA91" s="20"/>
      <c r="AB91" s="10">
        <f t="shared" si="33"/>
        <v>0</v>
      </c>
      <c r="AC91" s="20">
        <v>500</v>
      </c>
      <c r="AD91" s="10">
        <f t="shared" si="34"/>
        <v>3.2500000000000001E-2</v>
      </c>
      <c r="AE91" s="20"/>
      <c r="AF91" s="10">
        <f t="shared" si="35"/>
        <v>0</v>
      </c>
      <c r="AG91" s="26">
        <f t="shared" si="36"/>
        <v>500</v>
      </c>
      <c r="AH91" s="42">
        <f t="shared" si="37"/>
        <v>3.2500000000000001E-2</v>
      </c>
      <c r="AI91" s="20"/>
      <c r="AJ91" s="10">
        <f t="shared" si="38"/>
        <v>0</v>
      </c>
      <c r="AK91" s="20"/>
      <c r="AL91" s="10">
        <f t="shared" si="39"/>
        <v>0</v>
      </c>
      <c r="AM91" s="20"/>
      <c r="AN91" s="10">
        <f t="shared" si="40"/>
        <v>0</v>
      </c>
      <c r="AO91" s="26">
        <f t="shared" si="41"/>
        <v>0</v>
      </c>
      <c r="AP91" s="42">
        <f t="shared" si="42"/>
        <v>0</v>
      </c>
      <c r="AQ91" s="26">
        <f t="shared" si="43"/>
        <v>800</v>
      </c>
      <c r="AR91" s="42">
        <f t="shared" si="44"/>
        <v>5.2000000000000005E-2</v>
      </c>
    </row>
    <row r="92" spans="1:44" s="15" customFormat="1" ht="19.5" customHeight="1">
      <c r="A92" s="31" t="s">
        <v>257</v>
      </c>
      <c r="B92" s="31"/>
      <c r="C92" s="31"/>
      <c r="D92" s="31"/>
      <c r="E92" s="31"/>
      <c r="F92" s="31"/>
      <c r="G92" s="13" t="s">
        <v>85</v>
      </c>
      <c r="H92" s="18" t="s">
        <v>125</v>
      </c>
      <c r="I92" s="36">
        <v>10</v>
      </c>
      <c r="J92" s="11">
        <v>24</v>
      </c>
      <c r="K92" s="27">
        <v>100</v>
      </c>
      <c r="L92" s="10">
        <f t="shared" si="23"/>
        <v>2.3999999999999998E-3</v>
      </c>
      <c r="M92" s="20"/>
      <c r="N92" s="10">
        <f t="shared" si="24"/>
        <v>0</v>
      </c>
      <c r="O92" s="20"/>
      <c r="P92" s="10">
        <f t="shared" si="25"/>
        <v>0</v>
      </c>
      <c r="Q92" s="26">
        <f t="shared" si="26"/>
        <v>100</v>
      </c>
      <c r="R92" s="42">
        <f t="shared" si="27"/>
        <v>2.3999999999999998E-3</v>
      </c>
      <c r="S92" s="20">
        <v>300</v>
      </c>
      <c r="T92" s="10">
        <f t="shared" si="28"/>
        <v>7.1999999999999998E-3</v>
      </c>
      <c r="U92" s="20">
        <v>300</v>
      </c>
      <c r="V92" s="10">
        <f t="shared" si="29"/>
        <v>7.1999999999999998E-3</v>
      </c>
      <c r="W92" s="20"/>
      <c r="X92" s="10">
        <f t="shared" si="30"/>
        <v>0</v>
      </c>
      <c r="Y92" s="26">
        <f t="shared" si="31"/>
        <v>600</v>
      </c>
      <c r="Z92" s="42">
        <f t="shared" si="32"/>
        <v>1.44E-2</v>
      </c>
      <c r="AA92" s="20"/>
      <c r="AB92" s="10">
        <f t="shared" si="33"/>
        <v>0</v>
      </c>
      <c r="AC92" s="20">
        <v>500</v>
      </c>
      <c r="AD92" s="10">
        <f t="shared" si="34"/>
        <v>1.2E-2</v>
      </c>
      <c r="AE92" s="20"/>
      <c r="AF92" s="10">
        <f t="shared" si="35"/>
        <v>0</v>
      </c>
      <c r="AG92" s="26">
        <f t="shared" si="36"/>
        <v>500</v>
      </c>
      <c r="AH92" s="42">
        <f t="shared" si="37"/>
        <v>1.2E-2</v>
      </c>
      <c r="AI92" s="20"/>
      <c r="AJ92" s="10">
        <f t="shared" si="38"/>
        <v>0</v>
      </c>
      <c r="AK92" s="20"/>
      <c r="AL92" s="10">
        <f t="shared" si="39"/>
        <v>0</v>
      </c>
      <c r="AM92" s="20"/>
      <c r="AN92" s="10">
        <f t="shared" si="40"/>
        <v>0</v>
      </c>
      <c r="AO92" s="26">
        <f t="shared" si="41"/>
        <v>0</v>
      </c>
      <c r="AP92" s="42">
        <f t="shared" si="42"/>
        <v>0</v>
      </c>
      <c r="AQ92" s="26">
        <f t="shared" si="43"/>
        <v>1200</v>
      </c>
      <c r="AR92" s="42">
        <f t="shared" si="44"/>
        <v>2.8799999999999999E-2</v>
      </c>
    </row>
    <row r="93" spans="1:44" s="15" customFormat="1" ht="19.5" customHeight="1">
      <c r="A93" s="13" t="s">
        <v>257</v>
      </c>
      <c r="B93" s="13"/>
      <c r="C93" s="13"/>
      <c r="D93" s="13"/>
      <c r="E93" s="13"/>
      <c r="F93" s="13"/>
      <c r="G93" s="13" t="s">
        <v>86</v>
      </c>
      <c r="H93" s="18" t="s">
        <v>126</v>
      </c>
      <c r="I93" s="36">
        <v>500</v>
      </c>
      <c r="J93" s="11">
        <v>585</v>
      </c>
      <c r="K93" s="27">
        <v>50</v>
      </c>
      <c r="L93" s="10">
        <f t="shared" si="23"/>
        <v>2.9250000000000002E-2</v>
      </c>
      <c r="M93" s="20"/>
      <c r="N93" s="10">
        <f t="shared" si="24"/>
        <v>0</v>
      </c>
      <c r="O93" s="20"/>
      <c r="P93" s="10">
        <f t="shared" si="25"/>
        <v>0</v>
      </c>
      <c r="Q93" s="26">
        <f t="shared" si="26"/>
        <v>50</v>
      </c>
      <c r="R93" s="42">
        <f t="shared" si="27"/>
        <v>2.9250000000000002E-2</v>
      </c>
      <c r="S93" s="20"/>
      <c r="T93" s="10">
        <f t="shared" si="28"/>
        <v>0</v>
      </c>
      <c r="U93" s="20"/>
      <c r="V93" s="10">
        <f t="shared" si="29"/>
        <v>0</v>
      </c>
      <c r="W93" s="20"/>
      <c r="X93" s="10">
        <f t="shared" si="30"/>
        <v>0</v>
      </c>
      <c r="Y93" s="26">
        <f t="shared" si="31"/>
        <v>0</v>
      </c>
      <c r="Z93" s="42">
        <f t="shared" si="32"/>
        <v>0</v>
      </c>
      <c r="AA93" s="20"/>
      <c r="AB93" s="10">
        <f t="shared" si="33"/>
        <v>0</v>
      </c>
      <c r="AC93" s="20"/>
      <c r="AD93" s="10">
        <f t="shared" si="34"/>
        <v>0</v>
      </c>
      <c r="AE93" s="20"/>
      <c r="AF93" s="10">
        <f t="shared" si="35"/>
        <v>0</v>
      </c>
      <c r="AG93" s="26">
        <f t="shared" si="36"/>
        <v>0</v>
      </c>
      <c r="AH93" s="42">
        <f t="shared" si="37"/>
        <v>0</v>
      </c>
      <c r="AI93" s="20"/>
      <c r="AJ93" s="10">
        <f t="shared" si="38"/>
        <v>0</v>
      </c>
      <c r="AK93" s="20"/>
      <c r="AL93" s="10">
        <f t="shared" si="39"/>
        <v>0</v>
      </c>
      <c r="AM93" s="20"/>
      <c r="AN93" s="10">
        <f t="shared" si="40"/>
        <v>0</v>
      </c>
      <c r="AO93" s="26">
        <f t="shared" si="41"/>
        <v>0</v>
      </c>
      <c r="AP93" s="42">
        <f t="shared" si="42"/>
        <v>0</v>
      </c>
      <c r="AQ93" s="26">
        <f t="shared" si="43"/>
        <v>50</v>
      </c>
      <c r="AR93" s="42">
        <f t="shared" si="44"/>
        <v>2.9250000000000002E-2</v>
      </c>
    </row>
    <row r="94" spans="1:44" s="15" customFormat="1" ht="19.5" customHeight="1">
      <c r="A94" s="13" t="s">
        <v>257</v>
      </c>
      <c r="B94" s="13"/>
      <c r="C94" s="13"/>
      <c r="D94" s="13"/>
      <c r="E94" s="13"/>
      <c r="F94" s="13"/>
      <c r="G94" s="13" t="s">
        <v>74</v>
      </c>
      <c r="H94" s="9" t="s">
        <v>123</v>
      </c>
      <c r="I94" s="36">
        <v>50</v>
      </c>
      <c r="J94" s="11">
        <v>56</v>
      </c>
      <c r="K94" s="27"/>
      <c r="L94" s="10">
        <f t="shared" si="23"/>
        <v>0</v>
      </c>
      <c r="M94" s="20">
        <v>300</v>
      </c>
      <c r="N94" s="10">
        <f t="shared" si="24"/>
        <v>1.6799999999999999E-2</v>
      </c>
      <c r="O94" s="20"/>
      <c r="P94" s="10">
        <f t="shared" si="25"/>
        <v>0</v>
      </c>
      <c r="Q94" s="26">
        <f t="shared" si="26"/>
        <v>300</v>
      </c>
      <c r="R94" s="42">
        <f t="shared" si="27"/>
        <v>1.6799999999999999E-2</v>
      </c>
      <c r="S94" s="20">
        <v>40</v>
      </c>
      <c r="T94" s="10">
        <f t="shared" si="28"/>
        <v>2.2399999999999998E-3</v>
      </c>
      <c r="U94" s="20"/>
      <c r="V94" s="10">
        <f t="shared" si="29"/>
        <v>0</v>
      </c>
      <c r="W94" s="20"/>
      <c r="X94" s="10">
        <f t="shared" si="30"/>
        <v>0</v>
      </c>
      <c r="Y94" s="26">
        <f t="shared" si="31"/>
        <v>40</v>
      </c>
      <c r="Z94" s="42">
        <f t="shared" si="32"/>
        <v>2.2399999999999998E-3</v>
      </c>
      <c r="AA94" s="20"/>
      <c r="AB94" s="10">
        <f t="shared" si="33"/>
        <v>0</v>
      </c>
      <c r="AC94" s="20"/>
      <c r="AD94" s="10">
        <f t="shared" si="34"/>
        <v>0</v>
      </c>
      <c r="AE94" s="20"/>
      <c r="AF94" s="10">
        <f t="shared" si="35"/>
        <v>0</v>
      </c>
      <c r="AG94" s="26">
        <f t="shared" si="36"/>
        <v>0</v>
      </c>
      <c r="AH94" s="42">
        <f t="shared" si="37"/>
        <v>0</v>
      </c>
      <c r="AI94" s="20"/>
      <c r="AJ94" s="10">
        <f t="shared" si="38"/>
        <v>0</v>
      </c>
      <c r="AK94" s="20"/>
      <c r="AL94" s="10">
        <f t="shared" si="39"/>
        <v>0</v>
      </c>
      <c r="AM94" s="20"/>
      <c r="AN94" s="10">
        <f t="shared" si="40"/>
        <v>0</v>
      </c>
      <c r="AO94" s="26">
        <f t="shared" si="41"/>
        <v>0</v>
      </c>
      <c r="AP94" s="42">
        <f t="shared" si="42"/>
        <v>0</v>
      </c>
      <c r="AQ94" s="26">
        <f t="shared" si="43"/>
        <v>340</v>
      </c>
      <c r="AR94" s="42">
        <f t="shared" si="44"/>
        <v>1.9039999999999998E-2</v>
      </c>
    </row>
    <row r="95" spans="1:44" s="15" customFormat="1" ht="19.5" customHeight="1">
      <c r="A95" s="31" t="s">
        <v>257</v>
      </c>
      <c r="B95" s="31"/>
      <c r="C95" s="31"/>
      <c r="D95" s="31"/>
      <c r="E95" s="31"/>
      <c r="F95" s="31"/>
      <c r="G95" s="13" t="s">
        <v>87</v>
      </c>
      <c r="H95" s="9" t="s">
        <v>123</v>
      </c>
      <c r="I95" s="36">
        <v>100</v>
      </c>
      <c r="J95" s="11">
        <v>105</v>
      </c>
      <c r="K95" s="27"/>
      <c r="L95" s="10">
        <f t="shared" si="23"/>
        <v>0</v>
      </c>
      <c r="M95" s="20">
        <v>200</v>
      </c>
      <c r="N95" s="10">
        <f t="shared" si="24"/>
        <v>2.1000000000000001E-2</v>
      </c>
      <c r="O95" s="20"/>
      <c r="P95" s="10">
        <f t="shared" si="25"/>
        <v>0</v>
      </c>
      <c r="Q95" s="26">
        <f t="shared" si="26"/>
        <v>200</v>
      </c>
      <c r="R95" s="42">
        <f t="shared" si="27"/>
        <v>2.1000000000000001E-2</v>
      </c>
      <c r="S95" s="20"/>
      <c r="T95" s="10">
        <f t="shared" si="28"/>
        <v>0</v>
      </c>
      <c r="U95" s="20"/>
      <c r="V95" s="10">
        <f t="shared" si="29"/>
        <v>0</v>
      </c>
      <c r="W95" s="20"/>
      <c r="X95" s="10">
        <f t="shared" si="30"/>
        <v>0</v>
      </c>
      <c r="Y95" s="26">
        <f t="shared" si="31"/>
        <v>0</v>
      </c>
      <c r="Z95" s="42">
        <f t="shared" si="32"/>
        <v>0</v>
      </c>
      <c r="AA95" s="20"/>
      <c r="AB95" s="10">
        <f t="shared" si="33"/>
        <v>0</v>
      </c>
      <c r="AC95" s="20"/>
      <c r="AD95" s="10">
        <f t="shared" si="34"/>
        <v>0</v>
      </c>
      <c r="AE95" s="20"/>
      <c r="AF95" s="10">
        <f t="shared" si="35"/>
        <v>0</v>
      </c>
      <c r="AG95" s="26">
        <f t="shared" si="36"/>
        <v>0</v>
      </c>
      <c r="AH95" s="42">
        <f t="shared" si="37"/>
        <v>0</v>
      </c>
      <c r="AI95" s="20">
        <v>100</v>
      </c>
      <c r="AJ95" s="10">
        <f t="shared" si="38"/>
        <v>1.0500000000000001E-2</v>
      </c>
      <c r="AK95" s="20"/>
      <c r="AL95" s="10">
        <f t="shared" si="39"/>
        <v>0</v>
      </c>
      <c r="AM95" s="20"/>
      <c r="AN95" s="10">
        <f t="shared" si="40"/>
        <v>0</v>
      </c>
      <c r="AO95" s="26">
        <f t="shared" si="41"/>
        <v>100</v>
      </c>
      <c r="AP95" s="42">
        <f t="shared" si="42"/>
        <v>1.0500000000000001E-2</v>
      </c>
      <c r="AQ95" s="26">
        <f t="shared" si="43"/>
        <v>300</v>
      </c>
      <c r="AR95" s="42">
        <f t="shared" si="44"/>
        <v>3.15E-2</v>
      </c>
    </row>
    <row r="96" spans="1:44" s="15" customFormat="1" ht="19.5" customHeight="1">
      <c r="A96" s="13" t="s">
        <v>257</v>
      </c>
      <c r="B96" s="13"/>
      <c r="C96" s="13"/>
      <c r="D96" s="13"/>
      <c r="E96" s="13"/>
      <c r="F96" s="13"/>
      <c r="G96" s="13" t="s">
        <v>88</v>
      </c>
      <c r="H96" s="9" t="s">
        <v>123</v>
      </c>
      <c r="I96" s="36">
        <v>250</v>
      </c>
      <c r="J96" s="11">
        <v>240</v>
      </c>
      <c r="K96" s="27"/>
      <c r="L96" s="10">
        <f t="shared" si="23"/>
        <v>0</v>
      </c>
      <c r="M96" s="20">
        <v>100</v>
      </c>
      <c r="N96" s="10">
        <f t="shared" si="24"/>
        <v>2.4E-2</v>
      </c>
      <c r="O96" s="20"/>
      <c r="P96" s="10">
        <f t="shared" si="25"/>
        <v>0</v>
      </c>
      <c r="Q96" s="26">
        <f t="shared" si="26"/>
        <v>100</v>
      </c>
      <c r="R96" s="42">
        <f t="shared" si="27"/>
        <v>2.4E-2</v>
      </c>
      <c r="S96" s="20"/>
      <c r="T96" s="10">
        <f t="shared" si="28"/>
        <v>0</v>
      </c>
      <c r="U96" s="20"/>
      <c r="V96" s="10">
        <f t="shared" si="29"/>
        <v>0</v>
      </c>
      <c r="W96" s="20"/>
      <c r="X96" s="10">
        <f t="shared" si="30"/>
        <v>0</v>
      </c>
      <c r="Y96" s="26">
        <f t="shared" si="31"/>
        <v>0</v>
      </c>
      <c r="Z96" s="42">
        <f t="shared" si="32"/>
        <v>0</v>
      </c>
      <c r="AA96" s="20"/>
      <c r="AB96" s="10">
        <f t="shared" si="33"/>
        <v>0</v>
      </c>
      <c r="AC96" s="20"/>
      <c r="AD96" s="10">
        <f t="shared" si="34"/>
        <v>0</v>
      </c>
      <c r="AE96" s="20"/>
      <c r="AF96" s="10">
        <f t="shared" si="35"/>
        <v>0</v>
      </c>
      <c r="AG96" s="26">
        <f t="shared" si="36"/>
        <v>0</v>
      </c>
      <c r="AH96" s="42">
        <f t="shared" si="37"/>
        <v>0</v>
      </c>
      <c r="AI96" s="20"/>
      <c r="AJ96" s="10">
        <f t="shared" si="38"/>
        <v>0</v>
      </c>
      <c r="AK96" s="20"/>
      <c r="AL96" s="10">
        <f t="shared" si="39"/>
        <v>0</v>
      </c>
      <c r="AM96" s="20"/>
      <c r="AN96" s="10">
        <f t="shared" si="40"/>
        <v>0</v>
      </c>
      <c r="AO96" s="26">
        <f t="shared" si="41"/>
        <v>0</v>
      </c>
      <c r="AP96" s="42">
        <f t="shared" si="42"/>
        <v>0</v>
      </c>
      <c r="AQ96" s="26">
        <f t="shared" si="43"/>
        <v>100</v>
      </c>
      <c r="AR96" s="42">
        <f t="shared" si="44"/>
        <v>2.4E-2</v>
      </c>
    </row>
    <row r="97" spans="1:44" s="15" customFormat="1" ht="19.5" customHeight="1">
      <c r="A97" s="13" t="s">
        <v>257</v>
      </c>
      <c r="B97" s="13"/>
      <c r="C97" s="13"/>
      <c r="D97" s="13"/>
      <c r="E97" s="13"/>
      <c r="F97" s="13"/>
      <c r="G97" s="13" t="s">
        <v>226</v>
      </c>
      <c r="H97" s="9" t="s">
        <v>149</v>
      </c>
      <c r="I97" s="36">
        <v>10</v>
      </c>
      <c r="J97" s="11">
        <v>95</v>
      </c>
      <c r="K97" s="27"/>
      <c r="L97" s="10">
        <f t="shared" si="23"/>
        <v>0</v>
      </c>
      <c r="M97" s="20">
        <v>600</v>
      </c>
      <c r="N97" s="10">
        <f t="shared" si="24"/>
        <v>5.7000000000000002E-2</v>
      </c>
      <c r="O97" s="20">
        <v>1000</v>
      </c>
      <c r="P97" s="10">
        <f t="shared" si="25"/>
        <v>9.5000000000000001E-2</v>
      </c>
      <c r="Q97" s="26">
        <f t="shared" si="26"/>
        <v>1600</v>
      </c>
      <c r="R97" s="42">
        <f t="shared" si="27"/>
        <v>0.152</v>
      </c>
      <c r="S97" s="20"/>
      <c r="T97" s="10">
        <f t="shared" si="28"/>
        <v>0</v>
      </c>
      <c r="U97" s="20"/>
      <c r="V97" s="10">
        <f t="shared" si="29"/>
        <v>0</v>
      </c>
      <c r="W97" s="20"/>
      <c r="X97" s="10">
        <f t="shared" si="30"/>
        <v>0</v>
      </c>
      <c r="Y97" s="26">
        <f t="shared" si="31"/>
        <v>0</v>
      </c>
      <c r="Z97" s="42">
        <f t="shared" si="32"/>
        <v>0</v>
      </c>
      <c r="AA97" s="20"/>
      <c r="AB97" s="10">
        <f t="shared" si="33"/>
        <v>0</v>
      </c>
      <c r="AC97" s="20">
        <v>200</v>
      </c>
      <c r="AD97" s="10">
        <f t="shared" si="34"/>
        <v>1.9E-2</v>
      </c>
      <c r="AE97" s="20"/>
      <c r="AF97" s="10">
        <f t="shared" si="35"/>
        <v>0</v>
      </c>
      <c r="AG97" s="26">
        <f t="shared" si="36"/>
        <v>200</v>
      </c>
      <c r="AH97" s="42">
        <f t="shared" si="37"/>
        <v>1.9E-2</v>
      </c>
      <c r="AI97" s="20">
        <v>200</v>
      </c>
      <c r="AJ97" s="10">
        <f t="shared" si="38"/>
        <v>1.9E-2</v>
      </c>
      <c r="AK97" s="20"/>
      <c r="AL97" s="10">
        <f t="shared" si="39"/>
        <v>0</v>
      </c>
      <c r="AM97" s="20"/>
      <c r="AN97" s="10">
        <f t="shared" si="40"/>
        <v>0</v>
      </c>
      <c r="AO97" s="26">
        <f t="shared" si="41"/>
        <v>200</v>
      </c>
      <c r="AP97" s="42">
        <f t="shared" si="42"/>
        <v>1.9E-2</v>
      </c>
      <c r="AQ97" s="26">
        <f t="shared" si="43"/>
        <v>2000</v>
      </c>
      <c r="AR97" s="42">
        <f t="shared" si="44"/>
        <v>0.18999999999999997</v>
      </c>
    </row>
    <row r="98" spans="1:44" s="15" customFormat="1" ht="19.5" customHeight="1">
      <c r="A98" s="31" t="s">
        <v>257</v>
      </c>
      <c r="B98" s="31"/>
      <c r="C98" s="31"/>
      <c r="D98" s="31"/>
      <c r="E98" s="31"/>
      <c r="F98" s="31"/>
      <c r="G98" s="13" t="s">
        <v>227</v>
      </c>
      <c r="H98" s="9" t="s">
        <v>149</v>
      </c>
      <c r="I98" s="36">
        <v>30</v>
      </c>
      <c r="J98" s="11">
        <v>275</v>
      </c>
      <c r="K98" s="27"/>
      <c r="L98" s="10">
        <f t="shared" si="23"/>
        <v>0</v>
      </c>
      <c r="M98" s="20">
        <v>200</v>
      </c>
      <c r="N98" s="10">
        <f t="shared" si="24"/>
        <v>5.5E-2</v>
      </c>
      <c r="O98" s="20">
        <v>50</v>
      </c>
      <c r="P98" s="10">
        <f t="shared" si="25"/>
        <v>1.375E-2</v>
      </c>
      <c r="Q98" s="26">
        <f t="shared" si="26"/>
        <v>250</v>
      </c>
      <c r="R98" s="42">
        <f t="shared" si="27"/>
        <v>6.8750000000000006E-2</v>
      </c>
      <c r="S98" s="20"/>
      <c r="T98" s="10">
        <f t="shared" si="28"/>
        <v>0</v>
      </c>
      <c r="U98" s="20"/>
      <c r="V98" s="10">
        <f t="shared" si="29"/>
        <v>0</v>
      </c>
      <c r="W98" s="20"/>
      <c r="X98" s="10">
        <f t="shared" si="30"/>
        <v>0</v>
      </c>
      <c r="Y98" s="26">
        <f t="shared" si="31"/>
        <v>0</v>
      </c>
      <c r="Z98" s="42">
        <f t="shared" si="32"/>
        <v>0</v>
      </c>
      <c r="AA98" s="20"/>
      <c r="AB98" s="10">
        <f t="shared" si="33"/>
        <v>0</v>
      </c>
      <c r="AC98" s="20">
        <v>200</v>
      </c>
      <c r="AD98" s="10">
        <f t="shared" si="34"/>
        <v>5.5E-2</v>
      </c>
      <c r="AE98" s="20"/>
      <c r="AF98" s="10">
        <f t="shared" si="35"/>
        <v>0</v>
      </c>
      <c r="AG98" s="26">
        <f t="shared" si="36"/>
        <v>200</v>
      </c>
      <c r="AH98" s="42">
        <f t="shared" si="37"/>
        <v>5.5E-2</v>
      </c>
      <c r="AI98" s="20"/>
      <c r="AJ98" s="10">
        <f t="shared" si="38"/>
        <v>0</v>
      </c>
      <c r="AK98" s="20"/>
      <c r="AL98" s="10">
        <f t="shared" si="39"/>
        <v>0</v>
      </c>
      <c r="AM98" s="20"/>
      <c r="AN98" s="10">
        <f t="shared" si="40"/>
        <v>0</v>
      </c>
      <c r="AO98" s="26">
        <f t="shared" si="41"/>
        <v>0</v>
      </c>
      <c r="AP98" s="42">
        <f t="shared" si="42"/>
        <v>0</v>
      </c>
      <c r="AQ98" s="26">
        <f t="shared" si="43"/>
        <v>450</v>
      </c>
      <c r="AR98" s="42">
        <f t="shared" si="44"/>
        <v>0.12375</v>
      </c>
    </row>
    <row r="99" spans="1:44" s="15" customFormat="1" ht="19.5" customHeight="1">
      <c r="A99" s="13" t="s">
        <v>257</v>
      </c>
      <c r="B99" s="13"/>
      <c r="C99" s="13"/>
      <c r="D99" s="13"/>
      <c r="E99" s="13"/>
      <c r="F99" s="13"/>
      <c r="G99" s="13" t="s">
        <v>228</v>
      </c>
      <c r="H99" s="9" t="s">
        <v>150</v>
      </c>
      <c r="I99" s="36">
        <v>10</v>
      </c>
      <c r="J99" s="11">
        <v>35</v>
      </c>
      <c r="K99" s="27"/>
      <c r="L99" s="10">
        <f t="shared" si="23"/>
        <v>0</v>
      </c>
      <c r="M99" s="20">
        <v>500</v>
      </c>
      <c r="N99" s="10">
        <f t="shared" si="24"/>
        <v>1.7500000000000002E-2</v>
      </c>
      <c r="O99" s="20"/>
      <c r="P99" s="10">
        <f t="shared" si="25"/>
        <v>0</v>
      </c>
      <c r="Q99" s="26">
        <f t="shared" si="26"/>
        <v>500</v>
      </c>
      <c r="R99" s="42">
        <f t="shared" si="27"/>
        <v>1.7500000000000002E-2</v>
      </c>
      <c r="S99" s="20"/>
      <c r="T99" s="10">
        <f t="shared" si="28"/>
        <v>0</v>
      </c>
      <c r="U99" s="20">
        <v>200</v>
      </c>
      <c r="V99" s="10">
        <f t="shared" si="29"/>
        <v>7.0000000000000001E-3</v>
      </c>
      <c r="W99" s="20"/>
      <c r="X99" s="10">
        <f t="shared" si="30"/>
        <v>0</v>
      </c>
      <c r="Y99" s="26">
        <f t="shared" si="31"/>
        <v>200</v>
      </c>
      <c r="Z99" s="42">
        <f t="shared" si="32"/>
        <v>7.0000000000000001E-3</v>
      </c>
      <c r="AA99" s="20"/>
      <c r="AB99" s="10">
        <f t="shared" si="33"/>
        <v>0</v>
      </c>
      <c r="AC99" s="20"/>
      <c r="AD99" s="10">
        <f t="shared" si="34"/>
        <v>0</v>
      </c>
      <c r="AE99" s="20"/>
      <c r="AF99" s="10">
        <f t="shared" si="35"/>
        <v>0</v>
      </c>
      <c r="AG99" s="26">
        <f t="shared" si="36"/>
        <v>0</v>
      </c>
      <c r="AH99" s="42">
        <f t="shared" si="37"/>
        <v>0</v>
      </c>
      <c r="AI99" s="20">
        <v>300</v>
      </c>
      <c r="AJ99" s="10">
        <f t="shared" si="38"/>
        <v>1.0500000000000001E-2</v>
      </c>
      <c r="AK99" s="20"/>
      <c r="AL99" s="10">
        <f t="shared" si="39"/>
        <v>0</v>
      </c>
      <c r="AM99" s="20"/>
      <c r="AN99" s="10">
        <f t="shared" si="40"/>
        <v>0</v>
      </c>
      <c r="AO99" s="26">
        <f t="shared" si="41"/>
        <v>300</v>
      </c>
      <c r="AP99" s="42">
        <f t="shared" si="42"/>
        <v>1.0500000000000001E-2</v>
      </c>
      <c r="AQ99" s="26">
        <f t="shared" si="43"/>
        <v>1000</v>
      </c>
      <c r="AR99" s="42">
        <f t="shared" si="44"/>
        <v>3.5000000000000003E-2</v>
      </c>
    </row>
    <row r="100" spans="1:44" s="15" customFormat="1" ht="19.5" customHeight="1">
      <c r="A100" s="13" t="s">
        <v>257</v>
      </c>
      <c r="B100" s="13"/>
      <c r="C100" s="13"/>
      <c r="D100" s="13"/>
      <c r="E100" s="13"/>
      <c r="F100" s="13"/>
      <c r="G100" s="13" t="s">
        <v>230</v>
      </c>
      <c r="H100" s="9" t="s">
        <v>229</v>
      </c>
      <c r="I100" s="36">
        <v>20</v>
      </c>
      <c r="J100" s="11">
        <v>58</v>
      </c>
      <c r="K100" s="27"/>
      <c r="L100" s="10">
        <f t="shared" si="23"/>
        <v>0</v>
      </c>
      <c r="M100" s="20">
        <v>500</v>
      </c>
      <c r="N100" s="10">
        <f t="shared" si="24"/>
        <v>2.9000000000000001E-2</v>
      </c>
      <c r="O100" s="20">
        <v>500</v>
      </c>
      <c r="P100" s="10">
        <f t="shared" si="25"/>
        <v>2.9000000000000001E-2</v>
      </c>
      <c r="Q100" s="26">
        <f t="shared" si="26"/>
        <v>1000</v>
      </c>
      <c r="R100" s="42">
        <f t="shared" si="27"/>
        <v>5.8000000000000003E-2</v>
      </c>
      <c r="S100" s="20"/>
      <c r="T100" s="10">
        <f t="shared" si="28"/>
        <v>0</v>
      </c>
      <c r="U100" s="20"/>
      <c r="V100" s="10">
        <f t="shared" si="29"/>
        <v>0</v>
      </c>
      <c r="W100" s="20"/>
      <c r="X100" s="10">
        <f t="shared" si="30"/>
        <v>0</v>
      </c>
      <c r="Y100" s="26">
        <f t="shared" si="31"/>
        <v>0</v>
      </c>
      <c r="Z100" s="42">
        <f t="shared" si="32"/>
        <v>0</v>
      </c>
      <c r="AA100" s="20"/>
      <c r="AB100" s="10">
        <f t="shared" si="33"/>
        <v>0</v>
      </c>
      <c r="AC100" s="20">
        <v>500</v>
      </c>
      <c r="AD100" s="10">
        <f t="shared" si="34"/>
        <v>2.9000000000000001E-2</v>
      </c>
      <c r="AE100" s="20"/>
      <c r="AF100" s="10">
        <f t="shared" si="35"/>
        <v>0</v>
      </c>
      <c r="AG100" s="26">
        <f t="shared" si="36"/>
        <v>500</v>
      </c>
      <c r="AH100" s="42">
        <f t="shared" si="37"/>
        <v>2.9000000000000001E-2</v>
      </c>
      <c r="AI100" s="20">
        <v>100</v>
      </c>
      <c r="AJ100" s="10">
        <f t="shared" si="38"/>
        <v>5.7999999999999996E-3</v>
      </c>
      <c r="AK100" s="20"/>
      <c r="AL100" s="10">
        <f t="shared" si="39"/>
        <v>0</v>
      </c>
      <c r="AM100" s="20"/>
      <c r="AN100" s="10">
        <f t="shared" si="40"/>
        <v>0</v>
      </c>
      <c r="AO100" s="26">
        <f t="shared" si="41"/>
        <v>100</v>
      </c>
      <c r="AP100" s="42">
        <f t="shared" si="42"/>
        <v>5.7999999999999996E-3</v>
      </c>
      <c r="AQ100" s="26">
        <f t="shared" si="43"/>
        <v>1600</v>
      </c>
      <c r="AR100" s="42">
        <f t="shared" si="44"/>
        <v>9.2800000000000007E-2</v>
      </c>
    </row>
    <row r="101" spans="1:44" s="15" customFormat="1" ht="19.5" customHeight="1">
      <c r="A101" s="31" t="s">
        <v>257</v>
      </c>
      <c r="B101" s="31"/>
      <c r="C101" s="31"/>
      <c r="D101" s="31"/>
      <c r="E101" s="31"/>
      <c r="F101" s="31"/>
      <c r="G101" s="13" t="s">
        <v>231</v>
      </c>
      <c r="H101" s="9" t="s">
        <v>229</v>
      </c>
      <c r="I101" s="36">
        <v>50</v>
      </c>
      <c r="J101" s="11">
        <v>140</v>
      </c>
      <c r="K101" s="27"/>
      <c r="L101" s="10">
        <f t="shared" si="23"/>
        <v>0</v>
      </c>
      <c r="M101" s="20">
        <v>100</v>
      </c>
      <c r="N101" s="10">
        <f t="shared" si="24"/>
        <v>1.4E-2</v>
      </c>
      <c r="O101" s="20"/>
      <c r="P101" s="10">
        <f t="shared" si="25"/>
        <v>0</v>
      </c>
      <c r="Q101" s="26">
        <f t="shared" si="26"/>
        <v>100</v>
      </c>
      <c r="R101" s="42">
        <f t="shared" si="27"/>
        <v>1.4E-2</v>
      </c>
      <c r="S101" s="20"/>
      <c r="T101" s="10">
        <f t="shared" si="28"/>
        <v>0</v>
      </c>
      <c r="U101" s="20"/>
      <c r="V101" s="10">
        <f t="shared" si="29"/>
        <v>0</v>
      </c>
      <c r="W101" s="20"/>
      <c r="X101" s="10">
        <f t="shared" si="30"/>
        <v>0</v>
      </c>
      <c r="Y101" s="26">
        <f t="shared" si="31"/>
        <v>0</v>
      </c>
      <c r="Z101" s="42">
        <f t="shared" si="32"/>
        <v>0</v>
      </c>
      <c r="AA101" s="20"/>
      <c r="AB101" s="10">
        <f t="shared" si="33"/>
        <v>0</v>
      </c>
      <c r="AC101" s="20">
        <v>400</v>
      </c>
      <c r="AD101" s="10">
        <f t="shared" si="34"/>
        <v>5.6000000000000001E-2</v>
      </c>
      <c r="AE101" s="20"/>
      <c r="AF101" s="10">
        <f t="shared" si="35"/>
        <v>0</v>
      </c>
      <c r="AG101" s="26">
        <f t="shared" si="36"/>
        <v>400</v>
      </c>
      <c r="AH101" s="42">
        <f t="shared" si="37"/>
        <v>5.6000000000000001E-2</v>
      </c>
      <c r="AI101" s="20"/>
      <c r="AJ101" s="10">
        <f t="shared" si="38"/>
        <v>0</v>
      </c>
      <c r="AK101" s="20"/>
      <c r="AL101" s="10">
        <f t="shared" si="39"/>
        <v>0</v>
      </c>
      <c r="AM101" s="20"/>
      <c r="AN101" s="10">
        <f t="shared" si="40"/>
        <v>0</v>
      </c>
      <c r="AO101" s="26">
        <f t="shared" si="41"/>
        <v>0</v>
      </c>
      <c r="AP101" s="42">
        <f t="shared" si="42"/>
        <v>0</v>
      </c>
      <c r="AQ101" s="26">
        <f t="shared" si="43"/>
        <v>500</v>
      </c>
      <c r="AR101" s="42">
        <f t="shared" si="44"/>
        <v>7.0000000000000007E-2</v>
      </c>
    </row>
    <row r="102" spans="1:44" s="15" customFormat="1" ht="19.5" customHeight="1">
      <c r="A102" s="13" t="s">
        <v>257</v>
      </c>
      <c r="B102" s="13"/>
      <c r="C102" s="13"/>
      <c r="D102" s="13"/>
      <c r="E102" s="13"/>
      <c r="F102" s="13"/>
      <c r="G102" s="13" t="s">
        <v>232</v>
      </c>
      <c r="H102" s="9" t="s">
        <v>229</v>
      </c>
      <c r="I102" s="36">
        <v>100</v>
      </c>
      <c r="J102" s="11">
        <v>235</v>
      </c>
      <c r="K102" s="27"/>
      <c r="L102" s="10">
        <f t="shared" si="23"/>
        <v>0</v>
      </c>
      <c r="M102" s="20"/>
      <c r="N102" s="10">
        <f t="shared" si="24"/>
        <v>0</v>
      </c>
      <c r="O102" s="20"/>
      <c r="P102" s="10">
        <f t="shared" si="25"/>
        <v>0</v>
      </c>
      <c r="Q102" s="26">
        <f t="shared" si="26"/>
        <v>0</v>
      </c>
      <c r="R102" s="42">
        <f t="shared" si="27"/>
        <v>0</v>
      </c>
      <c r="S102" s="20"/>
      <c r="T102" s="10">
        <f t="shared" si="28"/>
        <v>0</v>
      </c>
      <c r="U102" s="20"/>
      <c r="V102" s="10">
        <f t="shared" si="29"/>
        <v>0</v>
      </c>
      <c r="W102" s="20"/>
      <c r="X102" s="10">
        <f t="shared" si="30"/>
        <v>0</v>
      </c>
      <c r="Y102" s="26">
        <f t="shared" si="31"/>
        <v>0</v>
      </c>
      <c r="Z102" s="42">
        <f t="shared" si="32"/>
        <v>0</v>
      </c>
      <c r="AA102" s="20"/>
      <c r="AB102" s="10">
        <f t="shared" si="33"/>
        <v>0</v>
      </c>
      <c r="AC102" s="20">
        <v>250</v>
      </c>
      <c r="AD102" s="10">
        <f t="shared" si="34"/>
        <v>5.8749999999999997E-2</v>
      </c>
      <c r="AE102" s="20"/>
      <c r="AF102" s="10">
        <f t="shared" si="35"/>
        <v>0</v>
      </c>
      <c r="AG102" s="26">
        <f t="shared" si="36"/>
        <v>250</v>
      </c>
      <c r="AH102" s="42">
        <f t="shared" si="37"/>
        <v>5.8749999999999997E-2</v>
      </c>
      <c r="AI102" s="20">
        <v>100</v>
      </c>
      <c r="AJ102" s="10">
        <f t="shared" si="38"/>
        <v>2.35E-2</v>
      </c>
      <c r="AK102" s="20"/>
      <c r="AL102" s="10">
        <f t="shared" si="39"/>
        <v>0</v>
      </c>
      <c r="AM102" s="20"/>
      <c r="AN102" s="10">
        <f t="shared" si="40"/>
        <v>0</v>
      </c>
      <c r="AO102" s="26">
        <f t="shared" si="41"/>
        <v>100</v>
      </c>
      <c r="AP102" s="42">
        <f t="shared" si="42"/>
        <v>2.35E-2</v>
      </c>
      <c r="AQ102" s="26">
        <f t="shared" si="43"/>
        <v>350</v>
      </c>
      <c r="AR102" s="42">
        <f t="shared" si="44"/>
        <v>8.224999999999999E-2</v>
      </c>
    </row>
    <row r="103" spans="1:44" s="16" customFormat="1" ht="19.5" customHeight="1">
      <c r="A103" s="13" t="s">
        <v>257</v>
      </c>
      <c r="B103" s="13"/>
      <c r="C103" s="13"/>
      <c r="D103" s="13"/>
      <c r="E103" s="13"/>
      <c r="F103" s="13"/>
      <c r="G103" s="13" t="s">
        <v>89</v>
      </c>
      <c r="H103" s="9" t="s">
        <v>132</v>
      </c>
      <c r="I103" s="37">
        <v>1000</v>
      </c>
      <c r="J103" s="11">
        <v>145</v>
      </c>
      <c r="K103" s="20"/>
      <c r="L103" s="10">
        <f t="shared" si="23"/>
        <v>0</v>
      </c>
      <c r="M103" s="20">
        <v>2000</v>
      </c>
      <c r="N103" s="10">
        <f t="shared" si="24"/>
        <v>0.28999999999999998</v>
      </c>
      <c r="O103" s="20"/>
      <c r="P103" s="10">
        <f t="shared" si="25"/>
        <v>0</v>
      </c>
      <c r="Q103" s="26">
        <f t="shared" si="26"/>
        <v>2000</v>
      </c>
      <c r="R103" s="42">
        <f t="shared" si="27"/>
        <v>0.28999999999999998</v>
      </c>
      <c r="S103" s="20"/>
      <c r="T103" s="10">
        <f t="shared" si="28"/>
        <v>0</v>
      </c>
      <c r="U103" s="20"/>
      <c r="V103" s="10">
        <f t="shared" si="29"/>
        <v>0</v>
      </c>
      <c r="W103" s="20">
        <v>2000</v>
      </c>
      <c r="X103" s="10">
        <f t="shared" si="30"/>
        <v>0.28999999999999998</v>
      </c>
      <c r="Y103" s="26">
        <f t="shared" si="31"/>
        <v>2000</v>
      </c>
      <c r="Z103" s="42">
        <f t="shared" si="32"/>
        <v>0.28999999999999998</v>
      </c>
      <c r="AA103" s="20"/>
      <c r="AB103" s="10">
        <f t="shared" si="33"/>
        <v>0</v>
      </c>
      <c r="AC103" s="20"/>
      <c r="AD103" s="10">
        <f t="shared" si="34"/>
        <v>0</v>
      </c>
      <c r="AE103" s="20"/>
      <c r="AF103" s="10">
        <f t="shared" si="35"/>
        <v>0</v>
      </c>
      <c r="AG103" s="26">
        <f t="shared" si="36"/>
        <v>0</v>
      </c>
      <c r="AH103" s="42">
        <f t="shared" si="37"/>
        <v>0</v>
      </c>
      <c r="AI103" s="20">
        <v>200</v>
      </c>
      <c r="AJ103" s="10">
        <f t="shared" si="38"/>
        <v>2.9000000000000001E-2</v>
      </c>
      <c r="AK103" s="20"/>
      <c r="AL103" s="10">
        <f t="shared" si="39"/>
        <v>0</v>
      </c>
      <c r="AM103" s="20">
        <v>2000</v>
      </c>
      <c r="AN103" s="10">
        <f t="shared" si="40"/>
        <v>0.28999999999999998</v>
      </c>
      <c r="AO103" s="26">
        <f t="shared" si="41"/>
        <v>2200</v>
      </c>
      <c r="AP103" s="42">
        <f t="shared" si="42"/>
        <v>0.31900000000000001</v>
      </c>
      <c r="AQ103" s="26">
        <f t="shared" si="43"/>
        <v>6200</v>
      </c>
      <c r="AR103" s="42">
        <f t="shared" si="44"/>
        <v>0.89900000000000002</v>
      </c>
    </row>
    <row r="104" spans="1:44" s="15" customFormat="1" ht="19.5" customHeight="1">
      <c r="A104" s="31" t="s">
        <v>257</v>
      </c>
      <c r="B104" s="31"/>
      <c r="C104" s="31"/>
      <c r="D104" s="31"/>
      <c r="E104" s="31"/>
      <c r="F104" s="31"/>
      <c r="G104" s="13" t="s">
        <v>90</v>
      </c>
      <c r="H104" s="9" t="s">
        <v>132</v>
      </c>
      <c r="I104" s="37">
        <v>2000</v>
      </c>
      <c r="J104" s="11">
        <v>280</v>
      </c>
      <c r="K104" s="20">
        <v>330</v>
      </c>
      <c r="L104" s="10">
        <f t="shared" si="23"/>
        <v>9.2399999999999996E-2</v>
      </c>
      <c r="M104" s="20"/>
      <c r="N104" s="10">
        <f t="shared" si="24"/>
        <v>0</v>
      </c>
      <c r="O104" s="20"/>
      <c r="P104" s="10">
        <f t="shared" si="25"/>
        <v>0</v>
      </c>
      <c r="Q104" s="26">
        <f t="shared" si="26"/>
        <v>330</v>
      </c>
      <c r="R104" s="42">
        <f t="shared" si="27"/>
        <v>9.2399999999999996E-2</v>
      </c>
      <c r="S104" s="20"/>
      <c r="T104" s="10">
        <f t="shared" si="28"/>
        <v>0</v>
      </c>
      <c r="U104" s="20"/>
      <c r="V104" s="10">
        <f t="shared" si="29"/>
        <v>0</v>
      </c>
      <c r="W104" s="20">
        <v>1000</v>
      </c>
      <c r="X104" s="10">
        <f t="shared" si="30"/>
        <v>0.28000000000000003</v>
      </c>
      <c r="Y104" s="26">
        <f t="shared" si="31"/>
        <v>1000</v>
      </c>
      <c r="Z104" s="42">
        <f t="shared" si="32"/>
        <v>0.28000000000000003</v>
      </c>
      <c r="AA104" s="20"/>
      <c r="AB104" s="10">
        <f t="shared" si="33"/>
        <v>0</v>
      </c>
      <c r="AC104" s="20"/>
      <c r="AD104" s="10">
        <f t="shared" si="34"/>
        <v>0</v>
      </c>
      <c r="AE104" s="20"/>
      <c r="AF104" s="10">
        <f t="shared" si="35"/>
        <v>0</v>
      </c>
      <c r="AG104" s="26">
        <f t="shared" si="36"/>
        <v>0</v>
      </c>
      <c r="AH104" s="42">
        <f t="shared" si="37"/>
        <v>0</v>
      </c>
      <c r="AI104" s="20"/>
      <c r="AJ104" s="10">
        <f t="shared" si="38"/>
        <v>0</v>
      </c>
      <c r="AK104" s="20"/>
      <c r="AL104" s="10">
        <f t="shared" si="39"/>
        <v>0</v>
      </c>
      <c r="AM104" s="20">
        <v>1460</v>
      </c>
      <c r="AN104" s="10">
        <f t="shared" si="40"/>
        <v>0.4088</v>
      </c>
      <c r="AO104" s="26">
        <f t="shared" si="41"/>
        <v>1460</v>
      </c>
      <c r="AP104" s="42">
        <f t="shared" si="42"/>
        <v>0.4088</v>
      </c>
      <c r="AQ104" s="26">
        <f t="shared" si="43"/>
        <v>2790</v>
      </c>
      <c r="AR104" s="42">
        <f t="shared" si="44"/>
        <v>0.78120000000000001</v>
      </c>
    </row>
    <row r="105" spans="1:44" s="15" customFormat="1" ht="19.5" customHeight="1">
      <c r="A105" s="13" t="s">
        <v>257</v>
      </c>
      <c r="B105" s="13"/>
      <c r="C105" s="13"/>
      <c r="D105" s="13"/>
      <c r="E105" s="13"/>
      <c r="F105" s="13"/>
      <c r="G105" s="13" t="s">
        <v>152</v>
      </c>
      <c r="H105" s="9" t="s">
        <v>132</v>
      </c>
      <c r="I105" s="37">
        <v>25000</v>
      </c>
      <c r="J105" s="11">
        <v>1925</v>
      </c>
      <c r="K105" s="20"/>
      <c r="L105" s="10">
        <f t="shared" si="23"/>
        <v>0</v>
      </c>
      <c r="M105" s="20"/>
      <c r="N105" s="10">
        <f t="shared" si="24"/>
        <v>0</v>
      </c>
      <c r="O105" s="20"/>
      <c r="P105" s="10">
        <f t="shared" si="25"/>
        <v>0</v>
      </c>
      <c r="Q105" s="26">
        <f t="shared" si="26"/>
        <v>0</v>
      </c>
      <c r="R105" s="42">
        <f t="shared" si="27"/>
        <v>0</v>
      </c>
      <c r="S105" s="20"/>
      <c r="T105" s="10">
        <f t="shared" si="28"/>
        <v>0</v>
      </c>
      <c r="U105" s="20"/>
      <c r="V105" s="10">
        <f t="shared" si="29"/>
        <v>0</v>
      </c>
      <c r="W105" s="20"/>
      <c r="X105" s="10">
        <f t="shared" si="30"/>
        <v>0</v>
      </c>
      <c r="Y105" s="26">
        <f t="shared" si="31"/>
        <v>0</v>
      </c>
      <c r="Z105" s="42">
        <f t="shared" si="32"/>
        <v>0</v>
      </c>
      <c r="AA105" s="20"/>
      <c r="AB105" s="10">
        <f t="shared" si="33"/>
        <v>0</v>
      </c>
      <c r="AC105" s="20"/>
      <c r="AD105" s="10">
        <f t="shared" si="34"/>
        <v>0</v>
      </c>
      <c r="AE105" s="20"/>
      <c r="AF105" s="10">
        <f t="shared" si="35"/>
        <v>0</v>
      </c>
      <c r="AG105" s="26">
        <f t="shared" si="36"/>
        <v>0</v>
      </c>
      <c r="AH105" s="42">
        <f t="shared" si="37"/>
        <v>0</v>
      </c>
      <c r="AI105" s="20"/>
      <c r="AJ105" s="10">
        <f t="shared" si="38"/>
        <v>0</v>
      </c>
      <c r="AK105" s="20"/>
      <c r="AL105" s="10">
        <f t="shared" si="39"/>
        <v>0</v>
      </c>
      <c r="AM105" s="20"/>
      <c r="AN105" s="10">
        <f t="shared" si="40"/>
        <v>0</v>
      </c>
      <c r="AO105" s="26">
        <f t="shared" si="41"/>
        <v>0</v>
      </c>
      <c r="AP105" s="42">
        <f t="shared" si="42"/>
        <v>0</v>
      </c>
      <c r="AQ105" s="26">
        <f t="shared" si="43"/>
        <v>0</v>
      </c>
      <c r="AR105" s="42">
        <f t="shared" si="44"/>
        <v>0</v>
      </c>
    </row>
    <row r="106" spans="1:44" s="15" customFormat="1" ht="19.5" customHeight="1">
      <c r="A106" s="31" t="s">
        <v>257</v>
      </c>
      <c r="B106" s="31"/>
      <c r="C106" s="31"/>
      <c r="D106" s="31"/>
      <c r="E106" s="31"/>
      <c r="F106" s="31"/>
      <c r="G106" s="13" t="s">
        <v>242</v>
      </c>
      <c r="H106" s="9" t="s">
        <v>240</v>
      </c>
      <c r="I106" s="37">
        <v>1000</v>
      </c>
      <c r="J106" s="11">
        <v>303</v>
      </c>
      <c r="K106" s="20"/>
      <c r="L106" s="10">
        <f t="shared" ref="L106:L107" si="45">$J106*K106/1000000</f>
        <v>0</v>
      </c>
      <c r="M106" s="20"/>
      <c r="N106" s="10">
        <f t="shared" ref="N106:N107" si="46">$J106*M106/1000000</f>
        <v>0</v>
      </c>
      <c r="O106" s="20"/>
      <c r="P106" s="10">
        <f t="shared" ref="P106:P107" si="47">$J106*O106/1000000</f>
        <v>0</v>
      </c>
      <c r="Q106" s="26">
        <f t="shared" ref="Q106:Q107" si="48">K106+M106+O106</f>
        <v>0</v>
      </c>
      <c r="R106" s="42">
        <f t="shared" ref="R106:R107" si="49">L106+N106+P106</f>
        <v>0</v>
      </c>
      <c r="S106" s="20"/>
      <c r="T106" s="10">
        <f t="shared" ref="T106:T107" si="50">$J106*S106/1000000</f>
        <v>0</v>
      </c>
      <c r="U106" s="20"/>
      <c r="V106" s="10">
        <f t="shared" ref="V106:V107" si="51">$J106*U106/1000000</f>
        <v>0</v>
      </c>
      <c r="W106" s="20"/>
      <c r="X106" s="10">
        <f t="shared" ref="X106:X107" si="52">$J106*W106/1000000</f>
        <v>0</v>
      </c>
      <c r="Y106" s="26">
        <f t="shared" ref="Y106:Y107" si="53">S106+U106+W106</f>
        <v>0</v>
      </c>
      <c r="Z106" s="42">
        <f t="shared" ref="Z106:Z107" si="54">T106+V106+X106</f>
        <v>0</v>
      </c>
      <c r="AA106" s="20"/>
      <c r="AB106" s="10">
        <f t="shared" ref="AB106:AB107" si="55">$J106*AA106/1000000</f>
        <v>0</v>
      </c>
      <c r="AC106" s="20"/>
      <c r="AD106" s="10">
        <f t="shared" ref="AD106:AD107" si="56">$J106*AC106/1000000</f>
        <v>0</v>
      </c>
      <c r="AE106" s="20"/>
      <c r="AF106" s="10">
        <f t="shared" ref="AF106:AF107" si="57">$J106*AE106/1000000</f>
        <v>0</v>
      </c>
      <c r="AG106" s="26">
        <f t="shared" ref="AG106:AG107" si="58">AA106+AC106+AE106</f>
        <v>0</v>
      </c>
      <c r="AH106" s="42">
        <f t="shared" ref="AH106:AH107" si="59">AB106+AD106+AF106</f>
        <v>0</v>
      </c>
      <c r="AI106" s="20"/>
      <c r="AJ106" s="10">
        <f t="shared" ref="AJ106:AJ107" si="60">$J106*AI106/1000000</f>
        <v>0</v>
      </c>
      <c r="AK106" s="20"/>
      <c r="AL106" s="10">
        <f t="shared" ref="AL106:AL107" si="61">$J106*AK106/1000000</f>
        <v>0</v>
      </c>
      <c r="AM106" s="20"/>
      <c r="AN106" s="10">
        <f t="shared" ref="AN106:AN107" si="62">$J106*AM106/1000000</f>
        <v>0</v>
      </c>
      <c r="AO106" s="26">
        <f t="shared" ref="AO106:AO107" si="63">AI106+AK106+AM106</f>
        <v>0</v>
      </c>
      <c r="AP106" s="42">
        <f t="shared" ref="AP106:AP107" si="64">AJ106+AL106+AN106</f>
        <v>0</v>
      </c>
      <c r="AQ106" s="26">
        <f t="shared" ref="AQ106:AQ107" si="65">Q106+Y106+AG106+AO106</f>
        <v>0</v>
      </c>
      <c r="AR106" s="42">
        <f t="shared" ref="AR106:AR107" si="66">R106+Z106+AH106+AP106</f>
        <v>0</v>
      </c>
    </row>
    <row r="107" spans="1:44" s="15" customFormat="1" ht="19.5" customHeight="1">
      <c r="A107" s="13" t="s">
        <v>257</v>
      </c>
      <c r="B107" s="13"/>
      <c r="C107" s="13"/>
      <c r="D107" s="13"/>
      <c r="E107" s="13"/>
      <c r="F107" s="13"/>
      <c r="G107" s="13" t="s">
        <v>243</v>
      </c>
      <c r="H107" s="9" t="s">
        <v>241</v>
      </c>
      <c r="I107" s="37">
        <v>1000</v>
      </c>
      <c r="J107" s="11">
        <v>580</v>
      </c>
      <c r="K107" s="20"/>
      <c r="L107" s="10">
        <f t="shared" si="45"/>
        <v>0</v>
      </c>
      <c r="M107" s="20">
        <v>50</v>
      </c>
      <c r="N107" s="10">
        <f t="shared" si="46"/>
        <v>2.9000000000000001E-2</v>
      </c>
      <c r="O107" s="20"/>
      <c r="P107" s="10">
        <f t="shared" si="47"/>
        <v>0</v>
      </c>
      <c r="Q107" s="26">
        <f t="shared" si="48"/>
        <v>50</v>
      </c>
      <c r="R107" s="42">
        <f t="shared" si="49"/>
        <v>2.9000000000000001E-2</v>
      </c>
      <c r="S107" s="20"/>
      <c r="T107" s="10">
        <f t="shared" si="50"/>
        <v>0</v>
      </c>
      <c r="U107" s="20">
        <v>52</v>
      </c>
      <c r="V107" s="10">
        <f t="shared" si="51"/>
        <v>3.0159999999999999E-2</v>
      </c>
      <c r="W107" s="20"/>
      <c r="X107" s="10">
        <f t="shared" si="52"/>
        <v>0</v>
      </c>
      <c r="Y107" s="26">
        <f t="shared" si="53"/>
        <v>52</v>
      </c>
      <c r="Z107" s="42">
        <f t="shared" si="54"/>
        <v>3.0159999999999999E-2</v>
      </c>
      <c r="AA107" s="20"/>
      <c r="AB107" s="10">
        <f t="shared" si="55"/>
        <v>0</v>
      </c>
      <c r="AC107" s="20"/>
      <c r="AD107" s="10">
        <f t="shared" si="56"/>
        <v>0</v>
      </c>
      <c r="AE107" s="20"/>
      <c r="AF107" s="10">
        <f t="shared" si="57"/>
        <v>0</v>
      </c>
      <c r="AG107" s="26">
        <f t="shared" si="58"/>
        <v>0</v>
      </c>
      <c r="AH107" s="42">
        <f t="shared" si="59"/>
        <v>0</v>
      </c>
      <c r="AI107" s="20"/>
      <c r="AJ107" s="10">
        <f t="shared" si="60"/>
        <v>0</v>
      </c>
      <c r="AK107" s="20"/>
      <c r="AL107" s="10">
        <f t="shared" si="61"/>
        <v>0</v>
      </c>
      <c r="AM107" s="20"/>
      <c r="AN107" s="10">
        <f t="shared" si="62"/>
        <v>0</v>
      </c>
      <c r="AO107" s="26">
        <f t="shared" si="63"/>
        <v>0</v>
      </c>
      <c r="AP107" s="42">
        <f t="shared" si="64"/>
        <v>0</v>
      </c>
      <c r="AQ107" s="26">
        <f t="shared" si="65"/>
        <v>102</v>
      </c>
      <c r="AR107" s="42">
        <f t="shared" si="66"/>
        <v>5.9160000000000004E-2</v>
      </c>
    </row>
    <row r="108" spans="1:44" s="14" customFormat="1" ht="19.5" customHeight="1">
      <c r="A108" s="101" t="s">
        <v>153</v>
      </c>
      <c r="B108" s="101"/>
      <c r="C108" s="101"/>
      <c r="D108" s="101"/>
      <c r="E108" s="101"/>
      <c r="F108" s="101"/>
      <c r="G108" s="101"/>
      <c r="H108" s="101"/>
      <c r="I108" s="101"/>
      <c r="J108" s="101"/>
      <c r="K108" s="74"/>
      <c r="L108" s="29">
        <f>SUM(L5:L107)</f>
        <v>2.1994350000000007</v>
      </c>
      <c r="M108" s="29"/>
      <c r="N108" s="29">
        <f>SUM(N5:N107)</f>
        <v>1.45234</v>
      </c>
      <c r="O108" s="29"/>
      <c r="P108" s="29">
        <f>SUM(P5:P107)</f>
        <v>1.2030299999999998</v>
      </c>
      <c r="Q108" s="29"/>
      <c r="R108" s="29">
        <f>SUM(R5:R107)</f>
        <v>4.8548049999999989</v>
      </c>
      <c r="S108" s="29"/>
      <c r="T108" s="29">
        <f>SUM(T5:T107)</f>
        <v>0.24708000000000002</v>
      </c>
      <c r="U108" s="29"/>
      <c r="V108" s="29">
        <f>SUM(V5:V107)</f>
        <v>0.30499000000000004</v>
      </c>
      <c r="W108" s="29"/>
      <c r="X108" s="29">
        <f>SUM(X5:X107)</f>
        <v>1.5193800000000002</v>
      </c>
      <c r="Y108" s="29"/>
      <c r="Z108" s="29">
        <f>SUM(Z5:Z107)</f>
        <v>2.07145</v>
      </c>
      <c r="AA108" s="29"/>
      <c r="AB108" s="29">
        <f>SUM(AB5:AB107)</f>
        <v>1.8026</v>
      </c>
      <c r="AC108" s="29"/>
      <c r="AD108" s="29">
        <f>SUM(AD5:AD107)</f>
        <v>1.9471499999999997</v>
      </c>
      <c r="AE108" s="29"/>
      <c r="AF108" s="29">
        <f>SUM(AF5:AF107)</f>
        <v>0.73003000000000007</v>
      </c>
      <c r="AG108" s="29"/>
      <c r="AH108" s="29">
        <f>SUM(AH5:AH107)</f>
        <v>4.479779999999999</v>
      </c>
      <c r="AI108" s="29"/>
      <c r="AJ108" s="29">
        <f>SUM(AJ5:AJ107)</f>
        <v>0.19939000000000001</v>
      </c>
      <c r="AK108" s="29"/>
      <c r="AL108" s="29">
        <f>SUM(AL5:AL107)</f>
        <v>0.20199999999999999</v>
      </c>
      <c r="AM108" s="29"/>
      <c r="AN108" s="29">
        <f>SUM(AN5:AN107)</f>
        <v>2.7023999999999995</v>
      </c>
      <c r="AO108" s="29"/>
      <c r="AP108" s="29">
        <f>SUM(AP5:AP107)</f>
        <v>3.1037899999999992</v>
      </c>
      <c r="AQ108" s="29"/>
      <c r="AR108" s="29">
        <f>SUM(AR5:AR107)</f>
        <v>14.509824999999996</v>
      </c>
    </row>
    <row r="110" spans="1:44">
      <c r="AR110" s="25">
        <f>AR108*1000000</f>
        <v>14509824.999999996</v>
      </c>
    </row>
  </sheetData>
  <protectedRanges>
    <protectedRange sqref="O5:O107 M5:M107 K5:K107 AM5:AM107 AK5:AK107 AI5:AI107 AE5:AE107 AC5:AC107 AA5:AA107 W5:W107 U5:U107 S5:S107" name="Range1"/>
  </protectedRanges>
  <mergeCells count="24">
    <mergeCell ref="AP2:AR2"/>
    <mergeCell ref="AQ3:AR3"/>
    <mergeCell ref="A108:J108"/>
    <mergeCell ref="AE3:AF3"/>
    <mergeCell ref="AG3:AH3"/>
    <mergeCell ref="AI3:AJ3"/>
    <mergeCell ref="AK3:AL3"/>
    <mergeCell ref="K3:L3"/>
    <mergeCell ref="M3:N3"/>
    <mergeCell ref="O3:P3"/>
    <mergeCell ref="Q3:R3"/>
    <mergeCell ref="AM3:AN3"/>
    <mergeCell ref="AO3:AP3"/>
    <mergeCell ref="S3:T3"/>
    <mergeCell ref="AC3:AD3"/>
    <mergeCell ref="S2:W2"/>
    <mergeCell ref="X2:Z2"/>
    <mergeCell ref="AG2:AI2"/>
    <mergeCell ref="AK2:AO2"/>
    <mergeCell ref="A3:J3"/>
    <mergeCell ref="W3:X3"/>
    <mergeCell ref="Y3:Z3"/>
    <mergeCell ref="U3:V3"/>
    <mergeCell ref="AA3:AB3"/>
  </mergeCells>
  <printOptions horizontalCentered="1"/>
  <pageMargins left="0.16" right="0.15" top="0.27" bottom="0.37" header="0.3" footer="0.19"/>
  <pageSetup paperSize="9" fitToWidth="0" orientation="landscape" r:id="rId1"/>
  <headerFooter>
    <oddFooter>&amp;RPage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rgb="FF00B050"/>
  </sheetPr>
  <dimension ref="A1:AS108"/>
  <sheetViews>
    <sheetView showGridLines="0" tabSelected="1" zoomScale="112" zoomScaleNormal="112" zoomScaleSheetLayoutView="100" workbookViewId="0">
      <pane xSplit="10" ySplit="4" topLeftCell="K5" activePane="bottomRight" state="frozen"/>
      <selection activeCell="G17" sqref="G17"/>
      <selection pane="topRight" activeCell="G17" sqref="G17"/>
      <selection pane="bottomLeft" activeCell="G17" sqref="G17"/>
      <selection pane="bottomRight" activeCell="L8" sqref="L8"/>
    </sheetView>
  </sheetViews>
  <sheetFormatPr defaultRowHeight="12.75"/>
  <cols>
    <col min="1" max="1" width="5.42578125" style="4" bestFit="1" customWidth="1"/>
    <col min="2" max="6" width="3.85546875" style="4" customWidth="1"/>
    <col min="7" max="7" width="7" style="4" customWidth="1"/>
    <col min="8" max="8" width="15.7109375" style="3" customWidth="1"/>
    <col min="9" max="9" width="6.85546875" style="8" customWidth="1"/>
    <col min="10" max="10" width="8" style="2" customWidth="1"/>
    <col min="11" max="11" width="8" style="23" customWidth="1"/>
    <col min="12" max="12" width="8" style="25" customWidth="1"/>
    <col min="13" max="13" width="8" style="23" customWidth="1"/>
    <col min="14" max="14" width="8" style="25" customWidth="1"/>
    <col min="15" max="15" width="8" style="23" customWidth="1"/>
    <col min="16" max="16" width="8" style="25" customWidth="1"/>
    <col min="17" max="17" width="8" style="17" customWidth="1"/>
    <col min="18" max="18" width="8" style="24" customWidth="1"/>
    <col min="19" max="19" width="8" style="23" customWidth="1"/>
    <col min="20" max="20" width="8" style="25" customWidth="1"/>
    <col min="21" max="21" width="8" style="23" customWidth="1"/>
    <col min="22" max="22" width="8" style="25" customWidth="1"/>
    <col min="23" max="23" width="8" style="23" customWidth="1"/>
    <col min="24" max="24" width="8" style="25" customWidth="1"/>
    <col min="25" max="25" width="8" style="17" customWidth="1"/>
    <col min="26" max="26" width="8" style="24" customWidth="1"/>
    <col min="27" max="27" width="8" style="23" customWidth="1"/>
    <col min="28" max="28" width="8" style="25" customWidth="1"/>
    <col min="29" max="29" width="8" style="23" customWidth="1"/>
    <col min="30" max="30" width="8" style="25" customWidth="1"/>
    <col min="31" max="31" width="8" style="23" customWidth="1"/>
    <col min="32" max="32" width="8" style="25" customWidth="1"/>
    <col min="33" max="33" width="8" style="17" customWidth="1"/>
    <col min="34" max="34" width="8" style="24" customWidth="1"/>
    <col min="35" max="35" width="8" style="23" customWidth="1"/>
    <col min="36" max="36" width="8" style="25" customWidth="1"/>
    <col min="37" max="37" width="8" style="23" customWidth="1"/>
    <col min="38" max="38" width="8" style="25" customWidth="1"/>
    <col min="39" max="39" width="8" style="23" customWidth="1"/>
    <col min="40" max="40" width="8" style="25" customWidth="1"/>
    <col min="41" max="41" width="8" style="17" customWidth="1"/>
    <col min="42" max="42" width="8" style="24" customWidth="1"/>
    <col min="43" max="43" width="8" style="23" customWidth="1"/>
    <col min="44" max="44" width="8" style="25" customWidth="1"/>
    <col min="46" max="16384" width="9.140625" style="2"/>
  </cols>
  <sheetData>
    <row r="1" spans="1:44" ht="14.25" customHeight="1">
      <c r="A1" s="4" t="s">
        <v>249</v>
      </c>
    </row>
    <row r="2" spans="1:44">
      <c r="A2" s="40"/>
      <c r="B2" s="40"/>
      <c r="C2" s="40"/>
      <c r="D2" s="40"/>
      <c r="E2" s="40"/>
      <c r="F2" s="40"/>
      <c r="I2" s="5"/>
      <c r="J2" s="6"/>
      <c r="S2" s="110" t="s">
        <v>156</v>
      </c>
      <c r="T2" s="110"/>
      <c r="U2" s="110"/>
      <c r="V2" s="110"/>
      <c r="W2" s="110"/>
      <c r="X2" s="109" t="s">
        <v>145</v>
      </c>
      <c r="Y2" s="109"/>
      <c r="Z2" s="109"/>
      <c r="AG2" s="109"/>
      <c r="AH2" s="109"/>
      <c r="AI2" s="109"/>
      <c r="AK2" s="110" t="s">
        <v>156</v>
      </c>
      <c r="AL2" s="110"/>
      <c r="AM2" s="110"/>
      <c r="AN2" s="110"/>
      <c r="AO2" s="110"/>
      <c r="AP2" s="109" t="s">
        <v>145</v>
      </c>
      <c r="AQ2" s="109"/>
      <c r="AR2" s="109"/>
    </row>
    <row r="3" spans="1:44" s="7" customFormat="1" ht="12.75" customHeight="1">
      <c r="A3" s="103" t="s">
        <v>131</v>
      </c>
      <c r="B3" s="104"/>
      <c r="C3" s="104"/>
      <c r="D3" s="104"/>
      <c r="E3" s="104"/>
      <c r="F3" s="104"/>
      <c r="G3" s="104"/>
      <c r="H3" s="104"/>
      <c r="I3" s="104"/>
      <c r="J3" s="105"/>
      <c r="K3" s="102" t="s">
        <v>3</v>
      </c>
      <c r="L3" s="102"/>
      <c r="M3" s="102" t="s">
        <v>4</v>
      </c>
      <c r="N3" s="102"/>
      <c r="O3" s="102" t="s">
        <v>5</v>
      </c>
      <c r="P3" s="102"/>
      <c r="Q3" s="102" t="s">
        <v>158</v>
      </c>
      <c r="R3" s="102"/>
      <c r="S3" s="102" t="s">
        <v>6</v>
      </c>
      <c r="T3" s="102"/>
      <c r="U3" s="102" t="s">
        <v>1</v>
      </c>
      <c r="V3" s="102"/>
      <c r="W3" s="102" t="s">
        <v>7</v>
      </c>
      <c r="X3" s="102"/>
      <c r="Y3" s="102" t="s">
        <v>159</v>
      </c>
      <c r="Z3" s="102"/>
      <c r="AA3" s="102" t="s">
        <v>8</v>
      </c>
      <c r="AB3" s="102"/>
      <c r="AC3" s="102" t="s">
        <v>9</v>
      </c>
      <c r="AD3" s="102"/>
      <c r="AE3" s="102" t="s">
        <v>13</v>
      </c>
      <c r="AF3" s="102"/>
      <c r="AG3" s="102" t="s">
        <v>160</v>
      </c>
      <c r="AH3" s="102"/>
      <c r="AI3" s="102" t="s">
        <v>10</v>
      </c>
      <c r="AJ3" s="102"/>
      <c r="AK3" s="102" t="s">
        <v>11</v>
      </c>
      <c r="AL3" s="102"/>
      <c r="AM3" s="102" t="s">
        <v>12</v>
      </c>
      <c r="AN3" s="102"/>
      <c r="AO3" s="102" t="s">
        <v>161</v>
      </c>
      <c r="AP3" s="102"/>
      <c r="AQ3" s="102" t="s">
        <v>0</v>
      </c>
      <c r="AR3" s="102"/>
    </row>
    <row r="4" spans="1:44" s="3" customFormat="1" ht="33.75">
      <c r="A4" s="32" t="s">
        <v>14</v>
      </c>
      <c r="B4" s="32"/>
      <c r="C4" s="32"/>
      <c r="D4" s="32"/>
      <c r="E4" s="32"/>
      <c r="F4" s="32"/>
      <c r="G4" s="32" t="s">
        <v>130</v>
      </c>
      <c r="H4" s="32" t="s">
        <v>2</v>
      </c>
      <c r="I4" s="32" t="s">
        <v>142</v>
      </c>
      <c r="J4" s="32" t="s">
        <v>144</v>
      </c>
      <c r="K4" s="33" t="s">
        <v>154</v>
      </c>
      <c r="L4" s="34" t="s">
        <v>155</v>
      </c>
      <c r="M4" s="33" t="s">
        <v>154</v>
      </c>
      <c r="N4" s="34" t="s">
        <v>155</v>
      </c>
      <c r="O4" s="33" t="s">
        <v>154</v>
      </c>
      <c r="P4" s="34" t="s">
        <v>155</v>
      </c>
      <c r="Q4" s="33" t="s">
        <v>154</v>
      </c>
      <c r="R4" s="34" t="s">
        <v>155</v>
      </c>
      <c r="S4" s="33" t="s">
        <v>154</v>
      </c>
      <c r="T4" s="34" t="s">
        <v>155</v>
      </c>
      <c r="U4" s="33" t="s">
        <v>154</v>
      </c>
      <c r="V4" s="34" t="s">
        <v>155</v>
      </c>
      <c r="W4" s="33" t="s">
        <v>154</v>
      </c>
      <c r="X4" s="34" t="s">
        <v>155</v>
      </c>
      <c r="Y4" s="33" t="s">
        <v>154</v>
      </c>
      <c r="Z4" s="34" t="s">
        <v>155</v>
      </c>
      <c r="AA4" s="33" t="s">
        <v>154</v>
      </c>
      <c r="AB4" s="34" t="s">
        <v>155</v>
      </c>
      <c r="AC4" s="33" t="s">
        <v>154</v>
      </c>
      <c r="AD4" s="34" t="s">
        <v>155</v>
      </c>
      <c r="AE4" s="33" t="s">
        <v>154</v>
      </c>
      <c r="AF4" s="34" t="s">
        <v>155</v>
      </c>
      <c r="AG4" s="33" t="s">
        <v>154</v>
      </c>
      <c r="AH4" s="34" t="s">
        <v>155</v>
      </c>
      <c r="AI4" s="33" t="s">
        <v>154</v>
      </c>
      <c r="AJ4" s="34" t="s">
        <v>155</v>
      </c>
      <c r="AK4" s="33" t="s">
        <v>154</v>
      </c>
      <c r="AL4" s="34" t="s">
        <v>155</v>
      </c>
      <c r="AM4" s="33" t="s">
        <v>154</v>
      </c>
      <c r="AN4" s="34" t="s">
        <v>155</v>
      </c>
      <c r="AO4" s="33" t="s">
        <v>154</v>
      </c>
      <c r="AP4" s="34" t="s">
        <v>155</v>
      </c>
      <c r="AQ4" s="33" t="s">
        <v>154</v>
      </c>
      <c r="AR4" s="34" t="s">
        <v>155</v>
      </c>
    </row>
    <row r="5" spans="1:44" s="15" customFormat="1" ht="19.5" customHeight="1">
      <c r="A5" s="31" t="s">
        <v>259</v>
      </c>
      <c r="B5" s="31"/>
      <c r="C5" s="31"/>
      <c r="D5" s="31"/>
      <c r="E5" s="31"/>
      <c r="F5" s="31"/>
      <c r="G5" s="31" t="s">
        <v>16</v>
      </c>
      <c r="H5" s="30" t="s">
        <v>15</v>
      </c>
      <c r="I5" s="35">
        <v>1000</v>
      </c>
      <c r="J5" s="11">
        <v>47</v>
      </c>
      <c r="K5" s="20"/>
      <c r="L5" s="10">
        <f>$J5*K5/1000000</f>
        <v>0</v>
      </c>
      <c r="M5" s="20"/>
      <c r="N5" s="10">
        <f>$J5*M5/1000000</f>
        <v>0</v>
      </c>
      <c r="O5" s="20"/>
      <c r="P5" s="10">
        <f>$J5*O5/1000000</f>
        <v>0</v>
      </c>
      <c r="Q5" s="26">
        <f>K5+M5+O5</f>
        <v>0</v>
      </c>
      <c r="R5" s="42">
        <f>L5+N5+P5</f>
        <v>0</v>
      </c>
      <c r="S5" s="20"/>
      <c r="T5" s="10">
        <f t="shared" ref="T5" si="0">$J5*S5/1000000</f>
        <v>0</v>
      </c>
      <c r="U5" s="20"/>
      <c r="V5" s="10">
        <f>$J5*U5/1000000</f>
        <v>0</v>
      </c>
      <c r="W5" s="20"/>
      <c r="X5" s="10">
        <f>$J5*W5/1000000</f>
        <v>0</v>
      </c>
      <c r="Y5" s="26">
        <f>S5+U5+W5</f>
        <v>0</v>
      </c>
      <c r="Z5" s="42">
        <f>T5+V5+X5</f>
        <v>0</v>
      </c>
      <c r="AA5" s="20"/>
      <c r="AB5" s="10">
        <f>$J5*AA5/1000000</f>
        <v>0</v>
      </c>
      <c r="AC5" s="20"/>
      <c r="AD5" s="10">
        <f>$J5*AC5/1000000</f>
        <v>0</v>
      </c>
      <c r="AE5" s="20"/>
      <c r="AF5" s="10">
        <f>$J5*AE5/1000000</f>
        <v>0</v>
      </c>
      <c r="AG5" s="26">
        <f>AA5+AC5+AE5</f>
        <v>0</v>
      </c>
      <c r="AH5" s="42">
        <f>AB5+AD5+AF5</f>
        <v>0</v>
      </c>
      <c r="AI5" s="20"/>
      <c r="AJ5" s="10">
        <f>$J5*AI5/1000000</f>
        <v>0</v>
      </c>
      <c r="AK5" s="20"/>
      <c r="AL5" s="10">
        <f>$J5*AK5/1000000</f>
        <v>0</v>
      </c>
      <c r="AM5" s="20"/>
      <c r="AN5" s="10">
        <f>$J5*AM5/1000000</f>
        <v>0</v>
      </c>
      <c r="AO5" s="26">
        <f>AI5+AK5+AM5</f>
        <v>0</v>
      </c>
      <c r="AP5" s="42">
        <f>AJ5+AL5+AN5</f>
        <v>0</v>
      </c>
      <c r="AQ5" s="26">
        <f>Q5+Y5+AG5+AO5</f>
        <v>0</v>
      </c>
      <c r="AR5" s="42">
        <f>R5+Z5+AH5+AP5</f>
        <v>0</v>
      </c>
    </row>
    <row r="6" spans="1:44" s="15" customFormat="1" ht="19.5" customHeight="1">
      <c r="A6" s="13" t="s">
        <v>259</v>
      </c>
      <c r="B6" s="13"/>
      <c r="C6" s="13"/>
      <c r="D6" s="13"/>
      <c r="E6" s="13"/>
      <c r="F6" s="13"/>
      <c r="G6" s="13" t="s">
        <v>17</v>
      </c>
      <c r="H6" s="9" t="s">
        <v>15</v>
      </c>
      <c r="I6" s="36">
        <v>2000</v>
      </c>
      <c r="J6" s="11">
        <v>87</v>
      </c>
      <c r="K6" s="20"/>
      <c r="L6" s="10">
        <f t="shared" ref="L6:L69" si="1">$J6*K6/1000000</f>
        <v>0</v>
      </c>
      <c r="M6" s="20"/>
      <c r="N6" s="10">
        <f t="shared" ref="N6:N69" si="2">$J6*M6/1000000</f>
        <v>0</v>
      </c>
      <c r="O6" s="20"/>
      <c r="P6" s="10">
        <f t="shared" ref="P6:P69" si="3">$J6*O6/1000000</f>
        <v>0</v>
      </c>
      <c r="Q6" s="26">
        <f t="shared" ref="Q6:Q69" si="4">K6+M6+O6</f>
        <v>0</v>
      </c>
      <c r="R6" s="42">
        <f t="shared" ref="R6:R69" si="5">L6+N6+P6</f>
        <v>0</v>
      </c>
      <c r="S6" s="20"/>
      <c r="T6" s="10">
        <f t="shared" ref="T6:T69" si="6">$J6*S6/1000000</f>
        <v>0</v>
      </c>
      <c r="U6" s="20"/>
      <c r="V6" s="10">
        <f t="shared" ref="V6:V69" si="7">$J6*U6/1000000</f>
        <v>0</v>
      </c>
      <c r="W6" s="20"/>
      <c r="X6" s="10">
        <f t="shared" ref="X6:X69" si="8">$J6*W6/1000000</f>
        <v>0</v>
      </c>
      <c r="Y6" s="26">
        <f t="shared" ref="Y6:Y69" si="9">S6+U6+W6</f>
        <v>0</v>
      </c>
      <c r="Z6" s="42">
        <f t="shared" ref="Z6:Z69" si="10">T6+V6+X6</f>
        <v>0</v>
      </c>
      <c r="AA6" s="20"/>
      <c r="AB6" s="10">
        <f t="shared" ref="AB6:AB69" si="11">$J6*AA6/1000000</f>
        <v>0</v>
      </c>
      <c r="AC6" s="20"/>
      <c r="AD6" s="10">
        <f t="shared" ref="AD6:AD69" si="12">$J6*AC6/1000000</f>
        <v>0</v>
      </c>
      <c r="AE6" s="20"/>
      <c r="AF6" s="10">
        <f t="shared" ref="AF6:AF69" si="13">$J6*AE6/1000000</f>
        <v>0</v>
      </c>
      <c r="AG6" s="26">
        <f t="shared" ref="AG6:AG69" si="14">AA6+AC6+AE6</f>
        <v>0</v>
      </c>
      <c r="AH6" s="42">
        <f t="shared" ref="AH6:AH69" si="15">AB6+AD6+AF6</f>
        <v>0</v>
      </c>
      <c r="AI6" s="20"/>
      <c r="AJ6" s="10">
        <f t="shared" ref="AJ6:AJ69" si="16">$J6*AI6/1000000</f>
        <v>0</v>
      </c>
      <c r="AK6" s="20"/>
      <c r="AL6" s="10">
        <f t="shared" ref="AL6:AL69" si="17">$J6*AK6/1000000</f>
        <v>0</v>
      </c>
      <c r="AM6" s="20"/>
      <c r="AN6" s="10">
        <f t="shared" ref="AN6:AN69" si="18">$J6*AM6/1000000</f>
        <v>0</v>
      </c>
      <c r="AO6" s="26">
        <f t="shared" ref="AO6:AO69" si="19">AI6+AK6+AM6</f>
        <v>0</v>
      </c>
      <c r="AP6" s="42">
        <f t="shared" ref="AP6:AP69" si="20">AJ6+AL6+AN6</f>
        <v>0</v>
      </c>
      <c r="AQ6" s="26">
        <f t="shared" ref="AQ6:AQ69" si="21">Q6+Y6+AG6+AO6</f>
        <v>0</v>
      </c>
      <c r="AR6" s="42">
        <f t="shared" ref="AR6:AR69" si="22">R6+Z6+AH6+AP6</f>
        <v>0</v>
      </c>
    </row>
    <row r="7" spans="1:44" s="15" customFormat="1" ht="19.5" customHeight="1">
      <c r="A7" s="13" t="s">
        <v>259</v>
      </c>
      <c r="B7" s="13"/>
      <c r="C7" s="13"/>
      <c r="D7" s="13"/>
      <c r="E7" s="13"/>
      <c r="F7" s="13"/>
      <c r="G7" s="13" t="s">
        <v>18</v>
      </c>
      <c r="H7" s="9" t="s">
        <v>97</v>
      </c>
      <c r="I7" s="36">
        <v>100</v>
      </c>
      <c r="J7" s="11">
        <v>76</v>
      </c>
      <c r="K7" s="20">
        <v>400</v>
      </c>
      <c r="L7" s="10">
        <f t="shared" si="1"/>
        <v>3.04E-2</v>
      </c>
      <c r="M7" s="20"/>
      <c r="N7" s="10">
        <f t="shared" si="2"/>
        <v>0</v>
      </c>
      <c r="O7" s="20"/>
      <c r="P7" s="10">
        <f t="shared" si="3"/>
        <v>0</v>
      </c>
      <c r="Q7" s="26">
        <f t="shared" si="4"/>
        <v>400</v>
      </c>
      <c r="R7" s="42">
        <f t="shared" si="5"/>
        <v>3.04E-2</v>
      </c>
      <c r="S7" s="20"/>
      <c r="T7" s="10">
        <f t="shared" si="6"/>
        <v>0</v>
      </c>
      <c r="U7" s="20"/>
      <c r="V7" s="10">
        <f t="shared" si="7"/>
        <v>0</v>
      </c>
      <c r="W7" s="20">
        <v>400</v>
      </c>
      <c r="X7" s="10">
        <f t="shared" si="8"/>
        <v>3.04E-2</v>
      </c>
      <c r="Y7" s="26">
        <f t="shared" si="9"/>
        <v>400</v>
      </c>
      <c r="Z7" s="42">
        <f t="shared" si="10"/>
        <v>3.04E-2</v>
      </c>
      <c r="AA7" s="20">
        <v>600</v>
      </c>
      <c r="AB7" s="10">
        <f t="shared" si="11"/>
        <v>4.5600000000000002E-2</v>
      </c>
      <c r="AC7" s="20"/>
      <c r="AD7" s="10">
        <f t="shared" si="12"/>
        <v>0</v>
      </c>
      <c r="AE7" s="20"/>
      <c r="AF7" s="10">
        <f t="shared" si="13"/>
        <v>0</v>
      </c>
      <c r="AG7" s="26">
        <f t="shared" si="14"/>
        <v>600</v>
      </c>
      <c r="AH7" s="42">
        <f t="shared" si="15"/>
        <v>4.5600000000000002E-2</v>
      </c>
      <c r="AI7" s="20"/>
      <c r="AJ7" s="10">
        <f t="shared" si="16"/>
        <v>0</v>
      </c>
      <c r="AK7" s="20"/>
      <c r="AL7" s="10">
        <f t="shared" si="17"/>
        <v>0</v>
      </c>
      <c r="AM7" s="20">
        <v>600</v>
      </c>
      <c r="AN7" s="10">
        <f t="shared" si="18"/>
        <v>4.5600000000000002E-2</v>
      </c>
      <c r="AO7" s="26">
        <f t="shared" si="19"/>
        <v>600</v>
      </c>
      <c r="AP7" s="42">
        <f t="shared" si="20"/>
        <v>4.5600000000000002E-2</v>
      </c>
      <c r="AQ7" s="26">
        <f t="shared" si="21"/>
        <v>2000</v>
      </c>
      <c r="AR7" s="42">
        <f t="shared" si="22"/>
        <v>0.152</v>
      </c>
    </row>
    <row r="8" spans="1:44" s="15" customFormat="1" ht="19.5" customHeight="1">
      <c r="A8" s="31" t="s">
        <v>259</v>
      </c>
      <c r="B8" s="31"/>
      <c r="C8" s="31"/>
      <c r="D8" s="31"/>
      <c r="E8" s="31"/>
      <c r="F8" s="31"/>
      <c r="G8" s="13" t="s">
        <v>19</v>
      </c>
      <c r="H8" s="9" t="s">
        <v>97</v>
      </c>
      <c r="I8" s="36">
        <v>500</v>
      </c>
      <c r="J8" s="11">
        <v>330</v>
      </c>
      <c r="K8" s="20">
        <v>500</v>
      </c>
      <c r="L8" s="10">
        <f t="shared" si="1"/>
        <v>0.16500000000000001</v>
      </c>
      <c r="M8" s="20"/>
      <c r="N8" s="10">
        <f t="shared" si="2"/>
        <v>0</v>
      </c>
      <c r="O8" s="20"/>
      <c r="P8" s="10">
        <f t="shared" si="3"/>
        <v>0</v>
      </c>
      <c r="Q8" s="26">
        <f t="shared" si="4"/>
        <v>500</v>
      </c>
      <c r="R8" s="42">
        <f t="shared" si="5"/>
        <v>0.16500000000000001</v>
      </c>
      <c r="S8" s="20"/>
      <c r="T8" s="10">
        <f t="shared" si="6"/>
        <v>0</v>
      </c>
      <c r="U8" s="20"/>
      <c r="V8" s="10">
        <f t="shared" si="7"/>
        <v>0</v>
      </c>
      <c r="W8" s="20">
        <v>300</v>
      </c>
      <c r="X8" s="10">
        <f t="shared" si="8"/>
        <v>9.9000000000000005E-2</v>
      </c>
      <c r="Y8" s="26">
        <f t="shared" si="9"/>
        <v>300</v>
      </c>
      <c r="Z8" s="42">
        <f t="shared" si="10"/>
        <v>9.9000000000000005E-2</v>
      </c>
      <c r="AA8" s="20">
        <v>500</v>
      </c>
      <c r="AB8" s="10">
        <f t="shared" si="11"/>
        <v>0.16500000000000001</v>
      </c>
      <c r="AC8" s="20"/>
      <c r="AD8" s="10">
        <f t="shared" si="12"/>
        <v>0</v>
      </c>
      <c r="AE8" s="20"/>
      <c r="AF8" s="10">
        <f t="shared" si="13"/>
        <v>0</v>
      </c>
      <c r="AG8" s="26">
        <f t="shared" si="14"/>
        <v>500</v>
      </c>
      <c r="AH8" s="42">
        <f t="shared" si="15"/>
        <v>0.16500000000000001</v>
      </c>
      <c r="AI8" s="20"/>
      <c r="AJ8" s="10">
        <f t="shared" si="16"/>
        <v>0</v>
      </c>
      <c r="AK8" s="20"/>
      <c r="AL8" s="10">
        <f t="shared" si="17"/>
        <v>0</v>
      </c>
      <c r="AM8" s="20">
        <v>700</v>
      </c>
      <c r="AN8" s="10">
        <f t="shared" si="18"/>
        <v>0.23100000000000001</v>
      </c>
      <c r="AO8" s="26">
        <f t="shared" si="19"/>
        <v>700</v>
      </c>
      <c r="AP8" s="42">
        <f t="shared" si="20"/>
        <v>0.23100000000000001</v>
      </c>
      <c r="AQ8" s="26">
        <f t="shared" si="21"/>
        <v>2000</v>
      </c>
      <c r="AR8" s="42">
        <f t="shared" si="22"/>
        <v>0.66</v>
      </c>
    </row>
    <row r="9" spans="1:44" s="15" customFormat="1" ht="19.5" customHeight="1">
      <c r="A9" s="13" t="s">
        <v>259</v>
      </c>
      <c r="B9" s="13"/>
      <c r="C9" s="13"/>
      <c r="D9" s="13"/>
      <c r="E9" s="13"/>
      <c r="F9" s="13"/>
      <c r="G9" s="13" t="s">
        <v>20</v>
      </c>
      <c r="H9" s="9" t="s">
        <v>98</v>
      </c>
      <c r="I9" s="36">
        <v>25</v>
      </c>
      <c r="J9" s="11">
        <v>28</v>
      </c>
      <c r="K9" s="20">
        <v>4000</v>
      </c>
      <c r="L9" s="10">
        <f t="shared" si="1"/>
        <v>0.112</v>
      </c>
      <c r="M9" s="20"/>
      <c r="N9" s="10">
        <f t="shared" si="2"/>
        <v>0</v>
      </c>
      <c r="O9" s="20"/>
      <c r="P9" s="10">
        <f t="shared" si="3"/>
        <v>0</v>
      </c>
      <c r="Q9" s="26">
        <f t="shared" si="4"/>
        <v>4000</v>
      </c>
      <c r="R9" s="42">
        <f t="shared" si="5"/>
        <v>0.112</v>
      </c>
      <c r="S9" s="20"/>
      <c r="T9" s="10">
        <f t="shared" si="6"/>
        <v>0</v>
      </c>
      <c r="U9" s="20"/>
      <c r="V9" s="10">
        <f t="shared" si="7"/>
        <v>0</v>
      </c>
      <c r="W9" s="20">
        <v>3000</v>
      </c>
      <c r="X9" s="10">
        <f t="shared" si="8"/>
        <v>8.4000000000000005E-2</v>
      </c>
      <c r="Y9" s="26">
        <f t="shared" si="9"/>
        <v>3000</v>
      </c>
      <c r="Z9" s="42">
        <f t="shared" si="10"/>
        <v>8.4000000000000005E-2</v>
      </c>
      <c r="AA9" s="20">
        <v>2000</v>
      </c>
      <c r="AB9" s="10">
        <f t="shared" si="11"/>
        <v>5.6000000000000001E-2</v>
      </c>
      <c r="AC9" s="20"/>
      <c r="AD9" s="10">
        <f t="shared" si="12"/>
        <v>0</v>
      </c>
      <c r="AE9" s="20"/>
      <c r="AF9" s="10">
        <f t="shared" si="13"/>
        <v>0</v>
      </c>
      <c r="AG9" s="26">
        <f t="shared" si="14"/>
        <v>2000</v>
      </c>
      <c r="AH9" s="42">
        <f t="shared" si="15"/>
        <v>5.6000000000000001E-2</v>
      </c>
      <c r="AI9" s="20"/>
      <c r="AJ9" s="10">
        <f t="shared" si="16"/>
        <v>0</v>
      </c>
      <c r="AK9" s="20"/>
      <c r="AL9" s="10">
        <f t="shared" si="17"/>
        <v>0</v>
      </c>
      <c r="AM9" s="20">
        <v>3000</v>
      </c>
      <c r="AN9" s="10">
        <f t="shared" si="18"/>
        <v>8.4000000000000005E-2</v>
      </c>
      <c r="AO9" s="26">
        <f t="shared" si="19"/>
        <v>3000</v>
      </c>
      <c r="AP9" s="42">
        <f t="shared" si="20"/>
        <v>8.4000000000000005E-2</v>
      </c>
      <c r="AQ9" s="26">
        <f t="shared" si="21"/>
        <v>12000</v>
      </c>
      <c r="AR9" s="42">
        <f t="shared" si="22"/>
        <v>0.33600000000000002</v>
      </c>
    </row>
    <row r="10" spans="1:44" s="15" customFormat="1" ht="19.5" customHeight="1">
      <c r="A10" s="13" t="s">
        <v>259</v>
      </c>
      <c r="B10" s="13"/>
      <c r="C10" s="13"/>
      <c r="D10" s="13"/>
      <c r="E10" s="13"/>
      <c r="F10" s="13"/>
      <c r="G10" s="13" t="s">
        <v>21</v>
      </c>
      <c r="H10" s="9" t="s">
        <v>98</v>
      </c>
      <c r="I10" s="36">
        <v>100</v>
      </c>
      <c r="J10" s="11">
        <v>100</v>
      </c>
      <c r="K10" s="20">
        <v>2000</v>
      </c>
      <c r="L10" s="10">
        <f t="shared" si="1"/>
        <v>0.2</v>
      </c>
      <c r="M10" s="20"/>
      <c r="N10" s="10">
        <f t="shared" si="2"/>
        <v>0</v>
      </c>
      <c r="O10" s="20"/>
      <c r="P10" s="10">
        <f t="shared" si="3"/>
        <v>0</v>
      </c>
      <c r="Q10" s="26">
        <f t="shared" si="4"/>
        <v>2000</v>
      </c>
      <c r="R10" s="42">
        <f t="shared" si="5"/>
        <v>0.2</v>
      </c>
      <c r="S10" s="20"/>
      <c r="T10" s="10">
        <f t="shared" si="6"/>
        <v>0</v>
      </c>
      <c r="U10" s="20"/>
      <c r="V10" s="10">
        <f t="shared" si="7"/>
        <v>0</v>
      </c>
      <c r="W10" s="20">
        <v>2000</v>
      </c>
      <c r="X10" s="10">
        <f t="shared" si="8"/>
        <v>0.2</v>
      </c>
      <c r="Y10" s="26">
        <f t="shared" si="9"/>
        <v>2000</v>
      </c>
      <c r="Z10" s="42">
        <f t="shared" si="10"/>
        <v>0.2</v>
      </c>
      <c r="AA10" s="20">
        <v>3000</v>
      </c>
      <c r="AB10" s="10">
        <f t="shared" si="11"/>
        <v>0.3</v>
      </c>
      <c r="AC10" s="20"/>
      <c r="AD10" s="10">
        <f t="shared" si="12"/>
        <v>0</v>
      </c>
      <c r="AE10" s="20"/>
      <c r="AF10" s="10">
        <f t="shared" si="13"/>
        <v>0</v>
      </c>
      <c r="AG10" s="26">
        <f t="shared" si="14"/>
        <v>3000</v>
      </c>
      <c r="AH10" s="42">
        <f t="shared" si="15"/>
        <v>0.3</v>
      </c>
      <c r="AI10" s="20"/>
      <c r="AJ10" s="10">
        <f t="shared" si="16"/>
        <v>0</v>
      </c>
      <c r="AK10" s="20"/>
      <c r="AL10" s="10">
        <f t="shared" si="17"/>
        <v>0</v>
      </c>
      <c r="AM10" s="20">
        <v>2000</v>
      </c>
      <c r="AN10" s="10">
        <f t="shared" si="18"/>
        <v>0.2</v>
      </c>
      <c r="AO10" s="26">
        <f t="shared" si="19"/>
        <v>2000</v>
      </c>
      <c r="AP10" s="42">
        <f t="shared" si="20"/>
        <v>0.2</v>
      </c>
      <c r="AQ10" s="26">
        <f t="shared" si="21"/>
        <v>9000</v>
      </c>
      <c r="AR10" s="42">
        <f t="shared" si="22"/>
        <v>0.89999999999999991</v>
      </c>
    </row>
    <row r="11" spans="1:44" s="15" customFormat="1" ht="19.5" customHeight="1">
      <c r="A11" s="31" t="s">
        <v>259</v>
      </c>
      <c r="B11" s="31"/>
      <c r="C11" s="31"/>
      <c r="D11" s="31"/>
      <c r="E11" s="31"/>
      <c r="F11" s="31"/>
      <c r="G11" s="13" t="s">
        <v>22</v>
      </c>
      <c r="H11" s="9" t="s">
        <v>99</v>
      </c>
      <c r="I11" s="36">
        <v>50</v>
      </c>
      <c r="J11" s="11">
        <v>88</v>
      </c>
      <c r="K11" s="20"/>
      <c r="L11" s="10">
        <f t="shared" si="1"/>
        <v>0</v>
      </c>
      <c r="M11" s="20"/>
      <c r="N11" s="10">
        <f t="shared" si="2"/>
        <v>0</v>
      </c>
      <c r="O11" s="20"/>
      <c r="P11" s="10">
        <f t="shared" si="3"/>
        <v>0</v>
      </c>
      <c r="Q11" s="26">
        <f t="shared" si="4"/>
        <v>0</v>
      </c>
      <c r="R11" s="42">
        <f t="shared" si="5"/>
        <v>0</v>
      </c>
      <c r="S11" s="20"/>
      <c r="T11" s="10">
        <f t="shared" si="6"/>
        <v>0</v>
      </c>
      <c r="U11" s="20"/>
      <c r="V11" s="10">
        <f t="shared" si="7"/>
        <v>0</v>
      </c>
      <c r="W11" s="20"/>
      <c r="X11" s="10">
        <f t="shared" si="8"/>
        <v>0</v>
      </c>
      <c r="Y11" s="26">
        <f t="shared" si="9"/>
        <v>0</v>
      </c>
      <c r="Z11" s="42">
        <f t="shared" si="10"/>
        <v>0</v>
      </c>
      <c r="AA11" s="20"/>
      <c r="AB11" s="10">
        <f t="shared" si="11"/>
        <v>0</v>
      </c>
      <c r="AC11" s="20"/>
      <c r="AD11" s="10">
        <f t="shared" si="12"/>
        <v>0</v>
      </c>
      <c r="AE11" s="20"/>
      <c r="AF11" s="10">
        <f t="shared" si="13"/>
        <v>0</v>
      </c>
      <c r="AG11" s="26">
        <f t="shared" si="14"/>
        <v>0</v>
      </c>
      <c r="AH11" s="42">
        <f t="shared" si="15"/>
        <v>0</v>
      </c>
      <c r="AI11" s="20"/>
      <c r="AJ11" s="10">
        <f t="shared" si="16"/>
        <v>0</v>
      </c>
      <c r="AK11" s="20"/>
      <c r="AL11" s="10">
        <f t="shared" si="17"/>
        <v>0</v>
      </c>
      <c r="AM11" s="20"/>
      <c r="AN11" s="10">
        <f t="shared" si="18"/>
        <v>0</v>
      </c>
      <c r="AO11" s="26">
        <f t="shared" si="19"/>
        <v>0</v>
      </c>
      <c r="AP11" s="42">
        <f t="shared" si="20"/>
        <v>0</v>
      </c>
      <c r="AQ11" s="26">
        <f t="shared" si="21"/>
        <v>0</v>
      </c>
      <c r="AR11" s="42">
        <f t="shared" si="22"/>
        <v>0</v>
      </c>
    </row>
    <row r="12" spans="1:44" s="15" customFormat="1" ht="19.5" customHeight="1">
      <c r="A12" s="13" t="s">
        <v>259</v>
      </c>
      <c r="B12" s="13"/>
      <c r="C12" s="13"/>
      <c r="D12" s="13"/>
      <c r="E12" s="13"/>
      <c r="F12" s="13"/>
      <c r="G12" s="13" t="s">
        <v>23</v>
      </c>
      <c r="H12" s="9" t="s">
        <v>99</v>
      </c>
      <c r="I12" s="36">
        <v>100</v>
      </c>
      <c r="J12" s="11">
        <v>166</v>
      </c>
      <c r="K12" s="20"/>
      <c r="L12" s="10">
        <f t="shared" si="1"/>
        <v>0</v>
      </c>
      <c r="M12" s="20"/>
      <c r="N12" s="10">
        <f t="shared" si="2"/>
        <v>0</v>
      </c>
      <c r="O12" s="20"/>
      <c r="P12" s="10">
        <f t="shared" si="3"/>
        <v>0</v>
      </c>
      <c r="Q12" s="26">
        <f t="shared" si="4"/>
        <v>0</v>
      </c>
      <c r="R12" s="42">
        <f t="shared" si="5"/>
        <v>0</v>
      </c>
      <c r="S12" s="20"/>
      <c r="T12" s="10">
        <f t="shared" si="6"/>
        <v>0</v>
      </c>
      <c r="U12" s="20"/>
      <c r="V12" s="10">
        <f t="shared" si="7"/>
        <v>0</v>
      </c>
      <c r="W12" s="20"/>
      <c r="X12" s="10">
        <f t="shared" si="8"/>
        <v>0</v>
      </c>
      <c r="Y12" s="26">
        <f t="shared" si="9"/>
        <v>0</v>
      </c>
      <c r="Z12" s="42">
        <f t="shared" si="10"/>
        <v>0</v>
      </c>
      <c r="AA12" s="20"/>
      <c r="AB12" s="10">
        <f t="shared" si="11"/>
        <v>0</v>
      </c>
      <c r="AC12" s="20"/>
      <c r="AD12" s="10">
        <f t="shared" si="12"/>
        <v>0</v>
      </c>
      <c r="AE12" s="20"/>
      <c r="AF12" s="10">
        <f t="shared" si="13"/>
        <v>0</v>
      </c>
      <c r="AG12" s="26">
        <f t="shared" si="14"/>
        <v>0</v>
      </c>
      <c r="AH12" s="42">
        <f t="shared" si="15"/>
        <v>0</v>
      </c>
      <c r="AI12" s="20"/>
      <c r="AJ12" s="10">
        <f t="shared" si="16"/>
        <v>0</v>
      </c>
      <c r="AK12" s="20"/>
      <c r="AL12" s="10">
        <f t="shared" si="17"/>
        <v>0</v>
      </c>
      <c r="AM12" s="20"/>
      <c r="AN12" s="10">
        <f t="shared" si="18"/>
        <v>0</v>
      </c>
      <c r="AO12" s="26">
        <f t="shared" si="19"/>
        <v>0</v>
      </c>
      <c r="AP12" s="42">
        <f t="shared" si="20"/>
        <v>0</v>
      </c>
      <c r="AQ12" s="26">
        <f t="shared" si="21"/>
        <v>0</v>
      </c>
      <c r="AR12" s="42">
        <f t="shared" si="22"/>
        <v>0</v>
      </c>
    </row>
    <row r="13" spans="1:44" s="15" customFormat="1" ht="19.5" customHeight="1">
      <c r="A13" s="13" t="s">
        <v>259</v>
      </c>
      <c r="B13" s="13"/>
      <c r="C13" s="13"/>
      <c r="D13" s="13"/>
      <c r="E13" s="13"/>
      <c r="F13" s="13"/>
      <c r="G13" s="13" t="s">
        <v>24</v>
      </c>
      <c r="H13" s="9" t="s">
        <v>99</v>
      </c>
      <c r="I13" s="36">
        <v>400</v>
      </c>
      <c r="J13" s="11">
        <v>640</v>
      </c>
      <c r="K13" s="20"/>
      <c r="L13" s="10">
        <f t="shared" si="1"/>
        <v>0</v>
      </c>
      <c r="M13" s="20"/>
      <c r="N13" s="10">
        <f t="shared" si="2"/>
        <v>0</v>
      </c>
      <c r="O13" s="20"/>
      <c r="P13" s="10">
        <f t="shared" si="3"/>
        <v>0</v>
      </c>
      <c r="Q13" s="26">
        <f t="shared" si="4"/>
        <v>0</v>
      </c>
      <c r="R13" s="42">
        <f t="shared" si="5"/>
        <v>0</v>
      </c>
      <c r="S13" s="20"/>
      <c r="T13" s="10">
        <f t="shared" si="6"/>
        <v>0</v>
      </c>
      <c r="U13" s="20"/>
      <c r="V13" s="10">
        <f t="shared" si="7"/>
        <v>0</v>
      </c>
      <c r="W13" s="20"/>
      <c r="X13" s="10">
        <f t="shared" si="8"/>
        <v>0</v>
      </c>
      <c r="Y13" s="26">
        <f t="shared" si="9"/>
        <v>0</v>
      </c>
      <c r="Z13" s="42">
        <f t="shared" si="10"/>
        <v>0</v>
      </c>
      <c r="AA13" s="20"/>
      <c r="AB13" s="10">
        <f t="shared" si="11"/>
        <v>0</v>
      </c>
      <c r="AC13" s="20"/>
      <c r="AD13" s="10">
        <f t="shared" si="12"/>
        <v>0</v>
      </c>
      <c r="AE13" s="20"/>
      <c r="AF13" s="10">
        <f t="shared" si="13"/>
        <v>0</v>
      </c>
      <c r="AG13" s="26">
        <f t="shared" si="14"/>
        <v>0</v>
      </c>
      <c r="AH13" s="42">
        <f t="shared" si="15"/>
        <v>0</v>
      </c>
      <c r="AI13" s="20"/>
      <c r="AJ13" s="10">
        <f t="shared" si="16"/>
        <v>0</v>
      </c>
      <c r="AK13" s="20"/>
      <c r="AL13" s="10">
        <f t="shared" si="17"/>
        <v>0</v>
      </c>
      <c r="AM13" s="20"/>
      <c r="AN13" s="10">
        <f t="shared" si="18"/>
        <v>0</v>
      </c>
      <c r="AO13" s="26">
        <f t="shared" si="19"/>
        <v>0</v>
      </c>
      <c r="AP13" s="42">
        <f t="shared" si="20"/>
        <v>0</v>
      </c>
      <c r="AQ13" s="26">
        <f t="shared" si="21"/>
        <v>0</v>
      </c>
      <c r="AR13" s="42">
        <f t="shared" si="22"/>
        <v>0</v>
      </c>
    </row>
    <row r="14" spans="1:44" s="15" customFormat="1" ht="19.5" customHeight="1">
      <c r="A14" s="31" t="s">
        <v>259</v>
      </c>
      <c r="B14" s="31"/>
      <c r="C14" s="31"/>
      <c r="D14" s="31"/>
      <c r="E14" s="31"/>
      <c r="F14" s="31"/>
      <c r="G14" s="13" t="s">
        <v>25</v>
      </c>
      <c r="H14" s="9" t="s">
        <v>133</v>
      </c>
      <c r="I14" s="36">
        <v>100</v>
      </c>
      <c r="J14" s="11">
        <v>60</v>
      </c>
      <c r="K14" s="20"/>
      <c r="L14" s="10">
        <f t="shared" si="1"/>
        <v>0</v>
      </c>
      <c r="M14" s="20"/>
      <c r="N14" s="10">
        <f t="shared" si="2"/>
        <v>0</v>
      </c>
      <c r="O14" s="20"/>
      <c r="P14" s="10">
        <f t="shared" si="3"/>
        <v>0</v>
      </c>
      <c r="Q14" s="26">
        <f t="shared" si="4"/>
        <v>0</v>
      </c>
      <c r="R14" s="42">
        <f t="shared" si="5"/>
        <v>0</v>
      </c>
      <c r="S14" s="20"/>
      <c r="T14" s="10">
        <f t="shared" si="6"/>
        <v>0</v>
      </c>
      <c r="U14" s="20"/>
      <c r="V14" s="10">
        <f t="shared" si="7"/>
        <v>0</v>
      </c>
      <c r="W14" s="20"/>
      <c r="X14" s="10">
        <f t="shared" si="8"/>
        <v>0</v>
      </c>
      <c r="Y14" s="26">
        <f t="shared" si="9"/>
        <v>0</v>
      </c>
      <c r="Z14" s="42">
        <f t="shared" si="10"/>
        <v>0</v>
      </c>
      <c r="AA14" s="20"/>
      <c r="AB14" s="10">
        <f t="shared" si="11"/>
        <v>0</v>
      </c>
      <c r="AC14" s="20"/>
      <c r="AD14" s="10">
        <f t="shared" si="12"/>
        <v>0</v>
      </c>
      <c r="AE14" s="20"/>
      <c r="AF14" s="10">
        <f t="shared" si="13"/>
        <v>0</v>
      </c>
      <c r="AG14" s="26">
        <f t="shared" si="14"/>
        <v>0</v>
      </c>
      <c r="AH14" s="42">
        <f t="shared" si="15"/>
        <v>0</v>
      </c>
      <c r="AI14" s="20"/>
      <c r="AJ14" s="10">
        <f t="shared" si="16"/>
        <v>0</v>
      </c>
      <c r="AK14" s="20"/>
      <c r="AL14" s="10">
        <f t="shared" si="17"/>
        <v>0</v>
      </c>
      <c r="AM14" s="20"/>
      <c r="AN14" s="10">
        <f t="shared" si="18"/>
        <v>0</v>
      </c>
      <c r="AO14" s="26">
        <f t="shared" si="19"/>
        <v>0</v>
      </c>
      <c r="AP14" s="42">
        <f t="shared" si="20"/>
        <v>0</v>
      </c>
      <c r="AQ14" s="26">
        <f t="shared" si="21"/>
        <v>0</v>
      </c>
      <c r="AR14" s="42">
        <f t="shared" si="22"/>
        <v>0</v>
      </c>
    </row>
    <row r="15" spans="1:44" s="15" customFormat="1" ht="19.5" customHeight="1">
      <c r="A15" s="13" t="s">
        <v>259</v>
      </c>
      <c r="B15" s="13"/>
      <c r="C15" s="13"/>
      <c r="D15" s="13"/>
      <c r="E15" s="13"/>
      <c r="F15" s="13"/>
      <c r="G15" s="13" t="s">
        <v>26</v>
      </c>
      <c r="H15" s="9" t="s">
        <v>133</v>
      </c>
      <c r="I15" s="36">
        <v>400</v>
      </c>
      <c r="J15" s="11">
        <v>210</v>
      </c>
      <c r="K15" s="20"/>
      <c r="L15" s="10">
        <f t="shared" si="1"/>
        <v>0</v>
      </c>
      <c r="M15" s="20"/>
      <c r="N15" s="10">
        <f t="shared" si="2"/>
        <v>0</v>
      </c>
      <c r="O15" s="20"/>
      <c r="P15" s="10">
        <f t="shared" si="3"/>
        <v>0</v>
      </c>
      <c r="Q15" s="26">
        <f t="shared" si="4"/>
        <v>0</v>
      </c>
      <c r="R15" s="42">
        <f t="shared" si="5"/>
        <v>0</v>
      </c>
      <c r="S15" s="20"/>
      <c r="T15" s="10">
        <f t="shared" si="6"/>
        <v>0</v>
      </c>
      <c r="U15" s="20"/>
      <c r="V15" s="10">
        <f t="shared" si="7"/>
        <v>0</v>
      </c>
      <c r="W15" s="20"/>
      <c r="X15" s="10">
        <f t="shared" si="8"/>
        <v>0</v>
      </c>
      <c r="Y15" s="26">
        <f t="shared" si="9"/>
        <v>0</v>
      </c>
      <c r="Z15" s="42">
        <f t="shared" si="10"/>
        <v>0</v>
      </c>
      <c r="AA15" s="20"/>
      <c r="AB15" s="10">
        <f t="shared" si="11"/>
        <v>0</v>
      </c>
      <c r="AC15" s="20"/>
      <c r="AD15" s="10">
        <f t="shared" si="12"/>
        <v>0</v>
      </c>
      <c r="AE15" s="20"/>
      <c r="AF15" s="10">
        <f t="shared" si="13"/>
        <v>0</v>
      </c>
      <c r="AG15" s="26">
        <f t="shared" si="14"/>
        <v>0</v>
      </c>
      <c r="AH15" s="42">
        <f t="shared" si="15"/>
        <v>0</v>
      </c>
      <c r="AI15" s="20"/>
      <c r="AJ15" s="10">
        <f t="shared" si="16"/>
        <v>0</v>
      </c>
      <c r="AK15" s="20"/>
      <c r="AL15" s="10">
        <f t="shared" si="17"/>
        <v>0</v>
      </c>
      <c r="AM15" s="20"/>
      <c r="AN15" s="10">
        <f t="shared" si="18"/>
        <v>0</v>
      </c>
      <c r="AO15" s="26">
        <f t="shared" si="19"/>
        <v>0</v>
      </c>
      <c r="AP15" s="42">
        <f t="shared" si="20"/>
        <v>0</v>
      </c>
      <c r="AQ15" s="26">
        <f t="shared" si="21"/>
        <v>0</v>
      </c>
      <c r="AR15" s="42">
        <f t="shared" si="22"/>
        <v>0</v>
      </c>
    </row>
    <row r="16" spans="1:44" s="15" customFormat="1" ht="19.5" customHeight="1">
      <c r="A16" s="13" t="s">
        <v>259</v>
      </c>
      <c r="B16" s="13"/>
      <c r="C16" s="13"/>
      <c r="D16" s="13"/>
      <c r="E16" s="13"/>
      <c r="F16" s="13"/>
      <c r="G16" s="13" t="s">
        <v>27</v>
      </c>
      <c r="H16" s="9" t="s">
        <v>140</v>
      </c>
      <c r="I16" s="36">
        <v>500</v>
      </c>
      <c r="J16" s="11">
        <v>270</v>
      </c>
      <c r="K16" s="20">
        <v>300</v>
      </c>
      <c r="L16" s="10">
        <f t="shared" si="1"/>
        <v>8.1000000000000003E-2</v>
      </c>
      <c r="M16" s="20"/>
      <c r="N16" s="10">
        <f t="shared" si="2"/>
        <v>0</v>
      </c>
      <c r="O16" s="20"/>
      <c r="P16" s="10">
        <f t="shared" si="3"/>
        <v>0</v>
      </c>
      <c r="Q16" s="26">
        <f t="shared" si="4"/>
        <v>300</v>
      </c>
      <c r="R16" s="42">
        <f t="shared" si="5"/>
        <v>8.1000000000000003E-2</v>
      </c>
      <c r="S16" s="20"/>
      <c r="T16" s="10">
        <f t="shared" si="6"/>
        <v>0</v>
      </c>
      <c r="U16" s="20"/>
      <c r="V16" s="10">
        <f t="shared" si="7"/>
        <v>0</v>
      </c>
      <c r="W16" s="20"/>
      <c r="X16" s="10">
        <f t="shared" si="8"/>
        <v>0</v>
      </c>
      <c r="Y16" s="26">
        <f t="shared" si="9"/>
        <v>0</v>
      </c>
      <c r="Z16" s="42">
        <f t="shared" si="10"/>
        <v>0</v>
      </c>
      <c r="AA16" s="20"/>
      <c r="AB16" s="10">
        <f t="shared" si="11"/>
        <v>0</v>
      </c>
      <c r="AC16" s="20"/>
      <c r="AD16" s="10">
        <f t="shared" si="12"/>
        <v>0</v>
      </c>
      <c r="AE16" s="20"/>
      <c r="AF16" s="10">
        <f t="shared" si="13"/>
        <v>0</v>
      </c>
      <c r="AG16" s="26">
        <f t="shared" si="14"/>
        <v>0</v>
      </c>
      <c r="AH16" s="42">
        <f t="shared" si="15"/>
        <v>0</v>
      </c>
      <c r="AI16" s="20"/>
      <c r="AJ16" s="10">
        <f t="shared" si="16"/>
        <v>0</v>
      </c>
      <c r="AK16" s="20"/>
      <c r="AL16" s="10">
        <f t="shared" si="17"/>
        <v>0</v>
      </c>
      <c r="AM16" s="20"/>
      <c r="AN16" s="10">
        <f t="shared" si="18"/>
        <v>0</v>
      </c>
      <c r="AO16" s="26">
        <f t="shared" si="19"/>
        <v>0</v>
      </c>
      <c r="AP16" s="42">
        <f t="shared" si="20"/>
        <v>0</v>
      </c>
      <c r="AQ16" s="26">
        <f t="shared" si="21"/>
        <v>300</v>
      </c>
      <c r="AR16" s="42">
        <f t="shared" si="22"/>
        <v>8.1000000000000003E-2</v>
      </c>
    </row>
    <row r="17" spans="1:44" s="15" customFormat="1" ht="19.5" customHeight="1">
      <c r="A17" s="31" t="s">
        <v>259</v>
      </c>
      <c r="B17" s="31"/>
      <c r="C17" s="31"/>
      <c r="D17" s="31"/>
      <c r="E17" s="31"/>
      <c r="F17" s="31"/>
      <c r="G17" s="13" t="s">
        <v>28</v>
      </c>
      <c r="H17" s="9" t="s">
        <v>140</v>
      </c>
      <c r="I17" s="36">
        <v>1000</v>
      </c>
      <c r="J17" s="11">
        <v>525</v>
      </c>
      <c r="K17" s="20">
        <v>400</v>
      </c>
      <c r="L17" s="10">
        <f t="shared" si="1"/>
        <v>0.21</v>
      </c>
      <c r="M17" s="20"/>
      <c r="N17" s="10">
        <f t="shared" si="2"/>
        <v>0</v>
      </c>
      <c r="O17" s="20"/>
      <c r="P17" s="10">
        <f t="shared" si="3"/>
        <v>0</v>
      </c>
      <c r="Q17" s="26">
        <f t="shared" si="4"/>
        <v>400</v>
      </c>
      <c r="R17" s="42">
        <f t="shared" si="5"/>
        <v>0.21</v>
      </c>
      <c r="S17" s="20"/>
      <c r="T17" s="10">
        <f t="shared" si="6"/>
        <v>0</v>
      </c>
      <c r="U17" s="20"/>
      <c r="V17" s="10">
        <f t="shared" si="7"/>
        <v>0</v>
      </c>
      <c r="W17" s="20"/>
      <c r="X17" s="10">
        <f t="shared" si="8"/>
        <v>0</v>
      </c>
      <c r="Y17" s="26">
        <f t="shared" si="9"/>
        <v>0</v>
      </c>
      <c r="Z17" s="42">
        <f t="shared" si="10"/>
        <v>0</v>
      </c>
      <c r="AA17" s="20"/>
      <c r="AB17" s="10">
        <f t="shared" si="11"/>
        <v>0</v>
      </c>
      <c r="AC17" s="20"/>
      <c r="AD17" s="10">
        <f t="shared" si="12"/>
        <v>0</v>
      </c>
      <c r="AE17" s="20"/>
      <c r="AF17" s="10">
        <f t="shared" si="13"/>
        <v>0</v>
      </c>
      <c r="AG17" s="26">
        <f t="shared" si="14"/>
        <v>0</v>
      </c>
      <c r="AH17" s="42">
        <f t="shared" si="15"/>
        <v>0</v>
      </c>
      <c r="AI17" s="20"/>
      <c r="AJ17" s="10">
        <f t="shared" si="16"/>
        <v>0</v>
      </c>
      <c r="AK17" s="20"/>
      <c r="AL17" s="10">
        <f t="shared" si="17"/>
        <v>0</v>
      </c>
      <c r="AM17" s="20"/>
      <c r="AN17" s="10">
        <f t="shared" si="18"/>
        <v>0</v>
      </c>
      <c r="AO17" s="26">
        <f t="shared" si="19"/>
        <v>0</v>
      </c>
      <c r="AP17" s="42">
        <f t="shared" si="20"/>
        <v>0</v>
      </c>
      <c r="AQ17" s="26">
        <f t="shared" si="21"/>
        <v>400</v>
      </c>
      <c r="AR17" s="42">
        <f t="shared" si="22"/>
        <v>0.21</v>
      </c>
    </row>
    <row r="18" spans="1:44" s="15" customFormat="1" ht="19.5" customHeight="1">
      <c r="A18" s="13" t="s">
        <v>259</v>
      </c>
      <c r="B18" s="13"/>
      <c r="C18" s="13"/>
      <c r="D18" s="13"/>
      <c r="E18" s="13"/>
      <c r="F18" s="13"/>
      <c r="G18" s="13" t="s">
        <v>29</v>
      </c>
      <c r="H18" s="9" t="s">
        <v>140</v>
      </c>
      <c r="I18" s="36">
        <v>5000</v>
      </c>
      <c r="J18" s="11">
        <v>2525</v>
      </c>
      <c r="K18" s="20"/>
      <c r="L18" s="10">
        <f t="shared" si="1"/>
        <v>0</v>
      </c>
      <c r="M18" s="20"/>
      <c r="N18" s="10">
        <f t="shared" si="2"/>
        <v>0</v>
      </c>
      <c r="O18" s="20"/>
      <c r="P18" s="10">
        <f t="shared" si="3"/>
        <v>0</v>
      </c>
      <c r="Q18" s="26">
        <f t="shared" si="4"/>
        <v>0</v>
      </c>
      <c r="R18" s="42">
        <f t="shared" si="5"/>
        <v>0</v>
      </c>
      <c r="S18" s="20"/>
      <c r="T18" s="10">
        <f t="shared" si="6"/>
        <v>0</v>
      </c>
      <c r="U18" s="20"/>
      <c r="V18" s="10">
        <f t="shared" si="7"/>
        <v>0</v>
      </c>
      <c r="W18" s="20"/>
      <c r="X18" s="10">
        <f t="shared" si="8"/>
        <v>0</v>
      </c>
      <c r="Y18" s="26">
        <f t="shared" si="9"/>
        <v>0</v>
      </c>
      <c r="Z18" s="42">
        <f t="shared" si="10"/>
        <v>0</v>
      </c>
      <c r="AA18" s="20"/>
      <c r="AB18" s="10">
        <f t="shared" si="11"/>
        <v>0</v>
      </c>
      <c r="AC18" s="20"/>
      <c r="AD18" s="10">
        <f t="shared" si="12"/>
        <v>0</v>
      </c>
      <c r="AE18" s="20"/>
      <c r="AF18" s="10">
        <f t="shared" si="13"/>
        <v>0</v>
      </c>
      <c r="AG18" s="26">
        <f t="shared" si="14"/>
        <v>0</v>
      </c>
      <c r="AH18" s="42">
        <f t="shared" si="15"/>
        <v>0</v>
      </c>
      <c r="AI18" s="20"/>
      <c r="AJ18" s="10">
        <f t="shared" si="16"/>
        <v>0</v>
      </c>
      <c r="AK18" s="20"/>
      <c r="AL18" s="10">
        <f t="shared" si="17"/>
        <v>0</v>
      </c>
      <c r="AM18" s="20"/>
      <c r="AN18" s="10">
        <f t="shared" si="18"/>
        <v>0</v>
      </c>
      <c r="AO18" s="26">
        <f t="shared" si="19"/>
        <v>0</v>
      </c>
      <c r="AP18" s="42">
        <f t="shared" si="20"/>
        <v>0</v>
      </c>
      <c r="AQ18" s="26">
        <f t="shared" si="21"/>
        <v>0</v>
      </c>
      <c r="AR18" s="42">
        <f t="shared" si="22"/>
        <v>0</v>
      </c>
    </row>
    <row r="19" spans="1:44" s="15" customFormat="1" ht="19.5" customHeight="1">
      <c r="A19" s="13" t="s">
        <v>259</v>
      </c>
      <c r="B19" s="13"/>
      <c r="C19" s="13"/>
      <c r="D19" s="13"/>
      <c r="E19" s="13"/>
      <c r="F19" s="13"/>
      <c r="G19" s="13" t="s">
        <v>30</v>
      </c>
      <c r="H19" s="9" t="s">
        <v>140</v>
      </c>
      <c r="I19" s="36">
        <v>20000</v>
      </c>
      <c r="J19" s="11">
        <v>7560</v>
      </c>
      <c r="K19" s="20"/>
      <c r="L19" s="10">
        <f t="shared" si="1"/>
        <v>0</v>
      </c>
      <c r="M19" s="20"/>
      <c r="N19" s="10">
        <f t="shared" si="2"/>
        <v>0</v>
      </c>
      <c r="O19" s="20"/>
      <c r="P19" s="10">
        <f t="shared" si="3"/>
        <v>0</v>
      </c>
      <c r="Q19" s="26">
        <f t="shared" si="4"/>
        <v>0</v>
      </c>
      <c r="R19" s="42">
        <f t="shared" si="5"/>
        <v>0</v>
      </c>
      <c r="S19" s="20"/>
      <c r="T19" s="10">
        <f t="shared" si="6"/>
        <v>0</v>
      </c>
      <c r="U19" s="20"/>
      <c r="V19" s="10">
        <f t="shared" si="7"/>
        <v>0</v>
      </c>
      <c r="W19" s="20"/>
      <c r="X19" s="10">
        <f t="shared" si="8"/>
        <v>0</v>
      </c>
      <c r="Y19" s="26">
        <f t="shared" si="9"/>
        <v>0</v>
      </c>
      <c r="Z19" s="42">
        <f t="shared" si="10"/>
        <v>0</v>
      </c>
      <c r="AA19" s="20"/>
      <c r="AB19" s="10">
        <f t="shared" si="11"/>
        <v>0</v>
      </c>
      <c r="AC19" s="20"/>
      <c r="AD19" s="10">
        <f t="shared" si="12"/>
        <v>0</v>
      </c>
      <c r="AE19" s="20"/>
      <c r="AF19" s="10">
        <f t="shared" si="13"/>
        <v>0</v>
      </c>
      <c r="AG19" s="26">
        <f t="shared" si="14"/>
        <v>0</v>
      </c>
      <c r="AH19" s="42">
        <f t="shared" si="15"/>
        <v>0</v>
      </c>
      <c r="AI19" s="20"/>
      <c r="AJ19" s="10">
        <f t="shared" si="16"/>
        <v>0</v>
      </c>
      <c r="AK19" s="20"/>
      <c r="AL19" s="10">
        <f t="shared" si="17"/>
        <v>0</v>
      </c>
      <c r="AM19" s="20"/>
      <c r="AN19" s="10">
        <f t="shared" si="18"/>
        <v>0</v>
      </c>
      <c r="AO19" s="26">
        <f t="shared" si="19"/>
        <v>0</v>
      </c>
      <c r="AP19" s="42">
        <f t="shared" si="20"/>
        <v>0</v>
      </c>
      <c r="AQ19" s="26">
        <f t="shared" si="21"/>
        <v>0</v>
      </c>
      <c r="AR19" s="42">
        <f t="shared" si="22"/>
        <v>0</v>
      </c>
    </row>
    <row r="20" spans="1:44" s="15" customFormat="1" ht="19.5" customHeight="1">
      <c r="A20" s="31" t="s">
        <v>259</v>
      </c>
      <c r="B20" s="31"/>
      <c r="C20" s="31"/>
      <c r="D20" s="31"/>
      <c r="E20" s="31"/>
      <c r="F20" s="31"/>
      <c r="G20" s="13" t="s">
        <v>31</v>
      </c>
      <c r="H20" s="9" t="s">
        <v>134</v>
      </c>
      <c r="I20" s="36">
        <v>400</v>
      </c>
      <c r="J20" s="11">
        <v>235</v>
      </c>
      <c r="K20" s="20"/>
      <c r="L20" s="10">
        <f t="shared" si="1"/>
        <v>0</v>
      </c>
      <c r="M20" s="20"/>
      <c r="N20" s="10">
        <f t="shared" si="2"/>
        <v>0</v>
      </c>
      <c r="O20" s="20"/>
      <c r="P20" s="10">
        <f t="shared" si="3"/>
        <v>0</v>
      </c>
      <c r="Q20" s="26">
        <f t="shared" si="4"/>
        <v>0</v>
      </c>
      <c r="R20" s="42">
        <f t="shared" si="5"/>
        <v>0</v>
      </c>
      <c r="S20" s="20"/>
      <c r="T20" s="10">
        <f t="shared" si="6"/>
        <v>0</v>
      </c>
      <c r="U20" s="20"/>
      <c r="V20" s="10">
        <f t="shared" si="7"/>
        <v>0</v>
      </c>
      <c r="W20" s="20"/>
      <c r="X20" s="10">
        <f t="shared" si="8"/>
        <v>0</v>
      </c>
      <c r="Y20" s="26">
        <f t="shared" si="9"/>
        <v>0</v>
      </c>
      <c r="Z20" s="42">
        <f t="shared" si="10"/>
        <v>0</v>
      </c>
      <c r="AA20" s="20"/>
      <c r="AB20" s="10">
        <f t="shared" si="11"/>
        <v>0</v>
      </c>
      <c r="AC20" s="20"/>
      <c r="AD20" s="10">
        <f t="shared" si="12"/>
        <v>0</v>
      </c>
      <c r="AE20" s="20"/>
      <c r="AF20" s="10">
        <f t="shared" si="13"/>
        <v>0</v>
      </c>
      <c r="AG20" s="26">
        <f t="shared" si="14"/>
        <v>0</v>
      </c>
      <c r="AH20" s="42">
        <f t="shared" si="15"/>
        <v>0</v>
      </c>
      <c r="AI20" s="20"/>
      <c r="AJ20" s="10">
        <f t="shared" si="16"/>
        <v>0</v>
      </c>
      <c r="AK20" s="20"/>
      <c r="AL20" s="10">
        <f t="shared" si="17"/>
        <v>0</v>
      </c>
      <c r="AM20" s="20"/>
      <c r="AN20" s="10">
        <f t="shared" si="18"/>
        <v>0</v>
      </c>
      <c r="AO20" s="26">
        <f t="shared" si="19"/>
        <v>0</v>
      </c>
      <c r="AP20" s="42">
        <f t="shared" si="20"/>
        <v>0</v>
      </c>
      <c r="AQ20" s="26">
        <f t="shared" si="21"/>
        <v>0</v>
      </c>
      <c r="AR20" s="42">
        <f t="shared" si="22"/>
        <v>0</v>
      </c>
    </row>
    <row r="21" spans="1:44" s="15" customFormat="1" ht="19.5" customHeight="1">
      <c r="A21" s="13" t="s">
        <v>259</v>
      </c>
      <c r="B21" s="13"/>
      <c r="C21" s="13"/>
      <c r="D21" s="13"/>
      <c r="E21" s="13"/>
      <c r="F21" s="13"/>
      <c r="G21" s="13" t="s">
        <v>32</v>
      </c>
      <c r="H21" s="9" t="s">
        <v>134</v>
      </c>
      <c r="I21" s="36">
        <v>1000</v>
      </c>
      <c r="J21" s="11">
        <v>520</v>
      </c>
      <c r="K21" s="20"/>
      <c r="L21" s="10">
        <f t="shared" si="1"/>
        <v>0</v>
      </c>
      <c r="M21" s="20"/>
      <c r="N21" s="10">
        <f t="shared" si="2"/>
        <v>0</v>
      </c>
      <c r="O21" s="20"/>
      <c r="P21" s="10">
        <f t="shared" si="3"/>
        <v>0</v>
      </c>
      <c r="Q21" s="26">
        <f t="shared" si="4"/>
        <v>0</v>
      </c>
      <c r="R21" s="42">
        <f t="shared" si="5"/>
        <v>0</v>
      </c>
      <c r="S21" s="20"/>
      <c r="T21" s="10">
        <f t="shared" si="6"/>
        <v>0</v>
      </c>
      <c r="U21" s="20"/>
      <c r="V21" s="10">
        <f t="shared" si="7"/>
        <v>0</v>
      </c>
      <c r="W21" s="20"/>
      <c r="X21" s="10">
        <f t="shared" si="8"/>
        <v>0</v>
      </c>
      <c r="Y21" s="26">
        <f t="shared" si="9"/>
        <v>0</v>
      </c>
      <c r="Z21" s="42">
        <f t="shared" si="10"/>
        <v>0</v>
      </c>
      <c r="AA21" s="20"/>
      <c r="AB21" s="10">
        <f t="shared" si="11"/>
        <v>0</v>
      </c>
      <c r="AC21" s="20"/>
      <c r="AD21" s="10">
        <f t="shared" si="12"/>
        <v>0</v>
      </c>
      <c r="AE21" s="20"/>
      <c r="AF21" s="10">
        <f t="shared" si="13"/>
        <v>0</v>
      </c>
      <c r="AG21" s="26">
        <f t="shared" si="14"/>
        <v>0</v>
      </c>
      <c r="AH21" s="42">
        <f t="shared" si="15"/>
        <v>0</v>
      </c>
      <c r="AI21" s="20"/>
      <c r="AJ21" s="10">
        <f t="shared" si="16"/>
        <v>0</v>
      </c>
      <c r="AK21" s="20"/>
      <c r="AL21" s="10">
        <f t="shared" si="17"/>
        <v>0</v>
      </c>
      <c r="AM21" s="20"/>
      <c r="AN21" s="10">
        <f t="shared" si="18"/>
        <v>0</v>
      </c>
      <c r="AO21" s="26">
        <f t="shared" si="19"/>
        <v>0</v>
      </c>
      <c r="AP21" s="42">
        <f t="shared" si="20"/>
        <v>0</v>
      </c>
      <c r="AQ21" s="26">
        <f t="shared" si="21"/>
        <v>0</v>
      </c>
      <c r="AR21" s="42">
        <f t="shared" si="22"/>
        <v>0</v>
      </c>
    </row>
    <row r="22" spans="1:44" s="15" customFormat="1" ht="19.5" customHeight="1">
      <c r="A22" s="13" t="s">
        <v>259</v>
      </c>
      <c r="B22" s="13"/>
      <c r="C22" s="13"/>
      <c r="D22" s="13"/>
      <c r="E22" s="13"/>
      <c r="F22" s="13"/>
      <c r="G22" s="13" t="s">
        <v>33</v>
      </c>
      <c r="H22" s="9" t="s">
        <v>143</v>
      </c>
      <c r="I22" s="36">
        <v>5000</v>
      </c>
      <c r="J22" s="11">
        <v>2475</v>
      </c>
      <c r="K22" s="20"/>
      <c r="L22" s="10">
        <f t="shared" si="1"/>
        <v>0</v>
      </c>
      <c r="M22" s="20"/>
      <c r="N22" s="10">
        <f t="shared" si="2"/>
        <v>0</v>
      </c>
      <c r="O22" s="20"/>
      <c r="P22" s="10">
        <f t="shared" si="3"/>
        <v>0</v>
      </c>
      <c r="Q22" s="26">
        <f t="shared" si="4"/>
        <v>0</v>
      </c>
      <c r="R22" s="42">
        <f t="shared" si="5"/>
        <v>0</v>
      </c>
      <c r="S22" s="20"/>
      <c r="T22" s="10">
        <f t="shared" si="6"/>
        <v>0</v>
      </c>
      <c r="U22" s="20"/>
      <c r="V22" s="10">
        <f t="shared" si="7"/>
        <v>0</v>
      </c>
      <c r="W22" s="20"/>
      <c r="X22" s="10">
        <f t="shared" si="8"/>
        <v>0</v>
      </c>
      <c r="Y22" s="26">
        <f t="shared" si="9"/>
        <v>0</v>
      </c>
      <c r="Z22" s="42">
        <f t="shared" si="10"/>
        <v>0</v>
      </c>
      <c r="AA22" s="20"/>
      <c r="AB22" s="10">
        <f t="shared" si="11"/>
        <v>0</v>
      </c>
      <c r="AC22" s="20"/>
      <c r="AD22" s="10">
        <f t="shared" si="12"/>
        <v>0</v>
      </c>
      <c r="AE22" s="20"/>
      <c r="AF22" s="10">
        <f t="shared" si="13"/>
        <v>0</v>
      </c>
      <c r="AG22" s="26">
        <f t="shared" si="14"/>
        <v>0</v>
      </c>
      <c r="AH22" s="42">
        <f t="shared" si="15"/>
        <v>0</v>
      </c>
      <c r="AI22" s="20"/>
      <c r="AJ22" s="10">
        <f t="shared" si="16"/>
        <v>0</v>
      </c>
      <c r="AK22" s="20"/>
      <c r="AL22" s="10">
        <f t="shared" si="17"/>
        <v>0</v>
      </c>
      <c r="AM22" s="20"/>
      <c r="AN22" s="10">
        <f t="shared" si="18"/>
        <v>0</v>
      </c>
      <c r="AO22" s="26">
        <f t="shared" si="19"/>
        <v>0</v>
      </c>
      <c r="AP22" s="42">
        <f t="shared" si="20"/>
        <v>0</v>
      </c>
      <c r="AQ22" s="26">
        <f t="shared" si="21"/>
        <v>0</v>
      </c>
      <c r="AR22" s="42">
        <f t="shared" si="22"/>
        <v>0</v>
      </c>
    </row>
    <row r="23" spans="1:44" s="15" customFormat="1" ht="19.5" customHeight="1">
      <c r="A23" s="31" t="s">
        <v>259</v>
      </c>
      <c r="B23" s="31"/>
      <c r="C23" s="31"/>
      <c r="D23" s="31"/>
      <c r="E23" s="31"/>
      <c r="F23" s="31"/>
      <c r="G23" s="13" t="s">
        <v>34</v>
      </c>
      <c r="H23" s="9" t="s">
        <v>143</v>
      </c>
      <c r="I23" s="36">
        <v>20000</v>
      </c>
      <c r="J23" s="11">
        <v>7600</v>
      </c>
      <c r="K23" s="20"/>
      <c r="L23" s="10">
        <f t="shared" si="1"/>
        <v>0</v>
      </c>
      <c r="M23" s="20"/>
      <c r="N23" s="10">
        <f t="shared" si="2"/>
        <v>0</v>
      </c>
      <c r="O23" s="20"/>
      <c r="P23" s="10">
        <f t="shared" si="3"/>
        <v>0</v>
      </c>
      <c r="Q23" s="26">
        <f t="shared" si="4"/>
        <v>0</v>
      </c>
      <c r="R23" s="42">
        <f t="shared" si="5"/>
        <v>0</v>
      </c>
      <c r="S23" s="20"/>
      <c r="T23" s="10">
        <f t="shared" si="6"/>
        <v>0</v>
      </c>
      <c r="U23" s="20"/>
      <c r="V23" s="10">
        <f t="shared" si="7"/>
        <v>0</v>
      </c>
      <c r="W23" s="20"/>
      <c r="X23" s="10">
        <f t="shared" si="8"/>
        <v>0</v>
      </c>
      <c r="Y23" s="26">
        <f t="shared" si="9"/>
        <v>0</v>
      </c>
      <c r="Z23" s="42">
        <f t="shared" si="10"/>
        <v>0</v>
      </c>
      <c r="AA23" s="20"/>
      <c r="AB23" s="10">
        <f t="shared" si="11"/>
        <v>0</v>
      </c>
      <c r="AC23" s="20"/>
      <c r="AD23" s="10">
        <f t="shared" si="12"/>
        <v>0</v>
      </c>
      <c r="AE23" s="20"/>
      <c r="AF23" s="10">
        <f t="shared" si="13"/>
        <v>0</v>
      </c>
      <c r="AG23" s="26">
        <f t="shared" si="14"/>
        <v>0</v>
      </c>
      <c r="AH23" s="42">
        <f t="shared" si="15"/>
        <v>0</v>
      </c>
      <c r="AI23" s="20"/>
      <c r="AJ23" s="10">
        <f t="shared" si="16"/>
        <v>0</v>
      </c>
      <c r="AK23" s="20"/>
      <c r="AL23" s="10">
        <f t="shared" si="17"/>
        <v>0</v>
      </c>
      <c r="AM23" s="20"/>
      <c r="AN23" s="10">
        <f t="shared" si="18"/>
        <v>0</v>
      </c>
      <c r="AO23" s="26">
        <f t="shared" si="19"/>
        <v>0</v>
      </c>
      <c r="AP23" s="42">
        <f t="shared" si="20"/>
        <v>0</v>
      </c>
      <c r="AQ23" s="26">
        <f t="shared" si="21"/>
        <v>0</v>
      </c>
      <c r="AR23" s="42">
        <f t="shared" si="22"/>
        <v>0</v>
      </c>
    </row>
    <row r="24" spans="1:44" s="15" customFormat="1" ht="19.5" customHeight="1">
      <c r="A24" s="13" t="s">
        <v>259</v>
      </c>
      <c r="B24" s="13"/>
      <c r="C24" s="13"/>
      <c r="D24" s="13"/>
      <c r="E24" s="13"/>
      <c r="F24" s="13"/>
      <c r="G24" s="13" t="s">
        <v>35</v>
      </c>
      <c r="H24" s="18" t="s">
        <v>100</v>
      </c>
      <c r="I24" s="36">
        <v>100</v>
      </c>
      <c r="J24" s="11">
        <v>175</v>
      </c>
      <c r="K24" s="20"/>
      <c r="L24" s="10">
        <f t="shared" si="1"/>
        <v>0</v>
      </c>
      <c r="M24" s="20"/>
      <c r="N24" s="10">
        <f t="shared" si="2"/>
        <v>0</v>
      </c>
      <c r="O24" s="20"/>
      <c r="P24" s="10">
        <f t="shared" si="3"/>
        <v>0</v>
      </c>
      <c r="Q24" s="26">
        <f t="shared" si="4"/>
        <v>0</v>
      </c>
      <c r="R24" s="42">
        <f t="shared" si="5"/>
        <v>0</v>
      </c>
      <c r="S24" s="20"/>
      <c r="T24" s="10">
        <f t="shared" si="6"/>
        <v>0</v>
      </c>
      <c r="U24" s="20"/>
      <c r="V24" s="10">
        <f t="shared" si="7"/>
        <v>0</v>
      </c>
      <c r="W24" s="20"/>
      <c r="X24" s="10">
        <f t="shared" si="8"/>
        <v>0</v>
      </c>
      <c r="Y24" s="26">
        <f t="shared" si="9"/>
        <v>0</v>
      </c>
      <c r="Z24" s="42">
        <f t="shared" si="10"/>
        <v>0</v>
      </c>
      <c r="AA24" s="20"/>
      <c r="AB24" s="10">
        <f t="shared" si="11"/>
        <v>0</v>
      </c>
      <c r="AC24" s="20"/>
      <c r="AD24" s="10">
        <f t="shared" si="12"/>
        <v>0</v>
      </c>
      <c r="AE24" s="20"/>
      <c r="AF24" s="10">
        <f t="shared" si="13"/>
        <v>0</v>
      </c>
      <c r="AG24" s="26">
        <f t="shared" si="14"/>
        <v>0</v>
      </c>
      <c r="AH24" s="42">
        <f t="shared" si="15"/>
        <v>0</v>
      </c>
      <c r="AI24" s="20"/>
      <c r="AJ24" s="10">
        <f t="shared" si="16"/>
        <v>0</v>
      </c>
      <c r="AK24" s="20"/>
      <c r="AL24" s="10">
        <f t="shared" si="17"/>
        <v>0</v>
      </c>
      <c r="AM24" s="20"/>
      <c r="AN24" s="10">
        <f t="shared" si="18"/>
        <v>0</v>
      </c>
      <c r="AO24" s="26">
        <f t="shared" si="19"/>
        <v>0</v>
      </c>
      <c r="AP24" s="42">
        <f t="shared" si="20"/>
        <v>0</v>
      </c>
      <c r="AQ24" s="26">
        <f t="shared" si="21"/>
        <v>0</v>
      </c>
      <c r="AR24" s="42">
        <f t="shared" si="22"/>
        <v>0</v>
      </c>
    </row>
    <row r="25" spans="1:44" s="15" customFormat="1" ht="19.5" customHeight="1">
      <c r="A25" s="13" t="s">
        <v>259</v>
      </c>
      <c r="B25" s="13"/>
      <c r="C25" s="13"/>
      <c r="D25" s="13"/>
      <c r="E25" s="13"/>
      <c r="F25" s="13"/>
      <c r="G25" s="13" t="s">
        <v>216</v>
      </c>
      <c r="H25" s="18" t="s">
        <v>215</v>
      </c>
      <c r="I25" s="36">
        <v>100</v>
      </c>
      <c r="J25" s="11">
        <v>48</v>
      </c>
      <c r="K25" s="20"/>
      <c r="L25" s="10">
        <f t="shared" si="1"/>
        <v>0</v>
      </c>
      <c r="M25" s="20"/>
      <c r="N25" s="10">
        <f t="shared" si="2"/>
        <v>0</v>
      </c>
      <c r="O25" s="20"/>
      <c r="P25" s="10">
        <f t="shared" si="3"/>
        <v>0</v>
      </c>
      <c r="Q25" s="26">
        <f t="shared" si="4"/>
        <v>0</v>
      </c>
      <c r="R25" s="42">
        <f t="shared" si="5"/>
        <v>0</v>
      </c>
      <c r="S25" s="20"/>
      <c r="T25" s="10">
        <f t="shared" si="6"/>
        <v>0</v>
      </c>
      <c r="U25" s="20"/>
      <c r="V25" s="10">
        <f t="shared" si="7"/>
        <v>0</v>
      </c>
      <c r="W25" s="20"/>
      <c r="X25" s="10">
        <f t="shared" si="8"/>
        <v>0</v>
      </c>
      <c r="Y25" s="26">
        <f t="shared" si="9"/>
        <v>0</v>
      </c>
      <c r="Z25" s="42">
        <f t="shared" si="10"/>
        <v>0</v>
      </c>
      <c r="AA25" s="20">
        <v>3000</v>
      </c>
      <c r="AB25" s="10">
        <f t="shared" si="11"/>
        <v>0.14399999999999999</v>
      </c>
      <c r="AC25" s="20"/>
      <c r="AD25" s="10">
        <f t="shared" si="12"/>
        <v>0</v>
      </c>
      <c r="AE25" s="20"/>
      <c r="AF25" s="10">
        <f t="shared" si="13"/>
        <v>0</v>
      </c>
      <c r="AG25" s="26">
        <f t="shared" si="14"/>
        <v>3000</v>
      </c>
      <c r="AH25" s="42">
        <f t="shared" si="15"/>
        <v>0.14399999999999999</v>
      </c>
      <c r="AI25" s="20"/>
      <c r="AJ25" s="10">
        <f t="shared" si="16"/>
        <v>0</v>
      </c>
      <c r="AK25" s="20"/>
      <c r="AL25" s="10">
        <f t="shared" si="17"/>
        <v>0</v>
      </c>
      <c r="AM25" s="20">
        <v>2000</v>
      </c>
      <c r="AN25" s="10">
        <f t="shared" si="18"/>
        <v>9.6000000000000002E-2</v>
      </c>
      <c r="AO25" s="26">
        <f t="shared" si="19"/>
        <v>2000</v>
      </c>
      <c r="AP25" s="42">
        <f t="shared" si="20"/>
        <v>9.6000000000000002E-2</v>
      </c>
      <c r="AQ25" s="26">
        <f t="shared" si="21"/>
        <v>5000</v>
      </c>
      <c r="AR25" s="42">
        <f t="shared" si="22"/>
        <v>0.24</v>
      </c>
    </row>
    <row r="26" spans="1:44" s="15" customFormat="1" ht="19.5" customHeight="1">
      <c r="A26" s="31" t="s">
        <v>259</v>
      </c>
      <c r="B26" s="31"/>
      <c r="C26" s="31"/>
      <c r="D26" s="31"/>
      <c r="E26" s="31"/>
      <c r="F26" s="31"/>
      <c r="G26" s="13" t="s">
        <v>218</v>
      </c>
      <c r="H26" s="18" t="s">
        <v>217</v>
      </c>
      <c r="I26" s="36">
        <v>100</v>
      </c>
      <c r="J26" s="11">
        <v>125</v>
      </c>
      <c r="K26" s="20"/>
      <c r="L26" s="10">
        <f t="shared" si="1"/>
        <v>0</v>
      </c>
      <c r="M26" s="20"/>
      <c r="N26" s="10">
        <f t="shared" si="2"/>
        <v>0</v>
      </c>
      <c r="O26" s="20"/>
      <c r="P26" s="10">
        <f t="shared" si="3"/>
        <v>0</v>
      </c>
      <c r="Q26" s="26">
        <f t="shared" si="4"/>
        <v>0</v>
      </c>
      <c r="R26" s="42">
        <f t="shared" si="5"/>
        <v>0</v>
      </c>
      <c r="S26" s="20"/>
      <c r="T26" s="10">
        <f t="shared" si="6"/>
        <v>0</v>
      </c>
      <c r="U26" s="20"/>
      <c r="V26" s="10">
        <f t="shared" si="7"/>
        <v>0</v>
      </c>
      <c r="W26" s="20"/>
      <c r="X26" s="10">
        <f t="shared" si="8"/>
        <v>0</v>
      </c>
      <c r="Y26" s="26">
        <f t="shared" si="9"/>
        <v>0</v>
      </c>
      <c r="Z26" s="42">
        <f t="shared" si="10"/>
        <v>0</v>
      </c>
      <c r="AA26" s="20"/>
      <c r="AB26" s="10">
        <f t="shared" si="11"/>
        <v>0</v>
      </c>
      <c r="AC26" s="20"/>
      <c r="AD26" s="10">
        <f t="shared" si="12"/>
        <v>0</v>
      </c>
      <c r="AE26" s="20"/>
      <c r="AF26" s="10">
        <f t="shared" si="13"/>
        <v>0</v>
      </c>
      <c r="AG26" s="26">
        <f t="shared" si="14"/>
        <v>0</v>
      </c>
      <c r="AH26" s="42">
        <f t="shared" si="15"/>
        <v>0</v>
      </c>
      <c r="AI26" s="20"/>
      <c r="AJ26" s="10">
        <f t="shared" si="16"/>
        <v>0</v>
      </c>
      <c r="AK26" s="20"/>
      <c r="AL26" s="10">
        <f t="shared" si="17"/>
        <v>0</v>
      </c>
      <c r="AM26" s="20"/>
      <c r="AN26" s="10">
        <f t="shared" si="18"/>
        <v>0</v>
      </c>
      <c r="AO26" s="26">
        <f t="shared" si="19"/>
        <v>0</v>
      </c>
      <c r="AP26" s="42">
        <f t="shared" si="20"/>
        <v>0</v>
      </c>
      <c r="AQ26" s="26">
        <f t="shared" si="21"/>
        <v>0</v>
      </c>
      <c r="AR26" s="42">
        <f t="shared" si="22"/>
        <v>0</v>
      </c>
    </row>
    <row r="27" spans="1:44" s="15" customFormat="1" ht="19.5" customHeight="1">
      <c r="A27" s="13" t="s">
        <v>259</v>
      </c>
      <c r="B27" s="13"/>
      <c r="C27" s="13"/>
      <c r="D27" s="13"/>
      <c r="E27" s="13"/>
      <c r="F27" s="13"/>
      <c r="G27" s="13" t="s">
        <v>45</v>
      </c>
      <c r="H27" s="9" t="s">
        <v>102</v>
      </c>
      <c r="I27" s="36">
        <v>25</v>
      </c>
      <c r="J27" s="11">
        <v>37</v>
      </c>
      <c r="K27" s="19"/>
      <c r="L27" s="10">
        <f t="shared" si="1"/>
        <v>0</v>
      </c>
      <c r="M27" s="20"/>
      <c r="N27" s="10">
        <f t="shared" si="2"/>
        <v>0</v>
      </c>
      <c r="O27" s="20"/>
      <c r="P27" s="10">
        <f t="shared" si="3"/>
        <v>0</v>
      </c>
      <c r="Q27" s="26">
        <f t="shared" si="4"/>
        <v>0</v>
      </c>
      <c r="R27" s="42">
        <f t="shared" si="5"/>
        <v>0</v>
      </c>
      <c r="S27" s="20"/>
      <c r="T27" s="10">
        <f t="shared" si="6"/>
        <v>0</v>
      </c>
      <c r="U27" s="20"/>
      <c r="V27" s="10">
        <f t="shared" si="7"/>
        <v>0</v>
      </c>
      <c r="W27" s="20"/>
      <c r="X27" s="10">
        <f t="shared" si="8"/>
        <v>0</v>
      </c>
      <c r="Y27" s="26">
        <f t="shared" si="9"/>
        <v>0</v>
      </c>
      <c r="Z27" s="42">
        <f t="shared" si="10"/>
        <v>0</v>
      </c>
      <c r="AA27" s="20"/>
      <c r="AB27" s="10">
        <f t="shared" si="11"/>
        <v>0</v>
      </c>
      <c r="AC27" s="20"/>
      <c r="AD27" s="10">
        <f t="shared" si="12"/>
        <v>0</v>
      </c>
      <c r="AE27" s="20"/>
      <c r="AF27" s="10">
        <f t="shared" si="13"/>
        <v>0</v>
      </c>
      <c r="AG27" s="26">
        <f t="shared" si="14"/>
        <v>0</v>
      </c>
      <c r="AH27" s="42">
        <f t="shared" si="15"/>
        <v>0</v>
      </c>
      <c r="AI27" s="20"/>
      <c r="AJ27" s="10">
        <f t="shared" si="16"/>
        <v>0</v>
      </c>
      <c r="AK27" s="20"/>
      <c r="AL27" s="10">
        <f t="shared" si="17"/>
        <v>0</v>
      </c>
      <c r="AM27" s="20"/>
      <c r="AN27" s="10">
        <f t="shared" si="18"/>
        <v>0</v>
      </c>
      <c r="AO27" s="26">
        <f t="shared" si="19"/>
        <v>0</v>
      </c>
      <c r="AP27" s="42">
        <f t="shared" si="20"/>
        <v>0</v>
      </c>
      <c r="AQ27" s="26">
        <f t="shared" si="21"/>
        <v>0</v>
      </c>
      <c r="AR27" s="42">
        <f t="shared" si="22"/>
        <v>0</v>
      </c>
    </row>
    <row r="28" spans="1:44" s="15" customFormat="1" ht="19.5" customHeight="1">
      <c r="A28" s="13" t="s">
        <v>259</v>
      </c>
      <c r="B28" s="13"/>
      <c r="C28" s="13"/>
      <c r="D28" s="13"/>
      <c r="E28" s="13"/>
      <c r="F28" s="13"/>
      <c r="G28" s="13" t="s">
        <v>46</v>
      </c>
      <c r="H28" s="9" t="s">
        <v>102</v>
      </c>
      <c r="I28" s="36">
        <v>50</v>
      </c>
      <c r="J28" s="11">
        <v>68</v>
      </c>
      <c r="K28" s="19"/>
      <c r="L28" s="10">
        <f t="shared" si="1"/>
        <v>0</v>
      </c>
      <c r="M28" s="20">
        <v>180</v>
      </c>
      <c r="N28" s="10">
        <f t="shared" si="2"/>
        <v>1.2239999999999999E-2</v>
      </c>
      <c r="O28" s="20"/>
      <c r="P28" s="10">
        <f t="shared" si="3"/>
        <v>0</v>
      </c>
      <c r="Q28" s="26">
        <f t="shared" si="4"/>
        <v>180</v>
      </c>
      <c r="R28" s="42">
        <f t="shared" si="5"/>
        <v>1.2239999999999999E-2</v>
      </c>
      <c r="S28" s="20"/>
      <c r="T28" s="10">
        <f t="shared" si="6"/>
        <v>0</v>
      </c>
      <c r="U28" s="20">
        <v>200</v>
      </c>
      <c r="V28" s="10">
        <f t="shared" si="7"/>
        <v>1.3599999999999999E-2</v>
      </c>
      <c r="W28" s="20"/>
      <c r="X28" s="10">
        <f t="shared" si="8"/>
        <v>0</v>
      </c>
      <c r="Y28" s="26">
        <f t="shared" si="9"/>
        <v>200</v>
      </c>
      <c r="Z28" s="42">
        <f t="shared" si="10"/>
        <v>1.3599999999999999E-2</v>
      </c>
      <c r="AA28" s="20"/>
      <c r="AB28" s="10">
        <f t="shared" si="11"/>
        <v>0</v>
      </c>
      <c r="AC28" s="20"/>
      <c r="AD28" s="10">
        <f t="shared" si="12"/>
        <v>0</v>
      </c>
      <c r="AE28" s="20"/>
      <c r="AF28" s="10">
        <f t="shared" si="13"/>
        <v>0</v>
      </c>
      <c r="AG28" s="26">
        <f t="shared" si="14"/>
        <v>0</v>
      </c>
      <c r="AH28" s="42">
        <f t="shared" si="15"/>
        <v>0</v>
      </c>
      <c r="AI28" s="20"/>
      <c r="AJ28" s="10">
        <f t="shared" si="16"/>
        <v>0</v>
      </c>
      <c r="AK28" s="20"/>
      <c r="AL28" s="10">
        <f t="shared" si="17"/>
        <v>0</v>
      </c>
      <c r="AM28" s="20"/>
      <c r="AN28" s="10">
        <f t="shared" si="18"/>
        <v>0</v>
      </c>
      <c r="AO28" s="26">
        <f t="shared" si="19"/>
        <v>0</v>
      </c>
      <c r="AP28" s="42">
        <f t="shared" si="20"/>
        <v>0</v>
      </c>
      <c r="AQ28" s="26">
        <f t="shared" si="21"/>
        <v>380</v>
      </c>
      <c r="AR28" s="42">
        <f t="shared" si="22"/>
        <v>2.5839999999999998E-2</v>
      </c>
    </row>
    <row r="29" spans="1:44" s="15" customFormat="1" ht="19.5" customHeight="1">
      <c r="A29" s="31" t="s">
        <v>259</v>
      </c>
      <c r="B29" s="31"/>
      <c r="C29" s="31"/>
      <c r="D29" s="31"/>
      <c r="E29" s="31"/>
      <c r="F29" s="31"/>
      <c r="G29" s="13" t="s">
        <v>47</v>
      </c>
      <c r="H29" s="9" t="s">
        <v>102</v>
      </c>
      <c r="I29" s="36">
        <v>100</v>
      </c>
      <c r="J29" s="11">
        <v>122</v>
      </c>
      <c r="K29" s="19">
        <v>400</v>
      </c>
      <c r="L29" s="10">
        <f t="shared" si="1"/>
        <v>4.8800000000000003E-2</v>
      </c>
      <c r="M29" s="20">
        <v>80</v>
      </c>
      <c r="N29" s="10">
        <f t="shared" si="2"/>
        <v>9.7599999999999996E-3</v>
      </c>
      <c r="O29" s="20"/>
      <c r="P29" s="10">
        <f t="shared" si="3"/>
        <v>0</v>
      </c>
      <c r="Q29" s="26">
        <f t="shared" si="4"/>
        <v>480</v>
      </c>
      <c r="R29" s="42">
        <f t="shared" si="5"/>
        <v>5.8560000000000001E-2</v>
      </c>
      <c r="S29" s="20"/>
      <c r="T29" s="10">
        <f t="shared" si="6"/>
        <v>0</v>
      </c>
      <c r="U29" s="20">
        <v>150</v>
      </c>
      <c r="V29" s="10">
        <f t="shared" si="7"/>
        <v>1.83E-2</v>
      </c>
      <c r="W29" s="20"/>
      <c r="X29" s="10">
        <f t="shared" si="8"/>
        <v>0</v>
      </c>
      <c r="Y29" s="26">
        <f t="shared" si="9"/>
        <v>150</v>
      </c>
      <c r="Z29" s="42">
        <f t="shared" si="10"/>
        <v>1.83E-2</v>
      </c>
      <c r="AA29" s="20"/>
      <c r="AB29" s="10">
        <f t="shared" si="11"/>
        <v>0</v>
      </c>
      <c r="AC29" s="20"/>
      <c r="AD29" s="10">
        <f t="shared" si="12"/>
        <v>0</v>
      </c>
      <c r="AE29" s="20"/>
      <c r="AF29" s="10">
        <f t="shared" si="13"/>
        <v>0</v>
      </c>
      <c r="AG29" s="26">
        <f t="shared" si="14"/>
        <v>0</v>
      </c>
      <c r="AH29" s="42">
        <f t="shared" si="15"/>
        <v>0</v>
      </c>
      <c r="AI29" s="20"/>
      <c r="AJ29" s="10">
        <f t="shared" si="16"/>
        <v>0</v>
      </c>
      <c r="AK29" s="20"/>
      <c r="AL29" s="10">
        <f t="shared" si="17"/>
        <v>0</v>
      </c>
      <c r="AM29" s="20"/>
      <c r="AN29" s="10">
        <f t="shared" si="18"/>
        <v>0</v>
      </c>
      <c r="AO29" s="26">
        <f t="shared" si="19"/>
        <v>0</v>
      </c>
      <c r="AP29" s="42">
        <f t="shared" si="20"/>
        <v>0</v>
      </c>
      <c r="AQ29" s="26">
        <f t="shared" si="21"/>
        <v>630</v>
      </c>
      <c r="AR29" s="42">
        <f t="shared" si="22"/>
        <v>7.6859999999999998E-2</v>
      </c>
    </row>
    <row r="30" spans="1:44" s="15" customFormat="1" ht="19.5" customHeight="1">
      <c r="A30" s="13" t="s">
        <v>259</v>
      </c>
      <c r="B30" s="13"/>
      <c r="C30" s="13"/>
      <c r="D30" s="13"/>
      <c r="E30" s="13"/>
      <c r="F30" s="13"/>
      <c r="G30" s="13" t="s">
        <v>48</v>
      </c>
      <c r="H30" s="9" t="s">
        <v>102</v>
      </c>
      <c r="I30" s="36">
        <v>500</v>
      </c>
      <c r="J30" s="11">
        <v>517</v>
      </c>
      <c r="K30" s="19">
        <v>200</v>
      </c>
      <c r="L30" s="10">
        <f t="shared" si="1"/>
        <v>0.10340000000000001</v>
      </c>
      <c r="M30" s="20">
        <v>70</v>
      </c>
      <c r="N30" s="10">
        <f t="shared" si="2"/>
        <v>3.619E-2</v>
      </c>
      <c r="O30" s="20"/>
      <c r="P30" s="10">
        <f t="shared" si="3"/>
        <v>0</v>
      </c>
      <c r="Q30" s="26">
        <f t="shared" si="4"/>
        <v>270</v>
      </c>
      <c r="R30" s="42">
        <f t="shared" si="5"/>
        <v>0.13958999999999999</v>
      </c>
      <c r="S30" s="20"/>
      <c r="T30" s="10">
        <f t="shared" si="6"/>
        <v>0</v>
      </c>
      <c r="U30" s="20"/>
      <c r="V30" s="10">
        <f t="shared" si="7"/>
        <v>0</v>
      </c>
      <c r="W30" s="20"/>
      <c r="X30" s="10">
        <f t="shared" si="8"/>
        <v>0</v>
      </c>
      <c r="Y30" s="26">
        <f t="shared" si="9"/>
        <v>0</v>
      </c>
      <c r="Z30" s="42">
        <f t="shared" si="10"/>
        <v>0</v>
      </c>
      <c r="AA30" s="20"/>
      <c r="AB30" s="10">
        <f t="shared" si="11"/>
        <v>0</v>
      </c>
      <c r="AC30" s="20"/>
      <c r="AD30" s="10">
        <f t="shared" si="12"/>
        <v>0</v>
      </c>
      <c r="AE30" s="20">
        <v>150</v>
      </c>
      <c r="AF30" s="10">
        <f t="shared" si="13"/>
        <v>7.7549999999999994E-2</v>
      </c>
      <c r="AG30" s="26">
        <f t="shared" si="14"/>
        <v>150</v>
      </c>
      <c r="AH30" s="42">
        <f t="shared" si="15"/>
        <v>7.7549999999999994E-2</v>
      </c>
      <c r="AI30" s="20"/>
      <c r="AJ30" s="10">
        <f t="shared" si="16"/>
        <v>0</v>
      </c>
      <c r="AK30" s="20"/>
      <c r="AL30" s="10">
        <f t="shared" si="17"/>
        <v>0</v>
      </c>
      <c r="AM30" s="20"/>
      <c r="AN30" s="10">
        <f t="shared" si="18"/>
        <v>0</v>
      </c>
      <c r="AO30" s="26">
        <f t="shared" si="19"/>
        <v>0</v>
      </c>
      <c r="AP30" s="42">
        <f t="shared" si="20"/>
        <v>0</v>
      </c>
      <c r="AQ30" s="26">
        <f t="shared" si="21"/>
        <v>420</v>
      </c>
      <c r="AR30" s="42">
        <f t="shared" si="22"/>
        <v>0.21714</v>
      </c>
    </row>
    <row r="31" spans="1:44" s="15" customFormat="1" ht="19.5" customHeight="1">
      <c r="A31" s="13" t="s">
        <v>259</v>
      </c>
      <c r="B31" s="13"/>
      <c r="C31" s="13"/>
      <c r="D31" s="13"/>
      <c r="E31" s="13"/>
      <c r="F31" s="13"/>
      <c r="G31" s="13" t="s">
        <v>135</v>
      </c>
      <c r="H31" s="9" t="s">
        <v>102</v>
      </c>
      <c r="I31" s="36">
        <v>25000</v>
      </c>
      <c r="J31" s="11">
        <v>13125</v>
      </c>
      <c r="K31" s="19"/>
      <c r="L31" s="10">
        <f t="shared" si="1"/>
        <v>0</v>
      </c>
      <c r="M31" s="20"/>
      <c r="N31" s="10">
        <f t="shared" si="2"/>
        <v>0</v>
      </c>
      <c r="O31" s="20"/>
      <c r="P31" s="10">
        <f t="shared" si="3"/>
        <v>0</v>
      </c>
      <c r="Q31" s="26">
        <f t="shared" si="4"/>
        <v>0</v>
      </c>
      <c r="R31" s="42">
        <f t="shared" si="5"/>
        <v>0</v>
      </c>
      <c r="S31" s="20"/>
      <c r="T31" s="10">
        <f t="shared" si="6"/>
        <v>0</v>
      </c>
      <c r="U31" s="20"/>
      <c r="V31" s="10">
        <f t="shared" si="7"/>
        <v>0</v>
      </c>
      <c r="W31" s="20"/>
      <c r="X31" s="10">
        <f t="shared" si="8"/>
        <v>0</v>
      </c>
      <c r="Y31" s="26">
        <f t="shared" si="9"/>
        <v>0</v>
      </c>
      <c r="Z31" s="42">
        <f t="shared" si="10"/>
        <v>0</v>
      </c>
      <c r="AA31" s="20"/>
      <c r="AB31" s="10">
        <f t="shared" si="11"/>
        <v>0</v>
      </c>
      <c r="AC31" s="20"/>
      <c r="AD31" s="10">
        <f t="shared" si="12"/>
        <v>0</v>
      </c>
      <c r="AE31" s="20"/>
      <c r="AF31" s="10">
        <f t="shared" si="13"/>
        <v>0</v>
      </c>
      <c r="AG31" s="26">
        <f t="shared" si="14"/>
        <v>0</v>
      </c>
      <c r="AH31" s="42">
        <f t="shared" si="15"/>
        <v>0</v>
      </c>
      <c r="AI31" s="20"/>
      <c r="AJ31" s="10">
        <f t="shared" si="16"/>
        <v>0</v>
      </c>
      <c r="AK31" s="20"/>
      <c r="AL31" s="10">
        <f t="shared" si="17"/>
        <v>0</v>
      </c>
      <c r="AM31" s="20"/>
      <c r="AN31" s="10">
        <f t="shared" si="18"/>
        <v>0</v>
      </c>
      <c r="AO31" s="26">
        <f t="shared" si="19"/>
        <v>0</v>
      </c>
      <c r="AP31" s="42">
        <f t="shared" si="20"/>
        <v>0</v>
      </c>
      <c r="AQ31" s="26">
        <f t="shared" si="21"/>
        <v>0</v>
      </c>
      <c r="AR31" s="42">
        <f t="shared" si="22"/>
        <v>0</v>
      </c>
    </row>
    <row r="32" spans="1:44" s="15" customFormat="1" ht="19.5" customHeight="1">
      <c r="A32" s="31" t="s">
        <v>259</v>
      </c>
      <c r="B32" s="31"/>
      <c r="C32" s="31"/>
      <c r="D32" s="31"/>
      <c r="E32" s="31"/>
      <c r="F32" s="31"/>
      <c r="G32" s="13" t="s">
        <v>52</v>
      </c>
      <c r="H32" s="9" t="s">
        <v>101</v>
      </c>
      <c r="I32" s="36">
        <v>100</v>
      </c>
      <c r="J32" s="11">
        <v>74</v>
      </c>
      <c r="K32" s="20"/>
      <c r="L32" s="10">
        <f t="shared" si="1"/>
        <v>0</v>
      </c>
      <c r="M32" s="20"/>
      <c r="N32" s="10">
        <f t="shared" si="2"/>
        <v>0</v>
      </c>
      <c r="O32" s="20"/>
      <c r="P32" s="10">
        <f t="shared" si="3"/>
        <v>0</v>
      </c>
      <c r="Q32" s="26">
        <f t="shared" si="4"/>
        <v>0</v>
      </c>
      <c r="R32" s="42">
        <f t="shared" si="5"/>
        <v>0</v>
      </c>
      <c r="S32" s="20">
        <v>100</v>
      </c>
      <c r="T32" s="10">
        <f t="shared" si="6"/>
        <v>7.4000000000000003E-3</v>
      </c>
      <c r="U32" s="20"/>
      <c r="V32" s="10">
        <f t="shared" si="7"/>
        <v>0</v>
      </c>
      <c r="W32" s="20"/>
      <c r="X32" s="10">
        <f t="shared" si="8"/>
        <v>0</v>
      </c>
      <c r="Y32" s="26">
        <f t="shared" si="9"/>
        <v>100</v>
      </c>
      <c r="Z32" s="42">
        <f t="shared" si="10"/>
        <v>7.4000000000000003E-3</v>
      </c>
      <c r="AA32" s="20"/>
      <c r="AB32" s="10">
        <f t="shared" si="11"/>
        <v>0</v>
      </c>
      <c r="AC32" s="20"/>
      <c r="AD32" s="10">
        <f t="shared" si="12"/>
        <v>0</v>
      </c>
      <c r="AE32" s="20"/>
      <c r="AF32" s="10">
        <f t="shared" si="13"/>
        <v>0</v>
      </c>
      <c r="AG32" s="26">
        <f t="shared" si="14"/>
        <v>0</v>
      </c>
      <c r="AH32" s="42">
        <f t="shared" si="15"/>
        <v>0</v>
      </c>
      <c r="AI32" s="20"/>
      <c r="AJ32" s="10">
        <f t="shared" si="16"/>
        <v>0</v>
      </c>
      <c r="AK32" s="20"/>
      <c r="AL32" s="10">
        <f t="shared" si="17"/>
        <v>0</v>
      </c>
      <c r="AM32" s="20"/>
      <c r="AN32" s="10">
        <f t="shared" si="18"/>
        <v>0</v>
      </c>
      <c r="AO32" s="26">
        <f t="shared" si="19"/>
        <v>0</v>
      </c>
      <c r="AP32" s="42">
        <f t="shared" si="20"/>
        <v>0</v>
      </c>
      <c r="AQ32" s="26">
        <f t="shared" si="21"/>
        <v>100</v>
      </c>
      <c r="AR32" s="42">
        <f t="shared" si="22"/>
        <v>7.4000000000000003E-3</v>
      </c>
    </row>
    <row r="33" spans="1:44" s="15" customFormat="1" ht="19.5" customHeight="1">
      <c r="A33" s="13" t="s">
        <v>259</v>
      </c>
      <c r="B33" s="13"/>
      <c r="C33" s="13"/>
      <c r="D33" s="13"/>
      <c r="E33" s="13"/>
      <c r="F33" s="13"/>
      <c r="G33" s="13" t="s">
        <v>53</v>
      </c>
      <c r="H33" s="9" t="s">
        <v>101</v>
      </c>
      <c r="I33" s="36">
        <v>500</v>
      </c>
      <c r="J33" s="11">
        <v>360</v>
      </c>
      <c r="K33" s="20"/>
      <c r="L33" s="10">
        <f t="shared" si="1"/>
        <v>0</v>
      </c>
      <c r="M33" s="20"/>
      <c r="N33" s="10">
        <f t="shared" si="2"/>
        <v>0</v>
      </c>
      <c r="O33" s="20"/>
      <c r="P33" s="10">
        <f t="shared" si="3"/>
        <v>0</v>
      </c>
      <c r="Q33" s="26">
        <f t="shared" si="4"/>
        <v>0</v>
      </c>
      <c r="R33" s="42">
        <f t="shared" si="5"/>
        <v>0</v>
      </c>
      <c r="S33" s="20">
        <v>50</v>
      </c>
      <c r="T33" s="10">
        <f t="shared" si="6"/>
        <v>1.7999999999999999E-2</v>
      </c>
      <c r="U33" s="20"/>
      <c r="V33" s="10">
        <f t="shared" si="7"/>
        <v>0</v>
      </c>
      <c r="W33" s="20"/>
      <c r="X33" s="10">
        <f t="shared" si="8"/>
        <v>0</v>
      </c>
      <c r="Y33" s="26">
        <f t="shared" si="9"/>
        <v>50</v>
      </c>
      <c r="Z33" s="42">
        <f t="shared" si="10"/>
        <v>1.7999999999999999E-2</v>
      </c>
      <c r="AA33" s="20"/>
      <c r="AB33" s="10">
        <f t="shared" si="11"/>
        <v>0</v>
      </c>
      <c r="AC33" s="20"/>
      <c r="AD33" s="10">
        <f t="shared" si="12"/>
        <v>0</v>
      </c>
      <c r="AE33" s="20"/>
      <c r="AF33" s="10">
        <f t="shared" si="13"/>
        <v>0</v>
      </c>
      <c r="AG33" s="26">
        <f t="shared" si="14"/>
        <v>0</v>
      </c>
      <c r="AH33" s="42">
        <f t="shared" si="15"/>
        <v>0</v>
      </c>
      <c r="AI33" s="20"/>
      <c r="AJ33" s="10">
        <f t="shared" si="16"/>
        <v>0</v>
      </c>
      <c r="AK33" s="20"/>
      <c r="AL33" s="10">
        <f t="shared" si="17"/>
        <v>0</v>
      </c>
      <c r="AM33" s="20"/>
      <c r="AN33" s="10">
        <f t="shared" si="18"/>
        <v>0</v>
      </c>
      <c r="AO33" s="26">
        <f t="shared" si="19"/>
        <v>0</v>
      </c>
      <c r="AP33" s="42">
        <f t="shared" si="20"/>
        <v>0</v>
      </c>
      <c r="AQ33" s="26">
        <f t="shared" si="21"/>
        <v>50</v>
      </c>
      <c r="AR33" s="42">
        <f t="shared" si="22"/>
        <v>1.7999999999999999E-2</v>
      </c>
    </row>
    <row r="34" spans="1:44" s="15" customFormat="1" ht="19.5" customHeight="1">
      <c r="A34" s="13" t="s">
        <v>259</v>
      </c>
      <c r="B34" s="13"/>
      <c r="C34" s="13"/>
      <c r="D34" s="13"/>
      <c r="E34" s="13"/>
      <c r="F34" s="13"/>
      <c r="G34" s="13" t="s">
        <v>49</v>
      </c>
      <c r="H34" s="9" t="s">
        <v>103</v>
      </c>
      <c r="I34" s="36">
        <v>100</v>
      </c>
      <c r="J34" s="11">
        <v>75</v>
      </c>
      <c r="K34" s="20"/>
      <c r="L34" s="10">
        <f t="shared" si="1"/>
        <v>0</v>
      </c>
      <c r="M34" s="20"/>
      <c r="N34" s="10">
        <f t="shared" si="2"/>
        <v>0</v>
      </c>
      <c r="O34" s="20"/>
      <c r="P34" s="10">
        <f t="shared" si="3"/>
        <v>0</v>
      </c>
      <c r="Q34" s="26">
        <f t="shared" si="4"/>
        <v>0</v>
      </c>
      <c r="R34" s="42">
        <f t="shared" si="5"/>
        <v>0</v>
      </c>
      <c r="S34" s="20"/>
      <c r="T34" s="10">
        <f t="shared" si="6"/>
        <v>0</v>
      </c>
      <c r="U34" s="20"/>
      <c r="V34" s="10">
        <f t="shared" si="7"/>
        <v>0</v>
      </c>
      <c r="W34" s="20"/>
      <c r="X34" s="10">
        <f t="shared" si="8"/>
        <v>0</v>
      </c>
      <c r="Y34" s="26">
        <f t="shared" si="9"/>
        <v>0</v>
      </c>
      <c r="Z34" s="42">
        <f t="shared" si="10"/>
        <v>0</v>
      </c>
      <c r="AA34" s="20"/>
      <c r="AB34" s="10">
        <f t="shared" si="11"/>
        <v>0</v>
      </c>
      <c r="AC34" s="20"/>
      <c r="AD34" s="10">
        <f t="shared" si="12"/>
        <v>0</v>
      </c>
      <c r="AE34" s="20"/>
      <c r="AF34" s="10">
        <f t="shared" si="13"/>
        <v>0</v>
      </c>
      <c r="AG34" s="26">
        <f t="shared" si="14"/>
        <v>0</v>
      </c>
      <c r="AH34" s="42">
        <f t="shared" si="15"/>
        <v>0</v>
      </c>
      <c r="AI34" s="20"/>
      <c r="AJ34" s="10">
        <f t="shared" si="16"/>
        <v>0</v>
      </c>
      <c r="AK34" s="20">
        <v>150</v>
      </c>
      <c r="AL34" s="10">
        <f t="shared" si="17"/>
        <v>1.125E-2</v>
      </c>
      <c r="AM34" s="20"/>
      <c r="AN34" s="10">
        <f t="shared" si="18"/>
        <v>0</v>
      </c>
      <c r="AO34" s="26">
        <f t="shared" si="19"/>
        <v>150</v>
      </c>
      <c r="AP34" s="42">
        <f t="shared" si="20"/>
        <v>1.125E-2</v>
      </c>
      <c r="AQ34" s="26">
        <f t="shared" si="21"/>
        <v>150</v>
      </c>
      <c r="AR34" s="42">
        <f t="shared" si="22"/>
        <v>1.125E-2</v>
      </c>
    </row>
    <row r="35" spans="1:44" s="15" customFormat="1" ht="19.5" customHeight="1">
      <c r="A35" s="31" t="s">
        <v>259</v>
      </c>
      <c r="B35" s="31"/>
      <c r="C35" s="31"/>
      <c r="D35" s="31"/>
      <c r="E35" s="31"/>
      <c r="F35" s="31"/>
      <c r="G35" s="13" t="s">
        <v>50</v>
      </c>
      <c r="H35" s="9" t="s">
        <v>103</v>
      </c>
      <c r="I35" s="36">
        <v>500</v>
      </c>
      <c r="J35" s="11">
        <v>320</v>
      </c>
      <c r="K35" s="20"/>
      <c r="L35" s="10">
        <f t="shared" si="1"/>
        <v>0</v>
      </c>
      <c r="M35" s="20"/>
      <c r="N35" s="10">
        <f t="shared" si="2"/>
        <v>0</v>
      </c>
      <c r="O35" s="20"/>
      <c r="P35" s="10">
        <f t="shared" si="3"/>
        <v>0</v>
      </c>
      <c r="Q35" s="26">
        <f t="shared" si="4"/>
        <v>0</v>
      </c>
      <c r="R35" s="42">
        <f t="shared" si="5"/>
        <v>0</v>
      </c>
      <c r="S35" s="20"/>
      <c r="T35" s="10">
        <f t="shared" si="6"/>
        <v>0</v>
      </c>
      <c r="U35" s="20"/>
      <c r="V35" s="10">
        <f t="shared" si="7"/>
        <v>0</v>
      </c>
      <c r="W35" s="20"/>
      <c r="X35" s="10">
        <f t="shared" si="8"/>
        <v>0</v>
      </c>
      <c r="Y35" s="26">
        <f t="shared" si="9"/>
        <v>0</v>
      </c>
      <c r="Z35" s="42">
        <f t="shared" si="10"/>
        <v>0</v>
      </c>
      <c r="AA35" s="20"/>
      <c r="AB35" s="10">
        <f t="shared" si="11"/>
        <v>0</v>
      </c>
      <c r="AC35" s="20"/>
      <c r="AD35" s="10">
        <f t="shared" si="12"/>
        <v>0</v>
      </c>
      <c r="AE35" s="20"/>
      <c r="AF35" s="10">
        <f t="shared" si="13"/>
        <v>0</v>
      </c>
      <c r="AG35" s="26">
        <f t="shared" si="14"/>
        <v>0</v>
      </c>
      <c r="AH35" s="42">
        <f t="shared" si="15"/>
        <v>0</v>
      </c>
      <c r="AI35" s="20"/>
      <c r="AJ35" s="10">
        <f t="shared" si="16"/>
        <v>0</v>
      </c>
      <c r="AK35" s="20">
        <v>200</v>
      </c>
      <c r="AL35" s="10">
        <f t="shared" si="17"/>
        <v>6.4000000000000001E-2</v>
      </c>
      <c r="AM35" s="20"/>
      <c r="AN35" s="10">
        <f t="shared" si="18"/>
        <v>0</v>
      </c>
      <c r="AO35" s="26">
        <f t="shared" si="19"/>
        <v>200</v>
      </c>
      <c r="AP35" s="42">
        <f t="shared" si="20"/>
        <v>6.4000000000000001E-2</v>
      </c>
      <c r="AQ35" s="26">
        <f t="shared" si="21"/>
        <v>200</v>
      </c>
      <c r="AR35" s="42">
        <f t="shared" si="22"/>
        <v>6.4000000000000001E-2</v>
      </c>
    </row>
    <row r="36" spans="1:44" s="15" customFormat="1" ht="19.5" customHeight="1">
      <c r="A36" s="13" t="s">
        <v>259</v>
      </c>
      <c r="B36" s="13"/>
      <c r="C36" s="13"/>
      <c r="D36" s="13"/>
      <c r="E36" s="13"/>
      <c r="F36" s="13"/>
      <c r="G36" s="13" t="s">
        <v>51</v>
      </c>
      <c r="H36" s="9" t="s">
        <v>103</v>
      </c>
      <c r="I36" s="36">
        <v>1000</v>
      </c>
      <c r="J36" s="11">
        <v>590</v>
      </c>
      <c r="K36" s="20"/>
      <c r="L36" s="10">
        <f t="shared" si="1"/>
        <v>0</v>
      </c>
      <c r="M36" s="20"/>
      <c r="N36" s="10">
        <f t="shared" si="2"/>
        <v>0</v>
      </c>
      <c r="O36" s="20"/>
      <c r="P36" s="10">
        <f t="shared" si="3"/>
        <v>0</v>
      </c>
      <c r="Q36" s="26">
        <f t="shared" si="4"/>
        <v>0</v>
      </c>
      <c r="R36" s="42">
        <f t="shared" si="5"/>
        <v>0</v>
      </c>
      <c r="S36" s="20"/>
      <c r="T36" s="10">
        <f t="shared" si="6"/>
        <v>0</v>
      </c>
      <c r="U36" s="20"/>
      <c r="V36" s="10">
        <f t="shared" si="7"/>
        <v>0</v>
      </c>
      <c r="W36" s="20"/>
      <c r="X36" s="10">
        <f t="shared" si="8"/>
        <v>0</v>
      </c>
      <c r="Y36" s="26">
        <f t="shared" si="9"/>
        <v>0</v>
      </c>
      <c r="Z36" s="42">
        <f t="shared" si="10"/>
        <v>0</v>
      </c>
      <c r="AA36" s="20"/>
      <c r="AB36" s="10">
        <f t="shared" si="11"/>
        <v>0</v>
      </c>
      <c r="AC36" s="20"/>
      <c r="AD36" s="10">
        <f t="shared" si="12"/>
        <v>0</v>
      </c>
      <c r="AE36" s="20"/>
      <c r="AF36" s="10">
        <f t="shared" si="13"/>
        <v>0</v>
      </c>
      <c r="AG36" s="26">
        <f t="shared" si="14"/>
        <v>0</v>
      </c>
      <c r="AH36" s="42">
        <f t="shared" si="15"/>
        <v>0</v>
      </c>
      <c r="AI36" s="20"/>
      <c r="AJ36" s="10">
        <f t="shared" si="16"/>
        <v>0</v>
      </c>
      <c r="AK36" s="20">
        <v>50</v>
      </c>
      <c r="AL36" s="10">
        <f t="shared" si="17"/>
        <v>2.9499999999999998E-2</v>
      </c>
      <c r="AM36" s="20">
        <v>400</v>
      </c>
      <c r="AN36" s="10">
        <f t="shared" si="18"/>
        <v>0.23599999999999999</v>
      </c>
      <c r="AO36" s="26">
        <f t="shared" si="19"/>
        <v>450</v>
      </c>
      <c r="AP36" s="42">
        <f t="shared" si="20"/>
        <v>0.26549999999999996</v>
      </c>
      <c r="AQ36" s="26">
        <f t="shared" si="21"/>
        <v>450</v>
      </c>
      <c r="AR36" s="42">
        <f t="shared" si="22"/>
        <v>0.26549999999999996</v>
      </c>
    </row>
    <row r="37" spans="1:44" s="15" customFormat="1" ht="19.5" customHeight="1">
      <c r="A37" s="13" t="s">
        <v>259</v>
      </c>
      <c r="B37" s="13"/>
      <c r="C37" s="13"/>
      <c r="D37" s="13"/>
      <c r="E37" s="13"/>
      <c r="F37" s="13"/>
      <c r="G37" s="13" t="s">
        <v>54</v>
      </c>
      <c r="H37" s="9" t="s">
        <v>104</v>
      </c>
      <c r="I37" s="36">
        <v>100</v>
      </c>
      <c r="J37" s="11">
        <v>100</v>
      </c>
      <c r="K37" s="20">
        <v>100</v>
      </c>
      <c r="L37" s="10">
        <f t="shared" si="1"/>
        <v>0.01</v>
      </c>
      <c r="M37" s="20">
        <v>200</v>
      </c>
      <c r="N37" s="10">
        <f t="shared" si="2"/>
        <v>0.02</v>
      </c>
      <c r="O37" s="20"/>
      <c r="P37" s="10">
        <f t="shared" si="3"/>
        <v>0</v>
      </c>
      <c r="Q37" s="26">
        <f t="shared" si="4"/>
        <v>300</v>
      </c>
      <c r="R37" s="42">
        <f t="shared" si="5"/>
        <v>0.03</v>
      </c>
      <c r="S37" s="20"/>
      <c r="T37" s="10">
        <f t="shared" si="6"/>
        <v>0</v>
      </c>
      <c r="U37" s="20">
        <v>100</v>
      </c>
      <c r="V37" s="10">
        <f t="shared" si="7"/>
        <v>0.01</v>
      </c>
      <c r="W37" s="20"/>
      <c r="X37" s="10">
        <f t="shared" si="8"/>
        <v>0</v>
      </c>
      <c r="Y37" s="26">
        <f t="shared" si="9"/>
        <v>100</v>
      </c>
      <c r="Z37" s="42">
        <f t="shared" si="10"/>
        <v>0.01</v>
      </c>
      <c r="AA37" s="20"/>
      <c r="AB37" s="10">
        <f t="shared" si="11"/>
        <v>0</v>
      </c>
      <c r="AC37" s="20"/>
      <c r="AD37" s="10">
        <f t="shared" si="12"/>
        <v>0</v>
      </c>
      <c r="AE37" s="20"/>
      <c r="AF37" s="10">
        <f t="shared" si="13"/>
        <v>0</v>
      </c>
      <c r="AG37" s="26">
        <f t="shared" si="14"/>
        <v>0</v>
      </c>
      <c r="AH37" s="42">
        <f t="shared" si="15"/>
        <v>0</v>
      </c>
      <c r="AI37" s="20"/>
      <c r="AJ37" s="10">
        <f t="shared" si="16"/>
        <v>0</v>
      </c>
      <c r="AK37" s="20">
        <v>200</v>
      </c>
      <c r="AL37" s="10">
        <f t="shared" si="17"/>
        <v>0.02</v>
      </c>
      <c r="AM37" s="20">
        <v>700</v>
      </c>
      <c r="AN37" s="10">
        <f t="shared" si="18"/>
        <v>7.0000000000000007E-2</v>
      </c>
      <c r="AO37" s="26">
        <f t="shared" si="19"/>
        <v>900</v>
      </c>
      <c r="AP37" s="42">
        <f t="shared" si="20"/>
        <v>9.0000000000000011E-2</v>
      </c>
      <c r="AQ37" s="26">
        <f t="shared" si="21"/>
        <v>1300</v>
      </c>
      <c r="AR37" s="42">
        <f t="shared" si="22"/>
        <v>0.13</v>
      </c>
    </row>
    <row r="38" spans="1:44" s="15" customFormat="1" ht="19.5" customHeight="1">
      <c r="A38" s="31" t="s">
        <v>259</v>
      </c>
      <c r="B38" s="31"/>
      <c r="C38" s="31"/>
      <c r="D38" s="31"/>
      <c r="E38" s="31"/>
      <c r="F38" s="31"/>
      <c r="G38" s="13" t="s">
        <v>55</v>
      </c>
      <c r="H38" s="9" t="s">
        <v>104</v>
      </c>
      <c r="I38" s="36">
        <v>500</v>
      </c>
      <c r="J38" s="11">
        <v>450</v>
      </c>
      <c r="K38" s="20">
        <v>100</v>
      </c>
      <c r="L38" s="10">
        <f t="shared" si="1"/>
        <v>4.4999999999999998E-2</v>
      </c>
      <c r="M38" s="20"/>
      <c r="N38" s="10">
        <f t="shared" si="2"/>
        <v>0</v>
      </c>
      <c r="O38" s="20"/>
      <c r="P38" s="10">
        <f t="shared" si="3"/>
        <v>0</v>
      </c>
      <c r="Q38" s="26">
        <f t="shared" si="4"/>
        <v>100</v>
      </c>
      <c r="R38" s="42">
        <f t="shared" si="5"/>
        <v>4.4999999999999998E-2</v>
      </c>
      <c r="S38" s="20"/>
      <c r="T38" s="10">
        <f t="shared" si="6"/>
        <v>0</v>
      </c>
      <c r="U38" s="20"/>
      <c r="V38" s="10">
        <f t="shared" si="7"/>
        <v>0</v>
      </c>
      <c r="W38" s="20"/>
      <c r="X38" s="10">
        <f t="shared" si="8"/>
        <v>0</v>
      </c>
      <c r="Y38" s="26">
        <f t="shared" si="9"/>
        <v>0</v>
      </c>
      <c r="Z38" s="42">
        <f t="shared" si="10"/>
        <v>0</v>
      </c>
      <c r="AA38" s="20"/>
      <c r="AB38" s="10">
        <f t="shared" si="11"/>
        <v>0</v>
      </c>
      <c r="AC38" s="20"/>
      <c r="AD38" s="10">
        <f t="shared" si="12"/>
        <v>0</v>
      </c>
      <c r="AE38" s="20"/>
      <c r="AF38" s="10">
        <f t="shared" si="13"/>
        <v>0</v>
      </c>
      <c r="AG38" s="26">
        <f t="shared" si="14"/>
        <v>0</v>
      </c>
      <c r="AH38" s="42">
        <f t="shared" si="15"/>
        <v>0</v>
      </c>
      <c r="AI38" s="20"/>
      <c r="AJ38" s="10">
        <f t="shared" si="16"/>
        <v>0</v>
      </c>
      <c r="AK38" s="20">
        <v>50</v>
      </c>
      <c r="AL38" s="10">
        <f t="shared" si="17"/>
        <v>2.2499999999999999E-2</v>
      </c>
      <c r="AM38" s="20">
        <v>500</v>
      </c>
      <c r="AN38" s="10">
        <f t="shared" si="18"/>
        <v>0.22500000000000001</v>
      </c>
      <c r="AO38" s="26">
        <f t="shared" si="19"/>
        <v>550</v>
      </c>
      <c r="AP38" s="42">
        <f t="shared" si="20"/>
        <v>0.2475</v>
      </c>
      <c r="AQ38" s="26">
        <f t="shared" si="21"/>
        <v>650</v>
      </c>
      <c r="AR38" s="42">
        <f t="shared" si="22"/>
        <v>0.29249999999999998</v>
      </c>
    </row>
    <row r="39" spans="1:44" s="15" customFormat="1" ht="19.5" customHeight="1">
      <c r="A39" s="13" t="s">
        <v>259</v>
      </c>
      <c r="B39" s="13"/>
      <c r="C39" s="13"/>
      <c r="D39" s="13"/>
      <c r="E39" s="13"/>
      <c r="F39" s="13"/>
      <c r="G39" s="13" t="s">
        <v>56</v>
      </c>
      <c r="H39" s="9" t="s">
        <v>105</v>
      </c>
      <c r="I39" s="36">
        <v>50</v>
      </c>
      <c r="J39" s="11">
        <v>80</v>
      </c>
      <c r="K39" s="20">
        <v>50</v>
      </c>
      <c r="L39" s="10">
        <f t="shared" si="1"/>
        <v>4.0000000000000001E-3</v>
      </c>
      <c r="M39" s="20"/>
      <c r="N39" s="10">
        <f t="shared" si="2"/>
        <v>0</v>
      </c>
      <c r="O39" s="20"/>
      <c r="P39" s="10">
        <f t="shared" si="3"/>
        <v>0</v>
      </c>
      <c r="Q39" s="26">
        <f t="shared" si="4"/>
        <v>50</v>
      </c>
      <c r="R39" s="42">
        <f t="shared" si="5"/>
        <v>4.0000000000000001E-3</v>
      </c>
      <c r="S39" s="20"/>
      <c r="T39" s="10">
        <f t="shared" si="6"/>
        <v>0</v>
      </c>
      <c r="U39" s="20"/>
      <c r="V39" s="10">
        <f t="shared" si="7"/>
        <v>0</v>
      </c>
      <c r="W39" s="20"/>
      <c r="X39" s="10">
        <f t="shared" si="8"/>
        <v>0</v>
      </c>
      <c r="Y39" s="26">
        <f t="shared" si="9"/>
        <v>0</v>
      </c>
      <c r="Z39" s="42">
        <f t="shared" si="10"/>
        <v>0</v>
      </c>
      <c r="AA39" s="20"/>
      <c r="AB39" s="10">
        <f t="shared" si="11"/>
        <v>0</v>
      </c>
      <c r="AC39" s="20"/>
      <c r="AD39" s="10">
        <f t="shared" si="12"/>
        <v>0</v>
      </c>
      <c r="AE39" s="20"/>
      <c r="AF39" s="10">
        <f t="shared" si="13"/>
        <v>0</v>
      </c>
      <c r="AG39" s="26">
        <f t="shared" si="14"/>
        <v>0</v>
      </c>
      <c r="AH39" s="42">
        <f t="shared" si="15"/>
        <v>0</v>
      </c>
      <c r="AI39" s="20"/>
      <c r="AJ39" s="10">
        <f t="shared" si="16"/>
        <v>0</v>
      </c>
      <c r="AK39" s="20"/>
      <c r="AL39" s="10">
        <f t="shared" si="17"/>
        <v>0</v>
      </c>
      <c r="AM39" s="20"/>
      <c r="AN39" s="10">
        <f t="shared" si="18"/>
        <v>0</v>
      </c>
      <c r="AO39" s="26">
        <f t="shared" si="19"/>
        <v>0</v>
      </c>
      <c r="AP39" s="42">
        <f t="shared" si="20"/>
        <v>0</v>
      </c>
      <c r="AQ39" s="26">
        <f t="shared" si="21"/>
        <v>50</v>
      </c>
      <c r="AR39" s="42">
        <f t="shared" si="22"/>
        <v>4.0000000000000001E-3</v>
      </c>
    </row>
    <row r="40" spans="1:44" s="15" customFormat="1" ht="19.5" customHeight="1">
      <c r="A40" s="13" t="s">
        <v>259</v>
      </c>
      <c r="B40" s="13"/>
      <c r="C40" s="13"/>
      <c r="D40" s="13"/>
      <c r="E40" s="13"/>
      <c r="F40" s="13"/>
      <c r="G40" s="13" t="s">
        <v>57</v>
      </c>
      <c r="H40" s="9" t="s">
        <v>105</v>
      </c>
      <c r="I40" s="36">
        <v>100</v>
      </c>
      <c r="J40" s="11">
        <v>148</v>
      </c>
      <c r="K40" s="20">
        <v>100</v>
      </c>
      <c r="L40" s="10">
        <f t="shared" si="1"/>
        <v>1.4800000000000001E-2</v>
      </c>
      <c r="M40" s="20"/>
      <c r="N40" s="10">
        <f t="shared" si="2"/>
        <v>0</v>
      </c>
      <c r="O40" s="20"/>
      <c r="P40" s="10">
        <f t="shared" si="3"/>
        <v>0</v>
      </c>
      <c r="Q40" s="26">
        <f t="shared" si="4"/>
        <v>100</v>
      </c>
      <c r="R40" s="42">
        <f t="shared" si="5"/>
        <v>1.4800000000000001E-2</v>
      </c>
      <c r="S40" s="20"/>
      <c r="T40" s="10">
        <f t="shared" si="6"/>
        <v>0</v>
      </c>
      <c r="U40" s="20"/>
      <c r="V40" s="10">
        <f t="shared" si="7"/>
        <v>0</v>
      </c>
      <c r="W40" s="20"/>
      <c r="X40" s="10">
        <f t="shared" si="8"/>
        <v>0</v>
      </c>
      <c r="Y40" s="26">
        <f t="shared" si="9"/>
        <v>0</v>
      </c>
      <c r="Z40" s="42">
        <f t="shared" si="10"/>
        <v>0</v>
      </c>
      <c r="AA40" s="20"/>
      <c r="AB40" s="10">
        <f t="shared" si="11"/>
        <v>0</v>
      </c>
      <c r="AC40" s="20"/>
      <c r="AD40" s="10">
        <f t="shared" si="12"/>
        <v>0</v>
      </c>
      <c r="AE40" s="20"/>
      <c r="AF40" s="10">
        <f t="shared" si="13"/>
        <v>0</v>
      </c>
      <c r="AG40" s="26">
        <f t="shared" si="14"/>
        <v>0</v>
      </c>
      <c r="AH40" s="42">
        <f t="shared" si="15"/>
        <v>0</v>
      </c>
      <c r="AI40" s="20"/>
      <c r="AJ40" s="10">
        <f t="shared" si="16"/>
        <v>0</v>
      </c>
      <c r="AK40" s="20"/>
      <c r="AL40" s="10">
        <f t="shared" si="17"/>
        <v>0</v>
      </c>
      <c r="AM40" s="20"/>
      <c r="AN40" s="10">
        <f t="shared" si="18"/>
        <v>0</v>
      </c>
      <c r="AO40" s="26">
        <f t="shared" si="19"/>
        <v>0</v>
      </c>
      <c r="AP40" s="42">
        <f t="shared" si="20"/>
        <v>0</v>
      </c>
      <c r="AQ40" s="26">
        <f t="shared" si="21"/>
        <v>100</v>
      </c>
      <c r="AR40" s="42">
        <f t="shared" si="22"/>
        <v>1.4800000000000001E-2</v>
      </c>
    </row>
    <row r="41" spans="1:44" s="15" customFormat="1" ht="19.5" customHeight="1">
      <c r="A41" s="31" t="s">
        <v>259</v>
      </c>
      <c r="B41" s="31"/>
      <c r="C41" s="31"/>
      <c r="D41" s="31"/>
      <c r="E41" s="31"/>
      <c r="F41" s="31"/>
      <c r="G41" s="13" t="s">
        <v>137</v>
      </c>
      <c r="H41" s="9" t="s">
        <v>105</v>
      </c>
      <c r="I41" s="36">
        <v>450</v>
      </c>
      <c r="J41" s="11">
        <v>640</v>
      </c>
      <c r="K41" s="20">
        <v>60</v>
      </c>
      <c r="L41" s="10">
        <f t="shared" si="1"/>
        <v>3.8399999999999997E-2</v>
      </c>
      <c r="M41" s="20"/>
      <c r="N41" s="10">
        <f t="shared" si="2"/>
        <v>0</v>
      </c>
      <c r="O41" s="20"/>
      <c r="P41" s="10">
        <f t="shared" si="3"/>
        <v>0</v>
      </c>
      <c r="Q41" s="26">
        <f t="shared" si="4"/>
        <v>60</v>
      </c>
      <c r="R41" s="42">
        <f t="shared" si="5"/>
        <v>3.8399999999999997E-2</v>
      </c>
      <c r="S41" s="20"/>
      <c r="T41" s="10">
        <f t="shared" si="6"/>
        <v>0</v>
      </c>
      <c r="U41" s="20"/>
      <c r="V41" s="10">
        <f t="shared" si="7"/>
        <v>0</v>
      </c>
      <c r="W41" s="20"/>
      <c r="X41" s="10">
        <f t="shared" si="8"/>
        <v>0</v>
      </c>
      <c r="Y41" s="26">
        <f t="shared" si="9"/>
        <v>0</v>
      </c>
      <c r="Z41" s="42">
        <f t="shared" si="10"/>
        <v>0</v>
      </c>
      <c r="AA41" s="20">
        <v>200</v>
      </c>
      <c r="AB41" s="10">
        <f t="shared" si="11"/>
        <v>0.128</v>
      </c>
      <c r="AC41" s="20"/>
      <c r="AD41" s="10">
        <f t="shared" si="12"/>
        <v>0</v>
      </c>
      <c r="AE41" s="20"/>
      <c r="AF41" s="10">
        <f t="shared" si="13"/>
        <v>0</v>
      </c>
      <c r="AG41" s="26">
        <f t="shared" si="14"/>
        <v>200</v>
      </c>
      <c r="AH41" s="42">
        <f t="shared" si="15"/>
        <v>0.128</v>
      </c>
      <c r="AI41" s="20"/>
      <c r="AJ41" s="10">
        <f t="shared" si="16"/>
        <v>0</v>
      </c>
      <c r="AK41" s="20"/>
      <c r="AL41" s="10">
        <f t="shared" si="17"/>
        <v>0</v>
      </c>
      <c r="AM41" s="20">
        <v>100</v>
      </c>
      <c r="AN41" s="10">
        <f t="shared" si="18"/>
        <v>6.4000000000000001E-2</v>
      </c>
      <c r="AO41" s="26">
        <f t="shared" si="19"/>
        <v>100</v>
      </c>
      <c r="AP41" s="42">
        <f t="shared" si="20"/>
        <v>6.4000000000000001E-2</v>
      </c>
      <c r="AQ41" s="26">
        <f t="shared" si="21"/>
        <v>360</v>
      </c>
      <c r="AR41" s="42">
        <f t="shared" si="22"/>
        <v>0.23039999999999999</v>
      </c>
    </row>
    <row r="42" spans="1:44" s="15" customFormat="1" ht="19.5" customHeight="1">
      <c r="A42" s="13" t="s">
        <v>259</v>
      </c>
      <c r="B42" s="13"/>
      <c r="C42" s="13"/>
      <c r="D42" s="13"/>
      <c r="E42" s="13"/>
      <c r="F42" s="13"/>
      <c r="G42" s="13" t="s">
        <v>58</v>
      </c>
      <c r="H42" s="9" t="s">
        <v>106</v>
      </c>
      <c r="I42" s="36">
        <v>50</v>
      </c>
      <c r="J42" s="11">
        <v>126</v>
      </c>
      <c r="K42" s="20"/>
      <c r="L42" s="10">
        <f t="shared" si="1"/>
        <v>0</v>
      </c>
      <c r="M42" s="20"/>
      <c r="N42" s="10">
        <f t="shared" si="2"/>
        <v>0</v>
      </c>
      <c r="O42" s="20"/>
      <c r="P42" s="10">
        <f t="shared" si="3"/>
        <v>0</v>
      </c>
      <c r="Q42" s="26">
        <f t="shared" si="4"/>
        <v>0</v>
      </c>
      <c r="R42" s="42">
        <f t="shared" si="5"/>
        <v>0</v>
      </c>
      <c r="S42" s="20"/>
      <c r="T42" s="10">
        <f t="shared" si="6"/>
        <v>0</v>
      </c>
      <c r="U42" s="20"/>
      <c r="V42" s="10">
        <f t="shared" si="7"/>
        <v>0</v>
      </c>
      <c r="W42" s="20"/>
      <c r="X42" s="10">
        <f t="shared" si="8"/>
        <v>0</v>
      </c>
      <c r="Y42" s="26">
        <f t="shared" si="9"/>
        <v>0</v>
      </c>
      <c r="Z42" s="42">
        <f t="shared" si="10"/>
        <v>0</v>
      </c>
      <c r="AA42" s="20"/>
      <c r="AB42" s="10">
        <f t="shared" si="11"/>
        <v>0</v>
      </c>
      <c r="AC42" s="20"/>
      <c r="AD42" s="10">
        <f t="shared" si="12"/>
        <v>0</v>
      </c>
      <c r="AE42" s="20"/>
      <c r="AF42" s="10">
        <f t="shared" si="13"/>
        <v>0</v>
      </c>
      <c r="AG42" s="26">
        <f t="shared" si="14"/>
        <v>0</v>
      </c>
      <c r="AH42" s="42">
        <f t="shared" si="15"/>
        <v>0</v>
      </c>
      <c r="AI42" s="20"/>
      <c r="AJ42" s="10">
        <f t="shared" si="16"/>
        <v>0</v>
      </c>
      <c r="AK42" s="20"/>
      <c r="AL42" s="10">
        <f t="shared" si="17"/>
        <v>0</v>
      </c>
      <c r="AM42" s="20"/>
      <c r="AN42" s="10">
        <f t="shared" si="18"/>
        <v>0</v>
      </c>
      <c r="AO42" s="26">
        <f t="shared" si="19"/>
        <v>0</v>
      </c>
      <c r="AP42" s="42">
        <f t="shared" si="20"/>
        <v>0</v>
      </c>
      <c r="AQ42" s="26">
        <f t="shared" si="21"/>
        <v>0</v>
      </c>
      <c r="AR42" s="42">
        <f t="shared" si="22"/>
        <v>0</v>
      </c>
    </row>
    <row r="43" spans="1:44" s="15" customFormat="1" ht="19.5" customHeight="1">
      <c r="A43" s="13" t="s">
        <v>259</v>
      </c>
      <c r="B43" s="13"/>
      <c r="C43" s="13"/>
      <c r="D43" s="13"/>
      <c r="E43" s="13"/>
      <c r="F43" s="13"/>
      <c r="G43" s="13" t="s">
        <v>59</v>
      </c>
      <c r="H43" s="9" t="s">
        <v>106</v>
      </c>
      <c r="I43" s="36">
        <v>100</v>
      </c>
      <c r="J43" s="11">
        <v>240</v>
      </c>
      <c r="K43" s="20"/>
      <c r="L43" s="10">
        <f t="shared" si="1"/>
        <v>0</v>
      </c>
      <c r="M43" s="20"/>
      <c r="N43" s="10">
        <f t="shared" si="2"/>
        <v>0</v>
      </c>
      <c r="O43" s="20"/>
      <c r="P43" s="10">
        <f t="shared" si="3"/>
        <v>0</v>
      </c>
      <c r="Q43" s="26">
        <f t="shared" si="4"/>
        <v>0</v>
      </c>
      <c r="R43" s="42">
        <f t="shared" si="5"/>
        <v>0</v>
      </c>
      <c r="S43" s="20"/>
      <c r="T43" s="10">
        <f t="shared" si="6"/>
        <v>0</v>
      </c>
      <c r="U43" s="20"/>
      <c r="V43" s="10">
        <f t="shared" si="7"/>
        <v>0</v>
      </c>
      <c r="W43" s="20"/>
      <c r="X43" s="10">
        <f t="shared" si="8"/>
        <v>0</v>
      </c>
      <c r="Y43" s="26">
        <f t="shared" si="9"/>
        <v>0</v>
      </c>
      <c r="Z43" s="42">
        <f t="shared" si="10"/>
        <v>0</v>
      </c>
      <c r="AA43" s="20"/>
      <c r="AB43" s="10">
        <f t="shared" si="11"/>
        <v>0</v>
      </c>
      <c r="AC43" s="20"/>
      <c r="AD43" s="10">
        <f t="shared" si="12"/>
        <v>0</v>
      </c>
      <c r="AE43" s="20"/>
      <c r="AF43" s="10">
        <f t="shared" si="13"/>
        <v>0</v>
      </c>
      <c r="AG43" s="26">
        <f t="shared" si="14"/>
        <v>0</v>
      </c>
      <c r="AH43" s="42">
        <f t="shared" si="15"/>
        <v>0</v>
      </c>
      <c r="AI43" s="20"/>
      <c r="AJ43" s="10">
        <f t="shared" si="16"/>
        <v>0</v>
      </c>
      <c r="AK43" s="20"/>
      <c r="AL43" s="10">
        <f t="shared" si="17"/>
        <v>0</v>
      </c>
      <c r="AM43" s="20"/>
      <c r="AN43" s="10">
        <f t="shared" si="18"/>
        <v>0</v>
      </c>
      <c r="AO43" s="26">
        <f t="shared" si="19"/>
        <v>0</v>
      </c>
      <c r="AP43" s="42">
        <f t="shared" si="20"/>
        <v>0</v>
      </c>
      <c r="AQ43" s="26">
        <f t="shared" si="21"/>
        <v>0</v>
      </c>
      <c r="AR43" s="42">
        <f t="shared" si="22"/>
        <v>0</v>
      </c>
    </row>
    <row r="44" spans="1:44" s="15" customFormat="1" ht="19.5" customHeight="1">
      <c r="A44" s="31" t="s">
        <v>259</v>
      </c>
      <c r="B44" s="31"/>
      <c r="C44" s="31"/>
      <c r="D44" s="31"/>
      <c r="E44" s="31"/>
      <c r="F44" s="31"/>
      <c r="G44" s="13" t="s">
        <v>96</v>
      </c>
      <c r="H44" s="9" t="s">
        <v>107</v>
      </c>
      <c r="I44" s="36">
        <v>100</v>
      </c>
      <c r="J44" s="11">
        <v>100</v>
      </c>
      <c r="K44" s="20">
        <v>200</v>
      </c>
      <c r="L44" s="10">
        <f t="shared" si="1"/>
        <v>0.02</v>
      </c>
      <c r="M44" s="20"/>
      <c r="N44" s="10">
        <f t="shared" si="2"/>
        <v>0</v>
      </c>
      <c r="O44" s="20"/>
      <c r="P44" s="10">
        <f t="shared" si="3"/>
        <v>0</v>
      </c>
      <c r="Q44" s="26">
        <f t="shared" si="4"/>
        <v>200</v>
      </c>
      <c r="R44" s="42">
        <f t="shared" si="5"/>
        <v>0.02</v>
      </c>
      <c r="S44" s="20"/>
      <c r="T44" s="10">
        <f t="shared" si="6"/>
        <v>0</v>
      </c>
      <c r="U44" s="20"/>
      <c r="V44" s="10">
        <f t="shared" si="7"/>
        <v>0</v>
      </c>
      <c r="W44" s="20"/>
      <c r="X44" s="10">
        <f t="shared" si="8"/>
        <v>0</v>
      </c>
      <c r="Y44" s="26">
        <f t="shared" si="9"/>
        <v>0</v>
      </c>
      <c r="Z44" s="42">
        <f t="shared" si="10"/>
        <v>0</v>
      </c>
      <c r="AA44" s="20"/>
      <c r="AB44" s="10">
        <f t="shared" si="11"/>
        <v>0</v>
      </c>
      <c r="AC44" s="20"/>
      <c r="AD44" s="10">
        <f t="shared" si="12"/>
        <v>0</v>
      </c>
      <c r="AE44" s="20"/>
      <c r="AF44" s="10">
        <f t="shared" si="13"/>
        <v>0</v>
      </c>
      <c r="AG44" s="26">
        <f t="shared" si="14"/>
        <v>0</v>
      </c>
      <c r="AH44" s="42">
        <f t="shared" si="15"/>
        <v>0</v>
      </c>
      <c r="AI44" s="20"/>
      <c r="AJ44" s="10">
        <f t="shared" si="16"/>
        <v>0</v>
      </c>
      <c r="AK44" s="20"/>
      <c r="AL44" s="10">
        <f t="shared" si="17"/>
        <v>0</v>
      </c>
      <c r="AM44" s="20"/>
      <c r="AN44" s="10">
        <f t="shared" si="18"/>
        <v>0</v>
      </c>
      <c r="AO44" s="26">
        <f t="shared" si="19"/>
        <v>0</v>
      </c>
      <c r="AP44" s="42">
        <f t="shared" si="20"/>
        <v>0</v>
      </c>
      <c r="AQ44" s="26">
        <f t="shared" si="21"/>
        <v>200</v>
      </c>
      <c r="AR44" s="42">
        <f t="shared" si="22"/>
        <v>0.02</v>
      </c>
    </row>
    <row r="45" spans="1:44" s="15" customFormat="1" ht="19.5" customHeight="1">
      <c r="A45" s="13" t="s">
        <v>259</v>
      </c>
      <c r="B45" s="13"/>
      <c r="C45" s="13"/>
      <c r="D45" s="13"/>
      <c r="E45" s="13"/>
      <c r="F45" s="13"/>
      <c r="G45" s="13" t="s">
        <v>60</v>
      </c>
      <c r="H45" s="9" t="s">
        <v>107</v>
      </c>
      <c r="I45" s="36">
        <v>500</v>
      </c>
      <c r="J45" s="11">
        <v>450</v>
      </c>
      <c r="K45" s="20">
        <v>100</v>
      </c>
      <c r="L45" s="10">
        <f t="shared" si="1"/>
        <v>4.4999999999999998E-2</v>
      </c>
      <c r="M45" s="20"/>
      <c r="N45" s="10">
        <f t="shared" si="2"/>
        <v>0</v>
      </c>
      <c r="O45" s="20"/>
      <c r="P45" s="10">
        <f t="shared" si="3"/>
        <v>0</v>
      </c>
      <c r="Q45" s="26">
        <f t="shared" si="4"/>
        <v>100</v>
      </c>
      <c r="R45" s="42">
        <f t="shared" si="5"/>
        <v>4.4999999999999998E-2</v>
      </c>
      <c r="S45" s="20"/>
      <c r="T45" s="10">
        <f t="shared" si="6"/>
        <v>0</v>
      </c>
      <c r="U45" s="20"/>
      <c r="V45" s="10">
        <f t="shared" si="7"/>
        <v>0</v>
      </c>
      <c r="W45" s="20"/>
      <c r="X45" s="10">
        <f t="shared" si="8"/>
        <v>0</v>
      </c>
      <c r="Y45" s="26">
        <f t="shared" si="9"/>
        <v>0</v>
      </c>
      <c r="Z45" s="42">
        <f t="shared" si="10"/>
        <v>0</v>
      </c>
      <c r="AA45" s="20"/>
      <c r="AB45" s="10">
        <f t="shared" si="11"/>
        <v>0</v>
      </c>
      <c r="AC45" s="20"/>
      <c r="AD45" s="10">
        <f t="shared" si="12"/>
        <v>0</v>
      </c>
      <c r="AE45" s="20"/>
      <c r="AF45" s="10">
        <f t="shared" si="13"/>
        <v>0</v>
      </c>
      <c r="AG45" s="26">
        <f t="shared" si="14"/>
        <v>0</v>
      </c>
      <c r="AH45" s="42">
        <f t="shared" si="15"/>
        <v>0</v>
      </c>
      <c r="AI45" s="20"/>
      <c r="AJ45" s="10">
        <f t="shared" si="16"/>
        <v>0</v>
      </c>
      <c r="AK45" s="20"/>
      <c r="AL45" s="10">
        <f t="shared" si="17"/>
        <v>0</v>
      </c>
      <c r="AM45" s="20"/>
      <c r="AN45" s="10">
        <f t="shared" si="18"/>
        <v>0</v>
      </c>
      <c r="AO45" s="26">
        <f t="shared" si="19"/>
        <v>0</v>
      </c>
      <c r="AP45" s="42">
        <f t="shared" si="20"/>
        <v>0</v>
      </c>
      <c r="AQ45" s="26">
        <f t="shared" si="21"/>
        <v>100</v>
      </c>
      <c r="AR45" s="42">
        <f t="shared" si="22"/>
        <v>4.4999999999999998E-2</v>
      </c>
    </row>
    <row r="46" spans="1:44" s="15" customFormat="1" ht="19.5" customHeight="1">
      <c r="A46" s="13" t="s">
        <v>259</v>
      </c>
      <c r="B46" s="13"/>
      <c r="C46" s="13"/>
      <c r="D46" s="13"/>
      <c r="E46" s="13"/>
      <c r="F46" s="13"/>
      <c r="G46" s="13" t="s">
        <v>221</v>
      </c>
      <c r="H46" s="9" t="s">
        <v>219</v>
      </c>
      <c r="I46" s="36">
        <v>25</v>
      </c>
      <c r="J46" s="11">
        <v>70</v>
      </c>
      <c r="K46" s="20"/>
      <c r="L46" s="10">
        <f t="shared" si="1"/>
        <v>0</v>
      </c>
      <c r="M46" s="20"/>
      <c r="N46" s="10">
        <f t="shared" si="2"/>
        <v>0</v>
      </c>
      <c r="O46" s="20"/>
      <c r="P46" s="10">
        <f t="shared" si="3"/>
        <v>0</v>
      </c>
      <c r="Q46" s="26">
        <f t="shared" si="4"/>
        <v>0</v>
      </c>
      <c r="R46" s="42">
        <f t="shared" si="5"/>
        <v>0</v>
      </c>
      <c r="S46" s="20"/>
      <c r="T46" s="10">
        <f t="shared" si="6"/>
        <v>0</v>
      </c>
      <c r="U46" s="20"/>
      <c r="V46" s="10">
        <f t="shared" si="7"/>
        <v>0</v>
      </c>
      <c r="W46" s="20"/>
      <c r="X46" s="10">
        <f t="shared" si="8"/>
        <v>0</v>
      </c>
      <c r="Y46" s="26">
        <f t="shared" si="9"/>
        <v>0</v>
      </c>
      <c r="Z46" s="42">
        <f t="shared" si="10"/>
        <v>0</v>
      </c>
      <c r="AA46" s="20"/>
      <c r="AB46" s="10">
        <f t="shared" si="11"/>
        <v>0</v>
      </c>
      <c r="AC46" s="20"/>
      <c r="AD46" s="10">
        <f t="shared" si="12"/>
        <v>0</v>
      </c>
      <c r="AE46" s="20"/>
      <c r="AF46" s="10">
        <f t="shared" si="13"/>
        <v>0</v>
      </c>
      <c r="AG46" s="26">
        <f t="shared" si="14"/>
        <v>0</v>
      </c>
      <c r="AH46" s="42">
        <f t="shared" si="15"/>
        <v>0</v>
      </c>
      <c r="AI46" s="20"/>
      <c r="AJ46" s="10">
        <f t="shared" si="16"/>
        <v>0</v>
      </c>
      <c r="AK46" s="20"/>
      <c r="AL46" s="10">
        <f t="shared" si="17"/>
        <v>0</v>
      </c>
      <c r="AM46" s="20"/>
      <c r="AN46" s="10">
        <f t="shared" si="18"/>
        <v>0</v>
      </c>
      <c r="AO46" s="26">
        <f t="shared" si="19"/>
        <v>0</v>
      </c>
      <c r="AP46" s="42">
        <f t="shared" si="20"/>
        <v>0</v>
      </c>
      <c r="AQ46" s="26">
        <f t="shared" si="21"/>
        <v>0</v>
      </c>
      <c r="AR46" s="42">
        <f t="shared" si="22"/>
        <v>0</v>
      </c>
    </row>
    <row r="47" spans="1:44" s="15" customFormat="1" ht="19.5" customHeight="1">
      <c r="A47" s="31" t="s">
        <v>259</v>
      </c>
      <c r="B47" s="31"/>
      <c r="C47" s="31"/>
      <c r="D47" s="31"/>
      <c r="E47" s="31"/>
      <c r="F47" s="31"/>
      <c r="G47" s="13" t="s">
        <v>222</v>
      </c>
      <c r="H47" s="9" t="s">
        <v>219</v>
      </c>
      <c r="I47" s="36">
        <v>50</v>
      </c>
      <c r="J47" s="11">
        <v>137</v>
      </c>
      <c r="K47" s="20"/>
      <c r="L47" s="10">
        <f t="shared" si="1"/>
        <v>0</v>
      </c>
      <c r="M47" s="20"/>
      <c r="N47" s="10">
        <f t="shared" si="2"/>
        <v>0</v>
      </c>
      <c r="O47" s="20"/>
      <c r="P47" s="10">
        <f t="shared" si="3"/>
        <v>0</v>
      </c>
      <c r="Q47" s="26">
        <f t="shared" si="4"/>
        <v>0</v>
      </c>
      <c r="R47" s="42">
        <f t="shared" si="5"/>
        <v>0</v>
      </c>
      <c r="S47" s="20"/>
      <c r="T47" s="10">
        <f t="shared" si="6"/>
        <v>0</v>
      </c>
      <c r="U47" s="20"/>
      <c r="V47" s="10">
        <f t="shared" si="7"/>
        <v>0</v>
      </c>
      <c r="W47" s="20"/>
      <c r="X47" s="10">
        <f t="shared" si="8"/>
        <v>0</v>
      </c>
      <c r="Y47" s="26">
        <f t="shared" si="9"/>
        <v>0</v>
      </c>
      <c r="Z47" s="42">
        <f t="shared" si="10"/>
        <v>0</v>
      </c>
      <c r="AA47" s="20"/>
      <c r="AB47" s="10">
        <f t="shared" si="11"/>
        <v>0</v>
      </c>
      <c r="AC47" s="20"/>
      <c r="AD47" s="10">
        <f t="shared" si="12"/>
        <v>0</v>
      </c>
      <c r="AE47" s="20"/>
      <c r="AF47" s="10">
        <f t="shared" si="13"/>
        <v>0</v>
      </c>
      <c r="AG47" s="26">
        <f t="shared" si="14"/>
        <v>0</v>
      </c>
      <c r="AH47" s="42">
        <f t="shared" si="15"/>
        <v>0</v>
      </c>
      <c r="AI47" s="20">
        <v>100</v>
      </c>
      <c r="AJ47" s="10">
        <f t="shared" si="16"/>
        <v>1.37E-2</v>
      </c>
      <c r="AK47" s="20"/>
      <c r="AL47" s="10">
        <f t="shared" si="17"/>
        <v>0</v>
      </c>
      <c r="AM47" s="20"/>
      <c r="AN47" s="10">
        <f t="shared" si="18"/>
        <v>0</v>
      </c>
      <c r="AO47" s="26">
        <f t="shared" si="19"/>
        <v>100</v>
      </c>
      <c r="AP47" s="42">
        <f t="shared" si="20"/>
        <v>1.37E-2</v>
      </c>
      <c r="AQ47" s="26">
        <f t="shared" si="21"/>
        <v>100</v>
      </c>
      <c r="AR47" s="42">
        <f t="shared" si="22"/>
        <v>1.37E-2</v>
      </c>
    </row>
    <row r="48" spans="1:44" s="15" customFormat="1" ht="19.5" customHeight="1">
      <c r="A48" s="13" t="s">
        <v>259</v>
      </c>
      <c r="B48" s="13"/>
      <c r="C48" s="13"/>
      <c r="D48" s="13"/>
      <c r="E48" s="13"/>
      <c r="F48" s="13"/>
      <c r="G48" s="13" t="s">
        <v>223</v>
      </c>
      <c r="H48" s="9" t="s">
        <v>219</v>
      </c>
      <c r="I48" s="36">
        <v>100</v>
      </c>
      <c r="J48" s="11">
        <v>270</v>
      </c>
      <c r="K48" s="20"/>
      <c r="L48" s="10">
        <f t="shared" si="1"/>
        <v>0</v>
      </c>
      <c r="M48" s="20"/>
      <c r="N48" s="10">
        <f t="shared" si="2"/>
        <v>0</v>
      </c>
      <c r="O48" s="20"/>
      <c r="P48" s="10">
        <f t="shared" si="3"/>
        <v>0</v>
      </c>
      <c r="Q48" s="26">
        <f t="shared" si="4"/>
        <v>0</v>
      </c>
      <c r="R48" s="42">
        <f t="shared" si="5"/>
        <v>0</v>
      </c>
      <c r="S48" s="20"/>
      <c r="T48" s="10">
        <f t="shared" si="6"/>
        <v>0</v>
      </c>
      <c r="U48" s="20"/>
      <c r="V48" s="10">
        <f t="shared" si="7"/>
        <v>0</v>
      </c>
      <c r="W48" s="20"/>
      <c r="X48" s="10">
        <f t="shared" si="8"/>
        <v>0</v>
      </c>
      <c r="Y48" s="26">
        <f t="shared" si="9"/>
        <v>0</v>
      </c>
      <c r="Z48" s="42">
        <f t="shared" si="10"/>
        <v>0</v>
      </c>
      <c r="AA48" s="20"/>
      <c r="AB48" s="10">
        <f t="shared" si="11"/>
        <v>0</v>
      </c>
      <c r="AC48" s="20"/>
      <c r="AD48" s="10">
        <f t="shared" si="12"/>
        <v>0</v>
      </c>
      <c r="AE48" s="20"/>
      <c r="AF48" s="10">
        <f t="shared" si="13"/>
        <v>0</v>
      </c>
      <c r="AG48" s="26">
        <f t="shared" si="14"/>
        <v>0</v>
      </c>
      <c r="AH48" s="42">
        <f t="shared" si="15"/>
        <v>0</v>
      </c>
      <c r="AI48" s="20"/>
      <c r="AJ48" s="10">
        <f t="shared" si="16"/>
        <v>0</v>
      </c>
      <c r="AK48" s="20"/>
      <c r="AL48" s="10">
        <f t="shared" si="17"/>
        <v>0</v>
      </c>
      <c r="AM48" s="20"/>
      <c r="AN48" s="10">
        <f t="shared" si="18"/>
        <v>0</v>
      </c>
      <c r="AO48" s="26">
        <f t="shared" si="19"/>
        <v>0</v>
      </c>
      <c r="AP48" s="42">
        <f t="shared" si="20"/>
        <v>0</v>
      </c>
      <c r="AQ48" s="26">
        <f t="shared" si="21"/>
        <v>0</v>
      </c>
      <c r="AR48" s="42">
        <f t="shared" si="22"/>
        <v>0</v>
      </c>
    </row>
    <row r="49" spans="1:44" s="15" customFormat="1" ht="19.5" customHeight="1">
      <c r="A49" s="13" t="s">
        <v>259</v>
      </c>
      <c r="B49" s="13"/>
      <c r="C49" s="13"/>
      <c r="D49" s="13"/>
      <c r="E49" s="13"/>
      <c r="F49" s="13"/>
      <c r="G49" s="13" t="s">
        <v>224</v>
      </c>
      <c r="H49" s="9" t="s">
        <v>219</v>
      </c>
      <c r="I49" s="36">
        <v>400</v>
      </c>
      <c r="J49" s="11">
        <v>1070</v>
      </c>
      <c r="K49" s="20"/>
      <c r="L49" s="10">
        <f t="shared" si="1"/>
        <v>0</v>
      </c>
      <c r="M49" s="20"/>
      <c r="N49" s="10">
        <f t="shared" si="2"/>
        <v>0</v>
      </c>
      <c r="O49" s="20"/>
      <c r="P49" s="10">
        <f t="shared" si="3"/>
        <v>0</v>
      </c>
      <c r="Q49" s="26">
        <f t="shared" si="4"/>
        <v>0</v>
      </c>
      <c r="R49" s="42">
        <f t="shared" si="5"/>
        <v>0</v>
      </c>
      <c r="S49" s="20"/>
      <c r="T49" s="10">
        <f t="shared" si="6"/>
        <v>0</v>
      </c>
      <c r="U49" s="20"/>
      <c r="V49" s="10">
        <f t="shared" si="7"/>
        <v>0</v>
      </c>
      <c r="W49" s="20"/>
      <c r="X49" s="10">
        <f t="shared" si="8"/>
        <v>0</v>
      </c>
      <c r="Y49" s="26">
        <f t="shared" si="9"/>
        <v>0</v>
      </c>
      <c r="Z49" s="42">
        <f t="shared" si="10"/>
        <v>0</v>
      </c>
      <c r="AA49" s="20"/>
      <c r="AB49" s="10">
        <f t="shared" si="11"/>
        <v>0</v>
      </c>
      <c r="AC49" s="20"/>
      <c r="AD49" s="10">
        <f t="shared" si="12"/>
        <v>0</v>
      </c>
      <c r="AE49" s="20"/>
      <c r="AF49" s="10">
        <f t="shared" si="13"/>
        <v>0</v>
      </c>
      <c r="AG49" s="26">
        <f t="shared" si="14"/>
        <v>0</v>
      </c>
      <c r="AH49" s="42">
        <f t="shared" si="15"/>
        <v>0</v>
      </c>
      <c r="AI49" s="20"/>
      <c r="AJ49" s="10">
        <f t="shared" si="16"/>
        <v>0</v>
      </c>
      <c r="AK49" s="20"/>
      <c r="AL49" s="10">
        <f t="shared" si="17"/>
        <v>0</v>
      </c>
      <c r="AM49" s="20"/>
      <c r="AN49" s="10">
        <f t="shared" si="18"/>
        <v>0</v>
      </c>
      <c r="AO49" s="26">
        <f t="shared" si="19"/>
        <v>0</v>
      </c>
      <c r="AP49" s="42">
        <f t="shared" si="20"/>
        <v>0</v>
      </c>
      <c r="AQ49" s="26">
        <f t="shared" si="21"/>
        <v>0</v>
      </c>
      <c r="AR49" s="42">
        <f t="shared" si="22"/>
        <v>0</v>
      </c>
    </row>
    <row r="50" spans="1:44" s="15" customFormat="1" ht="19.5" customHeight="1">
      <c r="A50" s="31" t="s">
        <v>259</v>
      </c>
      <c r="B50" s="31"/>
      <c r="C50" s="31"/>
      <c r="D50" s="31"/>
      <c r="E50" s="31"/>
      <c r="F50" s="31"/>
      <c r="G50" s="13" t="s">
        <v>37</v>
      </c>
      <c r="H50" s="9" t="s">
        <v>109</v>
      </c>
      <c r="I50" s="36">
        <v>500</v>
      </c>
      <c r="J50" s="11">
        <v>64</v>
      </c>
      <c r="K50" s="20">
        <v>100</v>
      </c>
      <c r="L50" s="10">
        <f t="shared" si="1"/>
        <v>6.4000000000000003E-3</v>
      </c>
      <c r="M50" s="20"/>
      <c r="N50" s="10">
        <f t="shared" si="2"/>
        <v>0</v>
      </c>
      <c r="O50" s="20">
        <v>500</v>
      </c>
      <c r="P50" s="10">
        <f t="shared" si="3"/>
        <v>3.2000000000000001E-2</v>
      </c>
      <c r="Q50" s="26">
        <f t="shared" si="4"/>
        <v>600</v>
      </c>
      <c r="R50" s="42">
        <f t="shared" si="5"/>
        <v>3.8400000000000004E-2</v>
      </c>
      <c r="S50" s="20"/>
      <c r="T50" s="10">
        <f t="shared" si="6"/>
        <v>0</v>
      </c>
      <c r="U50" s="20">
        <v>200</v>
      </c>
      <c r="V50" s="10">
        <f t="shared" si="7"/>
        <v>1.2800000000000001E-2</v>
      </c>
      <c r="W50" s="20">
        <v>200</v>
      </c>
      <c r="X50" s="10">
        <f t="shared" si="8"/>
        <v>1.2800000000000001E-2</v>
      </c>
      <c r="Y50" s="26">
        <f t="shared" si="9"/>
        <v>400</v>
      </c>
      <c r="Z50" s="42">
        <f t="shared" si="10"/>
        <v>2.5600000000000001E-2</v>
      </c>
      <c r="AA50" s="20"/>
      <c r="AB50" s="10">
        <f t="shared" si="11"/>
        <v>0</v>
      </c>
      <c r="AC50" s="20"/>
      <c r="AD50" s="10">
        <f t="shared" si="12"/>
        <v>0</v>
      </c>
      <c r="AE50" s="20"/>
      <c r="AF50" s="10">
        <f t="shared" si="13"/>
        <v>0</v>
      </c>
      <c r="AG50" s="26">
        <f t="shared" si="14"/>
        <v>0</v>
      </c>
      <c r="AH50" s="42">
        <f t="shared" si="15"/>
        <v>0</v>
      </c>
      <c r="AI50" s="20">
        <v>100</v>
      </c>
      <c r="AJ50" s="10">
        <f t="shared" si="16"/>
        <v>6.4000000000000003E-3</v>
      </c>
      <c r="AK50" s="20"/>
      <c r="AL50" s="10">
        <f t="shared" si="17"/>
        <v>0</v>
      </c>
      <c r="AM50" s="20">
        <v>300</v>
      </c>
      <c r="AN50" s="10">
        <f t="shared" si="18"/>
        <v>1.9199999999999998E-2</v>
      </c>
      <c r="AO50" s="26">
        <f t="shared" si="19"/>
        <v>400</v>
      </c>
      <c r="AP50" s="42">
        <f t="shared" si="20"/>
        <v>2.5599999999999998E-2</v>
      </c>
      <c r="AQ50" s="26">
        <f t="shared" si="21"/>
        <v>1400</v>
      </c>
      <c r="AR50" s="42">
        <f t="shared" si="22"/>
        <v>8.9599999999999999E-2</v>
      </c>
    </row>
    <row r="51" spans="1:44" s="15" customFormat="1" ht="19.5" customHeight="1">
      <c r="A51" s="13" t="s">
        <v>259</v>
      </c>
      <c r="B51" s="13"/>
      <c r="C51" s="13"/>
      <c r="D51" s="13"/>
      <c r="E51" s="13"/>
      <c r="F51" s="13"/>
      <c r="G51" s="13" t="s">
        <v>108</v>
      </c>
      <c r="H51" s="9" t="s">
        <v>109</v>
      </c>
      <c r="I51" s="36">
        <v>1000</v>
      </c>
      <c r="J51" s="11">
        <v>124</v>
      </c>
      <c r="K51" s="20">
        <v>500</v>
      </c>
      <c r="L51" s="10">
        <f t="shared" si="1"/>
        <v>6.2E-2</v>
      </c>
      <c r="M51" s="20"/>
      <c r="N51" s="10">
        <f t="shared" si="2"/>
        <v>0</v>
      </c>
      <c r="O51" s="20">
        <v>1000</v>
      </c>
      <c r="P51" s="10">
        <f t="shared" si="3"/>
        <v>0.124</v>
      </c>
      <c r="Q51" s="26">
        <f t="shared" si="4"/>
        <v>1500</v>
      </c>
      <c r="R51" s="42">
        <f t="shared" si="5"/>
        <v>0.186</v>
      </c>
      <c r="S51" s="20"/>
      <c r="T51" s="10">
        <f t="shared" si="6"/>
        <v>0</v>
      </c>
      <c r="U51" s="20"/>
      <c r="V51" s="10">
        <f t="shared" si="7"/>
        <v>0</v>
      </c>
      <c r="W51" s="20">
        <v>500</v>
      </c>
      <c r="X51" s="10">
        <f t="shared" si="8"/>
        <v>6.2E-2</v>
      </c>
      <c r="Y51" s="26">
        <f t="shared" si="9"/>
        <v>500</v>
      </c>
      <c r="Z51" s="42">
        <f t="shared" si="10"/>
        <v>6.2E-2</v>
      </c>
      <c r="AA51" s="20"/>
      <c r="AB51" s="10">
        <f t="shared" si="11"/>
        <v>0</v>
      </c>
      <c r="AC51" s="20"/>
      <c r="AD51" s="10">
        <f t="shared" si="12"/>
        <v>0</v>
      </c>
      <c r="AE51" s="20">
        <v>100</v>
      </c>
      <c r="AF51" s="10">
        <f t="shared" si="13"/>
        <v>1.24E-2</v>
      </c>
      <c r="AG51" s="26">
        <f t="shared" si="14"/>
        <v>100</v>
      </c>
      <c r="AH51" s="42">
        <f t="shared" si="15"/>
        <v>1.24E-2</v>
      </c>
      <c r="AI51" s="20"/>
      <c r="AJ51" s="10">
        <f t="shared" si="16"/>
        <v>0</v>
      </c>
      <c r="AK51" s="20"/>
      <c r="AL51" s="10">
        <f t="shared" si="17"/>
        <v>0</v>
      </c>
      <c r="AM51" s="20">
        <v>500</v>
      </c>
      <c r="AN51" s="10">
        <f t="shared" si="18"/>
        <v>6.2E-2</v>
      </c>
      <c r="AO51" s="26">
        <f t="shared" si="19"/>
        <v>500</v>
      </c>
      <c r="AP51" s="42">
        <f t="shared" si="20"/>
        <v>6.2E-2</v>
      </c>
      <c r="AQ51" s="26">
        <f t="shared" si="21"/>
        <v>2600</v>
      </c>
      <c r="AR51" s="42">
        <f t="shared" si="22"/>
        <v>0.32240000000000002</v>
      </c>
    </row>
    <row r="52" spans="1:44" s="15" customFormat="1" ht="19.5" customHeight="1">
      <c r="A52" s="13" t="s">
        <v>259</v>
      </c>
      <c r="B52" s="13"/>
      <c r="C52" s="13"/>
      <c r="D52" s="13"/>
      <c r="E52" s="13"/>
      <c r="F52" s="13"/>
      <c r="G52" s="13" t="s">
        <v>36</v>
      </c>
      <c r="H52" s="9" t="s">
        <v>109</v>
      </c>
      <c r="I52" s="36">
        <v>2000</v>
      </c>
      <c r="J52" s="11">
        <v>242</v>
      </c>
      <c r="K52" s="20">
        <v>200</v>
      </c>
      <c r="L52" s="10">
        <f t="shared" si="1"/>
        <v>4.8399999999999999E-2</v>
      </c>
      <c r="M52" s="20"/>
      <c r="N52" s="10">
        <f t="shared" si="2"/>
        <v>0</v>
      </c>
      <c r="O52" s="20">
        <v>2000</v>
      </c>
      <c r="P52" s="10">
        <f t="shared" si="3"/>
        <v>0.48399999999999999</v>
      </c>
      <c r="Q52" s="26">
        <f t="shared" si="4"/>
        <v>2200</v>
      </c>
      <c r="R52" s="42">
        <f t="shared" si="5"/>
        <v>0.53239999999999998</v>
      </c>
      <c r="S52" s="20"/>
      <c r="T52" s="10">
        <f t="shared" si="6"/>
        <v>0</v>
      </c>
      <c r="U52" s="20"/>
      <c r="V52" s="10">
        <f t="shared" si="7"/>
        <v>0</v>
      </c>
      <c r="W52" s="20">
        <v>2000</v>
      </c>
      <c r="X52" s="10">
        <f t="shared" si="8"/>
        <v>0.48399999999999999</v>
      </c>
      <c r="Y52" s="26">
        <f t="shared" si="9"/>
        <v>2000</v>
      </c>
      <c r="Z52" s="42">
        <f t="shared" si="10"/>
        <v>0.48399999999999999</v>
      </c>
      <c r="AA52" s="20"/>
      <c r="AB52" s="10">
        <f t="shared" si="11"/>
        <v>0</v>
      </c>
      <c r="AC52" s="20"/>
      <c r="AD52" s="10">
        <f t="shared" si="12"/>
        <v>0</v>
      </c>
      <c r="AE52" s="20">
        <v>250</v>
      </c>
      <c r="AF52" s="10">
        <f t="shared" si="13"/>
        <v>6.0499999999999998E-2</v>
      </c>
      <c r="AG52" s="26">
        <f t="shared" si="14"/>
        <v>250</v>
      </c>
      <c r="AH52" s="42">
        <f t="shared" si="15"/>
        <v>6.0499999999999998E-2</v>
      </c>
      <c r="AI52" s="20"/>
      <c r="AJ52" s="10">
        <f t="shared" si="16"/>
        <v>0</v>
      </c>
      <c r="AK52" s="20"/>
      <c r="AL52" s="10">
        <f t="shared" si="17"/>
        <v>0</v>
      </c>
      <c r="AM52" s="20">
        <v>500</v>
      </c>
      <c r="AN52" s="10">
        <f t="shared" si="18"/>
        <v>0.121</v>
      </c>
      <c r="AO52" s="26">
        <f t="shared" si="19"/>
        <v>500</v>
      </c>
      <c r="AP52" s="42">
        <f t="shared" si="20"/>
        <v>0.121</v>
      </c>
      <c r="AQ52" s="26">
        <f t="shared" si="21"/>
        <v>4950</v>
      </c>
      <c r="AR52" s="42">
        <f t="shared" si="22"/>
        <v>1.1979</v>
      </c>
    </row>
    <row r="53" spans="1:44" s="15" customFormat="1" ht="19.5" customHeight="1">
      <c r="A53" s="31" t="s">
        <v>259</v>
      </c>
      <c r="B53" s="31"/>
      <c r="C53" s="31"/>
      <c r="D53" s="31"/>
      <c r="E53" s="31"/>
      <c r="F53" s="31"/>
      <c r="G53" s="13" t="s">
        <v>38</v>
      </c>
      <c r="H53" s="9" t="s">
        <v>110</v>
      </c>
      <c r="I53" s="36">
        <v>1000</v>
      </c>
      <c r="J53" s="11">
        <v>85</v>
      </c>
      <c r="K53" s="20"/>
      <c r="L53" s="10">
        <f t="shared" si="1"/>
        <v>0</v>
      </c>
      <c r="M53" s="20"/>
      <c r="N53" s="10">
        <f t="shared" si="2"/>
        <v>0</v>
      </c>
      <c r="O53" s="20"/>
      <c r="P53" s="10">
        <f t="shared" si="3"/>
        <v>0</v>
      </c>
      <c r="Q53" s="26">
        <f t="shared" si="4"/>
        <v>0</v>
      </c>
      <c r="R53" s="42">
        <f t="shared" si="5"/>
        <v>0</v>
      </c>
      <c r="S53" s="20"/>
      <c r="T53" s="10">
        <f t="shared" si="6"/>
        <v>0</v>
      </c>
      <c r="U53" s="20"/>
      <c r="V53" s="10">
        <f t="shared" si="7"/>
        <v>0</v>
      </c>
      <c r="W53" s="20"/>
      <c r="X53" s="10">
        <f t="shared" si="8"/>
        <v>0</v>
      </c>
      <c r="Y53" s="26">
        <f t="shared" si="9"/>
        <v>0</v>
      </c>
      <c r="Z53" s="42">
        <f t="shared" si="10"/>
        <v>0</v>
      </c>
      <c r="AA53" s="20"/>
      <c r="AB53" s="10">
        <f t="shared" si="11"/>
        <v>0</v>
      </c>
      <c r="AC53" s="20"/>
      <c r="AD53" s="10">
        <f t="shared" si="12"/>
        <v>0</v>
      </c>
      <c r="AE53" s="20"/>
      <c r="AF53" s="10">
        <f t="shared" si="13"/>
        <v>0</v>
      </c>
      <c r="AG53" s="26">
        <f t="shared" si="14"/>
        <v>0</v>
      </c>
      <c r="AH53" s="42">
        <f t="shared" si="15"/>
        <v>0</v>
      </c>
      <c r="AI53" s="20"/>
      <c r="AJ53" s="10">
        <f t="shared" si="16"/>
        <v>0</v>
      </c>
      <c r="AK53" s="20"/>
      <c r="AL53" s="10">
        <f t="shared" si="17"/>
        <v>0</v>
      </c>
      <c r="AM53" s="20"/>
      <c r="AN53" s="10">
        <f t="shared" si="18"/>
        <v>0</v>
      </c>
      <c r="AO53" s="26">
        <f t="shared" si="19"/>
        <v>0</v>
      </c>
      <c r="AP53" s="42">
        <f t="shared" si="20"/>
        <v>0</v>
      </c>
      <c r="AQ53" s="26">
        <f t="shared" si="21"/>
        <v>0</v>
      </c>
      <c r="AR53" s="42">
        <f t="shared" si="22"/>
        <v>0</v>
      </c>
    </row>
    <row r="54" spans="1:44" s="15" customFormat="1" ht="19.5" customHeight="1">
      <c r="A54" s="13" t="s">
        <v>259</v>
      </c>
      <c r="B54" s="13"/>
      <c r="C54" s="13"/>
      <c r="D54" s="13"/>
      <c r="E54" s="13"/>
      <c r="F54" s="13"/>
      <c r="G54" s="13" t="s">
        <v>39</v>
      </c>
      <c r="H54" s="9" t="s">
        <v>110</v>
      </c>
      <c r="I54" s="36">
        <v>2000</v>
      </c>
      <c r="J54" s="11">
        <v>163</v>
      </c>
      <c r="K54" s="20"/>
      <c r="L54" s="10">
        <f t="shared" si="1"/>
        <v>0</v>
      </c>
      <c r="M54" s="20"/>
      <c r="N54" s="10">
        <f t="shared" si="2"/>
        <v>0</v>
      </c>
      <c r="O54" s="20"/>
      <c r="P54" s="10">
        <f t="shared" si="3"/>
        <v>0</v>
      </c>
      <c r="Q54" s="26">
        <f t="shared" si="4"/>
        <v>0</v>
      </c>
      <c r="R54" s="42">
        <f t="shared" si="5"/>
        <v>0</v>
      </c>
      <c r="S54" s="20"/>
      <c r="T54" s="10">
        <f t="shared" si="6"/>
        <v>0</v>
      </c>
      <c r="U54" s="20"/>
      <c r="V54" s="10">
        <f t="shared" si="7"/>
        <v>0</v>
      </c>
      <c r="W54" s="20"/>
      <c r="X54" s="10">
        <f t="shared" si="8"/>
        <v>0</v>
      </c>
      <c r="Y54" s="26">
        <f t="shared" si="9"/>
        <v>0</v>
      </c>
      <c r="Z54" s="42">
        <f t="shared" si="10"/>
        <v>0</v>
      </c>
      <c r="AA54" s="20"/>
      <c r="AB54" s="10">
        <f t="shared" si="11"/>
        <v>0</v>
      </c>
      <c r="AC54" s="20"/>
      <c r="AD54" s="10">
        <f t="shared" si="12"/>
        <v>0</v>
      </c>
      <c r="AE54" s="20"/>
      <c r="AF54" s="10">
        <f t="shared" si="13"/>
        <v>0</v>
      </c>
      <c r="AG54" s="26">
        <f t="shared" si="14"/>
        <v>0</v>
      </c>
      <c r="AH54" s="42">
        <f t="shared" si="15"/>
        <v>0</v>
      </c>
      <c r="AI54" s="20"/>
      <c r="AJ54" s="10">
        <f t="shared" si="16"/>
        <v>0</v>
      </c>
      <c r="AK54" s="20"/>
      <c r="AL54" s="10">
        <f t="shared" si="17"/>
        <v>0</v>
      </c>
      <c r="AM54" s="20"/>
      <c r="AN54" s="10">
        <f t="shared" si="18"/>
        <v>0</v>
      </c>
      <c r="AO54" s="26">
        <f t="shared" si="19"/>
        <v>0</v>
      </c>
      <c r="AP54" s="42">
        <f t="shared" si="20"/>
        <v>0</v>
      </c>
      <c r="AQ54" s="26">
        <f t="shared" si="21"/>
        <v>0</v>
      </c>
      <c r="AR54" s="42">
        <f t="shared" si="22"/>
        <v>0</v>
      </c>
    </row>
    <row r="55" spans="1:44" s="15" customFormat="1" ht="19.5" customHeight="1">
      <c r="A55" s="13" t="s">
        <v>259</v>
      </c>
      <c r="B55" s="13"/>
      <c r="C55" s="13"/>
      <c r="D55" s="13"/>
      <c r="E55" s="13"/>
      <c r="F55" s="13"/>
      <c r="G55" s="13" t="s">
        <v>136</v>
      </c>
      <c r="H55" s="9" t="s">
        <v>112</v>
      </c>
      <c r="I55" s="36">
        <v>1000</v>
      </c>
      <c r="J55" s="11">
        <v>85</v>
      </c>
      <c r="K55" s="20"/>
      <c r="L55" s="10">
        <f t="shared" si="1"/>
        <v>0</v>
      </c>
      <c r="M55" s="20"/>
      <c r="N55" s="10">
        <f t="shared" si="2"/>
        <v>0</v>
      </c>
      <c r="O55" s="20"/>
      <c r="P55" s="10">
        <f t="shared" si="3"/>
        <v>0</v>
      </c>
      <c r="Q55" s="26">
        <f t="shared" si="4"/>
        <v>0</v>
      </c>
      <c r="R55" s="42">
        <f t="shared" si="5"/>
        <v>0</v>
      </c>
      <c r="S55" s="20"/>
      <c r="T55" s="10">
        <f t="shared" si="6"/>
        <v>0</v>
      </c>
      <c r="U55" s="20"/>
      <c r="V55" s="10">
        <f t="shared" si="7"/>
        <v>0</v>
      </c>
      <c r="W55" s="20"/>
      <c r="X55" s="10">
        <f t="shared" si="8"/>
        <v>0</v>
      </c>
      <c r="Y55" s="26">
        <f t="shared" si="9"/>
        <v>0</v>
      </c>
      <c r="Z55" s="42">
        <f t="shared" si="10"/>
        <v>0</v>
      </c>
      <c r="AA55" s="20"/>
      <c r="AB55" s="10">
        <f t="shared" si="11"/>
        <v>0</v>
      </c>
      <c r="AC55" s="20"/>
      <c r="AD55" s="10">
        <f t="shared" si="12"/>
        <v>0</v>
      </c>
      <c r="AE55" s="20"/>
      <c r="AF55" s="10">
        <f t="shared" si="13"/>
        <v>0</v>
      </c>
      <c r="AG55" s="26">
        <f t="shared" si="14"/>
        <v>0</v>
      </c>
      <c r="AH55" s="42">
        <f t="shared" si="15"/>
        <v>0</v>
      </c>
      <c r="AI55" s="20"/>
      <c r="AJ55" s="10">
        <f t="shared" si="16"/>
        <v>0</v>
      </c>
      <c r="AK55" s="20"/>
      <c r="AL55" s="10">
        <f t="shared" si="17"/>
        <v>0</v>
      </c>
      <c r="AM55" s="20"/>
      <c r="AN55" s="10">
        <f t="shared" si="18"/>
        <v>0</v>
      </c>
      <c r="AO55" s="26">
        <f t="shared" si="19"/>
        <v>0</v>
      </c>
      <c r="AP55" s="42">
        <f t="shared" si="20"/>
        <v>0</v>
      </c>
      <c r="AQ55" s="26">
        <f t="shared" si="21"/>
        <v>0</v>
      </c>
      <c r="AR55" s="42">
        <f t="shared" si="22"/>
        <v>0</v>
      </c>
    </row>
    <row r="56" spans="1:44" s="15" customFormat="1" ht="19.5" customHeight="1">
      <c r="A56" s="31" t="s">
        <v>259</v>
      </c>
      <c r="B56" s="31"/>
      <c r="C56" s="31"/>
      <c r="D56" s="31"/>
      <c r="E56" s="31"/>
      <c r="F56" s="31"/>
      <c r="G56" s="13" t="s">
        <v>43</v>
      </c>
      <c r="H56" s="9" t="s">
        <v>112</v>
      </c>
      <c r="I56" s="36">
        <v>2000</v>
      </c>
      <c r="J56" s="11">
        <v>163</v>
      </c>
      <c r="K56" s="20"/>
      <c r="L56" s="10">
        <f t="shared" si="1"/>
        <v>0</v>
      </c>
      <c r="M56" s="20"/>
      <c r="N56" s="10">
        <f t="shared" si="2"/>
        <v>0</v>
      </c>
      <c r="O56" s="20"/>
      <c r="P56" s="10">
        <f t="shared" si="3"/>
        <v>0</v>
      </c>
      <c r="Q56" s="26">
        <f t="shared" si="4"/>
        <v>0</v>
      </c>
      <c r="R56" s="42">
        <f t="shared" si="5"/>
        <v>0</v>
      </c>
      <c r="S56" s="20"/>
      <c r="T56" s="10">
        <f t="shared" si="6"/>
        <v>0</v>
      </c>
      <c r="U56" s="20"/>
      <c r="V56" s="10">
        <f t="shared" si="7"/>
        <v>0</v>
      </c>
      <c r="W56" s="20"/>
      <c r="X56" s="10">
        <f t="shared" si="8"/>
        <v>0</v>
      </c>
      <c r="Y56" s="26">
        <f t="shared" si="9"/>
        <v>0</v>
      </c>
      <c r="Z56" s="42">
        <f t="shared" si="10"/>
        <v>0</v>
      </c>
      <c r="AA56" s="20"/>
      <c r="AB56" s="10">
        <f t="shared" si="11"/>
        <v>0</v>
      </c>
      <c r="AC56" s="20"/>
      <c r="AD56" s="10">
        <f t="shared" si="12"/>
        <v>0</v>
      </c>
      <c r="AE56" s="20"/>
      <c r="AF56" s="10">
        <f t="shared" si="13"/>
        <v>0</v>
      </c>
      <c r="AG56" s="26">
        <f t="shared" si="14"/>
        <v>0</v>
      </c>
      <c r="AH56" s="42">
        <f t="shared" si="15"/>
        <v>0</v>
      </c>
      <c r="AI56" s="20"/>
      <c r="AJ56" s="10">
        <f t="shared" si="16"/>
        <v>0</v>
      </c>
      <c r="AK56" s="20"/>
      <c r="AL56" s="10">
        <f t="shared" si="17"/>
        <v>0</v>
      </c>
      <c r="AM56" s="20"/>
      <c r="AN56" s="10">
        <f t="shared" si="18"/>
        <v>0</v>
      </c>
      <c r="AO56" s="26">
        <f t="shared" si="19"/>
        <v>0</v>
      </c>
      <c r="AP56" s="42">
        <f t="shared" si="20"/>
        <v>0</v>
      </c>
      <c r="AQ56" s="26">
        <f t="shared" si="21"/>
        <v>0</v>
      </c>
      <c r="AR56" s="42">
        <f t="shared" si="22"/>
        <v>0</v>
      </c>
    </row>
    <row r="57" spans="1:44" s="15" customFormat="1" ht="19.5" customHeight="1">
      <c r="A57" s="13" t="s">
        <v>259</v>
      </c>
      <c r="B57" s="13"/>
      <c r="C57" s="13"/>
      <c r="D57" s="13"/>
      <c r="E57" s="13"/>
      <c r="F57" s="13"/>
      <c r="G57" s="13" t="s">
        <v>44</v>
      </c>
      <c r="H57" s="9" t="s">
        <v>111</v>
      </c>
      <c r="I57" s="36">
        <v>1000</v>
      </c>
      <c r="J57" s="11">
        <v>152</v>
      </c>
      <c r="K57" s="20">
        <v>300</v>
      </c>
      <c r="L57" s="10">
        <f t="shared" si="1"/>
        <v>4.5600000000000002E-2</v>
      </c>
      <c r="M57" s="20"/>
      <c r="N57" s="10">
        <f t="shared" si="2"/>
        <v>0</v>
      </c>
      <c r="O57" s="20">
        <v>950</v>
      </c>
      <c r="P57" s="10">
        <f t="shared" si="3"/>
        <v>0.1444</v>
      </c>
      <c r="Q57" s="26">
        <f t="shared" si="4"/>
        <v>1250</v>
      </c>
      <c r="R57" s="42">
        <f t="shared" si="5"/>
        <v>0.19</v>
      </c>
      <c r="S57" s="20"/>
      <c r="T57" s="10">
        <f t="shared" si="6"/>
        <v>0</v>
      </c>
      <c r="U57" s="20"/>
      <c r="V57" s="10">
        <f t="shared" si="7"/>
        <v>0</v>
      </c>
      <c r="W57" s="20">
        <v>300</v>
      </c>
      <c r="X57" s="10">
        <f t="shared" si="8"/>
        <v>4.5600000000000002E-2</v>
      </c>
      <c r="Y57" s="26">
        <f t="shared" si="9"/>
        <v>300</v>
      </c>
      <c r="Z57" s="42">
        <f t="shared" si="10"/>
        <v>4.5600000000000002E-2</v>
      </c>
      <c r="AA57" s="20"/>
      <c r="AB57" s="10">
        <f t="shared" si="11"/>
        <v>0</v>
      </c>
      <c r="AC57" s="20"/>
      <c r="AD57" s="10">
        <f t="shared" si="12"/>
        <v>0</v>
      </c>
      <c r="AE57" s="20"/>
      <c r="AF57" s="10">
        <f t="shared" si="13"/>
        <v>0</v>
      </c>
      <c r="AG57" s="26">
        <f t="shared" si="14"/>
        <v>0</v>
      </c>
      <c r="AH57" s="42">
        <f t="shared" si="15"/>
        <v>0</v>
      </c>
      <c r="AI57" s="20"/>
      <c r="AJ57" s="10">
        <f t="shared" si="16"/>
        <v>0</v>
      </c>
      <c r="AK57" s="20"/>
      <c r="AL57" s="10">
        <f t="shared" si="17"/>
        <v>0</v>
      </c>
      <c r="AM57" s="20">
        <v>300</v>
      </c>
      <c r="AN57" s="10">
        <f t="shared" si="18"/>
        <v>4.5600000000000002E-2</v>
      </c>
      <c r="AO57" s="26">
        <f t="shared" si="19"/>
        <v>300</v>
      </c>
      <c r="AP57" s="42">
        <f t="shared" si="20"/>
        <v>4.5600000000000002E-2</v>
      </c>
      <c r="AQ57" s="26">
        <f t="shared" si="21"/>
        <v>1850</v>
      </c>
      <c r="AR57" s="42">
        <f t="shared" si="22"/>
        <v>0.28120000000000001</v>
      </c>
    </row>
    <row r="58" spans="1:44" s="15" customFormat="1" ht="19.5" customHeight="1">
      <c r="A58" s="13" t="s">
        <v>259</v>
      </c>
      <c r="B58" s="13"/>
      <c r="C58" s="13"/>
      <c r="D58" s="13"/>
      <c r="E58" s="13"/>
      <c r="F58" s="13"/>
      <c r="G58" s="13" t="s">
        <v>40</v>
      </c>
      <c r="H58" s="9" t="s">
        <v>111</v>
      </c>
      <c r="I58" s="36">
        <v>2000</v>
      </c>
      <c r="J58" s="11">
        <v>288</v>
      </c>
      <c r="K58" s="20">
        <v>400</v>
      </c>
      <c r="L58" s="10">
        <f t="shared" si="1"/>
        <v>0.1152</v>
      </c>
      <c r="M58" s="20"/>
      <c r="N58" s="10">
        <f t="shared" si="2"/>
        <v>0</v>
      </c>
      <c r="O58" s="20"/>
      <c r="P58" s="10">
        <f t="shared" si="3"/>
        <v>0</v>
      </c>
      <c r="Q58" s="26">
        <f t="shared" si="4"/>
        <v>400</v>
      </c>
      <c r="R58" s="42">
        <f t="shared" si="5"/>
        <v>0.1152</v>
      </c>
      <c r="S58" s="20"/>
      <c r="T58" s="10">
        <f t="shared" si="6"/>
        <v>0</v>
      </c>
      <c r="U58" s="20"/>
      <c r="V58" s="10">
        <f t="shared" si="7"/>
        <v>0</v>
      </c>
      <c r="W58" s="20">
        <v>540</v>
      </c>
      <c r="X58" s="10">
        <f t="shared" si="8"/>
        <v>0.15551999999999999</v>
      </c>
      <c r="Y58" s="26">
        <f t="shared" si="9"/>
        <v>540</v>
      </c>
      <c r="Z58" s="42">
        <f t="shared" si="10"/>
        <v>0.15551999999999999</v>
      </c>
      <c r="AA58" s="20"/>
      <c r="AB58" s="10">
        <f t="shared" si="11"/>
        <v>0</v>
      </c>
      <c r="AC58" s="20"/>
      <c r="AD58" s="10">
        <f t="shared" si="12"/>
        <v>0</v>
      </c>
      <c r="AE58" s="20"/>
      <c r="AF58" s="10">
        <f t="shared" si="13"/>
        <v>0</v>
      </c>
      <c r="AG58" s="26">
        <f t="shared" si="14"/>
        <v>0</v>
      </c>
      <c r="AH58" s="42">
        <f t="shared" si="15"/>
        <v>0</v>
      </c>
      <c r="AI58" s="20"/>
      <c r="AJ58" s="10">
        <f t="shared" si="16"/>
        <v>0</v>
      </c>
      <c r="AK58" s="20"/>
      <c r="AL58" s="10">
        <f t="shared" si="17"/>
        <v>0</v>
      </c>
      <c r="AM58" s="20">
        <v>400</v>
      </c>
      <c r="AN58" s="10">
        <f t="shared" si="18"/>
        <v>0.1152</v>
      </c>
      <c r="AO58" s="26">
        <f t="shared" si="19"/>
        <v>400</v>
      </c>
      <c r="AP58" s="42">
        <f t="shared" si="20"/>
        <v>0.1152</v>
      </c>
      <c r="AQ58" s="26">
        <f t="shared" si="21"/>
        <v>1340</v>
      </c>
      <c r="AR58" s="42">
        <f t="shared" si="22"/>
        <v>0.38591999999999993</v>
      </c>
    </row>
    <row r="59" spans="1:44" s="15" customFormat="1" ht="19.5" customHeight="1">
      <c r="A59" s="31" t="s">
        <v>259</v>
      </c>
      <c r="B59" s="31"/>
      <c r="C59" s="31"/>
      <c r="D59" s="31"/>
      <c r="E59" s="31"/>
      <c r="F59" s="31"/>
      <c r="G59" s="13" t="s">
        <v>115</v>
      </c>
      <c r="H59" s="9" t="s">
        <v>114</v>
      </c>
      <c r="I59" s="36">
        <v>500</v>
      </c>
      <c r="J59" s="11">
        <v>60</v>
      </c>
      <c r="K59" s="20"/>
      <c r="L59" s="10">
        <f t="shared" si="1"/>
        <v>0</v>
      </c>
      <c r="M59" s="20"/>
      <c r="N59" s="10">
        <f t="shared" si="2"/>
        <v>0</v>
      </c>
      <c r="O59" s="20"/>
      <c r="P59" s="10">
        <f t="shared" si="3"/>
        <v>0</v>
      </c>
      <c r="Q59" s="26">
        <f t="shared" si="4"/>
        <v>0</v>
      </c>
      <c r="R59" s="42">
        <f t="shared" si="5"/>
        <v>0</v>
      </c>
      <c r="S59" s="20"/>
      <c r="T59" s="10">
        <f t="shared" si="6"/>
        <v>0</v>
      </c>
      <c r="U59" s="20"/>
      <c r="V59" s="10">
        <f t="shared" si="7"/>
        <v>0</v>
      </c>
      <c r="W59" s="20"/>
      <c r="X59" s="10">
        <f t="shared" si="8"/>
        <v>0</v>
      </c>
      <c r="Y59" s="26">
        <f t="shared" si="9"/>
        <v>0</v>
      </c>
      <c r="Z59" s="42">
        <f t="shared" si="10"/>
        <v>0</v>
      </c>
      <c r="AA59" s="20"/>
      <c r="AB59" s="10">
        <f t="shared" si="11"/>
        <v>0</v>
      </c>
      <c r="AC59" s="20"/>
      <c r="AD59" s="10">
        <f t="shared" si="12"/>
        <v>0</v>
      </c>
      <c r="AE59" s="20"/>
      <c r="AF59" s="10">
        <f t="shared" si="13"/>
        <v>0</v>
      </c>
      <c r="AG59" s="26">
        <f t="shared" si="14"/>
        <v>0</v>
      </c>
      <c r="AH59" s="42">
        <f t="shared" si="15"/>
        <v>0</v>
      </c>
      <c r="AI59" s="20"/>
      <c r="AJ59" s="10">
        <f t="shared" si="16"/>
        <v>0</v>
      </c>
      <c r="AK59" s="20"/>
      <c r="AL59" s="10">
        <f t="shared" si="17"/>
        <v>0</v>
      </c>
      <c r="AM59" s="20"/>
      <c r="AN59" s="10">
        <f t="shared" si="18"/>
        <v>0</v>
      </c>
      <c r="AO59" s="26">
        <f t="shared" si="19"/>
        <v>0</v>
      </c>
      <c r="AP59" s="42">
        <f t="shared" si="20"/>
        <v>0</v>
      </c>
      <c r="AQ59" s="26">
        <f t="shared" si="21"/>
        <v>0</v>
      </c>
      <c r="AR59" s="42">
        <f t="shared" si="22"/>
        <v>0</v>
      </c>
    </row>
    <row r="60" spans="1:44" s="15" customFormat="1" ht="19.5" customHeight="1">
      <c r="A60" s="13" t="s">
        <v>259</v>
      </c>
      <c r="B60" s="13"/>
      <c r="C60" s="13"/>
      <c r="D60" s="13"/>
      <c r="E60" s="13"/>
      <c r="F60" s="13"/>
      <c r="G60" s="13" t="s">
        <v>41</v>
      </c>
      <c r="H60" s="9" t="s">
        <v>114</v>
      </c>
      <c r="I60" s="36">
        <v>1000</v>
      </c>
      <c r="J60" s="11">
        <v>116</v>
      </c>
      <c r="K60" s="20"/>
      <c r="L60" s="10">
        <f t="shared" si="1"/>
        <v>0</v>
      </c>
      <c r="M60" s="20"/>
      <c r="N60" s="10">
        <f t="shared" si="2"/>
        <v>0</v>
      </c>
      <c r="O60" s="20"/>
      <c r="P60" s="10">
        <f t="shared" si="3"/>
        <v>0</v>
      </c>
      <c r="Q60" s="26">
        <f t="shared" si="4"/>
        <v>0</v>
      </c>
      <c r="R60" s="42">
        <f t="shared" si="5"/>
        <v>0</v>
      </c>
      <c r="S60" s="20"/>
      <c r="T60" s="10">
        <f t="shared" si="6"/>
        <v>0</v>
      </c>
      <c r="U60" s="20"/>
      <c r="V60" s="10">
        <f t="shared" si="7"/>
        <v>0</v>
      </c>
      <c r="W60" s="20"/>
      <c r="X60" s="10">
        <f t="shared" si="8"/>
        <v>0</v>
      </c>
      <c r="Y60" s="26">
        <f t="shared" si="9"/>
        <v>0</v>
      </c>
      <c r="Z60" s="42">
        <f t="shared" si="10"/>
        <v>0</v>
      </c>
      <c r="AA60" s="20"/>
      <c r="AB60" s="10">
        <f t="shared" si="11"/>
        <v>0</v>
      </c>
      <c r="AC60" s="20"/>
      <c r="AD60" s="10">
        <f t="shared" si="12"/>
        <v>0</v>
      </c>
      <c r="AE60" s="20"/>
      <c r="AF60" s="10">
        <f t="shared" si="13"/>
        <v>0</v>
      </c>
      <c r="AG60" s="26">
        <f t="shared" si="14"/>
        <v>0</v>
      </c>
      <c r="AH60" s="42">
        <f t="shared" si="15"/>
        <v>0</v>
      </c>
      <c r="AI60" s="20"/>
      <c r="AJ60" s="10">
        <f t="shared" si="16"/>
        <v>0</v>
      </c>
      <c r="AK60" s="20"/>
      <c r="AL60" s="10">
        <f t="shared" si="17"/>
        <v>0</v>
      </c>
      <c r="AM60" s="20"/>
      <c r="AN60" s="10">
        <f t="shared" si="18"/>
        <v>0</v>
      </c>
      <c r="AO60" s="26">
        <f t="shared" si="19"/>
        <v>0</v>
      </c>
      <c r="AP60" s="42">
        <f t="shared" si="20"/>
        <v>0</v>
      </c>
      <c r="AQ60" s="26">
        <f t="shared" si="21"/>
        <v>0</v>
      </c>
      <c r="AR60" s="42">
        <f t="shared" si="22"/>
        <v>0</v>
      </c>
    </row>
    <row r="61" spans="1:44" s="15" customFormat="1" ht="19.5" customHeight="1">
      <c r="A61" s="13" t="s">
        <v>259</v>
      </c>
      <c r="B61" s="13"/>
      <c r="C61" s="13"/>
      <c r="D61" s="13"/>
      <c r="E61" s="13"/>
      <c r="F61" s="13"/>
      <c r="G61" s="13" t="s">
        <v>42</v>
      </c>
      <c r="H61" s="9" t="s">
        <v>113</v>
      </c>
      <c r="I61" s="36">
        <v>1000</v>
      </c>
      <c r="J61" s="11">
        <v>132.5</v>
      </c>
      <c r="K61" s="20"/>
      <c r="L61" s="10">
        <f t="shared" si="1"/>
        <v>0</v>
      </c>
      <c r="M61" s="20">
        <v>80</v>
      </c>
      <c r="N61" s="10">
        <f t="shared" si="2"/>
        <v>1.06E-2</v>
      </c>
      <c r="O61" s="20"/>
      <c r="P61" s="10">
        <f t="shared" si="3"/>
        <v>0</v>
      </c>
      <c r="Q61" s="26">
        <f t="shared" si="4"/>
        <v>80</v>
      </c>
      <c r="R61" s="42">
        <f t="shared" si="5"/>
        <v>1.06E-2</v>
      </c>
      <c r="S61" s="20"/>
      <c r="T61" s="10">
        <f t="shared" si="6"/>
        <v>0</v>
      </c>
      <c r="U61" s="20"/>
      <c r="V61" s="10">
        <f t="shared" si="7"/>
        <v>0</v>
      </c>
      <c r="W61" s="20"/>
      <c r="X61" s="10">
        <f t="shared" si="8"/>
        <v>0</v>
      </c>
      <c r="Y61" s="26">
        <f t="shared" si="9"/>
        <v>0</v>
      </c>
      <c r="Z61" s="42">
        <f t="shared" si="10"/>
        <v>0</v>
      </c>
      <c r="AA61" s="20">
        <v>500</v>
      </c>
      <c r="AB61" s="10">
        <f t="shared" si="11"/>
        <v>6.6250000000000003E-2</v>
      </c>
      <c r="AC61" s="20"/>
      <c r="AD61" s="10">
        <f t="shared" si="12"/>
        <v>0</v>
      </c>
      <c r="AE61" s="20"/>
      <c r="AF61" s="10">
        <f t="shared" si="13"/>
        <v>0</v>
      </c>
      <c r="AG61" s="26">
        <f t="shared" si="14"/>
        <v>500</v>
      </c>
      <c r="AH61" s="42">
        <f t="shared" si="15"/>
        <v>6.6250000000000003E-2</v>
      </c>
      <c r="AI61" s="20"/>
      <c r="AJ61" s="10">
        <f t="shared" si="16"/>
        <v>0</v>
      </c>
      <c r="AK61" s="20"/>
      <c r="AL61" s="10">
        <f t="shared" si="17"/>
        <v>0</v>
      </c>
      <c r="AM61" s="20"/>
      <c r="AN61" s="10">
        <f t="shared" si="18"/>
        <v>0</v>
      </c>
      <c r="AO61" s="26">
        <f t="shared" si="19"/>
        <v>0</v>
      </c>
      <c r="AP61" s="42">
        <f t="shared" si="20"/>
        <v>0</v>
      </c>
      <c r="AQ61" s="26">
        <f t="shared" si="21"/>
        <v>580</v>
      </c>
      <c r="AR61" s="42">
        <f t="shared" si="22"/>
        <v>7.6850000000000002E-2</v>
      </c>
    </row>
    <row r="62" spans="1:44" s="15" customFormat="1" ht="19.5" customHeight="1">
      <c r="A62" s="31" t="s">
        <v>259</v>
      </c>
      <c r="B62" s="31"/>
      <c r="C62" s="31"/>
      <c r="D62" s="31"/>
      <c r="E62" s="31"/>
      <c r="F62" s="31"/>
      <c r="G62" s="13" t="s">
        <v>116</v>
      </c>
      <c r="H62" s="9" t="s">
        <v>113</v>
      </c>
      <c r="I62" s="36">
        <v>2000</v>
      </c>
      <c r="J62" s="11">
        <v>260</v>
      </c>
      <c r="K62" s="20"/>
      <c r="L62" s="10">
        <f t="shared" si="1"/>
        <v>0</v>
      </c>
      <c r="M62" s="20">
        <v>50</v>
      </c>
      <c r="N62" s="10">
        <f t="shared" si="2"/>
        <v>1.2999999999999999E-2</v>
      </c>
      <c r="O62" s="20"/>
      <c r="P62" s="10">
        <f t="shared" si="3"/>
        <v>0</v>
      </c>
      <c r="Q62" s="26">
        <f t="shared" si="4"/>
        <v>50</v>
      </c>
      <c r="R62" s="42">
        <f t="shared" si="5"/>
        <v>1.2999999999999999E-2</v>
      </c>
      <c r="S62" s="20"/>
      <c r="T62" s="10">
        <f t="shared" si="6"/>
        <v>0</v>
      </c>
      <c r="U62" s="20"/>
      <c r="V62" s="10">
        <f t="shared" si="7"/>
        <v>0</v>
      </c>
      <c r="W62" s="20"/>
      <c r="X62" s="10">
        <f t="shared" si="8"/>
        <v>0</v>
      </c>
      <c r="Y62" s="26">
        <f t="shared" si="9"/>
        <v>0</v>
      </c>
      <c r="Z62" s="42">
        <f t="shared" si="10"/>
        <v>0</v>
      </c>
      <c r="AA62" s="20">
        <v>500</v>
      </c>
      <c r="AB62" s="10">
        <f t="shared" si="11"/>
        <v>0.13</v>
      </c>
      <c r="AC62" s="20"/>
      <c r="AD62" s="10">
        <f t="shared" si="12"/>
        <v>0</v>
      </c>
      <c r="AE62" s="20"/>
      <c r="AF62" s="10">
        <f t="shared" si="13"/>
        <v>0</v>
      </c>
      <c r="AG62" s="26">
        <f t="shared" si="14"/>
        <v>500</v>
      </c>
      <c r="AH62" s="42">
        <f t="shared" si="15"/>
        <v>0.13</v>
      </c>
      <c r="AI62" s="20">
        <v>100</v>
      </c>
      <c r="AJ62" s="10">
        <f t="shared" si="16"/>
        <v>2.5999999999999999E-2</v>
      </c>
      <c r="AK62" s="20"/>
      <c r="AL62" s="10">
        <f t="shared" si="17"/>
        <v>0</v>
      </c>
      <c r="AM62" s="20"/>
      <c r="AN62" s="10">
        <f t="shared" si="18"/>
        <v>0</v>
      </c>
      <c r="AO62" s="26">
        <f t="shared" si="19"/>
        <v>100</v>
      </c>
      <c r="AP62" s="42">
        <f t="shared" si="20"/>
        <v>2.5999999999999999E-2</v>
      </c>
      <c r="AQ62" s="26">
        <f t="shared" si="21"/>
        <v>650</v>
      </c>
      <c r="AR62" s="42">
        <f t="shared" si="22"/>
        <v>0.16900000000000001</v>
      </c>
    </row>
    <row r="63" spans="1:44" s="15" customFormat="1" ht="19.5" customHeight="1">
      <c r="A63" s="13" t="s">
        <v>259</v>
      </c>
      <c r="B63" s="13"/>
      <c r="C63" s="13"/>
      <c r="D63" s="13"/>
      <c r="E63" s="13"/>
      <c r="F63" s="13"/>
      <c r="G63" s="13" t="s">
        <v>61</v>
      </c>
      <c r="H63" s="9" t="s">
        <v>117</v>
      </c>
      <c r="I63" s="36">
        <v>50</v>
      </c>
      <c r="J63" s="11">
        <v>70</v>
      </c>
      <c r="K63" s="27"/>
      <c r="L63" s="10">
        <f t="shared" si="1"/>
        <v>0</v>
      </c>
      <c r="M63" s="20"/>
      <c r="N63" s="10">
        <f t="shared" si="2"/>
        <v>0</v>
      </c>
      <c r="O63" s="20"/>
      <c r="P63" s="10">
        <f t="shared" si="3"/>
        <v>0</v>
      </c>
      <c r="Q63" s="26">
        <f t="shared" si="4"/>
        <v>0</v>
      </c>
      <c r="R63" s="42">
        <f t="shared" si="5"/>
        <v>0</v>
      </c>
      <c r="S63" s="20"/>
      <c r="T63" s="10">
        <f t="shared" si="6"/>
        <v>0</v>
      </c>
      <c r="U63" s="20">
        <v>80</v>
      </c>
      <c r="V63" s="10">
        <f t="shared" si="7"/>
        <v>5.5999999999999999E-3</v>
      </c>
      <c r="W63" s="20"/>
      <c r="X63" s="10">
        <f t="shared" si="8"/>
        <v>0</v>
      </c>
      <c r="Y63" s="26">
        <f t="shared" si="9"/>
        <v>80</v>
      </c>
      <c r="Z63" s="42">
        <f t="shared" si="10"/>
        <v>5.5999999999999999E-3</v>
      </c>
      <c r="AA63" s="20"/>
      <c r="AB63" s="10">
        <f t="shared" si="11"/>
        <v>0</v>
      </c>
      <c r="AC63" s="20"/>
      <c r="AD63" s="10">
        <f t="shared" si="12"/>
        <v>0</v>
      </c>
      <c r="AE63" s="20"/>
      <c r="AF63" s="10">
        <f t="shared" si="13"/>
        <v>0</v>
      </c>
      <c r="AG63" s="26">
        <f t="shared" si="14"/>
        <v>0</v>
      </c>
      <c r="AH63" s="42">
        <f t="shared" si="15"/>
        <v>0</v>
      </c>
      <c r="AI63" s="20"/>
      <c r="AJ63" s="10">
        <f t="shared" si="16"/>
        <v>0</v>
      </c>
      <c r="AK63" s="20"/>
      <c r="AL63" s="10">
        <f t="shared" si="17"/>
        <v>0</v>
      </c>
      <c r="AM63" s="20"/>
      <c r="AN63" s="10">
        <f t="shared" si="18"/>
        <v>0</v>
      </c>
      <c r="AO63" s="26">
        <f t="shared" si="19"/>
        <v>0</v>
      </c>
      <c r="AP63" s="42">
        <f t="shared" si="20"/>
        <v>0</v>
      </c>
      <c r="AQ63" s="26">
        <f t="shared" si="21"/>
        <v>80</v>
      </c>
      <c r="AR63" s="42">
        <f t="shared" si="22"/>
        <v>5.5999999999999999E-3</v>
      </c>
    </row>
    <row r="64" spans="1:44" s="15" customFormat="1" ht="19.5" customHeight="1">
      <c r="A64" s="13" t="s">
        <v>259</v>
      </c>
      <c r="B64" s="13"/>
      <c r="C64" s="13"/>
      <c r="D64" s="13"/>
      <c r="E64" s="13"/>
      <c r="F64" s="13"/>
      <c r="G64" s="13" t="s">
        <v>62</v>
      </c>
      <c r="H64" s="9" t="s">
        <v>117</v>
      </c>
      <c r="I64" s="36">
        <v>100</v>
      </c>
      <c r="J64" s="11">
        <v>130</v>
      </c>
      <c r="K64" s="27"/>
      <c r="L64" s="10">
        <f t="shared" si="1"/>
        <v>0</v>
      </c>
      <c r="M64" s="20"/>
      <c r="N64" s="10">
        <f t="shared" si="2"/>
        <v>0</v>
      </c>
      <c r="O64" s="20"/>
      <c r="P64" s="10">
        <f t="shared" si="3"/>
        <v>0</v>
      </c>
      <c r="Q64" s="26">
        <f t="shared" si="4"/>
        <v>0</v>
      </c>
      <c r="R64" s="42">
        <f t="shared" si="5"/>
        <v>0</v>
      </c>
      <c r="S64" s="20"/>
      <c r="T64" s="10">
        <f t="shared" si="6"/>
        <v>0</v>
      </c>
      <c r="U64" s="20">
        <v>70</v>
      </c>
      <c r="V64" s="10">
        <f t="shared" si="7"/>
        <v>9.1000000000000004E-3</v>
      </c>
      <c r="W64" s="20"/>
      <c r="X64" s="10">
        <f t="shared" si="8"/>
        <v>0</v>
      </c>
      <c r="Y64" s="26">
        <f t="shared" si="9"/>
        <v>70</v>
      </c>
      <c r="Z64" s="42">
        <f t="shared" si="10"/>
        <v>9.1000000000000004E-3</v>
      </c>
      <c r="AA64" s="20"/>
      <c r="AB64" s="10">
        <f t="shared" si="11"/>
        <v>0</v>
      </c>
      <c r="AC64" s="20"/>
      <c r="AD64" s="10">
        <f t="shared" si="12"/>
        <v>0</v>
      </c>
      <c r="AE64" s="20"/>
      <c r="AF64" s="10">
        <f t="shared" si="13"/>
        <v>0</v>
      </c>
      <c r="AG64" s="26">
        <f t="shared" si="14"/>
        <v>0</v>
      </c>
      <c r="AH64" s="42">
        <f t="shared" si="15"/>
        <v>0</v>
      </c>
      <c r="AI64" s="20"/>
      <c r="AJ64" s="10">
        <f t="shared" si="16"/>
        <v>0</v>
      </c>
      <c r="AK64" s="20"/>
      <c r="AL64" s="10">
        <f t="shared" si="17"/>
        <v>0</v>
      </c>
      <c r="AM64" s="20"/>
      <c r="AN64" s="10">
        <f t="shared" si="18"/>
        <v>0</v>
      </c>
      <c r="AO64" s="26">
        <f t="shared" si="19"/>
        <v>0</v>
      </c>
      <c r="AP64" s="42">
        <f t="shared" si="20"/>
        <v>0</v>
      </c>
      <c r="AQ64" s="26">
        <f t="shared" si="21"/>
        <v>70</v>
      </c>
      <c r="AR64" s="42">
        <f t="shared" si="22"/>
        <v>9.1000000000000004E-3</v>
      </c>
    </row>
    <row r="65" spans="1:44" s="15" customFormat="1" ht="19.5" customHeight="1">
      <c r="A65" s="31" t="s">
        <v>259</v>
      </c>
      <c r="B65" s="31"/>
      <c r="C65" s="31"/>
      <c r="D65" s="31"/>
      <c r="E65" s="31"/>
      <c r="F65" s="31"/>
      <c r="G65" s="13" t="s">
        <v>63</v>
      </c>
      <c r="H65" s="9" t="s">
        <v>117</v>
      </c>
      <c r="I65" s="36">
        <v>500</v>
      </c>
      <c r="J65" s="11">
        <v>620</v>
      </c>
      <c r="K65" s="27"/>
      <c r="L65" s="10">
        <f t="shared" si="1"/>
        <v>0</v>
      </c>
      <c r="M65" s="20"/>
      <c r="N65" s="10">
        <f t="shared" si="2"/>
        <v>0</v>
      </c>
      <c r="O65" s="20"/>
      <c r="P65" s="10">
        <f t="shared" si="3"/>
        <v>0</v>
      </c>
      <c r="Q65" s="26">
        <f t="shared" si="4"/>
        <v>0</v>
      </c>
      <c r="R65" s="42">
        <f t="shared" si="5"/>
        <v>0</v>
      </c>
      <c r="S65" s="20"/>
      <c r="T65" s="10">
        <f t="shared" si="6"/>
        <v>0</v>
      </c>
      <c r="U65" s="20"/>
      <c r="V65" s="10">
        <f t="shared" si="7"/>
        <v>0</v>
      </c>
      <c r="W65" s="20"/>
      <c r="X65" s="10">
        <f t="shared" si="8"/>
        <v>0</v>
      </c>
      <c r="Y65" s="26">
        <f t="shared" si="9"/>
        <v>0</v>
      </c>
      <c r="Z65" s="42">
        <f t="shared" si="10"/>
        <v>0</v>
      </c>
      <c r="AA65" s="20"/>
      <c r="AB65" s="10">
        <f t="shared" si="11"/>
        <v>0</v>
      </c>
      <c r="AC65" s="20"/>
      <c r="AD65" s="10">
        <f t="shared" si="12"/>
        <v>0</v>
      </c>
      <c r="AE65" s="20"/>
      <c r="AF65" s="10">
        <f t="shared" si="13"/>
        <v>0</v>
      </c>
      <c r="AG65" s="26">
        <f t="shared" si="14"/>
        <v>0</v>
      </c>
      <c r="AH65" s="42">
        <f t="shared" si="15"/>
        <v>0</v>
      </c>
      <c r="AI65" s="20"/>
      <c r="AJ65" s="10">
        <f t="shared" si="16"/>
        <v>0</v>
      </c>
      <c r="AK65" s="20"/>
      <c r="AL65" s="10">
        <f t="shared" si="17"/>
        <v>0</v>
      </c>
      <c r="AM65" s="20"/>
      <c r="AN65" s="10">
        <f t="shared" si="18"/>
        <v>0</v>
      </c>
      <c r="AO65" s="26">
        <f t="shared" si="19"/>
        <v>0</v>
      </c>
      <c r="AP65" s="42">
        <f t="shared" si="20"/>
        <v>0</v>
      </c>
      <c r="AQ65" s="26">
        <f t="shared" si="21"/>
        <v>0</v>
      </c>
      <c r="AR65" s="42">
        <f t="shared" si="22"/>
        <v>0</v>
      </c>
    </row>
    <row r="66" spans="1:44" s="15" customFormat="1" ht="19.5" customHeight="1">
      <c r="A66" s="13" t="s">
        <v>259</v>
      </c>
      <c r="B66" s="13"/>
      <c r="C66" s="13"/>
      <c r="D66" s="13"/>
      <c r="E66" s="13"/>
      <c r="F66" s="13"/>
      <c r="G66" s="13" t="s">
        <v>64</v>
      </c>
      <c r="H66" s="9" t="s">
        <v>118</v>
      </c>
      <c r="I66" s="36">
        <v>50</v>
      </c>
      <c r="J66" s="11">
        <v>60</v>
      </c>
      <c r="K66" s="27"/>
      <c r="L66" s="10">
        <f t="shared" si="1"/>
        <v>0</v>
      </c>
      <c r="M66" s="20">
        <v>70</v>
      </c>
      <c r="N66" s="10">
        <f t="shared" si="2"/>
        <v>4.1999999999999997E-3</v>
      </c>
      <c r="O66" s="20"/>
      <c r="P66" s="10">
        <f t="shared" si="3"/>
        <v>0</v>
      </c>
      <c r="Q66" s="26">
        <f t="shared" si="4"/>
        <v>70</v>
      </c>
      <c r="R66" s="42">
        <f t="shared" si="5"/>
        <v>4.1999999999999997E-3</v>
      </c>
      <c r="S66" s="20"/>
      <c r="T66" s="10">
        <f t="shared" si="6"/>
        <v>0</v>
      </c>
      <c r="U66" s="20"/>
      <c r="V66" s="10">
        <f t="shared" si="7"/>
        <v>0</v>
      </c>
      <c r="W66" s="20"/>
      <c r="X66" s="10">
        <f t="shared" si="8"/>
        <v>0</v>
      </c>
      <c r="Y66" s="26">
        <f t="shared" si="9"/>
        <v>0</v>
      </c>
      <c r="Z66" s="42">
        <f t="shared" si="10"/>
        <v>0</v>
      </c>
      <c r="AA66" s="20"/>
      <c r="AB66" s="10">
        <f t="shared" si="11"/>
        <v>0</v>
      </c>
      <c r="AC66" s="20"/>
      <c r="AD66" s="10">
        <f t="shared" si="12"/>
        <v>0</v>
      </c>
      <c r="AE66" s="20"/>
      <c r="AF66" s="10">
        <f t="shared" si="13"/>
        <v>0</v>
      </c>
      <c r="AG66" s="26">
        <f t="shared" si="14"/>
        <v>0</v>
      </c>
      <c r="AH66" s="42">
        <f t="shared" si="15"/>
        <v>0</v>
      </c>
      <c r="AI66" s="20"/>
      <c r="AJ66" s="10">
        <f t="shared" si="16"/>
        <v>0</v>
      </c>
      <c r="AK66" s="20"/>
      <c r="AL66" s="10">
        <f t="shared" si="17"/>
        <v>0</v>
      </c>
      <c r="AM66" s="20"/>
      <c r="AN66" s="10">
        <f t="shared" si="18"/>
        <v>0</v>
      </c>
      <c r="AO66" s="26">
        <f t="shared" si="19"/>
        <v>0</v>
      </c>
      <c r="AP66" s="42">
        <f t="shared" si="20"/>
        <v>0</v>
      </c>
      <c r="AQ66" s="26">
        <f t="shared" si="21"/>
        <v>70</v>
      </c>
      <c r="AR66" s="42">
        <f t="shared" si="22"/>
        <v>4.1999999999999997E-3</v>
      </c>
    </row>
    <row r="67" spans="1:44" s="15" customFormat="1" ht="19.5" customHeight="1">
      <c r="A67" s="13" t="s">
        <v>259</v>
      </c>
      <c r="B67" s="13"/>
      <c r="C67" s="13"/>
      <c r="D67" s="13"/>
      <c r="E67" s="13"/>
      <c r="F67" s="13"/>
      <c r="G67" s="13" t="s">
        <v>65</v>
      </c>
      <c r="H67" s="9" t="s">
        <v>118</v>
      </c>
      <c r="I67" s="36">
        <v>100</v>
      </c>
      <c r="J67" s="11">
        <v>110</v>
      </c>
      <c r="K67" s="27"/>
      <c r="L67" s="10">
        <f t="shared" si="1"/>
        <v>0</v>
      </c>
      <c r="M67" s="20">
        <v>80</v>
      </c>
      <c r="N67" s="10">
        <f t="shared" si="2"/>
        <v>8.8000000000000005E-3</v>
      </c>
      <c r="O67" s="20"/>
      <c r="P67" s="10">
        <f t="shared" si="3"/>
        <v>0</v>
      </c>
      <c r="Q67" s="26">
        <f t="shared" si="4"/>
        <v>80</v>
      </c>
      <c r="R67" s="42">
        <f t="shared" si="5"/>
        <v>8.8000000000000005E-3</v>
      </c>
      <c r="S67" s="20"/>
      <c r="T67" s="10">
        <f t="shared" si="6"/>
        <v>0</v>
      </c>
      <c r="U67" s="20"/>
      <c r="V67" s="10">
        <f t="shared" si="7"/>
        <v>0</v>
      </c>
      <c r="W67" s="20"/>
      <c r="X67" s="10">
        <f t="shared" si="8"/>
        <v>0</v>
      </c>
      <c r="Y67" s="26">
        <f t="shared" si="9"/>
        <v>0</v>
      </c>
      <c r="Z67" s="42">
        <f t="shared" si="10"/>
        <v>0</v>
      </c>
      <c r="AA67" s="20"/>
      <c r="AB67" s="10">
        <f t="shared" si="11"/>
        <v>0</v>
      </c>
      <c r="AC67" s="20"/>
      <c r="AD67" s="10">
        <f t="shared" si="12"/>
        <v>0</v>
      </c>
      <c r="AE67" s="20"/>
      <c r="AF67" s="10">
        <f t="shared" si="13"/>
        <v>0</v>
      </c>
      <c r="AG67" s="26">
        <f t="shared" si="14"/>
        <v>0</v>
      </c>
      <c r="AH67" s="42">
        <f t="shared" si="15"/>
        <v>0</v>
      </c>
      <c r="AI67" s="20"/>
      <c r="AJ67" s="10">
        <f t="shared" si="16"/>
        <v>0</v>
      </c>
      <c r="AK67" s="20"/>
      <c r="AL67" s="10">
        <f t="shared" si="17"/>
        <v>0</v>
      </c>
      <c r="AM67" s="20"/>
      <c r="AN67" s="10">
        <f t="shared" si="18"/>
        <v>0</v>
      </c>
      <c r="AO67" s="26">
        <f t="shared" si="19"/>
        <v>0</v>
      </c>
      <c r="AP67" s="42">
        <f t="shared" si="20"/>
        <v>0</v>
      </c>
      <c r="AQ67" s="26">
        <f t="shared" si="21"/>
        <v>80</v>
      </c>
      <c r="AR67" s="42">
        <f t="shared" si="22"/>
        <v>8.8000000000000005E-3</v>
      </c>
    </row>
    <row r="68" spans="1:44" s="15" customFormat="1" ht="19.5" customHeight="1">
      <c r="A68" s="31" t="s">
        <v>259</v>
      </c>
      <c r="B68" s="31"/>
      <c r="C68" s="31"/>
      <c r="D68" s="31"/>
      <c r="E68" s="31"/>
      <c r="F68" s="31"/>
      <c r="G68" s="13" t="s">
        <v>66</v>
      </c>
      <c r="H68" s="9" t="s">
        <v>118</v>
      </c>
      <c r="I68" s="36">
        <v>400</v>
      </c>
      <c r="J68" s="11">
        <v>400</v>
      </c>
      <c r="K68" s="27"/>
      <c r="L68" s="10">
        <f t="shared" si="1"/>
        <v>0</v>
      </c>
      <c r="M68" s="20">
        <v>50</v>
      </c>
      <c r="N68" s="10">
        <f t="shared" si="2"/>
        <v>0.02</v>
      </c>
      <c r="O68" s="20"/>
      <c r="P68" s="10">
        <f t="shared" si="3"/>
        <v>0</v>
      </c>
      <c r="Q68" s="26">
        <f t="shared" si="4"/>
        <v>50</v>
      </c>
      <c r="R68" s="42">
        <f t="shared" si="5"/>
        <v>0.02</v>
      </c>
      <c r="S68" s="20"/>
      <c r="T68" s="10">
        <f t="shared" si="6"/>
        <v>0</v>
      </c>
      <c r="U68" s="20"/>
      <c r="V68" s="10">
        <f t="shared" si="7"/>
        <v>0</v>
      </c>
      <c r="W68" s="20"/>
      <c r="X68" s="10">
        <f t="shared" si="8"/>
        <v>0</v>
      </c>
      <c r="Y68" s="26">
        <f t="shared" si="9"/>
        <v>0</v>
      </c>
      <c r="Z68" s="42">
        <f t="shared" si="10"/>
        <v>0</v>
      </c>
      <c r="AA68" s="20"/>
      <c r="AB68" s="10">
        <f t="shared" si="11"/>
        <v>0</v>
      </c>
      <c r="AC68" s="20">
        <v>170</v>
      </c>
      <c r="AD68" s="10">
        <f t="shared" si="12"/>
        <v>6.8000000000000005E-2</v>
      </c>
      <c r="AE68" s="20"/>
      <c r="AF68" s="10">
        <f t="shared" si="13"/>
        <v>0</v>
      </c>
      <c r="AG68" s="26">
        <f t="shared" si="14"/>
        <v>170</v>
      </c>
      <c r="AH68" s="42">
        <f t="shared" si="15"/>
        <v>6.8000000000000005E-2</v>
      </c>
      <c r="AI68" s="20"/>
      <c r="AJ68" s="10">
        <f t="shared" si="16"/>
        <v>0</v>
      </c>
      <c r="AK68" s="20"/>
      <c r="AL68" s="10">
        <f t="shared" si="17"/>
        <v>0</v>
      </c>
      <c r="AM68" s="20"/>
      <c r="AN68" s="10">
        <f t="shared" si="18"/>
        <v>0</v>
      </c>
      <c r="AO68" s="26">
        <f t="shared" si="19"/>
        <v>0</v>
      </c>
      <c r="AP68" s="42">
        <f t="shared" si="20"/>
        <v>0</v>
      </c>
      <c r="AQ68" s="26">
        <f t="shared" si="21"/>
        <v>220</v>
      </c>
      <c r="AR68" s="42">
        <f t="shared" si="22"/>
        <v>8.8000000000000009E-2</v>
      </c>
    </row>
    <row r="69" spans="1:44" s="15" customFormat="1" ht="19.5" customHeight="1">
      <c r="A69" s="13" t="s">
        <v>259</v>
      </c>
      <c r="B69" s="13"/>
      <c r="C69" s="13"/>
      <c r="D69" s="13"/>
      <c r="E69" s="13"/>
      <c r="F69" s="13"/>
      <c r="G69" s="13" t="s">
        <v>67</v>
      </c>
      <c r="H69" s="9" t="s">
        <v>119</v>
      </c>
      <c r="I69" s="36">
        <v>25</v>
      </c>
      <c r="J69" s="11">
        <v>25.5</v>
      </c>
      <c r="K69" s="27"/>
      <c r="L69" s="10">
        <f t="shared" si="1"/>
        <v>0</v>
      </c>
      <c r="M69" s="20"/>
      <c r="N69" s="10">
        <f t="shared" si="2"/>
        <v>0</v>
      </c>
      <c r="O69" s="20"/>
      <c r="P69" s="10">
        <f t="shared" si="3"/>
        <v>0</v>
      </c>
      <c r="Q69" s="26">
        <f t="shared" si="4"/>
        <v>0</v>
      </c>
      <c r="R69" s="42">
        <f t="shared" si="5"/>
        <v>0</v>
      </c>
      <c r="S69" s="20"/>
      <c r="T69" s="10">
        <f t="shared" si="6"/>
        <v>0</v>
      </c>
      <c r="U69" s="20"/>
      <c r="V69" s="10">
        <f t="shared" si="7"/>
        <v>0</v>
      </c>
      <c r="W69" s="20"/>
      <c r="X69" s="10">
        <f t="shared" si="8"/>
        <v>0</v>
      </c>
      <c r="Y69" s="26">
        <f t="shared" si="9"/>
        <v>0</v>
      </c>
      <c r="Z69" s="42">
        <f t="shared" si="10"/>
        <v>0</v>
      </c>
      <c r="AA69" s="20"/>
      <c r="AB69" s="10">
        <f t="shared" si="11"/>
        <v>0</v>
      </c>
      <c r="AC69" s="20"/>
      <c r="AD69" s="10">
        <f t="shared" si="12"/>
        <v>0</v>
      </c>
      <c r="AE69" s="20"/>
      <c r="AF69" s="10">
        <f t="shared" si="13"/>
        <v>0</v>
      </c>
      <c r="AG69" s="26">
        <f t="shared" si="14"/>
        <v>0</v>
      </c>
      <c r="AH69" s="42">
        <f t="shared" si="15"/>
        <v>0</v>
      </c>
      <c r="AI69" s="20"/>
      <c r="AJ69" s="10">
        <f t="shared" si="16"/>
        <v>0</v>
      </c>
      <c r="AK69" s="20"/>
      <c r="AL69" s="10">
        <f t="shared" si="17"/>
        <v>0</v>
      </c>
      <c r="AM69" s="20"/>
      <c r="AN69" s="10">
        <f t="shared" si="18"/>
        <v>0</v>
      </c>
      <c r="AO69" s="26">
        <f t="shared" si="19"/>
        <v>0</v>
      </c>
      <c r="AP69" s="42">
        <f t="shared" si="20"/>
        <v>0</v>
      </c>
      <c r="AQ69" s="26">
        <f t="shared" si="21"/>
        <v>0</v>
      </c>
      <c r="AR69" s="42">
        <f t="shared" si="22"/>
        <v>0</v>
      </c>
    </row>
    <row r="70" spans="1:44" s="15" customFormat="1" ht="19.5" customHeight="1">
      <c r="A70" s="13" t="s">
        <v>259</v>
      </c>
      <c r="B70" s="13"/>
      <c r="C70" s="13"/>
      <c r="D70" s="13"/>
      <c r="E70" s="13"/>
      <c r="F70" s="13"/>
      <c r="G70" s="13" t="s">
        <v>138</v>
      </c>
      <c r="H70" s="9" t="s">
        <v>119</v>
      </c>
      <c r="I70" s="36">
        <v>50</v>
      </c>
      <c r="J70" s="11">
        <v>44</v>
      </c>
      <c r="K70" s="27"/>
      <c r="L70" s="10">
        <f t="shared" ref="L70:L105" si="23">$J70*K70/1000000</f>
        <v>0</v>
      </c>
      <c r="M70" s="20"/>
      <c r="N70" s="10">
        <f t="shared" ref="N70:N105" si="24">$J70*M70/1000000</f>
        <v>0</v>
      </c>
      <c r="O70" s="20"/>
      <c r="P70" s="10">
        <f t="shared" ref="P70:P105" si="25">$J70*O70/1000000</f>
        <v>0</v>
      </c>
      <c r="Q70" s="26">
        <f t="shared" ref="Q70:Q105" si="26">K70+M70+O70</f>
        <v>0</v>
      </c>
      <c r="R70" s="42">
        <f t="shared" ref="R70:R105" si="27">L70+N70+P70</f>
        <v>0</v>
      </c>
      <c r="S70" s="20">
        <v>100</v>
      </c>
      <c r="T70" s="10">
        <f t="shared" ref="T70:T105" si="28">$J70*S70/1000000</f>
        <v>4.4000000000000003E-3</v>
      </c>
      <c r="U70" s="20">
        <v>200</v>
      </c>
      <c r="V70" s="10">
        <f t="shared" ref="V70:V105" si="29">$J70*U70/1000000</f>
        <v>8.8000000000000005E-3</v>
      </c>
      <c r="W70" s="20"/>
      <c r="X70" s="10">
        <f t="shared" ref="X70:X105" si="30">$J70*W70/1000000</f>
        <v>0</v>
      </c>
      <c r="Y70" s="26">
        <f t="shared" ref="Y70:Y105" si="31">S70+U70+W70</f>
        <v>300</v>
      </c>
      <c r="Z70" s="42">
        <f t="shared" ref="Z70:Z105" si="32">T70+V70+X70</f>
        <v>1.32E-2</v>
      </c>
      <c r="AA70" s="20"/>
      <c r="AB70" s="10">
        <f t="shared" ref="AB70:AB105" si="33">$J70*AA70/1000000</f>
        <v>0</v>
      </c>
      <c r="AC70" s="20"/>
      <c r="AD70" s="10">
        <f t="shared" ref="AD70:AD105" si="34">$J70*AC70/1000000</f>
        <v>0</v>
      </c>
      <c r="AE70" s="20"/>
      <c r="AF70" s="10">
        <f t="shared" ref="AF70:AF105" si="35">$J70*AE70/1000000</f>
        <v>0</v>
      </c>
      <c r="AG70" s="26">
        <f t="shared" ref="AG70:AG105" si="36">AA70+AC70+AE70</f>
        <v>0</v>
      </c>
      <c r="AH70" s="42">
        <f t="shared" ref="AH70:AH105" si="37">AB70+AD70+AF70</f>
        <v>0</v>
      </c>
      <c r="AI70" s="20"/>
      <c r="AJ70" s="10">
        <f t="shared" ref="AJ70:AJ105" si="38">$J70*AI70/1000000</f>
        <v>0</v>
      </c>
      <c r="AK70" s="20"/>
      <c r="AL70" s="10">
        <f t="shared" ref="AL70:AL105" si="39">$J70*AK70/1000000</f>
        <v>0</v>
      </c>
      <c r="AM70" s="20"/>
      <c r="AN70" s="10">
        <f t="shared" ref="AN70:AN105" si="40">$J70*AM70/1000000</f>
        <v>0</v>
      </c>
      <c r="AO70" s="26">
        <f t="shared" ref="AO70:AO105" si="41">AI70+AK70+AM70</f>
        <v>0</v>
      </c>
      <c r="AP70" s="42">
        <f t="shared" ref="AP70:AP105" si="42">AJ70+AL70+AN70</f>
        <v>0</v>
      </c>
      <c r="AQ70" s="26">
        <f t="shared" ref="AQ70:AQ105" si="43">Q70+Y70+AG70+AO70</f>
        <v>300</v>
      </c>
      <c r="AR70" s="42">
        <f t="shared" ref="AR70:AR105" si="44">R70+Z70+AH70+AP70</f>
        <v>1.32E-2</v>
      </c>
    </row>
    <row r="71" spans="1:44" s="15" customFormat="1" ht="19.5" customHeight="1">
      <c r="A71" s="31" t="s">
        <v>259</v>
      </c>
      <c r="B71" s="31"/>
      <c r="C71" s="31"/>
      <c r="D71" s="31"/>
      <c r="E71" s="31"/>
      <c r="F71" s="31"/>
      <c r="G71" s="13" t="s">
        <v>68</v>
      </c>
      <c r="H71" s="9" t="s">
        <v>119</v>
      </c>
      <c r="I71" s="36">
        <v>100</v>
      </c>
      <c r="J71" s="11">
        <v>80</v>
      </c>
      <c r="K71" s="27"/>
      <c r="L71" s="10">
        <f t="shared" si="23"/>
        <v>0</v>
      </c>
      <c r="M71" s="20">
        <v>350</v>
      </c>
      <c r="N71" s="10">
        <f t="shared" si="24"/>
        <v>2.8000000000000001E-2</v>
      </c>
      <c r="O71" s="20"/>
      <c r="P71" s="10">
        <f t="shared" si="25"/>
        <v>0</v>
      </c>
      <c r="Q71" s="26">
        <f t="shared" si="26"/>
        <v>350</v>
      </c>
      <c r="R71" s="42">
        <f t="shared" si="27"/>
        <v>2.8000000000000001E-2</v>
      </c>
      <c r="S71" s="20">
        <v>200</v>
      </c>
      <c r="T71" s="10">
        <f t="shared" si="28"/>
        <v>1.6E-2</v>
      </c>
      <c r="U71" s="20">
        <v>100</v>
      </c>
      <c r="V71" s="10">
        <f t="shared" si="29"/>
        <v>8.0000000000000002E-3</v>
      </c>
      <c r="W71" s="20"/>
      <c r="X71" s="10">
        <f t="shared" si="30"/>
        <v>0</v>
      </c>
      <c r="Y71" s="26">
        <f t="shared" si="31"/>
        <v>300</v>
      </c>
      <c r="Z71" s="42">
        <f t="shared" si="32"/>
        <v>2.4E-2</v>
      </c>
      <c r="AA71" s="20"/>
      <c r="AB71" s="10">
        <f t="shared" si="33"/>
        <v>0</v>
      </c>
      <c r="AC71" s="20"/>
      <c r="AD71" s="10">
        <f t="shared" si="34"/>
        <v>0</v>
      </c>
      <c r="AE71" s="20"/>
      <c r="AF71" s="10">
        <f t="shared" si="35"/>
        <v>0</v>
      </c>
      <c r="AG71" s="26">
        <f t="shared" si="36"/>
        <v>0</v>
      </c>
      <c r="AH71" s="42">
        <f t="shared" si="37"/>
        <v>0</v>
      </c>
      <c r="AI71" s="20"/>
      <c r="AJ71" s="10">
        <f t="shared" si="38"/>
        <v>0</v>
      </c>
      <c r="AK71" s="20"/>
      <c r="AL71" s="10">
        <f t="shared" si="39"/>
        <v>0</v>
      </c>
      <c r="AM71" s="20"/>
      <c r="AN71" s="10">
        <f t="shared" si="40"/>
        <v>0</v>
      </c>
      <c r="AO71" s="26">
        <f t="shared" si="41"/>
        <v>0</v>
      </c>
      <c r="AP71" s="42">
        <f t="shared" si="42"/>
        <v>0</v>
      </c>
      <c r="AQ71" s="26">
        <f t="shared" si="43"/>
        <v>650</v>
      </c>
      <c r="AR71" s="42">
        <f t="shared" si="44"/>
        <v>5.2000000000000005E-2</v>
      </c>
    </row>
    <row r="72" spans="1:44" s="15" customFormat="1" ht="19.5" customHeight="1">
      <c r="A72" s="13" t="s">
        <v>259</v>
      </c>
      <c r="B72" s="13"/>
      <c r="C72" s="13"/>
      <c r="D72" s="13"/>
      <c r="E72" s="13"/>
      <c r="F72" s="13"/>
      <c r="G72" s="13" t="s">
        <v>76</v>
      </c>
      <c r="H72" s="9" t="s">
        <v>119</v>
      </c>
      <c r="I72" s="36">
        <v>500</v>
      </c>
      <c r="J72" s="11">
        <v>364</v>
      </c>
      <c r="K72" s="27"/>
      <c r="L72" s="10">
        <f t="shared" si="23"/>
        <v>0</v>
      </c>
      <c r="M72" s="20">
        <v>100</v>
      </c>
      <c r="N72" s="10">
        <f t="shared" si="24"/>
        <v>3.6400000000000002E-2</v>
      </c>
      <c r="O72" s="20"/>
      <c r="P72" s="10">
        <f t="shared" si="25"/>
        <v>0</v>
      </c>
      <c r="Q72" s="26">
        <f t="shared" si="26"/>
        <v>100</v>
      </c>
      <c r="R72" s="42">
        <f t="shared" si="27"/>
        <v>3.6400000000000002E-2</v>
      </c>
      <c r="S72" s="20"/>
      <c r="T72" s="10">
        <f t="shared" si="28"/>
        <v>0</v>
      </c>
      <c r="U72" s="20">
        <v>40</v>
      </c>
      <c r="V72" s="10">
        <f t="shared" si="29"/>
        <v>1.456E-2</v>
      </c>
      <c r="W72" s="20"/>
      <c r="X72" s="10">
        <f t="shared" si="30"/>
        <v>0</v>
      </c>
      <c r="Y72" s="26">
        <f t="shared" si="31"/>
        <v>40</v>
      </c>
      <c r="Z72" s="42">
        <f t="shared" si="32"/>
        <v>1.456E-2</v>
      </c>
      <c r="AA72" s="20"/>
      <c r="AB72" s="10">
        <f t="shared" si="33"/>
        <v>0</v>
      </c>
      <c r="AC72" s="20"/>
      <c r="AD72" s="10">
        <f t="shared" si="34"/>
        <v>0</v>
      </c>
      <c r="AE72" s="20"/>
      <c r="AF72" s="10">
        <f t="shared" si="35"/>
        <v>0</v>
      </c>
      <c r="AG72" s="26">
        <f t="shared" si="36"/>
        <v>0</v>
      </c>
      <c r="AH72" s="42">
        <f t="shared" si="37"/>
        <v>0</v>
      </c>
      <c r="AI72" s="20"/>
      <c r="AJ72" s="10">
        <f t="shared" si="38"/>
        <v>0</v>
      </c>
      <c r="AK72" s="20"/>
      <c r="AL72" s="10">
        <f t="shared" si="39"/>
        <v>0</v>
      </c>
      <c r="AM72" s="20"/>
      <c r="AN72" s="10">
        <f t="shared" si="40"/>
        <v>0</v>
      </c>
      <c r="AO72" s="26">
        <f t="shared" si="41"/>
        <v>0</v>
      </c>
      <c r="AP72" s="42">
        <f t="shared" si="42"/>
        <v>0</v>
      </c>
      <c r="AQ72" s="26">
        <f t="shared" si="43"/>
        <v>140</v>
      </c>
      <c r="AR72" s="42">
        <f t="shared" si="44"/>
        <v>5.0960000000000005E-2</v>
      </c>
    </row>
    <row r="73" spans="1:44" s="15" customFormat="1" ht="19.5" customHeight="1">
      <c r="A73" s="13" t="s">
        <v>259</v>
      </c>
      <c r="B73" s="13"/>
      <c r="C73" s="13"/>
      <c r="D73" s="13"/>
      <c r="E73" s="13"/>
      <c r="F73" s="13"/>
      <c r="G73" s="13" t="s">
        <v>69</v>
      </c>
      <c r="H73" s="9" t="s">
        <v>120</v>
      </c>
      <c r="I73" s="36">
        <v>50</v>
      </c>
      <c r="J73" s="11">
        <v>36</v>
      </c>
      <c r="K73" s="27"/>
      <c r="L73" s="10">
        <f t="shared" si="23"/>
        <v>0</v>
      </c>
      <c r="M73" s="20"/>
      <c r="N73" s="10">
        <f t="shared" si="24"/>
        <v>0</v>
      </c>
      <c r="O73" s="20"/>
      <c r="P73" s="10">
        <f t="shared" si="25"/>
        <v>0</v>
      </c>
      <c r="Q73" s="26">
        <f t="shared" si="26"/>
        <v>0</v>
      </c>
      <c r="R73" s="42">
        <f t="shared" si="27"/>
        <v>0</v>
      </c>
      <c r="S73" s="20"/>
      <c r="T73" s="10">
        <f t="shared" si="28"/>
        <v>0</v>
      </c>
      <c r="U73" s="20"/>
      <c r="V73" s="10">
        <f t="shared" si="29"/>
        <v>0</v>
      </c>
      <c r="W73" s="20"/>
      <c r="X73" s="10">
        <f t="shared" si="30"/>
        <v>0</v>
      </c>
      <c r="Y73" s="26">
        <f t="shared" si="31"/>
        <v>0</v>
      </c>
      <c r="Z73" s="42">
        <f t="shared" si="32"/>
        <v>0</v>
      </c>
      <c r="AA73" s="20"/>
      <c r="AB73" s="10">
        <f t="shared" si="33"/>
        <v>0</v>
      </c>
      <c r="AC73" s="20"/>
      <c r="AD73" s="10">
        <f t="shared" si="34"/>
        <v>0</v>
      </c>
      <c r="AE73" s="20"/>
      <c r="AF73" s="10">
        <f t="shared" si="35"/>
        <v>0</v>
      </c>
      <c r="AG73" s="26">
        <f t="shared" si="36"/>
        <v>0</v>
      </c>
      <c r="AH73" s="42">
        <f t="shared" si="37"/>
        <v>0</v>
      </c>
      <c r="AI73" s="20"/>
      <c r="AJ73" s="10">
        <f t="shared" si="38"/>
        <v>0</v>
      </c>
      <c r="AK73" s="20"/>
      <c r="AL73" s="10">
        <f t="shared" si="39"/>
        <v>0</v>
      </c>
      <c r="AM73" s="20"/>
      <c r="AN73" s="10">
        <f t="shared" si="40"/>
        <v>0</v>
      </c>
      <c r="AO73" s="26">
        <f t="shared" si="41"/>
        <v>0</v>
      </c>
      <c r="AP73" s="42">
        <f t="shared" si="42"/>
        <v>0</v>
      </c>
      <c r="AQ73" s="26">
        <f t="shared" si="43"/>
        <v>0</v>
      </c>
      <c r="AR73" s="42">
        <f t="shared" si="44"/>
        <v>0</v>
      </c>
    </row>
    <row r="74" spans="1:44" s="15" customFormat="1" ht="19.5" customHeight="1">
      <c r="A74" s="31" t="s">
        <v>259</v>
      </c>
      <c r="B74" s="31"/>
      <c r="C74" s="31"/>
      <c r="D74" s="31"/>
      <c r="E74" s="31"/>
      <c r="F74" s="31"/>
      <c r="G74" s="13" t="s">
        <v>70</v>
      </c>
      <c r="H74" s="9" t="s">
        <v>120</v>
      </c>
      <c r="I74" s="36">
        <v>100</v>
      </c>
      <c r="J74" s="11">
        <v>62</v>
      </c>
      <c r="K74" s="27"/>
      <c r="L74" s="10">
        <f t="shared" si="23"/>
        <v>0</v>
      </c>
      <c r="M74" s="20">
        <v>200</v>
      </c>
      <c r="N74" s="10">
        <f t="shared" si="24"/>
        <v>1.24E-2</v>
      </c>
      <c r="O74" s="20"/>
      <c r="P74" s="10">
        <f t="shared" si="25"/>
        <v>0</v>
      </c>
      <c r="Q74" s="26">
        <f t="shared" si="26"/>
        <v>200</v>
      </c>
      <c r="R74" s="42">
        <f t="shared" si="27"/>
        <v>1.24E-2</v>
      </c>
      <c r="S74" s="20"/>
      <c r="T74" s="10">
        <f t="shared" si="28"/>
        <v>0</v>
      </c>
      <c r="U74" s="20"/>
      <c r="V74" s="10">
        <f t="shared" si="29"/>
        <v>0</v>
      </c>
      <c r="W74" s="20"/>
      <c r="X74" s="10">
        <f t="shared" si="30"/>
        <v>0</v>
      </c>
      <c r="Y74" s="26">
        <f t="shared" si="31"/>
        <v>0</v>
      </c>
      <c r="Z74" s="42">
        <f t="shared" si="32"/>
        <v>0</v>
      </c>
      <c r="AA74" s="20"/>
      <c r="AB74" s="10">
        <f t="shared" si="33"/>
        <v>0</v>
      </c>
      <c r="AC74" s="20"/>
      <c r="AD74" s="10">
        <f t="shared" si="34"/>
        <v>0</v>
      </c>
      <c r="AE74" s="20"/>
      <c r="AF74" s="10">
        <f t="shared" si="35"/>
        <v>0</v>
      </c>
      <c r="AG74" s="26">
        <f t="shared" si="36"/>
        <v>0</v>
      </c>
      <c r="AH74" s="42">
        <f t="shared" si="37"/>
        <v>0</v>
      </c>
      <c r="AI74" s="20"/>
      <c r="AJ74" s="10">
        <f t="shared" si="38"/>
        <v>0</v>
      </c>
      <c r="AK74" s="20"/>
      <c r="AL74" s="10">
        <f t="shared" si="39"/>
        <v>0</v>
      </c>
      <c r="AM74" s="20"/>
      <c r="AN74" s="10">
        <f t="shared" si="40"/>
        <v>0</v>
      </c>
      <c r="AO74" s="26">
        <f t="shared" si="41"/>
        <v>0</v>
      </c>
      <c r="AP74" s="42">
        <f t="shared" si="42"/>
        <v>0</v>
      </c>
      <c r="AQ74" s="26">
        <f t="shared" si="43"/>
        <v>200</v>
      </c>
      <c r="AR74" s="42">
        <f t="shared" si="44"/>
        <v>1.24E-2</v>
      </c>
    </row>
    <row r="75" spans="1:44" s="15" customFormat="1" ht="19.5" customHeight="1">
      <c r="A75" s="13" t="s">
        <v>259</v>
      </c>
      <c r="B75" s="13"/>
      <c r="C75" s="13"/>
      <c r="D75" s="13"/>
      <c r="E75" s="13"/>
      <c r="F75" s="13"/>
      <c r="G75" s="13" t="s">
        <v>71</v>
      </c>
      <c r="H75" s="9" t="s">
        <v>120</v>
      </c>
      <c r="I75" s="36">
        <v>400</v>
      </c>
      <c r="J75" s="11">
        <v>225</v>
      </c>
      <c r="K75" s="27"/>
      <c r="L75" s="10">
        <f t="shared" si="23"/>
        <v>0</v>
      </c>
      <c r="M75" s="20">
        <v>200</v>
      </c>
      <c r="N75" s="10">
        <f t="shared" si="24"/>
        <v>4.4999999999999998E-2</v>
      </c>
      <c r="O75" s="20"/>
      <c r="P75" s="10">
        <f t="shared" si="25"/>
        <v>0</v>
      </c>
      <c r="Q75" s="26">
        <f t="shared" si="26"/>
        <v>200</v>
      </c>
      <c r="R75" s="42">
        <f t="shared" si="27"/>
        <v>4.4999999999999998E-2</v>
      </c>
      <c r="S75" s="20"/>
      <c r="T75" s="10">
        <f t="shared" si="28"/>
        <v>0</v>
      </c>
      <c r="U75" s="20"/>
      <c r="V75" s="10">
        <f t="shared" si="29"/>
        <v>0</v>
      </c>
      <c r="W75" s="20"/>
      <c r="X75" s="10">
        <f t="shared" si="30"/>
        <v>0</v>
      </c>
      <c r="Y75" s="26">
        <f t="shared" si="31"/>
        <v>0</v>
      </c>
      <c r="Z75" s="42">
        <f t="shared" si="32"/>
        <v>0</v>
      </c>
      <c r="AA75" s="20"/>
      <c r="AB75" s="10">
        <f t="shared" si="33"/>
        <v>0</v>
      </c>
      <c r="AC75" s="20"/>
      <c r="AD75" s="10">
        <f t="shared" si="34"/>
        <v>0</v>
      </c>
      <c r="AE75" s="20"/>
      <c r="AF75" s="10">
        <f t="shared" si="35"/>
        <v>0</v>
      </c>
      <c r="AG75" s="26">
        <f t="shared" si="36"/>
        <v>0</v>
      </c>
      <c r="AH75" s="42">
        <f t="shared" si="37"/>
        <v>0</v>
      </c>
      <c r="AI75" s="20"/>
      <c r="AJ75" s="10">
        <f t="shared" si="38"/>
        <v>0</v>
      </c>
      <c r="AK75" s="20"/>
      <c r="AL75" s="10">
        <f t="shared" si="39"/>
        <v>0</v>
      </c>
      <c r="AM75" s="20"/>
      <c r="AN75" s="10">
        <f t="shared" si="40"/>
        <v>0</v>
      </c>
      <c r="AO75" s="26">
        <f t="shared" si="41"/>
        <v>0</v>
      </c>
      <c r="AP75" s="42">
        <f t="shared" si="42"/>
        <v>0</v>
      </c>
      <c r="AQ75" s="26">
        <f t="shared" si="43"/>
        <v>200</v>
      </c>
      <c r="AR75" s="42">
        <f t="shared" si="44"/>
        <v>4.4999999999999998E-2</v>
      </c>
    </row>
    <row r="76" spans="1:44" s="15" customFormat="1" ht="19.5" customHeight="1">
      <c r="A76" s="13" t="s">
        <v>259</v>
      </c>
      <c r="B76" s="13"/>
      <c r="C76" s="13"/>
      <c r="D76" s="13"/>
      <c r="E76" s="13"/>
      <c r="F76" s="13"/>
      <c r="G76" s="13" t="s">
        <v>72</v>
      </c>
      <c r="H76" s="9" t="s">
        <v>121</v>
      </c>
      <c r="I76" s="36">
        <v>25</v>
      </c>
      <c r="J76" s="11">
        <v>28</v>
      </c>
      <c r="K76" s="27"/>
      <c r="L76" s="10">
        <f t="shared" si="23"/>
        <v>0</v>
      </c>
      <c r="M76" s="20"/>
      <c r="N76" s="10">
        <f t="shared" si="24"/>
        <v>0</v>
      </c>
      <c r="O76" s="20"/>
      <c r="P76" s="10">
        <f t="shared" si="25"/>
        <v>0</v>
      </c>
      <c r="Q76" s="26">
        <f t="shared" si="26"/>
        <v>0</v>
      </c>
      <c r="R76" s="42">
        <f t="shared" si="27"/>
        <v>0</v>
      </c>
      <c r="S76" s="20"/>
      <c r="T76" s="10">
        <f t="shared" si="28"/>
        <v>0</v>
      </c>
      <c r="U76" s="20"/>
      <c r="V76" s="10">
        <f t="shared" si="29"/>
        <v>0</v>
      </c>
      <c r="W76" s="20"/>
      <c r="X76" s="10">
        <f t="shared" si="30"/>
        <v>0</v>
      </c>
      <c r="Y76" s="26">
        <f t="shared" si="31"/>
        <v>0</v>
      </c>
      <c r="Z76" s="42">
        <f t="shared" si="32"/>
        <v>0</v>
      </c>
      <c r="AA76" s="20"/>
      <c r="AB76" s="10">
        <f t="shared" si="33"/>
        <v>0</v>
      </c>
      <c r="AC76" s="20"/>
      <c r="AD76" s="10">
        <f t="shared" si="34"/>
        <v>0</v>
      </c>
      <c r="AE76" s="20"/>
      <c r="AF76" s="10">
        <f t="shared" si="35"/>
        <v>0</v>
      </c>
      <c r="AG76" s="26">
        <f t="shared" si="36"/>
        <v>0</v>
      </c>
      <c r="AH76" s="42">
        <f t="shared" si="37"/>
        <v>0</v>
      </c>
      <c r="AI76" s="20"/>
      <c r="AJ76" s="10">
        <f t="shared" si="38"/>
        <v>0</v>
      </c>
      <c r="AK76" s="20"/>
      <c r="AL76" s="10">
        <f t="shared" si="39"/>
        <v>0</v>
      </c>
      <c r="AM76" s="20"/>
      <c r="AN76" s="10">
        <f t="shared" si="40"/>
        <v>0</v>
      </c>
      <c r="AO76" s="26">
        <f t="shared" si="41"/>
        <v>0</v>
      </c>
      <c r="AP76" s="42">
        <f t="shared" si="42"/>
        <v>0</v>
      </c>
      <c r="AQ76" s="26">
        <f t="shared" si="43"/>
        <v>0</v>
      </c>
      <c r="AR76" s="42">
        <f t="shared" si="44"/>
        <v>0</v>
      </c>
    </row>
    <row r="77" spans="1:44" s="15" customFormat="1" ht="19.5" customHeight="1">
      <c r="A77" s="31" t="s">
        <v>259</v>
      </c>
      <c r="B77" s="31"/>
      <c r="C77" s="31"/>
      <c r="D77" s="31"/>
      <c r="E77" s="31"/>
      <c r="F77" s="31"/>
      <c r="G77" s="13" t="s">
        <v>73</v>
      </c>
      <c r="H77" s="9" t="s">
        <v>121</v>
      </c>
      <c r="I77" s="36">
        <v>50</v>
      </c>
      <c r="J77" s="11">
        <v>52</v>
      </c>
      <c r="K77" s="27"/>
      <c r="L77" s="10">
        <f t="shared" si="23"/>
        <v>0</v>
      </c>
      <c r="M77" s="20"/>
      <c r="N77" s="10">
        <f t="shared" si="24"/>
        <v>0</v>
      </c>
      <c r="O77" s="20"/>
      <c r="P77" s="10">
        <f t="shared" si="25"/>
        <v>0</v>
      </c>
      <c r="Q77" s="26">
        <f t="shared" si="26"/>
        <v>0</v>
      </c>
      <c r="R77" s="42">
        <f t="shared" si="27"/>
        <v>0</v>
      </c>
      <c r="S77" s="20"/>
      <c r="T77" s="10">
        <f t="shared" si="28"/>
        <v>0</v>
      </c>
      <c r="U77" s="20">
        <v>100</v>
      </c>
      <c r="V77" s="10">
        <f t="shared" si="29"/>
        <v>5.1999999999999998E-3</v>
      </c>
      <c r="W77" s="20"/>
      <c r="X77" s="10">
        <f t="shared" si="30"/>
        <v>0</v>
      </c>
      <c r="Y77" s="26">
        <f t="shared" si="31"/>
        <v>100</v>
      </c>
      <c r="Z77" s="42">
        <f t="shared" si="32"/>
        <v>5.1999999999999998E-3</v>
      </c>
      <c r="AA77" s="20"/>
      <c r="AB77" s="10">
        <f t="shared" si="33"/>
        <v>0</v>
      </c>
      <c r="AC77" s="20"/>
      <c r="AD77" s="10">
        <f t="shared" si="34"/>
        <v>0</v>
      </c>
      <c r="AE77" s="20"/>
      <c r="AF77" s="10">
        <f t="shared" si="35"/>
        <v>0</v>
      </c>
      <c r="AG77" s="26">
        <f t="shared" si="36"/>
        <v>0</v>
      </c>
      <c r="AH77" s="42">
        <f t="shared" si="37"/>
        <v>0</v>
      </c>
      <c r="AI77" s="20"/>
      <c r="AJ77" s="10">
        <f t="shared" si="38"/>
        <v>0</v>
      </c>
      <c r="AK77" s="20"/>
      <c r="AL77" s="10">
        <f t="shared" si="39"/>
        <v>0</v>
      </c>
      <c r="AM77" s="20"/>
      <c r="AN77" s="10">
        <f t="shared" si="40"/>
        <v>0</v>
      </c>
      <c r="AO77" s="26">
        <f t="shared" si="41"/>
        <v>0</v>
      </c>
      <c r="AP77" s="42">
        <f t="shared" si="42"/>
        <v>0</v>
      </c>
      <c r="AQ77" s="26">
        <f t="shared" si="43"/>
        <v>100</v>
      </c>
      <c r="AR77" s="42">
        <f t="shared" si="44"/>
        <v>5.1999999999999998E-3</v>
      </c>
    </row>
    <row r="78" spans="1:44" s="15" customFormat="1" ht="19.5" customHeight="1">
      <c r="A78" s="13" t="s">
        <v>259</v>
      </c>
      <c r="B78" s="13"/>
      <c r="C78" s="13"/>
      <c r="D78" s="13"/>
      <c r="E78" s="13"/>
      <c r="F78" s="13"/>
      <c r="G78" s="13" t="s">
        <v>75</v>
      </c>
      <c r="H78" s="9" t="s">
        <v>121</v>
      </c>
      <c r="I78" s="36">
        <v>100</v>
      </c>
      <c r="J78" s="11">
        <v>95</v>
      </c>
      <c r="K78" s="27"/>
      <c r="L78" s="10">
        <f t="shared" si="23"/>
        <v>0</v>
      </c>
      <c r="M78" s="20">
        <v>100</v>
      </c>
      <c r="N78" s="10">
        <f t="shared" si="24"/>
        <v>9.4999999999999998E-3</v>
      </c>
      <c r="O78" s="20"/>
      <c r="P78" s="10">
        <f t="shared" si="25"/>
        <v>0</v>
      </c>
      <c r="Q78" s="26">
        <f t="shared" si="26"/>
        <v>100</v>
      </c>
      <c r="R78" s="42">
        <f t="shared" si="27"/>
        <v>9.4999999999999998E-3</v>
      </c>
      <c r="S78" s="20"/>
      <c r="T78" s="10">
        <f t="shared" si="28"/>
        <v>0</v>
      </c>
      <c r="U78" s="20">
        <v>100</v>
      </c>
      <c r="V78" s="10">
        <f t="shared" si="29"/>
        <v>9.4999999999999998E-3</v>
      </c>
      <c r="W78" s="20"/>
      <c r="X78" s="10">
        <f t="shared" si="30"/>
        <v>0</v>
      </c>
      <c r="Y78" s="26">
        <f t="shared" si="31"/>
        <v>100</v>
      </c>
      <c r="Z78" s="42">
        <f t="shared" si="32"/>
        <v>9.4999999999999998E-3</v>
      </c>
      <c r="AA78" s="20"/>
      <c r="AB78" s="10">
        <f t="shared" si="33"/>
        <v>0</v>
      </c>
      <c r="AC78" s="20"/>
      <c r="AD78" s="10">
        <f t="shared" si="34"/>
        <v>0</v>
      </c>
      <c r="AE78" s="20"/>
      <c r="AF78" s="10">
        <f t="shared" si="35"/>
        <v>0</v>
      </c>
      <c r="AG78" s="26">
        <f t="shared" si="36"/>
        <v>0</v>
      </c>
      <c r="AH78" s="42">
        <f t="shared" si="37"/>
        <v>0</v>
      </c>
      <c r="AI78" s="20"/>
      <c r="AJ78" s="10">
        <f t="shared" si="38"/>
        <v>0</v>
      </c>
      <c r="AK78" s="20"/>
      <c r="AL78" s="10">
        <f t="shared" si="39"/>
        <v>0</v>
      </c>
      <c r="AM78" s="20"/>
      <c r="AN78" s="10">
        <f t="shared" si="40"/>
        <v>0</v>
      </c>
      <c r="AO78" s="26">
        <f t="shared" si="41"/>
        <v>0</v>
      </c>
      <c r="AP78" s="42">
        <f t="shared" si="42"/>
        <v>0</v>
      </c>
      <c r="AQ78" s="26">
        <f t="shared" si="43"/>
        <v>200</v>
      </c>
      <c r="AR78" s="42">
        <f t="shared" si="44"/>
        <v>1.9E-2</v>
      </c>
    </row>
    <row r="79" spans="1:44" s="15" customFormat="1" ht="19.5" customHeight="1">
      <c r="A79" s="13" t="s">
        <v>259</v>
      </c>
      <c r="B79" s="13"/>
      <c r="C79" s="13"/>
      <c r="D79" s="13"/>
      <c r="E79" s="13"/>
      <c r="F79" s="13"/>
      <c r="G79" s="13" t="s">
        <v>77</v>
      </c>
      <c r="H79" s="9" t="s">
        <v>121</v>
      </c>
      <c r="I79" s="36">
        <v>500</v>
      </c>
      <c r="J79" s="11">
        <v>380</v>
      </c>
      <c r="K79" s="27"/>
      <c r="L79" s="10">
        <f t="shared" si="23"/>
        <v>0</v>
      </c>
      <c r="M79" s="20">
        <v>200</v>
      </c>
      <c r="N79" s="10">
        <f t="shared" si="24"/>
        <v>7.5999999999999998E-2</v>
      </c>
      <c r="O79" s="20"/>
      <c r="P79" s="10">
        <f t="shared" si="25"/>
        <v>0</v>
      </c>
      <c r="Q79" s="26">
        <f t="shared" si="26"/>
        <v>200</v>
      </c>
      <c r="R79" s="42">
        <f t="shared" si="27"/>
        <v>7.5999999999999998E-2</v>
      </c>
      <c r="S79" s="20"/>
      <c r="T79" s="10">
        <f t="shared" si="28"/>
        <v>0</v>
      </c>
      <c r="U79" s="20"/>
      <c r="V79" s="10">
        <f t="shared" si="29"/>
        <v>0</v>
      </c>
      <c r="W79" s="20"/>
      <c r="X79" s="10">
        <f t="shared" si="30"/>
        <v>0</v>
      </c>
      <c r="Y79" s="26">
        <f t="shared" si="31"/>
        <v>0</v>
      </c>
      <c r="Z79" s="42">
        <f t="shared" si="32"/>
        <v>0</v>
      </c>
      <c r="AA79" s="20"/>
      <c r="AB79" s="10">
        <f t="shared" si="33"/>
        <v>0</v>
      </c>
      <c r="AC79" s="20">
        <v>1000</v>
      </c>
      <c r="AD79" s="10">
        <f t="shared" si="34"/>
        <v>0.38</v>
      </c>
      <c r="AE79" s="20"/>
      <c r="AF79" s="10">
        <f t="shared" si="35"/>
        <v>0</v>
      </c>
      <c r="AG79" s="26">
        <f t="shared" si="36"/>
        <v>1000</v>
      </c>
      <c r="AH79" s="42">
        <f t="shared" si="37"/>
        <v>0.38</v>
      </c>
      <c r="AI79" s="20"/>
      <c r="AJ79" s="10">
        <f t="shared" si="38"/>
        <v>0</v>
      </c>
      <c r="AK79" s="20"/>
      <c r="AL79" s="10">
        <f t="shared" si="39"/>
        <v>0</v>
      </c>
      <c r="AM79" s="20">
        <v>200</v>
      </c>
      <c r="AN79" s="10">
        <f t="shared" si="40"/>
        <v>7.5999999999999998E-2</v>
      </c>
      <c r="AO79" s="26">
        <f t="shared" si="41"/>
        <v>200</v>
      </c>
      <c r="AP79" s="42">
        <f t="shared" si="42"/>
        <v>7.5999999999999998E-2</v>
      </c>
      <c r="AQ79" s="26">
        <f t="shared" si="43"/>
        <v>1400</v>
      </c>
      <c r="AR79" s="42">
        <f t="shared" si="44"/>
        <v>0.53200000000000003</v>
      </c>
    </row>
    <row r="80" spans="1:44" s="15" customFormat="1" ht="19.5" customHeight="1">
      <c r="A80" s="31" t="s">
        <v>259</v>
      </c>
      <c r="B80" s="31"/>
      <c r="C80" s="31"/>
      <c r="D80" s="31"/>
      <c r="E80" s="31"/>
      <c r="F80" s="31"/>
      <c r="G80" s="13" t="s">
        <v>78</v>
      </c>
      <c r="H80" s="9" t="s">
        <v>122</v>
      </c>
      <c r="I80" s="36">
        <v>50</v>
      </c>
      <c r="J80" s="11">
        <v>50</v>
      </c>
      <c r="K80" s="27"/>
      <c r="L80" s="10">
        <f t="shared" si="23"/>
        <v>0</v>
      </c>
      <c r="M80" s="20"/>
      <c r="N80" s="10">
        <f t="shared" si="24"/>
        <v>0</v>
      </c>
      <c r="O80" s="20"/>
      <c r="P80" s="10">
        <f t="shared" si="25"/>
        <v>0</v>
      </c>
      <c r="Q80" s="26">
        <f t="shared" si="26"/>
        <v>0</v>
      </c>
      <c r="R80" s="42">
        <f t="shared" si="27"/>
        <v>0</v>
      </c>
      <c r="S80" s="20"/>
      <c r="T80" s="10">
        <f t="shared" si="28"/>
        <v>0</v>
      </c>
      <c r="U80" s="20">
        <v>120</v>
      </c>
      <c r="V80" s="10">
        <f t="shared" si="29"/>
        <v>6.0000000000000001E-3</v>
      </c>
      <c r="W80" s="20"/>
      <c r="X80" s="10">
        <f t="shared" si="30"/>
        <v>0</v>
      </c>
      <c r="Y80" s="26">
        <f t="shared" si="31"/>
        <v>120</v>
      </c>
      <c r="Z80" s="42">
        <f t="shared" si="32"/>
        <v>6.0000000000000001E-3</v>
      </c>
      <c r="AA80" s="20"/>
      <c r="AB80" s="10">
        <f t="shared" si="33"/>
        <v>0</v>
      </c>
      <c r="AC80" s="20"/>
      <c r="AD80" s="10">
        <f t="shared" si="34"/>
        <v>0</v>
      </c>
      <c r="AE80" s="20"/>
      <c r="AF80" s="10">
        <f t="shared" si="35"/>
        <v>0</v>
      </c>
      <c r="AG80" s="26">
        <f t="shared" si="36"/>
        <v>0</v>
      </c>
      <c r="AH80" s="42">
        <f t="shared" si="37"/>
        <v>0</v>
      </c>
      <c r="AI80" s="20"/>
      <c r="AJ80" s="10">
        <f t="shared" si="38"/>
        <v>0</v>
      </c>
      <c r="AK80" s="20"/>
      <c r="AL80" s="10">
        <f t="shared" si="39"/>
        <v>0</v>
      </c>
      <c r="AM80" s="20"/>
      <c r="AN80" s="10">
        <f t="shared" si="40"/>
        <v>0</v>
      </c>
      <c r="AO80" s="26">
        <f t="shared" si="41"/>
        <v>0</v>
      </c>
      <c r="AP80" s="42">
        <f t="shared" si="42"/>
        <v>0</v>
      </c>
      <c r="AQ80" s="26">
        <f t="shared" si="43"/>
        <v>120</v>
      </c>
      <c r="AR80" s="42">
        <f t="shared" si="44"/>
        <v>6.0000000000000001E-3</v>
      </c>
    </row>
    <row r="81" spans="1:44" s="15" customFormat="1" ht="19.5" customHeight="1">
      <c r="A81" s="13" t="s">
        <v>259</v>
      </c>
      <c r="B81" s="13"/>
      <c r="C81" s="13"/>
      <c r="D81" s="13"/>
      <c r="E81" s="13"/>
      <c r="F81" s="13"/>
      <c r="G81" s="13" t="s">
        <v>79</v>
      </c>
      <c r="H81" s="9" t="s">
        <v>122</v>
      </c>
      <c r="I81" s="36">
        <v>100</v>
      </c>
      <c r="J81" s="11">
        <v>94</v>
      </c>
      <c r="K81" s="27"/>
      <c r="L81" s="10">
        <f t="shared" si="23"/>
        <v>0</v>
      </c>
      <c r="M81" s="20"/>
      <c r="N81" s="10">
        <f t="shared" si="24"/>
        <v>0</v>
      </c>
      <c r="O81" s="20"/>
      <c r="P81" s="10">
        <f t="shared" si="25"/>
        <v>0</v>
      </c>
      <c r="Q81" s="26">
        <f t="shared" si="26"/>
        <v>0</v>
      </c>
      <c r="R81" s="42">
        <f t="shared" si="27"/>
        <v>0</v>
      </c>
      <c r="S81" s="20"/>
      <c r="T81" s="10">
        <f t="shared" si="28"/>
        <v>0</v>
      </c>
      <c r="U81" s="20">
        <v>30</v>
      </c>
      <c r="V81" s="10">
        <f t="shared" si="29"/>
        <v>2.82E-3</v>
      </c>
      <c r="W81" s="20"/>
      <c r="X81" s="10">
        <f t="shared" si="30"/>
        <v>0</v>
      </c>
      <c r="Y81" s="26">
        <f t="shared" si="31"/>
        <v>30</v>
      </c>
      <c r="Z81" s="42">
        <f t="shared" si="32"/>
        <v>2.82E-3</v>
      </c>
      <c r="AA81" s="20"/>
      <c r="AB81" s="10">
        <f t="shared" si="33"/>
        <v>0</v>
      </c>
      <c r="AC81" s="20"/>
      <c r="AD81" s="10">
        <f t="shared" si="34"/>
        <v>0</v>
      </c>
      <c r="AE81" s="20"/>
      <c r="AF81" s="10">
        <f t="shared" si="35"/>
        <v>0</v>
      </c>
      <c r="AG81" s="26">
        <f t="shared" si="36"/>
        <v>0</v>
      </c>
      <c r="AH81" s="42">
        <f t="shared" si="37"/>
        <v>0</v>
      </c>
      <c r="AI81" s="20"/>
      <c r="AJ81" s="10">
        <f t="shared" si="38"/>
        <v>0</v>
      </c>
      <c r="AK81" s="20"/>
      <c r="AL81" s="10">
        <f t="shared" si="39"/>
        <v>0</v>
      </c>
      <c r="AM81" s="20"/>
      <c r="AN81" s="10">
        <f t="shared" si="40"/>
        <v>0</v>
      </c>
      <c r="AO81" s="26">
        <f t="shared" si="41"/>
        <v>0</v>
      </c>
      <c r="AP81" s="42">
        <f t="shared" si="42"/>
        <v>0</v>
      </c>
      <c r="AQ81" s="26">
        <f t="shared" si="43"/>
        <v>30</v>
      </c>
      <c r="AR81" s="42">
        <f t="shared" si="44"/>
        <v>2.82E-3</v>
      </c>
    </row>
    <row r="82" spans="1:44" s="15" customFormat="1" ht="19.5" customHeight="1">
      <c r="A82" s="13" t="s">
        <v>259</v>
      </c>
      <c r="B82" s="13"/>
      <c r="C82" s="13"/>
      <c r="D82" s="13"/>
      <c r="E82" s="13"/>
      <c r="F82" s="13"/>
      <c r="G82" s="13" t="s">
        <v>80</v>
      </c>
      <c r="H82" s="9" t="s">
        <v>122</v>
      </c>
      <c r="I82" s="36">
        <v>400</v>
      </c>
      <c r="J82" s="11">
        <v>333</v>
      </c>
      <c r="K82" s="27"/>
      <c r="L82" s="10">
        <f t="shared" si="23"/>
        <v>0</v>
      </c>
      <c r="M82" s="20"/>
      <c r="N82" s="10">
        <f t="shared" si="24"/>
        <v>0</v>
      </c>
      <c r="O82" s="20"/>
      <c r="P82" s="10">
        <f t="shared" si="25"/>
        <v>0</v>
      </c>
      <c r="Q82" s="26">
        <f t="shared" si="26"/>
        <v>0</v>
      </c>
      <c r="R82" s="42">
        <f t="shared" si="27"/>
        <v>0</v>
      </c>
      <c r="S82" s="20"/>
      <c r="T82" s="10">
        <f t="shared" si="28"/>
        <v>0</v>
      </c>
      <c r="U82" s="20"/>
      <c r="V82" s="10">
        <f t="shared" si="29"/>
        <v>0</v>
      </c>
      <c r="W82" s="20"/>
      <c r="X82" s="10">
        <f t="shared" si="30"/>
        <v>0</v>
      </c>
      <c r="Y82" s="26">
        <f t="shared" si="31"/>
        <v>0</v>
      </c>
      <c r="Z82" s="42">
        <f t="shared" si="32"/>
        <v>0</v>
      </c>
      <c r="AA82" s="20"/>
      <c r="AB82" s="10">
        <f t="shared" si="33"/>
        <v>0</v>
      </c>
      <c r="AC82" s="20">
        <v>600</v>
      </c>
      <c r="AD82" s="10">
        <f t="shared" si="34"/>
        <v>0.19980000000000001</v>
      </c>
      <c r="AE82" s="20"/>
      <c r="AF82" s="10">
        <f t="shared" si="35"/>
        <v>0</v>
      </c>
      <c r="AG82" s="26">
        <f t="shared" si="36"/>
        <v>600</v>
      </c>
      <c r="AH82" s="42">
        <f t="shared" si="37"/>
        <v>0.19980000000000001</v>
      </c>
      <c r="AI82" s="20"/>
      <c r="AJ82" s="10">
        <f t="shared" si="38"/>
        <v>0</v>
      </c>
      <c r="AK82" s="20"/>
      <c r="AL82" s="10">
        <f t="shared" si="39"/>
        <v>0</v>
      </c>
      <c r="AM82" s="20"/>
      <c r="AN82" s="10">
        <f t="shared" si="40"/>
        <v>0</v>
      </c>
      <c r="AO82" s="26">
        <f t="shared" si="41"/>
        <v>0</v>
      </c>
      <c r="AP82" s="42">
        <f t="shared" si="42"/>
        <v>0</v>
      </c>
      <c r="AQ82" s="26">
        <f t="shared" si="43"/>
        <v>600</v>
      </c>
      <c r="AR82" s="42">
        <f t="shared" si="44"/>
        <v>0.19980000000000001</v>
      </c>
    </row>
    <row r="83" spans="1:44" s="15" customFormat="1" ht="19.5" customHeight="1">
      <c r="A83" s="31" t="s">
        <v>259</v>
      </c>
      <c r="B83" s="31"/>
      <c r="C83" s="31"/>
      <c r="D83" s="31"/>
      <c r="E83" s="31"/>
      <c r="F83" s="31"/>
      <c r="G83" s="13" t="s">
        <v>127</v>
      </c>
      <c r="H83" s="9" t="s">
        <v>128</v>
      </c>
      <c r="I83" s="36">
        <v>25</v>
      </c>
      <c r="J83" s="11">
        <v>75.2</v>
      </c>
      <c r="K83" s="27"/>
      <c r="L83" s="10">
        <f t="shared" si="23"/>
        <v>0</v>
      </c>
      <c r="M83" s="20"/>
      <c r="N83" s="10">
        <f t="shared" si="24"/>
        <v>0</v>
      </c>
      <c r="O83" s="20"/>
      <c r="P83" s="10">
        <f t="shared" si="25"/>
        <v>0</v>
      </c>
      <c r="Q83" s="26">
        <f t="shared" si="26"/>
        <v>0</v>
      </c>
      <c r="R83" s="42">
        <f t="shared" si="27"/>
        <v>0</v>
      </c>
      <c r="S83" s="20">
        <v>60</v>
      </c>
      <c r="T83" s="10">
        <f t="shared" si="28"/>
        <v>4.5120000000000004E-3</v>
      </c>
      <c r="U83" s="20"/>
      <c r="V83" s="10">
        <f t="shared" si="29"/>
        <v>0</v>
      </c>
      <c r="W83" s="20"/>
      <c r="X83" s="10">
        <f t="shared" si="30"/>
        <v>0</v>
      </c>
      <c r="Y83" s="26">
        <f t="shared" si="31"/>
        <v>60</v>
      </c>
      <c r="Z83" s="42">
        <f t="shared" si="32"/>
        <v>4.5120000000000004E-3</v>
      </c>
      <c r="AA83" s="20"/>
      <c r="AB83" s="10">
        <f t="shared" si="33"/>
        <v>0</v>
      </c>
      <c r="AC83" s="20"/>
      <c r="AD83" s="10">
        <f t="shared" si="34"/>
        <v>0</v>
      </c>
      <c r="AE83" s="20"/>
      <c r="AF83" s="10">
        <f t="shared" si="35"/>
        <v>0</v>
      </c>
      <c r="AG83" s="26">
        <f t="shared" si="36"/>
        <v>0</v>
      </c>
      <c r="AH83" s="42">
        <f t="shared" si="37"/>
        <v>0</v>
      </c>
      <c r="AI83" s="20"/>
      <c r="AJ83" s="10">
        <f t="shared" si="38"/>
        <v>0</v>
      </c>
      <c r="AK83" s="20"/>
      <c r="AL83" s="10">
        <f t="shared" si="39"/>
        <v>0</v>
      </c>
      <c r="AM83" s="20"/>
      <c r="AN83" s="10">
        <f t="shared" si="40"/>
        <v>0</v>
      </c>
      <c r="AO83" s="26">
        <f t="shared" si="41"/>
        <v>0</v>
      </c>
      <c r="AP83" s="42">
        <f t="shared" si="42"/>
        <v>0</v>
      </c>
      <c r="AQ83" s="26">
        <f t="shared" si="43"/>
        <v>60</v>
      </c>
      <c r="AR83" s="42">
        <f t="shared" si="44"/>
        <v>4.5120000000000004E-3</v>
      </c>
    </row>
    <row r="84" spans="1:44" s="15" customFormat="1" ht="19.5" customHeight="1">
      <c r="A84" s="13" t="s">
        <v>259</v>
      </c>
      <c r="B84" s="13"/>
      <c r="C84" s="13"/>
      <c r="D84" s="13"/>
      <c r="E84" s="13"/>
      <c r="F84" s="13"/>
      <c r="G84" s="13" t="s">
        <v>81</v>
      </c>
      <c r="H84" s="9" t="s">
        <v>128</v>
      </c>
      <c r="I84" s="36">
        <v>50</v>
      </c>
      <c r="J84" s="11">
        <v>144.6</v>
      </c>
      <c r="K84" s="27"/>
      <c r="L84" s="10">
        <f t="shared" si="23"/>
        <v>0</v>
      </c>
      <c r="M84" s="20">
        <v>200</v>
      </c>
      <c r="N84" s="10">
        <f t="shared" si="24"/>
        <v>2.8920000000000001E-2</v>
      </c>
      <c r="O84" s="20"/>
      <c r="P84" s="10">
        <f t="shared" si="25"/>
        <v>0</v>
      </c>
      <c r="Q84" s="26">
        <f t="shared" si="26"/>
        <v>200</v>
      </c>
      <c r="R84" s="42">
        <f t="shared" si="27"/>
        <v>2.8920000000000001E-2</v>
      </c>
      <c r="S84" s="20"/>
      <c r="T84" s="10">
        <f t="shared" si="28"/>
        <v>0</v>
      </c>
      <c r="U84" s="20"/>
      <c r="V84" s="10">
        <f t="shared" si="29"/>
        <v>0</v>
      </c>
      <c r="W84" s="20"/>
      <c r="X84" s="10">
        <f t="shared" si="30"/>
        <v>0</v>
      </c>
      <c r="Y84" s="26">
        <f t="shared" si="31"/>
        <v>0</v>
      </c>
      <c r="Z84" s="42">
        <f t="shared" si="32"/>
        <v>0</v>
      </c>
      <c r="AA84" s="20"/>
      <c r="AB84" s="10">
        <f t="shared" si="33"/>
        <v>0</v>
      </c>
      <c r="AC84" s="20">
        <v>700</v>
      </c>
      <c r="AD84" s="10">
        <f t="shared" si="34"/>
        <v>0.10122</v>
      </c>
      <c r="AE84" s="20"/>
      <c r="AF84" s="10">
        <f t="shared" si="35"/>
        <v>0</v>
      </c>
      <c r="AG84" s="26">
        <f t="shared" si="36"/>
        <v>700</v>
      </c>
      <c r="AH84" s="42">
        <f t="shared" si="37"/>
        <v>0.10122</v>
      </c>
      <c r="AI84" s="20"/>
      <c r="AJ84" s="10">
        <f t="shared" si="38"/>
        <v>0</v>
      </c>
      <c r="AK84" s="20"/>
      <c r="AL84" s="10">
        <f t="shared" si="39"/>
        <v>0</v>
      </c>
      <c r="AM84" s="20"/>
      <c r="AN84" s="10">
        <f t="shared" si="40"/>
        <v>0</v>
      </c>
      <c r="AO84" s="26">
        <f t="shared" si="41"/>
        <v>0</v>
      </c>
      <c r="AP84" s="42">
        <f t="shared" si="42"/>
        <v>0</v>
      </c>
      <c r="AQ84" s="26">
        <f t="shared" si="43"/>
        <v>900</v>
      </c>
      <c r="AR84" s="42">
        <f t="shared" si="44"/>
        <v>0.13014000000000001</v>
      </c>
    </row>
    <row r="85" spans="1:44" s="15" customFormat="1" ht="19.5" customHeight="1">
      <c r="A85" s="13" t="s">
        <v>259</v>
      </c>
      <c r="B85" s="13"/>
      <c r="C85" s="13"/>
      <c r="D85" s="13"/>
      <c r="E85" s="13"/>
      <c r="F85" s="13"/>
      <c r="G85" s="13" t="s">
        <v>82</v>
      </c>
      <c r="H85" s="9" t="s">
        <v>128</v>
      </c>
      <c r="I85" s="36">
        <v>100</v>
      </c>
      <c r="J85" s="11">
        <v>278.10000000000002</v>
      </c>
      <c r="K85" s="27"/>
      <c r="L85" s="10">
        <f t="shared" si="23"/>
        <v>0</v>
      </c>
      <c r="M85" s="20">
        <v>200</v>
      </c>
      <c r="N85" s="10">
        <f t="shared" si="24"/>
        <v>5.562000000000001E-2</v>
      </c>
      <c r="O85" s="20"/>
      <c r="P85" s="10">
        <f t="shared" si="25"/>
        <v>0</v>
      </c>
      <c r="Q85" s="26">
        <f t="shared" si="26"/>
        <v>200</v>
      </c>
      <c r="R85" s="42">
        <f t="shared" si="27"/>
        <v>5.562000000000001E-2</v>
      </c>
      <c r="S85" s="20"/>
      <c r="T85" s="10">
        <f t="shared" si="28"/>
        <v>0</v>
      </c>
      <c r="U85" s="20"/>
      <c r="V85" s="10">
        <f t="shared" si="29"/>
        <v>0</v>
      </c>
      <c r="W85" s="20"/>
      <c r="X85" s="10">
        <f t="shared" si="30"/>
        <v>0</v>
      </c>
      <c r="Y85" s="26">
        <f t="shared" si="31"/>
        <v>0</v>
      </c>
      <c r="Z85" s="42">
        <f t="shared" si="32"/>
        <v>0</v>
      </c>
      <c r="AA85" s="20"/>
      <c r="AB85" s="10">
        <f t="shared" si="33"/>
        <v>0</v>
      </c>
      <c r="AC85" s="20">
        <v>300</v>
      </c>
      <c r="AD85" s="10">
        <f t="shared" si="34"/>
        <v>8.3430000000000004E-2</v>
      </c>
      <c r="AE85" s="20"/>
      <c r="AF85" s="10">
        <f t="shared" si="35"/>
        <v>0</v>
      </c>
      <c r="AG85" s="26">
        <f t="shared" si="36"/>
        <v>300</v>
      </c>
      <c r="AH85" s="42">
        <f t="shared" si="37"/>
        <v>8.3430000000000004E-2</v>
      </c>
      <c r="AI85" s="20">
        <v>100</v>
      </c>
      <c r="AJ85" s="10">
        <f t="shared" si="38"/>
        <v>2.7810000000000005E-2</v>
      </c>
      <c r="AK85" s="20"/>
      <c r="AL85" s="10">
        <f t="shared" si="39"/>
        <v>0</v>
      </c>
      <c r="AM85" s="20"/>
      <c r="AN85" s="10">
        <f t="shared" si="40"/>
        <v>0</v>
      </c>
      <c r="AO85" s="26">
        <f t="shared" si="41"/>
        <v>100</v>
      </c>
      <c r="AP85" s="42">
        <f t="shared" si="42"/>
        <v>2.7810000000000005E-2</v>
      </c>
      <c r="AQ85" s="26">
        <f t="shared" si="43"/>
        <v>600</v>
      </c>
      <c r="AR85" s="42">
        <f t="shared" si="44"/>
        <v>0.16686000000000001</v>
      </c>
    </row>
    <row r="86" spans="1:44" s="15" customFormat="1" ht="19.5" customHeight="1">
      <c r="A86" s="31" t="s">
        <v>259</v>
      </c>
      <c r="B86" s="31"/>
      <c r="C86" s="31"/>
      <c r="D86" s="31"/>
      <c r="E86" s="31"/>
      <c r="F86" s="31"/>
      <c r="G86" s="13" t="s">
        <v>139</v>
      </c>
      <c r="H86" s="9" t="s">
        <v>128</v>
      </c>
      <c r="I86" s="36">
        <v>400</v>
      </c>
      <c r="J86" s="11">
        <v>1098.6000000000001</v>
      </c>
      <c r="K86" s="27"/>
      <c r="L86" s="10">
        <f t="shared" si="23"/>
        <v>0</v>
      </c>
      <c r="M86" s="20"/>
      <c r="N86" s="10">
        <f t="shared" si="24"/>
        <v>0</v>
      </c>
      <c r="O86" s="20"/>
      <c r="P86" s="10">
        <f t="shared" si="25"/>
        <v>0</v>
      </c>
      <c r="Q86" s="26">
        <f t="shared" si="26"/>
        <v>0</v>
      </c>
      <c r="R86" s="42">
        <f t="shared" si="27"/>
        <v>0</v>
      </c>
      <c r="S86" s="20"/>
      <c r="T86" s="10">
        <f t="shared" si="28"/>
        <v>0</v>
      </c>
      <c r="U86" s="20"/>
      <c r="V86" s="10">
        <f t="shared" si="29"/>
        <v>0</v>
      </c>
      <c r="W86" s="20"/>
      <c r="X86" s="10">
        <f t="shared" si="30"/>
        <v>0</v>
      </c>
      <c r="Y86" s="26">
        <f t="shared" si="31"/>
        <v>0</v>
      </c>
      <c r="Z86" s="42">
        <f t="shared" si="32"/>
        <v>0</v>
      </c>
      <c r="AA86" s="20"/>
      <c r="AB86" s="10">
        <f t="shared" si="33"/>
        <v>0</v>
      </c>
      <c r="AC86" s="20"/>
      <c r="AD86" s="10">
        <f t="shared" si="34"/>
        <v>0</v>
      </c>
      <c r="AE86" s="20"/>
      <c r="AF86" s="10">
        <f t="shared" si="35"/>
        <v>0</v>
      </c>
      <c r="AG86" s="26">
        <f t="shared" si="36"/>
        <v>0</v>
      </c>
      <c r="AH86" s="42">
        <f t="shared" si="37"/>
        <v>0</v>
      </c>
      <c r="AI86" s="20"/>
      <c r="AJ86" s="10">
        <f t="shared" si="38"/>
        <v>0</v>
      </c>
      <c r="AK86" s="20"/>
      <c r="AL86" s="10">
        <f t="shared" si="39"/>
        <v>0</v>
      </c>
      <c r="AM86" s="20"/>
      <c r="AN86" s="10">
        <f t="shared" si="40"/>
        <v>0</v>
      </c>
      <c r="AO86" s="26">
        <f t="shared" si="41"/>
        <v>0</v>
      </c>
      <c r="AP86" s="42">
        <f t="shared" si="42"/>
        <v>0</v>
      </c>
      <c r="AQ86" s="26">
        <f t="shared" si="43"/>
        <v>0</v>
      </c>
      <c r="AR86" s="42">
        <f t="shared" si="44"/>
        <v>0</v>
      </c>
    </row>
    <row r="87" spans="1:44" s="15" customFormat="1" ht="19.5" customHeight="1">
      <c r="A87" s="13" t="s">
        <v>259</v>
      </c>
      <c r="B87" s="13"/>
      <c r="C87" s="13"/>
      <c r="D87" s="13"/>
      <c r="E87" s="13"/>
      <c r="F87" s="13"/>
      <c r="G87" s="13" t="s">
        <v>220</v>
      </c>
      <c r="H87" s="9" t="s">
        <v>147</v>
      </c>
      <c r="I87" s="36">
        <v>25</v>
      </c>
      <c r="J87" s="11">
        <v>75</v>
      </c>
      <c r="K87" s="12"/>
      <c r="L87" s="10">
        <f t="shared" si="23"/>
        <v>0</v>
      </c>
      <c r="M87" s="20"/>
      <c r="N87" s="10">
        <f t="shared" si="24"/>
        <v>0</v>
      </c>
      <c r="O87" s="20"/>
      <c r="P87" s="10">
        <f t="shared" si="25"/>
        <v>0</v>
      </c>
      <c r="Q87" s="26">
        <f t="shared" si="26"/>
        <v>0</v>
      </c>
      <c r="R87" s="42">
        <f t="shared" si="27"/>
        <v>0</v>
      </c>
      <c r="S87" s="20">
        <v>100</v>
      </c>
      <c r="T87" s="10">
        <f t="shared" si="28"/>
        <v>7.4999999999999997E-3</v>
      </c>
      <c r="U87" s="20"/>
      <c r="V87" s="10">
        <f t="shared" si="29"/>
        <v>0</v>
      </c>
      <c r="W87" s="20"/>
      <c r="X87" s="10">
        <f t="shared" si="30"/>
        <v>0</v>
      </c>
      <c r="Y87" s="26">
        <f t="shared" si="31"/>
        <v>100</v>
      </c>
      <c r="Z87" s="42">
        <f t="shared" si="32"/>
        <v>7.4999999999999997E-3</v>
      </c>
      <c r="AA87" s="20"/>
      <c r="AB87" s="10">
        <f t="shared" si="33"/>
        <v>0</v>
      </c>
      <c r="AC87" s="20"/>
      <c r="AD87" s="10">
        <f t="shared" si="34"/>
        <v>0</v>
      </c>
      <c r="AE87" s="20"/>
      <c r="AF87" s="10">
        <f t="shared" si="35"/>
        <v>0</v>
      </c>
      <c r="AG87" s="26">
        <f t="shared" si="36"/>
        <v>0</v>
      </c>
      <c r="AH87" s="42">
        <f t="shared" si="37"/>
        <v>0</v>
      </c>
      <c r="AI87" s="20"/>
      <c r="AJ87" s="10">
        <f t="shared" si="38"/>
        <v>0</v>
      </c>
      <c r="AK87" s="20"/>
      <c r="AL87" s="10">
        <f t="shared" si="39"/>
        <v>0</v>
      </c>
      <c r="AM87" s="20"/>
      <c r="AN87" s="10">
        <f t="shared" si="40"/>
        <v>0</v>
      </c>
      <c r="AO87" s="26">
        <f t="shared" si="41"/>
        <v>0</v>
      </c>
      <c r="AP87" s="42">
        <f t="shared" si="42"/>
        <v>0</v>
      </c>
      <c r="AQ87" s="26">
        <f t="shared" si="43"/>
        <v>100</v>
      </c>
      <c r="AR87" s="42">
        <f t="shared" si="44"/>
        <v>7.4999999999999997E-3</v>
      </c>
    </row>
    <row r="88" spans="1:44" s="15" customFormat="1" ht="19.5" customHeight="1">
      <c r="A88" s="13" t="s">
        <v>259</v>
      </c>
      <c r="B88" s="13"/>
      <c r="C88" s="13"/>
      <c r="D88" s="13"/>
      <c r="E88" s="13"/>
      <c r="F88" s="13"/>
      <c r="G88" s="13" t="s">
        <v>234</v>
      </c>
      <c r="H88" s="9" t="s">
        <v>147</v>
      </c>
      <c r="I88" s="36">
        <v>50</v>
      </c>
      <c r="J88" s="11">
        <v>130</v>
      </c>
      <c r="K88" s="12"/>
      <c r="L88" s="10">
        <f t="shared" si="23"/>
        <v>0</v>
      </c>
      <c r="M88" s="20">
        <v>100</v>
      </c>
      <c r="N88" s="10">
        <f t="shared" si="24"/>
        <v>1.2999999999999999E-2</v>
      </c>
      <c r="O88" s="20"/>
      <c r="P88" s="10">
        <f t="shared" si="25"/>
        <v>0</v>
      </c>
      <c r="Q88" s="26">
        <f t="shared" si="26"/>
        <v>100</v>
      </c>
      <c r="R88" s="42">
        <f t="shared" si="27"/>
        <v>1.2999999999999999E-2</v>
      </c>
      <c r="S88" s="20">
        <v>80</v>
      </c>
      <c r="T88" s="10">
        <f t="shared" si="28"/>
        <v>1.04E-2</v>
      </c>
      <c r="U88" s="20"/>
      <c r="V88" s="10">
        <f t="shared" si="29"/>
        <v>0</v>
      </c>
      <c r="W88" s="20"/>
      <c r="X88" s="10">
        <f t="shared" si="30"/>
        <v>0</v>
      </c>
      <c r="Y88" s="26">
        <f t="shared" si="31"/>
        <v>80</v>
      </c>
      <c r="Z88" s="42">
        <f t="shared" si="32"/>
        <v>1.04E-2</v>
      </c>
      <c r="AA88" s="20"/>
      <c r="AB88" s="10">
        <f t="shared" si="33"/>
        <v>0</v>
      </c>
      <c r="AC88" s="20"/>
      <c r="AD88" s="10">
        <f t="shared" si="34"/>
        <v>0</v>
      </c>
      <c r="AE88" s="20"/>
      <c r="AF88" s="10">
        <f t="shared" si="35"/>
        <v>0</v>
      </c>
      <c r="AG88" s="26">
        <f t="shared" si="36"/>
        <v>0</v>
      </c>
      <c r="AH88" s="42">
        <f t="shared" si="37"/>
        <v>0</v>
      </c>
      <c r="AI88" s="20"/>
      <c r="AJ88" s="10">
        <f t="shared" si="38"/>
        <v>0</v>
      </c>
      <c r="AK88" s="20"/>
      <c r="AL88" s="10">
        <f t="shared" si="39"/>
        <v>0</v>
      </c>
      <c r="AM88" s="20"/>
      <c r="AN88" s="10">
        <f t="shared" si="40"/>
        <v>0</v>
      </c>
      <c r="AO88" s="26">
        <f t="shared" si="41"/>
        <v>0</v>
      </c>
      <c r="AP88" s="42">
        <f t="shared" si="42"/>
        <v>0</v>
      </c>
      <c r="AQ88" s="26">
        <f t="shared" si="43"/>
        <v>180</v>
      </c>
      <c r="AR88" s="42">
        <f t="shared" si="44"/>
        <v>2.3399999999999997E-2</v>
      </c>
    </row>
    <row r="89" spans="1:44" s="15" customFormat="1" ht="19.5" customHeight="1">
      <c r="A89" s="31" t="s">
        <v>259</v>
      </c>
      <c r="B89" s="31"/>
      <c r="C89" s="31"/>
      <c r="D89" s="31"/>
      <c r="E89" s="31"/>
      <c r="F89" s="31"/>
      <c r="G89" s="13" t="s">
        <v>225</v>
      </c>
      <c r="H89" s="9" t="s">
        <v>147</v>
      </c>
      <c r="I89" s="36">
        <v>100</v>
      </c>
      <c r="J89" s="11">
        <v>240</v>
      </c>
      <c r="K89" s="12"/>
      <c r="L89" s="10">
        <f t="shared" si="23"/>
        <v>0</v>
      </c>
      <c r="M89" s="20">
        <v>200</v>
      </c>
      <c r="N89" s="10">
        <f t="shared" si="24"/>
        <v>4.8000000000000001E-2</v>
      </c>
      <c r="O89" s="20"/>
      <c r="P89" s="10">
        <f t="shared" si="25"/>
        <v>0</v>
      </c>
      <c r="Q89" s="26">
        <f t="shared" si="26"/>
        <v>200</v>
      </c>
      <c r="R89" s="42">
        <f t="shared" si="27"/>
        <v>4.8000000000000001E-2</v>
      </c>
      <c r="S89" s="20"/>
      <c r="T89" s="10">
        <f t="shared" si="28"/>
        <v>0</v>
      </c>
      <c r="U89" s="20"/>
      <c r="V89" s="10">
        <f t="shared" si="29"/>
        <v>0</v>
      </c>
      <c r="W89" s="20"/>
      <c r="X89" s="10">
        <f t="shared" si="30"/>
        <v>0</v>
      </c>
      <c r="Y89" s="26">
        <f t="shared" si="31"/>
        <v>0</v>
      </c>
      <c r="Z89" s="42">
        <f t="shared" si="32"/>
        <v>0</v>
      </c>
      <c r="AA89" s="20"/>
      <c r="AB89" s="10">
        <f t="shared" si="33"/>
        <v>0</v>
      </c>
      <c r="AC89" s="20">
        <v>600</v>
      </c>
      <c r="AD89" s="10">
        <f t="shared" si="34"/>
        <v>0.14399999999999999</v>
      </c>
      <c r="AE89" s="20"/>
      <c r="AF89" s="10">
        <f t="shared" si="35"/>
        <v>0</v>
      </c>
      <c r="AG89" s="26">
        <f t="shared" si="36"/>
        <v>600</v>
      </c>
      <c r="AH89" s="42">
        <f t="shared" si="37"/>
        <v>0.14399999999999999</v>
      </c>
      <c r="AI89" s="20"/>
      <c r="AJ89" s="10">
        <f t="shared" si="38"/>
        <v>0</v>
      </c>
      <c r="AK89" s="20"/>
      <c r="AL89" s="10">
        <f t="shared" si="39"/>
        <v>0</v>
      </c>
      <c r="AM89" s="20"/>
      <c r="AN89" s="10">
        <f t="shared" si="40"/>
        <v>0</v>
      </c>
      <c r="AO89" s="26">
        <f t="shared" si="41"/>
        <v>0</v>
      </c>
      <c r="AP89" s="42">
        <f t="shared" si="42"/>
        <v>0</v>
      </c>
      <c r="AQ89" s="26">
        <f t="shared" si="43"/>
        <v>800</v>
      </c>
      <c r="AR89" s="42">
        <f t="shared" si="44"/>
        <v>0.192</v>
      </c>
    </row>
    <row r="90" spans="1:44" s="15" customFormat="1" ht="19.5" customHeight="1">
      <c r="A90" s="13" t="s">
        <v>259</v>
      </c>
      <c r="B90" s="13"/>
      <c r="C90" s="13"/>
      <c r="D90" s="13"/>
      <c r="E90" s="13"/>
      <c r="F90" s="13"/>
      <c r="G90" s="13" t="s">
        <v>84</v>
      </c>
      <c r="H90" s="9" t="s">
        <v>124</v>
      </c>
      <c r="I90" s="36">
        <v>5</v>
      </c>
      <c r="J90" s="11">
        <v>24</v>
      </c>
      <c r="K90" s="27"/>
      <c r="L90" s="10">
        <f t="shared" si="23"/>
        <v>0</v>
      </c>
      <c r="M90" s="20">
        <v>700</v>
      </c>
      <c r="N90" s="10">
        <f t="shared" si="24"/>
        <v>1.6799999999999999E-2</v>
      </c>
      <c r="O90" s="20"/>
      <c r="P90" s="10">
        <f t="shared" si="25"/>
        <v>0</v>
      </c>
      <c r="Q90" s="26">
        <f t="shared" si="26"/>
        <v>700</v>
      </c>
      <c r="R90" s="42">
        <f t="shared" si="27"/>
        <v>1.6799999999999999E-2</v>
      </c>
      <c r="S90" s="20"/>
      <c r="T90" s="10">
        <f t="shared" si="28"/>
        <v>0</v>
      </c>
      <c r="U90" s="20">
        <v>200</v>
      </c>
      <c r="V90" s="10">
        <f t="shared" si="29"/>
        <v>4.7999999999999996E-3</v>
      </c>
      <c r="W90" s="20"/>
      <c r="X90" s="10">
        <f t="shared" si="30"/>
        <v>0</v>
      </c>
      <c r="Y90" s="26">
        <f t="shared" si="31"/>
        <v>200</v>
      </c>
      <c r="Z90" s="42">
        <f t="shared" si="32"/>
        <v>4.7999999999999996E-3</v>
      </c>
      <c r="AA90" s="20"/>
      <c r="AB90" s="10">
        <f t="shared" si="33"/>
        <v>0</v>
      </c>
      <c r="AC90" s="20">
        <v>500</v>
      </c>
      <c r="AD90" s="10">
        <f t="shared" si="34"/>
        <v>1.2E-2</v>
      </c>
      <c r="AE90" s="20"/>
      <c r="AF90" s="10">
        <f t="shared" si="35"/>
        <v>0</v>
      </c>
      <c r="AG90" s="26">
        <f t="shared" si="36"/>
        <v>500</v>
      </c>
      <c r="AH90" s="42">
        <f t="shared" si="37"/>
        <v>1.2E-2</v>
      </c>
      <c r="AI90" s="20">
        <v>300</v>
      </c>
      <c r="AJ90" s="10">
        <f t="shared" si="38"/>
        <v>7.1999999999999998E-3</v>
      </c>
      <c r="AK90" s="20"/>
      <c r="AL90" s="10">
        <f t="shared" si="39"/>
        <v>0</v>
      </c>
      <c r="AM90" s="20"/>
      <c r="AN90" s="10">
        <f t="shared" si="40"/>
        <v>0</v>
      </c>
      <c r="AO90" s="26">
        <f t="shared" si="41"/>
        <v>300</v>
      </c>
      <c r="AP90" s="42">
        <f t="shared" si="42"/>
        <v>7.1999999999999998E-3</v>
      </c>
      <c r="AQ90" s="26">
        <f t="shared" si="43"/>
        <v>1700</v>
      </c>
      <c r="AR90" s="42">
        <f t="shared" si="44"/>
        <v>4.0799999999999996E-2</v>
      </c>
    </row>
    <row r="91" spans="1:44" s="15" customFormat="1" ht="19.5" customHeight="1">
      <c r="A91" s="13" t="s">
        <v>259</v>
      </c>
      <c r="B91" s="13"/>
      <c r="C91" s="13"/>
      <c r="D91" s="13"/>
      <c r="E91" s="13"/>
      <c r="F91" s="13"/>
      <c r="G91" s="13" t="s">
        <v>83</v>
      </c>
      <c r="H91" s="9" t="s">
        <v>124</v>
      </c>
      <c r="I91" s="36">
        <v>20</v>
      </c>
      <c r="J91" s="11">
        <v>65</v>
      </c>
      <c r="K91" s="27"/>
      <c r="L91" s="10">
        <f t="shared" si="23"/>
        <v>0</v>
      </c>
      <c r="M91" s="20">
        <v>400</v>
      </c>
      <c r="N91" s="10">
        <f t="shared" si="24"/>
        <v>2.5999999999999999E-2</v>
      </c>
      <c r="O91" s="20"/>
      <c r="P91" s="10">
        <f t="shared" si="25"/>
        <v>0</v>
      </c>
      <c r="Q91" s="26">
        <f t="shared" si="26"/>
        <v>400</v>
      </c>
      <c r="R91" s="42">
        <f t="shared" si="27"/>
        <v>2.5999999999999999E-2</v>
      </c>
      <c r="S91" s="20"/>
      <c r="T91" s="10">
        <f t="shared" si="28"/>
        <v>0</v>
      </c>
      <c r="U91" s="20">
        <v>335</v>
      </c>
      <c r="V91" s="10">
        <f t="shared" si="29"/>
        <v>2.1774999999999999E-2</v>
      </c>
      <c r="W91" s="20"/>
      <c r="X91" s="10">
        <f t="shared" si="30"/>
        <v>0</v>
      </c>
      <c r="Y91" s="26">
        <f t="shared" si="31"/>
        <v>335</v>
      </c>
      <c r="Z91" s="42">
        <f t="shared" si="32"/>
        <v>2.1774999999999999E-2</v>
      </c>
      <c r="AA91" s="20"/>
      <c r="AB91" s="10">
        <f t="shared" si="33"/>
        <v>0</v>
      </c>
      <c r="AC91" s="20"/>
      <c r="AD91" s="10">
        <f t="shared" si="34"/>
        <v>0</v>
      </c>
      <c r="AE91" s="20"/>
      <c r="AF91" s="10">
        <f t="shared" si="35"/>
        <v>0</v>
      </c>
      <c r="AG91" s="26">
        <f t="shared" si="36"/>
        <v>0</v>
      </c>
      <c r="AH91" s="42">
        <f t="shared" si="37"/>
        <v>0</v>
      </c>
      <c r="AI91" s="20"/>
      <c r="AJ91" s="10">
        <f t="shared" si="38"/>
        <v>0</v>
      </c>
      <c r="AK91" s="20"/>
      <c r="AL91" s="10">
        <f t="shared" si="39"/>
        <v>0</v>
      </c>
      <c r="AM91" s="20"/>
      <c r="AN91" s="10">
        <f t="shared" si="40"/>
        <v>0</v>
      </c>
      <c r="AO91" s="26">
        <f t="shared" si="41"/>
        <v>0</v>
      </c>
      <c r="AP91" s="42">
        <f t="shared" si="42"/>
        <v>0</v>
      </c>
      <c r="AQ91" s="26">
        <f t="shared" si="43"/>
        <v>735</v>
      </c>
      <c r="AR91" s="42">
        <f t="shared" si="44"/>
        <v>4.7774999999999998E-2</v>
      </c>
    </row>
    <row r="92" spans="1:44" s="15" customFormat="1" ht="19.5" customHeight="1">
      <c r="A92" s="31" t="s">
        <v>259</v>
      </c>
      <c r="B92" s="31"/>
      <c r="C92" s="31"/>
      <c r="D92" s="31"/>
      <c r="E92" s="31"/>
      <c r="F92" s="31"/>
      <c r="G92" s="13" t="s">
        <v>85</v>
      </c>
      <c r="H92" s="18" t="s">
        <v>125</v>
      </c>
      <c r="I92" s="36">
        <v>10</v>
      </c>
      <c r="J92" s="11">
        <v>24</v>
      </c>
      <c r="K92" s="27"/>
      <c r="L92" s="10">
        <f t="shared" si="23"/>
        <v>0</v>
      </c>
      <c r="M92" s="20">
        <v>500</v>
      </c>
      <c r="N92" s="10">
        <f t="shared" si="24"/>
        <v>1.2E-2</v>
      </c>
      <c r="O92" s="20"/>
      <c r="P92" s="10">
        <f t="shared" si="25"/>
        <v>0</v>
      </c>
      <c r="Q92" s="26">
        <f t="shared" si="26"/>
        <v>500</v>
      </c>
      <c r="R92" s="42">
        <f t="shared" si="27"/>
        <v>1.2E-2</v>
      </c>
      <c r="S92" s="20"/>
      <c r="T92" s="10">
        <f t="shared" si="28"/>
        <v>0</v>
      </c>
      <c r="U92" s="20"/>
      <c r="V92" s="10">
        <f t="shared" si="29"/>
        <v>0</v>
      </c>
      <c r="W92" s="20"/>
      <c r="X92" s="10">
        <f t="shared" si="30"/>
        <v>0</v>
      </c>
      <c r="Y92" s="26">
        <f t="shared" si="31"/>
        <v>0</v>
      </c>
      <c r="Z92" s="42">
        <f t="shared" si="32"/>
        <v>0</v>
      </c>
      <c r="AA92" s="20"/>
      <c r="AB92" s="10">
        <f t="shared" si="33"/>
        <v>0</v>
      </c>
      <c r="AC92" s="20">
        <v>2000</v>
      </c>
      <c r="AD92" s="10">
        <f t="shared" si="34"/>
        <v>4.8000000000000001E-2</v>
      </c>
      <c r="AE92" s="20"/>
      <c r="AF92" s="10">
        <f t="shared" si="35"/>
        <v>0</v>
      </c>
      <c r="AG92" s="26">
        <f t="shared" si="36"/>
        <v>2000</v>
      </c>
      <c r="AH92" s="42">
        <f t="shared" si="37"/>
        <v>4.8000000000000001E-2</v>
      </c>
      <c r="AI92" s="20"/>
      <c r="AJ92" s="10">
        <f t="shared" si="38"/>
        <v>0</v>
      </c>
      <c r="AK92" s="20"/>
      <c r="AL92" s="10">
        <f t="shared" si="39"/>
        <v>0</v>
      </c>
      <c r="AM92" s="20"/>
      <c r="AN92" s="10">
        <f t="shared" si="40"/>
        <v>0</v>
      </c>
      <c r="AO92" s="26">
        <f t="shared" si="41"/>
        <v>0</v>
      </c>
      <c r="AP92" s="42">
        <f t="shared" si="42"/>
        <v>0</v>
      </c>
      <c r="AQ92" s="26">
        <f t="shared" si="43"/>
        <v>2500</v>
      </c>
      <c r="AR92" s="42">
        <f t="shared" si="44"/>
        <v>0.06</v>
      </c>
    </row>
    <row r="93" spans="1:44" s="15" customFormat="1" ht="19.5" customHeight="1">
      <c r="A93" s="13" t="s">
        <v>259</v>
      </c>
      <c r="B93" s="13"/>
      <c r="C93" s="13"/>
      <c r="D93" s="13"/>
      <c r="E93" s="13"/>
      <c r="F93" s="13"/>
      <c r="G93" s="13" t="s">
        <v>86</v>
      </c>
      <c r="H93" s="18" t="s">
        <v>126</v>
      </c>
      <c r="I93" s="36">
        <v>500</v>
      </c>
      <c r="J93" s="11">
        <v>585</v>
      </c>
      <c r="K93" s="27"/>
      <c r="L93" s="10">
        <f t="shared" si="23"/>
        <v>0</v>
      </c>
      <c r="M93" s="20"/>
      <c r="N93" s="10">
        <f t="shared" si="24"/>
        <v>0</v>
      </c>
      <c r="O93" s="20"/>
      <c r="P93" s="10">
        <f t="shared" si="25"/>
        <v>0</v>
      </c>
      <c r="Q93" s="26">
        <f t="shared" si="26"/>
        <v>0</v>
      </c>
      <c r="R93" s="42">
        <f t="shared" si="27"/>
        <v>0</v>
      </c>
      <c r="S93" s="20"/>
      <c r="T93" s="10">
        <f t="shared" si="28"/>
        <v>0</v>
      </c>
      <c r="U93" s="20"/>
      <c r="V93" s="10">
        <f t="shared" si="29"/>
        <v>0</v>
      </c>
      <c r="W93" s="20"/>
      <c r="X93" s="10">
        <f t="shared" si="30"/>
        <v>0</v>
      </c>
      <c r="Y93" s="26">
        <f t="shared" si="31"/>
        <v>0</v>
      </c>
      <c r="Z93" s="42">
        <f t="shared" si="32"/>
        <v>0</v>
      </c>
      <c r="AA93" s="20"/>
      <c r="AB93" s="10">
        <f t="shared" si="33"/>
        <v>0</v>
      </c>
      <c r="AC93" s="20"/>
      <c r="AD93" s="10">
        <f t="shared" si="34"/>
        <v>0</v>
      </c>
      <c r="AE93" s="20"/>
      <c r="AF93" s="10">
        <f t="shared" si="35"/>
        <v>0</v>
      </c>
      <c r="AG93" s="26">
        <f t="shared" si="36"/>
        <v>0</v>
      </c>
      <c r="AH93" s="42">
        <f t="shared" si="37"/>
        <v>0</v>
      </c>
      <c r="AI93" s="20"/>
      <c r="AJ93" s="10">
        <f t="shared" si="38"/>
        <v>0</v>
      </c>
      <c r="AK93" s="20"/>
      <c r="AL93" s="10">
        <f t="shared" si="39"/>
        <v>0</v>
      </c>
      <c r="AM93" s="20"/>
      <c r="AN93" s="10">
        <f t="shared" si="40"/>
        <v>0</v>
      </c>
      <c r="AO93" s="26">
        <f t="shared" si="41"/>
        <v>0</v>
      </c>
      <c r="AP93" s="42">
        <f t="shared" si="42"/>
        <v>0</v>
      </c>
      <c r="AQ93" s="26">
        <f t="shared" si="43"/>
        <v>0</v>
      </c>
      <c r="AR93" s="42">
        <f t="shared" si="44"/>
        <v>0</v>
      </c>
    </row>
    <row r="94" spans="1:44" s="15" customFormat="1" ht="19.5" customHeight="1">
      <c r="A94" s="13" t="s">
        <v>259</v>
      </c>
      <c r="B94" s="13"/>
      <c r="C94" s="13"/>
      <c r="D94" s="13"/>
      <c r="E94" s="13"/>
      <c r="F94" s="13"/>
      <c r="G94" s="13" t="s">
        <v>74</v>
      </c>
      <c r="H94" s="9" t="s">
        <v>123</v>
      </c>
      <c r="I94" s="36">
        <v>50</v>
      </c>
      <c r="J94" s="11">
        <v>56</v>
      </c>
      <c r="K94" s="27"/>
      <c r="L94" s="10">
        <f t="shared" si="23"/>
        <v>0</v>
      </c>
      <c r="M94" s="20"/>
      <c r="N94" s="10">
        <f t="shared" si="24"/>
        <v>0</v>
      </c>
      <c r="O94" s="20"/>
      <c r="P94" s="10">
        <f t="shared" si="25"/>
        <v>0</v>
      </c>
      <c r="Q94" s="26">
        <f t="shared" si="26"/>
        <v>0</v>
      </c>
      <c r="R94" s="42">
        <f t="shared" si="27"/>
        <v>0</v>
      </c>
      <c r="S94" s="20"/>
      <c r="T94" s="10">
        <f t="shared" si="28"/>
        <v>0</v>
      </c>
      <c r="U94" s="20"/>
      <c r="V94" s="10">
        <f t="shared" si="29"/>
        <v>0</v>
      </c>
      <c r="W94" s="20"/>
      <c r="X94" s="10">
        <f t="shared" si="30"/>
        <v>0</v>
      </c>
      <c r="Y94" s="26">
        <f t="shared" si="31"/>
        <v>0</v>
      </c>
      <c r="Z94" s="42">
        <f t="shared" si="32"/>
        <v>0</v>
      </c>
      <c r="AA94" s="20"/>
      <c r="AB94" s="10">
        <f t="shared" si="33"/>
        <v>0</v>
      </c>
      <c r="AC94" s="20">
        <v>600</v>
      </c>
      <c r="AD94" s="10">
        <f t="shared" si="34"/>
        <v>3.3599999999999998E-2</v>
      </c>
      <c r="AE94" s="20"/>
      <c r="AF94" s="10">
        <f t="shared" si="35"/>
        <v>0</v>
      </c>
      <c r="AG94" s="26">
        <f t="shared" si="36"/>
        <v>600</v>
      </c>
      <c r="AH94" s="42">
        <f t="shared" si="37"/>
        <v>3.3599999999999998E-2</v>
      </c>
      <c r="AI94" s="20">
        <v>100</v>
      </c>
      <c r="AJ94" s="10">
        <f t="shared" si="38"/>
        <v>5.5999999999999999E-3</v>
      </c>
      <c r="AK94" s="20"/>
      <c r="AL94" s="10">
        <f t="shared" si="39"/>
        <v>0</v>
      </c>
      <c r="AM94" s="20"/>
      <c r="AN94" s="10">
        <f t="shared" si="40"/>
        <v>0</v>
      </c>
      <c r="AO94" s="26">
        <f t="shared" si="41"/>
        <v>100</v>
      </c>
      <c r="AP94" s="42">
        <f t="shared" si="42"/>
        <v>5.5999999999999999E-3</v>
      </c>
      <c r="AQ94" s="26">
        <f t="shared" si="43"/>
        <v>700</v>
      </c>
      <c r="AR94" s="42">
        <f t="shared" si="44"/>
        <v>3.9199999999999999E-2</v>
      </c>
    </row>
    <row r="95" spans="1:44" s="15" customFormat="1" ht="19.5" customHeight="1">
      <c r="A95" s="31" t="s">
        <v>259</v>
      </c>
      <c r="B95" s="31"/>
      <c r="C95" s="31"/>
      <c r="D95" s="31"/>
      <c r="E95" s="31"/>
      <c r="F95" s="31"/>
      <c r="G95" s="13" t="s">
        <v>87</v>
      </c>
      <c r="H95" s="9" t="s">
        <v>123</v>
      </c>
      <c r="I95" s="36">
        <v>100</v>
      </c>
      <c r="J95" s="11">
        <v>105</v>
      </c>
      <c r="K95" s="27"/>
      <c r="L95" s="10">
        <f t="shared" si="23"/>
        <v>0</v>
      </c>
      <c r="M95" s="20"/>
      <c r="N95" s="10">
        <f t="shared" si="24"/>
        <v>0</v>
      </c>
      <c r="O95" s="20"/>
      <c r="P95" s="10">
        <f t="shared" si="25"/>
        <v>0</v>
      </c>
      <c r="Q95" s="26">
        <f t="shared" si="26"/>
        <v>0</v>
      </c>
      <c r="R95" s="42">
        <f t="shared" si="27"/>
        <v>0</v>
      </c>
      <c r="S95" s="20"/>
      <c r="T95" s="10">
        <f t="shared" si="28"/>
        <v>0</v>
      </c>
      <c r="U95" s="20"/>
      <c r="V95" s="10">
        <f t="shared" si="29"/>
        <v>0</v>
      </c>
      <c r="W95" s="20"/>
      <c r="X95" s="10">
        <f t="shared" si="30"/>
        <v>0</v>
      </c>
      <c r="Y95" s="26">
        <f t="shared" si="31"/>
        <v>0</v>
      </c>
      <c r="Z95" s="42">
        <f t="shared" si="32"/>
        <v>0</v>
      </c>
      <c r="AA95" s="20"/>
      <c r="AB95" s="10">
        <f t="shared" si="33"/>
        <v>0</v>
      </c>
      <c r="AC95" s="20">
        <v>700</v>
      </c>
      <c r="AD95" s="10">
        <f t="shared" si="34"/>
        <v>7.3499999999999996E-2</v>
      </c>
      <c r="AE95" s="20"/>
      <c r="AF95" s="10">
        <f t="shared" si="35"/>
        <v>0</v>
      </c>
      <c r="AG95" s="26">
        <f t="shared" si="36"/>
        <v>700</v>
      </c>
      <c r="AH95" s="42">
        <f t="shared" si="37"/>
        <v>7.3499999999999996E-2</v>
      </c>
      <c r="AI95" s="20"/>
      <c r="AJ95" s="10">
        <f t="shared" si="38"/>
        <v>0</v>
      </c>
      <c r="AK95" s="20"/>
      <c r="AL95" s="10">
        <f t="shared" si="39"/>
        <v>0</v>
      </c>
      <c r="AM95" s="20"/>
      <c r="AN95" s="10">
        <f t="shared" si="40"/>
        <v>0</v>
      </c>
      <c r="AO95" s="26">
        <f t="shared" si="41"/>
        <v>0</v>
      </c>
      <c r="AP95" s="42">
        <f t="shared" si="42"/>
        <v>0</v>
      </c>
      <c r="AQ95" s="26">
        <f t="shared" si="43"/>
        <v>700</v>
      </c>
      <c r="AR95" s="42">
        <f t="shared" si="44"/>
        <v>7.3499999999999996E-2</v>
      </c>
    </row>
    <row r="96" spans="1:44" s="15" customFormat="1" ht="19.5" customHeight="1">
      <c r="A96" s="13" t="s">
        <v>259</v>
      </c>
      <c r="B96" s="13"/>
      <c r="C96" s="13"/>
      <c r="D96" s="13"/>
      <c r="E96" s="13"/>
      <c r="F96" s="13"/>
      <c r="G96" s="13" t="s">
        <v>88</v>
      </c>
      <c r="H96" s="9" t="s">
        <v>123</v>
      </c>
      <c r="I96" s="36">
        <v>250</v>
      </c>
      <c r="J96" s="11">
        <v>240</v>
      </c>
      <c r="K96" s="27"/>
      <c r="L96" s="10">
        <f t="shared" si="23"/>
        <v>0</v>
      </c>
      <c r="M96" s="20"/>
      <c r="N96" s="10">
        <f t="shared" si="24"/>
        <v>0</v>
      </c>
      <c r="O96" s="20"/>
      <c r="P96" s="10">
        <f t="shared" si="25"/>
        <v>0</v>
      </c>
      <c r="Q96" s="26">
        <f t="shared" si="26"/>
        <v>0</v>
      </c>
      <c r="R96" s="42">
        <f t="shared" si="27"/>
        <v>0</v>
      </c>
      <c r="S96" s="20"/>
      <c r="T96" s="10">
        <f t="shared" si="28"/>
        <v>0</v>
      </c>
      <c r="U96" s="20"/>
      <c r="V96" s="10">
        <f t="shared" si="29"/>
        <v>0</v>
      </c>
      <c r="W96" s="20"/>
      <c r="X96" s="10">
        <f t="shared" si="30"/>
        <v>0</v>
      </c>
      <c r="Y96" s="26">
        <f t="shared" si="31"/>
        <v>0</v>
      </c>
      <c r="Z96" s="42">
        <f t="shared" si="32"/>
        <v>0</v>
      </c>
      <c r="AA96" s="20"/>
      <c r="AB96" s="10">
        <f t="shared" si="33"/>
        <v>0</v>
      </c>
      <c r="AC96" s="20"/>
      <c r="AD96" s="10">
        <f t="shared" si="34"/>
        <v>0</v>
      </c>
      <c r="AE96" s="20"/>
      <c r="AF96" s="10">
        <f t="shared" si="35"/>
        <v>0</v>
      </c>
      <c r="AG96" s="26">
        <f t="shared" si="36"/>
        <v>0</v>
      </c>
      <c r="AH96" s="42">
        <f t="shared" si="37"/>
        <v>0</v>
      </c>
      <c r="AI96" s="20"/>
      <c r="AJ96" s="10">
        <f t="shared" si="38"/>
        <v>0</v>
      </c>
      <c r="AK96" s="20"/>
      <c r="AL96" s="10">
        <f t="shared" si="39"/>
        <v>0</v>
      </c>
      <c r="AM96" s="20"/>
      <c r="AN96" s="10">
        <f t="shared" si="40"/>
        <v>0</v>
      </c>
      <c r="AO96" s="26">
        <f t="shared" si="41"/>
        <v>0</v>
      </c>
      <c r="AP96" s="42">
        <f t="shared" si="42"/>
        <v>0</v>
      </c>
      <c r="AQ96" s="26">
        <f t="shared" si="43"/>
        <v>0</v>
      </c>
      <c r="AR96" s="42">
        <f t="shared" si="44"/>
        <v>0</v>
      </c>
    </row>
    <row r="97" spans="1:44" s="15" customFormat="1" ht="19.5" customHeight="1">
      <c r="A97" s="13" t="s">
        <v>259</v>
      </c>
      <c r="B97" s="13"/>
      <c r="C97" s="13"/>
      <c r="D97" s="13"/>
      <c r="E97" s="13"/>
      <c r="F97" s="13"/>
      <c r="G97" s="13" t="s">
        <v>226</v>
      </c>
      <c r="H97" s="9" t="s">
        <v>149</v>
      </c>
      <c r="I97" s="36">
        <v>10</v>
      </c>
      <c r="J97" s="11">
        <v>95</v>
      </c>
      <c r="K97" s="27"/>
      <c r="L97" s="10">
        <f t="shared" si="23"/>
        <v>0</v>
      </c>
      <c r="M97" s="20">
        <v>200</v>
      </c>
      <c r="N97" s="10">
        <f t="shared" si="24"/>
        <v>1.9E-2</v>
      </c>
      <c r="O97" s="20"/>
      <c r="P97" s="10">
        <f t="shared" si="25"/>
        <v>0</v>
      </c>
      <c r="Q97" s="26">
        <f t="shared" si="26"/>
        <v>200</v>
      </c>
      <c r="R97" s="42">
        <f t="shared" si="27"/>
        <v>1.9E-2</v>
      </c>
      <c r="S97" s="20">
        <v>60</v>
      </c>
      <c r="T97" s="10">
        <f t="shared" si="28"/>
        <v>5.7000000000000002E-3</v>
      </c>
      <c r="U97" s="20"/>
      <c r="V97" s="10">
        <f t="shared" si="29"/>
        <v>0</v>
      </c>
      <c r="W97" s="20"/>
      <c r="X97" s="10">
        <f t="shared" si="30"/>
        <v>0</v>
      </c>
      <c r="Y97" s="26">
        <f t="shared" si="31"/>
        <v>60</v>
      </c>
      <c r="Z97" s="42">
        <f t="shared" si="32"/>
        <v>5.7000000000000002E-3</v>
      </c>
      <c r="AA97" s="20">
        <v>1000</v>
      </c>
      <c r="AB97" s="10">
        <f t="shared" si="33"/>
        <v>9.5000000000000001E-2</v>
      </c>
      <c r="AC97" s="20">
        <v>500</v>
      </c>
      <c r="AD97" s="10">
        <f t="shared" si="34"/>
        <v>4.7500000000000001E-2</v>
      </c>
      <c r="AE97" s="20">
        <v>600</v>
      </c>
      <c r="AF97" s="10">
        <f t="shared" si="35"/>
        <v>5.7000000000000002E-2</v>
      </c>
      <c r="AG97" s="26">
        <f t="shared" si="36"/>
        <v>2100</v>
      </c>
      <c r="AH97" s="42">
        <f t="shared" si="37"/>
        <v>0.19950000000000001</v>
      </c>
      <c r="AI97" s="20">
        <v>200</v>
      </c>
      <c r="AJ97" s="10">
        <f t="shared" si="38"/>
        <v>1.9E-2</v>
      </c>
      <c r="AK97" s="20"/>
      <c r="AL97" s="10">
        <f t="shared" si="39"/>
        <v>0</v>
      </c>
      <c r="AM97" s="20"/>
      <c r="AN97" s="10">
        <f t="shared" si="40"/>
        <v>0</v>
      </c>
      <c r="AO97" s="26">
        <f t="shared" si="41"/>
        <v>200</v>
      </c>
      <c r="AP97" s="42">
        <f t="shared" si="42"/>
        <v>1.9E-2</v>
      </c>
      <c r="AQ97" s="26">
        <f t="shared" si="43"/>
        <v>2560</v>
      </c>
      <c r="AR97" s="42">
        <f t="shared" si="44"/>
        <v>0.2432</v>
      </c>
    </row>
    <row r="98" spans="1:44" s="15" customFormat="1" ht="19.5" customHeight="1">
      <c r="A98" s="31" t="s">
        <v>259</v>
      </c>
      <c r="B98" s="31"/>
      <c r="C98" s="31"/>
      <c r="D98" s="31"/>
      <c r="E98" s="31"/>
      <c r="F98" s="31"/>
      <c r="G98" s="13" t="s">
        <v>227</v>
      </c>
      <c r="H98" s="9" t="s">
        <v>149</v>
      </c>
      <c r="I98" s="36">
        <v>30</v>
      </c>
      <c r="J98" s="11">
        <v>275</v>
      </c>
      <c r="K98" s="27"/>
      <c r="L98" s="10">
        <f t="shared" si="23"/>
        <v>0</v>
      </c>
      <c r="M98" s="20">
        <v>300</v>
      </c>
      <c r="N98" s="10">
        <f t="shared" si="24"/>
        <v>8.2500000000000004E-2</v>
      </c>
      <c r="O98" s="20"/>
      <c r="P98" s="10">
        <f t="shared" si="25"/>
        <v>0</v>
      </c>
      <c r="Q98" s="26">
        <f t="shared" si="26"/>
        <v>300</v>
      </c>
      <c r="R98" s="42">
        <f t="shared" si="27"/>
        <v>8.2500000000000004E-2</v>
      </c>
      <c r="S98" s="20"/>
      <c r="T98" s="10">
        <f t="shared" si="28"/>
        <v>0</v>
      </c>
      <c r="U98" s="20"/>
      <c r="V98" s="10">
        <f t="shared" si="29"/>
        <v>0</v>
      </c>
      <c r="W98" s="20"/>
      <c r="X98" s="10">
        <f t="shared" si="30"/>
        <v>0</v>
      </c>
      <c r="Y98" s="26">
        <f t="shared" si="31"/>
        <v>0</v>
      </c>
      <c r="Z98" s="42">
        <f t="shared" si="32"/>
        <v>0</v>
      </c>
      <c r="AA98" s="20">
        <v>500</v>
      </c>
      <c r="AB98" s="10">
        <f t="shared" si="33"/>
        <v>0.13750000000000001</v>
      </c>
      <c r="AC98" s="20"/>
      <c r="AD98" s="10">
        <f t="shared" si="34"/>
        <v>0</v>
      </c>
      <c r="AE98" s="20">
        <v>400</v>
      </c>
      <c r="AF98" s="10">
        <f t="shared" si="35"/>
        <v>0.11</v>
      </c>
      <c r="AG98" s="26">
        <f t="shared" si="36"/>
        <v>900</v>
      </c>
      <c r="AH98" s="42">
        <f t="shared" si="37"/>
        <v>0.2475</v>
      </c>
      <c r="AI98" s="20"/>
      <c r="AJ98" s="10">
        <f t="shared" si="38"/>
        <v>0</v>
      </c>
      <c r="AK98" s="20"/>
      <c r="AL98" s="10">
        <f t="shared" si="39"/>
        <v>0</v>
      </c>
      <c r="AM98" s="20"/>
      <c r="AN98" s="10">
        <f t="shared" si="40"/>
        <v>0</v>
      </c>
      <c r="AO98" s="26">
        <f t="shared" si="41"/>
        <v>0</v>
      </c>
      <c r="AP98" s="42">
        <f t="shared" si="42"/>
        <v>0</v>
      </c>
      <c r="AQ98" s="26">
        <f t="shared" si="43"/>
        <v>1200</v>
      </c>
      <c r="AR98" s="42">
        <f t="shared" si="44"/>
        <v>0.33</v>
      </c>
    </row>
    <row r="99" spans="1:44" s="15" customFormat="1" ht="19.5" customHeight="1">
      <c r="A99" s="13" t="s">
        <v>259</v>
      </c>
      <c r="B99" s="13"/>
      <c r="C99" s="13"/>
      <c r="D99" s="13"/>
      <c r="E99" s="13"/>
      <c r="F99" s="13"/>
      <c r="G99" s="13" t="s">
        <v>228</v>
      </c>
      <c r="H99" s="9" t="s">
        <v>150</v>
      </c>
      <c r="I99" s="36">
        <v>10</v>
      </c>
      <c r="J99" s="11">
        <v>35</v>
      </c>
      <c r="K99" s="27"/>
      <c r="L99" s="10">
        <f t="shared" si="23"/>
        <v>0</v>
      </c>
      <c r="M99" s="20">
        <v>1000</v>
      </c>
      <c r="N99" s="10">
        <f t="shared" si="24"/>
        <v>3.5000000000000003E-2</v>
      </c>
      <c r="O99" s="20"/>
      <c r="P99" s="10">
        <f t="shared" si="25"/>
        <v>0</v>
      </c>
      <c r="Q99" s="26">
        <f t="shared" si="26"/>
        <v>1000</v>
      </c>
      <c r="R99" s="42">
        <f t="shared" si="27"/>
        <v>3.5000000000000003E-2</v>
      </c>
      <c r="S99" s="20"/>
      <c r="T99" s="10">
        <f t="shared" si="28"/>
        <v>0</v>
      </c>
      <c r="U99" s="20"/>
      <c r="V99" s="10">
        <f t="shared" si="29"/>
        <v>0</v>
      </c>
      <c r="W99" s="20"/>
      <c r="X99" s="10">
        <f t="shared" si="30"/>
        <v>0</v>
      </c>
      <c r="Y99" s="26">
        <f t="shared" si="31"/>
        <v>0</v>
      </c>
      <c r="Z99" s="42">
        <f t="shared" si="32"/>
        <v>0</v>
      </c>
      <c r="AA99" s="20"/>
      <c r="AB99" s="10">
        <f t="shared" si="33"/>
        <v>0</v>
      </c>
      <c r="AC99" s="20">
        <v>1000</v>
      </c>
      <c r="AD99" s="10">
        <f t="shared" si="34"/>
        <v>3.5000000000000003E-2</v>
      </c>
      <c r="AE99" s="20"/>
      <c r="AF99" s="10">
        <f t="shared" si="35"/>
        <v>0</v>
      </c>
      <c r="AG99" s="26">
        <f t="shared" si="36"/>
        <v>1000</v>
      </c>
      <c r="AH99" s="42">
        <f t="shared" si="37"/>
        <v>3.5000000000000003E-2</v>
      </c>
      <c r="AI99" s="20"/>
      <c r="AJ99" s="10">
        <f t="shared" si="38"/>
        <v>0</v>
      </c>
      <c r="AK99" s="20"/>
      <c r="AL99" s="10">
        <f t="shared" si="39"/>
        <v>0</v>
      </c>
      <c r="AM99" s="20"/>
      <c r="AN99" s="10">
        <f t="shared" si="40"/>
        <v>0</v>
      </c>
      <c r="AO99" s="26">
        <f t="shared" si="41"/>
        <v>0</v>
      </c>
      <c r="AP99" s="42">
        <f t="shared" si="42"/>
        <v>0</v>
      </c>
      <c r="AQ99" s="26">
        <f t="shared" si="43"/>
        <v>2000</v>
      </c>
      <c r="AR99" s="42">
        <f t="shared" si="44"/>
        <v>7.0000000000000007E-2</v>
      </c>
    </row>
    <row r="100" spans="1:44" s="15" customFormat="1" ht="19.5" customHeight="1">
      <c r="A100" s="13" t="s">
        <v>259</v>
      </c>
      <c r="B100" s="13"/>
      <c r="C100" s="13"/>
      <c r="D100" s="13"/>
      <c r="E100" s="13"/>
      <c r="F100" s="13"/>
      <c r="G100" s="13" t="s">
        <v>230</v>
      </c>
      <c r="H100" s="9" t="s">
        <v>229</v>
      </c>
      <c r="I100" s="36">
        <v>20</v>
      </c>
      <c r="J100" s="11">
        <v>58</v>
      </c>
      <c r="K100" s="27"/>
      <c r="L100" s="10">
        <f t="shared" si="23"/>
        <v>0</v>
      </c>
      <c r="M100" s="20"/>
      <c r="N100" s="10">
        <f t="shared" si="24"/>
        <v>0</v>
      </c>
      <c r="O100" s="20"/>
      <c r="P100" s="10">
        <f t="shared" si="25"/>
        <v>0</v>
      </c>
      <c r="Q100" s="26">
        <f t="shared" si="26"/>
        <v>0</v>
      </c>
      <c r="R100" s="42">
        <f t="shared" si="27"/>
        <v>0</v>
      </c>
      <c r="S100" s="20">
        <v>463</v>
      </c>
      <c r="T100" s="10">
        <f t="shared" si="28"/>
        <v>2.6853999999999999E-2</v>
      </c>
      <c r="U100" s="20"/>
      <c r="V100" s="10">
        <f t="shared" si="29"/>
        <v>0</v>
      </c>
      <c r="W100" s="20"/>
      <c r="X100" s="10">
        <f t="shared" si="30"/>
        <v>0</v>
      </c>
      <c r="Y100" s="26">
        <f t="shared" si="31"/>
        <v>463</v>
      </c>
      <c r="Z100" s="42">
        <f t="shared" si="32"/>
        <v>2.6853999999999999E-2</v>
      </c>
      <c r="AA100" s="20"/>
      <c r="AB100" s="10">
        <f t="shared" si="33"/>
        <v>0</v>
      </c>
      <c r="AC100" s="20"/>
      <c r="AD100" s="10">
        <f t="shared" si="34"/>
        <v>0</v>
      </c>
      <c r="AE100" s="20"/>
      <c r="AF100" s="10">
        <f t="shared" si="35"/>
        <v>0</v>
      </c>
      <c r="AG100" s="26">
        <f t="shared" si="36"/>
        <v>0</v>
      </c>
      <c r="AH100" s="42">
        <f t="shared" si="37"/>
        <v>0</v>
      </c>
      <c r="AI100" s="20">
        <v>100</v>
      </c>
      <c r="AJ100" s="10">
        <f t="shared" si="38"/>
        <v>5.7999999999999996E-3</v>
      </c>
      <c r="AK100" s="20"/>
      <c r="AL100" s="10">
        <f t="shared" si="39"/>
        <v>0</v>
      </c>
      <c r="AM100" s="20"/>
      <c r="AN100" s="10">
        <f t="shared" si="40"/>
        <v>0</v>
      </c>
      <c r="AO100" s="26">
        <f t="shared" si="41"/>
        <v>100</v>
      </c>
      <c r="AP100" s="42">
        <f t="shared" si="42"/>
        <v>5.7999999999999996E-3</v>
      </c>
      <c r="AQ100" s="26">
        <f t="shared" si="43"/>
        <v>563</v>
      </c>
      <c r="AR100" s="42">
        <f t="shared" si="44"/>
        <v>3.2654000000000002E-2</v>
      </c>
    </row>
    <row r="101" spans="1:44" s="15" customFormat="1" ht="19.5" customHeight="1">
      <c r="A101" s="31" t="s">
        <v>259</v>
      </c>
      <c r="B101" s="31"/>
      <c r="C101" s="31"/>
      <c r="D101" s="31"/>
      <c r="E101" s="31"/>
      <c r="F101" s="31"/>
      <c r="G101" s="13" t="s">
        <v>231</v>
      </c>
      <c r="H101" s="9" t="s">
        <v>229</v>
      </c>
      <c r="I101" s="36">
        <v>50</v>
      </c>
      <c r="J101" s="11">
        <v>140</v>
      </c>
      <c r="K101" s="27"/>
      <c r="L101" s="10">
        <f t="shared" si="23"/>
        <v>0</v>
      </c>
      <c r="M101" s="20"/>
      <c r="N101" s="10">
        <f t="shared" si="24"/>
        <v>0</v>
      </c>
      <c r="O101" s="20"/>
      <c r="P101" s="10">
        <f t="shared" si="25"/>
        <v>0</v>
      </c>
      <c r="Q101" s="26">
        <f t="shared" si="26"/>
        <v>0</v>
      </c>
      <c r="R101" s="42">
        <f t="shared" si="27"/>
        <v>0</v>
      </c>
      <c r="S101" s="20"/>
      <c r="T101" s="10">
        <f t="shared" si="28"/>
        <v>0</v>
      </c>
      <c r="U101" s="20"/>
      <c r="V101" s="10">
        <f t="shared" si="29"/>
        <v>0</v>
      </c>
      <c r="W101" s="20"/>
      <c r="X101" s="10">
        <f t="shared" si="30"/>
        <v>0</v>
      </c>
      <c r="Y101" s="26">
        <f t="shared" si="31"/>
        <v>0</v>
      </c>
      <c r="Z101" s="42">
        <f t="shared" si="32"/>
        <v>0</v>
      </c>
      <c r="AA101" s="20"/>
      <c r="AB101" s="10">
        <f t="shared" si="33"/>
        <v>0</v>
      </c>
      <c r="AC101" s="20">
        <v>600</v>
      </c>
      <c r="AD101" s="10">
        <f t="shared" si="34"/>
        <v>8.4000000000000005E-2</v>
      </c>
      <c r="AE101" s="20"/>
      <c r="AF101" s="10">
        <f t="shared" si="35"/>
        <v>0</v>
      </c>
      <c r="AG101" s="26">
        <f t="shared" si="36"/>
        <v>600</v>
      </c>
      <c r="AH101" s="42">
        <f t="shared" si="37"/>
        <v>8.4000000000000005E-2</v>
      </c>
      <c r="AI101" s="20"/>
      <c r="AJ101" s="10">
        <f t="shared" si="38"/>
        <v>0</v>
      </c>
      <c r="AK101" s="20"/>
      <c r="AL101" s="10">
        <f t="shared" si="39"/>
        <v>0</v>
      </c>
      <c r="AM101" s="20"/>
      <c r="AN101" s="10">
        <f t="shared" si="40"/>
        <v>0</v>
      </c>
      <c r="AO101" s="26">
        <f t="shared" si="41"/>
        <v>0</v>
      </c>
      <c r="AP101" s="42">
        <f t="shared" si="42"/>
        <v>0</v>
      </c>
      <c r="AQ101" s="26">
        <f t="shared" si="43"/>
        <v>600</v>
      </c>
      <c r="AR101" s="42">
        <f t="shared" si="44"/>
        <v>8.4000000000000005E-2</v>
      </c>
    </row>
    <row r="102" spans="1:44" s="15" customFormat="1" ht="19.5" customHeight="1">
      <c r="A102" s="13" t="s">
        <v>259</v>
      </c>
      <c r="B102" s="13"/>
      <c r="C102" s="13"/>
      <c r="D102" s="13"/>
      <c r="E102" s="13"/>
      <c r="F102" s="13"/>
      <c r="G102" s="13" t="s">
        <v>232</v>
      </c>
      <c r="H102" s="9" t="s">
        <v>229</v>
      </c>
      <c r="I102" s="36">
        <v>100</v>
      </c>
      <c r="J102" s="11">
        <v>235</v>
      </c>
      <c r="K102" s="27"/>
      <c r="L102" s="10">
        <f t="shared" si="23"/>
        <v>0</v>
      </c>
      <c r="M102" s="20"/>
      <c r="N102" s="10">
        <f t="shared" si="24"/>
        <v>0</v>
      </c>
      <c r="O102" s="20"/>
      <c r="P102" s="10">
        <f t="shared" si="25"/>
        <v>0</v>
      </c>
      <c r="Q102" s="26">
        <f t="shared" si="26"/>
        <v>0</v>
      </c>
      <c r="R102" s="42">
        <f t="shared" si="27"/>
        <v>0</v>
      </c>
      <c r="S102" s="20"/>
      <c r="T102" s="10">
        <f t="shared" si="28"/>
        <v>0</v>
      </c>
      <c r="U102" s="20"/>
      <c r="V102" s="10">
        <f t="shared" si="29"/>
        <v>0</v>
      </c>
      <c r="W102" s="20"/>
      <c r="X102" s="10">
        <f t="shared" si="30"/>
        <v>0</v>
      </c>
      <c r="Y102" s="26">
        <f t="shared" si="31"/>
        <v>0</v>
      </c>
      <c r="Z102" s="42">
        <f t="shared" si="32"/>
        <v>0</v>
      </c>
      <c r="AA102" s="20"/>
      <c r="AB102" s="10">
        <f t="shared" si="33"/>
        <v>0</v>
      </c>
      <c r="AC102" s="20">
        <v>400</v>
      </c>
      <c r="AD102" s="10">
        <f t="shared" si="34"/>
        <v>9.4E-2</v>
      </c>
      <c r="AE102" s="20"/>
      <c r="AF102" s="10">
        <f t="shared" si="35"/>
        <v>0</v>
      </c>
      <c r="AG102" s="26">
        <f t="shared" si="36"/>
        <v>400</v>
      </c>
      <c r="AH102" s="42">
        <f t="shared" si="37"/>
        <v>9.4E-2</v>
      </c>
      <c r="AI102" s="20"/>
      <c r="AJ102" s="10">
        <f t="shared" si="38"/>
        <v>0</v>
      </c>
      <c r="AK102" s="20"/>
      <c r="AL102" s="10">
        <f t="shared" si="39"/>
        <v>0</v>
      </c>
      <c r="AM102" s="20"/>
      <c r="AN102" s="10">
        <f t="shared" si="40"/>
        <v>0</v>
      </c>
      <c r="AO102" s="26">
        <f t="shared" si="41"/>
        <v>0</v>
      </c>
      <c r="AP102" s="42">
        <f t="shared" si="42"/>
        <v>0</v>
      </c>
      <c r="AQ102" s="26">
        <f t="shared" si="43"/>
        <v>400</v>
      </c>
      <c r="AR102" s="42">
        <f t="shared" si="44"/>
        <v>9.4E-2</v>
      </c>
    </row>
    <row r="103" spans="1:44" s="16" customFormat="1" ht="19.5" customHeight="1">
      <c r="A103" s="13" t="s">
        <v>259</v>
      </c>
      <c r="B103" s="13"/>
      <c r="C103" s="13"/>
      <c r="D103" s="13"/>
      <c r="E103" s="13"/>
      <c r="F103" s="13"/>
      <c r="G103" s="13" t="s">
        <v>89</v>
      </c>
      <c r="H103" s="9" t="s">
        <v>132</v>
      </c>
      <c r="I103" s="37">
        <v>1000</v>
      </c>
      <c r="J103" s="11">
        <v>145</v>
      </c>
      <c r="K103" s="20">
        <v>1157</v>
      </c>
      <c r="L103" s="10">
        <f t="shared" si="23"/>
        <v>0.167765</v>
      </c>
      <c r="M103" s="20">
        <v>500</v>
      </c>
      <c r="N103" s="10">
        <f t="shared" si="24"/>
        <v>7.2499999999999995E-2</v>
      </c>
      <c r="O103" s="20"/>
      <c r="P103" s="10">
        <f t="shared" si="25"/>
        <v>0</v>
      </c>
      <c r="Q103" s="26">
        <f t="shared" si="26"/>
        <v>1657</v>
      </c>
      <c r="R103" s="42">
        <f t="shared" si="27"/>
        <v>0.24026500000000001</v>
      </c>
      <c r="S103" s="20"/>
      <c r="T103" s="10">
        <f t="shared" si="28"/>
        <v>0</v>
      </c>
      <c r="U103" s="20"/>
      <c r="V103" s="10">
        <f t="shared" si="29"/>
        <v>0</v>
      </c>
      <c r="W103" s="20"/>
      <c r="X103" s="10">
        <f t="shared" si="30"/>
        <v>0</v>
      </c>
      <c r="Y103" s="26">
        <f t="shared" si="31"/>
        <v>0</v>
      </c>
      <c r="Z103" s="42">
        <f t="shared" si="32"/>
        <v>0</v>
      </c>
      <c r="AA103" s="20">
        <v>900</v>
      </c>
      <c r="AB103" s="10">
        <f t="shared" si="33"/>
        <v>0.1305</v>
      </c>
      <c r="AC103" s="20"/>
      <c r="AD103" s="10">
        <f t="shared" si="34"/>
        <v>0</v>
      </c>
      <c r="AE103" s="20">
        <v>106</v>
      </c>
      <c r="AF103" s="10">
        <f t="shared" si="35"/>
        <v>1.537E-2</v>
      </c>
      <c r="AG103" s="26">
        <f t="shared" si="36"/>
        <v>1006</v>
      </c>
      <c r="AH103" s="42">
        <f t="shared" si="37"/>
        <v>0.14587</v>
      </c>
      <c r="AI103" s="20">
        <v>260</v>
      </c>
      <c r="AJ103" s="10">
        <f t="shared" si="38"/>
        <v>3.7699999999999997E-2</v>
      </c>
      <c r="AK103" s="20"/>
      <c r="AL103" s="10">
        <f t="shared" si="39"/>
        <v>0</v>
      </c>
      <c r="AM103" s="20">
        <v>800</v>
      </c>
      <c r="AN103" s="10">
        <f t="shared" si="40"/>
        <v>0.11600000000000001</v>
      </c>
      <c r="AO103" s="26">
        <f t="shared" si="41"/>
        <v>1060</v>
      </c>
      <c r="AP103" s="42">
        <f t="shared" si="42"/>
        <v>0.1537</v>
      </c>
      <c r="AQ103" s="26">
        <f t="shared" si="43"/>
        <v>3723</v>
      </c>
      <c r="AR103" s="42">
        <f t="shared" si="44"/>
        <v>0.53983500000000006</v>
      </c>
    </row>
    <row r="104" spans="1:44" s="15" customFormat="1" ht="19.5" customHeight="1">
      <c r="A104" s="31" t="s">
        <v>259</v>
      </c>
      <c r="B104" s="31"/>
      <c r="C104" s="31"/>
      <c r="D104" s="31"/>
      <c r="E104" s="31"/>
      <c r="F104" s="31"/>
      <c r="G104" s="13" t="s">
        <v>90</v>
      </c>
      <c r="H104" s="9" t="s">
        <v>132</v>
      </c>
      <c r="I104" s="37">
        <v>2000</v>
      </c>
      <c r="J104" s="11">
        <v>280</v>
      </c>
      <c r="K104" s="20"/>
      <c r="L104" s="10">
        <f t="shared" si="23"/>
        <v>0</v>
      </c>
      <c r="M104" s="20">
        <v>700</v>
      </c>
      <c r="N104" s="10">
        <f t="shared" si="24"/>
        <v>0.19600000000000001</v>
      </c>
      <c r="O104" s="20"/>
      <c r="P104" s="10">
        <f t="shared" si="25"/>
        <v>0</v>
      </c>
      <c r="Q104" s="26">
        <f t="shared" si="26"/>
        <v>700</v>
      </c>
      <c r="R104" s="42">
        <f t="shared" si="27"/>
        <v>0.19600000000000001</v>
      </c>
      <c r="S104" s="20"/>
      <c r="T104" s="10">
        <f t="shared" si="28"/>
        <v>0</v>
      </c>
      <c r="U104" s="20"/>
      <c r="V104" s="10">
        <f t="shared" si="29"/>
        <v>0</v>
      </c>
      <c r="W104" s="20"/>
      <c r="X104" s="10">
        <f t="shared" si="30"/>
        <v>0</v>
      </c>
      <c r="Y104" s="26">
        <f t="shared" si="31"/>
        <v>0</v>
      </c>
      <c r="Z104" s="42">
        <f t="shared" si="32"/>
        <v>0</v>
      </c>
      <c r="AA104" s="20"/>
      <c r="AB104" s="10">
        <f t="shared" si="33"/>
        <v>0</v>
      </c>
      <c r="AC104" s="20"/>
      <c r="AD104" s="10">
        <f t="shared" si="34"/>
        <v>0</v>
      </c>
      <c r="AE104" s="20"/>
      <c r="AF104" s="10">
        <f t="shared" si="35"/>
        <v>0</v>
      </c>
      <c r="AG104" s="26">
        <f t="shared" si="36"/>
        <v>0</v>
      </c>
      <c r="AH104" s="42">
        <f t="shared" si="37"/>
        <v>0</v>
      </c>
      <c r="AI104" s="20"/>
      <c r="AJ104" s="10">
        <f t="shared" si="38"/>
        <v>0</v>
      </c>
      <c r="AK104" s="20"/>
      <c r="AL104" s="10">
        <f t="shared" si="39"/>
        <v>0</v>
      </c>
      <c r="AM104" s="20">
        <v>100</v>
      </c>
      <c r="AN104" s="10">
        <f t="shared" si="40"/>
        <v>2.8000000000000001E-2</v>
      </c>
      <c r="AO104" s="26">
        <f t="shared" si="41"/>
        <v>100</v>
      </c>
      <c r="AP104" s="42">
        <f t="shared" si="42"/>
        <v>2.8000000000000001E-2</v>
      </c>
      <c r="AQ104" s="26">
        <f t="shared" si="43"/>
        <v>800</v>
      </c>
      <c r="AR104" s="42">
        <f t="shared" si="44"/>
        <v>0.224</v>
      </c>
    </row>
    <row r="105" spans="1:44" s="15" customFormat="1" ht="19.5" customHeight="1">
      <c r="A105" s="13" t="s">
        <v>259</v>
      </c>
      <c r="B105" s="13"/>
      <c r="C105" s="13"/>
      <c r="D105" s="13"/>
      <c r="E105" s="13"/>
      <c r="F105" s="13"/>
      <c r="G105" s="13" t="s">
        <v>152</v>
      </c>
      <c r="H105" s="9" t="s">
        <v>132</v>
      </c>
      <c r="I105" s="37">
        <v>25000</v>
      </c>
      <c r="J105" s="11">
        <v>1925</v>
      </c>
      <c r="K105" s="20"/>
      <c r="L105" s="10">
        <f t="shared" si="23"/>
        <v>0</v>
      </c>
      <c r="M105" s="20"/>
      <c r="N105" s="10">
        <f t="shared" si="24"/>
        <v>0</v>
      </c>
      <c r="O105" s="20"/>
      <c r="P105" s="10">
        <f t="shared" si="25"/>
        <v>0</v>
      </c>
      <c r="Q105" s="26">
        <f t="shared" si="26"/>
        <v>0</v>
      </c>
      <c r="R105" s="42">
        <f t="shared" si="27"/>
        <v>0</v>
      </c>
      <c r="S105" s="20"/>
      <c r="T105" s="10">
        <f t="shared" si="28"/>
        <v>0</v>
      </c>
      <c r="U105" s="20"/>
      <c r="V105" s="10">
        <f t="shared" si="29"/>
        <v>0</v>
      </c>
      <c r="W105" s="20"/>
      <c r="X105" s="10">
        <f t="shared" si="30"/>
        <v>0</v>
      </c>
      <c r="Y105" s="26">
        <f t="shared" si="31"/>
        <v>0</v>
      </c>
      <c r="Z105" s="42">
        <f t="shared" si="32"/>
        <v>0</v>
      </c>
      <c r="AA105" s="20"/>
      <c r="AB105" s="10">
        <f t="shared" si="33"/>
        <v>0</v>
      </c>
      <c r="AC105" s="20"/>
      <c r="AD105" s="10">
        <f t="shared" si="34"/>
        <v>0</v>
      </c>
      <c r="AE105" s="20"/>
      <c r="AF105" s="10">
        <f t="shared" si="35"/>
        <v>0</v>
      </c>
      <c r="AG105" s="26">
        <f t="shared" si="36"/>
        <v>0</v>
      </c>
      <c r="AH105" s="42">
        <f t="shared" si="37"/>
        <v>0</v>
      </c>
      <c r="AI105" s="20"/>
      <c r="AJ105" s="10">
        <f t="shared" si="38"/>
        <v>0</v>
      </c>
      <c r="AK105" s="20"/>
      <c r="AL105" s="10">
        <f t="shared" si="39"/>
        <v>0</v>
      </c>
      <c r="AM105" s="20"/>
      <c r="AN105" s="10">
        <f t="shared" si="40"/>
        <v>0</v>
      </c>
      <c r="AO105" s="26">
        <f t="shared" si="41"/>
        <v>0</v>
      </c>
      <c r="AP105" s="42">
        <f t="shared" si="42"/>
        <v>0</v>
      </c>
      <c r="AQ105" s="26">
        <f t="shared" si="43"/>
        <v>0</v>
      </c>
      <c r="AR105" s="42">
        <f t="shared" si="44"/>
        <v>0</v>
      </c>
    </row>
    <row r="106" spans="1:44" s="15" customFormat="1" ht="19.5" customHeight="1">
      <c r="A106" s="31" t="s">
        <v>259</v>
      </c>
      <c r="B106" s="31"/>
      <c r="C106" s="31"/>
      <c r="D106" s="31"/>
      <c r="E106" s="31"/>
      <c r="F106" s="31"/>
      <c r="G106" s="13" t="s">
        <v>242</v>
      </c>
      <c r="H106" s="9" t="s">
        <v>240</v>
      </c>
      <c r="I106" s="37">
        <v>1000</v>
      </c>
      <c r="J106" s="11">
        <v>303</v>
      </c>
      <c r="K106" s="20"/>
      <c r="L106" s="10">
        <f t="shared" ref="L106:L107" si="45">$J106*K106/1000000</f>
        <v>0</v>
      </c>
      <c r="M106" s="20"/>
      <c r="N106" s="10">
        <f t="shared" ref="N106:N107" si="46">$J106*M106/1000000</f>
        <v>0</v>
      </c>
      <c r="O106" s="20"/>
      <c r="P106" s="10">
        <f t="shared" ref="P106:P107" si="47">$J106*O106/1000000</f>
        <v>0</v>
      </c>
      <c r="Q106" s="26">
        <f t="shared" ref="Q106:Q107" si="48">K106+M106+O106</f>
        <v>0</v>
      </c>
      <c r="R106" s="42">
        <f t="shared" ref="R106:R107" si="49">L106+N106+P106</f>
        <v>0</v>
      </c>
      <c r="S106" s="20"/>
      <c r="T106" s="10">
        <f t="shared" ref="T106:T107" si="50">$J106*S106/1000000</f>
        <v>0</v>
      </c>
      <c r="U106" s="20"/>
      <c r="V106" s="10">
        <f t="shared" ref="V106:V107" si="51">$J106*U106/1000000</f>
        <v>0</v>
      </c>
      <c r="W106" s="20"/>
      <c r="X106" s="10">
        <f t="shared" ref="X106:X107" si="52">$J106*W106/1000000</f>
        <v>0</v>
      </c>
      <c r="Y106" s="26">
        <f t="shared" ref="Y106:Y107" si="53">S106+U106+W106</f>
        <v>0</v>
      </c>
      <c r="Z106" s="42">
        <f t="shared" ref="Z106:Z107" si="54">T106+V106+X106</f>
        <v>0</v>
      </c>
      <c r="AA106" s="20"/>
      <c r="AB106" s="10">
        <f t="shared" ref="AB106:AB107" si="55">$J106*AA106/1000000</f>
        <v>0</v>
      </c>
      <c r="AC106" s="20"/>
      <c r="AD106" s="10">
        <f t="shared" ref="AD106:AD107" si="56">$J106*AC106/1000000</f>
        <v>0</v>
      </c>
      <c r="AE106" s="20"/>
      <c r="AF106" s="10">
        <f t="shared" ref="AF106:AF107" si="57">$J106*AE106/1000000</f>
        <v>0</v>
      </c>
      <c r="AG106" s="26">
        <f t="shared" ref="AG106:AG107" si="58">AA106+AC106+AE106</f>
        <v>0</v>
      </c>
      <c r="AH106" s="42">
        <f t="shared" ref="AH106:AH107" si="59">AB106+AD106+AF106</f>
        <v>0</v>
      </c>
      <c r="AI106" s="20"/>
      <c r="AJ106" s="10">
        <f t="shared" ref="AJ106:AJ107" si="60">$J106*AI106/1000000</f>
        <v>0</v>
      </c>
      <c r="AK106" s="20"/>
      <c r="AL106" s="10">
        <f t="shared" ref="AL106:AL107" si="61">$J106*AK106/1000000</f>
        <v>0</v>
      </c>
      <c r="AM106" s="20"/>
      <c r="AN106" s="10">
        <f t="shared" ref="AN106:AN107" si="62">$J106*AM106/1000000</f>
        <v>0</v>
      </c>
      <c r="AO106" s="26">
        <f t="shared" ref="AO106:AO107" si="63">AI106+AK106+AM106</f>
        <v>0</v>
      </c>
      <c r="AP106" s="42">
        <f t="shared" ref="AP106:AP107" si="64">AJ106+AL106+AN106</f>
        <v>0</v>
      </c>
      <c r="AQ106" s="26">
        <f t="shared" ref="AQ106:AQ107" si="65">Q106+Y106+AG106+AO106</f>
        <v>0</v>
      </c>
      <c r="AR106" s="42">
        <f t="shared" ref="AR106:AR107" si="66">R106+Z106+AH106+AP106</f>
        <v>0</v>
      </c>
    </row>
    <row r="107" spans="1:44" s="15" customFormat="1" ht="19.5" customHeight="1">
      <c r="A107" s="13" t="s">
        <v>259</v>
      </c>
      <c r="B107" s="13"/>
      <c r="C107" s="13"/>
      <c r="D107" s="13"/>
      <c r="E107" s="13"/>
      <c r="F107" s="13"/>
      <c r="G107" s="13" t="s">
        <v>243</v>
      </c>
      <c r="H107" s="9" t="s">
        <v>241</v>
      </c>
      <c r="I107" s="37">
        <v>1000</v>
      </c>
      <c r="J107" s="11">
        <v>580</v>
      </c>
      <c r="K107" s="20"/>
      <c r="L107" s="10">
        <f t="shared" si="45"/>
        <v>0</v>
      </c>
      <c r="M107" s="20"/>
      <c r="N107" s="10">
        <f t="shared" si="46"/>
        <v>0</v>
      </c>
      <c r="O107" s="20"/>
      <c r="P107" s="10">
        <f t="shared" si="47"/>
        <v>0</v>
      </c>
      <c r="Q107" s="26">
        <f t="shared" si="48"/>
        <v>0</v>
      </c>
      <c r="R107" s="42">
        <f t="shared" si="49"/>
        <v>0</v>
      </c>
      <c r="S107" s="20"/>
      <c r="T107" s="10">
        <f t="shared" si="50"/>
        <v>0</v>
      </c>
      <c r="U107" s="20"/>
      <c r="V107" s="10">
        <f t="shared" si="51"/>
        <v>0</v>
      </c>
      <c r="W107" s="20"/>
      <c r="X107" s="10">
        <f t="shared" si="52"/>
        <v>0</v>
      </c>
      <c r="Y107" s="26">
        <f t="shared" si="53"/>
        <v>0</v>
      </c>
      <c r="Z107" s="42">
        <f t="shared" si="54"/>
        <v>0</v>
      </c>
      <c r="AA107" s="20"/>
      <c r="AB107" s="10">
        <f t="shared" si="55"/>
        <v>0</v>
      </c>
      <c r="AC107" s="20"/>
      <c r="AD107" s="10">
        <f t="shared" si="56"/>
        <v>0</v>
      </c>
      <c r="AE107" s="20"/>
      <c r="AF107" s="10">
        <f t="shared" si="57"/>
        <v>0</v>
      </c>
      <c r="AG107" s="26">
        <f t="shared" si="58"/>
        <v>0</v>
      </c>
      <c r="AH107" s="42">
        <f t="shared" si="59"/>
        <v>0</v>
      </c>
      <c r="AI107" s="20"/>
      <c r="AJ107" s="10">
        <f t="shared" si="60"/>
        <v>0</v>
      </c>
      <c r="AK107" s="20"/>
      <c r="AL107" s="10">
        <f t="shared" si="61"/>
        <v>0</v>
      </c>
      <c r="AM107" s="20"/>
      <c r="AN107" s="10">
        <f t="shared" si="62"/>
        <v>0</v>
      </c>
      <c r="AO107" s="26">
        <f t="shared" si="63"/>
        <v>0</v>
      </c>
      <c r="AP107" s="42">
        <f t="shared" si="64"/>
        <v>0</v>
      </c>
      <c r="AQ107" s="26">
        <f t="shared" si="65"/>
        <v>0</v>
      </c>
      <c r="AR107" s="42">
        <f t="shared" si="66"/>
        <v>0</v>
      </c>
    </row>
    <row r="108" spans="1:44" s="14" customFormat="1" ht="19.5" customHeight="1">
      <c r="A108" s="101" t="s">
        <v>153</v>
      </c>
      <c r="B108" s="101"/>
      <c r="C108" s="101"/>
      <c r="D108" s="101"/>
      <c r="E108" s="101"/>
      <c r="F108" s="101"/>
      <c r="G108" s="101"/>
      <c r="H108" s="101"/>
      <c r="I108" s="101"/>
      <c r="J108" s="101"/>
      <c r="K108" s="74"/>
      <c r="L108" s="29">
        <f>SUM(L5:L107)</f>
        <v>1.5731649999999999</v>
      </c>
      <c r="M108" s="29"/>
      <c r="N108" s="29">
        <f>SUM(N5:N107)</f>
        <v>0.94743000000000022</v>
      </c>
      <c r="O108" s="29"/>
      <c r="P108" s="29">
        <f>SUM(P5:P107)</f>
        <v>0.78439999999999999</v>
      </c>
      <c r="Q108" s="29"/>
      <c r="R108" s="29">
        <f>SUM(R5:R107)</f>
        <v>3.3049949999999999</v>
      </c>
      <c r="S108" s="29"/>
      <c r="T108" s="29">
        <f>SUM(T5:T107)</f>
        <v>0.10076599999999999</v>
      </c>
      <c r="U108" s="29"/>
      <c r="V108" s="29">
        <f>SUM(V5:V107)</f>
        <v>0.15085499999999999</v>
      </c>
      <c r="W108" s="29"/>
      <c r="X108" s="29">
        <f>SUM(X5:X107)</f>
        <v>1.1733199999999999</v>
      </c>
      <c r="Y108" s="29"/>
      <c r="Z108" s="29">
        <f>SUM(Z5:Z107)</f>
        <v>1.4249410000000007</v>
      </c>
      <c r="AA108" s="29"/>
      <c r="AB108" s="29">
        <f>SUM(AB5:AB107)</f>
        <v>1.39785</v>
      </c>
      <c r="AC108" s="29"/>
      <c r="AD108" s="29">
        <f>SUM(AD5:AD107)</f>
        <v>1.4040500000000002</v>
      </c>
      <c r="AE108" s="29"/>
      <c r="AF108" s="29">
        <f>SUM(AF5:AF107)</f>
        <v>0.33281999999999995</v>
      </c>
      <c r="AG108" s="29"/>
      <c r="AH108" s="29">
        <f>SUM(AH5:AH107)</f>
        <v>3.1347200000000002</v>
      </c>
      <c r="AI108" s="29"/>
      <c r="AJ108" s="29">
        <f>SUM(AJ5:AJ107)</f>
        <v>0.14921000000000001</v>
      </c>
      <c r="AK108" s="29"/>
      <c r="AL108" s="29">
        <f>SUM(AL5:AL107)</f>
        <v>0.14724999999999999</v>
      </c>
      <c r="AM108" s="29"/>
      <c r="AN108" s="29">
        <f>SUM(AN5:AN107)</f>
        <v>1.8346000000000005</v>
      </c>
      <c r="AO108" s="29"/>
      <c r="AP108" s="29">
        <f>SUM(AP5:AP107)</f>
        <v>2.1310600000000006</v>
      </c>
      <c r="AQ108" s="29"/>
      <c r="AR108" s="29">
        <f>SUM(AR5:AR107)</f>
        <v>9.9957159999999998</v>
      </c>
    </row>
  </sheetData>
  <protectedRanges>
    <protectedRange sqref="S5:S107 O5:O107 M5:M107 K5:K107 AM5:AM107 AK5:AK107 AI5:AI107 AE5:AE107 AC5:AC107 AA5:AA107 W5:W107 U5:U107" name="Range1"/>
  </protectedRanges>
  <mergeCells count="24">
    <mergeCell ref="AP2:AR2"/>
    <mergeCell ref="AQ3:AR3"/>
    <mergeCell ref="A108:J108"/>
    <mergeCell ref="AE3:AF3"/>
    <mergeCell ref="AG3:AH3"/>
    <mergeCell ref="AI3:AJ3"/>
    <mergeCell ref="AK3:AL3"/>
    <mergeCell ref="K3:L3"/>
    <mergeCell ref="M3:N3"/>
    <mergeCell ref="O3:P3"/>
    <mergeCell ref="Q3:R3"/>
    <mergeCell ref="AM3:AN3"/>
    <mergeCell ref="AO3:AP3"/>
    <mergeCell ref="S3:T3"/>
    <mergeCell ref="AC3:AD3"/>
    <mergeCell ref="S2:W2"/>
    <mergeCell ref="X2:Z2"/>
    <mergeCell ref="AG2:AI2"/>
    <mergeCell ref="AK2:AO2"/>
    <mergeCell ref="A3:J3"/>
    <mergeCell ref="W3:X3"/>
    <mergeCell ref="Y3:Z3"/>
    <mergeCell ref="U3:V3"/>
    <mergeCell ref="AA3:AB3"/>
  </mergeCells>
  <printOptions horizontalCentered="1"/>
  <pageMargins left="0.16" right="0.15" top="0.27" bottom="0.37" header="0.3" footer="0.19"/>
  <pageSetup paperSize="9" fitToWidth="0" orientation="landscape" r:id="rId1"/>
  <headerFooter>
    <oddFooter>&amp;RPage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00B050"/>
  </sheetPr>
  <dimension ref="A1:AS114"/>
  <sheetViews>
    <sheetView showGridLines="0" zoomScale="112" zoomScaleNormal="112" zoomScaleSheetLayoutView="100" workbookViewId="0">
      <pane xSplit="5" ySplit="10" topLeftCell="F11" activePane="bottomRight" state="frozen"/>
      <selection activeCell="G17" sqref="G17"/>
      <selection pane="topRight" activeCell="G17" sqref="G17"/>
      <selection pane="bottomLeft" activeCell="G17" sqref="G17"/>
      <selection pane="bottomRight" activeCell="F4" sqref="F4:I4"/>
    </sheetView>
  </sheetViews>
  <sheetFormatPr defaultRowHeight="12.75"/>
  <cols>
    <col min="1" max="1" width="3.85546875" style="4" customWidth="1"/>
    <col min="2" max="2" width="15.85546875" style="3" customWidth="1"/>
    <col min="3" max="3" width="7" style="4" customWidth="1"/>
    <col min="4" max="4" width="6.85546875" style="8" customWidth="1"/>
    <col min="5" max="5" width="8" style="2" customWidth="1"/>
    <col min="6" max="6" width="8" style="23" customWidth="1"/>
    <col min="7" max="7" width="8" style="25" customWidth="1"/>
    <col min="8" max="8" width="8" style="23" customWidth="1"/>
    <col min="9" max="9" width="8" style="25" customWidth="1"/>
    <col min="10" max="10" width="8" style="23" customWidth="1"/>
    <col min="11" max="11" width="8" style="25" customWidth="1"/>
    <col min="12" max="12" width="8" style="17" customWidth="1"/>
    <col min="13" max="13" width="8" style="24" customWidth="1"/>
    <col min="14" max="14" width="8" style="23" customWidth="1"/>
    <col min="15" max="15" width="8" style="25" customWidth="1"/>
    <col min="16" max="16" width="8" style="23" customWidth="1"/>
    <col min="17" max="17" width="8" style="25" customWidth="1"/>
    <col min="18" max="18" width="8" style="23" customWidth="1"/>
    <col min="19" max="19" width="8" style="25" customWidth="1"/>
    <col min="20" max="20" width="8" style="17" customWidth="1"/>
    <col min="21" max="21" width="8" style="24" customWidth="1"/>
    <col min="22" max="22" width="8" style="23" customWidth="1"/>
    <col min="23" max="23" width="8" style="25" customWidth="1"/>
    <col min="24" max="24" width="8" style="23" customWidth="1"/>
    <col min="25" max="25" width="8" style="25" customWidth="1"/>
    <col min="26" max="26" width="8" style="23" customWidth="1"/>
    <col min="27" max="27" width="8" style="25" customWidth="1"/>
    <col min="28" max="28" width="8" style="17" customWidth="1"/>
    <col min="29" max="29" width="8" style="24" customWidth="1"/>
    <col min="30" max="30" width="8" style="23" customWidth="1"/>
    <col min="31" max="31" width="8" style="25" customWidth="1"/>
    <col min="32" max="32" width="8" style="23" customWidth="1"/>
    <col min="33" max="33" width="8" style="25" customWidth="1"/>
    <col min="34" max="34" width="8" style="23" customWidth="1"/>
    <col min="35" max="35" width="8" style="25" customWidth="1"/>
    <col min="36" max="36" width="8" style="17" customWidth="1"/>
    <col min="37" max="37" width="8" style="24" customWidth="1"/>
    <col min="38" max="38" width="8" style="23" customWidth="1"/>
    <col min="39" max="39" width="8" style="25" customWidth="1"/>
    <col min="41" max="16384" width="9.140625" style="2"/>
  </cols>
  <sheetData>
    <row r="1" spans="1:45" ht="15">
      <c r="A1" s="113" t="s">
        <v>146</v>
      </c>
      <c r="B1" s="113"/>
      <c r="C1" s="113"/>
      <c r="D1" s="113"/>
      <c r="E1" s="1"/>
      <c r="N1" s="17"/>
      <c r="O1" s="24"/>
      <c r="P1" s="17"/>
      <c r="Q1" s="24"/>
      <c r="R1" s="17"/>
      <c r="S1" s="24"/>
    </row>
    <row r="2" spans="1:45">
      <c r="A2" s="114" t="s">
        <v>233</v>
      </c>
      <c r="B2" s="114"/>
      <c r="C2" s="114"/>
      <c r="D2" s="114"/>
      <c r="E2" s="114"/>
      <c r="Q2" s="24"/>
      <c r="R2" s="17"/>
      <c r="S2" s="24"/>
      <c r="AB2" s="109"/>
      <c r="AC2" s="109"/>
      <c r="AD2" s="109"/>
    </row>
    <row r="3" spans="1:45" ht="14.25" customHeight="1">
      <c r="A3" s="40"/>
      <c r="D3" s="5"/>
      <c r="E3" s="6"/>
      <c r="F3" s="2"/>
      <c r="G3" s="2"/>
      <c r="H3" s="2"/>
      <c r="I3" s="2"/>
      <c r="J3" s="2"/>
      <c r="K3" s="2"/>
      <c r="L3" s="2"/>
    </row>
    <row r="4" spans="1:45" ht="14.25" customHeight="1">
      <c r="A4" s="40"/>
      <c r="D4" s="106" t="s">
        <v>164</v>
      </c>
      <c r="E4" s="106"/>
      <c r="F4" s="118"/>
      <c r="G4" s="119"/>
      <c r="H4" s="119"/>
      <c r="I4" s="120"/>
      <c r="J4" s="41"/>
      <c r="K4" s="76"/>
      <c r="L4" s="76"/>
      <c r="M4" s="108"/>
      <c r="N4" s="108"/>
      <c r="O4" s="108"/>
      <c r="P4" s="108"/>
      <c r="Q4" s="111" t="s">
        <v>165</v>
      </c>
      <c r="R4" s="112"/>
      <c r="S4" s="118"/>
      <c r="T4" s="119"/>
      <c r="U4" s="119"/>
      <c r="V4" s="120"/>
      <c r="X4" s="65">
        <f>F4</f>
        <v>0</v>
      </c>
      <c r="Y4" s="67"/>
      <c r="Z4" s="67"/>
      <c r="AA4" s="66"/>
      <c r="AB4" s="108"/>
      <c r="AC4" s="108"/>
      <c r="AD4" s="108"/>
      <c r="AE4" s="108"/>
      <c r="AF4" s="41"/>
      <c r="AG4" s="106" t="s">
        <v>165</v>
      </c>
      <c r="AH4" s="106"/>
      <c r="AI4" s="65">
        <f>S4</f>
        <v>0</v>
      </c>
      <c r="AJ4" s="67"/>
      <c r="AK4" s="67"/>
      <c r="AL4" s="66"/>
      <c r="AN4" s="107"/>
      <c r="AO4" s="107"/>
      <c r="AP4" s="108"/>
      <c r="AQ4" s="108"/>
      <c r="AR4" s="108"/>
      <c r="AS4" s="108"/>
    </row>
    <row r="5" spans="1:45" ht="14.25" customHeight="1">
      <c r="A5" s="40"/>
      <c r="D5" s="106" t="s">
        <v>162</v>
      </c>
      <c r="E5" s="106"/>
      <c r="F5" s="118"/>
      <c r="G5" s="119"/>
      <c r="H5" s="119"/>
      <c r="I5" s="120"/>
      <c r="J5" s="41"/>
      <c r="K5" s="76"/>
      <c r="L5" s="76"/>
      <c r="M5" s="108"/>
      <c r="N5" s="108"/>
      <c r="O5" s="108"/>
      <c r="P5" s="108"/>
      <c r="Q5" s="111" t="s">
        <v>162</v>
      </c>
      <c r="R5" s="112"/>
      <c r="S5" s="118"/>
      <c r="T5" s="119"/>
      <c r="U5" s="119"/>
      <c r="V5" s="120"/>
      <c r="X5" s="65">
        <f>F5</f>
        <v>0</v>
      </c>
      <c r="Y5" s="67"/>
      <c r="Z5" s="67"/>
      <c r="AA5" s="66"/>
      <c r="AB5" s="108"/>
      <c r="AC5" s="108"/>
      <c r="AD5" s="108"/>
      <c r="AE5" s="108"/>
      <c r="AF5" s="41"/>
      <c r="AG5" s="106" t="s">
        <v>162</v>
      </c>
      <c r="AH5" s="106"/>
      <c r="AI5" s="65">
        <f>S5</f>
        <v>0</v>
      </c>
      <c r="AJ5" s="67"/>
      <c r="AK5" s="67"/>
      <c r="AL5" s="66"/>
      <c r="AN5" s="107"/>
      <c r="AO5" s="107"/>
      <c r="AP5" s="108"/>
      <c r="AQ5" s="108"/>
      <c r="AR5" s="108"/>
      <c r="AS5" s="108"/>
    </row>
    <row r="6" spans="1:45" ht="14.25" customHeight="1">
      <c r="A6" s="40"/>
      <c r="D6" s="106" t="s">
        <v>163</v>
      </c>
      <c r="E6" s="106"/>
      <c r="F6" s="118"/>
      <c r="G6" s="119"/>
      <c r="H6" s="119"/>
      <c r="I6" s="120"/>
      <c r="J6" s="41"/>
      <c r="K6" s="76"/>
      <c r="L6" s="76"/>
      <c r="M6" s="108"/>
      <c r="N6" s="108"/>
      <c r="O6" s="108"/>
      <c r="P6" s="108"/>
      <c r="Q6" s="111" t="s">
        <v>166</v>
      </c>
      <c r="R6" s="112"/>
      <c r="S6" s="118"/>
      <c r="T6" s="119"/>
      <c r="U6" s="119"/>
      <c r="V6" s="120"/>
      <c r="X6" s="65">
        <f>F6</f>
        <v>0</v>
      </c>
      <c r="Y6" s="67"/>
      <c r="Z6" s="67"/>
      <c r="AA6" s="66"/>
      <c r="AB6" s="108"/>
      <c r="AC6" s="108"/>
      <c r="AD6" s="108"/>
      <c r="AE6" s="108"/>
      <c r="AF6" s="41"/>
      <c r="AG6" s="106" t="s">
        <v>166</v>
      </c>
      <c r="AH6" s="106"/>
      <c r="AI6" s="65">
        <f>S6</f>
        <v>0</v>
      </c>
      <c r="AJ6" s="67"/>
      <c r="AK6" s="67"/>
      <c r="AL6" s="66"/>
      <c r="AN6" s="107"/>
      <c r="AO6" s="107"/>
      <c r="AP6" s="108"/>
      <c r="AQ6" s="108"/>
      <c r="AR6" s="108"/>
      <c r="AS6" s="108"/>
    </row>
    <row r="7" spans="1:45" ht="14.25" customHeight="1"/>
    <row r="8" spans="1:45">
      <c r="A8" s="40"/>
      <c r="D8" s="5"/>
      <c r="E8" s="6"/>
      <c r="N8" s="110" t="s">
        <v>156</v>
      </c>
      <c r="O8" s="110"/>
      <c r="P8" s="110"/>
      <c r="Q8" s="110"/>
      <c r="R8" s="110"/>
      <c r="S8" s="109" t="s">
        <v>145</v>
      </c>
      <c r="T8" s="109"/>
      <c r="U8" s="109"/>
      <c r="AB8" s="109"/>
      <c r="AC8" s="109"/>
      <c r="AD8" s="109"/>
      <c r="AF8" s="110" t="s">
        <v>156</v>
      </c>
      <c r="AG8" s="110"/>
      <c r="AH8" s="110"/>
      <c r="AI8" s="110"/>
      <c r="AJ8" s="110"/>
      <c r="AK8" s="109" t="s">
        <v>145</v>
      </c>
      <c r="AL8" s="109"/>
      <c r="AM8" s="109"/>
    </row>
    <row r="9" spans="1:45" s="7" customFormat="1" ht="12.75" customHeight="1">
      <c r="A9" s="103" t="s">
        <v>131</v>
      </c>
      <c r="B9" s="104"/>
      <c r="C9" s="104"/>
      <c r="D9" s="104"/>
      <c r="E9" s="105"/>
      <c r="F9" s="102" t="s">
        <v>3</v>
      </c>
      <c r="G9" s="102"/>
      <c r="H9" s="102" t="s">
        <v>4</v>
      </c>
      <c r="I9" s="102"/>
      <c r="J9" s="102" t="s">
        <v>5</v>
      </c>
      <c r="K9" s="102"/>
      <c r="L9" s="102" t="s">
        <v>158</v>
      </c>
      <c r="M9" s="102"/>
      <c r="N9" s="102" t="s">
        <v>6</v>
      </c>
      <c r="O9" s="102"/>
      <c r="P9" s="102" t="s">
        <v>1</v>
      </c>
      <c r="Q9" s="102"/>
      <c r="R9" s="102" t="s">
        <v>7</v>
      </c>
      <c r="S9" s="102"/>
      <c r="T9" s="102" t="s">
        <v>159</v>
      </c>
      <c r="U9" s="102"/>
      <c r="V9" s="102" t="s">
        <v>8</v>
      </c>
      <c r="W9" s="102"/>
      <c r="X9" s="102" t="s">
        <v>9</v>
      </c>
      <c r="Y9" s="102"/>
      <c r="Z9" s="102" t="s">
        <v>13</v>
      </c>
      <c r="AA9" s="102"/>
      <c r="AB9" s="102" t="s">
        <v>160</v>
      </c>
      <c r="AC9" s="102"/>
      <c r="AD9" s="102" t="s">
        <v>10</v>
      </c>
      <c r="AE9" s="102"/>
      <c r="AF9" s="102" t="s">
        <v>11</v>
      </c>
      <c r="AG9" s="102"/>
      <c r="AH9" s="102" t="s">
        <v>12</v>
      </c>
      <c r="AI9" s="102"/>
      <c r="AJ9" s="102" t="s">
        <v>161</v>
      </c>
      <c r="AK9" s="102"/>
      <c r="AL9" s="102" t="s">
        <v>0</v>
      </c>
      <c r="AM9" s="102"/>
    </row>
    <row r="10" spans="1:45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154</v>
      </c>
      <c r="G10" s="34" t="s">
        <v>155</v>
      </c>
      <c r="H10" s="33" t="s">
        <v>154</v>
      </c>
      <c r="I10" s="34" t="s">
        <v>155</v>
      </c>
      <c r="J10" s="33" t="s">
        <v>154</v>
      </c>
      <c r="K10" s="34" t="s">
        <v>155</v>
      </c>
      <c r="L10" s="33" t="s">
        <v>154</v>
      </c>
      <c r="M10" s="34" t="s">
        <v>155</v>
      </c>
      <c r="N10" s="33" t="s">
        <v>154</v>
      </c>
      <c r="O10" s="34" t="s">
        <v>155</v>
      </c>
      <c r="P10" s="33" t="s">
        <v>154</v>
      </c>
      <c r="Q10" s="34" t="s">
        <v>155</v>
      </c>
      <c r="R10" s="33" t="s">
        <v>154</v>
      </c>
      <c r="S10" s="34" t="s">
        <v>155</v>
      </c>
      <c r="T10" s="33" t="s">
        <v>154</v>
      </c>
      <c r="U10" s="34" t="s">
        <v>155</v>
      </c>
      <c r="V10" s="33" t="s">
        <v>154</v>
      </c>
      <c r="W10" s="34" t="s">
        <v>155</v>
      </c>
      <c r="X10" s="33" t="s">
        <v>154</v>
      </c>
      <c r="Y10" s="34" t="s">
        <v>155</v>
      </c>
      <c r="Z10" s="33" t="s">
        <v>154</v>
      </c>
      <c r="AA10" s="34" t="s">
        <v>155</v>
      </c>
      <c r="AB10" s="33" t="s">
        <v>154</v>
      </c>
      <c r="AC10" s="34" t="s">
        <v>155</v>
      </c>
      <c r="AD10" s="33" t="s">
        <v>154</v>
      </c>
      <c r="AE10" s="34" t="s">
        <v>155</v>
      </c>
      <c r="AF10" s="33" t="s">
        <v>154</v>
      </c>
      <c r="AG10" s="34" t="s">
        <v>155</v>
      </c>
      <c r="AH10" s="33" t="s">
        <v>154</v>
      </c>
      <c r="AI10" s="34" t="s">
        <v>155</v>
      </c>
      <c r="AJ10" s="33" t="s">
        <v>154</v>
      </c>
      <c r="AK10" s="34" t="s">
        <v>155</v>
      </c>
      <c r="AL10" s="33" t="s">
        <v>154</v>
      </c>
      <c r="AM10" s="34" t="s">
        <v>155</v>
      </c>
    </row>
    <row r="11" spans="1:45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20"/>
      <c r="G11" s="10">
        <f>$E11*F11/1000000</f>
        <v>0</v>
      </c>
      <c r="H11" s="20"/>
      <c r="I11" s="10">
        <f>$E11*H11/1000000</f>
        <v>0</v>
      </c>
      <c r="J11" s="20"/>
      <c r="K11" s="10">
        <f>$E11*J11/1000000</f>
        <v>0</v>
      </c>
      <c r="L11" s="26">
        <f>F11+H11+J11</f>
        <v>0</v>
      </c>
      <c r="M11" s="42">
        <f>G11+I11+K11</f>
        <v>0</v>
      </c>
      <c r="N11" s="20"/>
      <c r="O11" s="10">
        <f t="shared" ref="O11" si="0">$E11*N11/1000000</f>
        <v>0</v>
      </c>
      <c r="P11" s="20"/>
      <c r="Q11" s="10">
        <f t="shared" ref="Q11" si="1">$E11*P11/1000000</f>
        <v>0</v>
      </c>
      <c r="R11" s="20"/>
      <c r="S11" s="10">
        <f>$E11*R11/1000000</f>
        <v>0</v>
      </c>
      <c r="T11" s="26">
        <f>N11+P11+R11</f>
        <v>0</v>
      </c>
      <c r="U11" s="42">
        <f>O11+Q11+S11</f>
        <v>0</v>
      </c>
      <c r="V11" s="20"/>
      <c r="W11" s="10">
        <f>$E11*V11/1000000</f>
        <v>0</v>
      </c>
      <c r="X11" s="20"/>
      <c r="Y11" s="10">
        <f>$E11*X11/1000000</f>
        <v>0</v>
      </c>
      <c r="Z11" s="20"/>
      <c r="AA11" s="10">
        <f>$E11*Z11/1000000</f>
        <v>0</v>
      </c>
      <c r="AB11" s="26">
        <f>V11+X11+Z11</f>
        <v>0</v>
      </c>
      <c r="AC11" s="42">
        <f>W11+Y11+AA11</f>
        <v>0</v>
      </c>
      <c r="AD11" s="20"/>
      <c r="AE11" s="10">
        <f>$E11*AD11/1000000</f>
        <v>0</v>
      </c>
      <c r="AF11" s="20"/>
      <c r="AG11" s="10">
        <f>$E11*AF11/1000000</f>
        <v>0</v>
      </c>
      <c r="AH11" s="20"/>
      <c r="AI11" s="10">
        <f>$E11*AH11/1000000</f>
        <v>0</v>
      </c>
      <c r="AJ11" s="26">
        <f>AD11+AF11+AH11</f>
        <v>0</v>
      </c>
      <c r="AK11" s="42">
        <f>AE11+AG11+AI11</f>
        <v>0</v>
      </c>
      <c r="AL11" s="26">
        <f>L11+T11+AB11+AJ11</f>
        <v>0</v>
      </c>
      <c r="AM11" s="42">
        <f>M11+U11+AC11+AK11</f>
        <v>0</v>
      </c>
    </row>
    <row r="12" spans="1:45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20"/>
      <c r="G12" s="10">
        <f t="shared" ref="G12:G75" si="2">$E12*F12/1000000</f>
        <v>0</v>
      </c>
      <c r="H12" s="20"/>
      <c r="I12" s="10">
        <f t="shared" ref="I12:I75" si="3">$E12*H12/1000000</f>
        <v>0</v>
      </c>
      <c r="J12" s="20"/>
      <c r="K12" s="10">
        <f t="shared" ref="K12:K75" si="4">$E12*J12/1000000</f>
        <v>0</v>
      </c>
      <c r="L12" s="26">
        <f t="shared" ref="L12:L75" si="5">F12+H12+J12</f>
        <v>0</v>
      </c>
      <c r="M12" s="42">
        <f t="shared" ref="M12:M75" si="6">G12+I12+K12</f>
        <v>0</v>
      </c>
      <c r="N12" s="20"/>
      <c r="O12" s="10">
        <f t="shared" ref="O12:O75" si="7">$E12*N12/1000000</f>
        <v>0</v>
      </c>
      <c r="P12" s="20"/>
      <c r="Q12" s="10">
        <f t="shared" ref="Q12:Q75" si="8">$E12*P12/1000000</f>
        <v>0</v>
      </c>
      <c r="R12" s="20"/>
      <c r="S12" s="10">
        <f t="shared" ref="S12:S75" si="9">$E12*R12/1000000</f>
        <v>0</v>
      </c>
      <c r="T12" s="26">
        <f t="shared" ref="T12:T75" si="10">N12+P12+R12</f>
        <v>0</v>
      </c>
      <c r="U12" s="42">
        <f t="shared" ref="U12:U75" si="11">O12+Q12+S12</f>
        <v>0</v>
      </c>
      <c r="V12" s="20"/>
      <c r="W12" s="10">
        <f t="shared" ref="W12:W75" si="12">$E12*V12/1000000</f>
        <v>0</v>
      </c>
      <c r="X12" s="20"/>
      <c r="Y12" s="10">
        <f t="shared" ref="Y12:Y75" si="13">$E12*X12/1000000</f>
        <v>0</v>
      </c>
      <c r="Z12" s="20"/>
      <c r="AA12" s="10">
        <f t="shared" ref="AA12:AA75" si="14">$E12*Z12/1000000</f>
        <v>0</v>
      </c>
      <c r="AB12" s="26">
        <f t="shared" ref="AB12:AB75" si="15">V12+X12+Z12</f>
        <v>0</v>
      </c>
      <c r="AC12" s="42">
        <f t="shared" ref="AC12:AC75" si="16">W12+Y12+AA12</f>
        <v>0</v>
      </c>
      <c r="AD12" s="20"/>
      <c r="AE12" s="10">
        <f t="shared" ref="AE12:AE75" si="17">$E12*AD12/1000000</f>
        <v>0</v>
      </c>
      <c r="AF12" s="20"/>
      <c r="AG12" s="10">
        <f t="shared" ref="AG12:AG75" si="18">$E12*AF12/1000000</f>
        <v>0</v>
      </c>
      <c r="AH12" s="20"/>
      <c r="AI12" s="10">
        <f t="shared" ref="AI12:AI75" si="19">$E12*AH12/1000000</f>
        <v>0</v>
      </c>
      <c r="AJ12" s="26">
        <f t="shared" ref="AJ12:AJ75" si="20">AD12+AF12+AH12</f>
        <v>0</v>
      </c>
      <c r="AK12" s="42">
        <f t="shared" ref="AK12:AK75" si="21">AE12+AG12+AI12</f>
        <v>0</v>
      </c>
      <c r="AL12" s="26">
        <f t="shared" ref="AL12:AL75" si="22">L12+T12+AB12+AJ12</f>
        <v>0</v>
      </c>
      <c r="AM12" s="42">
        <f t="shared" ref="AM12:AM75" si="23">M12+U12+AC12+AK12</f>
        <v>0</v>
      </c>
    </row>
    <row r="13" spans="1:45" s="15" customFormat="1" ht="19.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20"/>
      <c r="G13" s="10">
        <f t="shared" si="2"/>
        <v>0</v>
      </c>
      <c r="H13" s="20"/>
      <c r="I13" s="10">
        <f t="shared" si="3"/>
        <v>0</v>
      </c>
      <c r="J13" s="20"/>
      <c r="K13" s="10">
        <f t="shared" si="4"/>
        <v>0</v>
      </c>
      <c r="L13" s="26">
        <f t="shared" si="5"/>
        <v>0</v>
      </c>
      <c r="M13" s="42">
        <f t="shared" si="6"/>
        <v>0</v>
      </c>
      <c r="N13" s="20"/>
      <c r="O13" s="10">
        <f t="shared" si="7"/>
        <v>0</v>
      </c>
      <c r="P13" s="20"/>
      <c r="Q13" s="10">
        <f t="shared" si="8"/>
        <v>0</v>
      </c>
      <c r="R13" s="20"/>
      <c r="S13" s="10">
        <f t="shared" si="9"/>
        <v>0</v>
      </c>
      <c r="T13" s="26">
        <f t="shared" si="10"/>
        <v>0</v>
      </c>
      <c r="U13" s="42">
        <f t="shared" si="11"/>
        <v>0</v>
      </c>
      <c r="V13" s="20"/>
      <c r="W13" s="10">
        <f t="shared" si="12"/>
        <v>0</v>
      </c>
      <c r="X13" s="20"/>
      <c r="Y13" s="10">
        <f t="shared" si="13"/>
        <v>0</v>
      </c>
      <c r="Z13" s="20"/>
      <c r="AA13" s="10">
        <f t="shared" si="14"/>
        <v>0</v>
      </c>
      <c r="AB13" s="26">
        <f t="shared" si="15"/>
        <v>0</v>
      </c>
      <c r="AC13" s="42">
        <f t="shared" si="16"/>
        <v>0</v>
      </c>
      <c r="AD13" s="20"/>
      <c r="AE13" s="10">
        <f t="shared" si="17"/>
        <v>0</v>
      </c>
      <c r="AF13" s="20"/>
      <c r="AG13" s="10">
        <f t="shared" si="18"/>
        <v>0</v>
      </c>
      <c r="AH13" s="20"/>
      <c r="AI13" s="10">
        <f t="shared" si="19"/>
        <v>0</v>
      </c>
      <c r="AJ13" s="26">
        <f t="shared" si="20"/>
        <v>0</v>
      </c>
      <c r="AK13" s="42">
        <f t="shared" si="21"/>
        <v>0</v>
      </c>
      <c r="AL13" s="26">
        <f t="shared" si="22"/>
        <v>0</v>
      </c>
      <c r="AM13" s="42">
        <f t="shared" si="23"/>
        <v>0</v>
      </c>
    </row>
    <row r="14" spans="1:45" s="15" customFormat="1" ht="19.5" customHeight="1">
      <c r="A14" s="31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20"/>
      <c r="G14" s="10">
        <f t="shared" si="2"/>
        <v>0</v>
      </c>
      <c r="H14" s="20"/>
      <c r="I14" s="10">
        <f t="shared" si="3"/>
        <v>0</v>
      </c>
      <c r="J14" s="20"/>
      <c r="K14" s="10">
        <f t="shared" si="4"/>
        <v>0</v>
      </c>
      <c r="L14" s="26">
        <f t="shared" si="5"/>
        <v>0</v>
      </c>
      <c r="M14" s="42">
        <f t="shared" si="6"/>
        <v>0</v>
      </c>
      <c r="N14" s="20"/>
      <c r="O14" s="10">
        <f t="shared" si="7"/>
        <v>0</v>
      </c>
      <c r="P14" s="20"/>
      <c r="Q14" s="10">
        <f t="shared" si="8"/>
        <v>0</v>
      </c>
      <c r="R14" s="20"/>
      <c r="S14" s="10">
        <f t="shared" si="9"/>
        <v>0</v>
      </c>
      <c r="T14" s="26">
        <f t="shared" si="10"/>
        <v>0</v>
      </c>
      <c r="U14" s="42">
        <f t="shared" si="11"/>
        <v>0</v>
      </c>
      <c r="V14" s="20"/>
      <c r="W14" s="10">
        <f t="shared" si="12"/>
        <v>0</v>
      </c>
      <c r="X14" s="20"/>
      <c r="Y14" s="10">
        <f t="shared" si="13"/>
        <v>0</v>
      </c>
      <c r="Z14" s="20"/>
      <c r="AA14" s="10">
        <f t="shared" si="14"/>
        <v>0</v>
      </c>
      <c r="AB14" s="26">
        <f t="shared" si="15"/>
        <v>0</v>
      </c>
      <c r="AC14" s="42">
        <f t="shared" si="16"/>
        <v>0</v>
      </c>
      <c r="AD14" s="20"/>
      <c r="AE14" s="10">
        <f t="shared" si="17"/>
        <v>0</v>
      </c>
      <c r="AF14" s="20"/>
      <c r="AG14" s="10">
        <f t="shared" si="18"/>
        <v>0</v>
      </c>
      <c r="AH14" s="20"/>
      <c r="AI14" s="10">
        <f t="shared" si="19"/>
        <v>0</v>
      </c>
      <c r="AJ14" s="26">
        <f t="shared" si="20"/>
        <v>0</v>
      </c>
      <c r="AK14" s="42">
        <f t="shared" si="21"/>
        <v>0</v>
      </c>
      <c r="AL14" s="26">
        <f t="shared" si="22"/>
        <v>0</v>
      </c>
      <c r="AM14" s="42">
        <f t="shared" si="23"/>
        <v>0</v>
      </c>
    </row>
    <row r="15" spans="1:45" s="15" customFormat="1" ht="19.5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20"/>
      <c r="G15" s="10">
        <f t="shared" si="2"/>
        <v>0</v>
      </c>
      <c r="H15" s="20"/>
      <c r="I15" s="10">
        <f t="shared" si="3"/>
        <v>0</v>
      </c>
      <c r="J15" s="20"/>
      <c r="K15" s="10">
        <f t="shared" si="4"/>
        <v>0</v>
      </c>
      <c r="L15" s="26">
        <f t="shared" si="5"/>
        <v>0</v>
      </c>
      <c r="M15" s="42">
        <f t="shared" si="6"/>
        <v>0</v>
      </c>
      <c r="N15" s="20"/>
      <c r="O15" s="10">
        <f t="shared" si="7"/>
        <v>0</v>
      </c>
      <c r="P15" s="20"/>
      <c r="Q15" s="10">
        <f t="shared" si="8"/>
        <v>0</v>
      </c>
      <c r="R15" s="20"/>
      <c r="S15" s="10">
        <f t="shared" si="9"/>
        <v>0</v>
      </c>
      <c r="T15" s="26">
        <f t="shared" si="10"/>
        <v>0</v>
      </c>
      <c r="U15" s="42">
        <f t="shared" si="11"/>
        <v>0</v>
      </c>
      <c r="V15" s="20"/>
      <c r="W15" s="10">
        <f t="shared" si="12"/>
        <v>0</v>
      </c>
      <c r="X15" s="20"/>
      <c r="Y15" s="10">
        <f t="shared" si="13"/>
        <v>0</v>
      </c>
      <c r="Z15" s="20"/>
      <c r="AA15" s="10">
        <f t="shared" si="14"/>
        <v>0</v>
      </c>
      <c r="AB15" s="26">
        <f t="shared" si="15"/>
        <v>0</v>
      </c>
      <c r="AC15" s="42">
        <f t="shared" si="16"/>
        <v>0</v>
      </c>
      <c r="AD15" s="20"/>
      <c r="AE15" s="10">
        <f t="shared" si="17"/>
        <v>0</v>
      </c>
      <c r="AF15" s="20"/>
      <c r="AG15" s="10">
        <f t="shared" si="18"/>
        <v>0</v>
      </c>
      <c r="AH15" s="20"/>
      <c r="AI15" s="10">
        <f t="shared" si="19"/>
        <v>0</v>
      </c>
      <c r="AJ15" s="26">
        <f t="shared" si="20"/>
        <v>0</v>
      </c>
      <c r="AK15" s="42">
        <f t="shared" si="21"/>
        <v>0</v>
      </c>
      <c r="AL15" s="26">
        <f t="shared" si="22"/>
        <v>0</v>
      </c>
      <c r="AM15" s="42">
        <f t="shared" si="23"/>
        <v>0</v>
      </c>
    </row>
    <row r="16" spans="1:45" s="15" customFormat="1" ht="19.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20"/>
      <c r="G16" s="10">
        <f t="shared" si="2"/>
        <v>0</v>
      </c>
      <c r="H16" s="20"/>
      <c r="I16" s="10">
        <f t="shared" si="3"/>
        <v>0</v>
      </c>
      <c r="J16" s="20"/>
      <c r="K16" s="10">
        <f t="shared" si="4"/>
        <v>0</v>
      </c>
      <c r="L16" s="26">
        <f t="shared" si="5"/>
        <v>0</v>
      </c>
      <c r="M16" s="42">
        <f t="shared" si="6"/>
        <v>0</v>
      </c>
      <c r="N16" s="20"/>
      <c r="O16" s="10">
        <f t="shared" si="7"/>
        <v>0</v>
      </c>
      <c r="P16" s="20"/>
      <c r="Q16" s="10">
        <f t="shared" si="8"/>
        <v>0</v>
      </c>
      <c r="R16" s="20"/>
      <c r="S16" s="10">
        <f t="shared" si="9"/>
        <v>0</v>
      </c>
      <c r="T16" s="26">
        <f t="shared" si="10"/>
        <v>0</v>
      </c>
      <c r="U16" s="42">
        <f t="shared" si="11"/>
        <v>0</v>
      </c>
      <c r="V16" s="20"/>
      <c r="W16" s="10">
        <f t="shared" si="12"/>
        <v>0</v>
      </c>
      <c r="X16" s="20"/>
      <c r="Y16" s="10">
        <f t="shared" si="13"/>
        <v>0</v>
      </c>
      <c r="Z16" s="20"/>
      <c r="AA16" s="10">
        <f t="shared" si="14"/>
        <v>0</v>
      </c>
      <c r="AB16" s="26">
        <f t="shared" si="15"/>
        <v>0</v>
      </c>
      <c r="AC16" s="42">
        <f t="shared" si="16"/>
        <v>0</v>
      </c>
      <c r="AD16" s="20"/>
      <c r="AE16" s="10">
        <f t="shared" si="17"/>
        <v>0</v>
      </c>
      <c r="AF16" s="20"/>
      <c r="AG16" s="10">
        <f t="shared" si="18"/>
        <v>0</v>
      </c>
      <c r="AH16" s="20"/>
      <c r="AI16" s="10">
        <f t="shared" si="19"/>
        <v>0</v>
      </c>
      <c r="AJ16" s="26">
        <f t="shared" si="20"/>
        <v>0</v>
      </c>
      <c r="AK16" s="42">
        <f t="shared" si="21"/>
        <v>0</v>
      </c>
      <c r="AL16" s="26">
        <f t="shared" si="22"/>
        <v>0</v>
      </c>
      <c r="AM16" s="42">
        <f t="shared" si="23"/>
        <v>0</v>
      </c>
    </row>
    <row r="17" spans="1:39" s="15" customFormat="1" ht="19.5" customHeight="1">
      <c r="A17" s="31">
        <v>7</v>
      </c>
      <c r="B17" s="9" t="s">
        <v>99</v>
      </c>
      <c r="C17" s="13" t="s">
        <v>22</v>
      </c>
      <c r="D17" s="36">
        <v>50</v>
      </c>
      <c r="E17" s="11">
        <v>88</v>
      </c>
      <c r="F17" s="20"/>
      <c r="G17" s="10">
        <f t="shared" si="2"/>
        <v>0</v>
      </c>
      <c r="H17" s="20"/>
      <c r="I17" s="10">
        <f t="shared" si="3"/>
        <v>0</v>
      </c>
      <c r="J17" s="20"/>
      <c r="K17" s="10">
        <f t="shared" si="4"/>
        <v>0</v>
      </c>
      <c r="L17" s="26">
        <f t="shared" si="5"/>
        <v>0</v>
      </c>
      <c r="M17" s="42">
        <f t="shared" si="6"/>
        <v>0</v>
      </c>
      <c r="N17" s="20"/>
      <c r="O17" s="10">
        <f t="shared" si="7"/>
        <v>0</v>
      </c>
      <c r="P17" s="20"/>
      <c r="Q17" s="10">
        <f t="shared" si="8"/>
        <v>0</v>
      </c>
      <c r="R17" s="20"/>
      <c r="S17" s="10">
        <f t="shared" si="9"/>
        <v>0</v>
      </c>
      <c r="T17" s="26">
        <f t="shared" si="10"/>
        <v>0</v>
      </c>
      <c r="U17" s="42">
        <f t="shared" si="11"/>
        <v>0</v>
      </c>
      <c r="V17" s="20"/>
      <c r="W17" s="10">
        <f t="shared" si="12"/>
        <v>0</v>
      </c>
      <c r="X17" s="20"/>
      <c r="Y17" s="10">
        <f t="shared" si="13"/>
        <v>0</v>
      </c>
      <c r="Z17" s="20"/>
      <c r="AA17" s="10">
        <f t="shared" si="14"/>
        <v>0</v>
      </c>
      <c r="AB17" s="26">
        <f t="shared" si="15"/>
        <v>0</v>
      </c>
      <c r="AC17" s="42">
        <f t="shared" si="16"/>
        <v>0</v>
      </c>
      <c r="AD17" s="20"/>
      <c r="AE17" s="10">
        <f t="shared" si="17"/>
        <v>0</v>
      </c>
      <c r="AF17" s="20"/>
      <c r="AG17" s="10">
        <f t="shared" si="18"/>
        <v>0</v>
      </c>
      <c r="AH17" s="20"/>
      <c r="AI17" s="10">
        <f t="shared" si="19"/>
        <v>0</v>
      </c>
      <c r="AJ17" s="26">
        <f t="shared" si="20"/>
        <v>0</v>
      </c>
      <c r="AK17" s="42">
        <f t="shared" si="21"/>
        <v>0</v>
      </c>
      <c r="AL17" s="26">
        <f t="shared" si="22"/>
        <v>0</v>
      </c>
      <c r="AM17" s="42">
        <f t="shared" si="23"/>
        <v>0</v>
      </c>
    </row>
    <row r="18" spans="1:39" s="15" customFormat="1" ht="19.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20"/>
      <c r="G18" s="10">
        <f t="shared" si="2"/>
        <v>0</v>
      </c>
      <c r="H18" s="20"/>
      <c r="I18" s="10">
        <f t="shared" si="3"/>
        <v>0</v>
      </c>
      <c r="J18" s="20"/>
      <c r="K18" s="10">
        <f t="shared" si="4"/>
        <v>0</v>
      </c>
      <c r="L18" s="26">
        <f t="shared" si="5"/>
        <v>0</v>
      </c>
      <c r="M18" s="42">
        <f t="shared" si="6"/>
        <v>0</v>
      </c>
      <c r="N18" s="20"/>
      <c r="O18" s="10">
        <f t="shared" si="7"/>
        <v>0</v>
      </c>
      <c r="P18" s="20"/>
      <c r="Q18" s="10">
        <f t="shared" si="8"/>
        <v>0</v>
      </c>
      <c r="R18" s="20"/>
      <c r="S18" s="10">
        <f t="shared" si="9"/>
        <v>0</v>
      </c>
      <c r="T18" s="26">
        <f t="shared" si="10"/>
        <v>0</v>
      </c>
      <c r="U18" s="42">
        <f t="shared" si="11"/>
        <v>0</v>
      </c>
      <c r="V18" s="20"/>
      <c r="W18" s="10">
        <f t="shared" si="12"/>
        <v>0</v>
      </c>
      <c r="X18" s="20"/>
      <c r="Y18" s="10">
        <f t="shared" si="13"/>
        <v>0</v>
      </c>
      <c r="Z18" s="20"/>
      <c r="AA18" s="10">
        <f t="shared" si="14"/>
        <v>0</v>
      </c>
      <c r="AB18" s="26">
        <f t="shared" si="15"/>
        <v>0</v>
      </c>
      <c r="AC18" s="42">
        <f t="shared" si="16"/>
        <v>0</v>
      </c>
      <c r="AD18" s="20"/>
      <c r="AE18" s="10">
        <f t="shared" si="17"/>
        <v>0</v>
      </c>
      <c r="AF18" s="20"/>
      <c r="AG18" s="10">
        <f t="shared" si="18"/>
        <v>0</v>
      </c>
      <c r="AH18" s="20"/>
      <c r="AI18" s="10">
        <f t="shared" si="19"/>
        <v>0</v>
      </c>
      <c r="AJ18" s="26">
        <f t="shared" si="20"/>
        <v>0</v>
      </c>
      <c r="AK18" s="42">
        <f t="shared" si="21"/>
        <v>0</v>
      </c>
      <c r="AL18" s="26">
        <f t="shared" si="22"/>
        <v>0</v>
      </c>
      <c r="AM18" s="42">
        <f t="shared" si="23"/>
        <v>0</v>
      </c>
    </row>
    <row r="19" spans="1:39" s="15" customFormat="1" ht="19.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20"/>
      <c r="G19" s="10">
        <f t="shared" si="2"/>
        <v>0</v>
      </c>
      <c r="H19" s="20"/>
      <c r="I19" s="10">
        <f t="shared" si="3"/>
        <v>0</v>
      </c>
      <c r="J19" s="20"/>
      <c r="K19" s="10">
        <f t="shared" si="4"/>
        <v>0</v>
      </c>
      <c r="L19" s="26">
        <f t="shared" si="5"/>
        <v>0</v>
      </c>
      <c r="M19" s="42">
        <f t="shared" si="6"/>
        <v>0</v>
      </c>
      <c r="N19" s="20"/>
      <c r="O19" s="10">
        <f t="shared" si="7"/>
        <v>0</v>
      </c>
      <c r="P19" s="20"/>
      <c r="Q19" s="10">
        <f t="shared" si="8"/>
        <v>0</v>
      </c>
      <c r="R19" s="20"/>
      <c r="S19" s="10">
        <f t="shared" si="9"/>
        <v>0</v>
      </c>
      <c r="T19" s="26">
        <f t="shared" si="10"/>
        <v>0</v>
      </c>
      <c r="U19" s="42">
        <f t="shared" si="11"/>
        <v>0</v>
      </c>
      <c r="V19" s="20"/>
      <c r="W19" s="10">
        <f t="shared" si="12"/>
        <v>0</v>
      </c>
      <c r="X19" s="20"/>
      <c r="Y19" s="10">
        <f t="shared" si="13"/>
        <v>0</v>
      </c>
      <c r="Z19" s="20"/>
      <c r="AA19" s="10">
        <f t="shared" si="14"/>
        <v>0</v>
      </c>
      <c r="AB19" s="26">
        <f t="shared" si="15"/>
        <v>0</v>
      </c>
      <c r="AC19" s="42">
        <f t="shared" si="16"/>
        <v>0</v>
      </c>
      <c r="AD19" s="20"/>
      <c r="AE19" s="10">
        <f t="shared" si="17"/>
        <v>0</v>
      </c>
      <c r="AF19" s="20"/>
      <c r="AG19" s="10">
        <f t="shared" si="18"/>
        <v>0</v>
      </c>
      <c r="AH19" s="20"/>
      <c r="AI19" s="10">
        <f t="shared" si="19"/>
        <v>0</v>
      </c>
      <c r="AJ19" s="26">
        <f t="shared" si="20"/>
        <v>0</v>
      </c>
      <c r="AK19" s="42">
        <f t="shared" si="21"/>
        <v>0</v>
      </c>
      <c r="AL19" s="26">
        <f t="shared" si="22"/>
        <v>0</v>
      </c>
      <c r="AM19" s="42">
        <f t="shared" si="23"/>
        <v>0</v>
      </c>
    </row>
    <row r="20" spans="1:39" s="15" customFormat="1" ht="19.5" customHeight="1">
      <c r="A20" s="31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20"/>
      <c r="G20" s="10">
        <f t="shared" si="2"/>
        <v>0</v>
      </c>
      <c r="H20" s="20"/>
      <c r="I20" s="10">
        <f t="shared" si="3"/>
        <v>0</v>
      </c>
      <c r="J20" s="20"/>
      <c r="K20" s="10">
        <f t="shared" si="4"/>
        <v>0</v>
      </c>
      <c r="L20" s="26">
        <f t="shared" si="5"/>
        <v>0</v>
      </c>
      <c r="M20" s="42">
        <f t="shared" si="6"/>
        <v>0</v>
      </c>
      <c r="N20" s="20"/>
      <c r="O20" s="10">
        <f t="shared" si="7"/>
        <v>0</v>
      </c>
      <c r="P20" s="20"/>
      <c r="Q20" s="10">
        <f t="shared" si="8"/>
        <v>0</v>
      </c>
      <c r="R20" s="20"/>
      <c r="S20" s="10">
        <f t="shared" si="9"/>
        <v>0</v>
      </c>
      <c r="T20" s="26">
        <f t="shared" si="10"/>
        <v>0</v>
      </c>
      <c r="U20" s="42">
        <f t="shared" si="11"/>
        <v>0</v>
      </c>
      <c r="V20" s="20"/>
      <c r="W20" s="10">
        <f t="shared" si="12"/>
        <v>0</v>
      </c>
      <c r="X20" s="20"/>
      <c r="Y20" s="10">
        <f t="shared" si="13"/>
        <v>0</v>
      </c>
      <c r="Z20" s="20"/>
      <c r="AA20" s="10">
        <f t="shared" si="14"/>
        <v>0</v>
      </c>
      <c r="AB20" s="26">
        <f t="shared" si="15"/>
        <v>0</v>
      </c>
      <c r="AC20" s="42">
        <f t="shared" si="16"/>
        <v>0</v>
      </c>
      <c r="AD20" s="20"/>
      <c r="AE20" s="10">
        <f t="shared" si="17"/>
        <v>0</v>
      </c>
      <c r="AF20" s="20"/>
      <c r="AG20" s="10">
        <f t="shared" si="18"/>
        <v>0</v>
      </c>
      <c r="AH20" s="20"/>
      <c r="AI20" s="10">
        <f t="shared" si="19"/>
        <v>0</v>
      </c>
      <c r="AJ20" s="26">
        <f t="shared" si="20"/>
        <v>0</v>
      </c>
      <c r="AK20" s="42">
        <f t="shared" si="21"/>
        <v>0</v>
      </c>
      <c r="AL20" s="26">
        <f t="shared" si="22"/>
        <v>0</v>
      </c>
      <c r="AM20" s="42">
        <f t="shared" si="23"/>
        <v>0</v>
      </c>
    </row>
    <row r="21" spans="1:39" s="15" customFormat="1" ht="19.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20"/>
      <c r="G21" s="10">
        <f t="shared" si="2"/>
        <v>0</v>
      </c>
      <c r="H21" s="20"/>
      <c r="I21" s="10">
        <f t="shared" si="3"/>
        <v>0</v>
      </c>
      <c r="J21" s="20"/>
      <c r="K21" s="10">
        <f t="shared" si="4"/>
        <v>0</v>
      </c>
      <c r="L21" s="26">
        <f t="shared" si="5"/>
        <v>0</v>
      </c>
      <c r="M21" s="42">
        <f t="shared" si="6"/>
        <v>0</v>
      </c>
      <c r="N21" s="20"/>
      <c r="O21" s="10">
        <f t="shared" si="7"/>
        <v>0</v>
      </c>
      <c r="P21" s="20"/>
      <c r="Q21" s="10">
        <f t="shared" si="8"/>
        <v>0</v>
      </c>
      <c r="R21" s="20"/>
      <c r="S21" s="10">
        <f t="shared" si="9"/>
        <v>0</v>
      </c>
      <c r="T21" s="26">
        <f t="shared" si="10"/>
        <v>0</v>
      </c>
      <c r="U21" s="42">
        <f t="shared" si="11"/>
        <v>0</v>
      </c>
      <c r="V21" s="20"/>
      <c r="W21" s="10">
        <f t="shared" si="12"/>
        <v>0</v>
      </c>
      <c r="X21" s="20"/>
      <c r="Y21" s="10">
        <f t="shared" si="13"/>
        <v>0</v>
      </c>
      <c r="Z21" s="20"/>
      <c r="AA21" s="10">
        <f t="shared" si="14"/>
        <v>0</v>
      </c>
      <c r="AB21" s="26">
        <f t="shared" si="15"/>
        <v>0</v>
      </c>
      <c r="AC21" s="42">
        <f t="shared" si="16"/>
        <v>0</v>
      </c>
      <c r="AD21" s="20"/>
      <c r="AE21" s="10">
        <f t="shared" si="17"/>
        <v>0</v>
      </c>
      <c r="AF21" s="20"/>
      <c r="AG21" s="10">
        <f t="shared" si="18"/>
        <v>0</v>
      </c>
      <c r="AH21" s="20"/>
      <c r="AI21" s="10">
        <f t="shared" si="19"/>
        <v>0</v>
      </c>
      <c r="AJ21" s="26">
        <f t="shared" si="20"/>
        <v>0</v>
      </c>
      <c r="AK21" s="42">
        <f t="shared" si="21"/>
        <v>0</v>
      </c>
      <c r="AL21" s="26">
        <f t="shared" si="22"/>
        <v>0</v>
      </c>
      <c r="AM21" s="42">
        <f t="shared" si="23"/>
        <v>0</v>
      </c>
    </row>
    <row r="22" spans="1:39" s="15" customFormat="1" ht="19.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20"/>
      <c r="G22" s="10">
        <f t="shared" si="2"/>
        <v>0</v>
      </c>
      <c r="H22" s="20"/>
      <c r="I22" s="10">
        <f t="shared" si="3"/>
        <v>0</v>
      </c>
      <c r="J22" s="20"/>
      <c r="K22" s="10">
        <f t="shared" si="4"/>
        <v>0</v>
      </c>
      <c r="L22" s="26">
        <f t="shared" si="5"/>
        <v>0</v>
      </c>
      <c r="M22" s="42">
        <f t="shared" si="6"/>
        <v>0</v>
      </c>
      <c r="N22" s="20"/>
      <c r="O22" s="10">
        <f t="shared" si="7"/>
        <v>0</v>
      </c>
      <c r="P22" s="20"/>
      <c r="Q22" s="10">
        <f t="shared" si="8"/>
        <v>0</v>
      </c>
      <c r="R22" s="20"/>
      <c r="S22" s="10">
        <f t="shared" si="9"/>
        <v>0</v>
      </c>
      <c r="T22" s="26">
        <f t="shared" si="10"/>
        <v>0</v>
      </c>
      <c r="U22" s="42">
        <f t="shared" si="11"/>
        <v>0</v>
      </c>
      <c r="V22" s="20"/>
      <c r="W22" s="10">
        <f t="shared" si="12"/>
        <v>0</v>
      </c>
      <c r="X22" s="20"/>
      <c r="Y22" s="10">
        <f t="shared" si="13"/>
        <v>0</v>
      </c>
      <c r="Z22" s="20"/>
      <c r="AA22" s="10">
        <f t="shared" si="14"/>
        <v>0</v>
      </c>
      <c r="AB22" s="26">
        <f t="shared" si="15"/>
        <v>0</v>
      </c>
      <c r="AC22" s="42">
        <f t="shared" si="16"/>
        <v>0</v>
      </c>
      <c r="AD22" s="20"/>
      <c r="AE22" s="10">
        <f t="shared" si="17"/>
        <v>0</v>
      </c>
      <c r="AF22" s="20"/>
      <c r="AG22" s="10">
        <f t="shared" si="18"/>
        <v>0</v>
      </c>
      <c r="AH22" s="20"/>
      <c r="AI22" s="10">
        <f t="shared" si="19"/>
        <v>0</v>
      </c>
      <c r="AJ22" s="26">
        <f t="shared" si="20"/>
        <v>0</v>
      </c>
      <c r="AK22" s="42">
        <f t="shared" si="21"/>
        <v>0</v>
      </c>
      <c r="AL22" s="26">
        <f t="shared" si="22"/>
        <v>0</v>
      </c>
      <c r="AM22" s="42">
        <f t="shared" si="23"/>
        <v>0</v>
      </c>
    </row>
    <row r="23" spans="1:39" s="15" customFormat="1" ht="19.5" customHeight="1">
      <c r="A23" s="31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20"/>
      <c r="G23" s="10">
        <f t="shared" si="2"/>
        <v>0</v>
      </c>
      <c r="H23" s="20"/>
      <c r="I23" s="10">
        <f t="shared" si="3"/>
        <v>0</v>
      </c>
      <c r="J23" s="20"/>
      <c r="K23" s="10">
        <f t="shared" si="4"/>
        <v>0</v>
      </c>
      <c r="L23" s="26">
        <f t="shared" si="5"/>
        <v>0</v>
      </c>
      <c r="M23" s="42">
        <f t="shared" si="6"/>
        <v>0</v>
      </c>
      <c r="N23" s="20"/>
      <c r="O23" s="10">
        <f t="shared" si="7"/>
        <v>0</v>
      </c>
      <c r="P23" s="20"/>
      <c r="Q23" s="10">
        <f t="shared" si="8"/>
        <v>0</v>
      </c>
      <c r="R23" s="20"/>
      <c r="S23" s="10">
        <f t="shared" si="9"/>
        <v>0</v>
      </c>
      <c r="T23" s="26">
        <f t="shared" si="10"/>
        <v>0</v>
      </c>
      <c r="U23" s="42">
        <f t="shared" si="11"/>
        <v>0</v>
      </c>
      <c r="V23" s="20"/>
      <c r="W23" s="10">
        <f t="shared" si="12"/>
        <v>0</v>
      </c>
      <c r="X23" s="20"/>
      <c r="Y23" s="10">
        <f t="shared" si="13"/>
        <v>0</v>
      </c>
      <c r="Z23" s="20"/>
      <c r="AA23" s="10">
        <f t="shared" si="14"/>
        <v>0</v>
      </c>
      <c r="AB23" s="26">
        <f t="shared" si="15"/>
        <v>0</v>
      </c>
      <c r="AC23" s="42">
        <f t="shared" si="16"/>
        <v>0</v>
      </c>
      <c r="AD23" s="20"/>
      <c r="AE23" s="10">
        <f t="shared" si="17"/>
        <v>0</v>
      </c>
      <c r="AF23" s="20"/>
      <c r="AG23" s="10">
        <f t="shared" si="18"/>
        <v>0</v>
      </c>
      <c r="AH23" s="20"/>
      <c r="AI23" s="10">
        <f t="shared" si="19"/>
        <v>0</v>
      </c>
      <c r="AJ23" s="26">
        <f t="shared" si="20"/>
        <v>0</v>
      </c>
      <c r="AK23" s="42">
        <f t="shared" si="21"/>
        <v>0</v>
      </c>
      <c r="AL23" s="26">
        <f t="shared" si="22"/>
        <v>0</v>
      </c>
      <c r="AM23" s="42">
        <f t="shared" si="23"/>
        <v>0</v>
      </c>
    </row>
    <row r="24" spans="1:39" s="15" customFormat="1" ht="19.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20"/>
      <c r="G24" s="10">
        <f t="shared" si="2"/>
        <v>0</v>
      </c>
      <c r="H24" s="20"/>
      <c r="I24" s="10">
        <f t="shared" si="3"/>
        <v>0</v>
      </c>
      <c r="J24" s="20"/>
      <c r="K24" s="10">
        <f t="shared" si="4"/>
        <v>0</v>
      </c>
      <c r="L24" s="26">
        <f t="shared" si="5"/>
        <v>0</v>
      </c>
      <c r="M24" s="42">
        <f t="shared" si="6"/>
        <v>0</v>
      </c>
      <c r="N24" s="20"/>
      <c r="O24" s="10">
        <f t="shared" si="7"/>
        <v>0</v>
      </c>
      <c r="P24" s="20"/>
      <c r="Q24" s="10">
        <f t="shared" si="8"/>
        <v>0</v>
      </c>
      <c r="R24" s="20"/>
      <c r="S24" s="10">
        <f t="shared" si="9"/>
        <v>0</v>
      </c>
      <c r="T24" s="26">
        <f t="shared" si="10"/>
        <v>0</v>
      </c>
      <c r="U24" s="42">
        <f t="shared" si="11"/>
        <v>0</v>
      </c>
      <c r="V24" s="20"/>
      <c r="W24" s="10">
        <f t="shared" si="12"/>
        <v>0</v>
      </c>
      <c r="X24" s="20"/>
      <c r="Y24" s="10">
        <f t="shared" si="13"/>
        <v>0</v>
      </c>
      <c r="Z24" s="20"/>
      <c r="AA24" s="10">
        <f t="shared" si="14"/>
        <v>0</v>
      </c>
      <c r="AB24" s="26">
        <f t="shared" si="15"/>
        <v>0</v>
      </c>
      <c r="AC24" s="42">
        <f t="shared" si="16"/>
        <v>0</v>
      </c>
      <c r="AD24" s="20"/>
      <c r="AE24" s="10">
        <f t="shared" si="17"/>
        <v>0</v>
      </c>
      <c r="AF24" s="20"/>
      <c r="AG24" s="10">
        <f t="shared" si="18"/>
        <v>0</v>
      </c>
      <c r="AH24" s="20"/>
      <c r="AI24" s="10">
        <f t="shared" si="19"/>
        <v>0</v>
      </c>
      <c r="AJ24" s="26">
        <f t="shared" si="20"/>
        <v>0</v>
      </c>
      <c r="AK24" s="42">
        <f t="shared" si="21"/>
        <v>0</v>
      </c>
      <c r="AL24" s="26">
        <f t="shared" si="22"/>
        <v>0</v>
      </c>
      <c r="AM24" s="42">
        <f t="shared" si="23"/>
        <v>0</v>
      </c>
    </row>
    <row r="25" spans="1:39" s="15" customFormat="1" ht="19.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7560</v>
      </c>
      <c r="F25" s="20"/>
      <c r="G25" s="10">
        <f t="shared" si="2"/>
        <v>0</v>
      </c>
      <c r="H25" s="20"/>
      <c r="I25" s="10">
        <f t="shared" si="3"/>
        <v>0</v>
      </c>
      <c r="J25" s="20"/>
      <c r="K25" s="10">
        <f t="shared" si="4"/>
        <v>0</v>
      </c>
      <c r="L25" s="26">
        <f t="shared" si="5"/>
        <v>0</v>
      </c>
      <c r="M25" s="42">
        <f t="shared" si="6"/>
        <v>0</v>
      </c>
      <c r="N25" s="20"/>
      <c r="O25" s="10">
        <f t="shared" si="7"/>
        <v>0</v>
      </c>
      <c r="P25" s="20"/>
      <c r="Q25" s="10">
        <f t="shared" si="8"/>
        <v>0</v>
      </c>
      <c r="R25" s="20"/>
      <c r="S25" s="10">
        <f t="shared" si="9"/>
        <v>0</v>
      </c>
      <c r="T25" s="26">
        <f t="shared" si="10"/>
        <v>0</v>
      </c>
      <c r="U25" s="42">
        <f t="shared" si="11"/>
        <v>0</v>
      </c>
      <c r="V25" s="20"/>
      <c r="W25" s="10">
        <f t="shared" si="12"/>
        <v>0</v>
      </c>
      <c r="X25" s="20"/>
      <c r="Y25" s="10">
        <f t="shared" si="13"/>
        <v>0</v>
      </c>
      <c r="Z25" s="20"/>
      <c r="AA25" s="10">
        <f t="shared" si="14"/>
        <v>0</v>
      </c>
      <c r="AB25" s="26">
        <f t="shared" si="15"/>
        <v>0</v>
      </c>
      <c r="AC25" s="42">
        <f t="shared" si="16"/>
        <v>0</v>
      </c>
      <c r="AD25" s="20"/>
      <c r="AE25" s="10">
        <f t="shared" si="17"/>
        <v>0</v>
      </c>
      <c r="AF25" s="20"/>
      <c r="AG25" s="10">
        <f t="shared" si="18"/>
        <v>0</v>
      </c>
      <c r="AH25" s="20"/>
      <c r="AI25" s="10">
        <f t="shared" si="19"/>
        <v>0</v>
      </c>
      <c r="AJ25" s="26">
        <f t="shared" si="20"/>
        <v>0</v>
      </c>
      <c r="AK25" s="42">
        <f t="shared" si="21"/>
        <v>0</v>
      </c>
      <c r="AL25" s="26">
        <f t="shared" si="22"/>
        <v>0</v>
      </c>
      <c r="AM25" s="42">
        <f t="shared" si="23"/>
        <v>0</v>
      </c>
    </row>
    <row r="26" spans="1:39" s="15" customFormat="1" ht="19.5" customHeight="1">
      <c r="A26" s="31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20"/>
      <c r="G26" s="10">
        <f t="shared" si="2"/>
        <v>0</v>
      </c>
      <c r="H26" s="20"/>
      <c r="I26" s="10">
        <f t="shared" si="3"/>
        <v>0</v>
      </c>
      <c r="J26" s="20"/>
      <c r="K26" s="10">
        <f t="shared" si="4"/>
        <v>0</v>
      </c>
      <c r="L26" s="26">
        <f t="shared" si="5"/>
        <v>0</v>
      </c>
      <c r="M26" s="42">
        <f t="shared" si="6"/>
        <v>0</v>
      </c>
      <c r="N26" s="20"/>
      <c r="O26" s="10">
        <f t="shared" si="7"/>
        <v>0</v>
      </c>
      <c r="P26" s="20"/>
      <c r="Q26" s="10">
        <f t="shared" si="8"/>
        <v>0</v>
      </c>
      <c r="R26" s="20"/>
      <c r="S26" s="10">
        <f t="shared" si="9"/>
        <v>0</v>
      </c>
      <c r="T26" s="26">
        <f t="shared" si="10"/>
        <v>0</v>
      </c>
      <c r="U26" s="42">
        <f t="shared" si="11"/>
        <v>0</v>
      </c>
      <c r="V26" s="20"/>
      <c r="W26" s="10">
        <f t="shared" si="12"/>
        <v>0</v>
      </c>
      <c r="X26" s="20"/>
      <c r="Y26" s="10">
        <f t="shared" si="13"/>
        <v>0</v>
      </c>
      <c r="Z26" s="20"/>
      <c r="AA26" s="10">
        <f t="shared" si="14"/>
        <v>0</v>
      </c>
      <c r="AB26" s="26">
        <f t="shared" si="15"/>
        <v>0</v>
      </c>
      <c r="AC26" s="42">
        <f t="shared" si="16"/>
        <v>0</v>
      </c>
      <c r="AD26" s="20"/>
      <c r="AE26" s="10">
        <f t="shared" si="17"/>
        <v>0</v>
      </c>
      <c r="AF26" s="20"/>
      <c r="AG26" s="10">
        <f t="shared" si="18"/>
        <v>0</v>
      </c>
      <c r="AH26" s="20"/>
      <c r="AI26" s="10">
        <f t="shared" si="19"/>
        <v>0</v>
      </c>
      <c r="AJ26" s="26">
        <f t="shared" si="20"/>
        <v>0</v>
      </c>
      <c r="AK26" s="42">
        <f t="shared" si="21"/>
        <v>0</v>
      </c>
      <c r="AL26" s="26">
        <f t="shared" si="22"/>
        <v>0</v>
      </c>
      <c r="AM26" s="42">
        <f t="shared" si="23"/>
        <v>0</v>
      </c>
    </row>
    <row r="27" spans="1:39" s="15" customFormat="1" ht="19.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20"/>
      <c r="G27" s="10">
        <f t="shared" si="2"/>
        <v>0</v>
      </c>
      <c r="H27" s="20"/>
      <c r="I27" s="10">
        <f t="shared" si="3"/>
        <v>0</v>
      </c>
      <c r="J27" s="20"/>
      <c r="K27" s="10">
        <f t="shared" si="4"/>
        <v>0</v>
      </c>
      <c r="L27" s="26">
        <f t="shared" si="5"/>
        <v>0</v>
      </c>
      <c r="M27" s="42">
        <f t="shared" si="6"/>
        <v>0</v>
      </c>
      <c r="N27" s="20"/>
      <c r="O27" s="10">
        <f t="shared" si="7"/>
        <v>0</v>
      </c>
      <c r="P27" s="20"/>
      <c r="Q27" s="10">
        <f t="shared" si="8"/>
        <v>0</v>
      </c>
      <c r="R27" s="20"/>
      <c r="S27" s="10">
        <f t="shared" si="9"/>
        <v>0</v>
      </c>
      <c r="T27" s="26">
        <f t="shared" si="10"/>
        <v>0</v>
      </c>
      <c r="U27" s="42">
        <f t="shared" si="11"/>
        <v>0</v>
      </c>
      <c r="V27" s="20"/>
      <c r="W27" s="10">
        <f t="shared" si="12"/>
        <v>0</v>
      </c>
      <c r="X27" s="20"/>
      <c r="Y27" s="10">
        <f t="shared" si="13"/>
        <v>0</v>
      </c>
      <c r="Z27" s="20"/>
      <c r="AA27" s="10">
        <f t="shared" si="14"/>
        <v>0</v>
      </c>
      <c r="AB27" s="26">
        <f t="shared" si="15"/>
        <v>0</v>
      </c>
      <c r="AC27" s="42">
        <f t="shared" si="16"/>
        <v>0</v>
      </c>
      <c r="AD27" s="20"/>
      <c r="AE27" s="10">
        <f t="shared" si="17"/>
        <v>0</v>
      </c>
      <c r="AF27" s="20"/>
      <c r="AG27" s="10">
        <f t="shared" si="18"/>
        <v>0</v>
      </c>
      <c r="AH27" s="20"/>
      <c r="AI27" s="10">
        <f t="shared" si="19"/>
        <v>0</v>
      </c>
      <c r="AJ27" s="26">
        <f t="shared" si="20"/>
        <v>0</v>
      </c>
      <c r="AK27" s="42">
        <f t="shared" si="21"/>
        <v>0</v>
      </c>
      <c r="AL27" s="26">
        <f t="shared" si="22"/>
        <v>0</v>
      </c>
      <c r="AM27" s="42">
        <f t="shared" si="23"/>
        <v>0</v>
      </c>
    </row>
    <row r="28" spans="1:39" s="15" customFormat="1" ht="19.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20"/>
      <c r="G28" s="10">
        <f t="shared" si="2"/>
        <v>0</v>
      </c>
      <c r="H28" s="20"/>
      <c r="I28" s="10">
        <f t="shared" si="3"/>
        <v>0</v>
      </c>
      <c r="J28" s="20"/>
      <c r="K28" s="10">
        <f t="shared" si="4"/>
        <v>0</v>
      </c>
      <c r="L28" s="26">
        <f t="shared" si="5"/>
        <v>0</v>
      </c>
      <c r="M28" s="42">
        <f t="shared" si="6"/>
        <v>0</v>
      </c>
      <c r="N28" s="20"/>
      <c r="O28" s="10">
        <f t="shared" si="7"/>
        <v>0</v>
      </c>
      <c r="P28" s="20"/>
      <c r="Q28" s="10">
        <f t="shared" si="8"/>
        <v>0</v>
      </c>
      <c r="R28" s="20"/>
      <c r="S28" s="10">
        <f t="shared" si="9"/>
        <v>0</v>
      </c>
      <c r="T28" s="26">
        <f t="shared" si="10"/>
        <v>0</v>
      </c>
      <c r="U28" s="42">
        <f t="shared" si="11"/>
        <v>0</v>
      </c>
      <c r="V28" s="20"/>
      <c r="W28" s="10">
        <f t="shared" si="12"/>
        <v>0</v>
      </c>
      <c r="X28" s="20"/>
      <c r="Y28" s="10">
        <f t="shared" si="13"/>
        <v>0</v>
      </c>
      <c r="Z28" s="20"/>
      <c r="AA28" s="10">
        <f t="shared" si="14"/>
        <v>0</v>
      </c>
      <c r="AB28" s="26">
        <f t="shared" si="15"/>
        <v>0</v>
      </c>
      <c r="AC28" s="42">
        <f t="shared" si="16"/>
        <v>0</v>
      </c>
      <c r="AD28" s="20"/>
      <c r="AE28" s="10">
        <f t="shared" si="17"/>
        <v>0</v>
      </c>
      <c r="AF28" s="20"/>
      <c r="AG28" s="10">
        <f t="shared" si="18"/>
        <v>0</v>
      </c>
      <c r="AH28" s="20"/>
      <c r="AI28" s="10">
        <f t="shared" si="19"/>
        <v>0</v>
      </c>
      <c r="AJ28" s="26">
        <f t="shared" si="20"/>
        <v>0</v>
      </c>
      <c r="AK28" s="42">
        <f t="shared" si="21"/>
        <v>0</v>
      </c>
      <c r="AL28" s="26">
        <f t="shared" si="22"/>
        <v>0</v>
      </c>
      <c r="AM28" s="42">
        <f t="shared" si="23"/>
        <v>0</v>
      </c>
    </row>
    <row r="29" spans="1:39" s="15" customFormat="1" ht="19.5" customHeight="1">
      <c r="A29" s="31">
        <v>19</v>
      </c>
      <c r="B29" s="9" t="s">
        <v>143</v>
      </c>
      <c r="C29" s="13" t="s">
        <v>34</v>
      </c>
      <c r="D29" s="36">
        <v>20000</v>
      </c>
      <c r="E29" s="11">
        <v>7600</v>
      </c>
      <c r="F29" s="20"/>
      <c r="G29" s="10">
        <f t="shared" si="2"/>
        <v>0</v>
      </c>
      <c r="H29" s="20"/>
      <c r="I29" s="10">
        <f t="shared" si="3"/>
        <v>0</v>
      </c>
      <c r="J29" s="20"/>
      <c r="K29" s="10">
        <f t="shared" si="4"/>
        <v>0</v>
      </c>
      <c r="L29" s="26">
        <f t="shared" si="5"/>
        <v>0</v>
      </c>
      <c r="M29" s="42">
        <f t="shared" si="6"/>
        <v>0</v>
      </c>
      <c r="N29" s="20"/>
      <c r="O29" s="10">
        <f t="shared" si="7"/>
        <v>0</v>
      </c>
      <c r="P29" s="20"/>
      <c r="Q29" s="10">
        <f t="shared" si="8"/>
        <v>0</v>
      </c>
      <c r="R29" s="20"/>
      <c r="S29" s="10">
        <f t="shared" si="9"/>
        <v>0</v>
      </c>
      <c r="T29" s="26">
        <f t="shared" si="10"/>
        <v>0</v>
      </c>
      <c r="U29" s="42">
        <f t="shared" si="11"/>
        <v>0</v>
      </c>
      <c r="V29" s="20"/>
      <c r="W29" s="10">
        <f t="shared" si="12"/>
        <v>0</v>
      </c>
      <c r="X29" s="20"/>
      <c r="Y29" s="10">
        <f t="shared" si="13"/>
        <v>0</v>
      </c>
      <c r="Z29" s="20"/>
      <c r="AA29" s="10">
        <f t="shared" si="14"/>
        <v>0</v>
      </c>
      <c r="AB29" s="26">
        <f t="shared" si="15"/>
        <v>0</v>
      </c>
      <c r="AC29" s="42">
        <f t="shared" si="16"/>
        <v>0</v>
      </c>
      <c r="AD29" s="20"/>
      <c r="AE29" s="10">
        <f t="shared" si="17"/>
        <v>0</v>
      </c>
      <c r="AF29" s="20"/>
      <c r="AG29" s="10">
        <f t="shared" si="18"/>
        <v>0</v>
      </c>
      <c r="AH29" s="20"/>
      <c r="AI29" s="10">
        <f t="shared" si="19"/>
        <v>0</v>
      </c>
      <c r="AJ29" s="26">
        <f t="shared" si="20"/>
        <v>0</v>
      </c>
      <c r="AK29" s="42">
        <f t="shared" si="21"/>
        <v>0</v>
      </c>
      <c r="AL29" s="26">
        <f t="shared" si="22"/>
        <v>0</v>
      </c>
      <c r="AM29" s="42">
        <f t="shared" si="23"/>
        <v>0</v>
      </c>
    </row>
    <row r="30" spans="1:39" s="15" customFormat="1" ht="19.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20"/>
      <c r="G30" s="10">
        <f t="shared" si="2"/>
        <v>0</v>
      </c>
      <c r="H30" s="20"/>
      <c r="I30" s="10">
        <f t="shared" si="3"/>
        <v>0</v>
      </c>
      <c r="J30" s="20"/>
      <c r="K30" s="10">
        <f t="shared" si="4"/>
        <v>0</v>
      </c>
      <c r="L30" s="26">
        <f t="shared" si="5"/>
        <v>0</v>
      </c>
      <c r="M30" s="42">
        <f t="shared" si="6"/>
        <v>0</v>
      </c>
      <c r="N30" s="20"/>
      <c r="O30" s="10">
        <f t="shared" si="7"/>
        <v>0</v>
      </c>
      <c r="P30" s="20"/>
      <c r="Q30" s="10">
        <f t="shared" si="8"/>
        <v>0</v>
      </c>
      <c r="R30" s="20"/>
      <c r="S30" s="10">
        <f t="shared" si="9"/>
        <v>0</v>
      </c>
      <c r="T30" s="26">
        <f t="shared" si="10"/>
        <v>0</v>
      </c>
      <c r="U30" s="42">
        <f t="shared" si="11"/>
        <v>0</v>
      </c>
      <c r="V30" s="20"/>
      <c r="W30" s="10">
        <f t="shared" si="12"/>
        <v>0</v>
      </c>
      <c r="X30" s="20"/>
      <c r="Y30" s="10">
        <f t="shared" si="13"/>
        <v>0</v>
      </c>
      <c r="Z30" s="20"/>
      <c r="AA30" s="10">
        <f t="shared" si="14"/>
        <v>0</v>
      </c>
      <c r="AB30" s="26">
        <f t="shared" si="15"/>
        <v>0</v>
      </c>
      <c r="AC30" s="42">
        <f t="shared" si="16"/>
        <v>0</v>
      </c>
      <c r="AD30" s="20"/>
      <c r="AE30" s="10">
        <f t="shared" si="17"/>
        <v>0</v>
      </c>
      <c r="AF30" s="20"/>
      <c r="AG30" s="10">
        <f t="shared" si="18"/>
        <v>0</v>
      </c>
      <c r="AH30" s="20"/>
      <c r="AI30" s="10">
        <f t="shared" si="19"/>
        <v>0</v>
      </c>
      <c r="AJ30" s="26">
        <f t="shared" si="20"/>
        <v>0</v>
      </c>
      <c r="AK30" s="42">
        <f t="shared" si="21"/>
        <v>0</v>
      </c>
      <c r="AL30" s="26">
        <f t="shared" si="22"/>
        <v>0</v>
      </c>
      <c r="AM30" s="42">
        <f t="shared" si="23"/>
        <v>0</v>
      </c>
    </row>
    <row r="31" spans="1:39" s="15" customFormat="1" ht="19.5" customHeight="1">
      <c r="A31" s="13">
        <v>21</v>
      </c>
      <c r="B31" s="18" t="s">
        <v>215</v>
      </c>
      <c r="C31" s="13" t="s">
        <v>216</v>
      </c>
      <c r="D31" s="36">
        <v>100</v>
      </c>
      <c r="E31" s="11">
        <v>48</v>
      </c>
      <c r="F31" s="20"/>
      <c r="G31" s="10">
        <f t="shared" si="2"/>
        <v>0</v>
      </c>
      <c r="H31" s="20"/>
      <c r="I31" s="10">
        <f t="shared" si="3"/>
        <v>0</v>
      </c>
      <c r="J31" s="20"/>
      <c r="K31" s="10">
        <f t="shared" si="4"/>
        <v>0</v>
      </c>
      <c r="L31" s="26">
        <f t="shared" si="5"/>
        <v>0</v>
      </c>
      <c r="M31" s="42">
        <f t="shared" si="6"/>
        <v>0</v>
      </c>
      <c r="N31" s="20"/>
      <c r="O31" s="10">
        <f t="shared" si="7"/>
        <v>0</v>
      </c>
      <c r="P31" s="20"/>
      <c r="Q31" s="10">
        <f t="shared" si="8"/>
        <v>0</v>
      </c>
      <c r="R31" s="20"/>
      <c r="S31" s="10">
        <f t="shared" si="9"/>
        <v>0</v>
      </c>
      <c r="T31" s="26">
        <f t="shared" si="10"/>
        <v>0</v>
      </c>
      <c r="U31" s="42">
        <f t="shared" si="11"/>
        <v>0</v>
      </c>
      <c r="V31" s="20"/>
      <c r="W31" s="10">
        <f t="shared" si="12"/>
        <v>0</v>
      </c>
      <c r="X31" s="20"/>
      <c r="Y31" s="10">
        <f t="shared" si="13"/>
        <v>0</v>
      </c>
      <c r="Z31" s="20"/>
      <c r="AA31" s="10">
        <f t="shared" si="14"/>
        <v>0</v>
      </c>
      <c r="AB31" s="26">
        <f t="shared" si="15"/>
        <v>0</v>
      </c>
      <c r="AC31" s="42">
        <f t="shared" si="16"/>
        <v>0</v>
      </c>
      <c r="AD31" s="20"/>
      <c r="AE31" s="10">
        <f t="shared" si="17"/>
        <v>0</v>
      </c>
      <c r="AF31" s="20"/>
      <c r="AG31" s="10">
        <f t="shared" si="18"/>
        <v>0</v>
      </c>
      <c r="AH31" s="20"/>
      <c r="AI31" s="10">
        <f t="shared" si="19"/>
        <v>0</v>
      </c>
      <c r="AJ31" s="26">
        <f t="shared" si="20"/>
        <v>0</v>
      </c>
      <c r="AK31" s="42">
        <f t="shared" si="21"/>
        <v>0</v>
      </c>
      <c r="AL31" s="26">
        <f t="shared" si="22"/>
        <v>0</v>
      </c>
      <c r="AM31" s="42">
        <f t="shared" si="23"/>
        <v>0</v>
      </c>
    </row>
    <row r="32" spans="1:39" s="15" customFormat="1" ht="19.5" customHeight="1">
      <c r="A32" s="31">
        <v>22</v>
      </c>
      <c r="B32" s="18" t="s">
        <v>217</v>
      </c>
      <c r="C32" s="13" t="s">
        <v>218</v>
      </c>
      <c r="D32" s="36">
        <v>100</v>
      </c>
      <c r="E32" s="11">
        <v>125</v>
      </c>
      <c r="F32" s="20"/>
      <c r="G32" s="10">
        <f t="shared" si="2"/>
        <v>0</v>
      </c>
      <c r="H32" s="20"/>
      <c r="I32" s="10">
        <f t="shared" si="3"/>
        <v>0</v>
      </c>
      <c r="J32" s="20"/>
      <c r="K32" s="10">
        <f t="shared" si="4"/>
        <v>0</v>
      </c>
      <c r="L32" s="26">
        <f t="shared" si="5"/>
        <v>0</v>
      </c>
      <c r="M32" s="42">
        <f t="shared" si="6"/>
        <v>0</v>
      </c>
      <c r="N32" s="20"/>
      <c r="O32" s="10">
        <f t="shared" si="7"/>
        <v>0</v>
      </c>
      <c r="P32" s="20"/>
      <c r="Q32" s="10">
        <f t="shared" si="8"/>
        <v>0</v>
      </c>
      <c r="R32" s="20"/>
      <c r="S32" s="10">
        <f t="shared" si="9"/>
        <v>0</v>
      </c>
      <c r="T32" s="26">
        <f t="shared" si="10"/>
        <v>0</v>
      </c>
      <c r="U32" s="42">
        <f t="shared" si="11"/>
        <v>0</v>
      </c>
      <c r="V32" s="20"/>
      <c r="W32" s="10">
        <f t="shared" si="12"/>
        <v>0</v>
      </c>
      <c r="X32" s="20"/>
      <c r="Y32" s="10">
        <f t="shared" si="13"/>
        <v>0</v>
      </c>
      <c r="Z32" s="20"/>
      <c r="AA32" s="10">
        <f t="shared" si="14"/>
        <v>0</v>
      </c>
      <c r="AB32" s="26">
        <f t="shared" si="15"/>
        <v>0</v>
      </c>
      <c r="AC32" s="42">
        <f t="shared" si="16"/>
        <v>0</v>
      </c>
      <c r="AD32" s="20"/>
      <c r="AE32" s="10">
        <f t="shared" si="17"/>
        <v>0</v>
      </c>
      <c r="AF32" s="20"/>
      <c r="AG32" s="10">
        <f t="shared" si="18"/>
        <v>0</v>
      </c>
      <c r="AH32" s="20"/>
      <c r="AI32" s="10">
        <f t="shared" si="19"/>
        <v>0</v>
      </c>
      <c r="AJ32" s="26">
        <f t="shared" si="20"/>
        <v>0</v>
      </c>
      <c r="AK32" s="42">
        <f t="shared" si="21"/>
        <v>0</v>
      </c>
      <c r="AL32" s="26">
        <f t="shared" si="22"/>
        <v>0</v>
      </c>
      <c r="AM32" s="42">
        <f t="shared" si="23"/>
        <v>0</v>
      </c>
    </row>
    <row r="33" spans="1:39" s="15" customFormat="1" ht="19.5" customHeight="1">
      <c r="A33" s="13">
        <v>23</v>
      </c>
      <c r="B33" s="9" t="s">
        <v>102</v>
      </c>
      <c r="C33" s="13" t="s">
        <v>45</v>
      </c>
      <c r="D33" s="36">
        <v>25</v>
      </c>
      <c r="E33" s="11">
        <v>37</v>
      </c>
      <c r="F33" s="19"/>
      <c r="G33" s="10">
        <f t="shared" si="2"/>
        <v>0</v>
      </c>
      <c r="H33" s="20"/>
      <c r="I33" s="10">
        <f t="shared" si="3"/>
        <v>0</v>
      </c>
      <c r="J33" s="20"/>
      <c r="K33" s="10">
        <f t="shared" si="4"/>
        <v>0</v>
      </c>
      <c r="L33" s="26">
        <f t="shared" si="5"/>
        <v>0</v>
      </c>
      <c r="M33" s="42">
        <f t="shared" si="6"/>
        <v>0</v>
      </c>
      <c r="N33" s="20"/>
      <c r="O33" s="10">
        <f t="shared" si="7"/>
        <v>0</v>
      </c>
      <c r="P33" s="20"/>
      <c r="Q33" s="10">
        <f t="shared" si="8"/>
        <v>0</v>
      </c>
      <c r="R33" s="20"/>
      <c r="S33" s="10">
        <f t="shared" si="9"/>
        <v>0</v>
      </c>
      <c r="T33" s="26">
        <f t="shared" si="10"/>
        <v>0</v>
      </c>
      <c r="U33" s="42">
        <f t="shared" si="11"/>
        <v>0</v>
      </c>
      <c r="V33" s="20"/>
      <c r="W33" s="10">
        <f t="shared" si="12"/>
        <v>0</v>
      </c>
      <c r="X33" s="20"/>
      <c r="Y33" s="10">
        <f t="shared" si="13"/>
        <v>0</v>
      </c>
      <c r="Z33" s="20"/>
      <c r="AA33" s="10">
        <f t="shared" si="14"/>
        <v>0</v>
      </c>
      <c r="AB33" s="26">
        <f t="shared" si="15"/>
        <v>0</v>
      </c>
      <c r="AC33" s="42">
        <f t="shared" si="16"/>
        <v>0</v>
      </c>
      <c r="AD33" s="20"/>
      <c r="AE33" s="10">
        <f t="shared" si="17"/>
        <v>0</v>
      </c>
      <c r="AF33" s="20"/>
      <c r="AG33" s="10">
        <f t="shared" si="18"/>
        <v>0</v>
      </c>
      <c r="AH33" s="20"/>
      <c r="AI33" s="10">
        <f t="shared" si="19"/>
        <v>0</v>
      </c>
      <c r="AJ33" s="26">
        <f t="shared" si="20"/>
        <v>0</v>
      </c>
      <c r="AK33" s="42">
        <f t="shared" si="21"/>
        <v>0</v>
      </c>
      <c r="AL33" s="26">
        <f t="shared" si="22"/>
        <v>0</v>
      </c>
      <c r="AM33" s="42">
        <f t="shared" si="23"/>
        <v>0</v>
      </c>
    </row>
    <row r="34" spans="1:39" s="15" customFormat="1" ht="19.5" customHeight="1">
      <c r="A34" s="13">
        <v>24</v>
      </c>
      <c r="B34" s="9" t="s">
        <v>102</v>
      </c>
      <c r="C34" s="13" t="s">
        <v>46</v>
      </c>
      <c r="D34" s="36">
        <v>50</v>
      </c>
      <c r="E34" s="11">
        <v>68</v>
      </c>
      <c r="F34" s="19"/>
      <c r="G34" s="10">
        <f t="shared" si="2"/>
        <v>0</v>
      </c>
      <c r="H34" s="20"/>
      <c r="I34" s="10">
        <f t="shared" si="3"/>
        <v>0</v>
      </c>
      <c r="J34" s="20"/>
      <c r="K34" s="10">
        <f t="shared" si="4"/>
        <v>0</v>
      </c>
      <c r="L34" s="26">
        <f t="shared" si="5"/>
        <v>0</v>
      </c>
      <c r="M34" s="42">
        <f t="shared" si="6"/>
        <v>0</v>
      </c>
      <c r="N34" s="20"/>
      <c r="O34" s="10">
        <f t="shared" si="7"/>
        <v>0</v>
      </c>
      <c r="P34" s="20"/>
      <c r="Q34" s="10">
        <f t="shared" si="8"/>
        <v>0</v>
      </c>
      <c r="R34" s="20"/>
      <c r="S34" s="10">
        <f t="shared" si="9"/>
        <v>0</v>
      </c>
      <c r="T34" s="26">
        <f t="shared" si="10"/>
        <v>0</v>
      </c>
      <c r="U34" s="42">
        <f t="shared" si="11"/>
        <v>0</v>
      </c>
      <c r="V34" s="20"/>
      <c r="W34" s="10">
        <f t="shared" si="12"/>
        <v>0</v>
      </c>
      <c r="X34" s="20"/>
      <c r="Y34" s="10">
        <f t="shared" si="13"/>
        <v>0</v>
      </c>
      <c r="Z34" s="20"/>
      <c r="AA34" s="10">
        <f t="shared" si="14"/>
        <v>0</v>
      </c>
      <c r="AB34" s="26">
        <f t="shared" si="15"/>
        <v>0</v>
      </c>
      <c r="AC34" s="42">
        <f t="shared" si="16"/>
        <v>0</v>
      </c>
      <c r="AD34" s="20"/>
      <c r="AE34" s="10">
        <f t="shared" si="17"/>
        <v>0</v>
      </c>
      <c r="AF34" s="20"/>
      <c r="AG34" s="10">
        <f t="shared" si="18"/>
        <v>0</v>
      </c>
      <c r="AH34" s="20"/>
      <c r="AI34" s="10">
        <f t="shared" si="19"/>
        <v>0</v>
      </c>
      <c r="AJ34" s="26">
        <f t="shared" si="20"/>
        <v>0</v>
      </c>
      <c r="AK34" s="42">
        <f t="shared" si="21"/>
        <v>0</v>
      </c>
      <c r="AL34" s="26">
        <f t="shared" si="22"/>
        <v>0</v>
      </c>
      <c r="AM34" s="42">
        <f t="shared" si="23"/>
        <v>0</v>
      </c>
    </row>
    <row r="35" spans="1:39" s="15" customFormat="1" ht="19.5" customHeight="1">
      <c r="A35" s="31">
        <v>25</v>
      </c>
      <c r="B35" s="9" t="s">
        <v>102</v>
      </c>
      <c r="C35" s="13" t="s">
        <v>47</v>
      </c>
      <c r="D35" s="36">
        <v>100</v>
      </c>
      <c r="E35" s="11">
        <v>122</v>
      </c>
      <c r="F35" s="19"/>
      <c r="G35" s="10">
        <f t="shared" si="2"/>
        <v>0</v>
      </c>
      <c r="H35" s="20"/>
      <c r="I35" s="10">
        <f t="shared" si="3"/>
        <v>0</v>
      </c>
      <c r="J35" s="20"/>
      <c r="K35" s="10">
        <f t="shared" si="4"/>
        <v>0</v>
      </c>
      <c r="L35" s="26">
        <f t="shared" si="5"/>
        <v>0</v>
      </c>
      <c r="M35" s="42">
        <f t="shared" si="6"/>
        <v>0</v>
      </c>
      <c r="N35" s="20"/>
      <c r="O35" s="10">
        <f t="shared" si="7"/>
        <v>0</v>
      </c>
      <c r="P35" s="20"/>
      <c r="Q35" s="10">
        <f t="shared" si="8"/>
        <v>0</v>
      </c>
      <c r="R35" s="20"/>
      <c r="S35" s="10">
        <f t="shared" si="9"/>
        <v>0</v>
      </c>
      <c r="T35" s="26">
        <f t="shared" si="10"/>
        <v>0</v>
      </c>
      <c r="U35" s="42">
        <f t="shared" si="11"/>
        <v>0</v>
      </c>
      <c r="V35" s="20"/>
      <c r="W35" s="10">
        <f t="shared" si="12"/>
        <v>0</v>
      </c>
      <c r="X35" s="20"/>
      <c r="Y35" s="10">
        <f t="shared" si="13"/>
        <v>0</v>
      </c>
      <c r="Z35" s="20"/>
      <c r="AA35" s="10">
        <f t="shared" si="14"/>
        <v>0</v>
      </c>
      <c r="AB35" s="26">
        <f t="shared" si="15"/>
        <v>0</v>
      </c>
      <c r="AC35" s="42">
        <f t="shared" si="16"/>
        <v>0</v>
      </c>
      <c r="AD35" s="20"/>
      <c r="AE35" s="10">
        <f t="shared" si="17"/>
        <v>0</v>
      </c>
      <c r="AF35" s="20"/>
      <c r="AG35" s="10">
        <f t="shared" si="18"/>
        <v>0</v>
      </c>
      <c r="AH35" s="20"/>
      <c r="AI35" s="10">
        <f t="shared" si="19"/>
        <v>0</v>
      </c>
      <c r="AJ35" s="26">
        <f t="shared" si="20"/>
        <v>0</v>
      </c>
      <c r="AK35" s="42">
        <f t="shared" si="21"/>
        <v>0</v>
      </c>
      <c r="AL35" s="26">
        <f t="shared" si="22"/>
        <v>0</v>
      </c>
      <c r="AM35" s="42">
        <f t="shared" si="23"/>
        <v>0</v>
      </c>
    </row>
    <row r="36" spans="1:39" s="15" customFormat="1" ht="19.5" customHeight="1">
      <c r="A36" s="13">
        <v>26</v>
      </c>
      <c r="B36" s="9" t="s">
        <v>102</v>
      </c>
      <c r="C36" s="13" t="s">
        <v>48</v>
      </c>
      <c r="D36" s="36">
        <v>500</v>
      </c>
      <c r="E36" s="11">
        <v>517</v>
      </c>
      <c r="F36" s="19"/>
      <c r="G36" s="10">
        <f t="shared" si="2"/>
        <v>0</v>
      </c>
      <c r="H36" s="20"/>
      <c r="I36" s="10">
        <f t="shared" si="3"/>
        <v>0</v>
      </c>
      <c r="J36" s="20"/>
      <c r="K36" s="10">
        <f t="shared" si="4"/>
        <v>0</v>
      </c>
      <c r="L36" s="26">
        <f t="shared" si="5"/>
        <v>0</v>
      </c>
      <c r="M36" s="42">
        <f t="shared" si="6"/>
        <v>0</v>
      </c>
      <c r="N36" s="20"/>
      <c r="O36" s="10">
        <f t="shared" si="7"/>
        <v>0</v>
      </c>
      <c r="P36" s="20"/>
      <c r="Q36" s="10">
        <f t="shared" si="8"/>
        <v>0</v>
      </c>
      <c r="R36" s="20"/>
      <c r="S36" s="10">
        <f t="shared" si="9"/>
        <v>0</v>
      </c>
      <c r="T36" s="26">
        <f t="shared" si="10"/>
        <v>0</v>
      </c>
      <c r="U36" s="42">
        <f t="shared" si="11"/>
        <v>0</v>
      </c>
      <c r="V36" s="20"/>
      <c r="W36" s="10">
        <f t="shared" si="12"/>
        <v>0</v>
      </c>
      <c r="X36" s="20"/>
      <c r="Y36" s="10">
        <f t="shared" si="13"/>
        <v>0</v>
      </c>
      <c r="Z36" s="20"/>
      <c r="AA36" s="10">
        <f t="shared" si="14"/>
        <v>0</v>
      </c>
      <c r="AB36" s="26">
        <f t="shared" si="15"/>
        <v>0</v>
      </c>
      <c r="AC36" s="42">
        <f t="shared" si="16"/>
        <v>0</v>
      </c>
      <c r="AD36" s="20"/>
      <c r="AE36" s="10">
        <f t="shared" si="17"/>
        <v>0</v>
      </c>
      <c r="AF36" s="20"/>
      <c r="AG36" s="10">
        <f t="shared" si="18"/>
        <v>0</v>
      </c>
      <c r="AH36" s="20"/>
      <c r="AI36" s="10">
        <f t="shared" si="19"/>
        <v>0</v>
      </c>
      <c r="AJ36" s="26">
        <f t="shared" si="20"/>
        <v>0</v>
      </c>
      <c r="AK36" s="42">
        <f t="shared" si="21"/>
        <v>0</v>
      </c>
      <c r="AL36" s="26">
        <f t="shared" si="22"/>
        <v>0</v>
      </c>
      <c r="AM36" s="42">
        <f t="shared" si="23"/>
        <v>0</v>
      </c>
    </row>
    <row r="37" spans="1:39" s="15" customFormat="1" ht="19.5" customHeight="1">
      <c r="A37" s="13">
        <v>27</v>
      </c>
      <c r="B37" s="9" t="s">
        <v>102</v>
      </c>
      <c r="C37" s="13" t="s">
        <v>135</v>
      </c>
      <c r="D37" s="36">
        <v>25000</v>
      </c>
      <c r="E37" s="11">
        <v>13125</v>
      </c>
      <c r="F37" s="19"/>
      <c r="G37" s="10">
        <f t="shared" si="2"/>
        <v>0</v>
      </c>
      <c r="H37" s="20"/>
      <c r="I37" s="10">
        <f t="shared" si="3"/>
        <v>0</v>
      </c>
      <c r="J37" s="20"/>
      <c r="K37" s="10">
        <f t="shared" si="4"/>
        <v>0</v>
      </c>
      <c r="L37" s="26">
        <f t="shared" si="5"/>
        <v>0</v>
      </c>
      <c r="M37" s="42">
        <f t="shared" si="6"/>
        <v>0</v>
      </c>
      <c r="N37" s="20"/>
      <c r="O37" s="10">
        <f t="shared" si="7"/>
        <v>0</v>
      </c>
      <c r="P37" s="20"/>
      <c r="Q37" s="10">
        <f t="shared" si="8"/>
        <v>0</v>
      </c>
      <c r="R37" s="20"/>
      <c r="S37" s="10">
        <f t="shared" si="9"/>
        <v>0</v>
      </c>
      <c r="T37" s="26">
        <f t="shared" si="10"/>
        <v>0</v>
      </c>
      <c r="U37" s="42">
        <f t="shared" si="11"/>
        <v>0</v>
      </c>
      <c r="V37" s="20"/>
      <c r="W37" s="10">
        <f t="shared" si="12"/>
        <v>0</v>
      </c>
      <c r="X37" s="20"/>
      <c r="Y37" s="10">
        <f t="shared" si="13"/>
        <v>0</v>
      </c>
      <c r="Z37" s="20"/>
      <c r="AA37" s="10">
        <f t="shared" si="14"/>
        <v>0</v>
      </c>
      <c r="AB37" s="26">
        <f t="shared" si="15"/>
        <v>0</v>
      </c>
      <c r="AC37" s="42">
        <f t="shared" si="16"/>
        <v>0</v>
      </c>
      <c r="AD37" s="20"/>
      <c r="AE37" s="10">
        <f t="shared" si="17"/>
        <v>0</v>
      </c>
      <c r="AF37" s="20"/>
      <c r="AG37" s="10">
        <f t="shared" si="18"/>
        <v>0</v>
      </c>
      <c r="AH37" s="20"/>
      <c r="AI37" s="10">
        <f t="shared" si="19"/>
        <v>0</v>
      </c>
      <c r="AJ37" s="26">
        <f t="shared" si="20"/>
        <v>0</v>
      </c>
      <c r="AK37" s="42">
        <f t="shared" si="21"/>
        <v>0</v>
      </c>
      <c r="AL37" s="26">
        <f t="shared" si="22"/>
        <v>0</v>
      </c>
      <c r="AM37" s="42">
        <f t="shared" si="23"/>
        <v>0</v>
      </c>
    </row>
    <row r="38" spans="1:39" s="15" customFormat="1" ht="19.5" customHeight="1">
      <c r="A38" s="31">
        <v>28</v>
      </c>
      <c r="B38" s="9" t="s">
        <v>101</v>
      </c>
      <c r="C38" s="13" t="s">
        <v>52</v>
      </c>
      <c r="D38" s="36">
        <v>100</v>
      </c>
      <c r="E38" s="11">
        <v>74</v>
      </c>
      <c r="F38" s="20"/>
      <c r="G38" s="10">
        <f t="shared" si="2"/>
        <v>0</v>
      </c>
      <c r="H38" s="20"/>
      <c r="I38" s="10">
        <f t="shared" si="3"/>
        <v>0</v>
      </c>
      <c r="J38" s="20"/>
      <c r="K38" s="10">
        <f t="shared" si="4"/>
        <v>0</v>
      </c>
      <c r="L38" s="26">
        <f t="shared" si="5"/>
        <v>0</v>
      </c>
      <c r="M38" s="42">
        <f t="shared" si="6"/>
        <v>0</v>
      </c>
      <c r="N38" s="20"/>
      <c r="O38" s="10">
        <f t="shared" si="7"/>
        <v>0</v>
      </c>
      <c r="P38" s="20"/>
      <c r="Q38" s="10">
        <f t="shared" si="8"/>
        <v>0</v>
      </c>
      <c r="R38" s="20"/>
      <c r="S38" s="10">
        <f t="shared" si="9"/>
        <v>0</v>
      </c>
      <c r="T38" s="26">
        <f t="shared" si="10"/>
        <v>0</v>
      </c>
      <c r="U38" s="42">
        <f t="shared" si="11"/>
        <v>0</v>
      </c>
      <c r="V38" s="20"/>
      <c r="W38" s="10">
        <f t="shared" si="12"/>
        <v>0</v>
      </c>
      <c r="X38" s="20"/>
      <c r="Y38" s="10">
        <f t="shared" si="13"/>
        <v>0</v>
      </c>
      <c r="Z38" s="20"/>
      <c r="AA38" s="10">
        <f t="shared" si="14"/>
        <v>0</v>
      </c>
      <c r="AB38" s="26">
        <f t="shared" si="15"/>
        <v>0</v>
      </c>
      <c r="AC38" s="42">
        <f t="shared" si="16"/>
        <v>0</v>
      </c>
      <c r="AD38" s="20"/>
      <c r="AE38" s="10">
        <f t="shared" si="17"/>
        <v>0</v>
      </c>
      <c r="AF38" s="20"/>
      <c r="AG38" s="10">
        <f t="shared" si="18"/>
        <v>0</v>
      </c>
      <c r="AH38" s="20"/>
      <c r="AI38" s="10">
        <f t="shared" si="19"/>
        <v>0</v>
      </c>
      <c r="AJ38" s="26">
        <f t="shared" si="20"/>
        <v>0</v>
      </c>
      <c r="AK38" s="42">
        <f t="shared" si="21"/>
        <v>0</v>
      </c>
      <c r="AL38" s="26">
        <f t="shared" si="22"/>
        <v>0</v>
      </c>
      <c r="AM38" s="42">
        <f t="shared" si="23"/>
        <v>0</v>
      </c>
    </row>
    <row r="39" spans="1:39" s="15" customFormat="1" ht="19.5" customHeight="1">
      <c r="A39" s="13">
        <v>29</v>
      </c>
      <c r="B39" s="9" t="s">
        <v>101</v>
      </c>
      <c r="C39" s="13" t="s">
        <v>53</v>
      </c>
      <c r="D39" s="36">
        <v>500</v>
      </c>
      <c r="E39" s="11">
        <v>360</v>
      </c>
      <c r="F39" s="20"/>
      <c r="G39" s="10">
        <f t="shared" si="2"/>
        <v>0</v>
      </c>
      <c r="H39" s="20"/>
      <c r="I39" s="10">
        <f t="shared" si="3"/>
        <v>0</v>
      </c>
      <c r="J39" s="20"/>
      <c r="K39" s="10">
        <f t="shared" si="4"/>
        <v>0</v>
      </c>
      <c r="L39" s="26">
        <f t="shared" si="5"/>
        <v>0</v>
      </c>
      <c r="M39" s="42">
        <f t="shared" si="6"/>
        <v>0</v>
      </c>
      <c r="N39" s="20"/>
      <c r="O39" s="10">
        <f t="shared" si="7"/>
        <v>0</v>
      </c>
      <c r="P39" s="20"/>
      <c r="Q39" s="10">
        <f t="shared" si="8"/>
        <v>0</v>
      </c>
      <c r="R39" s="20"/>
      <c r="S39" s="10">
        <f t="shared" si="9"/>
        <v>0</v>
      </c>
      <c r="T39" s="26">
        <f t="shared" si="10"/>
        <v>0</v>
      </c>
      <c r="U39" s="42">
        <f t="shared" si="11"/>
        <v>0</v>
      </c>
      <c r="V39" s="20"/>
      <c r="W39" s="10">
        <f t="shared" si="12"/>
        <v>0</v>
      </c>
      <c r="X39" s="20"/>
      <c r="Y39" s="10">
        <f t="shared" si="13"/>
        <v>0</v>
      </c>
      <c r="Z39" s="20"/>
      <c r="AA39" s="10">
        <f t="shared" si="14"/>
        <v>0</v>
      </c>
      <c r="AB39" s="26">
        <f t="shared" si="15"/>
        <v>0</v>
      </c>
      <c r="AC39" s="42">
        <f t="shared" si="16"/>
        <v>0</v>
      </c>
      <c r="AD39" s="20"/>
      <c r="AE39" s="10">
        <f t="shared" si="17"/>
        <v>0</v>
      </c>
      <c r="AF39" s="20"/>
      <c r="AG39" s="10">
        <f t="shared" si="18"/>
        <v>0</v>
      </c>
      <c r="AH39" s="20"/>
      <c r="AI39" s="10">
        <f t="shared" si="19"/>
        <v>0</v>
      </c>
      <c r="AJ39" s="26">
        <f t="shared" si="20"/>
        <v>0</v>
      </c>
      <c r="AK39" s="42">
        <f t="shared" si="21"/>
        <v>0</v>
      </c>
      <c r="AL39" s="26">
        <f t="shared" si="22"/>
        <v>0</v>
      </c>
      <c r="AM39" s="42">
        <f t="shared" si="23"/>
        <v>0</v>
      </c>
    </row>
    <row r="40" spans="1:39" s="15" customFormat="1" ht="19.5" customHeight="1">
      <c r="A40" s="13">
        <v>30</v>
      </c>
      <c r="B40" s="9" t="s">
        <v>103</v>
      </c>
      <c r="C40" s="13" t="s">
        <v>49</v>
      </c>
      <c r="D40" s="36">
        <v>100</v>
      </c>
      <c r="E40" s="11">
        <v>75</v>
      </c>
      <c r="F40" s="20"/>
      <c r="G40" s="10">
        <f t="shared" si="2"/>
        <v>0</v>
      </c>
      <c r="H40" s="20"/>
      <c r="I40" s="10">
        <f t="shared" si="3"/>
        <v>0</v>
      </c>
      <c r="J40" s="20"/>
      <c r="K40" s="10">
        <f t="shared" si="4"/>
        <v>0</v>
      </c>
      <c r="L40" s="26">
        <f t="shared" si="5"/>
        <v>0</v>
      </c>
      <c r="M40" s="42">
        <f t="shared" si="6"/>
        <v>0</v>
      </c>
      <c r="N40" s="20"/>
      <c r="O40" s="10">
        <f t="shared" si="7"/>
        <v>0</v>
      </c>
      <c r="P40" s="20"/>
      <c r="Q40" s="10">
        <f t="shared" si="8"/>
        <v>0</v>
      </c>
      <c r="R40" s="20"/>
      <c r="S40" s="10">
        <f t="shared" si="9"/>
        <v>0</v>
      </c>
      <c r="T40" s="26">
        <f t="shared" si="10"/>
        <v>0</v>
      </c>
      <c r="U40" s="42">
        <f t="shared" si="11"/>
        <v>0</v>
      </c>
      <c r="V40" s="20"/>
      <c r="W40" s="10">
        <f t="shared" si="12"/>
        <v>0</v>
      </c>
      <c r="X40" s="20"/>
      <c r="Y40" s="10">
        <f t="shared" si="13"/>
        <v>0</v>
      </c>
      <c r="Z40" s="20"/>
      <c r="AA40" s="10">
        <f t="shared" si="14"/>
        <v>0</v>
      </c>
      <c r="AB40" s="26">
        <f t="shared" si="15"/>
        <v>0</v>
      </c>
      <c r="AC40" s="42">
        <f t="shared" si="16"/>
        <v>0</v>
      </c>
      <c r="AD40" s="20"/>
      <c r="AE40" s="10">
        <f t="shared" si="17"/>
        <v>0</v>
      </c>
      <c r="AF40" s="20"/>
      <c r="AG40" s="10">
        <f t="shared" si="18"/>
        <v>0</v>
      </c>
      <c r="AH40" s="20"/>
      <c r="AI40" s="10">
        <f t="shared" si="19"/>
        <v>0</v>
      </c>
      <c r="AJ40" s="26">
        <f t="shared" si="20"/>
        <v>0</v>
      </c>
      <c r="AK40" s="42">
        <f t="shared" si="21"/>
        <v>0</v>
      </c>
      <c r="AL40" s="26">
        <f t="shared" si="22"/>
        <v>0</v>
      </c>
      <c r="AM40" s="42">
        <f t="shared" si="23"/>
        <v>0</v>
      </c>
    </row>
    <row r="41" spans="1:39" s="15" customFormat="1" ht="19.5" customHeight="1">
      <c r="A41" s="31">
        <v>31</v>
      </c>
      <c r="B41" s="9" t="s">
        <v>103</v>
      </c>
      <c r="C41" s="13" t="s">
        <v>50</v>
      </c>
      <c r="D41" s="36">
        <v>500</v>
      </c>
      <c r="E41" s="11">
        <v>320</v>
      </c>
      <c r="F41" s="20"/>
      <c r="G41" s="10">
        <f t="shared" si="2"/>
        <v>0</v>
      </c>
      <c r="H41" s="20"/>
      <c r="I41" s="10">
        <f t="shared" si="3"/>
        <v>0</v>
      </c>
      <c r="J41" s="20"/>
      <c r="K41" s="10">
        <f t="shared" si="4"/>
        <v>0</v>
      </c>
      <c r="L41" s="26">
        <f t="shared" si="5"/>
        <v>0</v>
      </c>
      <c r="M41" s="42">
        <f t="shared" si="6"/>
        <v>0</v>
      </c>
      <c r="N41" s="20"/>
      <c r="O41" s="10">
        <f t="shared" si="7"/>
        <v>0</v>
      </c>
      <c r="P41" s="20"/>
      <c r="Q41" s="10">
        <f t="shared" si="8"/>
        <v>0</v>
      </c>
      <c r="R41" s="20"/>
      <c r="S41" s="10">
        <f t="shared" si="9"/>
        <v>0</v>
      </c>
      <c r="T41" s="26">
        <f t="shared" si="10"/>
        <v>0</v>
      </c>
      <c r="U41" s="42">
        <f t="shared" si="11"/>
        <v>0</v>
      </c>
      <c r="V41" s="20"/>
      <c r="W41" s="10">
        <f t="shared" si="12"/>
        <v>0</v>
      </c>
      <c r="X41" s="20"/>
      <c r="Y41" s="10">
        <f t="shared" si="13"/>
        <v>0</v>
      </c>
      <c r="Z41" s="20"/>
      <c r="AA41" s="10">
        <f t="shared" si="14"/>
        <v>0</v>
      </c>
      <c r="AB41" s="26">
        <f t="shared" si="15"/>
        <v>0</v>
      </c>
      <c r="AC41" s="42">
        <f t="shared" si="16"/>
        <v>0</v>
      </c>
      <c r="AD41" s="20"/>
      <c r="AE41" s="10">
        <f t="shared" si="17"/>
        <v>0</v>
      </c>
      <c r="AF41" s="20"/>
      <c r="AG41" s="10">
        <f t="shared" si="18"/>
        <v>0</v>
      </c>
      <c r="AH41" s="20"/>
      <c r="AI41" s="10">
        <f t="shared" si="19"/>
        <v>0</v>
      </c>
      <c r="AJ41" s="26">
        <f t="shared" si="20"/>
        <v>0</v>
      </c>
      <c r="AK41" s="42">
        <f t="shared" si="21"/>
        <v>0</v>
      </c>
      <c r="AL41" s="26">
        <f t="shared" si="22"/>
        <v>0</v>
      </c>
      <c r="AM41" s="42">
        <f t="shared" si="23"/>
        <v>0</v>
      </c>
    </row>
    <row r="42" spans="1:39" s="15" customFormat="1" ht="19.5" customHeight="1">
      <c r="A42" s="13">
        <v>32</v>
      </c>
      <c r="B42" s="9" t="s">
        <v>103</v>
      </c>
      <c r="C42" s="13" t="s">
        <v>51</v>
      </c>
      <c r="D42" s="36">
        <v>1000</v>
      </c>
      <c r="E42" s="11">
        <v>590</v>
      </c>
      <c r="F42" s="20"/>
      <c r="G42" s="10">
        <f t="shared" si="2"/>
        <v>0</v>
      </c>
      <c r="H42" s="20"/>
      <c r="I42" s="10">
        <f t="shared" si="3"/>
        <v>0</v>
      </c>
      <c r="J42" s="20"/>
      <c r="K42" s="10">
        <f t="shared" si="4"/>
        <v>0</v>
      </c>
      <c r="L42" s="26">
        <f t="shared" si="5"/>
        <v>0</v>
      </c>
      <c r="M42" s="42">
        <f t="shared" si="6"/>
        <v>0</v>
      </c>
      <c r="N42" s="20"/>
      <c r="O42" s="10">
        <f t="shared" si="7"/>
        <v>0</v>
      </c>
      <c r="P42" s="20"/>
      <c r="Q42" s="10">
        <f t="shared" si="8"/>
        <v>0</v>
      </c>
      <c r="R42" s="20"/>
      <c r="S42" s="10">
        <f t="shared" si="9"/>
        <v>0</v>
      </c>
      <c r="T42" s="26">
        <f t="shared" si="10"/>
        <v>0</v>
      </c>
      <c r="U42" s="42">
        <f t="shared" si="11"/>
        <v>0</v>
      </c>
      <c r="V42" s="20"/>
      <c r="W42" s="10">
        <f t="shared" si="12"/>
        <v>0</v>
      </c>
      <c r="X42" s="20"/>
      <c r="Y42" s="10">
        <f t="shared" si="13"/>
        <v>0</v>
      </c>
      <c r="Z42" s="20"/>
      <c r="AA42" s="10">
        <f t="shared" si="14"/>
        <v>0</v>
      </c>
      <c r="AB42" s="26">
        <f t="shared" si="15"/>
        <v>0</v>
      </c>
      <c r="AC42" s="42">
        <f t="shared" si="16"/>
        <v>0</v>
      </c>
      <c r="AD42" s="20"/>
      <c r="AE42" s="10">
        <f t="shared" si="17"/>
        <v>0</v>
      </c>
      <c r="AF42" s="20"/>
      <c r="AG42" s="10">
        <f t="shared" si="18"/>
        <v>0</v>
      </c>
      <c r="AH42" s="20"/>
      <c r="AI42" s="10">
        <f t="shared" si="19"/>
        <v>0</v>
      </c>
      <c r="AJ42" s="26">
        <f t="shared" si="20"/>
        <v>0</v>
      </c>
      <c r="AK42" s="42">
        <f t="shared" si="21"/>
        <v>0</v>
      </c>
      <c r="AL42" s="26">
        <f t="shared" si="22"/>
        <v>0</v>
      </c>
      <c r="AM42" s="42">
        <f t="shared" si="23"/>
        <v>0</v>
      </c>
    </row>
    <row r="43" spans="1:39" s="15" customFormat="1" ht="19.5" customHeight="1">
      <c r="A43" s="13">
        <v>33</v>
      </c>
      <c r="B43" s="9" t="s">
        <v>104</v>
      </c>
      <c r="C43" s="13" t="s">
        <v>54</v>
      </c>
      <c r="D43" s="36">
        <v>100</v>
      </c>
      <c r="E43" s="11">
        <v>100</v>
      </c>
      <c r="F43" s="20"/>
      <c r="G43" s="10">
        <f t="shared" si="2"/>
        <v>0</v>
      </c>
      <c r="H43" s="20"/>
      <c r="I43" s="10">
        <f t="shared" si="3"/>
        <v>0</v>
      </c>
      <c r="J43" s="20"/>
      <c r="K43" s="10">
        <f t="shared" si="4"/>
        <v>0</v>
      </c>
      <c r="L43" s="26">
        <f t="shared" si="5"/>
        <v>0</v>
      </c>
      <c r="M43" s="42">
        <f t="shared" si="6"/>
        <v>0</v>
      </c>
      <c r="N43" s="20"/>
      <c r="O43" s="10">
        <f t="shared" si="7"/>
        <v>0</v>
      </c>
      <c r="P43" s="20"/>
      <c r="Q43" s="10">
        <f t="shared" si="8"/>
        <v>0</v>
      </c>
      <c r="R43" s="20"/>
      <c r="S43" s="10">
        <f t="shared" si="9"/>
        <v>0</v>
      </c>
      <c r="T43" s="26">
        <f t="shared" si="10"/>
        <v>0</v>
      </c>
      <c r="U43" s="42">
        <f t="shared" si="11"/>
        <v>0</v>
      </c>
      <c r="V43" s="20"/>
      <c r="W43" s="10">
        <f t="shared" si="12"/>
        <v>0</v>
      </c>
      <c r="X43" s="20"/>
      <c r="Y43" s="10">
        <f t="shared" si="13"/>
        <v>0</v>
      </c>
      <c r="Z43" s="20"/>
      <c r="AA43" s="10">
        <f t="shared" si="14"/>
        <v>0</v>
      </c>
      <c r="AB43" s="26">
        <f t="shared" si="15"/>
        <v>0</v>
      </c>
      <c r="AC43" s="42">
        <f t="shared" si="16"/>
        <v>0</v>
      </c>
      <c r="AD43" s="20"/>
      <c r="AE43" s="10">
        <f t="shared" si="17"/>
        <v>0</v>
      </c>
      <c r="AF43" s="20"/>
      <c r="AG43" s="10">
        <f t="shared" si="18"/>
        <v>0</v>
      </c>
      <c r="AH43" s="20"/>
      <c r="AI43" s="10">
        <f t="shared" si="19"/>
        <v>0</v>
      </c>
      <c r="AJ43" s="26">
        <f t="shared" si="20"/>
        <v>0</v>
      </c>
      <c r="AK43" s="42">
        <f t="shared" si="21"/>
        <v>0</v>
      </c>
      <c r="AL43" s="26">
        <f t="shared" si="22"/>
        <v>0</v>
      </c>
      <c r="AM43" s="42">
        <f t="shared" si="23"/>
        <v>0</v>
      </c>
    </row>
    <row r="44" spans="1:39" s="15" customFormat="1" ht="19.5" customHeight="1">
      <c r="A44" s="31">
        <v>34</v>
      </c>
      <c r="B44" s="9" t="s">
        <v>104</v>
      </c>
      <c r="C44" s="13" t="s">
        <v>55</v>
      </c>
      <c r="D44" s="36">
        <v>500</v>
      </c>
      <c r="E44" s="11">
        <v>450</v>
      </c>
      <c r="F44" s="20"/>
      <c r="G44" s="10">
        <f t="shared" si="2"/>
        <v>0</v>
      </c>
      <c r="H44" s="20"/>
      <c r="I44" s="10">
        <f t="shared" si="3"/>
        <v>0</v>
      </c>
      <c r="J44" s="20"/>
      <c r="K44" s="10">
        <f t="shared" si="4"/>
        <v>0</v>
      </c>
      <c r="L44" s="26">
        <f t="shared" si="5"/>
        <v>0</v>
      </c>
      <c r="M44" s="42">
        <f t="shared" si="6"/>
        <v>0</v>
      </c>
      <c r="N44" s="20"/>
      <c r="O44" s="10">
        <f t="shared" si="7"/>
        <v>0</v>
      </c>
      <c r="P44" s="20"/>
      <c r="Q44" s="10">
        <f t="shared" si="8"/>
        <v>0</v>
      </c>
      <c r="R44" s="20"/>
      <c r="S44" s="10">
        <f t="shared" si="9"/>
        <v>0</v>
      </c>
      <c r="T44" s="26">
        <f t="shared" si="10"/>
        <v>0</v>
      </c>
      <c r="U44" s="42">
        <f t="shared" si="11"/>
        <v>0</v>
      </c>
      <c r="V44" s="20"/>
      <c r="W44" s="10">
        <f t="shared" si="12"/>
        <v>0</v>
      </c>
      <c r="X44" s="20"/>
      <c r="Y44" s="10">
        <f t="shared" si="13"/>
        <v>0</v>
      </c>
      <c r="Z44" s="20"/>
      <c r="AA44" s="10">
        <f t="shared" si="14"/>
        <v>0</v>
      </c>
      <c r="AB44" s="26">
        <f t="shared" si="15"/>
        <v>0</v>
      </c>
      <c r="AC44" s="42">
        <f t="shared" si="16"/>
        <v>0</v>
      </c>
      <c r="AD44" s="20"/>
      <c r="AE44" s="10">
        <f t="shared" si="17"/>
        <v>0</v>
      </c>
      <c r="AF44" s="20"/>
      <c r="AG44" s="10">
        <f t="shared" si="18"/>
        <v>0</v>
      </c>
      <c r="AH44" s="20"/>
      <c r="AI44" s="10">
        <f t="shared" si="19"/>
        <v>0</v>
      </c>
      <c r="AJ44" s="26">
        <f t="shared" si="20"/>
        <v>0</v>
      </c>
      <c r="AK44" s="42">
        <f t="shared" si="21"/>
        <v>0</v>
      </c>
      <c r="AL44" s="26">
        <f t="shared" si="22"/>
        <v>0</v>
      </c>
      <c r="AM44" s="42">
        <f t="shared" si="23"/>
        <v>0</v>
      </c>
    </row>
    <row r="45" spans="1:39" s="15" customFormat="1" ht="19.5" customHeight="1">
      <c r="A45" s="13">
        <v>35</v>
      </c>
      <c r="B45" s="9" t="s">
        <v>105</v>
      </c>
      <c r="C45" s="13" t="s">
        <v>56</v>
      </c>
      <c r="D45" s="36">
        <v>50</v>
      </c>
      <c r="E45" s="11">
        <v>80</v>
      </c>
      <c r="F45" s="20"/>
      <c r="G45" s="10">
        <f t="shared" si="2"/>
        <v>0</v>
      </c>
      <c r="H45" s="20"/>
      <c r="I45" s="10">
        <f t="shared" si="3"/>
        <v>0</v>
      </c>
      <c r="J45" s="20"/>
      <c r="K45" s="10">
        <f t="shared" si="4"/>
        <v>0</v>
      </c>
      <c r="L45" s="26">
        <f t="shared" si="5"/>
        <v>0</v>
      </c>
      <c r="M45" s="42">
        <f t="shared" si="6"/>
        <v>0</v>
      </c>
      <c r="N45" s="20"/>
      <c r="O45" s="10">
        <f t="shared" si="7"/>
        <v>0</v>
      </c>
      <c r="P45" s="20"/>
      <c r="Q45" s="10">
        <f t="shared" si="8"/>
        <v>0</v>
      </c>
      <c r="R45" s="20"/>
      <c r="S45" s="10">
        <f t="shared" si="9"/>
        <v>0</v>
      </c>
      <c r="T45" s="26">
        <f t="shared" si="10"/>
        <v>0</v>
      </c>
      <c r="U45" s="42">
        <f t="shared" si="11"/>
        <v>0</v>
      </c>
      <c r="V45" s="20"/>
      <c r="W45" s="10">
        <f t="shared" si="12"/>
        <v>0</v>
      </c>
      <c r="X45" s="20"/>
      <c r="Y45" s="10">
        <f t="shared" si="13"/>
        <v>0</v>
      </c>
      <c r="Z45" s="20"/>
      <c r="AA45" s="10">
        <f t="shared" si="14"/>
        <v>0</v>
      </c>
      <c r="AB45" s="26">
        <f t="shared" si="15"/>
        <v>0</v>
      </c>
      <c r="AC45" s="42">
        <f t="shared" si="16"/>
        <v>0</v>
      </c>
      <c r="AD45" s="20"/>
      <c r="AE45" s="10">
        <f t="shared" si="17"/>
        <v>0</v>
      </c>
      <c r="AF45" s="20"/>
      <c r="AG45" s="10">
        <f t="shared" si="18"/>
        <v>0</v>
      </c>
      <c r="AH45" s="20"/>
      <c r="AI45" s="10">
        <f t="shared" si="19"/>
        <v>0</v>
      </c>
      <c r="AJ45" s="26">
        <f t="shared" si="20"/>
        <v>0</v>
      </c>
      <c r="AK45" s="42">
        <f t="shared" si="21"/>
        <v>0</v>
      </c>
      <c r="AL45" s="26">
        <f t="shared" si="22"/>
        <v>0</v>
      </c>
      <c r="AM45" s="42">
        <f t="shared" si="23"/>
        <v>0</v>
      </c>
    </row>
    <row r="46" spans="1:39" s="15" customFormat="1" ht="19.5" customHeight="1">
      <c r="A46" s="13">
        <v>36</v>
      </c>
      <c r="B46" s="9" t="s">
        <v>105</v>
      </c>
      <c r="C46" s="13" t="s">
        <v>57</v>
      </c>
      <c r="D46" s="36">
        <v>100</v>
      </c>
      <c r="E46" s="11">
        <v>148</v>
      </c>
      <c r="F46" s="20"/>
      <c r="G46" s="10">
        <f t="shared" si="2"/>
        <v>0</v>
      </c>
      <c r="H46" s="20"/>
      <c r="I46" s="10">
        <f t="shared" si="3"/>
        <v>0</v>
      </c>
      <c r="J46" s="20"/>
      <c r="K46" s="10">
        <f t="shared" si="4"/>
        <v>0</v>
      </c>
      <c r="L46" s="26">
        <f t="shared" si="5"/>
        <v>0</v>
      </c>
      <c r="M46" s="42">
        <f t="shared" si="6"/>
        <v>0</v>
      </c>
      <c r="N46" s="20"/>
      <c r="O46" s="10">
        <f t="shared" si="7"/>
        <v>0</v>
      </c>
      <c r="P46" s="20"/>
      <c r="Q46" s="10">
        <f t="shared" si="8"/>
        <v>0</v>
      </c>
      <c r="R46" s="20"/>
      <c r="S46" s="10">
        <f t="shared" si="9"/>
        <v>0</v>
      </c>
      <c r="T46" s="26">
        <f t="shared" si="10"/>
        <v>0</v>
      </c>
      <c r="U46" s="42">
        <f t="shared" si="11"/>
        <v>0</v>
      </c>
      <c r="V46" s="20"/>
      <c r="W46" s="10">
        <f t="shared" si="12"/>
        <v>0</v>
      </c>
      <c r="X46" s="20"/>
      <c r="Y46" s="10">
        <f t="shared" si="13"/>
        <v>0</v>
      </c>
      <c r="Z46" s="20"/>
      <c r="AA46" s="10">
        <f t="shared" si="14"/>
        <v>0</v>
      </c>
      <c r="AB46" s="26">
        <f t="shared" si="15"/>
        <v>0</v>
      </c>
      <c r="AC46" s="42">
        <f t="shared" si="16"/>
        <v>0</v>
      </c>
      <c r="AD46" s="20"/>
      <c r="AE46" s="10">
        <f t="shared" si="17"/>
        <v>0</v>
      </c>
      <c r="AF46" s="20"/>
      <c r="AG46" s="10">
        <f t="shared" si="18"/>
        <v>0</v>
      </c>
      <c r="AH46" s="20"/>
      <c r="AI46" s="10">
        <f t="shared" si="19"/>
        <v>0</v>
      </c>
      <c r="AJ46" s="26">
        <f t="shared" si="20"/>
        <v>0</v>
      </c>
      <c r="AK46" s="42">
        <f t="shared" si="21"/>
        <v>0</v>
      </c>
      <c r="AL46" s="26">
        <f t="shared" si="22"/>
        <v>0</v>
      </c>
      <c r="AM46" s="42">
        <f t="shared" si="23"/>
        <v>0</v>
      </c>
    </row>
    <row r="47" spans="1:39" s="15" customFormat="1" ht="19.5" customHeight="1">
      <c r="A47" s="31">
        <v>37</v>
      </c>
      <c r="B47" s="9" t="s">
        <v>105</v>
      </c>
      <c r="C47" s="13" t="s">
        <v>137</v>
      </c>
      <c r="D47" s="36">
        <v>450</v>
      </c>
      <c r="E47" s="11">
        <v>640</v>
      </c>
      <c r="F47" s="20"/>
      <c r="G47" s="10">
        <f t="shared" si="2"/>
        <v>0</v>
      </c>
      <c r="H47" s="20"/>
      <c r="I47" s="10">
        <f t="shared" si="3"/>
        <v>0</v>
      </c>
      <c r="J47" s="20"/>
      <c r="K47" s="10">
        <f t="shared" si="4"/>
        <v>0</v>
      </c>
      <c r="L47" s="26">
        <f t="shared" si="5"/>
        <v>0</v>
      </c>
      <c r="M47" s="42">
        <f t="shared" si="6"/>
        <v>0</v>
      </c>
      <c r="N47" s="20"/>
      <c r="O47" s="10">
        <f t="shared" si="7"/>
        <v>0</v>
      </c>
      <c r="P47" s="20"/>
      <c r="Q47" s="10">
        <f t="shared" si="8"/>
        <v>0</v>
      </c>
      <c r="R47" s="20"/>
      <c r="S47" s="10">
        <f t="shared" si="9"/>
        <v>0</v>
      </c>
      <c r="T47" s="26">
        <f t="shared" si="10"/>
        <v>0</v>
      </c>
      <c r="U47" s="42">
        <f t="shared" si="11"/>
        <v>0</v>
      </c>
      <c r="V47" s="20"/>
      <c r="W47" s="10">
        <f t="shared" si="12"/>
        <v>0</v>
      </c>
      <c r="X47" s="20"/>
      <c r="Y47" s="10">
        <f t="shared" si="13"/>
        <v>0</v>
      </c>
      <c r="Z47" s="20"/>
      <c r="AA47" s="10">
        <f t="shared" si="14"/>
        <v>0</v>
      </c>
      <c r="AB47" s="26">
        <f t="shared" si="15"/>
        <v>0</v>
      </c>
      <c r="AC47" s="42">
        <f t="shared" si="16"/>
        <v>0</v>
      </c>
      <c r="AD47" s="20"/>
      <c r="AE47" s="10">
        <f t="shared" si="17"/>
        <v>0</v>
      </c>
      <c r="AF47" s="20"/>
      <c r="AG47" s="10">
        <f t="shared" si="18"/>
        <v>0</v>
      </c>
      <c r="AH47" s="20"/>
      <c r="AI47" s="10">
        <f t="shared" si="19"/>
        <v>0</v>
      </c>
      <c r="AJ47" s="26">
        <f t="shared" si="20"/>
        <v>0</v>
      </c>
      <c r="AK47" s="42">
        <f t="shared" si="21"/>
        <v>0</v>
      </c>
      <c r="AL47" s="26">
        <f t="shared" si="22"/>
        <v>0</v>
      </c>
      <c r="AM47" s="42">
        <f t="shared" si="23"/>
        <v>0</v>
      </c>
    </row>
    <row r="48" spans="1:39" s="15" customFormat="1" ht="19.5" customHeight="1">
      <c r="A48" s="13">
        <v>38</v>
      </c>
      <c r="B48" s="9" t="s">
        <v>106</v>
      </c>
      <c r="C48" s="13" t="s">
        <v>58</v>
      </c>
      <c r="D48" s="36">
        <v>50</v>
      </c>
      <c r="E48" s="11">
        <v>126</v>
      </c>
      <c r="F48" s="20"/>
      <c r="G48" s="10">
        <f t="shared" si="2"/>
        <v>0</v>
      </c>
      <c r="H48" s="20"/>
      <c r="I48" s="10">
        <f t="shared" si="3"/>
        <v>0</v>
      </c>
      <c r="J48" s="20"/>
      <c r="K48" s="10">
        <f t="shared" si="4"/>
        <v>0</v>
      </c>
      <c r="L48" s="26">
        <f t="shared" si="5"/>
        <v>0</v>
      </c>
      <c r="M48" s="42">
        <f t="shared" si="6"/>
        <v>0</v>
      </c>
      <c r="N48" s="20"/>
      <c r="O48" s="10">
        <f t="shared" si="7"/>
        <v>0</v>
      </c>
      <c r="P48" s="20"/>
      <c r="Q48" s="10">
        <f t="shared" si="8"/>
        <v>0</v>
      </c>
      <c r="R48" s="20"/>
      <c r="S48" s="10">
        <f t="shared" si="9"/>
        <v>0</v>
      </c>
      <c r="T48" s="26">
        <f t="shared" si="10"/>
        <v>0</v>
      </c>
      <c r="U48" s="42">
        <f t="shared" si="11"/>
        <v>0</v>
      </c>
      <c r="V48" s="20"/>
      <c r="W48" s="10">
        <f t="shared" si="12"/>
        <v>0</v>
      </c>
      <c r="X48" s="20"/>
      <c r="Y48" s="10">
        <f t="shared" si="13"/>
        <v>0</v>
      </c>
      <c r="Z48" s="20"/>
      <c r="AA48" s="10">
        <f t="shared" si="14"/>
        <v>0</v>
      </c>
      <c r="AB48" s="26">
        <f t="shared" si="15"/>
        <v>0</v>
      </c>
      <c r="AC48" s="42">
        <f t="shared" si="16"/>
        <v>0</v>
      </c>
      <c r="AD48" s="20"/>
      <c r="AE48" s="10">
        <f t="shared" si="17"/>
        <v>0</v>
      </c>
      <c r="AF48" s="20"/>
      <c r="AG48" s="10">
        <f t="shared" si="18"/>
        <v>0</v>
      </c>
      <c r="AH48" s="20"/>
      <c r="AI48" s="10">
        <f t="shared" si="19"/>
        <v>0</v>
      </c>
      <c r="AJ48" s="26">
        <f t="shared" si="20"/>
        <v>0</v>
      </c>
      <c r="AK48" s="42">
        <f t="shared" si="21"/>
        <v>0</v>
      </c>
      <c r="AL48" s="26">
        <f t="shared" si="22"/>
        <v>0</v>
      </c>
      <c r="AM48" s="42">
        <f t="shared" si="23"/>
        <v>0</v>
      </c>
    </row>
    <row r="49" spans="1:39" s="15" customFormat="1" ht="19.5" customHeight="1">
      <c r="A49" s="13">
        <v>39</v>
      </c>
      <c r="B49" s="9" t="s">
        <v>106</v>
      </c>
      <c r="C49" s="13" t="s">
        <v>59</v>
      </c>
      <c r="D49" s="36">
        <v>100</v>
      </c>
      <c r="E49" s="11">
        <v>240</v>
      </c>
      <c r="F49" s="20"/>
      <c r="G49" s="10">
        <f t="shared" si="2"/>
        <v>0</v>
      </c>
      <c r="H49" s="20"/>
      <c r="I49" s="10">
        <f t="shared" si="3"/>
        <v>0</v>
      </c>
      <c r="J49" s="20"/>
      <c r="K49" s="10">
        <f t="shared" si="4"/>
        <v>0</v>
      </c>
      <c r="L49" s="26">
        <f t="shared" si="5"/>
        <v>0</v>
      </c>
      <c r="M49" s="42">
        <f t="shared" si="6"/>
        <v>0</v>
      </c>
      <c r="N49" s="20"/>
      <c r="O49" s="10">
        <f t="shared" si="7"/>
        <v>0</v>
      </c>
      <c r="P49" s="20"/>
      <c r="Q49" s="10">
        <f t="shared" si="8"/>
        <v>0</v>
      </c>
      <c r="R49" s="20"/>
      <c r="S49" s="10">
        <f t="shared" si="9"/>
        <v>0</v>
      </c>
      <c r="T49" s="26">
        <f t="shared" si="10"/>
        <v>0</v>
      </c>
      <c r="U49" s="42">
        <f t="shared" si="11"/>
        <v>0</v>
      </c>
      <c r="V49" s="20"/>
      <c r="W49" s="10">
        <f t="shared" si="12"/>
        <v>0</v>
      </c>
      <c r="X49" s="20"/>
      <c r="Y49" s="10">
        <f t="shared" si="13"/>
        <v>0</v>
      </c>
      <c r="Z49" s="20"/>
      <c r="AA49" s="10">
        <f t="shared" si="14"/>
        <v>0</v>
      </c>
      <c r="AB49" s="26">
        <f t="shared" si="15"/>
        <v>0</v>
      </c>
      <c r="AC49" s="42">
        <f t="shared" si="16"/>
        <v>0</v>
      </c>
      <c r="AD49" s="20"/>
      <c r="AE49" s="10">
        <f t="shared" si="17"/>
        <v>0</v>
      </c>
      <c r="AF49" s="20"/>
      <c r="AG49" s="10">
        <f t="shared" si="18"/>
        <v>0</v>
      </c>
      <c r="AH49" s="20"/>
      <c r="AI49" s="10">
        <f t="shared" si="19"/>
        <v>0</v>
      </c>
      <c r="AJ49" s="26">
        <f t="shared" si="20"/>
        <v>0</v>
      </c>
      <c r="AK49" s="42">
        <f t="shared" si="21"/>
        <v>0</v>
      </c>
      <c r="AL49" s="26">
        <f t="shared" si="22"/>
        <v>0</v>
      </c>
      <c r="AM49" s="42">
        <f t="shared" si="23"/>
        <v>0</v>
      </c>
    </row>
    <row r="50" spans="1:39" s="15" customFormat="1" ht="19.5" customHeight="1">
      <c r="A50" s="31">
        <v>40</v>
      </c>
      <c r="B50" s="9" t="s">
        <v>107</v>
      </c>
      <c r="C50" s="13" t="s">
        <v>96</v>
      </c>
      <c r="D50" s="36">
        <v>100</v>
      </c>
      <c r="E50" s="11">
        <v>100</v>
      </c>
      <c r="F50" s="20"/>
      <c r="G50" s="10">
        <f t="shared" si="2"/>
        <v>0</v>
      </c>
      <c r="H50" s="20"/>
      <c r="I50" s="10">
        <f t="shared" si="3"/>
        <v>0</v>
      </c>
      <c r="J50" s="20"/>
      <c r="K50" s="10">
        <f t="shared" si="4"/>
        <v>0</v>
      </c>
      <c r="L50" s="26">
        <f t="shared" si="5"/>
        <v>0</v>
      </c>
      <c r="M50" s="42">
        <f t="shared" si="6"/>
        <v>0</v>
      </c>
      <c r="N50" s="20"/>
      <c r="O50" s="10">
        <f t="shared" si="7"/>
        <v>0</v>
      </c>
      <c r="P50" s="20"/>
      <c r="Q50" s="10">
        <f t="shared" si="8"/>
        <v>0</v>
      </c>
      <c r="R50" s="20"/>
      <c r="S50" s="10">
        <f t="shared" si="9"/>
        <v>0</v>
      </c>
      <c r="T50" s="26">
        <f t="shared" si="10"/>
        <v>0</v>
      </c>
      <c r="U50" s="42">
        <f t="shared" si="11"/>
        <v>0</v>
      </c>
      <c r="V50" s="20"/>
      <c r="W50" s="10">
        <f t="shared" si="12"/>
        <v>0</v>
      </c>
      <c r="X50" s="20"/>
      <c r="Y50" s="10">
        <f t="shared" si="13"/>
        <v>0</v>
      </c>
      <c r="Z50" s="20"/>
      <c r="AA50" s="10">
        <f t="shared" si="14"/>
        <v>0</v>
      </c>
      <c r="AB50" s="26">
        <f t="shared" si="15"/>
        <v>0</v>
      </c>
      <c r="AC50" s="42">
        <f t="shared" si="16"/>
        <v>0</v>
      </c>
      <c r="AD50" s="20"/>
      <c r="AE50" s="10">
        <f t="shared" si="17"/>
        <v>0</v>
      </c>
      <c r="AF50" s="20"/>
      <c r="AG50" s="10">
        <f t="shared" si="18"/>
        <v>0</v>
      </c>
      <c r="AH50" s="20"/>
      <c r="AI50" s="10">
        <f t="shared" si="19"/>
        <v>0</v>
      </c>
      <c r="AJ50" s="26">
        <f t="shared" si="20"/>
        <v>0</v>
      </c>
      <c r="AK50" s="42">
        <f t="shared" si="21"/>
        <v>0</v>
      </c>
      <c r="AL50" s="26">
        <f t="shared" si="22"/>
        <v>0</v>
      </c>
      <c r="AM50" s="42">
        <f t="shared" si="23"/>
        <v>0</v>
      </c>
    </row>
    <row r="51" spans="1:39" s="15" customFormat="1" ht="19.5" customHeight="1">
      <c r="A51" s="13">
        <v>41</v>
      </c>
      <c r="B51" s="9" t="s">
        <v>107</v>
      </c>
      <c r="C51" s="13" t="s">
        <v>60</v>
      </c>
      <c r="D51" s="36">
        <v>500</v>
      </c>
      <c r="E51" s="11">
        <v>450</v>
      </c>
      <c r="F51" s="20"/>
      <c r="G51" s="10">
        <f t="shared" si="2"/>
        <v>0</v>
      </c>
      <c r="H51" s="20"/>
      <c r="I51" s="10">
        <f t="shared" si="3"/>
        <v>0</v>
      </c>
      <c r="J51" s="20"/>
      <c r="K51" s="10">
        <f t="shared" si="4"/>
        <v>0</v>
      </c>
      <c r="L51" s="26">
        <f t="shared" si="5"/>
        <v>0</v>
      </c>
      <c r="M51" s="42">
        <f t="shared" si="6"/>
        <v>0</v>
      </c>
      <c r="N51" s="20"/>
      <c r="O51" s="10">
        <f t="shared" si="7"/>
        <v>0</v>
      </c>
      <c r="P51" s="20"/>
      <c r="Q51" s="10">
        <f t="shared" si="8"/>
        <v>0</v>
      </c>
      <c r="R51" s="20"/>
      <c r="S51" s="10">
        <f t="shared" si="9"/>
        <v>0</v>
      </c>
      <c r="T51" s="26">
        <f t="shared" si="10"/>
        <v>0</v>
      </c>
      <c r="U51" s="42">
        <f t="shared" si="11"/>
        <v>0</v>
      </c>
      <c r="V51" s="20"/>
      <c r="W51" s="10">
        <f t="shared" si="12"/>
        <v>0</v>
      </c>
      <c r="X51" s="20"/>
      <c r="Y51" s="10">
        <f t="shared" si="13"/>
        <v>0</v>
      </c>
      <c r="Z51" s="20"/>
      <c r="AA51" s="10">
        <f t="shared" si="14"/>
        <v>0</v>
      </c>
      <c r="AB51" s="26">
        <f t="shared" si="15"/>
        <v>0</v>
      </c>
      <c r="AC51" s="42">
        <f t="shared" si="16"/>
        <v>0</v>
      </c>
      <c r="AD51" s="20"/>
      <c r="AE51" s="10">
        <f t="shared" si="17"/>
        <v>0</v>
      </c>
      <c r="AF51" s="20"/>
      <c r="AG51" s="10">
        <f t="shared" si="18"/>
        <v>0</v>
      </c>
      <c r="AH51" s="20"/>
      <c r="AI51" s="10">
        <f t="shared" si="19"/>
        <v>0</v>
      </c>
      <c r="AJ51" s="26">
        <f t="shared" si="20"/>
        <v>0</v>
      </c>
      <c r="AK51" s="42">
        <f t="shared" si="21"/>
        <v>0</v>
      </c>
      <c r="AL51" s="26">
        <f t="shared" si="22"/>
        <v>0</v>
      </c>
      <c r="AM51" s="42">
        <f t="shared" si="23"/>
        <v>0</v>
      </c>
    </row>
    <row r="52" spans="1:39" s="15" customFormat="1" ht="19.5" customHeight="1">
      <c r="A52" s="13">
        <v>42</v>
      </c>
      <c r="B52" s="9" t="s">
        <v>219</v>
      </c>
      <c r="C52" s="13" t="s">
        <v>221</v>
      </c>
      <c r="D52" s="36">
        <v>25</v>
      </c>
      <c r="E52" s="11">
        <v>70</v>
      </c>
      <c r="F52" s="20"/>
      <c r="G52" s="10">
        <f t="shared" si="2"/>
        <v>0</v>
      </c>
      <c r="H52" s="20"/>
      <c r="I52" s="10">
        <f t="shared" si="3"/>
        <v>0</v>
      </c>
      <c r="J52" s="20"/>
      <c r="K52" s="10">
        <f t="shared" si="4"/>
        <v>0</v>
      </c>
      <c r="L52" s="26">
        <f t="shared" si="5"/>
        <v>0</v>
      </c>
      <c r="M52" s="42">
        <f t="shared" si="6"/>
        <v>0</v>
      </c>
      <c r="N52" s="20"/>
      <c r="O52" s="10">
        <f t="shared" si="7"/>
        <v>0</v>
      </c>
      <c r="P52" s="20"/>
      <c r="Q52" s="10">
        <f t="shared" si="8"/>
        <v>0</v>
      </c>
      <c r="R52" s="20"/>
      <c r="S52" s="10">
        <f t="shared" si="9"/>
        <v>0</v>
      </c>
      <c r="T52" s="26">
        <f t="shared" si="10"/>
        <v>0</v>
      </c>
      <c r="U52" s="42">
        <f t="shared" si="11"/>
        <v>0</v>
      </c>
      <c r="V52" s="20"/>
      <c r="W52" s="10">
        <f t="shared" si="12"/>
        <v>0</v>
      </c>
      <c r="X52" s="20"/>
      <c r="Y52" s="10">
        <f t="shared" si="13"/>
        <v>0</v>
      </c>
      <c r="Z52" s="20"/>
      <c r="AA52" s="10">
        <f t="shared" si="14"/>
        <v>0</v>
      </c>
      <c r="AB52" s="26">
        <f t="shared" si="15"/>
        <v>0</v>
      </c>
      <c r="AC52" s="42">
        <f t="shared" si="16"/>
        <v>0</v>
      </c>
      <c r="AD52" s="20"/>
      <c r="AE52" s="10">
        <f t="shared" si="17"/>
        <v>0</v>
      </c>
      <c r="AF52" s="20"/>
      <c r="AG52" s="10">
        <f t="shared" si="18"/>
        <v>0</v>
      </c>
      <c r="AH52" s="20"/>
      <c r="AI52" s="10">
        <f t="shared" si="19"/>
        <v>0</v>
      </c>
      <c r="AJ52" s="26">
        <f t="shared" si="20"/>
        <v>0</v>
      </c>
      <c r="AK52" s="42">
        <f t="shared" si="21"/>
        <v>0</v>
      </c>
      <c r="AL52" s="26">
        <f t="shared" si="22"/>
        <v>0</v>
      </c>
      <c r="AM52" s="42">
        <f t="shared" si="23"/>
        <v>0</v>
      </c>
    </row>
    <row r="53" spans="1:39" s="15" customFormat="1" ht="19.5" customHeight="1">
      <c r="A53" s="31">
        <v>43</v>
      </c>
      <c r="B53" s="9" t="s">
        <v>219</v>
      </c>
      <c r="C53" s="13" t="s">
        <v>222</v>
      </c>
      <c r="D53" s="36">
        <v>50</v>
      </c>
      <c r="E53" s="11">
        <v>137</v>
      </c>
      <c r="F53" s="20"/>
      <c r="G53" s="10">
        <f t="shared" si="2"/>
        <v>0</v>
      </c>
      <c r="H53" s="20"/>
      <c r="I53" s="10">
        <f t="shared" si="3"/>
        <v>0</v>
      </c>
      <c r="J53" s="20"/>
      <c r="K53" s="10">
        <f t="shared" si="4"/>
        <v>0</v>
      </c>
      <c r="L53" s="26">
        <f t="shared" si="5"/>
        <v>0</v>
      </c>
      <c r="M53" s="42">
        <f t="shared" si="6"/>
        <v>0</v>
      </c>
      <c r="N53" s="20"/>
      <c r="O53" s="10">
        <f t="shared" si="7"/>
        <v>0</v>
      </c>
      <c r="P53" s="20"/>
      <c r="Q53" s="10">
        <f t="shared" si="8"/>
        <v>0</v>
      </c>
      <c r="R53" s="20"/>
      <c r="S53" s="10">
        <f t="shared" si="9"/>
        <v>0</v>
      </c>
      <c r="T53" s="26">
        <f t="shared" si="10"/>
        <v>0</v>
      </c>
      <c r="U53" s="42">
        <f t="shared" si="11"/>
        <v>0</v>
      </c>
      <c r="V53" s="20"/>
      <c r="W53" s="10">
        <f t="shared" si="12"/>
        <v>0</v>
      </c>
      <c r="X53" s="20"/>
      <c r="Y53" s="10">
        <f t="shared" si="13"/>
        <v>0</v>
      </c>
      <c r="Z53" s="20"/>
      <c r="AA53" s="10">
        <f t="shared" si="14"/>
        <v>0</v>
      </c>
      <c r="AB53" s="26">
        <f t="shared" si="15"/>
        <v>0</v>
      </c>
      <c r="AC53" s="42">
        <f t="shared" si="16"/>
        <v>0</v>
      </c>
      <c r="AD53" s="20"/>
      <c r="AE53" s="10">
        <f t="shared" si="17"/>
        <v>0</v>
      </c>
      <c r="AF53" s="20"/>
      <c r="AG53" s="10">
        <f t="shared" si="18"/>
        <v>0</v>
      </c>
      <c r="AH53" s="20"/>
      <c r="AI53" s="10">
        <f t="shared" si="19"/>
        <v>0</v>
      </c>
      <c r="AJ53" s="26">
        <f t="shared" si="20"/>
        <v>0</v>
      </c>
      <c r="AK53" s="42">
        <f t="shared" si="21"/>
        <v>0</v>
      </c>
      <c r="AL53" s="26">
        <f t="shared" si="22"/>
        <v>0</v>
      </c>
      <c r="AM53" s="42">
        <f t="shared" si="23"/>
        <v>0</v>
      </c>
    </row>
    <row r="54" spans="1:39" s="15" customFormat="1" ht="19.5" customHeight="1">
      <c r="A54" s="13">
        <v>44</v>
      </c>
      <c r="B54" s="9" t="s">
        <v>219</v>
      </c>
      <c r="C54" s="13" t="s">
        <v>223</v>
      </c>
      <c r="D54" s="36">
        <v>100</v>
      </c>
      <c r="E54" s="11">
        <v>270</v>
      </c>
      <c r="F54" s="20"/>
      <c r="G54" s="10">
        <f t="shared" si="2"/>
        <v>0</v>
      </c>
      <c r="H54" s="20"/>
      <c r="I54" s="10">
        <f t="shared" si="3"/>
        <v>0</v>
      </c>
      <c r="J54" s="20"/>
      <c r="K54" s="10">
        <f t="shared" si="4"/>
        <v>0</v>
      </c>
      <c r="L54" s="26">
        <f t="shared" si="5"/>
        <v>0</v>
      </c>
      <c r="M54" s="42">
        <f t="shared" si="6"/>
        <v>0</v>
      </c>
      <c r="N54" s="20"/>
      <c r="O54" s="10">
        <f t="shared" si="7"/>
        <v>0</v>
      </c>
      <c r="P54" s="20"/>
      <c r="Q54" s="10">
        <f t="shared" si="8"/>
        <v>0</v>
      </c>
      <c r="R54" s="20"/>
      <c r="S54" s="10">
        <f t="shared" si="9"/>
        <v>0</v>
      </c>
      <c r="T54" s="26">
        <f t="shared" si="10"/>
        <v>0</v>
      </c>
      <c r="U54" s="42">
        <f t="shared" si="11"/>
        <v>0</v>
      </c>
      <c r="V54" s="20"/>
      <c r="W54" s="10">
        <f t="shared" si="12"/>
        <v>0</v>
      </c>
      <c r="X54" s="20"/>
      <c r="Y54" s="10">
        <f t="shared" si="13"/>
        <v>0</v>
      </c>
      <c r="Z54" s="20"/>
      <c r="AA54" s="10">
        <f t="shared" si="14"/>
        <v>0</v>
      </c>
      <c r="AB54" s="26">
        <f t="shared" si="15"/>
        <v>0</v>
      </c>
      <c r="AC54" s="42">
        <f t="shared" si="16"/>
        <v>0</v>
      </c>
      <c r="AD54" s="20"/>
      <c r="AE54" s="10">
        <f t="shared" si="17"/>
        <v>0</v>
      </c>
      <c r="AF54" s="20"/>
      <c r="AG54" s="10">
        <f t="shared" si="18"/>
        <v>0</v>
      </c>
      <c r="AH54" s="20"/>
      <c r="AI54" s="10">
        <f t="shared" si="19"/>
        <v>0</v>
      </c>
      <c r="AJ54" s="26">
        <f t="shared" si="20"/>
        <v>0</v>
      </c>
      <c r="AK54" s="42">
        <f t="shared" si="21"/>
        <v>0</v>
      </c>
      <c r="AL54" s="26">
        <f t="shared" si="22"/>
        <v>0</v>
      </c>
      <c r="AM54" s="42">
        <f t="shared" si="23"/>
        <v>0</v>
      </c>
    </row>
    <row r="55" spans="1:39" s="15" customFormat="1" ht="19.5" customHeight="1">
      <c r="A55" s="13">
        <v>45</v>
      </c>
      <c r="B55" s="9" t="s">
        <v>219</v>
      </c>
      <c r="C55" s="13" t="s">
        <v>224</v>
      </c>
      <c r="D55" s="36">
        <v>400</v>
      </c>
      <c r="E55" s="11">
        <v>1070</v>
      </c>
      <c r="F55" s="20"/>
      <c r="G55" s="10">
        <f t="shared" si="2"/>
        <v>0</v>
      </c>
      <c r="H55" s="20"/>
      <c r="I55" s="10">
        <f t="shared" si="3"/>
        <v>0</v>
      </c>
      <c r="J55" s="20"/>
      <c r="K55" s="10">
        <f t="shared" si="4"/>
        <v>0</v>
      </c>
      <c r="L55" s="26">
        <f t="shared" si="5"/>
        <v>0</v>
      </c>
      <c r="M55" s="42">
        <f t="shared" si="6"/>
        <v>0</v>
      </c>
      <c r="N55" s="20"/>
      <c r="O55" s="10">
        <f t="shared" si="7"/>
        <v>0</v>
      </c>
      <c r="P55" s="20"/>
      <c r="Q55" s="10">
        <f t="shared" si="8"/>
        <v>0</v>
      </c>
      <c r="R55" s="20"/>
      <c r="S55" s="10">
        <f t="shared" si="9"/>
        <v>0</v>
      </c>
      <c r="T55" s="26">
        <f t="shared" si="10"/>
        <v>0</v>
      </c>
      <c r="U55" s="42">
        <f t="shared" si="11"/>
        <v>0</v>
      </c>
      <c r="V55" s="20"/>
      <c r="W55" s="10">
        <f t="shared" si="12"/>
        <v>0</v>
      </c>
      <c r="X55" s="20"/>
      <c r="Y55" s="10">
        <f t="shared" si="13"/>
        <v>0</v>
      </c>
      <c r="Z55" s="20"/>
      <c r="AA55" s="10">
        <f t="shared" si="14"/>
        <v>0</v>
      </c>
      <c r="AB55" s="26">
        <f t="shared" si="15"/>
        <v>0</v>
      </c>
      <c r="AC55" s="42">
        <f t="shared" si="16"/>
        <v>0</v>
      </c>
      <c r="AD55" s="20"/>
      <c r="AE55" s="10">
        <f t="shared" si="17"/>
        <v>0</v>
      </c>
      <c r="AF55" s="20"/>
      <c r="AG55" s="10">
        <f t="shared" si="18"/>
        <v>0</v>
      </c>
      <c r="AH55" s="20"/>
      <c r="AI55" s="10">
        <f t="shared" si="19"/>
        <v>0</v>
      </c>
      <c r="AJ55" s="26">
        <f t="shared" si="20"/>
        <v>0</v>
      </c>
      <c r="AK55" s="42">
        <f t="shared" si="21"/>
        <v>0</v>
      </c>
      <c r="AL55" s="26">
        <f t="shared" si="22"/>
        <v>0</v>
      </c>
      <c r="AM55" s="42">
        <f t="shared" si="23"/>
        <v>0</v>
      </c>
    </row>
    <row r="56" spans="1:39" s="15" customFormat="1" ht="19.5" customHeight="1">
      <c r="A56" s="31">
        <v>46</v>
      </c>
      <c r="B56" s="9" t="s">
        <v>109</v>
      </c>
      <c r="C56" s="13" t="s">
        <v>37</v>
      </c>
      <c r="D56" s="36">
        <v>500</v>
      </c>
      <c r="E56" s="11">
        <v>64</v>
      </c>
      <c r="F56" s="20"/>
      <c r="G56" s="10">
        <f t="shared" si="2"/>
        <v>0</v>
      </c>
      <c r="H56" s="20"/>
      <c r="I56" s="10">
        <f t="shared" si="3"/>
        <v>0</v>
      </c>
      <c r="J56" s="20"/>
      <c r="K56" s="10">
        <f t="shared" si="4"/>
        <v>0</v>
      </c>
      <c r="L56" s="26">
        <f t="shared" si="5"/>
        <v>0</v>
      </c>
      <c r="M56" s="42">
        <f t="shared" si="6"/>
        <v>0</v>
      </c>
      <c r="N56" s="20"/>
      <c r="O56" s="10">
        <f t="shared" si="7"/>
        <v>0</v>
      </c>
      <c r="P56" s="20"/>
      <c r="Q56" s="10">
        <f t="shared" si="8"/>
        <v>0</v>
      </c>
      <c r="R56" s="20"/>
      <c r="S56" s="10">
        <f t="shared" si="9"/>
        <v>0</v>
      </c>
      <c r="T56" s="26">
        <f t="shared" si="10"/>
        <v>0</v>
      </c>
      <c r="U56" s="42">
        <f t="shared" si="11"/>
        <v>0</v>
      </c>
      <c r="V56" s="20"/>
      <c r="W56" s="10">
        <f t="shared" si="12"/>
        <v>0</v>
      </c>
      <c r="X56" s="20"/>
      <c r="Y56" s="10">
        <f t="shared" si="13"/>
        <v>0</v>
      </c>
      <c r="Z56" s="20"/>
      <c r="AA56" s="10">
        <f t="shared" si="14"/>
        <v>0</v>
      </c>
      <c r="AB56" s="26">
        <f t="shared" si="15"/>
        <v>0</v>
      </c>
      <c r="AC56" s="42">
        <f t="shared" si="16"/>
        <v>0</v>
      </c>
      <c r="AD56" s="20"/>
      <c r="AE56" s="10">
        <f t="shared" si="17"/>
        <v>0</v>
      </c>
      <c r="AF56" s="20"/>
      <c r="AG56" s="10">
        <f t="shared" si="18"/>
        <v>0</v>
      </c>
      <c r="AH56" s="20"/>
      <c r="AI56" s="10">
        <f t="shared" si="19"/>
        <v>0</v>
      </c>
      <c r="AJ56" s="26">
        <f t="shared" si="20"/>
        <v>0</v>
      </c>
      <c r="AK56" s="42">
        <f t="shared" si="21"/>
        <v>0</v>
      </c>
      <c r="AL56" s="26">
        <f t="shared" si="22"/>
        <v>0</v>
      </c>
      <c r="AM56" s="42">
        <f t="shared" si="23"/>
        <v>0</v>
      </c>
    </row>
    <row r="57" spans="1:39" s="15" customFormat="1" ht="19.5" customHeight="1">
      <c r="A57" s="13">
        <v>47</v>
      </c>
      <c r="B57" s="9" t="s">
        <v>109</v>
      </c>
      <c r="C57" s="13" t="s">
        <v>108</v>
      </c>
      <c r="D57" s="36">
        <v>1000</v>
      </c>
      <c r="E57" s="11">
        <v>124</v>
      </c>
      <c r="F57" s="20"/>
      <c r="G57" s="10">
        <f t="shared" si="2"/>
        <v>0</v>
      </c>
      <c r="H57" s="20"/>
      <c r="I57" s="10">
        <f t="shared" si="3"/>
        <v>0</v>
      </c>
      <c r="J57" s="20"/>
      <c r="K57" s="10">
        <f t="shared" si="4"/>
        <v>0</v>
      </c>
      <c r="L57" s="26">
        <f t="shared" si="5"/>
        <v>0</v>
      </c>
      <c r="M57" s="42">
        <f t="shared" si="6"/>
        <v>0</v>
      </c>
      <c r="N57" s="20"/>
      <c r="O57" s="10">
        <f t="shared" si="7"/>
        <v>0</v>
      </c>
      <c r="P57" s="20"/>
      <c r="Q57" s="10">
        <f t="shared" si="8"/>
        <v>0</v>
      </c>
      <c r="R57" s="20"/>
      <c r="S57" s="10">
        <f t="shared" si="9"/>
        <v>0</v>
      </c>
      <c r="T57" s="26">
        <f t="shared" si="10"/>
        <v>0</v>
      </c>
      <c r="U57" s="42">
        <f t="shared" si="11"/>
        <v>0</v>
      </c>
      <c r="V57" s="20"/>
      <c r="W57" s="10">
        <f t="shared" si="12"/>
        <v>0</v>
      </c>
      <c r="X57" s="20"/>
      <c r="Y57" s="10">
        <f t="shared" si="13"/>
        <v>0</v>
      </c>
      <c r="Z57" s="20"/>
      <c r="AA57" s="10">
        <f t="shared" si="14"/>
        <v>0</v>
      </c>
      <c r="AB57" s="26">
        <f t="shared" si="15"/>
        <v>0</v>
      </c>
      <c r="AC57" s="42">
        <f t="shared" si="16"/>
        <v>0</v>
      </c>
      <c r="AD57" s="20"/>
      <c r="AE57" s="10">
        <f t="shared" si="17"/>
        <v>0</v>
      </c>
      <c r="AF57" s="20"/>
      <c r="AG57" s="10">
        <f t="shared" si="18"/>
        <v>0</v>
      </c>
      <c r="AH57" s="20"/>
      <c r="AI57" s="10">
        <f t="shared" si="19"/>
        <v>0</v>
      </c>
      <c r="AJ57" s="26">
        <f t="shared" si="20"/>
        <v>0</v>
      </c>
      <c r="AK57" s="42">
        <f t="shared" si="21"/>
        <v>0</v>
      </c>
      <c r="AL57" s="26">
        <f t="shared" si="22"/>
        <v>0</v>
      </c>
      <c r="AM57" s="42">
        <f t="shared" si="23"/>
        <v>0</v>
      </c>
    </row>
    <row r="58" spans="1:39" s="15" customFormat="1" ht="19.5" customHeight="1">
      <c r="A58" s="13">
        <v>48</v>
      </c>
      <c r="B58" s="9" t="s">
        <v>109</v>
      </c>
      <c r="C58" s="13" t="s">
        <v>36</v>
      </c>
      <c r="D58" s="36">
        <v>2000</v>
      </c>
      <c r="E58" s="11">
        <v>242</v>
      </c>
      <c r="F58" s="20"/>
      <c r="G58" s="10">
        <f t="shared" si="2"/>
        <v>0</v>
      </c>
      <c r="H58" s="20"/>
      <c r="I58" s="10">
        <f t="shared" si="3"/>
        <v>0</v>
      </c>
      <c r="J58" s="20"/>
      <c r="K58" s="10">
        <f t="shared" si="4"/>
        <v>0</v>
      </c>
      <c r="L58" s="26">
        <f t="shared" si="5"/>
        <v>0</v>
      </c>
      <c r="M58" s="42">
        <f t="shared" si="6"/>
        <v>0</v>
      </c>
      <c r="N58" s="20"/>
      <c r="O58" s="10">
        <f t="shared" si="7"/>
        <v>0</v>
      </c>
      <c r="P58" s="20"/>
      <c r="Q58" s="10">
        <f t="shared" si="8"/>
        <v>0</v>
      </c>
      <c r="R58" s="20"/>
      <c r="S58" s="10">
        <f t="shared" si="9"/>
        <v>0</v>
      </c>
      <c r="T58" s="26">
        <f t="shared" si="10"/>
        <v>0</v>
      </c>
      <c r="U58" s="42">
        <f t="shared" si="11"/>
        <v>0</v>
      </c>
      <c r="V58" s="20"/>
      <c r="W58" s="10">
        <f t="shared" si="12"/>
        <v>0</v>
      </c>
      <c r="X58" s="20"/>
      <c r="Y58" s="10">
        <f t="shared" si="13"/>
        <v>0</v>
      </c>
      <c r="Z58" s="20"/>
      <c r="AA58" s="10">
        <f t="shared" si="14"/>
        <v>0</v>
      </c>
      <c r="AB58" s="26">
        <f t="shared" si="15"/>
        <v>0</v>
      </c>
      <c r="AC58" s="42">
        <f t="shared" si="16"/>
        <v>0</v>
      </c>
      <c r="AD58" s="20"/>
      <c r="AE58" s="10">
        <f t="shared" si="17"/>
        <v>0</v>
      </c>
      <c r="AF58" s="20"/>
      <c r="AG58" s="10">
        <f t="shared" si="18"/>
        <v>0</v>
      </c>
      <c r="AH58" s="20"/>
      <c r="AI58" s="10">
        <f t="shared" si="19"/>
        <v>0</v>
      </c>
      <c r="AJ58" s="26">
        <f t="shared" si="20"/>
        <v>0</v>
      </c>
      <c r="AK58" s="42">
        <f t="shared" si="21"/>
        <v>0</v>
      </c>
      <c r="AL58" s="26">
        <f t="shared" si="22"/>
        <v>0</v>
      </c>
      <c r="AM58" s="42">
        <f t="shared" si="23"/>
        <v>0</v>
      </c>
    </row>
    <row r="59" spans="1:39" s="15" customFormat="1" ht="19.5" customHeight="1">
      <c r="A59" s="31">
        <v>49</v>
      </c>
      <c r="B59" s="9" t="s">
        <v>110</v>
      </c>
      <c r="C59" s="13" t="s">
        <v>38</v>
      </c>
      <c r="D59" s="36">
        <v>1000</v>
      </c>
      <c r="E59" s="11">
        <v>85</v>
      </c>
      <c r="F59" s="20"/>
      <c r="G59" s="10">
        <f t="shared" si="2"/>
        <v>0</v>
      </c>
      <c r="H59" s="20"/>
      <c r="I59" s="10">
        <f t="shared" si="3"/>
        <v>0</v>
      </c>
      <c r="J59" s="20"/>
      <c r="K59" s="10">
        <f t="shared" si="4"/>
        <v>0</v>
      </c>
      <c r="L59" s="26">
        <f t="shared" si="5"/>
        <v>0</v>
      </c>
      <c r="M59" s="42">
        <f t="shared" si="6"/>
        <v>0</v>
      </c>
      <c r="N59" s="20"/>
      <c r="O59" s="10">
        <f t="shared" si="7"/>
        <v>0</v>
      </c>
      <c r="P59" s="20"/>
      <c r="Q59" s="10">
        <f t="shared" si="8"/>
        <v>0</v>
      </c>
      <c r="R59" s="20"/>
      <c r="S59" s="10">
        <f t="shared" si="9"/>
        <v>0</v>
      </c>
      <c r="T59" s="26">
        <f t="shared" si="10"/>
        <v>0</v>
      </c>
      <c r="U59" s="42">
        <f t="shared" si="11"/>
        <v>0</v>
      </c>
      <c r="V59" s="20"/>
      <c r="W59" s="10">
        <f t="shared" si="12"/>
        <v>0</v>
      </c>
      <c r="X59" s="20"/>
      <c r="Y59" s="10">
        <f t="shared" si="13"/>
        <v>0</v>
      </c>
      <c r="Z59" s="20"/>
      <c r="AA59" s="10">
        <f t="shared" si="14"/>
        <v>0</v>
      </c>
      <c r="AB59" s="26">
        <f t="shared" si="15"/>
        <v>0</v>
      </c>
      <c r="AC59" s="42">
        <f t="shared" si="16"/>
        <v>0</v>
      </c>
      <c r="AD59" s="20"/>
      <c r="AE59" s="10">
        <f t="shared" si="17"/>
        <v>0</v>
      </c>
      <c r="AF59" s="20"/>
      <c r="AG59" s="10">
        <f t="shared" si="18"/>
        <v>0</v>
      </c>
      <c r="AH59" s="20"/>
      <c r="AI59" s="10">
        <f t="shared" si="19"/>
        <v>0</v>
      </c>
      <c r="AJ59" s="26">
        <f t="shared" si="20"/>
        <v>0</v>
      </c>
      <c r="AK59" s="42">
        <f t="shared" si="21"/>
        <v>0</v>
      </c>
      <c r="AL59" s="26">
        <f t="shared" si="22"/>
        <v>0</v>
      </c>
      <c r="AM59" s="42">
        <f t="shared" si="23"/>
        <v>0</v>
      </c>
    </row>
    <row r="60" spans="1:39" s="15" customFormat="1" ht="19.5" customHeight="1">
      <c r="A60" s="13">
        <v>50</v>
      </c>
      <c r="B60" s="9" t="s">
        <v>110</v>
      </c>
      <c r="C60" s="13" t="s">
        <v>39</v>
      </c>
      <c r="D60" s="36">
        <v>2000</v>
      </c>
      <c r="E60" s="11">
        <v>163</v>
      </c>
      <c r="F60" s="20"/>
      <c r="G60" s="10">
        <f t="shared" si="2"/>
        <v>0</v>
      </c>
      <c r="H60" s="20"/>
      <c r="I60" s="10">
        <f t="shared" si="3"/>
        <v>0</v>
      </c>
      <c r="J60" s="20"/>
      <c r="K60" s="10">
        <f t="shared" si="4"/>
        <v>0</v>
      </c>
      <c r="L60" s="26">
        <f t="shared" si="5"/>
        <v>0</v>
      </c>
      <c r="M60" s="42">
        <f t="shared" si="6"/>
        <v>0</v>
      </c>
      <c r="N60" s="20"/>
      <c r="O60" s="10">
        <f t="shared" si="7"/>
        <v>0</v>
      </c>
      <c r="P60" s="20"/>
      <c r="Q60" s="10">
        <f t="shared" si="8"/>
        <v>0</v>
      </c>
      <c r="R60" s="20"/>
      <c r="S60" s="10">
        <f t="shared" si="9"/>
        <v>0</v>
      </c>
      <c r="T60" s="26">
        <f t="shared" si="10"/>
        <v>0</v>
      </c>
      <c r="U60" s="42">
        <f t="shared" si="11"/>
        <v>0</v>
      </c>
      <c r="V60" s="20"/>
      <c r="W60" s="10">
        <f t="shared" si="12"/>
        <v>0</v>
      </c>
      <c r="X60" s="20"/>
      <c r="Y60" s="10">
        <f t="shared" si="13"/>
        <v>0</v>
      </c>
      <c r="Z60" s="20"/>
      <c r="AA60" s="10">
        <f t="shared" si="14"/>
        <v>0</v>
      </c>
      <c r="AB60" s="26">
        <f t="shared" si="15"/>
        <v>0</v>
      </c>
      <c r="AC60" s="42">
        <f t="shared" si="16"/>
        <v>0</v>
      </c>
      <c r="AD60" s="20"/>
      <c r="AE60" s="10">
        <f t="shared" si="17"/>
        <v>0</v>
      </c>
      <c r="AF60" s="20"/>
      <c r="AG60" s="10">
        <f t="shared" si="18"/>
        <v>0</v>
      </c>
      <c r="AH60" s="20"/>
      <c r="AI60" s="10">
        <f t="shared" si="19"/>
        <v>0</v>
      </c>
      <c r="AJ60" s="26">
        <f t="shared" si="20"/>
        <v>0</v>
      </c>
      <c r="AK60" s="42">
        <f t="shared" si="21"/>
        <v>0</v>
      </c>
      <c r="AL60" s="26">
        <f t="shared" si="22"/>
        <v>0</v>
      </c>
      <c r="AM60" s="42">
        <f t="shared" si="23"/>
        <v>0</v>
      </c>
    </row>
    <row r="61" spans="1:39" s="15" customFormat="1" ht="19.5" customHeight="1">
      <c r="A61" s="13">
        <v>51</v>
      </c>
      <c r="B61" s="9" t="s">
        <v>112</v>
      </c>
      <c r="C61" s="13" t="s">
        <v>136</v>
      </c>
      <c r="D61" s="36">
        <v>1000</v>
      </c>
      <c r="E61" s="11">
        <v>85</v>
      </c>
      <c r="F61" s="20"/>
      <c r="G61" s="10">
        <f t="shared" si="2"/>
        <v>0</v>
      </c>
      <c r="H61" s="20"/>
      <c r="I61" s="10">
        <f t="shared" si="3"/>
        <v>0</v>
      </c>
      <c r="J61" s="20"/>
      <c r="K61" s="10">
        <f t="shared" si="4"/>
        <v>0</v>
      </c>
      <c r="L61" s="26">
        <f t="shared" si="5"/>
        <v>0</v>
      </c>
      <c r="M61" s="42">
        <f t="shared" si="6"/>
        <v>0</v>
      </c>
      <c r="N61" s="20"/>
      <c r="O61" s="10">
        <f t="shared" si="7"/>
        <v>0</v>
      </c>
      <c r="P61" s="20"/>
      <c r="Q61" s="10">
        <f t="shared" si="8"/>
        <v>0</v>
      </c>
      <c r="R61" s="20"/>
      <c r="S61" s="10">
        <f t="shared" si="9"/>
        <v>0</v>
      </c>
      <c r="T61" s="26">
        <f t="shared" si="10"/>
        <v>0</v>
      </c>
      <c r="U61" s="42">
        <f t="shared" si="11"/>
        <v>0</v>
      </c>
      <c r="V61" s="20"/>
      <c r="W61" s="10">
        <f t="shared" si="12"/>
        <v>0</v>
      </c>
      <c r="X61" s="20"/>
      <c r="Y61" s="10">
        <f t="shared" si="13"/>
        <v>0</v>
      </c>
      <c r="Z61" s="20"/>
      <c r="AA61" s="10">
        <f t="shared" si="14"/>
        <v>0</v>
      </c>
      <c r="AB61" s="26">
        <f t="shared" si="15"/>
        <v>0</v>
      </c>
      <c r="AC61" s="42">
        <f t="shared" si="16"/>
        <v>0</v>
      </c>
      <c r="AD61" s="20"/>
      <c r="AE61" s="10">
        <f t="shared" si="17"/>
        <v>0</v>
      </c>
      <c r="AF61" s="20"/>
      <c r="AG61" s="10">
        <f t="shared" si="18"/>
        <v>0</v>
      </c>
      <c r="AH61" s="20"/>
      <c r="AI61" s="10">
        <f t="shared" si="19"/>
        <v>0</v>
      </c>
      <c r="AJ61" s="26">
        <f t="shared" si="20"/>
        <v>0</v>
      </c>
      <c r="AK61" s="42">
        <f t="shared" si="21"/>
        <v>0</v>
      </c>
      <c r="AL61" s="26">
        <f t="shared" si="22"/>
        <v>0</v>
      </c>
      <c r="AM61" s="42">
        <f t="shared" si="23"/>
        <v>0</v>
      </c>
    </row>
    <row r="62" spans="1:39" s="15" customFormat="1" ht="19.5" customHeight="1">
      <c r="A62" s="31">
        <v>52</v>
      </c>
      <c r="B62" s="9" t="s">
        <v>112</v>
      </c>
      <c r="C62" s="13" t="s">
        <v>43</v>
      </c>
      <c r="D62" s="36">
        <v>2000</v>
      </c>
      <c r="E62" s="11">
        <v>163</v>
      </c>
      <c r="F62" s="20"/>
      <c r="G62" s="10">
        <f t="shared" si="2"/>
        <v>0</v>
      </c>
      <c r="H62" s="20"/>
      <c r="I62" s="10">
        <f t="shared" si="3"/>
        <v>0</v>
      </c>
      <c r="J62" s="20"/>
      <c r="K62" s="10">
        <f t="shared" si="4"/>
        <v>0</v>
      </c>
      <c r="L62" s="26">
        <f t="shared" si="5"/>
        <v>0</v>
      </c>
      <c r="M62" s="42">
        <f t="shared" si="6"/>
        <v>0</v>
      </c>
      <c r="N62" s="20"/>
      <c r="O62" s="10">
        <f t="shared" si="7"/>
        <v>0</v>
      </c>
      <c r="P62" s="20"/>
      <c r="Q62" s="10">
        <f t="shared" si="8"/>
        <v>0</v>
      </c>
      <c r="R62" s="20"/>
      <c r="S62" s="10">
        <f t="shared" si="9"/>
        <v>0</v>
      </c>
      <c r="T62" s="26">
        <f t="shared" si="10"/>
        <v>0</v>
      </c>
      <c r="U62" s="42">
        <f t="shared" si="11"/>
        <v>0</v>
      </c>
      <c r="V62" s="20"/>
      <c r="W62" s="10">
        <f t="shared" si="12"/>
        <v>0</v>
      </c>
      <c r="X62" s="20"/>
      <c r="Y62" s="10">
        <f t="shared" si="13"/>
        <v>0</v>
      </c>
      <c r="Z62" s="20"/>
      <c r="AA62" s="10">
        <f t="shared" si="14"/>
        <v>0</v>
      </c>
      <c r="AB62" s="26">
        <f t="shared" si="15"/>
        <v>0</v>
      </c>
      <c r="AC62" s="42">
        <f t="shared" si="16"/>
        <v>0</v>
      </c>
      <c r="AD62" s="20"/>
      <c r="AE62" s="10">
        <f t="shared" si="17"/>
        <v>0</v>
      </c>
      <c r="AF62" s="20"/>
      <c r="AG62" s="10">
        <f t="shared" si="18"/>
        <v>0</v>
      </c>
      <c r="AH62" s="20"/>
      <c r="AI62" s="10">
        <f t="shared" si="19"/>
        <v>0</v>
      </c>
      <c r="AJ62" s="26">
        <f t="shared" si="20"/>
        <v>0</v>
      </c>
      <c r="AK62" s="42">
        <f t="shared" si="21"/>
        <v>0</v>
      </c>
      <c r="AL62" s="26">
        <f t="shared" si="22"/>
        <v>0</v>
      </c>
      <c r="AM62" s="42">
        <f t="shared" si="23"/>
        <v>0</v>
      </c>
    </row>
    <row r="63" spans="1:39" s="15" customFormat="1" ht="19.5" customHeight="1">
      <c r="A63" s="13">
        <v>53</v>
      </c>
      <c r="B63" s="9" t="s">
        <v>111</v>
      </c>
      <c r="C63" s="13" t="s">
        <v>44</v>
      </c>
      <c r="D63" s="36">
        <v>1000</v>
      </c>
      <c r="E63" s="11">
        <v>152</v>
      </c>
      <c r="F63" s="20"/>
      <c r="G63" s="10">
        <f t="shared" si="2"/>
        <v>0</v>
      </c>
      <c r="H63" s="20"/>
      <c r="I63" s="10">
        <f t="shared" si="3"/>
        <v>0</v>
      </c>
      <c r="J63" s="20"/>
      <c r="K63" s="10">
        <f t="shared" si="4"/>
        <v>0</v>
      </c>
      <c r="L63" s="26">
        <f t="shared" si="5"/>
        <v>0</v>
      </c>
      <c r="M63" s="42">
        <f t="shared" si="6"/>
        <v>0</v>
      </c>
      <c r="N63" s="20"/>
      <c r="O63" s="10">
        <f t="shared" si="7"/>
        <v>0</v>
      </c>
      <c r="P63" s="20"/>
      <c r="Q63" s="10">
        <f t="shared" si="8"/>
        <v>0</v>
      </c>
      <c r="R63" s="20"/>
      <c r="S63" s="10">
        <f t="shared" si="9"/>
        <v>0</v>
      </c>
      <c r="T63" s="26">
        <f t="shared" si="10"/>
        <v>0</v>
      </c>
      <c r="U63" s="42">
        <f t="shared" si="11"/>
        <v>0</v>
      </c>
      <c r="V63" s="20"/>
      <c r="W63" s="10">
        <f t="shared" si="12"/>
        <v>0</v>
      </c>
      <c r="X63" s="20"/>
      <c r="Y63" s="10">
        <f t="shared" si="13"/>
        <v>0</v>
      </c>
      <c r="Z63" s="20"/>
      <c r="AA63" s="10">
        <f t="shared" si="14"/>
        <v>0</v>
      </c>
      <c r="AB63" s="26">
        <f t="shared" si="15"/>
        <v>0</v>
      </c>
      <c r="AC63" s="42">
        <f t="shared" si="16"/>
        <v>0</v>
      </c>
      <c r="AD63" s="20"/>
      <c r="AE63" s="10">
        <f t="shared" si="17"/>
        <v>0</v>
      </c>
      <c r="AF63" s="20"/>
      <c r="AG63" s="10">
        <f t="shared" si="18"/>
        <v>0</v>
      </c>
      <c r="AH63" s="20"/>
      <c r="AI63" s="10">
        <f t="shared" si="19"/>
        <v>0</v>
      </c>
      <c r="AJ63" s="26">
        <f t="shared" si="20"/>
        <v>0</v>
      </c>
      <c r="AK63" s="42">
        <f t="shared" si="21"/>
        <v>0</v>
      </c>
      <c r="AL63" s="26">
        <f t="shared" si="22"/>
        <v>0</v>
      </c>
      <c r="AM63" s="42">
        <f t="shared" si="23"/>
        <v>0</v>
      </c>
    </row>
    <row r="64" spans="1:39" s="15" customFormat="1" ht="19.5" customHeight="1">
      <c r="A64" s="13">
        <v>54</v>
      </c>
      <c r="B64" s="9" t="s">
        <v>111</v>
      </c>
      <c r="C64" s="13" t="s">
        <v>40</v>
      </c>
      <c r="D64" s="36">
        <v>2000</v>
      </c>
      <c r="E64" s="11">
        <v>288</v>
      </c>
      <c r="F64" s="20"/>
      <c r="G64" s="10">
        <f t="shared" si="2"/>
        <v>0</v>
      </c>
      <c r="H64" s="20"/>
      <c r="I64" s="10">
        <f t="shared" si="3"/>
        <v>0</v>
      </c>
      <c r="J64" s="20"/>
      <c r="K64" s="10">
        <f t="shared" si="4"/>
        <v>0</v>
      </c>
      <c r="L64" s="26">
        <f t="shared" si="5"/>
        <v>0</v>
      </c>
      <c r="M64" s="42">
        <f t="shared" si="6"/>
        <v>0</v>
      </c>
      <c r="N64" s="20"/>
      <c r="O64" s="10">
        <f t="shared" si="7"/>
        <v>0</v>
      </c>
      <c r="P64" s="20"/>
      <c r="Q64" s="10">
        <f t="shared" si="8"/>
        <v>0</v>
      </c>
      <c r="R64" s="20"/>
      <c r="S64" s="10">
        <f t="shared" si="9"/>
        <v>0</v>
      </c>
      <c r="T64" s="26">
        <f t="shared" si="10"/>
        <v>0</v>
      </c>
      <c r="U64" s="42">
        <f t="shared" si="11"/>
        <v>0</v>
      </c>
      <c r="V64" s="20"/>
      <c r="W64" s="10">
        <f t="shared" si="12"/>
        <v>0</v>
      </c>
      <c r="X64" s="20"/>
      <c r="Y64" s="10">
        <f t="shared" si="13"/>
        <v>0</v>
      </c>
      <c r="Z64" s="20"/>
      <c r="AA64" s="10">
        <f t="shared" si="14"/>
        <v>0</v>
      </c>
      <c r="AB64" s="26">
        <f t="shared" si="15"/>
        <v>0</v>
      </c>
      <c r="AC64" s="42">
        <f t="shared" si="16"/>
        <v>0</v>
      </c>
      <c r="AD64" s="20"/>
      <c r="AE64" s="10">
        <f t="shared" si="17"/>
        <v>0</v>
      </c>
      <c r="AF64" s="20"/>
      <c r="AG64" s="10">
        <f t="shared" si="18"/>
        <v>0</v>
      </c>
      <c r="AH64" s="20"/>
      <c r="AI64" s="10">
        <f t="shared" si="19"/>
        <v>0</v>
      </c>
      <c r="AJ64" s="26">
        <f t="shared" si="20"/>
        <v>0</v>
      </c>
      <c r="AK64" s="42">
        <f t="shared" si="21"/>
        <v>0</v>
      </c>
      <c r="AL64" s="26">
        <f t="shared" si="22"/>
        <v>0</v>
      </c>
      <c r="AM64" s="42">
        <f t="shared" si="23"/>
        <v>0</v>
      </c>
    </row>
    <row r="65" spans="1:39" s="15" customFormat="1" ht="19.5" customHeight="1">
      <c r="A65" s="31">
        <v>55</v>
      </c>
      <c r="B65" s="9" t="s">
        <v>114</v>
      </c>
      <c r="C65" s="13" t="s">
        <v>115</v>
      </c>
      <c r="D65" s="36">
        <v>500</v>
      </c>
      <c r="E65" s="11">
        <v>60</v>
      </c>
      <c r="F65" s="20"/>
      <c r="G65" s="10">
        <f t="shared" si="2"/>
        <v>0</v>
      </c>
      <c r="H65" s="20"/>
      <c r="I65" s="10">
        <f t="shared" si="3"/>
        <v>0</v>
      </c>
      <c r="J65" s="20"/>
      <c r="K65" s="10">
        <f t="shared" si="4"/>
        <v>0</v>
      </c>
      <c r="L65" s="26">
        <f t="shared" si="5"/>
        <v>0</v>
      </c>
      <c r="M65" s="42">
        <f t="shared" si="6"/>
        <v>0</v>
      </c>
      <c r="N65" s="20"/>
      <c r="O65" s="10">
        <f t="shared" si="7"/>
        <v>0</v>
      </c>
      <c r="P65" s="20"/>
      <c r="Q65" s="10">
        <f t="shared" si="8"/>
        <v>0</v>
      </c>
      <c r="R65" s="20"/>
      <c r="S65" s="10">
        <f t="shared" si="9"/>
        <v>0</v>
      </c>
      <c r="T65" s="26">
        <f t="shared" si="10"/>
        <v>0</v>
      </c>
      <c r="U65" s="42">
        <f t="shared" si="11"/>
        <v>0</v>
      </c>
      <c r="V65" s="20"/>
      <c r="W65" s="10">
        <f t="shared" si="12"/>
        <v>0</v>
      </c>
      <c r="X65" s="20"/>
      <c r="Y65" s="10">
        <f t="shared" si="13"/>
        <v>0</v>
      </c>
      <c r="Z65" s="20"/>
      <c r="AA65" s="10">
        <f t="shared" si="14"/>
        <v>0</v>
      </c>
      <c r="AB65" s="26">
        <f t="shared" si="15"/>
        <v>0</v>
      </c>
      <c r="AC65" s="42">
        <f t="shared" si="16"/>
        <v>0</v>
      </c>
      <c r="AD65" s="20"/>
      <c r="AE65" s="10">
        <f t="shared" si="17"/>
        <v>0</v>
      </c>
      <c r="AF65" s="20"/>
      <c r="AG65" s="10">
        <f t="shared" si="18"/>
        <v>0</v>
      </c>
      <c r="AH65" s="20"/>
      <c r="AI65" s="10">
        <f t="shared" si="19"/>
        <v>0</v>
      </c>
      <c r="AJ65" s="26">
        <f t="shared" si="20"/>
        <v>0</v>
      </c>
      <c r="AK65" s="42">
        <f t="shared" si="21"/>
        <v>0</v>
      </c>
      <c r="AL65" s="26">
        <f t="shared" si="22"/>
        <v>0</v>
      </c>
      <c r="AM65" s="42">
        <f t="shared" si="23"/>
        <v>0</v>
      </c>
    </row>
    <row r="66" spans="1:39" s="15" customFormat="1" ht="19.5" customHeight="1">
      <c r="A66" s="13">
        <v>56</v>
      </c>
      <c r="B66" s="9" t="s">
        <v>114</v>
      </c>
      <c r="C66" s="13" t="s">
        <v>41</v>
      </c>
      <c r="D66" s="36">
        <v>1000</v>
      </c>
      <c r="E66" s="11">
        <v>116</v>
      </c>
      <c r="F66" s="20"/>
      <c r="G66" s="10">
        <f t="shared" si="2"/>
        <v>0</v>
      </c>
      <c r="H66" s="20"/>
      <c r="I66" s="10">
        <f t="shared" si="3"/>
        <v>0</v>
      </c>
      <c r="J66" s="20"/>
      <c r="K66" s="10">
        <f t="shared" si="4"/>
        <v>0</v>
      </c>
      <c r="L66" s="26">
        <f t="shared" si="5"/>
        <v>0</v>
      </c>
      <c r="M66" s="42">
        <f t="shared" si="6"/>
        <v>0</v>
      </c>
      <c r="N66" s="20"/>
      <c r="O66" s="10">
        <f t="shared" si="7"/>
        <v>0</v>
      </c>
      <c r="P66" s="20"/>
      <c r="Q66" s="10">
        <f t="shared" si="8"/>
        <v>0</v>
      </c>
      <c r="R66" s="20"/>
      <c r="S66" s="10">
        <f t="shared" si="9"/>
        <v>0</v>
      </c>
      <c r="T66" s="26">
        <f t="shared" si="10"/>
        <v>0</v>
      </c>
      <c r="U66" s="42">
        <f t="shared" si="11"/>
        <v>0</v>
      </c>
      <c r="V66" s="20"/>
      <c r="W66" s="10">
        <f t="shared" si="12"/>
        <v>0</v>
      </c>
      <c r="X66" s="20"/>
      <c r="Y66" s="10">
        <f t="shared" si="13"/>
        <v>0</v>
      </c>
      <c r="Z66" s="20"/>
      <c r="AA66" s="10">
        <f t="shared" si="14"/>
        <v>0</v>
      </c>
      <c r="AB66" s="26">
        <f t="shared" si="15"/>
        <v>0</v>
      </c>
      <c r="AC66" s="42">
        <f t="shared" si="16"/>
        <v>0</v>
      </c>
      <c r="AD66" s="20"/>
      <c r="AE66" s="10">
        <f t="shared" si="17"/>
        <v>0</v>
      </c>
      <c r="AF66" s="20"/>
      <c r="AG66" s="10">
        <f t="shared" si="18"/>
        <v>0</v>
      </c>
      <c r="AH66" s="20"/>
      <c r="AI66" s="10">
        <f t="shared" si="19"/>
        <v>0</v>
      </c>
      <c r="AJ66" s="26">
        <f t="shared" si="20"/>
        <v>0</v>
      </c>
      <c r="AK66" s="42">
        <f t="shared" si="21"/>
        <v>0</v>
      </c>
      <c r="AL66" s="26">
        <f t="shared" si="22"/>
        <v>0</v>
      </c>
      <c r="AM66" s="42">
        <f t="shared" si="23"/>
        <v>0</v>
      </c>
    </row>
    <row r="67" spans="1:39" s="15" customFormat="1" ht="19.5" customHeight="1">
      <c r="A67" s="13">
        <v>57</v>
      </c>
      <c r="B67" s="9" t="s">
        <v>113</v>
      </c>
      <c r="C67" s="13" t="s">
        <v>42</v>
      </c>
      <c r="D67" s="36">
        <v>1000</v>
      </c>
      <c r="E67" s="11">
        <v>132.5</v>
      </c>
      <c r="F67" s="20"/>
      <c r="G67" s="10">
        <f t="shared" si="2"/>
        <v>0</v>
      </c>
      <c r="H67" s="20"/>
      <c r="I67" s="10">
        <f t="shared" si="3"/>
        <v>0</v>
      </c>
      <c r="J67" s="20"/>
      <c r="K67" s="10">
        <f t="shared" si="4"/>
        <v>0</v>
      </c>
      <c r="L67" s="26">
        <f t="shared" si="5"/>
        <v>0</v>
      </c>
      <c r="M67" s="42">
        <f t="shared" si="6"/>
        <v>0</v>
      </c>
      <c r="N67" s="20"/>
      <c r="O67" s="10">
        <f t="shared" si="7"/>
        <v>0</v>
      </c>
      <c r="P67" s="20"/>
      <c r="Q67" s="10">
        <f t="shared" si="8"/>
        <v>0</v>
      </c>
      <c r="R67" s="20"/>
      <c r="S67" s="10">
        <f t="shared" si="9"/>
        <v>0</v>
      </c>
      <c r="T67" s="26">
        <f t="shared" si="10"/>
        <v>0</v>
      </c>
      <c r="U67" s="42">
        <f t="shared" si="11"/>
        <v>0</v>
      </c>
      <c r="V67" s="20"/>
      <c r="W67" s="10">
        <f t="shared" si="12"/>
        <v>0</v>
      </c>
      <c r="X67" s="20"/>
      <c r="Y67" s="10">
        <f t="shared" si="13"/>
        <v>0</v>
      </c>
      <c r="Z67" s="20"/>
      <c r="AA67" s="10">
        <f t="shared" si="14"/>
        <v>0</v>
      </c>
      <c r="AB67" s="26">
        <f t="shared" si="15"/>
        <v>0</v>
      </c>
      <c r="AC67" s="42">
        <f t="shared" si="16"/>
        <v>0</v>
      </c>
      <c r="AD67" s="20"/>
      <c r="AE67" s="10">
        <f t="shared" si="17"/>
        <v>0</v>
      </c>
      <c r="AF67" s="20"/>
      <c r="AG67" s="10">
        <f t="shared" si="18"/>
        <v>0</v>
      </c>
      <c r="AH67" s="20"/>
      <c r="AI67" s="10">
        <f t="shared" si="19"/>
        <v>0</v>
      </c>
      <c r="AJ67" s="26">
        <f t="shared" si="20"/>
        <v>0</v>
      </c>
      <c r="AK67" s="42">
        <f t="shared" si="21"/>
        <v>0</v>
      </c>
      <c r="AL67" s="26">
        <f t="shared" si="22"/>
        <v>0</v>
      </c>
      <c r="AM67" s="42">
        <f t="shared" si="23"/>
        <v>0</v>
      </c>
    </row>
    <row r="68" spans="1:39" s="15" customFormat="1" ht="19.5" customHeight="1">
      <c r="A68" s="31">
        <v>58</v>
      </c>
      <c r="B68" s="9" t="s">
        <v>113</v>
      </c>
      <c r="C68" s="13" t="s">
        <v>116</v>
      </c>
      <c r="D68" s="36">
        <v>2000</v>
      </c>
      <c r="E68" s="11">
        <v>260</v>
      </c>
      <c r="F68" s="20"/>
      <c r="G68" s="10">
        <f t="shared" si="2"/>
        <v>0</v>
      </c>
      <c r="H68" s="20"/>
      <c r="I68" s="10">
        <f t="shared" si="3"/>
        <v>0</v>
      </c>
      <c r="J68" s="20"/>
      <c r="K68" s="10">
        <f t="shared" si="4"/>
        <v>0</v>
      </c>
      <c r="L68" s="26">
        <f t="shared" si="5"/>
        <v>0</v>
      </c>
      <c r="M68" s="42">
        <f t="shared" si="6"/>
        <v>0</v>
      </c>
      <c r="N68" s="20"/>
      <c r="O68" s="10">
        <f t="shared" si="7"/>
        <v>0</v>
      </c>
      <c r="P68" s="20"/>
      <c r="Q68" s="10">
        <f t="shared" si="8"/>
        <v>0</v>
      </c>
      <c r="R68" s="20"/>
      <c r="S68" s="10">
        <f t="shared" si="9"/>
        <v>0</v>
      </c>
      <c r="T68" s="26">
        <f t="shared" si="10"/>
        <v>0</v>
      </c>
      <c r="U68" s="42">
        <f t="shared" si="11"/>
        <v>0</v>
      </c>
      <c r="V68" s="20"/>
      <c r="W68" s="10">
        <f t="shared" si="12"/>
        <v>0</v>
      </c>
      <c r="X68" s="20"/>
      <c r="Y68" s="10">
        <f t="shared" si="13"/>
        <v>0</v>
      </c>
      <c r="Z68" s="20"/>
      <c r="AA68" s="10">
        <f t="shared" si="14"/>
        <v>0</v>
      </c>
      <c r="AB68" s="26">
        <f t="shared" si="15"/>
        <v>0</v>
      </c>
      <c r="AC68" s="42">
        <f t="shared" si="16"/>
        <v>0</v>
      </c>
      <c r="AD68" s="20"/>
      <c r="AE68" s="10">
        <f t="shared" si="17"/>
        <v>0</v>
      </c>
      <c r="AF68" s="20"/>
      <c r="AG68" s="10">
        <f t="shared" si="18"/>
        <v>0</v>
      </c>
      <c r="AH68" s="20"/>
      <c r="AI68" s="10">
        <f t="shared" si="19"/>
        <v>0</v>
      </c>
      <c r="AJ68" s="26">
        <f t="shared" si="20"/>
        <v>0</v>
      </c>
      <c r="AK68" s="42">
        <f t="shared" si="21"/>
        <v>0</v>
      </c>
      <c r="AL68" s="26">
        <f t="shared" si="22"/>
        <v>0</v>
      </c>
      <c r="AM68" s="42">
        <f t="shared" si="23"/>
        <v>0</v>
      </c>
    </row>
    <row r="69" spans="1:39" s="15" customFormat="1" ht="19.5" customHeight="1">
      <c r="A69" s="13">
        <v>59</v>
      </c>
      <c r="B69" s="9" t="s">
        <v>117</v>
      </c>
      <c r="C69" s="13" t="s">
        <v>61</v>
      </c>
      <c r="D69" s="36">
        <v>50</v>
      </c>
      <c r="E69" s="11">
        <v>70</v>
      </c>
      <c r="F69" s="27"/>
      <c r="G69" s="10">
        <f t="shared" si="2"/>
        <v>0</v>
      </c>
      <c r="H69" s="20"/>
      <c r="I69" s="10">
        <f t="shared" si="3"/>
        <v>0</v>
      </c>
      <c r="J69" s="20"/>
      <c r="K69" s="10">
        <f t="shared" si="4"/>
        <v>0</v>
      </c>
      <c r="L69" s="26">
        <f t="shared" si="5"/>
        <v>0</v>
      </c>
      <c r="M69" s="42">
        <f t="shared" si="6"/>
        <v>0</v>
      </c>
      <c r="N69" s="20"/>
      <c r="O69" s="10">
        <f t="shared" si="7"/>
        <v>0</v>
      </c>
      <c r="P69" s="20"/>
      <c r="Q69" s="10">
        <f t="shared" si="8"/>
        <v>0</v>
      </c>
      <c r="R69" s="20"/>
      <c r="S69" s="10">
        <f t="shared" si="9"/>
        <v>0</v>
      </c>
      <c r="T69" s="26">
        <f t="shared" si="10"/>
        <v>0</v>
      </c>
      <c r="U69" s="42">
        <f t="shared" si="11"/>
        <v>0</v>
      </c>
      <c r="V69" s="20"/>
      <c r="W69" s="10">
        <f t="shared" si="12"/>
        <v>0</v>
      </c>
      <c r="X69" s="20"/>
      <c r="Y69" s="10">
        <f t="shared" si="13"/>
        <v>0</v>
      </c>
      <c r="Z69" s="20"/>
      <c r="AA69" s="10">
        <f t="shared" si="14"/>
        <v>0</v>
      </c>
      <c r="AB69" s="26">
        <f t="shared" si="15"/>
        <v>0</v>
      </c>
      <c r="AC69" s="42">
        <f t="shared" si="16"/>
        <v>0</v>
      </c>
      <c r="AD69" s="20"/>
      <c r="AE69" s="10">
        <f t="shared" si="17"/>
        <v>0</v>
      </c>
      <c r="AF69" s="20"/>
      <c r="AG69" s="10">
        <f t="shared" si="18"/>
        <v>0</v>
      </c>
      <c r="AH69" s="20"/>
      <c r="AI69" s="10">
        <f t="shared" si="19"/>
        <v>0</v>
      </c>
      <c r="AJ69" s="26">
        <f t="shared" si="20"/>
        <v>0</v>
      </c>
      <c r="AK69" s="42">
        <f t="shared" si="21"/>
        <v>0</v>
      </c>
      <c r="AL69" s="26">
        <f t="shared" si="22"/>
        <v>0</v>
      </c>
      <c r="AM69" s="42">
        <f t="shared" si="23"/>
        <v>0</v>
      </c>
    </row>
    <row r="70" spans="1:39" s="15" customFormat="1" ht="19.5" customHeight="1">
      <c r="A70" s="13">
        <v>60</v>
      </c>
      <c r="B70" s="9" t="s">
        <v>117</v>
      </c>
      <c r="C70" s="13" t="s">
        <v>62</v>
      </c>
      <c r="D70" s="36">
        <v>100</v>
      </c>
      <c r="E70" s="11">
        <v>130</v>
      </c>
      <c r="F70" s="27"/>
      <c r="G70" s="10">
        <f t="shared" si="2"/>
        <v>0</v>
      </c>
      <c r="H70" s="20"/>
      <c r="I70" s="10">
        <f t="shared" si="3"/>
        <v>0</v>
      </c>
      <c r="J70" s="20"/>
      <c r="K70" s="10">
        <f t="shared" si="4"/>
        <v>0</v>
      </c>
      <c r="L70" s="26">
        <f t="shared" si="5"/>
        <v>0</v>
      </c>
      <c r="M70" s="42">
        <f t="shared" si="6"/>
        <v>0</v>
      </c>
      <c r="N70" s="20"/>
      <c r="O70" s="10">
        <f t="shared" si="7"/>
        <v>0</v>
      </c>
      <c r="P70" s="20"/>
      <c r="Q70" s="10">
        <f t="shared" si="8"/>
        <v>0</v>
      </c>
      <c r="R70" s="20"/>
      <c r="S70" s="10">
        <f t="shared" si="9"/>
        <v>0</v>
      </c>
      <c r="T70" s="26">
        <f t="shared" si="10"/>
        <v>0</v>
      </c>
      <c r="U70" s="42">
        <f t="shared" si="11"/>
        <v>0</v>
      </c>
      <c r="V70" s="20"/>
      <c r="W70" s="10">
        <f t="shared" si="12"/>
        <v>0</v>
      </c>
      <c r="X70" s="20"/>
      <c r="Y70" s="10">
        <f t="shared" si="13"/>
        <v>0</v>
      </c>
      <c r="Z70" s="20"/>
      <c r="AA70" s="10">
        <f t="shared" si="14"/>
        <v>0</v>
      </c>
      <c r="AB70" s="26">
        <f t="shared" si="15"/>
        <v>0</v>
      </c>
      <c r="AC70" s="42">
        <f t="shared" si="16"/>
        <v>0</v>
      </c>
      <c r="AD70" s="20"/>
      <c r="AE70" s="10">
        <f t="shared" si="17"/>
        <v>0</v>
      </c>
      <c r="AF70" s="20"/>
      <c r="AG70" s="10">
        <f t="shared" si="18"/>
        <v>0</v>
      </c>
      <c r="AH70" s="20"/>
      <c r="AI70" s="10">
        <f t="shared" si="19"/>
        <v>0</v>
      </c>
      <c r="AJ70" s="26">
        <f t="shared" si="20"/>
        <v>0</v>
      </c>
      <c r="AK70" s="42">
        <f t="shared" si="21"/>
        <v>0</v>
      </c>
      <c r="AL70" s="26">
        <f t="shared" si="22"/>
        <v>0</v>
      </c>
      <c r="AM70" s="42">
        <f t="shared" si="23"/>
        <v>0</v>
      </c>
    </row>
    <row r="71" spans="1:39" s="15" customFormat="1" ht="19.5" customHeight="1">
      <c r="A71" s="31">
        <v>61</v>
      </c>
      <c r="B71" s="9" t="s">
        <v>117</v>
      </c>
      <c r="C71" s="13" t="s">
        <v>63</v>
      </c>
      <c r="D71" s="36">
        <v>500</v>
      </c>
      <c r="E71" s="11">
        <v>620</v>
      </c>
      <c r="F71" s="27"/>
      <c r="G71" s="10">
        <f t="shared" si="2"/>
        <v>0</v>
      </c>
      <c r="H71" s="20"/>
      <c r="I71" s="10">
        <f t="shared" si="3"/>
        <v>0</v>
      </c>
      <c r="J71" s="20"/>
      <c r="K71" s="10">
        <f t="shared" si="4"/>
        <v>0</v>
      </c>
      <c r="L71" s="26">
        <f t="shared" si="5"/>
        <v>0</v>
      </c>
      <c r="M71" s="42">
        <f t="shared" si="6"/>
        <v>0</v>
      </c>
      <c r="N71" s="20"/>
      <c r="O71" s="10">
        <f t="shared" si="7"/>
        <v>0</v>
      </c>
      <c r="P71" s="20"/>
      <c r="Q71" s="10">
        <f t="shared" si="8"/>
        <v>0</v>
      </c>
      <c r="R71" s="20"/>
      <c r="S71" s="10">
        <f t="shared" si="9"/>
        <v>0</v>
      </c>
      <c r="T71" s="26">
        <f t="shared" si="10"/>
        <v>0</v>
      </c>
      <c r="U71" s="42">
        <f t="shared" si="11"/>
        <v>0</v>
      </c>
      <c r="V71" s="20"/>
      <c r="W71" s="10">
        <f t="shared" si="12"/>
        <v>0</v>
      </c>
      <c r="X71" s="20"/>
      <c r="Y71" s="10">
        <f t="shared" si="13"/>
        <v>0</v>
      </c>
      <c r="Z71" s="20"/>
      <c r="AA71" s="10">
        <f t="shared" si="14"/>
        <v>0</v>
      </c>
      <c r="AB71" s="26">
        <f t="shared" si="15"/>
        <v>0</v>
      </c>
      <c r="AC71" s="42">
        <f t="shared" si="16"/>
        <v>0</v>
      </c>
      <c r="AD71" s="20"/>
      <c r="AE71" s="10">
        <f t="shared" si="17"/>
        <v>0</v>
      </c>
      <c r="AF71" s="20"/>
      <c r="AG71" s="10">
        <f t="shared" si="18"/>
        <v>0</v>
      </c>
      <c r="AH71" s="20"/>
      <c r="AI71" s="10">
        <f t="shared" si="19"/>
        <v>0</v>
      </c>
      <c r="AJ71" s="26">
        <f t="shared" si="20"/>
        <v>0</v>
      </c>
      <c r="AK71" s="42">
        <f t="shared" si="21"/>
        <v>0</v>
      </c>
      <c r="AL71" s="26">
        <f t="shared" si="22"/>
        <v>0</v>
      </c>
      <c r="AM71" s="42">
        <f t="shared" si="23"/>
        <v>0</v>
      </c>
    </row>
    <row r="72" spans="1:39" s="15" customFormat="1" ht="19.5" customHeight="1">
      <c r="A72" s="13">
        <v>62</v>
      </c>
      <c r="B72" s="9" t="s">
        <v>118</v>
      </c>
      <c r="C72" s="13" t="s">
        <v>64</v>
      </c>
      <c r="D72" s="36">
        <v>50</v>
      </c>
      <c r="E72" s="11">
        <v>60</v>
      </c>
      <c r="F72" s="27"/>
      <c r="G72" s="10">
        <f t="shared" si="2"/>
        <v>0</v>
      </c>
      <c r="H72" s="20"/>
      <c r="I72" s="10">
        <f t="shared" si="3"/>
        <v>0</v>
      </c>
      <c r="J72" s="20"/>
      <c r="K72" s="10">
        <f t="shared" si="4"/>
        <v>0</v>
      </c>
      <c r="L72" s="26">
        <f t="shared" si="5"/>
        <v>0</v>
      </c>
      <c r="M72" s="42">
        <f t="shared" si="6"/>
        <v>0</v>
      </c>
      <c r="N72" s="20"/>
      <c r="O72" s="10">
        <f t="shared" si="7"/>
        <v>0</v>
      </c>
      <c r="P72" s="20"/>
      <c r="Q72" s="10">
        <f t="shared" si="8"/>
        <v>0</v>
      </c>
      <c r="R72" s="20"/>
      <c r="S72" s="10">
        <f t="shared" si="9"/>
        <v>0</v>
      </c>
      <c r="T72" s="26">
        <f t="shared" si="10"/>
        <v>0</v>
      </c>
      <c r="U72" s="42">
        <f t="shared" si="11"/>
        <v>0</v>
      </c>
      <c r="V72" s="20"/>
      <c r="W72" s="10">
        <f t="shared" si="12"/>
        <v>0</v>
      </c>
      <c r="X72" s="20"/>
      <c r="Y72" s="10">
        <f t="shared" si="13"/>
        <v>0</v>
      </c>
      <c r="Z72" s="20"/>
      <c r="AA72" s="10">
        <f t="shared" si="14"/>
        <v>0</v>
      </c>
      <c r="AB72" s="26">
        <f t="shared" si="15"/>
        <v>0</v>
      </c>
      <c r="AC72" s="42">
        <f t="shared" si="16"/>
        <v>0</v>
      </c>
      <c r="AD72" s="20"/>
      <c r="AE72" s="10">
        <f t="shared" si="17"/>
        <v>0</v>
      </c>
      <c r="AF72" s="20"/>
      <c r="AG72" s="10">
        <f t="shared" si="18"/>
        <v>0</v>
      </c>
      <c r="AH72" s="20"/>
      <c r="AI72" s="10">
        <f t="shared" si="19"/>
        <v>0</v>
      </c>
      <c r="AJ72" s="26">
        <f t="shared" si="20"/>
        <v>0</v>
      </c>
      <c r="AK72" s="42">
        <f t="shared" si="21"/>
        <v>0</v>
      </c>
      <c r="AL72" s="26">
        <f t="shared" si="22"/>
        <v>0</v>
      </c>
      <c r="AM72" s="42">
        <f t="shared" si="23"/>
        <v>0</v>
      </c>
    </row>
    <row r="73" spans="1:39" s="15" customFormat="1" ht="19.5" customHeight="1">
      <c r="A73" s="13">
        <v>63</v>
      </c>
      <c r="B73" s="9" t="s">
        <v>118</v>
      </c>
      <c r="C73" s="13" t="s">
        <v>65</v>
      </c>
      <c r="D73" s="36">
        <v>100</v>
      </c>
      <c r="E73" s="11">
        <v>110</v>
      </c>
      <c r="F73" s="27"/>
      <c r="G73" s="10">
        <f t="shared" si="2"/>
        <v>0</v>
      </c>
      <c r="H73" s="20"/>
      <c r="I73" s="10">
        <f t="shared" si="3"/>
        <v>0</v>
      </c>
      <c r="J73" s="20"/>
      <c r="K73" s="10">
        <f t="shared" si="4"/>
        <v>0</v>
      </c>
      <c r="L73" s="26">
        <f t="shared" si="5"/>
        <v>0</v>
      </c>
      <c r="M73" s="42">
        <f t="shared" si="6"/>
        <v>0</v>
      </c>
      <c r="N73" s="20"/>
      <c r="O73" s="10">
        <f t="shared" si="7"/>
        <v>0</v>
      </c>
      <c r="P73" s="20"/>
      <c r="Q73" s="10">
        <f t="shared" si="8"/>
        <v>0</v>
      </c>
      <c r="R73" s="20"/>
      <c r="S73" s="10">
        <f t="shared" si="9"/>
        <v>0</v>
      </c>
      <c r="T73" s="26">
        <f t="shared" si="10"/>
        <v>0</v>
      </c>
      <c r="U73" s="42">
        <f t="shared" si="11"/>
        <v>0</v>
      </c>
      <c r="V73" s="20"/>
      <c r="W73" s="10">
        <f t="shared" si="12"/>
        <v>0</v>
      </c>
      <c r="X73" s="20"/>
      <c r="Y73" s="10">
        <f t="shared" si="13"/>
        <v>0</v>
      </c>
      <c r="Z73" s="20"/>
      <c r="AA73" s="10">
        <f t="shared" si="14"/>
        <v>0</v>
      </c>
      <c r="AB73" s="26">
        <f t="shared" si="15"/>
        <v>0</v>
      </c>
      <c r="AC73" s="42">
        <f t="shared" si="16"/>
        <v>0</v>
      </c>
      <c r="AD73" s="20"/>
      <c r="AE73" s="10">
        <f t="shared" si="17"/>
        <v>0</v>
      </c>
      <c r="AF73" s="20"/>
      <c r="AG73" s="10">
        <f t="shared" si="18"/>
        <v>0</v>
      </c>
      <c r="AH73" s="20"/>
      <c r="AI73" s="10">
        <f t="shared" si="19"/>
        <v>0</v>
      </c>
      <c r="AJ73" s="26">
        <f t="shared" si="20"/>
        <v>0</v>
      </c>
      <c r="AK73" s="42">
        <f t="shared" si="21"/>
        <v>0</v>
      </c>
      <c r="AL73" s="26">
        <f t="shared" si="22"/>
        <v>0</v>
      </c>
      <c r="AM73" s="42">
        <f t="shared" si="23"/>
        <v>0</v>
      </c>
    </row>
    <row r="74" spans="1:39" s="15" customFormat="1" ht="19.5" customHeight="1">
      <c r="A74" s="31">
        <v>64</v>
      </c>
      <c r="B74" s="9" t="s">
        <v>118</v>
      </c>
      <c r="C74" s="13" t="s">
        <v>66</v>
      </c>
      <c r="D74" s="36">
        <v>400</v>
      </c>
      <c r="E74" s="11">
        <v>400</v>
      </c>
      <c r="F74" s="27"/>
      <c r="G74" s="10">
        <f t="shared" si="2"/>
        <v>0</v>
      </c>
      <c r="H74" s="20"/>
      <c r="I74" s="10">
        <f t="shared" si="3"/>
        <v>0</v>
      </c>
      <c r="J74" s="20"/>
      <c r="K74" s="10">
        <f t="shared" si="4"/>
        <v>0</v>
      </c>
      <c r="L74" s="26">
        <f t="shared" si="5"/>
        <v>0</v>
      </c>
      <c r="M74" s="42">
        <f t="shared" si="6"/>
        <v>0</v>
      </c>
      <c r="N74" s="20"/>
      <c r="O74" s="10">
        <f t="shared" si="7"/>
        <v>0</v>
      </c>
      <c r="P74" s="20"/>
      <c r="Q74" s="10">
        <f t="shared" si="8"/>
        <v>0</v>
      </c>
      <c r="R74" s="20"/>
      <c r="S74" s="10">
        <f t="shared" si="9"/>
        <v>0</v>
      </c>
      <c r="T74" s="26">
        <f t="shared" si="10"/>
        <v>0</v>
      </c>
      <c r="U74" s="42">
        <f t="shared" si="11"/>
        <v>0</v>
      </c>
      <c r="V74" s="20"/>
      <c r="W74" s="10">
        <f t="shared" si="12"/>
        <v>0</v>
      </c>
      <c r="X74" s="20"/>
      <c r="Y74" s="10">
        <f t="shared" si="13"/>
        <v>0</v>
      </c>
      <c r="Z74" s="20"/>
      <c r="AA74" s="10">
        <f t="shared" si="14"/>
        <v>0</v>
      </c>
      <c r="AB74" s="26">
        <f t="shared" si="15"/>
        <v>0</v>
      </c>
      <c r="AC74" s="42">
        <f t="shared" si="16"/>
        <v>0</v>
      </c>
      <c r="AD74" s="20"/>
      <c r="AE74" s="10">
        <f t="shared" si="17"/>
        <v>0</v>
      </c>
      <c r="AF74" s="20"/>
      <c r="AG74" s="10">
        <f t="shared" si="18"/>
        <v>0</v>
      </c>
      <c r="AH74" s="20"/>
      <c r="AI74" s="10">
        <f t="shared" si="19"/>
        <v>0</v>
      </c>
      <c r="AJ74" s="26">
        <f t="shared" si="20"/>
        <v>0</v>
      </c>
      <c r="AK74" s="42">
        <f t="shared" si="21"/>
        <v>0</v>
      </c>
      <c r="AL74" s="26">
        <f t="shared" si="22"/>
        <v>0</v>
      </c>
      <c r="AM74" s="42">
        <f t="shared" si="23"/>
        <v>0</v>
      </c>
    </row>
    <row r="75" spans="1:39" s="15" customFormat="1" ht="19.5" customHeight="1">
      <c r="A75" s="13">
        <v>65</v>
      </c>
      <c r="B75" s="9" t="s">
        <v>119</v>
      </c>
      <c r="C75" s="13" t="s">
        <v>67</v>
      </c>
      <c r="D75" s="36">
        <v>25</v>
      </c>
      <c r="E75" s="11">
        <v>25.5</v>
      </c>
      <c r="F75" s="27"/>
      <c r="G75" s="10">
        <f t="shared" si="2"/>
        <v>0</v>
      </c>
      <c r="H75" s="20"/>
      <c r="I75" s="10">
        <f t="shared" si="3"/>
        <v>0</v>
      </c>
      <c r="J75" s="20"/>
      <c r="K75" s="10">
        <f t="shared" si="4"/>
        <v>0</v>
      </c>
      <c r="L75" s="26">
        <f t="shared" si="5"/>
        <v>0</v>
      </c>
      <c r="M75" s="42">
        <f t="shared" si="6"/>
        <v>0</v>
      </c>
      <c r="N75" s="20"/>
      <c r="O75" s="10">
        <f t="shared" si="7"/>
        <v>0</v>
      </c>
      <c r="P75" s="20"/>
      <c r="Q75" s="10">
        <f t="shared" si="8"/>
        <v>0</v>
      </c>
      <c r="R75" s="20"/>
      <c r="S75" s="10">
        <f t="shared" si="9"/>
        <v>0</v>
      </c>
      <c r="T75" s="26">
        <f t="shared" si="10"/>
        <v>0</v>
      </c>
      <c r="U75" s="42">
        <f t="shared" si="11"/>
        <v>0</v>
      </c>
      <c r="V75" s="20"/>
      <c r="W75" s="10">
        <f t="shared" si="12"/>
        <v>0</v>
      </c>
      <c r="X75" s="20"/>
      <c r="Y75" s="10">
        <f t="shared" si="13"/>
        <v>0</v>
      </c>
      <c r="Z75" s="20"/>
      <c r="AA75" s="10">
        <f t="shared" si="14"/>
        <v>0</v>
      </c>
      <c r="AB75" s="26">
        <f t="shared" si="15"/>
        <v>0</v>
      </c>
      <c r="AC75" s="42">
        <f t="shared" si="16"/>
        <v>0</v>
      </c>
      <c r="AD75" s="20"/>
      <c r="AE75" s="10">
        <f t="shared" si="17"/>
        <v>0</v>
      </c>
      <c r="AF75" s="20"/>
      <c r="AG75" s="10">
        <f t="shared" si="18"/>
        <v>0</v>
      </c>
      <c r="AH75" s="20"/>
      <c r="AI75" s="10">
        <f t="shared" si="19"/>
        <v>0</v>
      </c>
      <c r="AJ75" s="26">
        <f t="shared" si="20"/>
        <v>0</v>
      </c>
      <c r="AK75" s="42">
        <f t="shared" si="21"/>
        <v>0</v>
      </c>
      <c r="AL75" s="26">
        <f t="shared" si="22"/>
        <v>0</v>
      </c>
      <c r="AM75" s="42">
        <f t="shared" si="23"/>
        <v>0</v>
      </c>
    </row>
    <row r="76" spans="1:39" s="15" customFormat="1" ht="19.5" customHeight="1">
      <c r="A76" s="13">
        <v>66</v>
      </c>
      <c r="B76" s="9" t="s">
        <v>119</v>
      </c>
      <c r="C76" s="13" t="s">
        <v>138</v>
      </c>
      <c r="D76" s="36">
        <v>50</v>
      </c>
      <c r="E76" s="11">
        <v>44</v>
      </c>
      <c r="F76" s="27"/>
      <c r="G76" s="10">
        <f t="shared" ref="G76:G111" si="24">$E76*F76/1000000</f>
        <v>0</v>
      </c>
      <c r="H76" s="20"/>
      <c r="I76" s="10">
        <f t="shared" ref="I76:I111" si="25">$E76*H76/1000000</f>
        <v>0</v>
      </c>
      <c r="J76" s="20"/>
      <c r="K76" s="10">
        <f t="shared" ref="K76:K111" si="26">$E76*J76/1000000</f>
        <v>0</v>
      </c>
      <c r="L76" s="26">
        <f t="shared" ref="L76:L111" si="27">F76+H76+J76</f>
        <v>0</v>
      </c>
      <c r="M76" s="42">
        <f t="shared" ref="M76:M111" si="28">G76+I76+K76</f>
        <v>0</v>
      </c>
      <c r="N76" s="20"/>
      <c r="O76" s="10">
        <f t="shared" ref="O76:O111" si="29">$E76*N76/1000000</f>
        <v>0</v>
      </c>
      <c r="P76" s="20"/>
      <c r="Q76" s="10">
        <f t="shared" ref="Q76:Q111" si="30">$E76*P76/1000000</f>
        <v>0</v>
      </c>
      <c r="R76" s="20"/>
      <c r="S76" s="10">
        <f t="shared" ref="S76:S111" si="31">$E76*R76/1000000</f>
        <v>0</v>
      </c>
      <c r="T76" s="26">
        <f t="shared" ref="T76:T111" si="32">N76+P76+R76</f>
        <v>0</v>
      </c>
      <c r="U76" s="42">
        <f t="shared" ref="U76:U111" si="33">O76+Q76+S76</f>
        <v>0</v>
      </c>
      <c r="V76" s="20"/>
      <c r="W76" s="10">
        <f t="shared" ref="W76:W111" si="34">$E76*V76/1000000</f>
        <v>0</v>
      </c>
      <c r="X76" s="20"/>
      <c r="Y76" s="10">
        <f t="shared" ref="Y76:Y111" si="35">$E76*X76/1000000</f>
        <v>0</v>
      </c>
      <c r="Z76" s="20"/>
      <c r="AA76" s="10">
        <f t="shared" ref="AA76:AA111" si="36">$E76*Z76/1000000</f>
        <v>0</v>
      </c>
      <c r="AB76" s="26">
        <f t="shared" ref="AB76:AB111" si="37">V76+X76+Z76</f>
        <v>0</v>
      </c>
      <c r="AC76" s="42">
        <f t="shared" ref="AC76:AC111" si="38">W76+Y76+AA76</f>
        <v>0</v>
      </c>
      <c r="AD76" s="20"/>
      <c r="AE76" s="10">
        <f t="shared" ref="AE76:AE111" si="39">$E76*AD76/1000000</f>
        <v>0</v>
      </c>
      <c r="AF76" s="20"/>
      <c r="AG76" s="10">
        <f t="shared" ref="AG76:AG111" si="40">$E76*AF76/1000000</f>
        <v>0</v>
      </c>
      <c r="AH76" s="20"/>
      <c r="AI76" s="10">
        <f t="shared" ref="AI76:AI111" si="41">$E76*AH76/1000000</f>
        <v>0</v>
      </c>
      <c r="AJ76" s="26">
        <f t="shared" ref="AJ76:AJ111" si="42">AD76+AF76+AH76</f>
        <v>0</v>
      </c>
      <c r="AK76" s="42">
        <f t="shared" ref="AK76:AK111" si="43">AE76+AG76+AI76</f>
        <v>0</v>
      </c>
      <c r="AL76" s="26">
        <f t="shared" ref="AL76:AL111" si="44">L76+T76+AB76+AJ76</f>
        <v>0</v>
      </c>
      <c r="AM76" s="42">
        <f t="shared" ref="AM76:AM111" si="45">M76+U76+AC76+AK76</f>
        <v>0</v>
      </c>
    </row>
    <row r="77" spans="1:39" s="15" customFormat="1" ht="19.5" customHeight="1">
      <c r="A77" s="31">
        <v>67</v>
      </c>
      <c r="B77" s="9" t="s">
        <v>119</v>
      </c>
      <c r="C77" s="13" t="s">
        <v>68</v>
      </c>
      <c r="D77" s="36">
        <v>100</v>
      </c>
      <c r="E77" s="11">
        <v>80</v>
      </c>
      <c r="F77" s="27"/>
      <c r="G77" s="10">
        <f t="shared" si="24"/>
        <v>0</v>
      </c>
      <c r="H77" s="20"/>
      <c r="I77" s="10">
        <f t="shared" si="25"/>
        <v>0</v>
      </c>
      <c r="J77" s="20"/>
      <c r="K77" s="10">
        <f t="shared" si="26"/>
        <v>0</v>
      </c>
      <c r="L77" s="26">
        <f t="shared" si="27"/>
        <v>0</v>
      </c>
      <c r="M77" s="42">
        <f t="shared" si="28"/>
        <v>0</v>
      </c>
      <c r="N77" s="20"/>
      <c r="O77" s="10">
        <f t="shared" si="29"/>
        <v>0</v>
      </c>
      <c r="P77" s="20"/>
      <c r="Q77" s="10">
        <f t="shared" si="30"/>
        <v>0</v>
      </c>
      <c r="R77" s="20"/>
      <c r="S77" s="10">
        <f t="shared" si="31"/>
        <v>0</v>
      </c>
      <c r="T77" s="26">
        <f t="shared" si="32"/>
        <v>0</v>
      </c>
      <c r="U77" s="42">
        <f t="shared" si="33"/>
        <v>0</v>
      </c>
      <c r="V77" s="20"/>
      <c r="W77" s="10">
        <f t="shared" si="34"/>
        <v>0</v>
      </c>
      <c r="X77" s="20"/>
      <c r="Y77" s="10">
        <f t="shared" si="35"/>
        <v>0</v>
      </c>
      <c r="Z77" s="20"/>
      <c r="AA77" s="10">
        <f t="shared" si="36"/>
        <v>0</v>
      </c>
      <c r="AB77" s="26">
        <f t="shared" si="37"/>
        <v>0</v>
      </c>
      <c r="AC77" s="42">
        <f t="shared" si="38"/>
        <v>0</v>
      </c>
      <c r="AD77" s="20"/>
      <c r="AE77" s="10">
        <f t="shared" si="39"/>
        <v>0</v>
      </c>
      <c r="AF77" s="20"/>
      <c r="AG77" s="10">
        <f t="shared" si="40"/>
        <v>0</v>
      </c>
      <c r="AH77" s="20"/>
      <c r="AI77" s="10">
        <f t="shared" si="41"/>
        <v>0</v>
      </c>
      <c r="AJ77" s="26">
        <f t="shared" si="42"/>
        <v>0</v>
      </c>
      <c r="AK77" s="42">
        <f t="shared" si="43"/>
        <v>0</v>
      </c>
      <c r="AL77" s="26">
        <f t="shared" si="44"/>
        <v>0</v>
      </c>
      <c r="AM77" s="42">
        <f t="shared" si="45"/>
        <v>0</v>
      </c>
    </row>
    <row r="78" spans="1:39" s="15" customFormat="1" ht="19.5" customHeight="1">
      <c r="A78" s="13">
        <v>68</v>
      </c>
      <c r="B78" s="9" t="s">
        <v>119</v>
      </c>
      <c r="C78" s="13" t="s">
        <v>76</v>
      </c>
      <c r="D78" s="36">
        <v>500</v>
      </c>
      <c r="E78" s="11">
        <v>364</v>
      </c>
      <c r="F78" s="27"/>
      <c r="G78" s="10">
        <f t="shared" si="24"/>
        <v>0</v>
      </c>
      <c r="H78" s="20"/>
      <c r="I78" s="10">
        <f t="shared" si="25"/>
        <v>0</v>
      </c>
      <c r="J78" s="20"/>
      <c r="K78" s="10">
        <f t="shared" si="26"/>
        <v>0</v>
      </c>
      <c r="L78" s="26">
        <f t="shared" si="27"/>
        <v>0</v>
      </c>
      <c r="M78" s="42">
        <f t="shared" si="28"/>
        <v>0</v>
      </c>
      <c r="N78" s="20"/>
      <c r="O78" s="10">
        <f t="shared" si="29"/>
        <v>0</v>
      </c>
      <c r="P78" s="20"/>
      <c r="Q78" s="10">
        <f t="shared" si="30"/>
        <v>0</v>
      </c>
      <c r="R78" s="20"/>
      <c r="S78" s="10">
        <f t="shared" si="31"/>
        <v>0</v>
      </c>
      <c r="T78" s="26">
        <f t="shared" si="32"/>
        <v>0</v>
      </c>
      <c r="U78" s="42">
        <f t="shared" si="33"/>
        <v>0</v>
      </c>
      <c r="V78" s="20"/>
      <c r="W78" s="10">
        <f t="shared" si="34"/>
        <v>0</v>
      </c>
      <c r="X78" s="20"/>
      <c r="Y78" s="10">
        <f t="shared" si="35"/>
        <v>0</v>
      </c>
      <c r="Z78" s="20"/>
      <c r="AA78" s="10">
        <f t="shared" si="36"/>
        <v>0</v>
      </c>
      <c r="AB78" s="26">
        <f t="shared" si="37"/>
        <v>0</v>
      </c>
      <c r="AC78" s="42">
        <f t="shared" si="38"/>
        <v>0</v>
      </c>
      <c r="AD78" s="20"/>
      <c r="AE78" s="10">
        <f t="shared" si="39"/>
        <v>0</v>
      </c>
      <c r="AF78" s="20"/>
      <c r="AG78" s="10">
        <f t="shared" si="40"/>
        <v>0</v>
      </c>
      <c r="AH78" s="20"/>
      <c r="AI78" s="10">
        <f t="shared" si="41"/>
        <v>0</v>
      </c>
      <c r="AJ78" s="26">
        <f t="shared" si="42"/>
        <v>0</v>
      </c>
      <c r="AK78" s="42">
        <f t="shared" si="43"/>
        <v>0</v>
      </c>
      <c r="AL78" s="26">
        <f t="shared" si="44"/>
        <v>0</v>
      </c>
      <c r="AM78" s="42">
        <f t="shared" si="45"/>
        <v>0</v>
      </c>
    </row>
    <row r="79" spans="1:39" s="15" customFormat="1" ht="19.5" customHeight="1">
      <c r="A79" s="13">
        <v>69</v>
      </c>
      <c r="B79" s="9" t="s">
        <v>120</v>
      </c>
      <c r="C79" s="13" t="s">
        <v>69</v>
      </c>
      <c r="D79" s="36">
        <v>50</v>
      </c>
      <c r="E79" s="11">
        <v>36</v>
      </c>
      <c r="F79" s="27"/>
      <c r="G79" s="10">
        <f t="shared" si="24"/>
        <v>0</v>
      </c>
      <c r="H79" s="20"/>
      <c r="I79" s="10">
        <f t="shared" si="25"/>
        <v>0</v>
      </c>
      <c r="J79" s="20"/>
      <c r="K79" s="10">
        <f t="shared" si="26"/>
        <v>0</v>
      </c>
      <c r="L79" s="26">
        <f t="shared" si="27"/>
        <v>0</v>
      </c>
      <c r="M79" s="42">
        <f t="shared" si="28"/>
        <v>0</v>
      </c>
      <c r="N79" s="20"/>
      <c r="O79" s="10">
        <f t="shared" si="29"/>
        <v>0</v>
      </c>
      <c r="P79" s="20"/>
      <c r="Q79" s="10">
        <f t="shared" si="30"/>
        <v>0</v>
      </c>
      <c r="R79" s="20"/>
      <c r="S79" s="10">
        <f t="shared" si="31"/>
        <v>0</v>
      </c>
      <c r="T79" s="26">
        <f t="shared" si="32"/>
        <v>0</v>
      </c>
      <c r="U79" s="42">
        <f t="shared" si="33"/>
        <v>0</v>
      </c>
      <c r="V79" s="20"/>
      <c r="W79" s="10">
        <f t="shared" si="34"/>
        <v>0</v>
      </c>
      <c r="X79" s="20"/>
      <c r="Y79" s="10">
        <f t="shared" si="35"/>
        <v>0</v>
      </c>
      <c r="Z79" s="20"/>
      <c r="AA79" s="10">
        <f t="shared" si="36"/>
        <v>0</v>
      </c>
      <c r="AB79" s="26">
        <f t="shared" si="37"/>
        <v>0</v>
      </c>
      <c r="AC79" s="42">
        <f t="shared" si="38"/>
        <v>0</v>
      </c>
      <c r="AD79" s="20"/>
      <c r="AE79" s="10">
        <f t="shared" si="39"/>
        <v>0</v>
      </c>
      <c r="AF79" s="20"/>
      <c r="AG79" s="10">
        <f t="shared" si="40"/>
        <v>0</v>
      </c>
      <c r="AH79" s="20"/>
      <c r="AI79" s="10">
        <f t="shared" si="41"/>
        <v>0</v>
      </c>
      <c r="AJ79" s="26">
        <f t="shared" si="42"/>
        <v>0</v>
      </c>
      <c r="AK79" s="42">
        <f t="shared" si="43"/>
        <v>0</v>
      </c>
      <c r="AL79" s="26">
        <f t="shared" si="44"/>
        <v>0</v>
      </c>
      <c r="AM79" s="42">
        <f t="shared" si="45"/>
        <v>0</v>
      </c>
    </row>
    <row r="80" spans="1:39" s="15" customFormat="1" ht="19.5" customHeight="1">
      <c r="A80" s="31">
        <v>70</v>
      </c>
      <c r="B80" s="9" t="s">
        <v>120</v>
      </c>
      <c r="C80" s="13" t="s">
        <v>70</v>
      </c>
      <c r="D80" s="36">
        <v>100</v>
      </c>
      <c r="E80" s="11">
        <v>62</v>
      </c>
      <c r="F80" s="27"/>
      <c r="G80" s="10">
        <f t="shared" si="24"/>
        <v>0</v>
      </c>
      <c r="H80" s="20"/>
      <c r="I80" s="10">
        <f t="shared" si="25"/>
        <v>0</v>
      </c>
      <c r="J80" s="20"/>
      <c r="K80" s="10">
        <f t="shared" si="26"/>
        <v>0</v>
      </c>
      <c r="L80" s="26">
        <f t="shared" si="27"/>
        <v>0</v>
      </c>
      <c r="M80" s="42">
        <f t="shared" si="28"/>
        <v>0</v>
      </c>
      <c r="N80" s="20"/>
      <c r="O80" s="10">
        <f t="shared" si="29"/>
        <v>0</v>
      </c>
      <c r="P80" s="20"/>
      <c r="Q80" s="10">
        <f t="shared" si="30"/>
        <v>0</v>
      </c>
      <c r="R80" s="20"/>
      <c r="S80" s="10">
        <f t="shared" si="31"/>
        <v>0</v>
      </c>
      <c r="T80" s="26">
        <f t="shared" si="32"/>
        <v>0</v>
      </c>
      <c r="U80" s="42">
        <f t="shared" si="33"/>
        <v>0</v>
      </c>
      <c r="V80" s="20"/>
      <c r="W80" s="10">
        <f t="shared" si="34"/>
        <v>0</v>
      </c>
      <c r="X80" s="20"/>
      <c r="Y80" s="10">
        <f t="shared" si="35"/>
        <v>0</v>
      </c>
      <c r="Z80" s="20"/>
      <c r="AA80" s="10">
        <f t="shared" si="36"/>
        <v>0</v>
      </c>
      <c r="AB80" s="26">
        <f t="shared" si="37"/>
        <v>0</v>
      </c>
      <c r="AC80" s="42">
        <f t="shared" si="38"/>
        <v>0</v>
      </c>
      <c r="AD80" s="20"/>
      <c r="AE80" s="10">
        <f t="shared" si="39"/>
        <v>0</v>
      </c>
      <c r="AF80" s="20"/>
      <c r="AG80" s="10">
        <f t="shared" si="40"/>
        <v>0</v>
      </c>
      <c r="AH80" s="20"/>
      <c r="AI80" s="10">
        <f t="shared" si="41"/>
        <v>0</v>
      </c>
      <c r="AJ80" s="26">
        <f t="shared" si="42"/>
        <v>0</v>
      </c>
      <c r="AK80" s="42">
        <f t="shared" si="43"/>
        <v>0</v>
      </c>
      <c r="AL80" s="26">
        <f t="shared" si="44"/>
        <v>0</v>
      </c>
      <c r="AM80" s="42">
        <f t="shared" si="45"/>
        <v>0</v>
      </c>
    </row>
    <row r="81" spans="1:39" s="15" customFormat="1" ht="19.5" customHeight="1">
      <c r="A81" s="13">
        <v>71</v>
      </c>
      <c r="B81" s="9" t="s">
        <v>120</v>
      </c>
      <c r="C81" s="13" t="s">
        <v>71</v>
      </c>
      <c r="D81" s="36">
        <v>400</v>
      </c>
      <c r="E81" s="11">
        <v>225</v>
      </c>
      <c r="F81" s="27"/>
      <c r="G81" s="10">
        <f t="shared" si="24"/>
        <v>0</v>
      </c>
      <c r="H81" s="20"/>
      <c r="I81" s="10">
        <f t="shared" si="25"/>
        <v>0</v>
      </c>
      <c r="J81" s="20"/>
      <c r="K81" s="10">
        <f t="shared" si="26"/>
        <v>0</v>
      </c>
      <c r="L81" s="26">
        <f t="shared" si="27"/>
        <v>0</v>
      </c>
      <c r="M81" s="42">
        <f t="shared" si="28"/>
        <v>0</v>
      </c>
      <c r="N81" s="20"/>
      <c r="O81" s="10">
        <f t="shared" si="29"/>
        <v>0</v>
      </c>
      <c r="P81" s="20"/>
      <c r="Q81" s="10">
        <f t="shared" si="30"/>
        <v>0</v>
      </c>
      <c r="R81" s="20"/>
      <c r="S81" s="10">
        <f t="shared" si="31"/>
        <v>0</v>
      </c>
      <c r="T81" s="26">
        <f t="shared" si="32"/>
        <v>0</v>
      </c>
      <c r="U81" s="42">
        <f t="shared" si="33"/>
        <v>0</v>
      </c>
      <c r="V81" s="20"/>
      <c r="W81" s="10">
        <f t="shared" si="34"/>
        <v>0</v>
      </c>
      <c r="X81" s="20"/>
      <c r="Y81" s="10">
        <f t="shared" si="35"/>
        <v>0</v>
      </c>
      <c r="Z81" s="20"/>
      <c r="AA81" s="10">
        <f t="shared" si="36"/>
        <v>0</v>
      </c>
      <c r="AB81" s="26">
        <f t="shared" si="37"/>
        <v>0</v>
      </c>
      <c r="AC81" s="42">
        <f t="shared" si="38"/>
        <v>0</v>
      </c>
      <c r="AD81" s="20"/>
      <c r="AE81" s="10">
        <f t="shared" si="39"/>
        <v>0</v>
      </c>
      <c r="AF81" s="20"/>
      <c r="AG81" s="10">
        <f t="shared" si="40"/>
        <v>0</v>
      </c>
      <c r="AH81" s="20"/>
      <c r="AI81" s="10">
        <f t="shared" si="41"/>
        <v>0</v>
      </c>
      <c r="AJ81" s="26">
        <f t="shared" si="42"/>
        <v>0</v>
      </c>
      <c r="AK81" s="42">
        <f t="shared" si="43"/>
        <v>0</v>
      </c>
      <c r="AL81" s="26">
        <f t="shared" si="44"/>
        <v>0</v>
      </c>
      <c r="AM81" s="42">
        <f t="shared" si="45"/>
        <v>0</v>
      </c>
    </row>
    <row r="82" spans="1:39" s="15" customFormat="1" ht="19.5" customHeight="1">
      <c r="A82" s="13">
        <v>72</v>
      </c>
      <c r="B82" s="9" t="s">
        <v>121</v>
      </c>
      <c r="C82" s="13" t="s">
        <v>72</v>
      </c>
      <c r="D82" s="36">
        <v>25</v>
      </c>
      <c r="E82" s="11">
        <v>28</v>
      </c>
      <c r="F82" s="27"/>
      <c r="G82" s="10">
        <f t="shared" si="24"/>
        <v>0</v>
      </c>
      <c r="H82" s="20"/>
      <c r="I82" s="10">
        <f t="shared" si="25"/>
        <v>0</v>
      </c>
      <c r="J82" s="20"/>
      <c r="K82" s="10">
        <f t="shared" si="26"/>
        <v>0</v>
      </c>
      <c r="L82" s="26">
        <f t="shared" si="27"/>
        <v>0</v>
      </c>
      <c r="M82" s="42">
        <f t="shared" si="28"/>
        <v>0</v>
      </c>
      <c r="N82" s="20"/>
      <c r="O82" s="10">
        <f t="shared" si="29"/>
        <v>0</v>
      </c>
      <c r="P82" s="20"/>
      <c r="Q82" s="10">
        <f t="shared" si="30"/>
        <v>0</v>
      </c>
      <c r="R82" s="20"/>
      <c r="S82" s="10">
        <f t="shared" si="31"/>
        <v>0</v>
      </c>
      <c r="T82" s="26">
        <f t="shared" si="32"/>
        <v>0</v>
      </c>
      <c r="U82" s="42">
        <f t="shared" si="33"/>
        <v>0</v>
      </c>
      <c r="V82" s="20"/>
      <c r="W82" s="10">
        <f t="shared" si="34"/>
        <v>0</v>
      </c>
      <c r="X82" s="20"/>
      <c r="Y82" s="10">
        <f t="shared" si="35"/>
        <v>0</v>
      </c>
      <c r="Z82" s="20"/>
      <c r="AA82" s="10">
        <f t="shared" si="36"/>
        <v>0</v>
      </c>
      <c r="AB82" s="26">
        <f t="shared" si="37"/>
        <v>0</v>
      </c>
      <c r="AC82" s="42">
        <f t="shared" si="38"/>
        <v>0</v>
      </c>
      <c r="AD82" s="20"/>
      <c r="AE82" s="10">
        <f t="shared" si="39"/>
        <v>0</v>
      </c>
      <c r="AF82" s="20"/>
      <c r="AG82" s="10">
        <f t="shared" si="40"/>
        <v>0</v>
      </c>
      <c r="AH82" s="20"/>
      <c r="AI82" s="10">
        <f t="shared" si="41"/>
        <v>0</v>
      </c>
      <c r="AJ82" s="26">
        <f t="shared" si="42"/>
        <v>0</v>
      </c>
      <c r="AK82" s="42">
        <f t="shared" si="43"/>
        <v>0</v>
      </c>
      <c r="AL82" s="26">
        <f t="shared" si="44"/>
        <v>0</v>
      </c>
      <c r="AM82" s="42">
        <f t="shared" si="45"/>
        <v>0</v>
      </c>
    </row>
    <row r="83" spans="1:39" s="15" customFormat="1" ht="19.5" customHeight="1">
      <c r="A83" s="31">
        <v>73</v>
      </c>
      <c r="B83" s="9" t="s">
        <v>121</v>
      </c>
      <c r="C83" s="13" t="s">
        <v>73</v>
      </c>
      <c r="D83" s="36">
        <v>50</v>
      </c>
      <c r="E83" s="11">
        <v>52</v>
      </c>
      <c r="F83" s="27"/>
      <c r="G83" s="10">
        <f t="shared" si="24"/>
        <v>0</v>
      </c>
      <c r="H83" s="20"/>
      <c r="I83" s="10">
        <f t="shared" si="25"/>
        <v>0</v>
      </c>
      <c r="J83" s="20"/>
      <c r="K83" s="10">
        <f t="shared" si="26"/>
        <v>0</v>
      </c>
      <c r="L83" s="26">
        <f t="shared" si="27"/>
        <v>0</v>
      </c>
      <c r="M83" s="42">
        <f t="shared" si="28"/>
        <v>0</v>
      </c>
      <c r="N83" s="20"/>
      <c r="O83" s="10">
        <f t="shared" si="29"/>
        <v>0</v>
      </c>
      <c r="P83" s="20"/>
      <c r="Q83" s="10">
        <f t="shared" si="30"/>
        <v>0</v>
      </c>
      <c r="R83" s="20"/>
      <c r="S83" s="10">
        <f t="shared" si="31"/>
        <v>0</v>
      </c>
      <c r="T83" s="26">
        <f t="shared" si="32"/>
        <v>0</v>
      </c>
      <c r="U83" s="42">
        <f t="shared" si="33"/>
        <v>0</v>
      </c>
      <c r="V83" s="20"/>
      <c r="W83" s="10">
        <f t="shared" si="34"/>
        <v>0</v>
      </c>
      <c r="X83" s="20"/>
      <c r="Y83" s="10">
        <f t="shared" si="35"/>
        <v>0</v>
      </c>
      <c r="Z83" s="20"/>
      <c r="AA83" s="10">
        <f t="shared" si="36"/>
        <v>0</v>
      </c>
      <c r="AB83" s="26">
        <f t="shared" si="37"/>
        <v>0</v>
      </c>
      <c r="AC83" s="42">
        <f t="shared" si="38"/>
        <v>0</v>
      </c>
      <c r="AD83" s="20"/>
      <c r="AE83" s="10">
        <f t="shared" si="39"/>
        <v>0</v>
      </c>
      <c r="AF83" s="20"/>
      <c r="AG83" s="10">
        <f t="shared" si="40"/>
        <v>0</v>
      </c>
      <c r="AH83" s="20"/>
      <c r="AI83" s="10">
        <f t="shared" si="41"/>
        <v>0</v>
      </c>
      <c r="AJ83" s="26">
        <f t="shared" si="42"/>
        <v>0</v>
      </c>
      <c r="AK83" s="42">
        <f t="shared" si="43"/>
        <v>0</v>
      </c>
      <c r="AL83" s="26">
        <f t="shared" si="44"/>
        <v>0</v>
      </c>
      <c r="AM83" s="42">
        <f t="shared" si="45"/>
        <v>0</v>
      </c>
    </row>
    <row r="84" spans="1:39" s="15" customFormat="1" ht="19.5" customHeight="1">
      <c r="A84" s="13">
        <v>74</v>
      </c>
      <c r="B84" s="9" t="s">
        <v>121</v>
      </c>
      <c r="C84" s="13" t="s">
        <v>75</v>
      </c>
      <c r="D84" s="36">
        <v>100</v>
      </c>
      <c r="E84" s="11">
        <v>95</v>
      </c>
      <c r="F84" s="27"/>
      <c r="G84" s="10">
        <f t="shared" si="24"/>
        <v>0</v>
      </c>
      <c r="H84" s="20"/>
      <c r="I84" s="10">
        <f t="shared" si="25"/>
        <v>0</v>
      </c>
      <c r="J84" s="20"/>
      <c r="K84" s="10">
        <f t="shared" si="26"/>
        <v>0</v>
      </c>
      <c r="L84" s="26">
        <f t="shared" si="27"/>
        <v>0</v>
      </c>
      <c r="M84" s="42">
        <f t="shared" si="28"/>
        <v>0</v>
      </c>
      <c r="N84" s="20"/>
      <c r="O84" s="10">
        <f t="shared" si="29"/>
        <v>0</v>
      </c>
      <c r="P84" s="20"/>
      <c r="Q84" s="10">
        <f t="shared" si="30"/>
        <v>0</v>
      </c>
      <c r="R84" s="20"/>
      <c r="S84" s="10">
        <f t="shared" si="31"/>
        <v>0</v>
      </c>
      <c r="T84" s="26">
        <f t="shared" si="32"/>
        <v>0</v>
      </c>
      <c r="U84" s="42">
        <f t="shared" si="33"/>
        <v>0</v>
      </c>
      <c r="V84" s="20"/>
      <c r="W84" s="10">
        <f t="shared" si="34"/>
        <v>0</v>
      </c>
      <c r="X84" s="20"/>
      <c r="Y84" s="10">
        <f t="shared" si="35"/>
        <v>0</v>
      </c>
      <c r="Z84" s="20"/>
      <c r="AA84" s="10">
        <f t="shared" si="36"/>
        <v>0</v>
      </c>
      <c r="AB84" s="26">
        <f t="shared" si="37"/>
        <v>0</v>
      </c>
      <c r="AC84" s="42">
        <f t="shared" si="38"/>
        <v>0</v>
      </c>
      <c r="AD84" s="20"/>
      <c r="AE84" s="10">
        <f t="shared" si="39"/>
        <v>0</v>
      </c>
      <c r="AF84" s="20"/>
      <c r="AG84" s="10">
        <f t="shared" si="40"/>
        <v>0</v>
      </c>
      <c r="AH84" s="20"/>
      <c r="AI84" s="10">
        <f t="shared" si="41"/>
        <v>0</v>
      </c>
      <c r="AJ84" s="26">
        <f t="shared" si="42"/>
        <v>0</v>
      </c>
      <c r="AK84" s="42">
        <f t="shared" si="43"/>
        <v>0</v>
      </c>
      <c r="AL84" s="26">
        <f t="shared" si="44"/>
        <v>0</v>
      </c>
      <c r="AM84" s="42">
        <f t="shared" si="45"/>
        <v>0</v>
      </c>
    </row>
    <row r="85" spans="1:39" s="15" customFormat="1" ht="19.5" customHeight="1">
      <c r="A85" s="13">
        <v>75</v>
      </c>
      <c r="B85" s="9" t="s">
        <v>121</v>
      </c>
      <c r="C85" s="13" t="s">
        <v>77</v>
      </c>
      <c r="D85" s="36">
        <v>500</v>
      </c>
      <c r="E85" s="11">
        <v>380</v>
      </c>
      <c r="F85" s="27"/>
      <c r="G85" s="10">
        <f t="shared" si="24"/>
        <v>0</v>
      </c>
      <c r="H85" s="20"/>
      <c r="I85" s="10">
        <f t="shared" si="25"/>
        <v>0</v>
      </c>
      <c r="J85" s="20"/>
      <c r="K85" s="10">
        <f t="shared" si="26"/>
        <v>0</v>
      </c>
      <c r="L85" s="26">
        <f t="shared" si="27"/>
        <v>0</v>
      </c>
      <c r="M85" s="42">
        <f t="shared" si="28"/>
        <v>0</v>
      </c>
      <c r="N85" s="20"/>
      <c r="O85" s="10">
        <f t="shared" si="29"/>
        <v>0</v>
      </c>
      <c r="P85" s="20"/>
      <c r="Q85" s="10">
        <f t="shared" si="30"/>
        <v>0</v>
      </c>
      <c r="R85" s="20"/>
      <c r="S85" s="10">
        <f t="shared" si="31"/>
        <v>0</v>
      </c>
      <c r="T85" s="26">
        <f t="shared" si="32"/>
        <v>0</v>
      </c>
      <c r="U85" s="42">
        <f t="shared" si="33"/>
        <v>0</v>
      </c>
      <c r="V85" s="20"/>
      <c r="W85" s="10">
        <f t="shared" si="34"/>
        <v>0</v>
      </c>
      <c r="X85" s="20"/>
      <c r="Y85" s="10">
        <f t="shared" si="35"/>
        <v>0</v>
      </c>
      <c r="Z85" s="20"/>
      <c r="AA85" s="10">
        <f t="shared" si="36"/>
        <v>0</v>
      </c>
      <c r="AB85" s="26">
        <f t="shared" si="37"/>
        <v>0</v>
      </c>
      <c r="AC85" s="42">
        <f t="shared" si="38"/>
        <v>0</v>
      </c>
      <c r="AD85" s="20"/>
      <c r="AE85" s="10">
        <f t="shared" si="39"/>
        <v>0</v>
      </c>
      <c r="AF85" s="20"/>
      <c r="AG85" s="10">
        <f t="shared" si="40"/>
        <v>0</v>
      </c>
      <c r="AH85" s="20"/>
      <c r="AI85" s="10">
        <f t="shared" si="41"/>
        <v>0</v>
      </c>
      <c r="AJ85" s="26">
        <f t="shared" si="42"/>
        <v>0</v>
      </c>
      <c r="AK85" s="42">
        <f t="shared" si="43"/>
        <v>0</v>
      </c>
      <c r="AL85" s="26">
        <f t="shared" si="44"/>
        <v>0</v>
      </c>
      <c r="AM85" s="42">
        <f t="shared" si="45"/>
        <v>0</v>
      </c>
    </row>
    <row r="86" spans="1:39" s="15" customFormat="1" ht="19.5" customHeight="1">
      <c r="A86" s="31">
        <v>76</v>
      </c>
      <c r="B86" s="9" t="s">
        <v>122</v>
      </c>
      <c r="C86" s="13" t="s">
        <v>78</v>
      </c>
      <c r="D86" s="36">
        <v>50</v>
      </c>
      <c r="E86" s="11">
        <v>50</v>
      </c>
      <c r="F86" s="27"/>
      <c r="G86" s="10">
        <f t="shared" si="24"/>
        <v>0</v>
      </c>
      <c r="H86" s="20"/>
      <c r="I86" s="10">
        <f t="shared" si="25"/>
        <v>0</v>
      </c>
      <c r="J86" s="20"/>
      <c r="K86" s="10">
        <f t="shared" si="26"/>
        <v>0</v>
      </c>
      <c r="L86" s="26">
        <f t="shared" si="27"/>
        <v>0</v>
      </c>
      <c r="M86" s="42">
        <f t="shared" si="28"/>
        <v>0</v>
      </c>
      <c r="N86" s="20"/>
      <c r="O86" s="10">
        <f t="shared" si="29"/>
        <v>0</v>
      </c>
      <c r="P86" s="20"/>
      <c r="Q86" s="10">
        <f t="shared" si="30"/>
        <v>0</v>
      </c>
      <c r="R86" s="20"/>
      <c r="S86" s="10">
        <f t="shared" si="31"/>
        <v>0</v>
      </c>
      <c r="T86" s="26">
        <f t="shared" si="32"/>
        <v>0</v>
      </c>
      <c r="U86" s="42">
        <f t="shared" si="33"/>
        <v>0</v>
      </c>
      <c r="V86" s="20"/>
      <c r="W86" s="10">
        <f t="shared" si="34"/>
        <v>0</v>
      </c>
      <c r="X86" s="20"/>
      <c r="Y86" s="10">
        <f t="shared" si="35"/>
        <v>0</v>
      </c>
      <c r="Z86" s="20"/>
      <c r="AA86" s="10">
        <f t="shared" si="36"/>
        <v>0</v>
      </c>
      <c r="AB86" s="26">
        <f t="shared" si="37"/>
        <v>0</v>
      </c>
      <c r="AC86" s="42">
        <f t="shared" si="38"/>
        <v>0</v>
      </c>
      <c r="AD86" s="20"/>
      <c r="AE86" s="10">
        <f t="shared" si="39"/>
        <v>0</v>
      </c>
      <c r="AF86" s="20"/>
      <c r="AG86" s="10">
        <f t="shared" si="40"/>
        <v>0</v>
      </c>
      <c r="AH86" s="20"/>
      <c r="AI86" s="10">
        <f t="shared" si="41"/>
        <v>0</v>
      </c>
      <c r="AJ86" s="26">
        <f t="shared" si="42"/>
        <v>0</v>
      </c>
      <c r="AK86" s="42">
        <f t="shared" si="43"/>
        <v>0</v>
      </c>
      <c r="AL86" s="26">
        <f t="shared" si="44"/>
        <v>0</v>
      </c>
      <c r="AM86" s="42">
        <f t="shared" si="45"/>
        <v>0</v>
      </c>
    </row>
    <row r="87" spans="1:39" s="15" customFormat="1" ht="19.5" customHeight="1">
      <c r="A87" s="13">
        <v>77</v>
      </c>
      <c r="B87" s="9" t="s">
        <v>122</v>
      </c>
      <c r="C87" s="13" t="s">
        <v>79</v>
      </c>
      <c r="D87" s="36">
        <v>100</v>
      </c>
      <c r="E87" s="11">
        <v>94</v>
      </c>
      <c r="F87" s="27"/>
      <c r="G87" s="10">
        <f t="shared" si="24"/>
        <v>0</v>
      </c>
      <c r="H87" s="20"/>
      <c r="I87" s="10">
        <f t="shared" si="25"/>
        <v>0</v>
      </c>
      <c r="J87" s="20"/>
      <c r="K87" s="10">
        <f t="shared" si="26"/>
        <v>0</v>
      </c>
      <c r="L87" s="26">
        <f t="shared" si="27"/>
        <v>0</v>
      </c>
      <c r="M87" s="42">
        <f t="shared" si="28"/>
        <v>0</v>
      </c>
      <c r="N87" s="20"/>
      <c r="O87" s="10">
        <f t="shared" si="29"/>
        <v>0</v>
      </c>
      <c r="P87" s="20"/>
      <c r="Q87" s="10">
        <f t="shared" si="30"/>
        <v>0</v>
      </c>
      <c r="R87" s="20"/>
      <c r="S87" s="10">
        <f t="shared" si="31"/>
        <v>0</v>
      </c>
      <c r="T87" s="26">
        <f t="shared" si="32"/>
        <v>0</v>
      </c>
      <c r="U87" s="42">
        <f t="shared" si="33"/>
        <v>0</v>
      </c>
      <c r="V87" s="20"/>
      <c r="W87" s="10">
        <f t="shared" si="34"/>
        <v>0</v>
      </c>
      <c r="X87" s="20"/>
      <c r="Y87" s="10">
        <f t="shared" si="35"/>
        <v>0</v>
      </c>
      <c r="Z87" s="20"/>
      <c r="AA87" s="10">
        <f t="shared" si="36"/>
        <v>0</v>
      </c>
      <c r="AB87" s="26">
        <f t="shared" si="37"/>
        <v>0</v>
      </c>
      <c r="AC87" s="42">
        <f t="shared" si="38"/>
        <v>0</v>
      </c>
      <c r="AD87" s="20"/>
      <c r="AE87" s="10">
        <f t="shared" si="39"/>
        <v>0</v>
      </c>
      <c r="AF87" s="20"/>
      <c r="AG87" s="10">
        <f t="shared" si="40"/>
        <v>0</v>
      </c>
      <c r="AH87" s="20"/>
      <c r="AI87" s="10">
        <f t="shared" si="41"/>
        <v>0</v>
      </c>
      <c r="AJ87" s="26">
        <f t="shared" si="42"/>
        <v>0</v>
      </c>
      <c r="AK87" s="42">
        <f t="shared" si="43"/>
        <v>0</v>
      </c>
      <c r="AL87" s="26">
        <f t="shared" si="44"/>
        <v>0</v>
      </c>
      <c r="AM87" s="42">
        <f t="shared" si="45"/>
        <v>0</v>
      </c>
    </row>
    <row r="88" spans="1:39" s="15" customFormat="1" ht="19.5" customHeight="1">
      <c r="A88" s="13">
        <v>78</v>
      </c>
      <c r="B88" s="9" t="s">
        <v>122</v>
      </c>
      <c r="C88" s="13" t="s">
        <v>80</v>
      </c>
      <c r="D88" s="36">
        <v>400</v>
      </c>
      <c r="E88" s="11">
        <v>333</v>
      </c>
      <c r="F88" s="27"/>
      <c r="G88" s="10">
        <f t="shared" si="24"/>
        <v>0</v>
      </c>
      <c r="H88" s="20"/>
      <c r="I88" s="10">
        <f t="shared" si="25"/>
        <v>0</v>
      </c>
      <c r="J88" s="20"/>
      <c r="K88" s="10">
        <f t="shared" si="26"/>
        <v>0</v>
      </c>
      <c r="L88" s="26">
        <f t="shared" si="27"/>
        <v>0</v>
      </c>
      <c r="M88" s="42">
        <f t="shared" si="28"/>
        <v>0</v>
      </c>
      <c r="N88" s="20"/>
      <c r="O88" s="10">
        <f t="shared" si="29"/>
        <v>0</v>
      </c>
      <c r="P88" s="20"/>
      <c r="Q88" s="10">
        <f t="shared" si="30"/>
        <v>0</v>
      </c>
      <c r="R88" s="20"/>
      <c r="S88" s="10">
        <f t="shared" si="31"/>
        <v>0</v>
      </c>
      <c r="T88" s="26">
        <f t="shared" si="32"/>
        <v>0</v>
      </c>
      <c r="U88" s="42">
        <f t="shared" si="33"/>
        <v>0</v>
      </c>
      <c r="V88" s="20"/>
      <c r="W88" s="10">
        <f t="shared" si="34"/>
        <v>0</v>
      </c>
      <c r="X88" s="20"/>
      <c r="Y88" s="10">
        <f t="shared" si="35"/>
        <v>0</v>
      </c>
      <c r="Z88" s="20"/>
      <c r="AA88" s="10">
        <f t="shared" si="36"/>
        <v>0</v>
      </c>
      <c r="AB88" s="26">
        <f t="shared" si="37"/>
        <v>0</v>
      </c>
      <c r="AC88" s="42">
        <f t="shared" si="38"/>
        <v>0</v>
      </c>
      <c r="AD88" s="20"/>
      <c r="AE88" s="10">
        <f t="shared" si="39"/>
        <v>0</v>
      </c>
      <c r="AF88" s="20"/>
      <c r="AG88" s="10">
        <f t="shared" si="40"/>
        <v>0</v>
      </c>
      <c r="AH88" s="20"/>
      <c r="AI88" s="10">
        <f t="shared" si="41"/>
        <v>0</v>
      </c>
      <c r="AJ88" s="26">
        <f t="shared" si="42"/>
        <v>0</v>
      </c>
      <c r="AK88" s="42">
        <f t="shared" si="43"/>
        <v>0</v>
      </c>
      <c r="AL88" s="26">
        <f t="shared" si="44"/>
        <v>0</v>
      </c>
      <c r="AM88" s="42">
        <f t="shared" si="45"/>
        <v>0</v>
      </c>
    </row>
    <row r="89" spans="1:39" s="15" customFormat="1" ht="19.5" customHeight="1">
      <c r="A89" s="31">
        <v>79</v>
      </c>
      <c r="B89" s="9" t="s">
        <v>128</v>
      </c>
      <c r="C89" s="13" t="s">
        <v>127</v>
      </c>
      <c r="D89" s="36">
        <v>25</v>
      </c>
      <c r="E89" s="11">
        <v>75.2</v>
      </c>
      <c r="F89" s="27"/>
      <c r="G89" s="10">
        <f t="shared" si="24"/>
        <v>0</v>
      </c>
      <c r="H89" s="20"/>
      <c r="I89" s="10">
        <f t="shared" si="25"/>
        <v>0</v>
      </c>
      <c r="J89" s="20"/>
      <c r="K89" s="10">
        <f t="shared" si="26"/>
        <v>0</v>
      </c>
      <c r="L89" s="26">
        <f t="shared" si="27"/>
        <v>0</v>
      </c>
      <c r="M89" s="42">
        <f t="shared" si="28"/>
        <v>0</v>
      </c>
      <c r="N89" s="20"/>
      <c r="O89" s="10">
        <f t="shared" si="29"/>
        <v>0</v>
      </c>
      <c r="P89" s="20"/>
      <c r="Q89" s="10">
        <f t="shared" si="30"/>
        <v>0</v>
      </c>
      <c r="R89" s="20"/>
      <c r="S89" s="10">
        <f t="shared" si="31"/>
        <v>0</v>
      </c>
      <c r="T89" s="26">
        <f t="shared" si="32"/>
        <v>0</v>
      </c>
      <c r="U89" s="42">
        <f t="shared" si="33"/>
        <v>0</v>
      </c>
      <c r="V89" s="20"/>
      <c r="W89" s="10">
        <f t="shared" si="34"/>
        <v>0</v>
      </c>
      <c r="X89" s="20"/>
      <c r="Y89" s="10">
        <f t="shared" si="35"/>
        <v>0</v>
      </c>
      <c r="Z89" s="20"/>
      <c r="AA89" s="10">
        <f t="shared" si="36"/>
        <v>0</v>
      </c>
      <c r="AB89" s="26">
        <f t="shared" si="37"/>
        <v>0</v>
      </c>
      <c r="AC89" s="42">
        <f t="shared" si="38"/>
        <v>0</v>
      </c>
      <c r="AD89" s="20"/>
      <c r="AE89" s="10">
        <f t="shared" si="39"/>
        <v>0</v>
      </c>
      <c r="AF89" s="20"/>
      <c r="AG89" s="10">
        <f t="shared" si="40"/>
        <v>0</v>
      </c>
      <c r="AH89" s="20"/>
      <c r="AI89" s="10">
        <f t="shared" si="41"/>
        <v>0</v>
      </c>
      <c r="AJ89" s="26">
        <f t="shared" si="42"/>
        <v>0</v>
      </c>
      <c r="AK89" s="42">
        <f t="shared" si="43"/>
        <v>0</v>
      </c>
      <c r="AL89" s="26">
        <f t="shared" si="44"/>
        <v>0</v>
      </c>
      <c r="AM89" s="42">
        <f t="shared" si="45"/>
        <v>0</v>
      </c>
    </row>
    <row r="90" spans="1:39" s="15" customFormat="1" ht="19.5" customHeight="1">
      <c r="A90" s="13">
        <v>80</v>
      </c>
      <c r="B90" s="9" t="s">
        <v>128</v>
      </c>
      <c r="C90" s="13" t="s">
        <v>81</v>
      </c>
      <c r="D90" s="36">
        <v>50</v>
      </c>
      <c r="E90" s="11">
        <v>144.6</v>
      </c>
      <c r="F90" s="27"/>
      <c r="G90" s="10">
        <f t="shared" si="24"/>
        <v>0</v>
      </c>
      <c r="H90" s="20"/>
      <c r="I90" s="10">
        <f t="shared" si="25"/>
        <v>0</v>
      </c>
      <c r="J90" s="20"/>
      <c r="K90" s="10">
        <f t="shared" si="26"/>
        <v>0</v>
      </c>
      <c r="L90" s="26">
        <f t="shared" si="27"/>
        <v>0</v>
      </c>
      <c r="M90" s="42">
        <f t="shared" si="28"/>
        <v>0</v>
      </c>
      <c r="N90" s="20"/>
      <c r="O90" s="10">
        <f t="shared" si="29"/>
        <v>0</v>
      </c>
      <c r="P90" s="20"/>
      <c r="Q90" s="10">
        <f t="shared" si="30"/>
        <v>0</v>
      </c>
      <c r="R90" s="20"/>
      <c r="S90" s="10">
        <f t="shared" si="31"/>
        <v>0</v>
      </c>
      <c r="T90" s="26">
        <f t="shared" si="32"/>
        <v>0</v>
      </c>
      <c r="U90" s="42">
        <f t="shared" si="33"/>
        <v>0</v>
      </c>
      <c r="V90" s="20"/>
      <c r="W90" s="10">
        <f t="shared" si="34"/>
        <v>0</v>
      </c>
      <c r="X90" s="20"/>
      <c r="Y90" s="10">
        <f t="shared" si="35"/>
        <v>0</v>
      </c>
      <c r="Z90" s="20"/>
      <c r="AA90" s="10">
        <f t="shared" si="36"/>
        <v>0</v>
      </c>
      <c r="AB90" s="26">
        <f t="shared" si="37"/>
        <v>0</v>
      </c>
      <c r="AC90" s="42">
        <f t="shared" si="38"/>
        <v>0</v>
      </c>
      <c r="AD90" s="20"/>
      <c r="AE90" s="10">
        <f t="shared" si="39"/>
        <v>0</v>
      </c>
      <c r="AF90" s="20"/>
      <c r="AG90" s="10">
        <f t="shared" si="40"/>
        <v>0</v>
      </c>
      <c r="AH90" s="20"/>
      <c r="AI90" s="10">
        <f t="shared" si="41"/>
        <v>0</v>
      </c>
      <c r="AJ90" s="26">
        <f t="shared" si="42"/>
        <v>0</v>
      </c>
      <c r="AK90" s="42">
        <f t="shared" si="43"/>
        <v>0</v>
      </c>
      <c r="AL90" s="26">
        <f t="shared" si="44"/>
        <v>0</v>
      </c>
      <c r="AM90" s="42">
        <f t="shared" si="45"/>
        <v>0</v>
      </c>
    </row>
    <row r="91" spans="1:39" s="15" customFormat="1" ht="19.5" customHeight="1">
      <c r="A91" s="13">
        <v>81</v>
      </c>
      <c r="B91" s="9" t="s">
        <v>128</v>
      </c>
      <c r="C91" s="13" t="s">
        <v>82</v>
      </c>
      <c r="D91" s="36">
        <v>100</v>
      </c>
      <c r="E91" s="11">
        <v>278.10000000000002</v>
      </c>
      <c r="F91" s="27"/>
      <c r="G91" s="10">
        <f t="shared" si="24"/>
        <v>0</v>
      </c>
      <c r="H91" s="20"/>
      <c r="I91" s="10">
        <f t="shared" si="25"/>
        <v>0</v>
      </c>
      <c r="J91" s="20"/>
      <c r="K91" s="10">
        <f t="shared" si="26"/>
        <v>0</v>
      </c>
      <c r="L91" s="26">
        <f t="shared" si="27"/>
        <v>0</v>
      </c>
      <c r="M91" s="42">
        <f t="shared" si="28"/>
        <v>0</v>
      </c>
      <c r="N91" s="20"/>
      <c r="O91" s="10">
        <f t="shared" si="29"/>
        <v>0</v>
      </c>
      <c r="P91" s="20"/>
      <c r="Q91" s="10">
        <f t="shared" si="30"/>
        <v>0</v>
      </c>
      <c r="R91" s="20"/>
      <c r="S91" s="10">
        <f t="shared" si="31"/>
        <v>0</v>
      </c>
      <c r="T91" s="26">
        <f t="shared" si="32"/>
        <v>0</v>
      </c>
      <c r="U91" s="42">
        <f t="shared" si="33"/>
        <v>0</v>
      </c>
      <c r="V91" s="20"/>
      <c r="W91" s="10">
        <f t="shared" si="34"/>
        <v>0</v>
      </c>
      <c r="X91" s="20"/>
      <c r="Y91" s="10">
        <f t="shared" si="35"/>
        <v>0</v>
      </c>
      <c r="Z91" s="20"/>
      <c r="AA91" s="10">
        <f t="shared" si="36"/>
        <v>0</v>
      </c>
      <c r="AB91" s="26">
        <f t="shared" si="37"/>
        <v>0</v>
      </c>
      <c r="AC91" s="42">
        <f t="shared" si="38"/>
        <v>0</v>
      </c>
      <c r="AD91" s="20"/>
      <c r="AE91" s="10">
        <f t="shared" si="39"/>
        <v>0</v>
      </c>
      <c r="AF91" s="20"/>
      <c r="AG91" s="10">
        <f t="shared" si="40"/>
        <v>0</v>
      </c>
      <c r="AH91" s="20"/>
      <c r="AI91" s="10">
        <f t="shared" si="41"/>
        <v>0</v>
      </c>
      <c r="AJ91" s="26">
        <f t="shared" si="42"/>
        <v>0</v>
      </c>
      <c r="AK91" s="42">
        <f t="shared" si="43"/>
        <v>0</v>
      </c>
      <c r="AL91" s="26">
        <f t="shared" si="44"/>
        <v>0</v>
      </c>
      <c r="AM91" s="42">
        <f t="shared" si="45"/>
        <v>0</v>
      </c>
    </row>
    <row r="92" spans="1:39" s="15" customFormat="1" ht="19.5" customHeight="1">
      <c r="A92" s="31">
        <v>82</v>
      </c>
      <c r="B92" s="9" t="s">
        <v>128</v>
      </c>
      <c r="C92" s="13" t="s">
        <v>139</v>
      </c>
      <c r="D92" s="36">
        <v>400</v>
      </c>
      <c r="E92" s="11">
        <v>1098.6000000000001</v>
      </c>
      <c r="F92" s="27"/>
      <c r="G92" s="10">
        <f t="shared" si="24"/>
        <v>0</v>
      </c>
      <c r="H92" s="20"/>
      <c r="I92" s="10">
        <f t="shared" si="25"/>
        <v>0</v>
      </c>
      <c r="J92" s="20"/>
      <c r="K92" s="10">
        <f t="shared" si="26"/>
        <v>0</v>
      </c>
      <c r="L92" s="26">
        <f t="shared" si="27"/>
        <v>0</v>
      </c>
      <c r="M92" s="42">
        <f t="shared" si="28"/>
        <v>0</v>
      </c>
      <c r="N92" s="20"/>
      <c r="O92" s="10">
        <f t="shared" si="29"/>
        <v>0</v>
      </c>
      <c r="P92" s="20"/>
      <c r="Q92" s="10">
        <f t="shared" si="30"/>
        <v>0</v>
      </c>
      <c r="R92" s="20"/>
      <c r="S92" s="10">
        <f t="shared" si="31"/>
        <v>0</v>
      </c>
      <c r="T92" s="26">
        <f t="shared" si="32"/>
        <v>0</v>
      </c>
      <c r="U92" s="42">
        <f t="shared" si="33"/>
        <v>0</v>
      </c>
      <c r="V92" s="20"/>
      <c r="W92" s="10">
        <f t="shared" si="34"/>
        <v>0</v>
      </c>
      <c r="X92" s="20"/>
      <c r="Y92" s="10">
        <f t="shared" si="35"/>
        <v>0</v>
      </c>
      <c r="Z92" s="20"/>
      <c r="AA92" s="10">
        <f t="shared" si="36"/>
        <v>0</v>
      </c>
      <c r="AB92" s="26">
        <f t="shared" si="37"/>
        <v>0</v>
      </c>
      <c r="AC92" s="42">
        <f t="shared" si="38"/>
        <v>0</v>
      </c>
      <c r="AD92" s="20"/>
      <c r="AE92" s="10">
        <f t="shared" si="39"/>
        <v>0</v>
      </c>
      <c r="AF92" s="20"/>
      <c r="AG92" s="10">
        <f t="shared" si="40"/>
        <v>0</v>
      </c>
      <c r="AH92" s="20"/>
      <c r="AI92" s="10">
        <f t="shared" si="41"/>
        <v>0</v>
      </c>
      <c r="AJ92" s="26">
        <f t="shared" si="42"/>
        <v>0</v>
      </c>
      <c r="AK92" s="42">
        <f t="shared" si="43"/>
        <v>0</v>
      </c>
      <c r="AL92" s="26">
        <f t="shared" si="44"/>
        <v>0</v>
      </c>
      <c r="AM92" s="42">
        <f t="shared" si="45"/>
        <v>0</v>
      </c>
    </row>
    <row r="93" spans="1:39" s="15" customFormat="1" ht="19.5" customHeight="1">
      <c r="A93" s="13">
        <v>83</v>
      </c>
      <c r="B93" s="9" t="s">
        <v>147</v>
      </c>
      <c r="C93" s="13" t="s">
        <v>220</v>
      </c>
      <c r="D93" s="36">
        <v>25</v>
      </c>
      <c r="E93" s="11">
        <v>75</v>
      </c>
      <c r="F93" s="12"/>
      <c r="G93" s="10">
        <f t="shared" si="24"/>
        <v>0</v>
      </c>
      <c r="H93" s="20"/>
      <c r="I93" s="10">
        <f t="shared" si="25"/>
        <v>0</v>
      </c>
      <c r="J93" s="20"/>
      <c r="K93" s="10">
        <f t="shared" si="26"/>
        <v>0</v>
      </c>
      <c r="L93" s="26">
        <f t="shared" si="27"/>
        <v>0</v>
      </c>
      <c r="M93" s="42">
        <f t="shared" si="28"/>
        <v>0</v>
      </c>
      <c r="N93" s="20"/>
      <c r="O93" s="10">
        <f t="shared" si="29"/>
        <v>0</v>
      </c>
      <c r="P93" s="20"/>
      <c r="Q93" s="10">
        <f t="shared" si="30"/>
        <v>0</v>
      </c>
      <c r="R93" s="20"/>
      <c r="S93" s="10">
        <f t="shared" si="31"/>
        <v>0</v>
      </c>
      <c r="T93" s="26">
        <f t="shared" si="32"/>
        <v>0</v>
      </c>
      <c r="U93" s="42">
        <f t="shared" si="33"/>
        <v>0</v>
      </c>
      <c r="V93" s="20"/>
      <c r="W93" s="10">
        <f t="shared" si="34"/>
        <v>0</v>
      </c>
      <c r="X93" s="20"/>
      <c r="Y93" s="10">
        <f t="shared" si="35"/>
        <v>0</v>
      </c>
      <c r="Z93" s="20"/>
      <c r="AA93" s="10">
        <f t="shared" si="36"/>
        <v>0</v>
      </c>
      <c r="AB93" s="26">
        <f t="shared" si="37"/>
        <v>0</v>
      </c>
      <c r="AC93" s="42">
        <f t="shared" si="38"/>
        <v>0</v>
      </c>
      <c r="AD93" s="20"/>
      <c r="AE93" s="10">
        <f t="shared" si="39"/>
        <v>0</v>
      </c>
      <c r="AF93" s="20"/>
      <c r="AG93" s="10">
        <f t="shared" si="40"/>
        <v>0</v>
      </c>
      <c r="AH93" s="20"/>
      <c r="AI93" s="10">
        <f t="shared" si="41"/>
        <v>0</v>
      </c>
      <c r="AJ93" s="26">
        <f t="shared" si="42"/>
        <v>0</v>
      </c>
      <c r="AK93" s="42">
        <f t="shared" si="43"/>
        <v>0</v>
      </c>
      <c r="AL93" s="26">
        <f t="shared" si="44"/>
        <v>0</v>
      </c>
      <c r="AM93" s="42">
        <f t="shared" si="45"/>
        <v>0</v>
      </c>
    </row>
    <row r="94" spans="1:39" s="15" customFormat="1" ht="19.5" customHeight="1">
      <c r="A94" s="13">
        <v>84</v>
      </c>
      <c r="B94" s="9" t="s">
        <v>147</v>
      </c>
      <c r="C94" s="13" t="s">
        <v>234</v>
      </c>
      <c r="D94" s="36">
        <v>50</v>
      </c>
      <c r="E94" s="11">
        <v>130</v>
      </c>
      <c r="F94" s="12"/>
      <c r="G94" s="10">
        <f t="shared" si="24"/>
        <v>0</v>
      </c>
      <c r="H94" s="20"/>
      <c r="I94" s="10">
        <f t="shared" si="25"/>
        <v>0</v>
      </c>
      <c r="J94" s="20"/>
      <c r="K94" s="10">
        <f t="shared" si="26"/>
        <v>0</v>
      </c>
      <c r="L94" s="26">
        <f t="shared" si="27"/>
        <v>0</v>
      </c>
      <c r="M94" s="42">
        <f t="shared" si="28"/>
        <v>0</v>
      </c>
      <c r="N94" s="20"/>
      <c r="O94" s="10">
        <f t="shared" si="29"/>
        <v>0</v>
      </c>
      <c r="P94" s="20"/>
      <c r="Q94" s="10">
        <f t="shared" si="30"/>
        <v>0</v>
      </c>
      <c r="R94" s="20"/>
      <c r="S94" s="10">
        <f t="shared" si="31"/>
        <v>0</v>
      </c>
      <c r="T94" s="26">
        <f t="shared" si="32"/>
        <v>0</v>
      </c>
      <c r="U94" s="42">
        <f t="shared" si="33"/>
        <v>0</v>
      </c>
      <c r="V94" s="20"/>
      <c r="W94" s="10">
        <f t="shared" si="34"/>
        <v>0</v>
      </c>
      <c r="X94" s="20"/>
      <c r="Y94" s="10">
        <f t="shared" si="35"/>
        <v>0</v>
      </c>
      <c r="Z94" s="20"/>
      <c r="AA94" s="10">
        <f t="shared" si="36"/>
        <v>0</v>
      </c>
      <c r="AB94" s="26">
        <f t="shared" si="37"/>
        <v>0</v>
      </c>
      <c r="AC94" s="42">
        <f t="shared" si="38"/>
        <v>0</v>
      </c>
      <c r="AD94" s="20"/>
      <c r="AE94" s="10">
        <f t="shared" si="39"/>
        <v>0</v>
      </c>
      <c r="AF94" s="20"/>
      <c r="AG94" s="10">
        <f t="shared" si="40"/>
        <v>0</v>
      </c>
      <c r="AH94" s="20"/>
      <c r="AI94" s="10">
        <f t="shared" si="41"/>
        <v>0</v>
      </c>
      <c r="AJ94" s="26">
        <f t="shared" si="42"/>
        <v>0</v>
      </c>
      <c r="AK94" s="42">
        <f t="shared" si="43"/>
        <v>0</v>
      </c>
      <c r="AL94" s="26">
        <f t="shared" si="44"/>
        <v>0</v>
      </c>
      <c r="AM94" s="42">
        <f t="shared" si="45"/>
        <v>0</v>
      </c>
    </row>
    <row r="95" spans="1:39" s="15" customFormat="1" ht="19.5" customHeight="1">
      <c r="A95" s="31">
        <v>85</v>
      </c>
      <c r="B95" s="9" t="s">
        <v>147</v>
      </c>
      <c r="C95" s="13" t="s">
        <v>225</v>
      </c>
      <c r="D95" s="36">
        <v>100</v>
      </c>
      <c r="E95" s="11">
        <v>240</v>
      </c>
      <c r="F95" s="12"/>
      <c r="G95" s="10">
        <f t="shared" si="24"/>
        <v>0</v>
      </c>
      <c r="H95" s="20"/>
      <c r="I95" s="10">
        <f t="shared" si="25"/>
        <v>0</v>
      </c>
      <c r="J95" s="20"/>
      <c r="K95" s="10">
        <f t="shared" si="26"/>
        <v>0</v>
      </c>
      <c r="L95" s="26">
        <f t="shared" si="27"/>
        <v>0</v>
      </c>
      <c r="M95" s="42">
        <f t="shared" si="28"/>
        <v>0</v>
      </c>
      <c r="N95" s="20"/>
      <c r="O95" s="10">
        <f t="shared" si="29"/>
        <v>0</v>
      </c>
      <c r="P95" s="20"/>
      <c r="Q95" s="10">
        <f t="shared" si="30"/>
        <v>0</v>
      </c>
      <c r="R95" s="20"/>
      <c r="S95" s="10">
        <f t="shared" si="31"/>
        <v>0</v>
      </c>
      <c r="T95" s="26">
        <f t="shared" si="32"/>
        <v>0</v>
      </c>
      <c r="U95" s="42">
        <f t="shared" si="33"/>
        <v>0</v>
      </c>
      <c r="V95" s="20"/>
      <c r="W95" s="10">
        <f t="shared" si="34"/>
        <v>0</v>
      </c>
      <c r="X95" s="20"/>
      <c r="Y95" s="10">
        <f t="shared" si="35"/>
        <v>0</v>
      </c>
      <c r="Z95" s="20"/>
      <c r="AA95" s="10">
        <f t="shared" si="36"/>
        <v>0</v>
      </c>
      <c r="AB95" s="26">
        <f t="shared" si="37"/>
        <v>0</v>
      </c>
      <c r="AC95" s="42">
        <f t="shared" si="38"/>
        <v>0</v>
      </c>
      <c r="AD95" s="20"/>
      <c r="AE95" s="10">
        <f t="shared" si="39"/>
        <v>0</v>
      </c>
      <c r="AF95" s="20"/>
      <c r="AG95" s="10">
        <f t="shared" si="40"/>
        <v>0</v>
      </c>
      <c r="AH95" s="20"/>
      <c r="AI95" s="10">
        <f t="shared" si="41"/>
        <v>0</v>
      </c>
      <c r="AJ95" s="26">
        <f t="shared" si="42"/>
        <v>0</v>
      </c>
      <c r="AK95" s="42">
        <f t="shared" si="43"/>
        <v>0</v>
      </c>
      <c r="AL95" s="26">
        <f t="shared" si="44"/>
        <v>0</v>
      </c>
      <c r="AM95" s="42">
        <f t="shared" si="45"/>
        <v>0</v>
      </c>
    </row>
    <row r="96" spans="1:39" s="15" customFormat="1" ht="19.5" customHeight="1">
      <c r="A96" s="13">
        <v>86</v>
      </c>
      <c r="B96" s="9" t="s">
        <v>124</v>
      </c>
      <c r="C96" s="13" t="s">
        <v>84</v>
      </c>
      <c r="D96" s="36">
        <v>5</v>
      </c>
      <c r="E96" s="11">
        <v>24</v>
      </c>
      <c r="F96" s="27"/>
      <c r="G96" s="10">
        <f t="shared" si="24"/>
        <v>0</v>
      </c>
      <c r="H96" s="20"/>
      <c r="I96" s="10">
        <f t="shared" si="25"/>
        <v>0</v>
      </c>
      <c r="J96" s="20"/>
      <c r="K96" s="10">
        <f t="shared" si="26"/>
        <v>0</v>
      </c>
      <c r="L96" s="26">
        <f t="shared" si="27"/>
        <v>0</v>
      </c>
      <c r="M96" s="42">
        <f t="shared" si="28"/>
        <v>0</v>
      </c>
      <c r="N96" s="20"/>
      <c r="O96" s="10">
        <f t="shared" si="29"/>
        <v>0</v>
      </c>
      <c r="P96" s="20"/>
      <c r="Q96" s="10">
        <f t="shared" si="30"/>
        <v>0</v>
      </c>
      <c r="R96" s="20"/>
      <c r="S96" s="10">
        <f t="shared" si="31"/>
        <v>0</v>
      </c>
      <c r="T96" s="26">
        <f t="shared" si="32"/>
        <v>0</v>
      </c>
      <c r="U96" s="42">
        <f t="shared" si="33"/>
        <v>0</v>
      </c>
      <c r="V96" s="20"/>
      <c r="W96" s="10">
        <f t="shared" si="34"/>
        <v>0</v>
      </c>
      <c r="X96" s="20"/>
      <c r="Y96" s="10">
        <f t="shared" si="35"/>
        <v>0</v>
      </c>
      <c r="Z96" s="20"/>
      <c r="AA96" s="10">
        <f t="shared" si="36"/>
        <v>0</v>
      </c>
      <c r="AB96" s="26">
        <f t="shared" si="37"/>
        <v>0</v>
      </c>
      <c r="AC96" s="42">
        <f t="shared" si="38"/>
        <v>0</v>
      </c>
      <c r="AD96" s="20"/>
      <c r="AE96" s="10">
        <f t="shared" si="39"/>
        <v>0</v>
      </c>
      <c r="AF96" s="20"/>
      <c r="AG96" s="10">
        <f t="shared" si="40"/>
        <v>0</v>
      </c>
      <c r="AH96" s="20"/>
      <c r="AI96" s="10">
        <f t="shared" si="41"/>
        <v>0</v>
      </c>
      <c r="AJ96" s="26">
        <f t="shared" si="42"/>
        <v>0</v>
      </c>
      <c r="AK96" s="42">
        <f t="shared" si="43"/>
        <v>0</v>
      </c>
      <c r="AL96" s="26">
        <f t="shared" si="44"/>
        <v>0</v>
      </c>
      <c r="AM96" s="42">
        <f t="shared" si="45"/>
        <v>0</v>
      </c>
    </row>
    <row r="97" spans="1:39" s="15" customFormat="1" ht="19.5" customHeight="1">
      <c r="A97" s="13">
        <v>87</v>
      </c>
      <c r="B97" s="9" t="s">
        <v>124</v>
      </c>
      <c r="C97" s="13" t="s">
        <v>83</v>
      </c>
      <c r="D97" s="36">
        <v>20</v>
      </c>
      <c r="E97" s="11">
        <v>65</v>
      </c>
      <c r="F97" s="27"/>
      <c r="G97" s="10">
        <f t="shared" si="24"/>
        <v>0</v>
      </c>
      <c r="H97" s="20"/>
      <c r="I97" s="10">
        <f t="shared" si="25"/>
        <v>0</v>
      </c>
      <c r="J97" s="20"/>
      <c r="K97" s="10">
        <f t="shared" si="26"/>
        <v>0</v>
      </c>
      <c r="L97" s="26">
        <f t="shared" si="27"/>
        <v>0</v>
      </c>
      <c r="M97" s="42">
        <f t="shared" si="28"/>
        <v>0</v>
      </c>
      <c r="N97" s="20"/>
      <c r="O97" s="10">
        <f t="shared" si="29"/>
        <v>0</v>
      </c>
      <c r="P97" s="20"/>
      <c r="Q97" s="10">
        <f t="shared" si="30"/>
        <v>0</v>
      </c>
      <c r="R97" s="20"/>
      <c r="S97" s="10">
        <f t="shared" si="31"/>
        <v>0</v>
      </c>
      <c r="T97" s="26">
        <f t="shared" si="32"/>
        <v>0</v>
      </c>
      <c r="U97" s="42">
        <f t="shared" si="33"/>
        <v>0</v>
      </c>
      <c r="V97" s="20"/>
      <c r="W97" s="10">
        <f t="shared" si="34"/>
        <v>0</v>
      </c>
      <c r="X97" s="20"/>
      <c r="Y97" s="10">
        <f t="shared" si="35"/>
        <v>0</v>
      </c>
      <c r="Z97" s="20"/>
      <c r="AA97" s="10">
        <f t="shared" si="36"/>
        <v>0</v>
      </c>
      <c r="AB97" s="26">
        <f t="shared" si="37"/>
        <v>0</v>
      </c>
      <c r="AC97" s="42">
        <f t="shared" si="38"/>
        <v>0</v>
      </c>
      <c r="AD97" s="20"/>
      <c r="AE97" s="10">
        <f t="shared" si="39"/>
        <v>0</v>
      </c>
      <c r="AF97" s="20"/>
      <c r="AG97" s="10">
        <f t="shared" si="40"/>
        <v>0</v>
      </c>
      <c r="AH97" s="20"/>
      <c r="AI97" s="10">
        <f t="shared" si="41"/>
        <v>0</v>
      </c>
      <c r="AJ97" s="26">
        <f t="shared" si="42"/>
        <v>0</v>
      </c>
      <c r="AK97" s="42">
        <f t="shared" si="43"/>
        <v>0</v>
      </c>
      <c r="AL97" s="26">
        <f t="shared" si="44"/>
        <v>0</v>
      </c>
      <c r="AM97" s="42">
        <f t="shared" si="45"/>
        <v>0</v>
      </c>
    </row>
    <row r="98" spans="1:39" s="15" customFormat="1" ht="19.5" customHeight="1">
      <c r="A98" s="31">
        <v>88</v>
      </c>
      <c r="B98" s="18" t="s">
        <v>125</v>
      </c>
      <c r="C98" s="13" t="s">
        <v>85</v>
      </c>
      <c r="D98" s="36">
        <v>10</v>
      </c>
      <c r="E98" s="11">
        <v>24</v>
      </c>
      <c r="F98" s="27"/>
      <c r="G98" s="10">
        <f t="shared" si="24"/>
        <v>0</v>
      </c>
      <c r="H98" s="20"/>
      <c r="I98" s="10">
        <f t="shared" si="25"/>
        <v>0</v>
      </c>
      <c r="J98" s="20"/>
      <c r="K98" s="10">
        <f t="shared" si="26"/>
        <v>0</v>
      </c>
      <c r="L98" s="26">
        <f t="shared" si="27"/>
        <v>0</v>
      </c>
      <c r="M98" s="42">
        <f t="shared" si="28"/>
        <v>0</v>
      </c>
      <c r="N98" s="20"/>
      <c r="O98" s="10">
        <f t="shared" si="29"/>
        <v>0</v>
      </c>
      <c r="P98" s="20"/>
      <c r="Q98" s="10">
        <f t="shared" si="30"/>
        <v>0</v>
      </c>
      <c r="R98" s="20"/>
      <c r="S98" s="10">
        <f t="shared" si="31"/>
        <v>0</v>
      </c>
      <c r="T98" s="26">
        <f t="shared" si="32"/>
        <v>0</v>
      </c>
      <c r="U98" s="42">
        <f t="shared" si="33"/>
        <v>0</v>
      </c>
      <c r="V98" s="20"/>
      <c r="W98" s="10">
        <f t="shared" si="34"/>
        <v>0</v>
      </c>
      <c r="X98" s="20"/>
      <c r="Y98" s="10">
        <f t="shared" si="35"/>
        <v>0</v>
      </c>
      <c r="Z98" s="20"/>
      <c r="AA98" s="10">
        <f t="shared" si="36"/>
        <v>0</v>
      </c>
      <c r="AB98" s="26">
        <f t="shared" si="37"/>
        <v>0</v>
      </c>
      <c r="AC98" s="42">
        <f t="shared" si="38"/>
        <v>0</v>
      </c>
      <c r="AD98" s="20"/>
      <c r="AE98" s="10">
        <f t="shared" si="39"/>
        <v>0</v>
      </c>
      <c r="AF98" s="20"/>
      <c r="AG98" s="10">
        <f t="shared" si="40"/>
        <v>0</v>
      </c>
      <c r="AH98" s="20"/>
      <c r="AI98" s="10">
        <f t="shared" si="41"/>
        <v>0</v>
      </c>
      <c r="AJ98" s="26">
        <f t="shared" si="42"/>
        <v>0</v>
      </c>
      <c r="AK98" s="42">
        <f t="shared" si="43"/>
        <v>0</v>
      </c>
      <c r="AL98" s="26">
        <f t="shared" si="44"/>
        <v>0</v>
      </c>
      <c r="AM98" s="42">
        <f t="shared" si="45"/>
        <v>0</v>
      </c>
    </row>
    <row r="99" spans="1:39" s="15" customFormat="1" ht="19.5" customHeight="1">
      <c r="A99" s="13">
        <v>89</v>
      </c>
      <c r="B99" s="18" t="s">
        <v>126</v>
      </c>
      <c r="C99" s="13" t="s">
        <v>86</v>
      </c>
      <c r="D99" s="36">
        <v>500</v>
      </c>
      <c r="E99" s="11">
        <v>585</v>
      </c>
      <c r="F99" s="27"/>
      <c r="G99" s="10">
        <f t="shared" si="24"/>
        <v>0</v>
      </c>
      <c r="H99" s="20"/>
      <c r="I99" s="10">
        <f t="shared" si="25"/>
        <v>0</v>
      </c>
      <c r="J99" s="20"/>
      <c r="K99" s="10">
        <f t="shared" si="26"/>
        <v>0</v>
      </c>
      <c r="L99" s="26">
        <f t="shared" si="27"/>
        <v>0</v>
      </c>
      <c r="M99" s="42">
        <f t="shared" si="28"/>
        <v>0</v>
      </c>
      <c r="N99" s="20"/>
      <c r="O99" s="10">
        <f t="shared" si="29"/>
        <v>0</v>
      </c>
      <c r="P99" s="20"/>
      <c r="Q99" s="10">
        <f t="shared" si="30"/>
        <v>0</v>
      </c>
      <c r="R99" s="20"/>
      <c r="S99" s="10">
        <f t="shared" si="31"/>
        <v>0</v>
      </c>
      <c r="T99" s="26">
        <f t="shared" si="32"/>
        <v>0</v>
      </c>
      <c r="U99" s="42">
        <f t="shared" si="33"/>
        <v>0</v>
      </c>
      <c r="V99" s="20"/>
      <c r="W99" s="10">
        <f t="shared" si="34"/>
        <v>0</v>
      </c>
      <c r="X99" s="20"/>
      <c r="Y99" s="10">
        <f t="shared" si="35"/>
        <v>0</v>
      </c>
      <c r="Z99" s="20"/>
      <c r="AA99" s="10">
        <f t="shared" si="36"/>
        <v>0</v>
      </c>
      <c r="AB99" s="26">
        <f t="shared" si="37"/>
        <v>0</v>
      </c>
      <c r="AC99" s="42">
        <f t="shared" si="38"/>
        <v>0</v>
      </c>
      <c r="AD99" s="20"/>
      <c r="AE99" s="10">
        <f t="shared" si="39"/>
        <v>0</v>
      </c>
      <c r="AF99" s="20"/>
      <c r="AG99" s="10">
        <f t="shared" si="40"/>
        <v>0</v>
      </c>
      <c r="AH99" s="20"/>
      <c r="AI99" s="10">
        <f t="shared" si="41"/>
        <v>0</v>
      </c>
      <c r="AJ99" s="26">
        <f t="shared" si="42"/>
        <v>0</v>
      </c>
      <c r="AK99" s="42">
        <f t="shared" si="43"/>
        <v>0</v>
      </c>
      <c r="AL99" s="26">
        <f t="shared" si="44"/>
        <v>0</v>
      </c>
      <c r="AM99" s="42">
        <f t="shared" si="45"/>
        <v>0</v>
      </c>
    </row>
    <row r="100" spans="1:39" s="15" customFormat="1" ht="19.5" customHeight="1">
      <c r="A100" s="13">
        <v>90</v>
      </c>
      <c r="B100" s="9" t="s">
        <v>123</v>
      </c>
      <c r="C100" s="13" t="s">
        <v>74</v>
      </c>
      <c r="D100" s="36">
        <v>50</v>
      </c>
      <c r="E100" s="11">
        <v>56</v>
      </c>
      <c r="F100" s="27"/>
      <c r="G100" s="10">
        <f t="shared" si="24"/>
        <v>0</v>
      </c>
      <c r="H100" s="20"/>
      <c r="I100" s="10">
        <f t="shared" si="25"/>
        <v>0</v>
      </c>
      <c r="J100" s="20"/>
      <c r="K100" s="10">
        <f t="shared" si="26"/>
        <v>0</v>
      </c>
      <c r="L100" s="26">
        <f t="shared" si="27"/>
        <v>0</v>
      </c>
      <c r="M100" s="42">
        <f t="shared" si="28"/>
        <v>0</v>
      </c>
      <c r="N100" s="20"/>
      <c r="O100" s="10">
        <f t="shared" si="29"/>
        <v>0</v>
      </c>
      <c r="P100" s="20"/>
      <c r="Q100" s="10">
        <f t="shared" si="30"/>
        <v>0</v>
      </c>
      <c r="R100" s="20"/>
      <c r="S100" s="10">
        <f t="shared" si="31"/>
        <v>0</v>
      </c>
      <c r="T100" s="26">
        <f t="shared" si="32"/>
        <v>0</v>
      </c>
      <c r="U100" s="42">
        <f t="shared" si="33"/>
        <v>0</v>
      </c>
      <c r="V100" s="20"/>
      <c r="W100" s="10">
        <f t="shared" si="34"/>
        <v>0</v>
      </c>
      <c r="X100" s="20"/>
      <c r="Y100" s="10">
        <f t="shared" si="35"/>
        <v>0</v>
      </c>
      <c r="Z100" s="20"/>
      <c r="AA100" s="10">
        <f t="shared" si="36"/>
        <v>0</v>
      </c>
      <c r="AB100" s="26">
        <f t="shared" si="37"/>
        <v>0</v>
      </c>
      <c r="AC100" s="42">
        <f t="shared" si="38"/>
        <v>0</v>
      </c>
      <c r="AD100" s="20"/>
      <c r="AE100" s="10">
        <f t="shared" si="39"/>
        <v>0</v>
      </c>
      <c r="AF100" s="20"/>
      <c r="AG100" s="10">
        <f t="shared" si="40"/>
        <v>0</v>
      </c>
      <c r="AH100" s="20"/>
      <c r="AI100" s="10">
        <f t="shared" si="41"/>
        <v>0</v>
      </c>
      <c r="AJ100" s="26">
        <f t="shared" si="42"/>
        <v>0</v>
      </c>
      <c r="AK100" s="42">
        <f t="shared" si="43"/>
        <v>0</v>
      </c>
      <c r="AL100" s="26">
        <f t="shared" si="44"/>
        <v>0</v>
      </c>
      <c r="AM100" s="42">
        <f t="shared" si="45"/>
        <v>0</v>
      </c>
    </row>
    <row r="101" spans="1:39" s="15" customFormat="1" ht="19.5" customHeight="1">
      <c r="A101" s="31">
        <v>91</v>
      </c>
      <c r="B101" s="9" t="s">
        <v>123</v>
      </c>
      <c r="C101" s="13" t="s">
        <v>87</v>
      </c>
      <c r="D101" s="36">
        <v>100</v>
      </c>
      <c r="E101" s="11">
        <v>105</v>
      </c>
      <c r="F101" s="27"/>
      <c r="G101" s="10">
        <f t="shared" si="24"/>
        <v>0</v>
      </c>
      <c r="H101" s="20"/>
      <c r="I101" s="10">
        <f t="shared" si="25"/>
        <v>0</v>
      </c>
      <c r="J101" s="20"/>
      <c r="K101" s="10">
        <f t="shared" si="26"/>
        <v>0</v>
      </c>
      <c r="L101" s="26">
        <f t="shared" si="27"/>
        <v>0</v>
      </c>
      <c r="M101" s="42">
        <f t="shared" si="28"/>
        <v>0</v>
      </c>
      <c r="N101" s="20"/>
      <c r="O101" s="10">
        <f t="shared" si="29"/>
        <v>0</v>
      </c>
      <c r="P101" s="20"/>
      <c r="Q101" s="10">
        <f t="shared" si="30"/>
        <v>0</v>
      </c>
      <c r="R101" s="20"/>
      <c r="S101" s="10">
        <f t="shared" si="31"/>
        <v>0</v>
      </c>
      <c r="T101" s="26">
        <f t="shared" si="32"/>
        <v>0</v>
      </c>
      <c r="U101" s="42">
        <f t="shared" si="33"/>
        <v>0</v>
      </c>
      <c r="V101" s="20"/>
      <c r="W101" s="10">
        <f t="shared" si="34"/>
        <v>0</v>
      </c>
      <c r="X101" s="20"/>
      <c r="Y101" s="10">
        <f t="shared" si="35"/>
        <v>0</v>
      </c>
      <c r="Z101" s="20"/>
      <c r="AA101" s="10">
        <f t="shared" si="36"/>
        <v>0</v>
      </c>
      <c r="AB101" s="26">
        <f t="shared" si="37"/>
        <v>0</v>
      </c>
      <c r="AC101" s="42">
        <f t="shared" si="38"/>
        <v>0</v>
      </c>
      <c r="AD101" s="20"/>
      <c r="AE101" s="10">
        <f t="shared" si="39"/>
        <v>0</v>
      </c>
      <c r="AF101" s="20"/>
      <c r="AG101" s="10">
        <f t="shared" si="40"/>
        <v>0</v>
      </c>
      <c r="AH101" s="20"/>
      <c r="AI101" s="10">
        <f t="shared" si="41"/>
        <v>0</v>
      </c>
      <c r="AJ101" s="26">
        <f t="shared" si="42"/>
        <v>0</v>
      </c>
      <c r="AK101" s="42">
        <f t="shared" si="43"/>
        <v>0</v>
      </c>
      <c r="AL101" s="26">
        <f t="shared" si="44"/>
        <v>0</v>
      </c>
      <c r="AM101" s="42">
        <f t="shared" si="45"/>
        <v>0</v>
      </c>
    </row>
    <row r="102" spans="1:39" s="15" customFormat="1" ht="19.5" customHeight="1">
      <c r="A102" s="13">
        <v>92</v>
      </c>
      <c r="B102" s="9" t="s">
        <v>123</v>
      </c>
      <c r="C102" s="13" t="s">
        <v>88</v>
      </c>
      <c r="D102" s="36">
        <v>250</v>
      </c>
      <c r="E102" s="11">
        <v>240</v>
      </c>
      <c r="F102" s="27"/>
      <c r="G102" s="10">
        <f t="shared" si="24"/>
        <v>0</v>
      </c>
      <c r="H102" s="20"/>
      <c r="I102" s="10">
        <f t="shared" si="25"/>
        <v>0</v>
      </c>
      <c r="J102" s="20"/>
      <c r="K102" s="10">
        <f t="shared" si="26"/>
        <v>0</v>
      </c>
      <c r="L102" s="26">
        <f t="shared" si="27"/>
        <v>0</v>
      </c>
      <c r="M102" s="42">
        <f t="shared" si="28"/>
        <v>0</v>
      </c>
      <c r="N102" s="20"/>
      <c r="O102" s="10">
        <f t="shared" si="29"/>
        <v>0</v>
      </c>
      <c r="P102" s="20"/>
      <c r="Q102" s="10">
        <f t="shared" si="30"/>
        <v>0</v>
      </c>
      <c r="R102" s="20"/>
      <c r="S102" s="10">
        <f t="shared" si="31"/>
        <v>0</v>
      </c>
      <c r="T102" s="26">
        <f t="shared" si="32"/>
        <v>0</v>
      </c>
      <c r="U102" s="42">
        <f t="shared" si="33"/>
        <v>0</v>
      </c>
      <c r="V102" s="20"/>
      <c r="W102" s="10">
        <f t="shared" si="34"/>
        <v>0</v>
      </c>
      <c r="X102" s="20"/>
      <c r="Y102" s="10">
        <f t="shared" si="35"/>
        <v>0</v>
      </c>
      <c r="Z102" s="20"/>
      <c r="AA102" s="10">
        <f t="shared" si="36"/>
        <v>0</v>
      </c>
      <c r="AB102" s="26">
        <f t="shared" si="37"/>
        <v>0</v>
      </c>
      <c r="AC102" s="42">
        <f t="shared" si="38"/>
        <v>0</v>
      </c>
      <c r="AD102" s="20"/>
      <c r="AE102" s="10">
        <f t="shared" si="39"/>
        <v>0</v>
      </c>
      <c r="AF102" s="20"/>
      <c r="AG102" s="10">
        <f t="shared" si="40"/>
        <v>0</v>
      </c>
      <c r="AH102" s="20"/>
      <c r="AI102" s="10">
        <f t="shared" si="41"/>
        <v>0</v>
      </c>
      <c r="AJ102" s="26">
        <f t="shared" si="42"/>
        <v>0</v>
      </c>
      <c r="AK102" s="42">
        <f t="shared" si="43"/>
        <v>0</v>
      </c>
      <c r="AL102" s="26">
        <f t="shared" si="44"/>
        <v>0</v>
      </c>
      <c r="AM102" s="42">
        <f t="shared" si="45"/>
        <v>0</v>
      </c>
    </row>
    <row r="103" spans="1:39" s="15" customFormat="1" ht="19.5" customHeight="1">
      <c r="A103" s="13">
        <v>93</v>
      </c>
      <c r="B103" s="9" t="s">
        <v>149</v>
      </c>
      <c r="C103" s="13" t="s">
        <v>226</v>
      </c>
      <c r="D103" s="36">
        <v>10</v>
      </c>
      <c r="E103" s="11">
        <v>95</v>
      </c>
      <c r="F103" s="27"/>
      <c r="G103" s="10">
        <f t="shared" si="24"/>
        <v>0</v>
      </c>
      <c r="H103" s="20"/>
      <c r="I103" s="10">
        <f t="shared" si="25"/>
        <v>0</v>
      </c>
      <c r="J103" s="20"/>
      <c r="K103" s="10">
        <f t="shared" si="26"/>
        <v>0</v>
      </c>
      <c r="L103" s="26">
        <f t="shared" si="27"/>
        <v>0</v>
      </c>
      <c r="M103" s="42">
        <f t="shared" si="28"/>
        <v>0</v>
      </c>
      <c r="N103" s="20"/>
      <c r="O103" s="10">
        <f t="shared" si="29"/>
        <v>0</v>
      </c>
      <c r="P103" s="20"/>
      <c r="Q103" s="10">
        <f t="shared" si="30"/>
        <v>0</v>
      </c>
      <c r="R103" s="20"/>
      <c r="S103" s="10">
        <f t="shared" si="31"/>
        <v>0</v>
      </c>
      <c r="T103" s="26">
        <f t="shared" si="32"/>
        <v>0</v>
      </c>
      <c r="U103" s="42">
        <f t="shared" si="33"/>
        <v>0</v>
      </c>
      <c r="V103" s="20"/>
      <c r="W103" s="10">
        <f t="shared" si="34"/>
        <v>0</v>
      </c>
      <c r="X103" s="20"/>
      <c r="Y103" s="10">
        <f t="shared" si="35"/>
        <v>0</v>
      </c>
      <c r="Z103" s="20"/>
      <c r="AA103" s="10">
        <f t="shared" si="36"/>
        <v>0</v>
      </c>
      <c r="AB103" s="26">
        <f t="shared" si="37"/>
        <v>0</v>
      </c>
      <c r="AC103" s="42">
        <f t="shared" si="38"/>
        <v>0</v>
      </c>
      <c r="AD103" s="20"/>
      <c r="AE103" s="10">
        <f t="shared" si="39"/>
        <v>0</v>
      </c>
      <c r="AF103" s="20"/>
      <c r="AG103" s="10">
        <f t="shared" si="40"/>
        <v>0</v>
      </c>
      <c r="AH103" s="20"/>
      <c r="AI103" s="10">
        <f t="shared" si="41"/>
        <v>0</v>
      </c>
      <c r="AJ103" s="26">
        <f t="shared" si="42"/>
        <v>0</v>
      </c>
      <c r="AK103" s="42">
        <f t="shared" si="43"/>
        <v>0</v>
      </c>
      <c r="AL103" s="26">
        <f t="shared" si="44"/>
        <v>0</v>
      </c>
      <c r="AM103" s="42">
        <f t="shared" si="45"/>
        <v>0</v>
      </c>
    </row>
    <row r="104" spans="1:39" s="15" customFormat="1" ht="19.5" customHeight="1">
      <c r="A104" s="31">
        <v>94</v>
      </c>
      <c r="B104" s="9" t="s">
        <v>149</v>
      </c>
      <c r="C104" s="13" t="s">
        <v>227</v>
      </c>
      <c r="D104" s="36">
        <v>30</v>
      </c>
      <c r="E104" s="11">
        <v>275</v>
      </c>
      <c r="F104" s="27"/>
      <c r="G104" s="10">
        <f t="shared" si="24"/>
        <v>0</v>
      </c>
      <c r="H104" s="20"/>
      <c r="I104" s="10">
        <f t="shared" si="25"/>
        <v>0</v>
      </c>
      <c r="J104" s="20"/>
      <c r="K104" s="10">
        <f t="shared" si="26"/>
        <v>0</v>
      </c>
      <c r="L104" s="26">
        <f t="shared" si="27"/>
        <v>0</v>
      </c>
      <c r="M104" s="42">
        <f t="shared" si="28"/>
        <v>0</v>
      </c>
      <c r="N104" s="20"/>
      <c r="O104" s="10">
        <f t="shared" si="29"/>
        <v>0</v>
      </c>
      <c r="P104" s="20"/>
      <c r="Q104" s="10">
        <f t="shared" si="30"/>
        <v>0</v>
      </c>
      <c r="R104" s="20"/>
      <c r="S104" s="10">
        <f t="shared" si="31"/>
        <v>0</v>
      </c>
      <c r="T104" s="26">
        <f t="shared" si="32"/>
        <v>0</v>
      </c>
      <c r="U104" s="42">
        <f t="shared" si="33"/>
        <v>0</v>
      </c>
      <c r="V104" s="20"/>
      <c r="W104" s="10">
        <f t="shared" si="34"/>
        <v>0</v>
      </c>
      <c r="X104" s="20"/>
      <c r="Y104" s="10">
        <f t="shared" si="35"/>
        <v>0</v>
      </c>
      <c r="Z104" s="20"/>
      <c r="AA104" s="10">
        <f t="shared" si="36"/>
        <v>0</v>
      </c>
      <c r="AB104" s="26">
        <f t="shared" si="37"/>
        <v>0</v>
      </c>
      <c r="AC104" s="42">
        <f t="shared" si="38"/>
        <v>0</v>
      </c>
      <c r="AD104" s="20"/>
      <c r="AE104" s="10">
        <f t="shared" si="39"/>
        <v>0</v>
      </c>
      <c r="AF104" s="20"/>
      <c r="AG104" s="10">
        <f t="shared" si="40"/>
        <v>0</v>
      </c>
      <c r="AH104" s="20"/>
      <c r="AI104" s="10">
        <f t="shared" si="41"/>
        <v>0</v>
      </c>
      <c r="AJ104" s="26">
        <f t="shared" si="42"/>
        <v>0</v>
      </c>
      <c r="AK104" s="42">
        <f t="shared" si="43"/>
        <v>0</v>
      </c>
      <c r="AL104" s="26">
        <f t="shared" si="44"/>
        <v>0</v>
      </c>
      <c r="AM104" s="42">
        <f t="shared" si="45"/>
        <v>0</v>
      </c>
    </row>
    <row r="105" spans="1:39" s="15" customFormat="1" ht="19.5" customHeight="1">
      <c r="A105" s="13">
        <v>95</v>
      </c>
      <c r="B105" s="9" t="s">
        <v>150</v>
      </c>
      <c r="C105" s="13" t="s">
        <v>228</v>
      </c>
      <c r="D105" s="36">
        <v>10</v>
      </c>
      <c r="E105" s="11">
        <v>35</v>
      </c>
      <c r="F105" s="27"/>
      <c r="G105" s="10">
        <f t="shared" si="24"/>
        <v>0</v>
      </c>
      <c r="H105" s="20"/>
      <c r="I105" s="10">
        <f t="shared" si="25"/>
        <v>0</v>
      </c>
      <c r="J105" s="20"/>
      <c r="K105" s="10">
        <f t="shared" si="26"/>
        <v>0</v>
      </c>
      <c r="L105" s="26">
        <f t="shared" si="27"/>
        <v>0</v>
      </c>
      <c r="M105" s="42">
        <f t="shared" si="28"/>
        <v>0</v>
      </c>
      <c r="N105" s="20"/>
      <c r="O105" s="10">
        <f t="shared" si="29"/>
        <v>0</v>
      </c>
      <c r="P105" s="20"/>
      <c r="Q105" s="10">
        <f t="shared" si="30"/>
        <v>0</v>
      </c>
      <c r="R105" s="20"/>
      <c r="S105" s="10">
        <f t="shared" si="31"/>
        <v>0</v>
      </c>
      <c r="T105" s="26">
        <f t="shared" si="32"/>
        <v>0</v>
      </c>
      <c r="U105" s="42">
        <f t="shared" si="33"/>
        <v>0</v>
      </c>
      <c r="V105" s="20"/>
      <c r="W105" s="10">
        <f t="shared" si="34"/>
        <v>0</v>
      </c>
      <c r="X105" s="20"/>
      <c r="Y105" s="10">
        <f t="shared" si="35"/>
        <v>0</v>
      </c>
      <c r="Z105" s="20"/>
      <c r="AA105" s="10">
        <f t="shared" si="36"/>
        <v>0</v>
      </c>
      <c r="AB105" s="26">
        <f t="shared" si="37"/>
        <v>0</v>
      </c>
      <c r="AC105" s="42">
        <f t="shared" si="38"/>
        <v>0</v>
      </c>
      <c r="AD105" s="20"/>
      <c r="AE105" s="10">
        <f t="shared" si="39"/>
        <v>0</v>
      </c>
      <c r="AF105" s="20"/>
      <c r="AG105" s="10">
        <f t="shared" si="40"/>
        <v>0</v>
      </c>
      <c r="AH105" s="20"/>
      <c r="AI105" s="10">
        <f t="shared" si="41"/>
        <v>0</v>
      </c>
      <c r="AJ105" s="26">
        <f t="shared" si="42"/>
        <v>0</v>
      </c>
      <c r="AK105" s="42">
        <f t="shared" si="43"/>
        <v>0</v>
      </c>
      <c r="AL105" s="26">
        <f t="shared" si="44"/>
        <v>0</v>
      </c>
      <c r="AM105" s="42">
        <f t="shared" si="45"/>
        <v>0</v>
      </c>
    </row>
    <row r="106" spans="1:39" s="15" customFormat="1" ht="19.5" customHeight="1">
      <c r="A106" s="13">
        <v>96</v>
      </c>
      <c r="B106" s="9" t="s">
        <v>229</v>
      </c>
      <c r="C106" s="13" t="s">
        <v>230</v>
      </c>
      <c r="D106" s="36">
        <v>20</v>
      </c>
      <c r="E106" s="11">
        <v>58</v>
      </c>
      <c r="F106" s="27"/>
      <c r="G106" s="10">
        <f t="shared" si="24"/>
        <v>0</v>
      </c>
      <c r="H106" s="20"/>
      <c r="I106" s="10">
        <f t="shared" si="25"/>
        <v>0</v>
      </c>
      <c r="J106" s="20"/>
      <c r="K106" s="10">
        <f t="shared" si="26"/>
        <v>0</v>
      </c>
      <c r="L106" s="26">
        <f t="shared" si="27"/>
        <v>0</v>
      </c>
      <c r="M106" s="42">
        <f t="shared" si="28"/>
        <v>0</v>
      </c>
      <c r="N106" s="20"/>
      <c r="O106" s="10">
        <f t="shared" si="29"/>
        <v>0</v>
      </c>
      <c r="P106" s="20"/>
      <c r="Q106" s="10">
        <f t="shared" si="30"/>
        <v>0</v>
      </c>
      <c r="R106" s="20"/>
      <c r="S106" s="10">
        <f t="shared" si="31"/>
        <v>0</v>
      </c>
      <c r="T106" s="26">
        <f t="shared" si="32"/>
        <v>0</v>
      </c>
      <c r="U106" s="42">
        <f t="shared" si="33"/>
        <v>0</v>
      </c>
      <c r="V106" s="20"/>
      <c r="W106" s="10">
        <f t="shared" si="34"/>
        <v>0</v>
      </c>
      <c r="X106" s="20"/>
      <c r="Y106" s="10">
        <f t="shared" si="35"/>
        <v>0</v>
      </c>
      <c r="Z106" s="20"/>
      <c r="AA106" s="10">
        <f t="shared" si="36"/>
        <v>0</v>
      </c>
      <c r="AB106" s="26">
        <f t="shared" si="37"/>
        <v>0</v>
      </c>
      <c r="AC106" s="42">
        <f t="shared" si="38"/>
        <v>0</v>
      </c>
      <c r="AD106" s="20"/>
      <c r="AE106" s="10">
        <f t="shared" si="39"/>
        <v>0</v>
      </c>
      <c r="AF106" s="20"/>
      <c r="AG106" s="10">
        <f t="shared" si="40"/>
        <v>0</v>
      </c>
      <c r="AH106" s="20"/>
      <c r="AI106" s="10">
        <f t="shared" si="41"/>
        <v>0</v>
      </c>
      <c r="AJ106" s="26">
        <f t="shared" si="42"/>
        <v>0</v>
      </c>
      <c r="AK106" s="42">
        <f t="shared" si="43"/>
        <v>0</v>
      </c>
      <c r="AL106" s="26">
        <f t="shared" si="44"/>
        <v>0</v>
      </c>
      <c r="AM106" s="42">
        <f t="shared" si="45"/>
        <v>0</v>
      </c>
    </row>
    <row r="107" spans="1:39" s="15" customFormat="1" ht="19.5" customHeight="1">
      <c r="A107" s="31">
        <v>97</v>
      </c>
      <c r="B107" s="9" t="s">
        <v>229</v>
      </c>
      <c r="C107" s="13" t="s">
        <v>231</v>
      </c>
      <c r="D107" s="36">
        <v>50</v>
      </c>
      <c r="E107" s="11">
        <v>140</v>
      </c>
      <c r="F107" s="27"/>
      <c r="G107" s="10">
        <f t="shared" si="24"/>
        <v>0</v>
      </c>
      <c r="H107" s="20"/>
      <c r="I107" s="10">
        <f t="shared" si="25"/>
        <v>0</v>
      </c>
      <c r="J107" s="20"/>
      <c r="K107" s="10">
        <f t="shared" si="26"/>
        <v>0</v>
      </c>
      <c r="L107" s="26">
        <f t="shared" si="27"/>
        <v>0</v>
      </c>
      <c r="M107" s="42">
        <f t="shared" si="28"/>
        <v>0</v>
      </c>
      <c r="N107" s="20"/>
      <c r="O107" s="10">
        <f t="shared" si="29"/>
        <v>0</v>
      </c>
      <c r="P107" s="20"/>
      <c r="Q107" s="10">
        <f t="shared" si="30"/>
        <v>0</v>
      </c>
      <c r="R107" s="20"/>
      <c r="S107" s="10">
        <f t="shared" si="31"/>
        <v>0</v>
      </c>
      <c r="T107" s="26">
        <f t="shared" si="32"/>
        <v>0</v>
      </c>
      <c r="U107" s="42">
        <f t="shared" si="33"/>
        <v>0</v>
      </c>
      <c r="V107" s="20"/>
      <c r="W107" s="10">
        <f t="shared" si="34"/>
        <v>0</v>
      </c>
      <c r="X107" s="20"/>
      <c r="Y107" s="10">
        <f t="shared" si="35"/>
        <v>0</v>
      </c>
      <c r="Z107" s="20"/>
      <c r="AA107" s="10">
        <f t="shared" si="36"/>
        <v>0</v>
      </c>
      <c r="AB107" s="26">
        <f t="shared" si="37"/>
        <v>0</v>
      </c>
      <c r="AC107" s="42">
        <f t="shared" si="38"/>
        <v>0</v>
      </c>
      <c r="AD107" s="20"/>
      <c r="AE107" s="10">
        <f t="shared" si="39"/>
        <v>0</v>
      </c>
      <c r="AF107" s="20"/>
      <c r="AG107" s="10">
        <f t="shared" si="40"/>
        <v>0</v>
      </c>
      <c r="AH107" s="20"/>
      <c r="AI107" s="10">
        <f t="shared" si="41"/>
        <v>0</v>
      </c>
      <c r="AJ107" s="26">
        <f t="shared" si="42"/>
        <v>0</v>
      </c>
      <c r="AK107" s="42">
        <f t="shared" si="43"/>
        <v>0</v>
      </c>
      <c r="AL107" s="26">
        <f t="shared" si="44"/>
        <v>0</v>
      </c>
      <c r="AM107" s="42">
        <f t="shared" si="45"/>
        <v>0</v>
      </c>
    </row>
    <row r="108" spans="1:39" s="15" customFormat="1" ht="19.5" customHeight="1">
      <c r="A108" s="13">
        <v>98</v>
      </c>
      <c r="B108" s="9" t="s">
        <v>229</v>
      </c>
      <c r="C108" s="13" t="s">
        <v>232</v>
      </c>
      <c r="D108" s="36">
        <v>100</v>
      </c>
      <c r="E108" s="11">
        <v>235</v>
      </c>
      <c r="F108" s="27"/>
      <c r="G108" s="10">
        <f t="shared" si="24"/>
        <v>0</v>
      </c>
      <c r="H108" s="20"/>
      <c r="I108" s="10">
        <f t="shared" si="25"/>
        <v>0</v>
      </c>
      <c r="J108" s="20"/>
      <c r="K108" s="10">
        <f t="shared" si="26"/>
        <v>0</v>
      </c>
      <c r="L108" s="26">
        <f t="shared" si="27"/>
        <v>0</v>
      </c>
      <c r="M108" s="42">
        <f t="shared" si="28"/>
        <v>0</v>
      </c>
      <c r="N108" s="20"/>
      <c r="O108" s="10">
        <f t="shared" si="29"/>
        <v>0</v>
      </c>
      <c r="P108" s="20"/>
      <c r="Q108" s="10">
        <f t="shared" si="30"/>
        <v>0</v>
      </c>
      <c r="R108" s="20"/>
      <c r="S108" s="10">
        <f t="shared" si="31"/>
        <v>0</v>
      </c>
      <c r="T108" s="26">
        <f t="shared" si="32"/>
        <v>0</v>
      </c>
      <c r="U108" s="42">
        <f t="shared" si="33"/>
        <v>0</v>
      </c>
      <c r="V108" s="20"/>
      <c r="W108" s="10">
        <f t="shared" si="34"/>
        <v>0</v>
      </c>
      <c r="X108" s="20"/>
      <c r="Y108" s="10">
        <f t="shared" si="35"/>
        <v>0</v>
      </c>
      <c r="Z108" s="20"/>
      <c r="AA108" s="10">
        <f t="shared" si="36"/>
        <v>0</v>
      </c>
      <c r="AB108" s="26">
        <f t="shared" si="37"/>
        <v>0</v>
      </c>
      <c r="AC108" s="42">
        <f t="shared" si="38"/>
        <v>0</v>
      </c>
      <c r="AD108" s="20"/>
      <c r="AE108" s="10">
        <f t="shared" si="39"/>
        <v>0</v>
      </c>
      <c r="AF108" s="20"/>
      <c r="AG108" s="10">
        <f t="shared" si="40"/>
        <v>0</v>
      </c>
      <c r="AH108" s="20"/>
      <c r="AI108" s="10">
        <f t="shared" si="41"/>
        <v>0</v>
      </c>
      <c r="AJ108" s="26">
        <f t="shared" si="42"/>
        <v>0</v>
      </c>
      <c r="AK108" s="42">
        <f t="shared" si="43"/>
        <v>0</v>
      </c>
      <c r="AL108" s="26">
        <f t="shared" si="44"/>
        <v>0</v>
      </c>
      <c r="AM108" s="42">
        <f t="shared" si="45"/>
        <v>0</v>
      </c>
    </row>
    <row r="109" spans="1:39" s="16" customFormat="1" ht="19.5" customHeight="1">
      <c r="A109" s="13">
        <v>99</v>
      </c>
      <c r="B109" s="9" t="s">
        <v>132</v>
      </c>
      <c r="C109" s="13" t="s">
        <v>89</v>
      </c>
      <c r="D109" s="37">
        <v>1000</v>
      </c>
      <c r="E109" s="11">
        <v>145</v>
      </c>
      <c r="F109" s="20"/>
      <c r="G109" s="10">
        <f t="shared" si="24"/>
        <v>0</v>
      </c>
      <c r="H109" s="20"/>
      <c r="I109" s="10">
        <f t="shared" si="25"/>
        <v>0</v>
      </c>
      <c r="J109" s="20"/>
      <c r="K109" s="10">
        <f t="shared" si="26"/>
        <v>0</v>
      </c>
      <c r="L109" s="26">
        <f t="shared" si="27"/>
        <v>0</v>
      </c>
      <c r="M109" s="42">
        <f t="shared" si="28"/>
        <v>0</v>
      </c>
      <c r="N109" s="20"/>
      <c r="O109" s="10">
        <f t="shared" si="29"/>
        <v>0</v>
      </c>
      <c r="P109" s="20"/>
      <c r="Q109" s="10">
        <f t="shared" si="30"/>
        <v>0</v>
      </c>
      <c r="R109" s="20"/>
      <c r="S109" s="10">
        <f t="shared" si="31"/>
        <v>0</v>
      </c>
      <c r="T109" s="26">
        <f t="shared" si="32"/>
        <v>0</v>
      </c>
      <c r="U109" s="42">
        <f t="shared" si="33"/>
        <v>0</v>
      </c>
      <c r="V109" s="20"/>
      <c r="W109" s="10">
        <f t="shared" si="34"/>
        <v>0</v>
      </c>
      <c r="X109" s="20"/>
      <c r="Y109" s="10">
        <f t="shared" si="35"/>
        <v>0</v>
      </c>
      <c r="Z109" s="20"/>
      <c r="AA109" s="10">
        <f t="shared" si="36"/>
        <v>0</v>
      </c>
      <c r="AB109" s="26">
        <f t="shared" si="37"/>
        <v>0</v>
      </c>
      <c r="AC109" s="42">
        <f t="shared" si="38"/>
        <v>0</v>
      </c>
      <c r="AD109" s="20"/>
      <c r="AE109" s="10">
        <f t="shared" si="39"/>
        <v>0</v>
      </c>
      <c r="AF109" s="20"/>
      <c r="AG109" s="10">
        <f t="shared" si="40"/>
        <v>0</v>
      </c>
      <c r="AH109" s="20"/>
      <c r="AI109" s="10">
        <f t="shared" si="41"/>
        <v>0</v>
      </c>
      <c r="AJ109" s="26">
        <f t="shared" si="42"/>
        <v>0</v>
      </c>
      <c r="AK109" s="42">
        <f t="shared" si="43"/>
        <v>0</v>
      </c>
      <c r="AL109" s="26">
        <f t="shared" si="44"/>
        <v>0</v>
      </c>
      <c r="AM109" s="42">
        <f t="shared" si="45"/>
        <v>0</v>
      </c>
    </row>
    <row r="110" spans="1:39" s="15" customFormat="1" ht="19.5" customHeight="1">
      <c r="A110" s="31">
        <v>100</v>
      </c>
      <c r="B110" s="9" t="s">
        <v>132</v>
      </c>
      <c r="C110" s="13" t="s">
        <v>90</v>
      </c>
      <c r="D110" s="37">
        <v>2000</v>
      </c>
      <c r="E110" s="11">
        <v>280</v>
      </c>
      <c r="F110" s="20"/>
      <c r="G110" s="10">
        <f t="shared" si="24"/>
        <v>0</v>
      </c>
      <c r="H110" s="20"/>
      <c r="I110" s="10">
        <f t="shared" si="25"/>
        <v>0</v>
      </c>
      <c r="J110" s="20"/>
      <c r="K110" s="10">
        <f t="shared" si="26"/>
        <v>0</v>
      </c>
      <c r="L110" s="26">
        <f t="shared" si="27"/>
        <v>0</v>
      </c>
      <c r="M110" s="42">
        <f t="shared" si="28"/>
        <v>0</v>
      </c>
      <c r="N110" s="20"/>
      <c r="O110" s="10">
        <f t="shared" si="29"/>
        <v>0</v>
      </c>
      <c r="P110" s="20"/>
      <c r="Q110" s="10">
        <f t="shared" si="30"/>
        <v>0</v>
      </c>
      <c r="R110" s="20"/>
      <c r="S110" s="10">
        <f t="shared" si="31"/>
        <v>0</v>
      </c>
      <c r="T110" s="26">
        <f t="shared" si="32"/>
        <v>0</v>
      </c>
      <c r="U110" s="42">
        <f t="shared" si="33"/>
        <v>0</v>
      </c>
      <c r="V110" s="20"/>
      <c r="W110" s="10">
        <f t="shared" si="34"/>
        <v>0</v>
      </c>
      <c r="X110" s="20"/>
      <c r="Y110" s="10">
        <f t="shared" si="35"/>
        <v>0</v>
      </c>
      <c r="Z110" s="20"/>
      <c r="AA110" s="10">
        <f t="shared" si="36"/>
        <v>0</v>
      </c>
      <c r="AB110" s="26">
        <f t="shared" si="37"/>
        <v>0</v>
      </c>
      <c r="AC110" s="42">
        <f t="shared" si="38"/>
        <v>0</v>
      </c>
      <c r="AD110" s="20"/>
      <c r="AE110" s="10">
        <f t="shared" si="39"/>
        <v>0</v>
      </c>
      <c r="AF110" s="20"/>
      <c r="AG110" s="10">
        <f t="shared" si="40"/>
        <v>0</v>
      </c>
      <c r="AH110" s="20"/>
      <c r="AI110" s="10">
        <f t="shared" si="41"/>
        <v>0</v>
      </c>
      <c r="AJ110" s="26">
        <f t="shared" si="42"/>
        <v>0</v>
      </c>
      <c r="AK110" s="42">
        <f t="shared" si="43"/>
        <v>0</v>
      </c>
      <c r="AL110" s="26">
        <f t="shared" si="44"/>
        <v>0</v>
      </c>
      <c r="AM110" s="42">
        <f t="shared" si="45"/>
        <v>0</v>
      </c>
    </row>
    <row r="111" spans="1:39" s="15" customFormat="1" ht="19.5" customHeight="1">
      <c r="A111" s="13">
        <v>101</v>
      </c>
      <c r="B111" s="9" t="s">
        <v>132</v>
      </c>
      <c r="C111" s="13" t="s">
        <v>152</v>
      </c>
      <c r="D111" s="37">
        <v>25000</v>
      </c>
      <c r="E111" s="11">
        <v>1925</v>
      </c>
      <c r="F111" s="20"/>
      <c r="G111" s="10">
        <f t="shared" si="24"/>
        <v>0</v>
      </c>
      <c r="H111" s="20"/>
      <c r="I111" s="10">
        <f t="shared" si="25"/>
        <v>0</v>
      </c>
      <c r="J111" s="20"/>
      <c r="K111" s="10">
        <f t="shared" si="26"/>
        <v>0</v>
      </c>
      <c r="L111" s="26">
        <f t="shared" si="27"/>
        <v>0</v>
      </c>
      <c r="M111" s="42">
        <f t="shared" si="28"/>
        <v>0</v>
      </c>
      <c r="N111" s="20"/>
      <c r="O111" s="10">
        <f t="shared" si="29"/>
        <v>0</v>
      </c>
      <c r="P111" s="20"/>
      <c r="Q111" s="10">
        <f t="shared" si="30"/>
        <v>0</v>
      </c>
      <c r="R111" s="20"/>
      <c r="S111" s="10">
        <f t="shared" si="31"/>
        <v>0</v>
      </c>
      <c r="T111" s="26">
        <f t="shared" si="32"/>
        <v>0</v>
      </c>
      <c r="U111" s="42">
        <f t="shared" si="33"/>
        <v>0</v>
      </c>
      <c r="V111" s="20"/>
      <c r="W111" s="10">
        <f t="shared" si="34"/>
        <v>0</v>
      </c>
      <c r="X111" s="20"/>
      <c r="Y111" s="10">
        <f t="shared" si="35"/>
        <v>0</v>
      </c>
      <c r="Z111" s="20"/>
      <c r="AA111" s="10">
        <f t="shared" si="36"/>
        <v>0</v>
      </c>
      <c r="AB111" s="26">
        <f t="shared" si="37"/>
        <v>0</v>
      </c>
      <c r="AC111" s="42">
        <f t="shared" si="38"/>
        <v>0</v>
      </c>
      <c r="AD111" s="20"/>
      <c r="AE111" s="10">
        <f t="shared" si="39"/>
        <v>0</v>
      </c>
      <c r="AF111" s="20"/>
      <c r="AG111" s="10">
        <f t="shared" si="40"/>
        <v>0</v>
      </c>
      <c r="AH111" s="20"/>
      <c r="AI111" s="10">
        <f t="shared" si="41"/>
        <v>0</v>
      </c>
      <c r="AJ111" s="26">
        <f t="shared" si="42"/>
        <v>0</v>
      </c>
      <c r="AK111" s="42">
        <f t="shared" si="43"/>
        <v>0</v>
      </c>
      <c r="AL111" s="26">
        <f t="shared" si="44"/>
        <v>0</v>
      </c>
      <c r="AM111" s="42">
        <f t="shared" si="45"/>
        <v>0</v>
      </c>
    </row>
    <row r="112" spans="1:39" s="15" customFormat="1" ht="19.5" customHeight="1">
      <c r="A112" s="31">
        <v>102</v>
      </c>
      <c r="B112" s="9" t="s">
        <v>240</v>
      </c>
      <c r="C112" s="13" t="s">
        <v>242</v>
      </c>
      <c r="D112" s="37">
        <v>1000</v>
      </c>
      <c r="E112" s="11">
        <v>303</v>
      </c>
      <c r="F112" s="20"/>
      <c r="G112" s="10">
        <f t="shared" ref="G112:G113" si="46">$E112*F112/1000000</f>
        <v>0</v>
      </c>
      <c r="H112" s="20"/>
      <c r="I112" s="10">
        <f t="shared" ref="I112:I113" si="47">$E112*H112/1000000</f>
        <v>0</v>
      </c>
      <c r="J112" s="20"/>
      <c r="K112" s="10">
        <f t="shared" ref="K112:K113" si="48">$E112*J112/1000000</f>
        <v>0</v>
      </c>
      <c r="L112" s="26">
        <f t="shared" ref="L112:L113" si="49">F112+H112+J112</f>
        <v>0</v>
      </c>
      <c r="M112" s="42">
        <f t="shared" ref="M112:M113" si="50">G112+I112+K112</f>
        <v>0</v>
      </c>
      <c r="N112" s="20"/>
      <c r="O112" s="10">
        <f t="shared" ref="O112:O113" si="51">$E112*N112/1000000</f>
        <v>0</v>
      </c>
      <c r="P112" s="20"/>
      <c r="Q112" s="10">
        <f t="shared" ref="Q112:Q113" si="52">$E112*P112/1000000</f>
        <v>0</v>
      </c>
      <c r="R112" s="20"/>
      <c r="S112" s="10">
        <f t="shared" ref="S112:S113" si="53">$E112*R112/1000000</f>
        <v>0</v>
      </c>
      <c r="T112" s="26">
        <f t="shared" ref="T112:T113" si="54">N112+P112+R112</f>
        <v>0</v>
      </c>
      <c r="U112" s="42">
        <f t="shared" ref="U112:U113" si="55">O112+Q112+S112</f>
        <v>0</v>
      </c>
      <c r="V112" s="20"/>
      <c r="W112" s="10">
        <f t="shared" ref="W112:W113" si="56">$E112*V112/1000000</f>
        <v>0</v>
      </c>
      <c r="X112" s="20"/>
      <c r="Y112" s="10">
        <f t="shared" ref="Y112:Y113" si="57">$E112*X112/1000000</f>
        <v>0</v>
      </c>
      <c r="Z112" s="20"/>
      <c r="AA112" s="10">
        <f t="shared" ref="AA112:AA113" si="58">$E112*Z112/1000000</f>
        <v>0</v>
      </c>
      <c r="AB112" s="26">
        <f t="shared" ref="AB112:AB113" si="59">V112+X112+Z112</f>
        <v>0</v>
      </c>
      <c r="AC112" s="42">
        <f t="shared" ref="AC112:AC113" si="60">W112+Y112+AA112</f>
        <v>0</v>
      </c>
      <c r="AD112" s="20"/>
      <c r="AE112" s="10">
        <f t="shared" ref="AE112:AE113" si="61">$E112*AD112/1000000</f>
        <v>0</v>
      </c>
      <c r="AF112" s="20"/>
      <c r="AG112" s="10">
        <f t="shared" ref="AG112:AG113" si="62">$E112*AF112/1000000</f>
        <v>0</v>
      </c>
      <c r="AH112" s="20"/>
      <c r="AI112" s="10">
        <f t="shared" ref="AI112:AI113" si="63">$E112*AH112/1000000</f>
        <v>0</v>
      </c>
      <c r="AJ112" s="26">
        <f t="shared" ref="AJ112:AJ113" si="64">AD112+AF112+AH112</f>
        <v>0</v>
      </c>
      <c r="AK112" s="42">
        <f t="shared" ref="AK112:AK113" si="65">AE112+AG112+AI112</f>
        <v>0</v>
      </c>
      <c r="AL112" s="26">
        <f t="shared" ref="AL112:AL113" si="66">L112+T112+AB112+AJ112</f>
        <v>0</v>
      </c>
      <c r="AM112" s="42">
        <f t="shared" ref="AM112:AM113" si="67">M112+U112+AC112+AK112</f>
        <v>0</v>
      </c>
    </row>
    <row r="113" spans="1:39" s="15" customFormat="1" ht="19.5" customHeight="1">
      <c r="A113" s="13">
        <v>103</v>
      </c>
      <c r="B113" s="9" t="s">
        <v>241</v>
      </c>
      <c r="C113" s="13" t="s">
        <v>243</v>
      </c>
      <c r="D113" s="37">
        <v>1000</v>
      </c>
      <c r="E113" s="11">
        <v>580</v>
      </c>
      <c r="F113" s="20"/>
      <c r="G113" s="10">
        <f t="shared" si="46"/>
        <v>0</v>
      </c>
      <c r="H113" s="20"/>
      <c r="I113" s="10">
        <f t="shared" si="47"/>
        <v>0</v>
      </c>
      <c r="J113" s="20"/>
      <c r="K113" s="10">
        <f t="shared" si="48"/>
        <v>0</v>
      </c>
      <c r="L113" s="26">
        <f t="shared" si="49"/>
        <v>0</v>
      </c>
      <c r="M113" s="42">
        <f t="shared" si="50"/>
        <v>0</v>
      </c>
      <c r="N113" s="20"/>
      <c r="O113" s="10">
        <f t="shared" si="51"/>
        <v>0</v>
      </c>
      <c r="P113" s="20"/>
      <c r="Q113" s="10">
        <f t="shared" si="52"/>
        <v>0</v>
      </c>
      <c r="R113" s="20"/>
      <c r="S113" s="10">
        <f t="shared" si="53"/>
        <v>0</v>
      </c>
      <c r="T113" s="26">
        <f t="shared" si="54"/>
        <v>0</v>
      </c>
      <c r="U113" s="42">
        <f t="shared" si="55"/>
        <v>0</v>
      </c>
      <c r="V113" s="20"/>
      <c r="W113" s="10">
        <f t="shared" si="56"/>
        <v>0</v>
      </c>
      <c r="X113" s="20"/>
      <c r="Y113" s="10">
        <f t="shared" si="57"/>
        <v>0</v>
      </c>
      <c r="Z113" s="20"/>
      <c r="AA113" s="10">
        <f t="shared" si="58"/>
        <v>0</v>
      </c>
      <c r="AB113" s="26">
        <f t="shared" si="59"/>
        <v>0</v>
      </c>
      <c r="AC113" s="42">
        <f t="shared" si="60"/>
        <v>0</v>
      </c>
      <c r="AD113" s="20"/>
      <c r="AE113" s="10">
        <f t="shared" si="61"/>
        <v>0</v>
      </c>
      <c r="AF113" s="20"/>
      <c r="AG113" s="10">
        <f t="shared" si="62"/>
        <v>0</v>
      </c>
      <c r="AH113" s="20"/>
      <c r="AI113" s="10">
        <f t="shared" si="63"/>
        <v>0</v>
      </c>
      <c r="AJ113" s="26">
        <f t="shared" si="64"/>
        <v>0</v>
      </c>
      <c r="AK113" s="42">
        <f t="shared" si="65"/>
        <v>0</v>
      </c>
      <c r="AL113" s="26">
        <f t="shared" si="66"/>
        <v>0</v>
      </c>
      <c r="AM113" s="42">
        <f t="shared" si="67"/>
        <v>0</v>
      </c>
    </row>
    <row r="114" spans="1:39" s="14" customFormat="1" ht="19.5" customHeight="1">
      <c r="A114" s="101" t="s">
        <v>153</v>
      </c>
      <c r="B114" s="101"/>
      <c r="C114" s="101"/>
      <c r="D114" s="101"/>
      <c r="E114" s="101"/>
      <c r="F114" s="74"/>
      <c r="G114" s="29">
        <f>SUM(G11:G113)</f>
        <v>0</v>
      </c>
      <c r="H114" s="29"/>
      <c r="I114" s="29">
        <f>SUM(I11:I113)</f>
        <v>0</v>
      </c>
      <c r="J114" s="29"/>
      <c r="K114" s="29">
        <f>SUM(K11:K113)</f>
        <v>0</v>
      </c>
      <c r="L114" s="29"/>
      <c r="M114" s="29">
        <f>SUM(M11:M113)</f>
        <v>0</v>
      </c>
      <c r="N114" s="29"/>
      <c r="O114" s="29">
        <f>SUM(O11:O113)</f>
        <v>0</v>
      </c>
      <c r="P114" s="29"/>
      <c r="Q114" s="29">
        <f>SUM(Q11:Q113)</f>
        <v>0</v>
      </c>
      <c r="R114" s="29"/>
      <c r="S114" s="29">
        <f>SUM(S11:S113)</f>
        <v>0</v>
      </c>
      <c r="T114" s="29"/>
      <c r="U114" s="29">
        <f>SUM(U11:U113)</f>
        <v>0</v>
      </c>
      <c r="V114" s="29"/>
      <c r="W114" s="29">
        <f>SUM(W11:W113)</f>
        <v>0</v>
      </c>
      <c r="X114" s="29"/>
      <c r="Y114" s="29">
        <f>SUM(Y11:Y113)</f>
        <v>0</v>
      </c>
      <c r="Z114" s="29"/>
      <c r="AA114" s="29">
        <f>SUM(AA11:AA113)</f>
        <v>0</v>
      </c>
      <c r="AB114" s="29"/>
      <c r="AC114" s="29">
        <f>SUM(AC11:AC113)</f>
        <v>0</v>
      </c>
      <c r="AD114" s="29"/>
      <c r="AE114" s="29">
        <f>SUM(AE11:AE113)</f>
        <v>0</v>
      </c>
      <c r="AF114" s="29"/>
      <c r="AG114" s="29">
        <f>SUM(AG11:AG113)</f>
        <v>0</v>
      </c>
      <c r="AH114" s="29"/>
      <c r="AI114" s="29">
        <f>SUM(AI11:AI113)</f>
        <v>0</v>
      </c>
      <c r="AJ114" s="29"/>
      <c r="AK114" s="29">
        <f>SUM(AK11:AK113)</f>
        <v>0</v>
      </c>
      <c r="AL114" s="29"/>
      <c r="AM114" s="29">
        <f>SUM(AM11:AM113)</f>
        <v>0</v>
      </c>
    </row>
  </sheetData>
  <protectedRanges>
    <protectedRange sqref="F4:I6 S4:V6 X4:AA6 AI4:AL6 AH11:AH113 AF11:AF113 AD11:AD113 Z11:Z113 X11:X113 V11:V113 R11:R113 P11:P113 N11:N113 J11:J113 H11:H113 F11:F113" name="Range1"/>
  </protectedRanges>
  <mergeCells count="54">
    <mergeCell ref="AP4:AS4"/>
    <mergeCell ref="Q5:R5"/>
    <mergeCell ref="AB5:AE5"/>
    <mergeCell ref="AG5:AH5"/>
    <mergeCell ref="AN5:AO5"/>
    <mergeCell ref="AP5:AS5"/>
    <mergeCell ref="AB4:AE4"/>
    <mergeCell ref="AG4:AH4"/>
    <mergeCell ref="AN4:AO4"/>
    <mergeCell ref="S4:V4"/>
    <mergeCell ref="S5:V5"/>
    <mergeCell ref="AB8:AD8"/>
    <mergeCell ref="AF8:AJ8"/>
    <mergeCell ref="AK8:AM8"/>
    <mergeCell ref="AN6:AO6"/>
    <mergeCell ref="AP6:AS6"/>
    <mergeCell ref="AB6:AE6"/>
    <mergeCell ref="AG6:AH6"/>
    <mergeCell ref="AL9:AM9"/>
    <mergeCell ref="A114:E114"/>
    <mergeCell ref="Z9:AA9"/>
    <mergeCell ref="AB9:AC9"/>
    <mergeCell ref="AD9:AE9"/>
    <mergeCell ref="AF9:AG9"/>
    <mergeCell ref="F9:G9"/>
    <mergeCell ref="H9:I9"/>
    <mergeCell ref="J9:K9"/>
    <mergeCell ref="L9:M9"/>
    <mergeCell ref="AH9:AI9"/>
    <mergeCell ref="AJ9:AK9"/>
    <mergeCell ref="N9:O9"/>
    <mergeCell ref="P9:Q9"/>
    <mergeCell ref="V9:W9"/>
    <mergeCell ref="X9:Y9"/>
    <mergeCell ref="N8:R8"/>
    <mergeCell ref="S8:U8"/>
    <mergeCell ref="D6:E6"/>
    <mergeCell ref="M6:P6"/>
    <mergeCell ref="A9:E9"/>
    <mergeCell ref="Q6:R6"/>
    <mergeCell ref="R9:S9"/>
    <mergeCell ref="T9:U9"/>
    <mergeCell ref="F6:I6"/>
    <mergeCell ref="S6:V6"/>
    <mergeCell ref="D5:E5"/>
    <mergeCell ref="M5:P5"/>
    <mergeCell ref="A1:D1"/>
    <mergeCell ref="A2:E2"/>
    <mergeCell ref="AB2:AD2"/>
    <mergeCell ref="D4:E4"/>
    <mergeCell ref="M4:P4"/>
    <mergeCell ref="Q4:R4"/>
    <mergeCell ref="F4:I4"/>
    <mergeCell ref="F5:I5"/>
  </mergeCells>
  <printOptions horizontalCentered="1"/>
  <pageMargins left="0.16" right="0.15" top="0.27" bottom="0.37" header="0.3" footer="0.19"/>
  <pageSetup paperSize="9" fitToWidth="0" orientation="landscape" r:id="rId1"/>
  <headerFooter>
    <oddFooter>&amp;RPage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>
    <tabColor rgb="FF00B050"/>
  </sheetPr>
  <dimension ref="A1:AS118"/>
  <sheetViews>
    <sheetView showGridLines="0" zoomScale="112" zoomScaleNormal="112" zoomScaleSheetLayoutView="100" workbookViewId="0">
      <pane xSplit="5" ySplit="10" topLeftCell="F11" activePane="bottomRight" state="frozen"/>
      <selection activeCell="G17" sqref="G17"/>
      <selection pane="topRight" activeCell="G17" sqref="G17"/>
      <selection pane="bottomLeft" activeCell="G17" sqref="G17"/>
      <selection pane="bottomRight" activeCell="G17" sqref="G17"/>
    </sheetView>
  </sheetViews>
  <sheetFormatPr defaultRowHeight="12.75"/>
  <cols>
    <col min="1" max="1" width="3.85546875" style="4" customWidth="1"/>
    <col min="2" max="2" width="16" style="3" customWidth="1"/>
    <col min="3" max="3" width="7" style="4" customWidth="1"/>
    <col min="4" max="4" width="6.85546875" style="8" customWidth="1"/>
    <col min="5" max="5" width="8" style="2" customWidth="1"/>
    <col min="6" max="6" width="8" style="23" customWidth="1"/>
    <col min="7" max="7" width="8" style="25" customWidth="1"/>
    <col min="8" max="8" width="8" style="23" customWidth="1"/>
    <col min="9" max="9" width="8" style="25" customWidth="1"/>
    <col min="10" max="10" width="8" style="23" customWidth="1"/>
    <col min="11" max="11" width="8" style="25" customWidth="1"/>
    <col min="12" max="12" width="8" style="17" customWidth="1"/>
    <col min="13" max="13" width="8" style="24" customWidth="1"/>
    <col min="14" max="14" width="8" style="23" customWidth="1"/>
    <col min="15" max="15" width="8" style="25" customWidth="1"/>
    <col min="16" max="16" width="8" style="23" customWidth="1"/>
    <col min="17" max="17" width="8" style="25" customWidth="1"/>
    <col min="18" max="18" width="8" style="23" customWidth="1"/>
    <col min="19" max="19" width="8" style="25" customWidth="1"/>
    <col min="20" max="20" width="8" style="17" customWidth="1"/>
    <col min="21" max="21" width="8" style="24" customWidth="1"/>
    <col min="22" max="22" width="8" style="23" customWidth="1"/>
    <col min="23" max="23" width="8" style="25" customWidth="1"/>
    <col min="24" max="24" width="8" style="23" customWidth="1"/>
    <col min="25" max="25" width="8" style="25" customWidth="1"/>
    <col min="26" max="26" width="8" style="23" customWidth="1"/>
    <col min="27" max="27" width="8" style="25" customWidth="1"/>
    <col min="28" max="28" width="8" style="17" customWidth="1"/>
    <col min="29" max="29" width="8" style="24" customWidth="1"/>
    <col min="30" max="30" width="8" style="23" customWidth="1"/>
    <col min="31" max="31" width="8" style="25" customWidth="1"/>
    <col min="32" max="32" width="8" style="23" customWidth="1"/>
    <col min="33" max="33" width="8" style="25" customWidth="1"/>
    <col min="34" max="34" width="8" style="23" customWidth="1"/>
    <col min="35" max="35" width="8" style="25" customWidth="1"/>
    <col min="36" max="36" width="8" style="17" customWidth="1"/>
    <col min="37" max="37" width="8" style="24" customWidth="1"/>
    <col min="38" max="38" width="8" style="23" customWidth="1"/>
    <col min="39" max="39" width="8" style="25" customWidth="1"/>
    <col min="41" max="16384" width="9.140625" style="2"/>
  </cols>
  <sheetData>
    <row r="1" spans="1:45" ht="15">
      <c r="A1" s="113" t="s">
        <v>146</v>
      </c>
      <c r="B1" s="113"/>
      <c r="C1" s="113"/>
      <c r="D1" s="113"/>
      <c r="E1" s="1"/>
      <c r="N1" s="17"/>
      <c r="O1" s="24"/>
      <c r="P1" s="17"/>
      <c r="Q1" s="24"/>
      <c r="R1" s="17"/>
      <c r="S1" s="24"/>
    </row>
    <row r="2" spans="1:45">
      <c r="A2" s="114" t="s">
        <v>233</v>
      </c>
      <c r="B2" s="114"/>
      <c r="C2" s="114"/>
      <c r="D2" s="114"/>
      <c r="E2" s="114"/>
      <c r="Q2" s="24"/>
      <c r="R2" s="17"/>
      <c r="S2" s="24"/>
      <c r="AB2" s="109"/>
      <c r="AC2" s="109"/>
      <c r="AD2" s="109"/>
    </row>
    <row r="3" spans="1:45" ht="14.25" customHeight="1">
      <c r="A3" s="40"/>
      <c r="D3" s="5"/>
      <c r="E3" s="6"/>
      <c r="F3" s="2"/>
      <c r="G3" s="2"/>
      <c r="H3" s="2"/>
      <c r="I3" s="2"/>
      <c r="J3" s="2"/>
      <c r="K3" s="2"/>
      <c r="L3" s="2"/>
    </row>
    <row r="4" spans="1:45" ht="14.25" customHeight="1">
      <c r="A4" s="40"/>
      <c r="D4" s="106" t="s">
        <v>164</v>
      </c>
      <c r="E4" s="106"/>
      <c r="F4" s="118"/>
      <c r="G4" s="119"/>
      <c r="H4" s="119"/>
      <c r="I4" s="120"/>
      <c r="J4" s="41"/>
      <c r="K4" s="76"/>
      <c r="L4" s="76"/>
      <c r="M4" s="108"/>
      <c r="N4" s="108"/>
      <c r="O4" s="108"/>
      <c r="P4" s="108"/>
      <c r="Q4" s="111" t="s">
        <v>165</v>
      </c>
      <c r="R4" s="112"/>
      <c r="S4" s="118"/>
      <c r="T4" s="119"/>
      <c r="U4" s="119"/>
      <c r="V4" s="120"/>
      <c r="X4" s="65">
        <f>F4</f>
        <v>0</v>
      </c>
      <c r="Y4" s="67"/>
      <c r="Z4" s="67"/>
      <c r="AA4" s="66"/>
      <c r="AB4" s="108"/>
      <c r="AC4" s="108"/>
      <c r="AD4" s="108"/>
      <c r="AE4" s="108"/>
      <c r="AF4" s="41"/>
      <c r="AG4" s="106" t="s">
        <v>165</v>
      </c>
      <c r="AH4" s="106"/>
      <c r="AI4" s="65">
        <f>S4</f>
        <v>0</v>
      </c>
      <c r="AJ4" s="67"/>
      <c r="AK4" s="67"/>
      <c r="AL4" s="66"/>
      <c r="AN4" s="107"/>
      <c r="AO4" s="107"/>
      <c r="AP4" s="108"/>
      <c r="AQ4" s="108"/>
      <c r="AR4" s="108"/>
      <c r="AS4" s="108"/>
    </row>
    <row r="5" spans="1:45" ht="14.25" customHeight="1">
      <c r="A5" s="40"/>
      <c r="D5" s="106" t="s">
        <v>162</v>
      </c>
      <c r="E5" s="106"/>
      <c r="F5" s="118"/>
      <c r="G5" s="119"/>
      <c r="H5" s="119"/>
      <c r="I5" s="120"/>
      <c r="J5" s="41"/>
      <c r="K5" s="76"/>
      <c r="L5" s="76"/>
      <c r="M5" s="108"/>
      <c r="N5" s="108"/>
      <c r="O5" s="108"/>
      <c r="P5" s="108"/>
      <c r="Q5" s="111" t="s">
        <v>162</v>
      </c>
      <c r="R5" s="112"/>
      <c r="S5" s="118"/>
      <c r="T5" s="119"/>
      <c r="U5" s="119"/>
      <c r="V5" s="120"/>
      <c r="X5" s="65">
        <f>F5</f>
        <v>0</v>
      </c>
      <c r="Y5" s="67"/>
      <c r="Z5" s="67"/>
      <c r="AA5" s="66"/>
      <c r="AB5" s="108"/>
      <c r="AC5" s="108"/>
      <c r="AD5" s="108"/>
      <c r="AE5" s="108"/>
      <c r="AF5" s="41"/>
      <c r="AG5" s="106" t="s">
        <v>162</v>
      </c>
      <c r="AH5" s="106"/>
      <c r="AI5" s="65">
        <f>S5</f>
        <v>0</v>
      </c>
      <c r="AJ5" s="67"/>
      <c r="AK5" s="67"/>
      <c r="AL5" s="66"/>
      <c r="AN5" s="107"/>
      <c r="AO5" s="107"/>
      <c r="AP5" s="108"/>
      <c r="AQ5" s="108"/>
      <c r="AR5" s="108"/>
      <c r="AS5" s="108"/>
    </row>
    <row r="6" spans="1:45" ht="14.25" customHeight="1">
      <c r="A6" s="40"/>
      <c r="D6" s="106" t="s">
        <v>163</v>
      </c>
      <c r="E6" s="106"/>
      <c r="F6" s="118"/>
      <c r="G6" s="119"/>
      <c r="H6" s="119"/>
      <c r="I6" s="120"/>
      <c r="J6" s="41"/>
      <c r="K6" s="76"/>
      <c r="L6" s="76"/>
      <c r="M6" s="108"/>
      <c r="N6" s="108"/>
      <c r="O6" s="108"/>
      <c r="P6" s="108"/>
      <c r="Q6" s="111" t="s">
        <v>166</v>
      </c>
      <c r="R6" s="112"/>
      <c r="S6" s="118"/>
      <c r="T6" s="119"/>
      <c r="U6" s="119"/>
      <c r="V6" s="120"/>
      <c r="X6" s="65">
        <f>F6</f>
        <v>0</v>
      </c>
      <c r="Y6" s="67"/>
      <c r="Z6" s="67"/>
      <c r="AA6" s="66"/>
      <c r="AB6" s="108"/>
      <c r="AC6" s="108"/>
      <c r="AD6" s="108"/>
      <c r="AE6" s="108"/>
      <c r="AF6" s="41"/>
      <c r="AG6" s="106" t="s">
        <v>166</v>
      </c>
      <c r="AH6" s="106"/>
      <c r="AI6" s="65">
        <f>S6</f>
        <v>0</v>
      </c>
      <c r="AJ6" s="67"/>
      <c r="AK6" s="67"/>
      <c r="AL6" s="66"/>
      <c r="AN6" s="107"/>
      <c r="AO6" s="107"/>
      <c r="AP6" s="108"/>
      <c r="AQ6" s="108"/>
      <c r="AR6" s="108"/>
      <c r="AS6" s="108"/>
    </row>
    <row r="7" spans="1:45" ht="14.25" customHeight="1"/>
    <row r="8" spans="1:45">
      <c r="A8" s="40"/>
      <c r="D8" s="5"/>
      <c r="E8" s="6"/>
      <c r="N8" s="110" t="s">
        <v>156</v>
      </c>
      <c r="O8" s="110"/>
      <c r="P8" s="110"/>
      <c r="Q8" s="110"/>
      <c r="R8" s="110"/>
      <c r="S8" s="109" t="s">
        <v>145</v>
      </c>
      <c r="T8" s="109"/>
      <c r="U8" s="109"/>
      <c r="AB8" s="109"/>
      <c r="AC8" s="109"/>
      <c r="AD8" s="109"/>
      <c r="AF8" s="110" t="s">
        <v>156</v>
      </c>
      <c r="AG8" s="110"/>
      <c r="AH8" s="110"/>
      <c r="AI8" s="110"/>
      <c r="AJ8" s="110"/>
      <c r="AK8" s="109" t="s">
        <v>145</v>
      </c>
      <c r="AL8" s="109"/>
      <c r="AM8" s="109"/>
    </row>
    <row r="9" spans="1:45" s="7" customFormat="1" ht="12.75" customHeight="1">
      <c r="A9" s="103" t="s">
        <v>131</v>
      </c>
      <c r="B9" s="104"/>
      <c r="C9" s="104"/>
      <c r="D9" s="104"/>
      <c r="E9" s="105"/>
      <c r="F9" s="102" t="s">
        <v>3</v>
      </c>
      <c r="G9" s="102"/>
      <c r="H9" s="102" t="s">
        <v>4</v>
      </c>
      <c r="I9" s="102"/>
      <c r="J9" s="102" t="s">
        <v>5</v>
      </c>
      <c r="K9" s="102"/>
      <c r="L9" s="102" t="s">
        <v>158</v>
      </c>
      <c r="M9" s="102"/>
      <c r="N9" s="102" t="s">
        <v>6</v>
      </c>
      <c r="O9" s="102"/>
      <c r="P9" s="102" t="s">
        <v>1</v>
      </c>
      <c r="Q9" s="102"/>
      <c r="R9" s="102" t="s">
        <v>7</v>
      </c>
      <c r="S9" s="102"/>
      <c r="T9" s="102" t="s">
        <v>159</v>
      </c>
      <c r="U9" s="102"/>
      <c r="V9" s="102" t="s">
        <v>8</v>
      </c>
      <c r="W9" s="102"/>
      <c r="X9" s="102" t="s">
        <v>9</v>
      </c>
      <c r="Y9" s="102"/>
      <c r="Z9" s="102" t="s">
        <v>13</v>
      </c>
      <c r="AA9" s="102"/>
      <c r="AB9" s="102" t="s">
        <v>160</v>
      </c>
      <c r="AC9" s="102"/>
      <c r="AD9" s="102" t="s">
        <v>10</v>
      </c>
      <c r="AE9" s="102"/>
      <c r="AF9" s="102" t="s">
        <v>11</v>
      </c>
      <c r="AG9" s="102"/>
      <c r="AH9" s="102" t="s">
        <v>12</v>
      </c>
      <c r="AI9" s="102"/>
      <c r="AJ9" s="102" t="s">
        <v>161</v>
      </c>
      <c r="AK9" s="102"/>
      <c r="AL9" s="102" t="s">
        <v>0</v>
      </c>
      <c r="AM9" s="102"/>
    </row>
    <row r="10" spans="1:45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154</v>
      </c>
      <c r="G10" s="34" t="s">
        <v>155</v>
      </c>
      <c r="H10" s="33" t="s">
        <v>154</v>
      </c>
      <c r="I10" s="34" t="s">
        <v>155</v>
      </c>
      <c r="J10" s="33" t="s">
        <v>154</v>
      </c>
      <c r="K10" s="34" t="s">
        <v>155</v>
      </c>
      <c r="L10" s="33" t="s">
        <v>154</v>
      </c>
      <c r="M10" s="34" t="s">
        <v>155</v>
      </c>
      <c r="N10" s="33" t="s">
        <v>154</v>
      </c>
      <c r="O10" s="34" t="s">
        <v>155</v>
      </c>
      <c r="P10" s="33" t="s">
        <v>154</v>
      </c>
      <c r="Q10" s="34" t="s">
        <v>155</v>
      </c>
      <c r="R10" s="33" t="s">
        <v>154</v>
      </c>
      <c r="S10" s="34" t="s">
        <v>155</v>
      </c>
      <c r="T10" s="33" t="s">
        <v>154</v>
      </c>
      <c r="U10" s="34" t="s">
        <v>155</v>
      </c>
      <c r="V10" s="33" t="s">
        <v>154</v>
      </c>
      <c r="W10" s="34" t="s">
        <v>155</v>
      </c>
      <c r="X10" s="33" t="s">
        <v>154</v>
      </c>
      <c r="Y10" s="34" t="s">
        <v>155</v>
      </c>
      <c r="Z10" s="33" t="s">
        <v>154</v>
      </c>
      <c r="AA10" s="34" t="s">
        <v>155</v>
      </c>
      <c r="AB10" s="33" t="s">
        <v>154</v>
      </c>
      <c r="AC10" s="34" t="s">
        <v>155</v>
      </c>
      <c r="AD10" s="33" t="s">
        <v>154</v>
      </c>
      <c r="AE10" s="34" t="s">
        <v>155</v>
      </c>
      <c r="AF10" s="33" t="s">
        <v>154</v>
      </c>
      <c r="AG10" s="34" t="s">
        <v>155</v>
      </c>
      <c r="AH10" s="33" t="s">
        <v>154</v>
      </c>
      <c r="AI10" s="34" t="s">
        <v>155</v>
      </c>
      <c r="AJ10" s="33" t="s">
        <v>154</v>
      </c>
      <c r="AK10" s="34" t="s">
        <v>155</v>
      </c>
      <c r="AL10" s="33" t="s">
        <v>154</v>
      </c>
      <c r="AM10" s="34" t="s">
        <v>155</v>
      </c>
    </row>
    <row r="11" spans="1:45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20"/>
      <c r="G11" s="10">
        <f>$E11*F11/1000000</f>
        <v>0</v>
      </c>
      <c r="H11" s="20"/>
      <c r="I11" s="10">
        <f>$E11*H11/1000000</f>
        <v>0</v>
      </c>
      <c r="J11" s="20"/>
      <c r="K11" s="10">
        <f>$E11*J11/1000000</f>
        <v>0</v>
      </c>
      <c r="L11" s="26">
        <f>F11+H11+J11</f>
        <v>0</v>
      </c>
      <c r="M11" s="42">
        <f>G11+I11+K11</f>
        <v>0</v>
      </c>
      <c r="N11" s="20"/>
      <c r="O11" s="10">
        <f t="shared" ref="O11" si="0">$E11*N11/1000000</f>
        <v>0</v>
      </c>
      <c r="P11" s="20"/>
      <c r="Q11" s="10">
        <f>$E11*P11/1000000</f>
        <v>0</v>
      </c>
      <c r="R11" s="20"/>
      <c r="S11" s="10">
        <f>$E11*R11/1000000</f>
        <v>0</v>
      </c>
      <c r="T11" s="26">
        <f>N11+P11+R11</f>
        <v>0</v>
      </c>
      <c r="U11" s="42">
        <f>O11+Q11+S11</f>
        <v>0</v>
      </c>
      <c r="V11" s="20"/>
      <c r="W11" s="10">
        <f>$E11*V11/1000000</f>
        <v>0</v>
      </c>
      <c r="X11" s="20"/>
      <c r="Y11" s="10">
        <f>$E11*X11/1000000</f>
        <v>0</v>
      </c>
      <c r="Z11" s="20"/>
      <c r="AA11" s="10">
        <f>$E11*Z11/1000000</f>
        <v>0</v>
      </c>
      <c r="AB11" s="26">
        <f>V11+X11+Z11</f>
        <v>0</v>
      </c>
      <c r="AC11" s="42">
        <f>W11+Y11+AA11</f>
        <v>0</v>
      </c>
      <c r="AD11" s="20"/>
      <c r="AE11" s="10">
        <f>$E11*AD11/1000000</f>
        <v>0</v>
      </c>
      <c r="AF11" s="20"/>
      <c r="AG11" s="10">
        <f>$E11*AF11/1000000</f>
        <v>0</v>
      </c>
      <c r="AH11" s="20"/>
      <c r="AI11" s="10">
        <f>$E11*AH11/1000000</f>
        <v>0</v>
      </c>
      <c r="AJ11" s="26">
        <f>AD11+AF11+AH11</f>
        <v>0</v>
      </c>
      <c r="AK11" s="42">
        <f>AE11+AG11+AI11</f>
        <v>0</v>
      </c>
      <c r="AL11" s="26">
        <f>L11+T11+AB11+AJ11</f>
        <v>0</v>
      </c>
      <c r="AM11" s="42">
        <f>M11+U11+AC11+AK11</f>
        <v>0</v>
      </c>
    </row>
    <row r="12" spans="1:45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20"/>
      <c r="G12" s="10">
        <f t="shared" ref="G12:G75" si="1">$E12*F12/1000000</f>
        <v>0</v>
      </c>
      <c r="H12" s="20"/>
      <c r="I12" s="10">
        <f t="shared" ref="I12:I75" si="2">$E12*H12/1000000</f>
        <v>0</v>
      </c>
      <c r="J12" s="20"/>
      <c r="K12" s="10">
        <f t="shared" ref="K12:K75" si="3">$E12*J12/1000000</f>
        <v>0</v>
      </c>
      <c r="L12" s="26">
        <f t="shared" ref="L12:L75" si="4">F12+H12+J12</f>
        <v>0</v>
      </c>
      <c r="M12" s="42">
        <f t="shared" ref="M12:M75" si="5">G12+I12+K12</f>
        <v>0</v>
      </c>
      <c r="N12" s="20"/>
      <c r="O12" s="10">
        <f t="shared" ref="O12:O75" si="6">$E12*N12/1000000</f>
        <v>0</v>
      </c>
      <c r="P12" s="20"/>
      <c r="Q12" s="10">
        <f t="shared" ref="Q12:Q75" si="7">$E12*P12/1000000</f>
        <v>0</v>
      </c>
      <c r="R12" s="20"/>
      <c r="S12" s="10">
        <f t="shared" ref="S12:S75" si="8">$E12*R12/1000000</f>
        <v>0</v>
      </c>
      <c r="T12" s="26">
        <f t="shared" ref="T12:T75" si="9">N12+P12+R12</f>
        <v>0</v>
      </c>
      <c r="U12" s="42">
        <f t="shared" ref="U12:U75" si="10">O12+Q12+S12</f>
        <v>0</v>
      </c>
      <c r="V12" s="20"/>
      <c r="W12" s="10">
        <f t="shared" ref="W12:W75" si="11">$E12*V12/1000000</f>
        <v>0</v>
      </c>
      <c r="X12" s="20"/>
      <c r="Y12" s="10">
        <f t="shared" ref="Y12:Y75" si="12">$E12*X12/1000000</f>
        <v>0</v>
      </c>
      <c r="Z12" s="20"/>
      <c r="AA12" s="10">
        <f t="shared" ref="AA12:AA75" si="13">$E12*Z12/1000000</f>
        <v>0</v>
      </c>
      <c r="AB12" s="26">
        <f t="shared" ref="AB12:AB75" si="14">V12+X12+Z12</f>
        <v>0</v>
      </c>
      <c r="AC12" s="42">
        <f t="shared" ref="AC12:AC75" si="15">W12+Y12+AA12</f>
        <v>0</v>
      </c>
      <c r="AD12" s="20"/>
      <c r="AE12" s="10">
        <f t="shared" ref="AE12:AE75" si="16">$E12*AD12/1000000</f>
        <v>0</v>
      </c>
      <c r="AF12" s="20"/>
      <c r="AG12" s="10">
        <f t="shared" ref="AG12:AG75" si="17">$E12*AF12/1000000</f>
        <v>0</v>
      </c>
      <c r="AH12" s="20"/>
      <c r="AI12" s="10">
        <f t="shared" ref="AI12:AI75" si="18">$E12*AH12/1000000</f>
        <v>0</v>
      </c>
      <c r="AJ12" s="26">
        <f t="shared" ref="AJ12:AJ75" si="19">AD12+AF12+AH12</f>
        <v>0</v>
      </c>
      <c r="AK12" s="42">
        <f t="shared" ref="AK12:AK75" si="20">AE12+AG12+AI12</f>
        <v>0</v>
      </c>
      <c r="AL12" s="26">
        <f t="shared" ref="AL12:AL75" si="21">L12+T12+AB12+AJ12</f>
        <v>0</v>
      </c>
      <c r="AM12" s="42">
        <f t="shared" ref="AM12:AM75" si="22">M12+U12+AC12+AK12</f>
        <v>0</v>
      </c>
    </row>
    <row r="13" spans="1:45" s="15" customFormat="1" ht="19.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20"/>
      <c r="G13" s="10">
        <f t="shared" si="1"/>
        <v>0</v>
      </c>
      <c r="H13" s="20"/>
      <c r="I13" s="10">
        <f t="shared" si="2"/>
        <v>0</v>
      </c>
      <c r="J13" s="20"/>
      <c r="K13" s="10">
        <f t="shared" si="3"/>
        <v>0</v>
      </c>
      <c r="L13" s="26">
        <f t="shared" si="4"/>
        <v>0</v>
      </c>
      <c r="M13" s="42">
        <f t="shared" si="5"/>
        <v>0</v>
      </c>
      <c r="N13" s="20"/>
      <c r="O13" s="10">
        <f t="shared" si="6"/>
        <v>0</v>
      </c>
      <c r="P13" s="20"/>
      <c r="Q13" s="10">
        <f t="shared" si="7"/>
        <v>0</v>
      </c>
      <c r="R13" s="20"/>
      <c r="S13" s="10">
        <f t="shared" si="8"/>
        <v>0</v>
      </c>
      <c r="T13" s="26">
        <f t="shared" si="9"/>
        <v>0</v>
      </c>
      <c r="U13" s="42">
        <f t="shared" si="10"/>
        <v>0</v>
      </c>
      <c r="V13" s="20"/>
      <c r="W13" s="10">
        <f t="shared" si="11"/>
        <v>0</v>
      </c>
      <c r="X13" s="20"/>
      <c r="Y13" s="10">
        <f t="shared" si="12"/>
        <v>0</v>
      </c>
      <c r="Z13" s="20"/>
      <c r="AA13" s="10">
        <f t="shared" si="13"/>
        <v>0</v>
      </c>
      <c r="AB13" s="26">
        <f t="shared" si="14"/>
        <v>0</v>
      </c>
      <c r="AC13" s="42">
        <f t="shared" si="15"/>
        <v>0</v>
      </c>
      <c r="AD13" s="20"/>
      <c r="AE13" s="10">
        <f t="shared" si="16"/>
        <v>0</v>
      </c>
      <c r="AF13" s="20"/>
      <c r="AG13" s="10">
        <f t="shared" si="17"/>
        <v>0</v>
      </c>
      <c r="AH13" s="20"/>
      <c r="AI13" s="10">
        <f t="shared" si="18"/>
        <v>0</v>
      </c>
      <c r="AJ13" s="26">
        <f t="shared" si="19"/>
        <v>0</v>
      </c>
      <c r="AK13" s="42">
        <f t="shared" si="20"/>
        <v>0</v>
      </c>
      <c r="AL13" s="26">
        <f t="shared" si="21"/>
        <v>0</v>
      </c>
      <c r="AM13" s="42">
        <f t="shared" si="22"/>
        <v>0</v>
      </c>
    </row>
    <row r="14" spans="1:45" s="15" customFormat="1" ht="19.5" customHeight="1">
      <c r="A14" s="31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20"/>
      <c r="G14" s="10">
        <f t="shared" si="1"/>
        <v>0</v>
      </c>
      <c r="H14" s="20"/>
      <c r="I14" s="10">
        <f t="shared" si="2"/>
        <v>0</v>
      </c>
      <c r="J14" s="20"/>
      <c r="K14" s="10">
        <f t="shared" si="3"/>
        <v>0</v>
      </c>
      <c r="L14" s="26">
        <f t="shared" si="4"/>
        <v>0</v>
      </c>
      <c r="M14" s="42">
        <f t="shared" si="5"/>
        <v>0</v>
      </c>
      <c r="N14" s="20"/>
      <c r="O14" s="10">
        <f t="shared" si="6"/>
        <v>0</v>
      </c>
      <c r="P14" s="20"/>
      <c r="Q14" s="10">
        <f t="shared" si="7"/>
        <v>0</v>
      </c>
      <c r="R14" s="20"/>
      <c r="S14" s="10">
        <f t="shared" si="8"/>
        <v>0</v>
      </c>
      <c r="T14" s="26">
        <f t="shared" si="9"/>
        <v>0</v>
      </c>
      <c r="U14" s="42">
        <f t="shared" si="10"/>
        <v>0</v>
      </c>
      <c r="V14" s="20"/>
      <c r="W14" s="10">
        <f t="shared" si="11"/>
        <v>0</v>
      </c>
      <c r="X14" s="20"/>
      <c r="Y14" s="10">
        <f t="shared" si="12"/>
        <v>0</v>
      </c>
      <c r="Z14" s="20"/>
      <c r="AA14" s="10">
        <f t="shared" si="13"/>
        <v>0</v>
      </c>
      <c r="AB14" s="26">
        <f t="shared" si="14"/>
        <v>0</v>
      </c>
      <c r="AC14" s="42">
        <f t="shared" si="15"/>
        <v>0</v>
      </c>
      <c r="AD14" s="20"/>
      <c r="AE14" s="10">
        <f t="shared" si="16"/>
        <v>0</v>
      </c>
      <c r="AF14" s="20"/>
      <c r="AG14" s="10">
        <f t="shared" si="17"/>
        <v>0</v>
      </c>
      <c r="AH14" s="20"/>
      <c r="AI14" s="10">
        <f t="shared" si="18"/>
        <v>0</v>
      </c>
      <c r="AJ14" s="26">
        <f t="shared" si="19"/>
        <v>0</v>
      </c>
      <c r="AK14" s="42">
        <f t="shared" si="20"/>
        <v>0</v>
      </c>
      <c r="AL14" s="26">
        <f t="shared" si="21"/>
        <v>0</v>
      </c>
      <c r="AM14" s="42">
        <f t="shared" si="22"/>
        <v>0</v>
      </c>
    </row>
    <row r="15" spans="1:45" s="15" customFormat="1" ht="19.5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20"/>
      <c r="G15" s="10">
        <f t="shared" si="1"/>
        <v>0</v>
      </c>
      <c r="H15" s="20"/>
      <c r="I15" s="10">
        <f t="shared" si="2"/>
        <v>0</v>
      </c>
      <c r="J15" s="20"/>
      <c r="K15" s="10">
        <f t="shared" si="3"/>
        <v>0</v>
      </c>
      <c r="L15" s="26">
        <f t="shared" si="4"/>
        <v>0</v>
      </c>
      <c r="M15" s="42">
        <f t="shared" si="5"/>
        <v>0</v>
      </c>
      <c r="N15" s="20"/>
      <c r="O15" s="10">
        <f t="shared" si="6"/>
        <v>0</v>
      </c>
      <c r="P15" s="20"/>
      <c r="Q15" s="10">
        <f t="shared" si="7"/>
        <v>0</v>
      </c>
      <c r="R15" s="20"/>
      <c r="S15" s="10">
        <f t="shared" si="8"/>
        <v>0</v>
      </c>
      <c r="T15" s="26">
        <f t="shared" si="9"/>
        <v>0</v>
      </c>
      <c r="U15" s="42">
        <f t="shared" si="10"/>
        <v>0</v>
      </c>
      <c r="V15" s="20"/>
      <c r="W15" s="10">
        <f t="shared" si="11"/>
        <v>0</v>
      </c>
      <c r="X15" s="20"/>
      <c r="Y15" s="10">
        <f t="shared" si="12"/>
        <v>0</v>
      </c>
      <c r="Z15" s="20"/>
      <c r="AA15" s="10">
        <f t="shared" si="13"/>
        <v>0</v>
      </c>
      <c r="AB15" s="26">
        <f t="shared" si="14"/>
        <v>0</v>
      </c>
      <c r="AC15" s="42">
        <f t="shared" si="15"/>
        <v>0</v>
      </c>
      <c r="AD15" s="20"/>
      <c r="AE15" s="10">
        <f t="shared" si="16"/>
        <v>0</v>
      </c>
      <c r="AF15" s="20"/>
      <c r="AG15" s="10">
        <f t="shared" si="17"/>
        <v>0</v>
      </c>
      <c r="AH15" s="20"/>
      <c r="AI15" s="10">
        <f t="shared" si="18"/>
        <v>0</v>
      </c>
      <c r="AJ15" s="26">
        <f t="shared" si="19"/>
        <v>0</v>
      </c>
      <c r="AK15" s="42">
        <f t="shared" si="20"/>
        <v>0</v>
      </c>
      <c r="AL15" s="26">
        <f t="shared" si="21"/>
        <v>0</v>
      </c>
      <c r="AM15" s="42">
        <f t="shared" si="22"/>
        <v>0</v>
      </c>
    </row>
    <row r="16" spans="1:45" s="15" customFormat="1" ht="19.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20"/>
      <c r="G16" s="10">
        <f t="shared" si="1"/>
        <v>0</v>
      </c>
      <c r="H16" s="20"/>
      <c r="I16" s="10">
        <f t="shared" si="2"/>
        <v>0</v>
      </c>
      <c r="J16" s="20"/>
      <c r="K16" s="10">
        <f t="shared" si="3"/>
        <v>0</v>
      </c>
      <c r="L16" s="26">
        <f t="shared" si="4"/>
        <v>0</v>
      </c>
      <c r="M16" s="42">
        <f t="shared" si="5"/>
        <v>0</v>
      </c>
      <c r="N16" s="20"/>
      <c r="O16" s="10">
        <f t="shared" si="6"/>
        <v>0</v>
      </c>
      <c r="P16" s="20"/>
      <c r="Q16" s="10">
        <f t="shared" si="7"/>
        <v>0</v>
      </c>
      <c r="R16" s="20"/>
      <c r="S16" s="10">
        <f t="shared" si="8"/>
        <v>0</v>
      </c>
      <c r="T16" s="26">
        <f t="shared" si="9"/>
        <v>0</v>
      </c>
      <c r="U16" s="42">
        <f t="shared" si="10"/>
        <v>0</v>
      </c>
      <c r="V16" s="20"/>
      <c r="W16" s="10">
        <f t="shared" si="11"/>
        <v>0</v>
      </c>
      <c r="X16" s="20"/>
      <c r="Y16" s="10">
        <f t="shared" si="12"/>
        <v>0</v>
      </c>
      <c r="Z16" s="20"/>
      <c r="AA16" s="10">
        <f t="shared" si="13"/>
        <v>0</v>
      </c>
      <c r="AB16" s="26">
        <f t="shared" si="14"/>
        <v>0</v>
      </c>
      <c r="AC16" s="42">
        <f t="shared" si="15"/>
        <v>0</v>
      </c>
      <c r="AD16" s="20"/>
      <c r="AE16" s="10">
        <f t="shared" si="16"/>
        <v>0</v>
      </c>
      <c r="AF16" s="20"/>
      <c r="AG16" s="10">
        <f t="shared" si="17"/>
        <v>0</v>
      </c>
      <c r="AH16" s="20"/>
      <c r="AI16" s="10">
        <f t="shared" si="18"/>
        <v>0</v>
      </c>
      <c r="AJ16" s="26">
        <f t="shared" si="19"/>
        <v>0</v>
      </c>
      <c r="AK16" s="42">
        <f t="shared" si="20"/>
        <v>0</v>
      </c>
      <c r="AL16" s="26">
        <f t="shared" si="21"/>
        <v>0</v>
      </c>
      <c r="AM16" s="42">
        <f t="shared" si="22"/>
        <v>0</v>
      </c>
    </row>
    <row r="17" spans="1:39" s="15" customFormat="1" ht="19.5" customHeight="1">
      <c r="A17" s="31">
        <v>7</v>
      </c>
      <c r="B17" s="9" t="s">
        <v>99</v>
      </c>
      <c r="C17" s="13" t="s">
        <v>22</v>
      </c>
      <c r="D17" s="36">
        <v>50</v>
      </c>
      <c r="E17" s="11">
        <v>88</v>
      </c>
      <c r="F17" s="20"/>
      <c r="G17" s="10">
        <f t="shared" si="1"/>
        <v>0</v>
      </c>
      <c r="H17" s="20"/>
      <c r="I17" s="10">
        <f t="shared" si="2"/>
        <v>0</v>
      </c>
      <c r="J17" s="20"/>
      <c r="K17" s="10">
        <f t="shared" si="3"/>
        <v>0</v>
      </c>
      <c r="L17" s="26">
        <f t="shared" si="4"/>
        <v>0</v>
      </c>
      <c r="M17" s="42">
        <f t="shared" si="5"/>
        <v>0</v>
      </c>
      <c r="N17" s="20"/>
      <c r="O17" s="10">
        <f t="shared" si="6"/>
        <v>0</v>
      </c>
      <c r="P17" s="20"/>
      <c r="Q17" s="10">
        <f t="shared" si="7"/>
        <v>0</v>
      </c>
      <c r="R17" s="20"/>
      <c r="S17" s="10">
        <f t="shared" si="8"/>
        <v>0</v>
      </c>
      <c r="T17" s="26">
        <f t="shared" si="9"/>
        <v>0</v>
      </c>
      <c r="U17" s="42">
        <f t="shared" si="10"/>
        <v>0</v>
      </c>
      <c r="V17" s="20"/>
      <c r="W17" s="10">
        <f t="shared" si="11"/>
        <v>0</v>
      </c>
      <c r="X17" s="20"/>
      <c r="Y17" s="10">
        <f t="shared" si="12"/>
        <v>0</v>
      </c>
      <c r="Z17" s="20"/>
      <c r="AA17" s="10">
        <f t="shared" si="13"/>
        <v>0</v>
      </c>
      <c r="AB17" s="26">
        <f t="shared" si="14"/>
        <v>0</v>
      </c>
      <c r="AC17" s="42">
        <f t="shared" si="15"/>
        <v>0</v>
      </c>
      <c r="AD17" s="20"/>
      <c r="AE17" s="10">
        <f t="shared" si="16"/>
        <v>0</v>
      </c>
      <c r="AF17" s="20"/>
      <c r="AG17" s="10">
        <f t="shared" si="17"/>
        <v>0</v>
      </c>
      <c r="AH17" s="20"/>
      <c r="AI17" s="10">
        <f t="shared" si="18"/>
        <v>0</v>
      </c>
      <c r="AJ17" s="26">
        <f t="shared" si="19"/>
        <v>0</v>
      </c>
      <c r="AK17" s="42">
        <f t="shared" si="20"/>
        <v>0</v>
      </c>
      <c r="AL17" s="26">
        <f t="shared" si="21"/>
        <v>0</v>
      </c>
      <c r="AM17" s="42">
        <f t="shared" si="22"/>
        <v>0</v>
      </c>
    </row>
    <row r="18" spans="1:39" s="15" customFormat="1" ht="19.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20"/>
      <c r="G18" s="10">
        <f t="shared" si="1"/>
        <v>0</v>
      </c>
      <c r="H18" s="20"/>
      <c r="I18" s="10">
        <f t="shared" si="2"/>
        <v>0</v>
      </c>
      <c r="J18" s="20"/>
      <c r="K18" s="10">
        <f t="shared" si="3"/>
        <v>0</v>
      </c>
      <c r="L18" s="26">
        <f t="shared" si="4"/>
        <v>0</v>
      </c>
      <c r="M18" s="42">
        <f t="shared" si="5"/>
        <v>0</v>
      </c>
      <c r="N18" s="20"/>
      <c r="O18" s="10">
        <f t="shared" si="6"/>
        <v>0</v>
      </c>
      <c r="P18" s="20"/>
      <c r="Q18" s="10">
        <f t="shared" si="7"/>
        <v>0</v>
      </c>
      <c r="R18" s="20"/>
      <c r="S18" s="10">
        <f t="shared" si="8"/>
        <v>0</v>
      </c>
      <c r="T18" s="26">
        <f t="shared" si="9"/>
        <v>0</v>
      </c>
      <c r="U18" s="42">
        <f t="shared" si="10"/>
        <v>0</v>
      </c>
      <c r="V18" s="20"/>
      <c r="W18" s="10">
        <f t="shared" si="11"/>
        <v>0</v>
      </c>
      <c r="X18" s="20"/>
      <c r="Y18" s="10">
        <f t="shared" si="12"/>
        <v>0</v>
      </c>
      <c r="Z18" s="20"/>
      <c r="AA18" s="10">
        <f t="shared" si="13"/>
        <v>0</v>
      </c>
      <c r="AB18" s="26">
        <f t="shared" si="14"/>
        <v>0</v>
      </c>
      <c r="AC18" s="42">
        <f t="shared" si="15"/>
        <v>0</v>
      </c>
      <c r="AD18" s="20"/>
      <c r="AE18" s="10">
        <f t="shared" si="16"/>
        <v>0</v>
      </c>
      <c r="AF18" s="20"/>
      <c r="AG18" s="10">
        <f t="shared" si="17"/>
        <v>0</v>
      </c>
      <c r="AH18" s="20"/>
      <c r="AI18" s="10">
        <f t="shared" si="18"/>
        <v>0</v>
      </c>
      <c r="AJ18" s="26">
        <f t="shared" si="19"/>
        <v>0</v>
      </c>
      <c r="AK18" s="42">
        <f t="shared" si="20"/>
        <v>0</v>
      </c>
      <c r="AL18" s="26">
        <f t="shared" si="21"/>
        <v>0</v>
      </c>
      <c r="AM18" s="42">
        <f t="shared" si="22"/>
        <v>0</v>
      </c>
    </row>
    <row r="19" spans="1:39" s="15" customFormat="1" ht="19.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20"/>
      <c r="G19" s="10">
        <f t="shared" si="1"/>
        <v>0</v>
      </c>
      <c r="H19" s="20"/>
      <c r="I19" s="10">
        <f t="shared" si="2"/>
        <v>0</v>
      </c>
      <c r="J19" s="20"/>
      <c r="K19" s="10">
        <f t="shared" si="3"/>
        <v>0</v>
      </c>
      <c r="L19" s="26">
        <f t="shared" si="4"/>
        <v>0</v>
      </c>
      <c r="M19" s="42">
        <f t="shared" si="5"/>
        <v>0</v>
      </c>
      <c r="N19" s="20"/>
      <c r="O19" s="10">
        <f t="shared" si="6"/>
        <v>0</v>
      </c>
      <c r="P19" s="20"/>
      <c r="Q19" s="10">
        <f t="shared" si="7"/>
        <v>0</v>
      </c>
      <c r="R19" s="20"/>
      <c r="S19" s="10">
        <f t="shared" si="8"/>
        <v>0</v>
      </c>
      <c r="T19" s="26">
        <f t="shared" si="9"/>
        <v>0</v>
      </c>
      <c r="U19" s="42">
        <f t="shared" si="10"/>
        <v>0</v>
      </c>
      <c r="V19" s="20"/>
      <c r="W19" s="10">
        <f t="shared" si="11"/>
        <v>0</v>
      </c>
      <c r="X19" s="20"/>
      <c r="Y19" s="10">
        <f t="shared" si="12"/>
        <v>0</v>
      </c>
      <c r="Z19" s="20"/>
      <c r="AA19" s="10">
        <f t="shared" si="13"/>
        <v>0</v>
      </c>
      <c r="AB19" s="26">
        <f t="shared" si="14"/>
        <v>0</v>
      </c>
      <c r="AC19" s="42">
        <f t="shared" si="15"/>
        <v>0</v>
      </c>
      <c r="AD19" s="20"/>
      <c r="AE19" s="10">
        <f t="shared" si="16"/>
        <v>0</v>
      </c>
      <c r="AF19" s="20"/>
      <c r="AG19" s="10">
        <f t="shared" si="17"/>
        <v>0</v>
      </c>
      <c r="AH19" s="20"/>
      <c r="AI19" s="10">
        <f t="shared" si="18"/>
        <v>0</v>
      </c>
      <c r="AJ19" s="26">
        <f t="shared" si="19"/>
        <v>0</v>
      </c>
      <c r="AK19" s="42">
        <f t="shared" si="20"/>
        <v>0</v>
      </c>
      <c r="AL19" s="26">
        <f t="shared" si="21"/>
        <v>0</v>
      </c>
      <c r="AM19" s="42">
        <f t="shared" si="22"/>
        <v>0</v>
      </c>
    </row>
    <row r="20" spans="1:39" s="15" customFormat="1" ht="19.5" customHeight="1">
      <c r="A20" s="31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20"/>
      <c r="G20" s="10">
        <f t="shared" si="1"/>
        <v>0</v>
      </c>
      <c r="H20" s="20"/>
      <c r="I20" s="10">
        <f t="shared" si="2"/>
        <v>0</v>
      </c>
      <c r="J20" s="20"/>
      <c r="K20" s="10">
        <f t="shared" si="3"/>
        <v>0</v>
      </c>
      <c r="L20" s="26">
        <f t="shared" si="4"/>
        <v>0</v>
      </c>
      <c r="M20" s="42">
        <f t="shared" si="5"/>
        <v>0</v>
      </c>
      <c r="N20" s="20"/>
      <c r="O20" s="10">
        <f t="shared" si="6"/>
        <v>0</v>
      </c>
      <c r="P20" s="20"/>
      <c r="Q20" s="10">
        <f t="shared" si="7"/>
        <v>0</v>
      </c>
      <c r="R20" s="20"/>
      <c r="S20" s="10">
        <f t="shared" si="8"/>
        <v>0</v>
      </c>
      <c r="T20" s="26">
        <f t="shared" si="9"/>
        <v>0</v>
      </c>
      <c r="U20" s="42">
        <f t="shared" si="10"/>
        <v>0</v>
      </c>
      <c r="V20" s="20"/>
      <c r="W20" s="10">
        <f t="shared" si="11"/>
        <v>0</v>
      </c>
      <c r="X20" s="20"/>
      <c r="Y20" s="10">
        <f t="shared" si="12"/>
        <v>0</v>
      </c>
      <c r="Z20" s="20"/>
      <c r="AA20" s="10">
        <f t="shared" si="13"/>
        <v>0</v>
      </c>
      <c r="AB20" s="26">
        <f t="shared" si="14"/>
        <v>0</v>
      </c>
      <c r="AC20" s="42">
        <f t="shared" si="15"/>
        <v>0</v>
      </c>
      <c r="AD20" s="20"/>
      <c r="AE20" s="10">
        <f t="shared" si="16"/>
        <v>0</v>
      </c>
      <c r="AF20" s="20"/>
      <c r="AG20" s="10">
        <f t="shared" si="17"/>
        <v>0</v>
      </c>
      <c r="AH20" s="20"/>
      <c r="AI20" s="10">
        <f t="shared" si="18"/>
        <v>0</v>
      </c>
      <c r="AJ20" s="26">
        <f t="shared" si="19"/>
        <v>0</v>
      </c>
      <c r="AK20" s="42">
        <f t="shared" si="20"/>
        <v>0</v>
      </c>
      <c r="AL20" s="26">
        <f t="shared" si="21"/>
        <v>0</v>
      </c>
      <c r="AM20" s="42">
        <f t="shared" si="22"/>
        <v>0</v>
      </c>
    </row>
    <row r="21" spans="1:39" s="15" customFormat="1" ht="19.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20"/>
      <c r="G21" s="10">
        <f t="shared" si="1"/>
        <v>0</v>
      </c>
      <c r="H21" s="20"/>
      <c r="I21" s="10">
        <f t="shared" si="2"/>
        <v>0</v>
      </c>
      <c r="J21" s="20"/>
      <c r="K21" s="10">
        <f t="shared" si="3"/>
        <v>0</v>
      </c>
      <c r="L21" s="26">
        <f t="shared" si="4"/>
        <v>0</v>
      </c>
      <c r="M21" s="42">
        <f t="shared" si="5"/>
        <v>0</v>
      </c>
      <c r="N21" s="20"/>
      <c r="O21" s="10">
        <f t="shared" si="6"/>
        <v>0</v>
      </c>
      <c r="P21" s="20"/>
      <c r="Q21" s="10">
        <f t="shared" si="7"/>
        <v>0</v>
      </c>
      <c r="R21" s="20"/>
      <c r="S21" s="10">
        <f t="shared" si="8"/>
        <v>0</v>
      </c>
      <c r="T21" s="26">
        <f t="shared" si="9"/>
        <v>0</v>
      </c>
      <c r="U21" s="42">
        <f t="shared" si="10"/>
        <v>0</v>
      </c>
      <c r="V21" s="20"/>
      <c r="W21" s="10">
        <f t="shared" si="11"/>
        <v>0</v>
      </c>
      <c r="X21" s="20"/>
      <c r="Y21" s="10">
        <f t="shared" si="12"/>
        <v>0</v>
      </c>
      <c r="Z21" s="20"/>
      <c r="AA21" s="10">
        <f t="shared" si="13"/>
        <v>0</v>
      </c>
      <c r="AB21" s="26">
        <f t="shared" si="14"/>
        <v>0</v>
      </c>
      <c r="AC21" s="42">
        <f t="shared" si="15"/>
        <v>0</v>
      </c>
      <c r="AD21" s="20"/>
      <c r="AE21" s="10">
        <f t="shared" si="16"/>
        <v>0</v>
      </c>
      <c r="AF21" s="20"/>
      <c r="AG21" s="10">
        <f t="shared" si="17"/>
        <v>0</v>
      </c>
      <c r="AH21" s="20"/>
      <c r="AI21" s="10">
        <f t="shared" si="18"/>
        <v>0</v>
      </c>
      <c r="AJ21" s="26">
        <f t="shared" si="19"/>
        <v>0</v>
      </c>
      <c r="AK21" s="42">
        <f t="shared" si="20"/>
        <v>0</v>
      </c>
      <c r="AL21" s="26">
        <f t="shared" si="21"/>
        <v>0</v>
      </c>
      <c r="AM21" s="42">
        <f t="shared" si="22"/>
        <v>0</v>
      </c>
    </row>
    <row r="22" spans="1:39" s="15" customFormat="1" ht="19.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20"/>
      <c r="G22" s="10">
        <f t="shared" si="1"/>
        <v>0</v>
      </c>
      <c r="H22" s="20"/>
      <c r="I22" s="10">
        <f t="shared" si="2"/>
        <v>0</v>
      </c>
      <c r="J22" s="20"/>
      <c r="K22" s="10">
        <f t="shared" si="3"/>
        <v>0</v>
      </c>
      <c r="L22" s="26">
        <f t="shared" si="4"/>
        <v>0</v>
      </c>
      <c r="M22" s="42">
        <f t="shared" si="5"/>
        <v>0</v>
      </c>
      <c r="N22" s="20"/>
      <c r="O22" s="10">
        <f t="shared" si="6"/>
        <v>0</v>
      </c>
      <c r="P22" s="20"/>
      <c r="Q22" s="10">
        <f t="shared" si="7"/>
        <v>0</v>
      </c>
      <c r="R22" s="20"/>
      <c r="S22" s="10">
        <f t="shared" si="8"/>
        <v>0</v>
      </c>
      <c r="T22" s="26">
        <f t="shared" si="9"/>
        <v>0</v>
      </c>
      <c r="U22" s="42">
        <f t="shared" si="10"/>
        <v>0</v>
      </c>
      <c r="V22" s="20"/>
      <c r="W22" s="10">
        <f t="shared" si="11"/>
        <v>0</v>
      </c>
      <c r="X22" s="20"/>
      <c r="Y22" s="10">
        <f t="shared" si="12"/>
        <v>0</v>
      </c>
      <c r="Z22" s="20"/>
      <c r="AA22" s="10">
        <f t="shared" si="13"/>
        <v>0</v>
      </c>
      <c r="AB22" s="26">
        <f t="shared" si="14"/>
        <v>0</v>
      </c>
      <c r="AC22" s="42">
        <f t="shared" si="15"/>
        <v>0</v>
      </c>
      <c r="AD22" s="20"/>
      <c r="AE22" s="10">
        <f t="shared" si="16"/>
        <v>0</v>
      </c>
      <c r="AF22" s="20"/>
      <c r="AG22" s="10">
        <f t="shared" si="17"/>
        <v>0</v>
      </c>
      <c r="AH22" s="20"/>
      <c r="AI22" s="10">
        <f t="shared" si="18"/>
        <v>0</v>
      </c>
      <c r="AJ22" s="26">
        <f t="shared" si="19"/>
        <v>0</v>
      </c>
      <c r="AK22" s="42">
        <f t="shared" si="20"/>
        <v>0</v>
      </c>
      <c r="AL22" s="26">
        <f t="shared" si="21"/>
        <v>0</v>
      </c>
      <c r="AM22" s="42">
        <f t="shared" si="22"/>
        <v>0</v>
      </c>
    </row>
    <row r="23" spans="1:39" s="15" customFormat="1" ht="19.5" customHeight="1">
      <c r="A23" s="31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20"/>
      <c r="G23" s="10">
        <f t="shared" si="1"/>
        <v>0</v>
      </c>
      <c r="H23" s="20"/>
      <c r="I23" s="10">
        <f t="shared" si="2"/>
        <v>0</v>
      </c>
      <c r="J23" s="20"/>
      <c r="K23" s="10">
        <f t="shared" si="3"/>
        <v>0</v>
      </c>
      <c r="L23" s="26">
        <f t="shared" si="4"/>
        <v>0</v>
      </c>
      <c r="M23" s="42">
        <f t="shared" si="5"/>
        <v>0</v>
      </c>
      <c r="N23" s="20"/>
      <c r="O23" s="10">
        <f t="shared" si="6"/>
        <v>0</v>
      </c>
      <c r="P23" s="20"/>
      <c r="Q23" s="10">
        <f t="shared" si="7"/>
        <v>0</v>
      </c>
      <c r="R23" s="20"/>
      <c r="S23" s="10">
        <f t="shared" si="8"/>
        <v>0</v>
      </c>
      <c r="T23" s="26">
        <f t="shared" si="9"/>
        <v>0</v>
      </c>
      <c r="U23" s="42">
        <f t="shared" si="10"/>
        <v>0</v>
      </c>
      <c r="V23" s="20"/>
      <c r="W23" s="10">
        <f t="shared" si="11"/>
        <v>0</v>
      </c>
      <c r="X23" s="20"/>
      <c r="Y23" s="10">
        <f t="shared" si="12"/>
        <v>0</v>
      </c>
      <c r="Z23" s="20"/>
      <c r="AA23" s="10">
        <f t="shared" si="13"/>
        <v>0</v>
      </c>
      <c r="AB23" s="26">
        <f t="shared" si="14"/>
        <v>0</v>
      </c>
      <c r="AC23" s="42">
        <f t="shared" si="15"/>
        <v>0</v>
      </c>
      <c r="AD23" s="20"/>
      <c r="AE23" s="10">
        <f t="shared" si="16"/>
        <v>0</v>
      </c>
      <c r="AF23" s="20"/>
      <c r="AG23" s="10">
        <f t="shared" si="17"/>
        <v>0</v>
      </c>
      <c r="AH23" s="20"/>
      <c r="AI23" s="10">
        <f t="shared" si="18"/>
        <v>0</v>
      </c>
      <c r="AJ23" s="26">
        <f t="shared" si="19"/>
        <v>0</v>
      </c>
      <c r="AK23" s="42">
        <f t="shared" si="20"/>
        <v>0</v>
      </c>
      <c r="AL23" s="26">
        <f t="shared" si="21"/>
        <v>0</v>
      </c>
      <c r="AM23" s="42">
        <f t="shared" si="22"/>
        <v>0</v>
      </c>
    </row>
    <row r="24" spans="1:39" s="15" customFormat="1" ht="19.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20"/>
      <c r="G24" s="10">
        <f t="shared" si="1"/>
        <v>0</v>
      </c>
      <c r="H24" s="20"/>
      <c r="I24" s="10">
        <f t="shared" si="2"/>
        <v>0</v>
      </c>
      <c r="J24" s="20"/>
      <c r="K24" s="10">
        <f t="shared" si="3"/>
        <v>0</v>
      </c>
      <c r="L24" s="26">
        <f t="shared" si="4"/>
        <v>0</v>
      </c>
      <c r="M24" s="42">
        <f t="shared" si="5"/>
        <v>0</v>
      </c>
      <c r="N24" s="20"/>
      <c r="O24" s="10">
        <f t="shared" si="6"/>
        <v>0</v>
      </c>
      <c r="P24" s="20"/>
      <c r="Q24" s="10">
        <f t="shared" si="7"/>
        <v>0</v>
      </c>
      <c r="R24" s="20"/>
      <c r="S24" s="10">
        <f t="shared" si="8"/>
        <v>0</v>
      </c>
      <c r="T24" s="26">
        <f t="shared" si="9"/>
        <v>0</v>
      </c>
      <c r="U24" s="42">
        <f t="shared" si="10"/>
        <v>0</v>
      </c>
      <c r="V24" s="20"/>
      <c r="W24" s="10">
        <f t="shared" si="11"/>
        <v>0</v>
      </c>
      <c r="X24" s="20"/>
      <c r="Y24" s="10">
        <f t="shared" si="12"/>
        <v>0</v>
      </c>
      <c r="Z24" s="20"/>
      <c r="AA24" s="10">
        <f t="shared" si="13"/>
        <v>0</v>
      </c>
      <c r="AB24" s="26">
        <f t="shared" si="14"/>
        <v>0</v>
      </c>
      <c r="AC24" s="42">
        <f t="shared" si="15"/>
        <v>0</v>
      </c>
      <c r="AD24" s="20"/>
      <c r="AE24" s="10">
        <f t="shared" si="16"/>
        <v>0</v>
      </c>
      <c r="AF24" s="20"/>
      <c r="AG24" s="10">
        <f t="shared" si="17"/>
        <v>0</v>
      </c>
      <c r="AH24" s="20"/>
      <c r="AI24" s="10">
        <f t="shared" si="18"/>
        <v>0</v>
      </c>
      <c r="AJ24" s="26">
        <f t="shared" si="19"/>
        <v>0</v>
      </c>
      <c r="AK24" s="42">
        <f t="shared" si="20"/>
        <v>0</v>
      </c>
      <c r="AL24" s="26">
        <f t="shared" si="21"/>
        <v>0</v>
      </c>
      <c r="AM24" s="42">
        <f t="shared" si="22"/>
        <v>0</v>
      </c>
    </row>
    <row r="25" spans="1:39" s="15" customFormat="1" ht="19.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7560</v>
      </c>
      <c r="F25" s="20"/>
      <c r="G25" s="10">
        <f t="shared" si="1"/>
        <v>0</v>
      </c>
      <c r="H25" s="20"/>
      <c r="I25" s="10">
        <f t="shared" si="2"/>
        <v>0</v>
      </c>
      <c r="J25" s="20"/>
      <c r="K25" s="10">
        <f t="shared" si="3"/>
        <v>0</v>
      </c>
      <c r="L25" s="26">
        <f t="shared" si="4"/>
        <v>0</v>
      </c>
      <c r="M25" s="42">
        <f t="shared" si="5"/>
        <v>0</v>
      </c>
      <c r="N25" s="20"/>
      <c r="O25" s="10">
        <f t="shared" si="6"/>
        <v>0</v>
      </c>
      <c r="P25" s="20"/>
      <c r="Q25" s="10">
        <f t="shared" si="7"/>
        <v>0</v>
      </c>
      <c r="R25" s="20"/>
      <c r="S25" s="10">
        <f t="shared" si="8"/>
        <v>0</v>
      </c>
      <c r="T25" s="26">
        <f t="shared" si="9"/>
        <v>0</v>
      </c>
      <c r="U25" s="42">
        <f t="shared" si="10"/>
        <v>0</v>
      </c>
      <c r="V25" s="20"/>
      <c r="W25" s="10">
        <f t="shared" si="11"/>
        <v>0</v>
      </c>
      <c r="X25" s="20"/>
      <c r="Y25" s="10">
        <f t="shared" si="12"/>
        <v>0</v>
      </c>
      <c r="Z25" s="20"/>
      <c r="AA25" s="10">
        <f t="shared" si="13"/>
        <v>0</v>
      </c>
      <c r="AB25" s="26">
        <f t="shared" si="14"/>
        <v>0</v>
      </c>
      <c r="AC25" s="42">
        <f t="shared" si="15"/>
        <v>0</v>
      </c>
      <c r="AD25" s="20"/>
      <c r="AE25" s="10">
        <f t="shared" si="16"/>
        <v>0</v>
      </c>
      <c r="AF25" s="20"/>
      <c r="AG25" s="10">
        <f t="shared" si="17"/>
        <v>0</v>
      </c>
      <c r="AH25" s="20"/>
      <c r="AI25" s="10">
        <f t="shared" si="18"/>
        <v>0</v>
      </c>
      <c r="AJ25" s="26">
        <f t="shared" si="19"/>
        <v>0</v>
      </c>
      <c r="AK25" s="42">
        <f t="shared" si="20"/>
        <v>0</v>
      </c>
      <c r="AL25" s="26">
        <f t="shared" si="21"/>
        <v>0</v>
      </c>
      <c r="AM25" s="42">
        <f t="shared" si="22"/>
        <v>0</v>
      </c>
    </row>
    <row r="26" spans="1:39" s="15" customFormat="1" ht="19.5" customHeight="1">
      <c r="A26" s="31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20"/>
      <c r="G26" s="10">
        <f t="shared" si="1"/>
        <v>0</v>
      </c>
      <c r="H26" s="20"/>
      <c r="I26" s="10">
        <f t="shared" si="2"/>
        <v>0</v>
      </c>
      <c r="J26" s="20"/>
      <c r="K26" s="10">
        <f t="shared" si="3"/>
        <v>0</v>
      </c>
      <c r="L26" s="26">
        <f t="shared" si="4"/>
        <v>0</v>
      </c>
      <c r="M26" s="42">
        <f t="shared" si="5"/>
        <v>0</v>
      </c>
      <c r="N26" s="20"/>
      <c r="O26" s="10">
        <f t="shared" si="6"/>
        <v>0</v>
      </c>
      <c r="P26" s="20"/>
      <c r="Q26" s="10">
        <f t="shared" si="7"/>
        <v>0</v>
      </c>
      <c r="R26" s="20"/>
      <c r="S26" s="10">
        <f t="shared" si="8"/>
        <v>0</v>
      </c>
      <c r="T26" s="26">
        <f t="shared" si="9"/>
        <v>0</v>
      </c>
      <c r="U26" s="42">
        <f t="shared" si="10"/>
        <v>0</v>
      </c>
      <c r="V26" s="20"/>
      <c r="W26" s="10">
        <f t="shared" si="11"/>
        <v>0</v>
      </c>
      <c r="X26" s="20"/>
      <c r="Y26" s="10">
        <f t="shared" si="12"/>
        <v>0</v>
      </c>
      <c r="Z26" s="20"/>
      <c r="AA26" s="10">
        <f t="shared" si="13"/>
        <v>0</v>
      </c>
      <c r="AB26" s="26">
        <f t="shared" si="14"/>
        <v>0</v>
      </c>
      <c r="AC26" s="42">
        <f t="shared" si="15"/>
        <v>0</v>
      </c>
      <c r="AD26" s="20"/>
      <c r="AE26" s="10">
        <f t="shared" si="16"/>
        <v>0</v>
      </c>
      <c r="AF26" s="20"/>
      <c r="AG26" s="10">
        <f t="shared" si="17"/>
        <v>0</v>
      </c>
      <c r="AH26" s="20"/>
      <c r="AI26" s="10">
        <f t="shared" si="18"/>
        <v>0</v>
      </c>
      <c r="AJ26" s="26">
        <f t="shared" si="19"/>
        <v>0</v>
      </c>
      <c r="AK26" s="42">
        <f t="shared" si="20"/>
        <v>0</v>
      </c>
      <c r="AL26" s="26">
        <f t="shared" si="21"/>
        <v>0</v>
      </c>
      <c r="AM26" s="42">
        <f t="shared" si="22"/>
        <v>0</v>
      </c>
    </row>
    <row r="27" spans="1:39" s="15" customFormat="1" ht="19.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20"/>
      <c r="G27" s="10">
        <f t="shared" si="1"/>
        <v>0</v>
      </c>
      <c r="H27" s="20"/>
      <c r="I27" s="10">
        <f t="shared" si="2"/>
        <v>0</v>
      </c>
      <c r="J27" s="20"/>
      <c r="K27" s="10">
        <f t="shared" si="3"/>
        <v>0</v>
      </c>
      <c r="L27" s="26">
        <f t="shared" si="4"/>
        <v>0</v>
      </c>
      <c r="M27" s="42">
        <f t="shared" si="5"/>
        <v>0</v>
      </c>
      <c r="N27" s="20"/>
      <c r="O27" s="10">
        <f t="shared" si="6"/>
        <v>0</v>
      </c>
      <c r="P27" s="20"/>
      <c r="Q27" s="10">
        <f t="shared" si="7"/>
        <v>0</v>
      </c>
      <c r="R27" s="20"/>
      <c r="S27" s="10">
        <f t="shared" si="8"/>
        <v>0</v>
      </c>
      <c r="T27" s="26">
        <f t="shared" si="9"/>
        <v>0</v>
      </c>
      <c r="U27" s="42">
        <f t="shared" si="10"/>
        <v>0</v>
      </c>
      <c r="V27" s="20"/>
      <c r="W27" s="10">
        <f t="shared" si="11"/>
        <v>0</v>
      </c>
      <c r="X27" s="20"/>
      <c r="Y27" s="10">
        <f t="shared" si="12"/>
        <v>0</v>
      </c>
      <c r="Z27" s="20"/>
      <c r="AA27" s="10">
        <f t="shared" si="13"/>
        <v>0</v>
      </c>
      <c r="AB27" s="26">
        <f t="shared" si="14"/>
        <v>0</v>
      </c>
      <c r="AC27" s="42">
        <f t="shared" si="15"/>
        <v>0</v>
      </c>
      <c r="AD27" s="20"/>
      <c r="AE27" s="10">
        <f t="shared" si="16"/>
        <v>0</v>
      </c>
      <c r="AF27" s="20"/>
      <c r="AG27" s="10">
        <f t="shared" si="17"/>
        <v>0</v>
      </c>
      <c r="AH27" s="20"/>
      <c r="AI27" s="10">
        <f t="shared" si="18"/>
        <v>0</v>
      </c>
      <c r="AJ27" s="26">
        <f t="shared" si="19"/>
        <v>0</v>
      </c>
      <c r="AK27" s="42">
        <f t="shared" si="20"/>
        <v>0</v>
      </c>
      <c r="AL27" s="26">
        <f t="shared" si="21"/>
        <v>0</v>
      </c>
      <c r="AM27" s="42">
        <f t="shared" si="22"/>
        <v>0</v>
      </c>
    </row>
    <row r="28" spans="1:39" s="15" customFormat="1" ht="19.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20"/>
      <c r="G28" s="10">
        <f t="shared" si="1"/>
        <v>0</v>
      </c>
      <c r="H28" s="20"/>
      <c r="I28" s="10">
        <f t="shared" si="2"/>
        <v>0</v>
      </c>
      <c r="J28" s="20"/>
      <c r="K28" s="10">
        <f t="shared" si="3"/>
        <v>0</v>
      </c>
      <c r="L28" s="26">
        <f t="shared" si="4"/>
        <v>0</v>
      </c>
      <c r="M28" s="42">
        <f t="shared" si="5"/>
        <v>0</v>
      </c>
      <c r="N28" s="20"/>
      <c r="O28" s="10">
        <f t="shared" si="6"/>
        <v>0</v>
      </c>
      <c r="P28" s="20"/>
      <c r="Q28" s="10">
        <f t="shared" si="7"/>
        <v>0</v>
      </c>
      <c r="R28" s="20"/>
      <c r="S28" s="10">
        <f t="shared" si="8"/>
        <v>0</v>
      </c>
      <c r="T28" s="26">
        <f t="shared" si="9"/>
        <v>0</v>
      </c>
      <c r="U28" s="42">
        <f t="shared" si="10"/>
        <v>0</v>
      </c>
      <c r="V28" s="20"/>
      <c r="W28" s="10">
        <f t="shared" si="11"/>
        <v>0</v>
      </c>
      <c r="X28" s="20"/>
      <c r="Y28" s="10">
        <f t="shared" si="12"/>
        <v>0</v>
      </c>
      <c r="Z28" s="20"/>
      <c r="AA28" s="10">
        <f t="shared" si="13"/>
        <v>0</v>
      </c>
      <c r="AB28" s="26">
        <f t="shared" si="14"/>
        <v>0</v>
      </c>
      <c r="AC28" s="42">
        <f t="shared" si="15"/>
        <v>0</v>
      </c>
      <c r="AD28" s="20"/>
      <c r="AE28" s="10">
        <f t="shared" si="16"/>
        <v>0</v>
      </c>
      <c r="AF28" s="20"/>
      <c r="AG28" s="10">
        <f t="shared" si="17"/>
        <v>0</v>
      </c>
      <c r="AH28" s="20"/>
      <c r="AI28" s="10">
        <f t="shared" si="18"/>
        <v>0</v>
      </c>
      <c r="AJ28" s="26">
        <f t="shared" si="19"/>
        <v>0</v>
      </c>
      <c r="AK28" s="42">
        <f t="shared" si="20"/>
        <v>0</v>
      </c>
      <c r="AL28" s="26">
        <f t="shared" si="21"/>
        <v>0</v>
      </c>
      <c r="AM28" s="42">
        <f t="shared" si="22"/>
        <v>0</v>
      </c>
    </row>
    <row r="29" spans="1:39" s="15" customFormat="1" ht="19.5" customHeight="1">
      <c r="A29" s="31">
        <v>19</v>
      </c>
      <c r="B29" s="9" t="s">
        <v>143</v>
      </c>
      <c r="C29" s="13" t="s">
        <v>34</v>
      </c>
      <c r="D29" s="36">
        <v>20000</v>
      </c>
      <c r="E29" s="11">
        <v>7600</v>
      </c>
      <c r="F29" s="20"/>
      <c r="G29" s="10">
        <f t="shared" si="1"/>
        <v>0</v>
      </c>
      <c r="H29" s="20"/>
      <c r="I29" s="10">
        <f t="shared" si="2"/>
        <v>0</v>
      </c>
      <c r="J29" s="20"/>
      <c r="K29" s="10">
        <f t="shared" si="3"/>
        <v>0</v>
      </c>
      <c r="L29" s="26">
        <f t="shared" si="4"/>
        <v>0</v>
      </c>
      <c r="M29" s="42">
        <f t="shared" si="5"/>
        <v>0</v>
      </c>
      <c r="N29" s="20"/>
      <c r="O29" s="10">
        <f t="shared" si="6"/>
        <v>0</v>
      </c>
      <c r="P29" s="20"/>
      <c r="Q29" s="10">
        <f t="shared" si="7"/>
        <v>0</v>
      </c>
      <c r="R29" s="20"/>
      <c r="S29" s="10">
        <f t="shared" si="8"/>
        <v>0</v>
      </c>
      <c r="T29" s="26">
        <f t="shared" si="9"/>
        <v>0</v>
      </c>
      <c r="U29" s="42">
        <f t="shared" si="10"/>
        <v>0</v>
      </c>
      <c r="V29" s="20"/>
      <c r="W29" s="10">
        <f t="shared" si="11"/>
        <v>0</v>
      </c>
      <c r="X29" s="20"/>
      <c r="Y29" s="10">
        <f t="shared" si="12"/>
        <v>0</v>
      </c>
      <c r="Z29" s="20"/>
      <c r="AA29" s="10">
        <f t="shared" si="13"/>
        <v>0</v>
      </c>
      <c r="AB29" s="26">
        <f t="shared" si="14"/>
        <v>0</v>
      </c>
      <c r="AC29" s="42">
        <f t="shared" si="15"/>
        <v>0</v>
      </c>
      <c r="AD29" s="20"/>
      <c r="AE29" s="10">
        <f t="shared" si="16"/>
        <v>0</v>
      </c>
      <c r="AF29" s="20"/>
      <c r="AG29" s="10">
        <f t="shared" si="17"/>
        <v>0</v>
      </c>
      <c r="AH29" s="20"/>
      <c r="AI29" s="10">
        <f t="shared" si="18"/>
        <v>0</v>
      </c>
      <c r="AJ29" s="26">
        <f t="shared" si="19"/>
        <v>0</v>
      </c>
      <c r="AK29" s="42">
        <f t="shared" si="20"/>
        <v>0</v>
      </c>
      <c r="AL29" s="26">
        <f t="shared" si="21"/>
        <v>0</v>
      </c>
      <c r="AM29" s="42">
        <f t="shared" si="22"/>
        <v>0</v>
      </c>
    </row>
    <row r="30" spans="1:39" s="15" customFormat="1" ht="19.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20"/>
      <c r="G30" s="10">
        <f t="shared" si="1"/>
        <v>0</v>
      </c>
      <c r="H30" s="20"/>
      <c r="I30" s="10">
        <f t="shared" si="2"/>
        <v>0</v>
      </c>
      <c r="J30" s="20"/>
      <c r="K30" s="10">
        <f t="shared" si="3"/>
        <v>0</v>
      </c>
      <c r="L30" s="26">
        <f t="shared" si="4"/>
        <v>0</v>
      </c>
      <c r="M30" s="42">
        <f t="shared" si="5"/>
        <v>0</v>
      </c>
      <c r="N30" s="20"/>
      <c r="O30" s="10">
        <f t="shared" si="6"/>
        <v>0</v>
      </c>
      <c r="P30" s="20"/>
      <c r="Q30" s="10">
        <f t="shared" si="7"/>
        <v>0</v>
      </c>
      <c r="R30" s="20"/>
      <c r="S30" s="10">
        <f t="shared" si="8"/>
        <v>0</v>
      </c>
      <c r="T30" s="26">
        <f t="shared" si="9"/>
        <v>0</v>
      </c>
      <c r="U30" s="42">
        <f t="shared" si="10"/>
        <v>0</v>
      </c>
      <c r="V30" s="20"/>
      <c r="W30" s="10">
        <f t="shared" si="11"/>
        <v>0</v>
      </c>
      <c r="X30" s="20"/>
      <c r="Y30" s="10">
        <f t="shared" si="12"/>
        <v>0</v>
      </c>
      <c r="Z30" s="20"/>
      <c r="AA30" s="10">
        <f t="shared" si="13"/>
        <v>0</v>
      </c>
      <c r="AB30" s="26">
        <f t="shared" si="14"/>
        <v>0</v>
      </c>
      <c r="AC30" s="42">
        <f t="shared" si="15"/>
        <v>0</v>
      </c>
      <c r="AD30" s="20"/>
      <c r="AE30" s="10">
        <f t="shared" si="16"/>
        <v>0</v>
      </c>
      <c r="AF30" s="20"/>
      <c r="AG30" s="10">
        <f t="shared" si="17"/>
        <v>0</v>
      </c>
      <c r="AH30" s="20"/>
      <c r="AI30" s="10">
        <f t="shared" si="18"/>
        <v>0</v>
      </c>
      <c r="AJ30" s="26">
        <f t="shared" si="19"/>
        <v>0</v>
      </c>
      <c r="AK30" s="42">
        <f t="shared" si="20"/>
        <v>0</v>
      </c>
      <c r="AL30" s="26">
        <f t="shared" si="21"/>
        <v>0</v>
      </c>
      <c r="AM30" s="42">
        <f t="shared" si="22"/>
        <v>0</v>
      </c>
    </row>
    <row r="31" spans="1:39" s="15" customFormat="1" ht="19.5" customHeight="1">
      <c r="A31" s="13">
        <v>21</v>
      </c>
      <c r="B31" s="18" t="s">
        <v>215</v>
      </c>
      <c r="C31" s="13" t="s">
        <v>216</v>
      </c>
      <c r="D31" s="36">
        <v>100</v>
      </c>
      <c r="E31" s="11">
        <v>48</v>
      </c>
      <c r="F31" s="20"/>
      <c r="G31" s="10">
        <f t="shared" si="1"/>
        <v>0</v>
      </c>
      <c r="H31" s="20"/>
      <c r="I31" s="10">
        <f t="shared" si="2"/>
        <v>0</v>
      </c>
      <c r="J31" s="20"/>
      <c r="K31" s="10">
        <f t="shared" si="3"/>
        <v>0</v>
      </c>
      <c r="L31" s="26">
        <f t="shared" si="4"/>
        <v>0</v>
      </c>
      <c r="M31" s="42">
        <f t="shared" si="5"/>
        <v>0</v>
      </c>
      <c r="N31" s="20"/>
      <c r="O31" s="10">
        <f t="shared" si="6"/>
        <v>0</v>
      </c>
      <c r="P31" s="20"/>
      <c r="Q31" s="10">
        <f t="shared" si="7"/>
        <v>0</v>
      </c>
      <c r="R31" s="20"/>
      <c r="S31" s="10">
        <f t="shared" si="8"/>
        <v>0</v>
      </c>
      <c r="T31" s="26">
        <f t="shared" si="9"/>
        <v>0</v>
      </c>
      <c r="U31" s="42">
        <f t="shared" si="10"/>
        <v>0</v>
      </c>
      <c r="V31" s="20"/>
      <c r="W31" s="10">
        <f t="shared" si="11"/>
        <v>0</v>
      </c>
      <c r="X31" s="20"/>
      <c r="Y31" s="10">
        <f t="shared" si="12"/>
        <v>0</v>
      </c>
      <c r="Z31" s="20"/>
      <c r="AA31" s="10">
        <f t="shared" si="13"/>
        <v>0</v>
      </c>
      <c r="AB31" s="26">
        <f t="shared" si="14"/>
        <v>0</v>
      </c>
      <c r="AC31" s="42">
        <f t="shared" si="15"/>
        <v>0</v>
      </c>
      <c r="AD31" s="20"/>
      <c r="AE31" s="10">
        <f t="shared" si="16"/>
        <v>0</v>
      </c>
      <c r="AF31" s="20"/>
      <c r="AG31" s="10">
        <f t="shared" si="17"/>
        <v>0</v>
      </c>
      <c r="AH31" s="20"/>
      <c r="AI31" s="10">
        <f t="shared" si="18"/>
        <v>0</v>
      </c>
      <c r="AJ31" s="26">
        <f t="shared" si="19"/>
        <v>0</v>
      </c>
      <c r="AK31" s="42">
        <f t="shared" si="20"/>
        <v>0</v>
      </c>
      <c r="AL31" s="26">
        <f t="shared" si="21"/>
        <v>0</v>
      </c>
      <c r="AM31" s="42">
        <f t="shared" si="22"/>
        <v>0</v>
      </c>
    </row>
    <row r="32" spans="1:39" s="15" customFormat="1" ht="19.5" customHeight="1">
      <c r="A32" s="31">
        <v>22</v>
      </c>
      <c r="B32" s="18" t="s">
        <v>217</v>
      </c>
      <c r="C32" s="13" t="s">
        <v>218</v>
      </c>
      <c r="D32" s="36">
        <v>100</v>
      </c>
      <c r="E32" s="11">
        <v>125</v>
      </c>
      <c r="F32" s="20"/>
      <c r="G32" s="10">
        <f t="shared" si="1"/>
        <v>0</v>
      </c>
      <c r="H32" s="20"/>
      <c r="I32" s="10">
        <f t="shared" si="2"/>
        <v>0</v>
      </c>
      <c r="J32" s="20"/>
      <c r="K32" s="10">
        <f t="shared" si="3"/>
        <v>0</v>
      </c>
      <c r="L32" s="26">
        <f t="shared" si="4"/>
        <v>0</v>
      </c>
      <c r="M32" s="42">
        <f t="shared" si="5"/>
        <v>0</v>
      </c>
      <c r="N32" s="20"/>
      <c r="O32" s="10">
        <f t="shared" si="6"/>
        <v>0</v>
      </c>
      <c r="P32" s="20"/>
      <c r="Q32" s="10">
        <f t="shared" si="7"/>
        <v>0</v>
      </c>
      <c r="R32" s="20"/>
      <c r="S32" s="10">
        <f t="shared" si="8"/>
        <v>0</v>
      </c>
      <c r="T32" s="26">
        <f t="shared" si="9"/>
        <v>0</v>
      </c>
      <c r="U32" s="42">
        <f t="shared" si="10"/>
        <v>0</v>
      </c>
      <c r="V32" s="20"/>
      <c r="W32" s="10">
        <f t="shared" si="11"/>
        <v>0</v>
      </c>
      <c r="X32" s="20"/>
      <c r="Y32" s="10">
        <f t="shared" si="12"/>
        <v>0</v>
      </c>
      <c r="Z32" s="20"/>
      <c r="AA32" s="10">
        <f t="shared" si="13"/>
        <v>0</v>
      </c>
      <c r="AB32" s="26">
        <f t="shared" si="14"/>
        <v>0</v>
      </c>
      <c r="AC32" s="42">
        <f t="shared" si="15"/>
        <v>0</v>
      </c>
      <c r="AD32" s="20"/>
      <c r="AE32" s="10">
        <f t="shared" si="16"/>
        <v>0</v>
      </c>
      <c r="AF32" s="20"/>
      <c r="AG32" s="10">
        <f t="shared" si="17"/>
        <v>0</v>
      </c>
      <c r="AH32" s="20"/>
      <c r="AI32" s="10">
        <f t="shared" si="18"/>
        <v>0</v>
      </c>
      <c r="AJ32" s="26">
        <f t="shared" si="19"/>
        <v>0</v>
      </c>
      <c r="AK32" s="42">
        <f t="shared" si="20"/>
        <v>0</v>
      </c>
      <c r="AL32" s="26">
        <f t="shared" si="21"/>
        <v>0</v>
      </c>
      <c r="AM32" s="42">
        <f t="shared" si="22"/>
        <v>0</v>
      </c>
    </row>
    <row r="33" spans="1:39" s="15" customFormat="1" ht="19.5" customHeight="1">
      <c r="A33" s="13">
        <v>23</v>
      </c>
      <c r="B33" s="9" t="s">
        <v>102</v>
      </c>
      <c r="C33" s="13" t="s">
        <v>45</v>
      </c>
      <c r="D33" s="36">
        <v>25</v>
      </c>
      <c r="E33" s="11">
        <v>37</v>
      </c>
      <c r="F33" s="19"/>
      <c r="G33" s="10">
        <f t="shared" si="1"/>
        <v>0</v>
      </c>
      <c r="H33" s="20"/>
      <c r="I33" s="10">
        <f t="shared" si="2"/>
        <v>0</v>
      </c>
      <c r="J33" s="20"/>
      <c r="K33" s="10">
        <f t="shared" si="3"/>
        <v>0</v>
      </c>
      <c r="L33" s="26">
        <f t="shared" si="4"/>
        <v>0</v>
      </c>
      <c r="M33" s="42">
        <f t="shared" si="5"/>
        <v>0</v>
      </c>
      <c r="N33" s="20"/>
      <c r="O33" s="10">
        <f t="shared" si="6"/>
        <v>0</v>
      </c>
      <c r="P33" s="20"/>
      <c r="Q33" s="10">
        <f t="shared" si="7"/>
        <v>0</v>
      </c>
      <c r="R33" s="20"/>
      <c r="S33" s="10">
        <f t="shared" si="8"/>
        <v>0</v>
      </c>
      <c r="T33" s="26">
        <f t="shared" si="9"/>
        <v>0</v>
      </c>
      <c r="U33" s="42">
        <f t="shared" si="10"/>
        <v>0</v>
      </c>
      <c r="V33" s="20"/>
      <c r="W33" s="10">
        <f t="shared" si="11"/>
        <v>0</v>
      </c>
      <c r="X33" s="20"/>
      <c r="Y33" s="10">
        <f t="shared" si="12"/>
        <v>0</v>
      </c>
      <c r="Z33" s="20"/>
      <c r="AA33" s="10">
        <f t="shared" si="13"/>
        <v>0</v>
      </c>
      <c r="AB33" s="26">
        <f t="shared" si="14"/>
        <v>0</v>
      </c>
      <c r="AC33" s="42">
        <f t="shared" si="15"/>
        <v>0</v>
      </c>
      <c r="AD33" s="20"/>
      <c r="AE33" s="10">
        <f t="shared" si="16"/>
        <v>0</v>
      </c>
      <c r="AF33" s="20"/>
      <c r="AG33" s="10">
        <f t="shared" si="17"/>
        <v>0</v>
      </c>
      <c r="AH33" s="20"/>
      <c r="AI33" s="10">
        <f t="shared" si="18"/>
        <v>0</v>
      </c>
      <c r="AJ33" s="26">
        <f t="shared" si="19"/>
        <v>0</v>
      </c>
      <c r="AK33" s="42">
        <f t="shared" si="20"/>
        <v>0</v>
      </c>
      <c r="AL33" s="26">
        <f t="shared" si="21"/>
        <v>0</v>
      </c>
      <c r="AM33" s="42">
        <f t="shared" si="22"/>
        <v>0</v>
      </c>
    </row>
    <row r="34" spans="1:39" s="15" customFormat="1" ht="19.5" customHeight="1">
      <c r="A34" s="13">
        <v>24</v>
      </c>
      <c r="B34" s="9" t="s">
        <v>102</v>
      </c>
      <c r="C34" s="13" t="s">
        <v>46</v>
      </c>
      <c r="D34" s="36">
        <v>50</v>
      </c>
      <c r="E34" s="11">
        <v>68</v>
      </c>
      <c r="F34" s="19"/>
      <c r="G34" s="10">
        <f t="shared" si="1"/>
        <v>0</v>
      </c>
      <c r="H34" s="20"/>
      <c r="I34" s="10">
        <f t="shared" si="2"/>
        <v>0</v>
      </c>
      <c r="J34" s="20"/>
      <c r="K34" s="10">
        <f t="shared" si="3"/>
        <v>0</v>
      </c>
      <c r="L34" s="26">
        <f t="shared" si="4"/>
        <v>0</v>
      </c>
      <c r="M34" s="42">
        <f t="shared" si="5"/>
        <v>0</v>
      </c>
      <c r="N34" s="20"/>
      <c r="O34" s="10">
        <f t="shared" si="6"/>
        <v>0</v>
      </c>
      <c r="P34" s="20"/>
      <c r="Q34" s="10">
        <f t="shared" si="7"/>
        <v>0</v>
      </c>
      <c r="R34" s="20"/>
      <c r="S34" s="10">
        <f t="shared" si="8"/>
        <v>0</v>
      </c>
      <c r="T34" s="26">
        <f t="shared" si="9"/>
        <v>0</v>
      </c>
      <c r="U34" s="42">
        <f t="shared" si="10"/>
        <v>0</v>
      </c>
      <c r="V34" s="20"/>
      <c r="W34" s="10">
        <f t="shared" si="11"/>
        <v>0</v>
      </c>
      <c r="X34" s="20"/>
      <c r="Y34" s="10">
        <f t="shared" si="12"/>
        <v>0</v>
      </c>
      <c r="Z34" s="20"/>
      <c r="AA34" s="10">
        <f t="shared" si="13"/>
        <v>0</v>
      </c>
      <c r="AB34" s="26">
        <f t="shared" si="14"/>
        <v>0</v>
      </c>
      <c r="AC34" s="42">
        <f t="shared" si="15"/>
        <v>0</v>
      </c>
      <c r="AD34" s="20"/>
      <c r="AE34" s="10">
        <f t="shared" si="16"/>
        <v>0</v>
      </c>
      <c r="AF34" s="20"/>
      <c r="AG34" s="10">
        <f t="shared" si="17"/>
        <v>0</v>
      </c>
      <c r="AH34" s="20"/>
      <c r="AI34" s="10">
        <f t="shared" si="18"/>
        <v>0</v>
      </c>
      <c r="AJ34" s="26">
        <f t="shared" si="19"/>
        <v>0</v>
      </c>
      <c r="AK34" s="42">
        <f t="shared" si="20"/>
        <v>0</v>
      </c>
      <c r="AL34" s="26">
        <f t="shared" si="21"/>
        <v>0</v>
      </c>
      <c r="AM34" s="42">
        <f t="shared" si="22"/>
        <v>0</v>
      </c>
    </row>
    <row r="35" spans="1:39" s="15" customFormat="1" ht="19.5" customHeight="1">
      <c r="A35" s="31">
        <v>25</v>
      </c>
      <c r="B35" s="9" t="s">
        <v>102</v>
      </c>
      <c r="C35" s="13" t="s">
        <v>47</v>
      </c>
      <c r="D35" s="36">
        <v>100</v>
      </c>
      <c r="E35" s="11">
        <v>122</v>
      </c>
      <c r="F35" s="19"/>
      <c r="G35" s="10">
        <f t="shared" si="1"/>
        <v>0</v>
      </c>
      <c r="H35" s="20"/>
      <c r="I35" s="10">
        <f t="shared" si="2"/>
        <v>0</v>
      </c>
      <c r="J35" s="20"/>
      <c r="K35" s="10">
        <f t="shared" si="3"/>
        <v>0</v>
      </c>
      <c r="L35" s="26">
        <f t="shared" si="4"/>
        <v>0</v>
      </c>
      <c r="M35" s="42">
        <f t="shared" si="5"/>
        <v>0</v>
      </c>
      <c r="N35" s="20"/>
      <c r="O35" s="10">
        <f t="shared" si="6"/>
        <v>0</v>
      </c>
      <c r="P35" s="20"/>
      <c r="Q35" s="10">
        <f t="shared" si="7"/>
        <v>0</v>
      </c>
      <c r="R35" s="20"/>
      <c r="S35" s="10">
        <f t="shared" si="8"/>
        <v>0</v>
      </c>
      <c r="T35" s="26">
        <f t="shared" si="9"/>
        <v>0</v>
      </c>
      <c r="U35" s="42">
        <f t="shared" si="10"/>
        <v>0</v>
      </c>
      <c r="V35" s="20"/>
      <c r="W35" s="10">
        <f t="shared" si="11"/>
        <v>0</v>
      </c>
      <c r="X35" s="20"/>
      <c r="Y35" s="10">
        <f t="shared" si="12"/>
        <v>0</v>
      </c>
      <c r="Z35" s="20"/>
      <c r="AA35" s="10">
        <f t="shared" si="13"/>
        <v>0</v>
      </c>
      <c r="AB35" s="26">
        <f t="shared" si="14"/>
        <v>0</v>
      </c>
      <c r="AC35" s="42">
        <f t="shared" si="15"/>
        <v>0</v>
      </c>
      <c r="AD35" s="20"/>
      <c r="AE35" s="10">
        <f t="shared" si="16"/>
        <v>0</v>
      </c>
      <c r="AF35" s="20"/>
      <c r="AG35" s="10">
        <f t="shared" si="17"/>
        <v>0</v>
      </c>
      <c r="AH35" s="20"/>
      <c r="AI35" s="10">
        <f t="shared" si="18"/>
        <v>0</v>
      </c>
      <c r="AJ35" s="26">
        <f t="shared" si="19"/>
        <v>0</v>
      </c>
      <c r="AK35" s="42">
        <f t="shared" si="20"/>
        <v>0</v>
      </c>
      <c r="AL35" s="26">
        <f t="shared" si="21"/>
        <v>0</v>
      </c>
      <c r="AM35" s="42">
        <f t="shared" si="22"/>
        <v>0</v>
      </c>
    </row>
    <row r="36" spans="1:39" s="15" customFormat="1" ht="19.5" customHeight="1">
      <c r="A36" s="13">
        <v>26</v>
      </c>
      <c r="B36" s="9" t="s">
        <v>102</v>
      </c>
      <c r="C36" s="13" t="s">
        <v>48</v>
      </c>
      <c r="D36" s="36">
        <v>500</v>
      </c>
      <c r="E36" s="11">
        <v>517</v>
      </c>
      <c r="F36" s="19"/>
      <c r="G36" s="10">
        <f t="shared" si="1"/>
        <v>0</v>
      </c>
      <c r="H36" s="20"/>
      <c r="I36" s="10">
        <f t="shared" si="2"/>
        <v>0</v>
      </c>
      <c r="J36" s="20"/>
      <c r="K36" s="10">
        <f t="shared" si="3"/>
        <v>0</v>
      </c>
      <c r="L36" s="26">
        <f t="shared" si="4"/>
        <v>0</v>
      </c>
      <c r="M36" s="42">
        <f t="shared" si="5"/>
        <v>0</v>
      </c>
      <c r="N36" s="20"/>
      <c r="O36" s="10">
        <f t="shared" si="6"/>
        <v>0</v>
      </c>
      <c r="P36" s="20"/>
      <c r="Q36" s="10">
        <f t="shared" si="7"/>
        <v>0</v>
      </c>
      <c r="R36" s="20"/>
      <c r="S36" s="10">
        <f t="shared" si="8"/>
        <v>0</v>
      </c>
      <c r="T36" s="26">
        <f t="shared" si="9"/>
        <v>0</v>
      </c>
      <c r="U36" s="42">
        <f t="shared" si="10"/>
        <v>0</v>
      </c>
      <c r="V36" s="20"/>
      <c r="W36" s="10">
        <f t="shared" si="11"/>
        <v>0</v>
      </c>
      <c r="X36" s="20"/>
      <c r="Y36" s="10">
        <f t="shared" si="12"/>
        <v>0</v>
      </c>
      <c r="Z36" s="20"/>
      <c r="AA36" s="10">
        <f t="shared" si="13"/>
        <v>0</v>
      </c>
      <c r="AB36" s="26">
        <f t="shared" si="14"/>
        <v>0</v>
      </c>
      <c r="AC36" s="42">
        <f t="shared" si="15"/>
        <v>0</v>
      </c>
      <c r="AD36" s="20"/>
      <c r="AE36" s="10">
        <f t="shared" si="16"/>
        <v>0</v>
      </c>
      <c r="AF36" s="20"/>
      <c r="AG36" s="10">
        <f t="shared" si="17"/>
        <v>0</v>
      </c>
      <c r="AH36" s="20"/>
      <c r="AI36" s="10">
        <f t="shared" si="18"/>
        <v>0</v>
      </c>
      <c r="AJ36" s="26">
        <f t="shared" si="19"/>
        <v>0</v>
      </c>
      <c r="AK36" s="42">
        <f t="shared" si="20"/>
        <v>0</v>
      </c>
      <c r="AL36" s="26">
        <f t="shared" si="21"/>
        <v>0</v>
      </c>
      <c r="AM36" s="42">
        <f t="shared" si="22"/>
        <v>0</v>
      </c>
    </row>
    <row r="37" spans="1:39" s="15" customFormat="1" ht="19.5" customHeight="1">
      <c r="A37" s="13">
        <v>27</v>
      </c>
      <c r="B37" s="9" t="s">
        <v>102</v>
      </c>
      <c r="C37" s="13" t="s">
        <v>135</v>
      </c>
      <c r="D37" s="36">
        <v>25000</v>
      </c>
      <c r="E37" s="11">
        <v>13125</v>
      </c>
      <c r="F37" s="19"/>
      <c r="G37" s="10">
        <f t="shared" si="1"/>
        <v>0</v>
      </c>
      <c r="H37" s="20"/>
      <c r="I37" s="10">
        <f t="shared" si="2"/>
        <v>0</v>
      </c>
      <c r="J37" s="20"/>
      <c r="K37" s="10">
        <f t="shared" si="3"/>
        <v>0</v>
      </c>
      <c r="L37" s="26">
        <f t="shared" si="4"/>
        <v>0</v>
      </c>
      <c r="M37" s="42">
        <f t="shared" si="5"/>
        <v>0</v>
      </c>
      <c r="N37" s="20"/>
      <c r="O37" s="10">
        <f t="shared" si="6"/>
        <v>0</v>
      </c>
      <c r="P37" s="20"/>
      <c r="Q37" s="10">
        <f t="shared" si="7"/>
        <v>0</v>
      </c>
      <c r="R37" s="20"/>
      <c r="S37" s="10">
        <f t="shared" si="8"/>
        <v>0</v>
      </c>
      <c r="T37" s="26">
        <f t="shared" si="9"/>
        <v>0</v>
      </c>
      <c r="U37" s="42">
        <f t="shared" si="10"/>
        <v>0</v>
      </c>
      <c r="V37" s="20"/>
      <c r="W37" s="10">
        <f t="shared" si="11"/>
        <v>0</v>
      </c>
      <c r="X37" s="20"/>
      <c r="Y37" s="10">
        <f t="shared" si="12"/>
        <v>0</v>
      </c>
      <c r="Z37" s="20"/>
      <c r="AA37" s="10">
        <f t="shared" si="13"/>
        <v>0</v>
      </c>
      <c r="AB37" s="26">
        <f t="shared" si="14"/>
        <v>0</v>
      </c>
      <c r="AC37" s="42">
        <f t="shared" si="15"/>
        <v>0</v>
      </c>
      <c r="AD37" s="20"/>
      <c r="AE37" s="10">
        <f t="shared" si="16"/>
        <v>0</v>
      </c>
      <c r="AF37" s="20"/>
      <c r="AG37" s="10">
        <f t="shared" si="17"/>
        <v>0</v>
      </c>
      <c r="AH37" s="20"/>
      <c r="AI37" s="10">
        <f t="shared" si="18"/>
        <v>0</v>
      </c>
      <c r="AJ37" s="26">
        <f t="shared" si="19"/>
        <v>0</v>
      </c>
      <c r="AK37" s="42">
        <f t="shared" si="20"/>
        <v>0</v>
      </c>
      <c r="AL37" s="26">
        <f t="shared" si="21"/>
        <v>0</v>
      </c>
      <c r="AM37" s="42">
        <f t="shared" si="22"/>
        <v>0</v>
      </c>
    </row>
    <row r="38" spans="1:39" s="15" customFormat="1" ht="19.5" customHeight="1">
      <c r="A38" s="31">
        <v>28</v>
      </c>
      <c r="B38" s="9" t="s">
        <v>101</v>
      </c>
      <c r="C38" s="13" t="s">
        <v>52</v>
      </c>
      <c r="D38" s="36">
        <v>100</v>
      </c>
      <c r="E38" s="11">
        <v>74</v>
      </c>
      <c r="F38" s="20"/>
      <c r="G38" s="10">
        <f t="shared" si="1"/>
        <v>0</v>
      </c>
      <c r="H38" s="20"/>
      <c r="I38" s="10">
        <f t="shared" si="2"/>
        <v>0</v>
      </c>
      <c r="J38" s="20"/>
      <c r="K38" s="10">
        <f t="shared" si="3"/>
        <v>0</v>
      </c>
      <c r="L38" s="26">
        <f t="shared" si="4"/>
        <v>0</v>
      </c>
      <c r="M38" s="42">
        <f t="shared" si="5"/>
        <v>0</v>
      </c>
      <c r="N38" s="20"/>
      <c r="O38" s="10">
        <f t="shared" si="6"/>
        <v>0</v>
      </c>
      <c r="P38" s="20"/>
      <c r="Q38" s="10">
        <f t="shared" si="7"/>
        <v>0</v>
      </c>
      <c r="R38" s="20"/>
      <c r="S38" s="10">
        <f t="shared" si="8"/>
        <v>0</v>
      </c>
      <c r="T38" s="26">
        <f t="shared" si="9"/>
        <v>0</v>
      </c>
      <c r="U38" s="42">
        <f t="shared" si="10"/>
        <v>0</v>
      </c>
      <c r="V38" s="20"/>
      <c r="W38" s="10">
        <f t="shared" si="11"/>
        <v>0</v>
      </c>
      <c r="X38" s="20"/>
      <c r="Y38" s="10">
        <f t="shared" si="12"/>
        <v>0</v>
      </c>
      <c r="Z38" s="20"/>
      <c r="AA38" s="10">
        <f t="shared" si="13"/>
        <v>0</v>
      </c>
      <c r="AB38" s="26">
        <f t="shared" si="14"/>
        <v>0</v>
      </c>
      <c r="AC38" s="42">
        <f t="shared" si="15"/>
        <v>0</v>
      </c>
      <c r="AD38" s="20"/>
      <c r="AE38" s="10">
        <f t="shared" si="16"/>
        <v>0</v>
      </c>
      <c r="AF38" s="20"/>
      <c r="AG38" s="10">
        <f t="shared" si="17"/>
        <v>0</v>
      </c>
      <c r="AH38" s="20"/>
      <c r="AI38" s="10">
        <f t="shared" si="18"/>
        <v>0</v>
      </c>
      <c r="AJ38" s="26">
        <f t="shared" si="19"/>
        <v>0</v>
      </c>
      <c r="AK38" s="42">
        <f t="shared" si="20"/>
        <v>0</v>
      </c>
      <c r="AL38" s="26">
        <f t="shared" si="21"/>
        <v>0</v>
      </c>
      <c r="AM38" s="42">
        <f t="shared" si="22"/>
        <v>0</v>
      </c>
    </row>
    <row r="39" spans="1:39" s="15" customFormat="1" ht="19.5" customHeight="1">
      <c r="A39" s="13">
        <v>29</v>
      </c>
      <c r="B39" s="9" t="s">
        <v>101</v>
      </c>
      <c r="C39" s="13" t="s">
        <v>53</v>
      </c>
      <c r="D39" s="36">
        <v>500</v>
      </c>
      <c r="E39" s="11">
        <v>360</v>
      </c>
      <c r="F39" s="20"/>
      <c r="G39" s="10">
        <f t="shared" si="1"/>
        <v>0</v>
      </c>
      <c r="H39" s="20"/>
      <c r="I39" s="10">
        <f t="shared" si="2"/>
        <v>0</v>
      </c>
      <c r="J39" s="20"/>
      <c r="K39" s="10">
        <f t="shared" si="3"/>
        <v>0</v>
      </c>
      <c r="L39" s="26">
        <f t="shared" si="4"/>
        <v>0</v>
      </c>
      <c r="M39" s="42">
        <f t="shared" si="5"/>
        <v>0</v>
      </c>
      <c r="N39" s="20"/>
      <c r="O39" s="10">
        <f t="shared" si="6"/>
        <v>0</v>
      </c>
      <c r="P39" s="20"/>
      <c r="Q39" s="10">
        <f t="shared" si="7"/>
        <v>0</v>
      </c>
      <c r="R39" s="20"/>
      <c r="S39" s="10">
        <f t="shared" si="8"/>
        <v>0</v>
      </c>
      <c r="T39" s="26">
        <f t="shared" si="9"/>
        <v>0</v>
      </c>
      <c r="U39" s="42">
        <f t="shared" si="10"/>
        <v>0</v>
      </c>
      <c r="V39" s="20"/>
      <c r="W39" s="10">
        <f t="shared" si="11"/>
        <v>0</v>
      </c>
      <c r="X39" s="20"/>
      <c r="Y39" s="10">
        <f t="shared" si="12"/>
        <v>0</v>
      </c>
      <c r="Z39" s="20"/>
      <c r="AA39" s="10">
        <f t="shared" si="13"/>
        <v>0</v>
      </c>
      <c r="AB39" s="26">
        <f t="shared" si="14"/>
        <v>0</v>
      </c>
      <c r="AC39" s="42">
        <f t="shared" si="15"/>
        <v>0</v>
      </c>
      <c r="AD39" s="20"/>
      <c r="AE39" s="10">
        <f t="shared" si="16"/>
        <v>0</v>
      </c>
      <c r="AF39" s="20"/>
      <c r="AG39" s="10">
        <f t="shared" si="17"/>
        <v>0</v>
      </c>
      <c r="AH39" s="20"/>
      <c r="AI39" s="10">
        <f t="shared" si="18"/>
        <v>0</v>
      </c>
      <c r="AJ39" s="26">
        <f t="shared" si="19"/>
        <v>0</v>
      </c>
      <c r="AK39" s="42">
        <f t="shared" si="20"/>
        <v>0</v>
      </c>
      <c r="AL39" s="26">
        <f t="shared" si="21"/>
        <v>0</v>
      </c>
      <c r="AM39" s="42">
        <f t="shared" si="22"/>
        <v>0</v>
      </c>
    </row>
    <row r="40" spans="1:39" s="15" customFormat="1" ht="19.5" customHeight="1">
      <c r="A40" s="13">
        <v>30</v>
      </c>
      <c r="B40" s="9" t="s">
        <v>103</v>
      </c>
      <c r="C40" s="13" t="s">
        <v>49</v>
      </c>
      <c r="D40" s="36">
        <v>100</v>
      </c>
      <c r="E40" s="11">
        <v>75</v>
      </c>
      <c r="F40" s="20"/>
      <c r="G40" s="10">
        <f t="shared" si="1"/>
        <v>0</v>
      </c>
      <c r="H40" s="20"/>
      <c r="I40" s="10">
        <f t="shared" si="2"/>
        <v>0</v>
      </c>
      <c r="J40" s="20"/>
      <c r="K40" s="10">
        <f t="shared" si="3"/>
        <v>0</v>
      </c>
      <c r="L40" s="26">
        <f t="shared" si="4"/>
        <v>0</v>
      </c>
      <c r="M40" s="42">
        <f t="shared" si="5"/>
        <v>0</v>
      </c>
      <c r="N40" s="20"/>
      <c r="O40" s="10">
        <f t="shared" si="6"/>
        <v>0</v>
      </c>
      <c r="P40" s="20"/>
      <c r="Q40" s="10">
        <f t="shared" si="7"/>
        <v>0</v>
      </c>
      <c r="R40" s="20"/>
      <c r="S40" s="10">
        <f t="shared" si="8"/>
        <v>0</v>
      </c>
      <c r="T40" s="26">
        <f t="shared" si="9"/>
        <v>0</v>
      </c>
      <c r="U40" s="42">
        <f t="shared" si="10"/>
        <v>0</v>
      </c>
      <c r="V40" s="20"/>
      <c r="W40" s="10">
        <f t="shared" si="11"/>
        <v>0</v>
      </c>
      <c r="X40" s="20"/>
      <c r="Y40" s="10">
        <f t="shared" si="12"/>
        <v>0</v>
      </c>
      <c r="Z40" s="20"/>
      <c r="AA40" s="10">
        <f t="shared" si="13"/>
        <v>0</v>
      </c>
      <c r="AB40" s="26">
        <f t="shared" si="14"/>
        <v>0</v>
      </c>
      <c r="AC40" s="42">
        <f t="shared" si="15"/>
        <v>0</v>
      </c>
      <c r="AD40" s="20"/>
      <c r="AE40" s="10">
        <f t="shared" si="16"/>
        <v>0</v>
      </c>
      <c r="AF40" s="20"/>
      <c r="AG40" s="10">
        <f t="shared" si="17"/>
        <v>0</v>
      </c>
      <c r="AH40" s="20"/>
      <c r="AI40" s="10">
        <f t="shared" si="18"/>
        <v>0</v>
      </c>
      <c r="AJ40" s="26">
        <f t="shared" si="19"/>
        <v>0</v>
      </c>
      <c r="AK40" s="42">
        <f t="shared" si="20"/>
        <v>0</v>
      </c>
      <c r="AL40" s="26">
        <f t="shared" si="21"/>
        <v>0</v>
      </c>
      <c r="AM40" s="42">
        <f t="shared" si="22"/>
        <v>0</v>
      </c>
    </row>
    <row r="41" spans="1:39" s="15" customFormat="1" ht="19.5" customHeight="1">
      <c r="A41" s="31">
        <v>31</v>
      </c>
      <c r="B41" s="9" t="s">
        <v>103</v>
      </c>
      <c r="C41" s="13" t="s">
        <v>50</v>
      </c>
      <c r="D41" s="36">
        <v>500</v>
      </c>
      <c r="E41" s="11">
        <v>320</v>
      </c>
      <c r="F41" s="20"/>
      <c r="G41" s="10">
        <f t="shared" si="1"/>
        <v>0</v>
      </c>
      <c r="H41" s="20"/>
      <c r="I41" s="10">
        <f t="shared" si="2"/>
        <v>0</v>
      </c>
      <c r="J41" s="20"/>
      <c r="K41" s="10">
        <f t="shared" si="3"/>
        <v>0</v>
      </c>
      <c r="L41" s="26">
        <f t="shared" si="4"/>
        <v>0</v>
      </c>
      <c r="M41" s="42">
        <f t="shared" si="5"/>
        <v>0</v>
      </c>
      <c r="N41" s="20"/>
      <c r="O41" s="10">
        <f t="shared" si="6"/>
        <v>0</v>
      </c>
      <c r="P41" s="20"/>
      <c r="Q41" s="10">
        <f t="shared" si="7"/>
        <v>0</v>
      </c>
      <c r="R41" s="20"/>
      <c r="S41" s="10">
        <f t="shared" si="8"/>
        <v>0</v>
      </c>
      <c r="T41" s="26">
        <f t="shared" si="9"/>
        <v>0</v>
      </c>
      <c r="U41" s="42">
        <f t="shared" si="10"/>
        <v>0</v>
      </c>
      <c r="V41" s="20"/>
      <c r="W41" s="10">
        <f t="shared" si="11"/>
        <v>0</v>
      </c>
      <c r="X41" s="20"/>
      <c r="Y41" s="10">
        <f t="shared" si="12"/>
        <v>0</v>
      </c>
      <c r="Z41" s="20"/>
      <c r="AA41" s="10">
        <f t="shared" si="13"/>
        <v>0</v>
      </c>
      <c r="AB41" s="26">
        <f t="shared" si="14"/>
        <v>0</v>
      </c>
      <c r="AC41" s="42">
        <f t="shared" si="15"/>
        <v>0</v>
      </c>
      <c r="AD41" s="20"/>
      <c r="AE41" s="10">
        <f t="shared" si="16"/>
        <v>0</v>
      </c>
      <c r="AF41" s="20"/>
      <c r="AG41" s="10">
        <f t="shared" si="17"/>
        <v>0</v>
      </c>
      <c r="AH41" s="20"/>
      <c r="AI41" s="10">
        <f t="shared" si="18"/>
        <v>0</v>
      </c>
      <c r="AJ41" s="26">
        <f t="shared" si="19"/>
        <v>0</v>
      </c>
      <c r="AK41" s="42">
        <f t="shared" si="20"/>
        <v>0</v>
      </c>
      <c r="AL41" s="26">
        <f t="shared" si="21"/>
        <v>0</v>
      </c>
      <c r="AM41" s="42">
        <f t="shared" si="22"/>
        <v>0</v>
      </c>
    </row>
    <row r="42" spans="1:39" s="15" customFormat="1" ht="19.5" customHeight="1">
      <c r="A42" s="13">
        <v>32</v>
      </c>
      <c r="B42" s="9" t="s">
        <v>103</v>
      </c>
      <c r="C42" s="13" t="s">
        <v>51</v>
      </c>
      <c r="D42" s="36">
        <v>1000</v>
      </c>
      <c r="E42" s="11">
        <v>590</v>
      </c>
      <c r="F42" s="20"/>
      <c r="G42" s="10">
        <f t="shared" si="1"/>
        <v>0</v>
      </c>
      <c r="H42" s="20"/>
      <c r="I42" s="10">
        <f t="shared" si="2"/>
        <v>0</v>
      </c>
      <c r="J42" s="20"/>
      <c r="K42" s="10">
        <f t="shared" si="3"/>
        <v>0</v>
      </c>
      <c r="L42" s="26">
        <f t="shared" si="4"/>
        <v>0</v>
      </c>
      <c r="M42" s="42">
        <f t="shared" si="5"/>
        <v>0</v>
      </c>
      <c r="N42" s="20"/>
      <c r="O42" s="10">
        <f t="shared" si="6"/>
        <v>0</v>
      </c>
      <c r="P42" s="20"/>
      <c r="Q42" s="10">
        <f t="shared" si="7"/>
        <v>0</v>
      </c>
      <c r="R42" s="20"/>
      <c r="S42" s="10">
        <f t="shared" si="8"/>
        <v>0</v>
      </c>
      <c r="T42" s="26">
        <f t="shared" si="9"/>
        <v>0</v>
      </c>
      <c r="U42" s="42">
        <f t="shared" si="10"/>
        <v>0</v>
      </c>
      <c r="V42" s="20"/>
      <c r="W42" s="10">
        <f t="shared" si="11"/>
        <v>0</v>
      </c>
      <c r="X42" s="20"/>
      <c r="Y42" s="10">
        <f t="shared" si="12"/>
        <v>0</v>
      </c>
      <c r="Z42" s="20"/>
      <c r="AA42" s="10">
        <f t="shared" si="13"/>
        <v>0</v>
      </c>
      <c r="AB42" s="26">
        <f t="shared" si="14"/>
        <v>0</v>
      </c>
      <c r="AC42" s="42">
        <f t="shared" si="15"/>
        <v>0</v>
      </c>
      <c r="AD42" s="20"/>
      <c r="AE42" s="10">
        <f t="shared" si="16"/>
        <v>0</v>
      </c>
      <c r="AF42" s="20"/>
      <c r="AG42" s="10">
        <f t="shared" si="17"/>
        <v>0</v>
      </c>
      <c r="AH42" s="20"/>
      <c r="AI42" s="10">
        <f t="shared" si="18"/>
        <v>0</v>
      </c>
      <c r="AJ42" s="26">
        <f t="shared" si="19"/>
        <v>0</v>
      </c>
      <c r="AK42" s="42">
        <f t="shared" si="20"/>
        <v>0</v>
      </c>
      <c r="AL42" s="26">
        <f t="shared" si="21"/>
        <v>0</v>
      </c>
      <c r="AM42" s="42">
        <f t="shared" si="22"/>
        <v>0</v>
      </c>
    </row>
    <row r="43" spans="1:39" s="15" customFormat="1" ht="19.5" customHeight="1">
      <c r="A43" s="13">
        <v>33</v>
      </c>
      <c r="B43" s="9" t="s">
        <v>104</v>
      </c>
      <c r="C43" s="13" t="s">
        <v>54</v>
      </c>
      <c r="D43" s="36">
        <v>100</v>
      </c>
      <c r="E43" s="11">
        <v>100</v>
      </c>
      <c r="F43" s="20"/>
      <c r="G43" s="10">
        <f t="shared" si="1"/>
        <v>0</v>
      </c>
      <c r="H43" s="20"/>
      <c r="I43" s="10">
        <f t="shared" si="2"/>
        <v>0</v>
      </c>
      <c r="J43" s="20"/>
      <c r="K43" s="10">
        <f t="shared" si="3"/>
        <v>0</v>
      </c>
      <c r="L43" s="26">
        <f t="shared" si="4"/>
        <v>0</v>
      </c>
      <c r="M43" s="42">
        <f t="shared" si="5"/>
        <v>0</v>
      </c>
      <c r="N43" s="20"/>
      <c r="O43" s="10">
        <f t="shared" si="6"/>
        <v>0</v>
      </c>
      <c r="P43" s="20"/>
      <c r="Q43" s="10">
        <f t="shared" si="7"/>
        <v>0</v>
      </c>
      <c r="R43" s="20"/>
      <c r="S43" s="10">
        <f t="shared" si="8"/>
        <v>0</v>
      </c>
      <c r="T43" s="26">
        <f t="shared" si="9"/>
        <v>0</v>
      </c>
      <c r="U43" s="42">
        <f t="shared" si="10"/>
        <v>0</v>
      </c>
      <c r="V43" s="20"/>
      <c r="W43" s="10">
        <f t="shared" si="11"/>
        <v>0</v>
      </c>
      <c r="X43" s="20"/>
      <c r="Y43" s="10">
        <f t="shared" si="12"/>
        <v>0</v>
      </c>
      <c r="Z43" s="20"/>
      <c r="AA43" s="10">
        <f t="shared" si="13"/>
        <v>0</v>
      </c>
      <c r="AB43" s="26">
        <f t="shared" si="14"/>
        <v>0</v>
      </c>
      <c r="AC43" s="42">
        <f t="shared" si="15"/>
        <v>0</v>
      </c>
      <c r="AD43" s="20"/>
      <c r="AE43" s="10">
        <f t="shared" si="16"/>
        <v>0</v>
      </c>
      <c r="AF43" s="20"/>
      <c r="AG43" s="10">
        <f t="shared" si="17"/>
        <v>0</v>
      </c>
      <c r="AH43" s="20"/>
      <c r="AI43" s="10">
        <f t="shared" si="18"/>
        <v>0</v>
      </c>
      <c r="AJ43" s="26">
        <f t="shared" si="19"/>
        <v>0</v>
      </c>
      <c r="AK43" s="42">
        <f t="shared" si="20"/>
        <v>0</v>
      </c>
      <c r="AL43" s="26">
        <f t="shared" si="21"/>
        <v>0</v>
      </c>
      <c r="AM43" s="42">
        <f t="shared" si="22"/>
        <v>0</v>
      </c>
    </row>
    <row r="44" spans="1:39" s="15" customFormat="1" ht="19.5" customHeight="1">
      <c r="A44" s="31">
        <v>34</v>
      </c>
      <c r="B44" s="9" t="s">
        <v>104</v>
      </c>
      <c r="C44" s="13" t="s">
        <v>55</v>
      </c>
      <c r="D44" s="36">
        <v>500</v>
      </c>
      <c r="E44" s="11">
        <v>450</v>
      </c>
      <c r="F44" s="20"/>
      <c r="G44" s="10">
        <f t="shared" si="1"/>
        <v>0</v>
      </c>
      <c r="H44" s="20"/>
      <c r="I44" s="10">
        <f t="shared" si="2"/>
        <v>0</v>
      </c>
      <c r="J44" s="20"/>
      <c r="K44" s="10">
        <f t="shared" si="3"/>
        <v>0</v>
      </c>
      <c r="L44" s="26">
        <f t="shared" si="4"/>
        <v>0</v>
      </c>
      <c r="M44" s="42">
        <f t="shared" si="5"/>
        <v>0</v>
      </c>
      <c r="N44" s="20"/>
      <c r="O44" s="10">
        <f t="shared" si="6"/>
        <v>0</v>
      </c>
      <c r="P44" s="20"/>
      <c r="Q44" s="10">
        <f t="shared" si="7"/>
        <v>0</v>
      </c>
      <c r="R44" s="20"/>
      <c r="S44" s="10">
        <f t="shared" si="8"/>
        <v>0</v>
      </c>
      <c r="T44" s="26">
        <f t="shared" si="9"/>
        <v>0</v>
      </c>
      <c r="U44" s="42">
        <f t="shared" si="10"/>
        <v>0</v>
      </c>
      <c r="V44" s="20"/>
      <c r="W44" s="10">
        <f t="shared" si="11"/>
        <v>0</v>
      </c>
      <c r="X44" s="20"/>
      <c r="Y44" s="10">
        <f t="shared" si="12"/>
        <v>0</v>
      </c>
      <c r="Z44" s="20"/>
      <c r="AA44" s="10">
        <f t="shared" si="13"/>
        <v>0</v>
      </c>
      <c r="AB44" s="26">
        <f t="shared" si="14"/>
        <v>0</v>
      </c>
      <c r="AC44" s="42">
        <f t="shared" si="15"/>
        <v>0</v>
      </c>
      <c r="AD44" s="20"/>
      <c r="AE44" s="10">
        <f t="shared" si="16"/>
        <v>0</v>
      </c>
      <c r="AF44" s="20"/>
      <c r="AG44" s="10">
        <f t="shared" si="17"/>
        <v>0</v>
      </c>
      <c r="AH44" s="20"/>
      <c r="AI44" s="10">
        <f t="shared" si="18"/>
        <v>0</v>
      </c>
      <c r="AJ44" s="26">
        <f t="shared" si="19"/>
        <v>0</v>
      </c>
      <c r="AK44" s="42">
        <f t="shared" si="20"/>
        <v>0</v>
      </c>
      <c r="AL44" s="26">
        <f t="shared" si="21"/>
        <v>0</v>
      </c>
      <c r="AM44" s="42">
        <f t="shared" si="22"/>
        <v>0</v>
      </c>
    </row>
    <row r="45" spans="1:39" s="15" customFormat="1" ht="19.5" customHeight="1">
      <c r="A45" s="13">
        <v>35</v>
      </c>
      <c r="B45" s="9" t="s">
        <v>105</v>
      </c>
      <c r="C45" s="13" t="s">
        <v>56</v>
      </c>
      <c r="D45" s="36">
        <v>50</v>
      </c>
      <c r="E45" s="11">
        <v>80</v>
      </c>
      <c r="F45" s="20"/>
      <c r="G45" s="10">
        <f t="shared" si="1"/>
        <v>0</v>
      </c>
      <c r="H45" s="20"/>
      <c r="I45" s="10">
        <f t="shared" si="2"/>
        <v>0</v>
      </c>
      <c r="J45" s="20"/>
      <c r="K45" s="10">
        <f t="shared" si="3"/>
        <v>0</v>
      </c>
      <c r="L45" s="26">
        <f t="shared" si="4"/>
        <v>0</v>
      </c>
      <c r="M45" s="42">
        <f t="shared" si="5"/>
        <v>0</v>
      </c>
      <c r="N45" s="20"/>
      <c r="O45" s="10">
        <f t="shared" si="6"/>
        <v>0</v>
      </c>
      <c r="P45" s="20"/>
      <c r="Q45" s="10">
        <f t="shared" si="7"/>
        <v>0</v>
      </c>
      <c r="R45" s="20"/>
      <c r="S45" s="10">
        <f t="shared" si="8"/>
        <v>0</v>
      </c>
      <c r="T45" s="26">
        <f t="shared" si="9"/>
        <v>0</v>
      </c>
      <c r="U45" s="42">
        <f t="shared" si="10"/>
        <v>0</v>
      </c>
      <c r="V45" s="20"/>
      <c r="W45" s="10">
        <f t="shared" si="11"/>
        <v>0</v>
      </c>
      <c r="X45" s="20"/>
      <c r="Y45" s="10">
        <f t="shared" si="12"/>
        <v>0</v>
      </c>
      <c r="Z45" s="20"/>
      <c r="AA45" s="10">
        <f t="shared" si="13"/>
        <v>0</v>
      </c>
      <c r="AB45" s="26">
        <f t="shared" si="14"/>
        <v>0</v>
      </c>
      <c r="AC45" s="42">
        <f t="shared" si="15"/>
        <v>0</v>
      </c>
      <c r="AD45" s="20"/>
      <c r="AE45" s="10">
        <f t="shared" si="16"/>
        <v>0</v>
      </c>
      <c r="AF45" s="20"/>
      <c r="AG45" s="10">
        <f t="shared" si="17"/>
        <v>0</v>
      </c>
      <c r="AH45" s="20"/>
      <c r="AI45" s="10">
        <f t="shared" si="18"/>
        <v>0</v>
      </c>
      <c r="AJ45" s="26">
        <f t="shared" si="19"/>
        <v>0</v>
      </c>
      <c r="AK45" s="42">
        <f t="shared" si="20"/>
        <v>0</v>
      </c>
      <c r="AL45" s="26">
        <f t="shared" si="21"/>
        <v>0</v>
      </c>
      <c r="AM45" s="42">
        <f t="shared" si="22"/>
        <v>0</v>
      </c>
    </row>
    <row r="46" spans="1:39" s="15" customFormat="1" ht="19.5" customHeight="1">
      <c r="A46" s="13">
        <v>36</v>
      </c>
      <c r="B46" s="9" t="s">
        <v>105</v>
      </c>
      <c r="C46" s="13" t="s">
        <v>57</v>
      </c>
      <c r="D46" s="36">
        <v>100</v>
      </c>
      <c r="E46" s="11">
        <v>148</v>
      </c>
      <c r="F46" s="20"/>
      <c r="G46" s="10">
        <f t="shared" si="1"/>
        <v>0</v>
      </c>
      <c r="H46" s="20"/>
      <c r="I46" s="10">
        <f t="shared" si="2"/>
        <v>0</v>
      </c>
      <c r="J46" s="20"/>
      <c r="K46" s="10">
        <f t="shared" si="3"/>
        <v>0</v>
      </c>
      <c r="L46" s="26">
        <f t="shared" si="4"/>
        <v>0</v>
      </c>
      <c r="M46" s="42">
        <f t="shared" si="5"/>
        <v>0</v>
      </c>
      <c r="N46" s="20"/>
      <c r="O46" s="10">
        <f t="shared" si="6"/>
        <v>0</v>
      </c>
      <c r="P46" s="20"/>
      <c r="Q46" s="10">
        <f t="shared" si="7"/>
        <v>0</v>
      </c>
      <c r="R46" s="20"/>
      <c r="S46" s="10">
        <f t="shared" si="8"/>
        <v>0</v>
      </c>
      <c r="T46" s="26">
        <f t="shared" si="9"/>
        <v>0</v>
      </c>
      <c r="U46" s="42">
        <f t="shared" si="10"/>
        <v>0</v>
      </c>
      <c r="V46" s="20"/>
      <c r="W46" s="10">
        <f t="shared" si="11"/>
        <v>0</v>
      </c>
      <c r="X46" s="20"/>
      <c r="Y46" s="10">
        <f t="shared" si="12"/>
        <v>0</v>
      </c>
      <c r="Z46" s="20"/>
      <c r="AA46" s="10">
        <f t="shared" si="13"/>
        <v>0</v>
      </c>
      <c r="AB46" s="26">
        <f t="shared" si="14"/>
        <v>0</v>
      </c>
      <c r="AC46" s="42">
        <f t="shared" si="15"/>
        <v>0</v>
      </c>
      <c r="AD46" s="20"/>
      <c r="AE46" s="10">
        <f t="shared" si="16"/>
        <v>0</v>
      </c>
      <c r="AF46" s="20"/>
      <c r="AG46" s="10">
        <f t="shared" si="17"/>
        <v>0</v>
      </c>
      <c r="AH46" s="20"/>
      <c r="AI46" s="10">
        <f t="shared" si="18"/>
        <v>0</v>
      </c>
      <c r="AJ46" s="26">
        <f t="shared" si="19"/>
        <v>0</v>
      </c>
      <c r="AK46" s="42">
        <f t="shared" si="20"/>
        <v>0</v>
      </c>
      <c r="AL46" s="26">
        <f t="shared" si="21"/>
        <v>0</v>
      </c>
      <c r="AM46" s="42">
        <f t="shared" si="22"/>
        <v>0</v>
      </c>
    </row>
    <row r="47" spans="1:39" s="15" customFormat="1" ht="19.5" customHeight="1">
      <c r="A47" s="31">
        <v>37</v>
      </c>
      <c r="B47" s="9" t="s">
        <v>105</v>
      </c>
      <c r="C47" s="13" t="s">
        <v>137</v>
      </c>
      <c r="D47" s="36">
        <v>450</v>
      </c>
      <c r="E47" s="11">
        <v>640</v>
      </c>
      <c r="F47" s="20"/>
      <c r="G47" s="10">
        <f t="shared" si="1"/>
        <v>0</v>
      </c>
      <c r="H47" s="20"/>
      <c r="I47" s="10">
        <f t="shared" si="2"/>
        <v>0</v>
      </c>
      <c r="J47" s="20"/>
      <c r="K47" s="10">
        <f t="shared" si="3"/>
        <v>0</v>
      </c>
      <c r="L47" s="26">
        <f t="shared" si="4"/>
        <v>0</v>
      </c>
      <c r="M47" s="42">
        <f t="shared" si="5"/>
        <v>0</v>
      </c>
      <c r="N47" s="20"/>
      <c r="O47" s="10">
        <f t="shared" si="6"/>
        <v>0</v>
      </c>
      <c r="P47" s="20"/>
      <c r="Q47" s="10">
        <f t="shared" si="7"/>
        <v>0</v>
      </c>
      <c r="R47" s="20"/>
      <c r="S47" s="10">
        <f t="shared" si="8"/>
        <v>0</v>
      </c>
      <c r="T47" s="26">
        <f t="shared" si="9"/>
        <v>0</v>
      </c>
      <c r="U47" s="42">
        <f t="shared" si="10"/>
        <v>0</v>
      </c>
      <c r="V47" s="20"/>
      <c r="W47" s="10">
        <f t="shared" si="11"/>
        <v>0</v>
      </c>
      <c r="X47" s="20"/>
      <c r="Y47" s="10">
        <f t="shared" si="12"/>
        <v>0</v>
      </c>
      <c r="Z47" s="20"/>
      <c r="AA47" s="10">
        <f t="shared" si="13"/>
        <v>0</v>
      </c>
      <c r="AB47" s="26">
        <f t="shared" si="14"/>
        <v>0</v>
      </c>
      <c r="AC47" s="42">
        <f t="shared" si="15"/>
        <v>0</v>
      </c>
      <c r="AD47" s="20"/>
      <c r="AE47" s="10">
        <f t="shared" si="16"/>
        <v>0</v>
      </c>
      <c r="AF47" s="20"/>
      <c r="AG47" s="10">
        <f t="shared" si="17"/>
        <v>0</v>
      </c>
      <c r="AH47" s="20"/>
      <c r="AI47" s="10">
        <f t="shared" si="18"/>
        <v>0</v>
      </c>
      <c r="AJ47" s="26">
        <f t="shared" si="19"/>
        <v>0</v>
      </c>
      <c r="AK47" s="42">
        <f t="shared" si="20"/>
        <v>0</v>
      </c>
      <c r="AL47" s="26">
        <f t="shared" si="21"/>
        <v>0</v>
      </c>
      <c r="AM47" s="42">
        <f t="shared" si="22"/>
        <v>0</v>
      </c>
    </row>
    <row r="48" spans="1:39" s="15" customFormat="1" ht="19.5" customHeight="1">
      <c r="A48" s="13">
        <v>38</v>
      </c>
      <c r="B48" s="9" t="s">
        <v>106</v>
      </c>
      <c r="C48" s="13" t="s">
        <v>58</v>
      </c>
      <c r="D48" s="36">
        <v>50</v>
      </c>
      <c r="E48" s="11">
        <v>126</v>
      </c>
      <c r="F48" s="20"/>
      <c r="G48" s="10">
        <f t="shared" si="1"/>
        <v>0</v>
      </c>
      <c r="H48" s="20"/>
      <c r="I48" s="10">
        <f t="shared" si="2"/>
        <v>0</v>
      </c>
      <c r="J48" s="20"/>
      <c r="K48" s="10">
        <f t="shared" si="3"/>
        <v>0</v>
      </c>
      <c r="L48" s="26">
        <f t="shared" si="4"/>
        <v>0</v>
      </c>
      <c r="M48" s="42">
        <f t="shared" si="5"/>
        <v>0</v>
      </c>
      <c r="N48" s="20"/>
      <c r="O48" s="10">
        <f t="shared" si="6"/>
        <v>0</v>
      </c>
      <c r="P48" s="20"/>
      <c r="Q48" s="10">
        <f t="shared" si="7"/>
        <v>0</v>
      </c>
      <c r="R48" s="20"/>
      <c r="S48" s="10">
        <f t="shared" si="8"/>
        <v>0</v>
      </c>
      <c r="T48" s="26">
        <f t="shared" si="9"/>
        <v>0</v>
      </c>
      <c r="U48" s="42">
        <f t="shared" si="10"/>
        <v>0</v>
      </c>
      <c r="V48" s="20"/>
      <c r="W48" s="10">
        <f t="shared" si="11"/>
        <v>0</v>
      </c>
      <c r="X48" s="20"/>
      <c r="Y48" s="10">
        <f t="shared" si="12"/>
        <v>0</v>
      </c>
      <c r="Z48" s="20"/>
      <c r="AA48" s="10">
        <f t="shared" si="13"/>
        <v>0</v>
      </c>
      <c r="AB48" s="26">
        <f t="shared" si="14"/>
        <v>0</v>
      </c>
      <c r="AC48" s="42">
        <f t="shared" si="15"/>
        <v>0</v>
      </c>
      <c r="AD48" s="20"/>
      <c r="AE48" s="10">
        <f t="shared" si="16"/>
        <v>0</v>
      </c>
      <c r="AF48" s="20"/>
      <c r="AG48" s="10">
        <f t="shared" si="17"/>
        <v>0</v>
      </c>
      <c r="AH48" s="20"/>
      <c r="AI48" s="10">
        <f t="shared" si="18"/>
        <v>0</v>
      </c>
      <c r="AJ48" s="26">
        <f t="shared" si="19"/>
        <v>0</v>
      </c>
      <c r="AK48" s="42">
        <f t="shared" si="20"/>
        <v>0</v>
      </c>
      <c r="AL48" s="26">
        <f t="shared" si="21"/>
        <v>0</v>
      </c>
      <c r="AM48" s="42">
        <f t="shared" si="22"/>
        <v>0</v>
      </c>
    </row>
    <row r="49" spans="1:39" s="15" customFormat="1" ht="19.5" customHeight="1">
      <c r="A49" s="13">
        <v>39</v>
      </c>
      <c r="B49" s="9" t="s">
        <v>106</v>
      </c>
      <c r="C49" s="13" t="s">
        <v>59</v>
      </c>
      <c r="D49" s="36">
        <v>100</v>
      </c>
      <c r="E49" s="11">
        <v>240</v>
      </c>
      <c r="F49" s="20"/>
      <c r="G49" s="10">
        <f t="shared" si="1"/>
        <v>0</v>
      </c>
      <c r="H49" s="20"/>
      <c r="I49" s="10">
        <f t="shared" si="2"/>
        <v>0</v>
      </c>
      <c r="J49" s="20"/>
      <c r="K49" s="10">
        <f t="shared" si="3"/>
        <v>0</v>
      </c>
      <c r="L49" s="26">
        <f t="shared" si="4"/>
        <v>0</v>
      </c>
      <c r="M49" s="42">
        <f t="shared" si="5"/>
        <v>0</v>
      </c>
      <c r="N49" s="20"/>
      <c r="O49" s="10">
        <f t="shared" si="6"/>
        <v>0</v>
      </c>
      <c r="P49" s="20"/>
      <c r="Q49" s="10">
        <f t="shared" si="7"/>
        <v>0</v>
      </c>
      <c r="R49" s="20"/>
      <c r="S49" s="10">
        <f t="shared" si="8"/>
        <v>0</v>
      </c>
      <c r="T49" s="26">
        <f t="shared" si="9"/>
        <v>0</v>
      </c>
      <c r="U49" s="42">
        <f t="shared" si="10"/>
        <v>0</v>
      </c>
      <c r="V49" s="20"/>
      <c r="W49" s="10">
        <f t="shared" si="11"/>
        <v>0</v>
      </c>
      <c r="X49" s="20"/>
      <c r="Y49" s="10">
        <f t="shared" si="12"/>
        <v>0</v>
      </c>
      <c r="Z49" s="20"/>
      <c r="AA49" s="10">
        <f t="shared" si="13"/>
        <v>0</v>
      </c>
      <c r="AB49" s="26">
        <f t="shared" si="14"/>
        <v>0</v>
      </c>
      <c r="AC49" s="42">
        <f t="shared" si="15"/>
        <v>0</v>
      </c>
      <c r="AD49" s="20"/>
      <c r="AE49" s="10">
        <f t="shared" si="16"/>
        <v>0</v>
      </c>
      <c r="AF49" s="20"/>
      <c r="AG49" s="10">
        <f t="shared" si="17"/>
        <v>0</v>
      </c>
      <c r="AH49" s="20"/>
      <c r="AI49" s="10">
        <f t="shared" si="18"/>
        <v>0</v>
      </c>
      <c r="AJ49" s="26">
        <f t="shared" si="19"/>
        <v>0</v>
      </c>
      <c r="AK49" s="42">
        <f t="shared" si="20"/>
        <v>0</v>
      </c>
      <c r="AL49" s="26">
        <f t="shared" si="21"/>
        <v>0</v>
      </c>
      <c r="AM49" s="42">
        <f t="shared" si="22"/>
        <v>0</v>
      </c>
    </row>
    <row r="50" spans="1:39" s="15" customFormat="1" ht="19.5" customHeight="1">
      <c r="A50" s="31">
        <v>40</v>
      </c>
      <c r="B50" s="9" t="s">
        <v>107</v>
      </c>
      <c r="C50" s="13" t="s">
        <v>96</v>
      </c>
      <c r="D50" s="36">
        <v>100</v>
      </c>
      <c r="E50" s="11">
        <v>100</v>
      </c>
      <c r="F50" s="20"/>
      <c r="G50" s="10">
        <f t="shared" si="1"/>
        <v>0</v>
      </c>
      <c r="H50" s="20"/>
      <c r="I50" s="10">
        <f t="shared" si="2"/>
        <v>0</v>
      </c>
      <c r="J50" s="20"/>
      <c r="K50" s="10">
        <f t="shared" si="3"/>
        <v>0</v>
      </c>
      <c r="L50" s="26">
        <f t="shared" si="4"/>
        <v>0</v>
      </c>
      <c r="M50" s="42">
        <f t="shared" si="5"/>
        <v>0</v>
      </c>
      <c r="N50" s="20"/>
      <c r="O50" s="10">
        <f t="shared" si="6"/>
        <v>0</v>
      </c>
      <c r="P50" s="20"/>
      <c r="Q50" s="10">
        <f t="shared" si="7"/>
        <v>0</v>
      </c>
      <c r="R50" s="20"/>
      <c r="S50" s="10">
        <f t="shared" si="8"/>
        <v>0</v>
      </c>
      <c r="T50" s="26">
        <f t="shared" si="9"/>
        <v>0</v>
      </c>
      <c r="U50" s="42">
        <f t="shared" si="10"/>
        <v>0</v>
      </c>
      <c r="V50" s="20"/>
      <c r="W50" s="10">
        <f t="shared" si="11"/>
        <v>0</v>
      </c>
      <c r="X50" s="20"/>
      <c r="Y50" s="10">
        <f t="shared" si="12"/>
        <v>0</v>
      </c>
      <c r="Z50" s="20"/>
      <c r="AA50" s="10">
        <f t="shared" si="13"/>
        <v>0</v>
      </c>
      <c r="AB50" s="26">
        <f t="shared" si="14"/>
        <v>0</v>
      </c>
      <c r="AC50" s="42">
        <f t="shared" si="15"/>
        <v>0</v>
      </c>
      <c r="AD50" s="20"/>
      <c r="AE50" s="10">
        <f t="shared" si="16"/>
        <v>0</v>
      </c>
      <c r="AF50" s="20"/>
      <c r="AG50" s="10">
        <f t="shared" si="17"/>
        <v>0</v>
      </c>
      <c r="AH50" s="20"/>
      <c r="AI50" s="10">
        <f t="shared" si="18"/>
        <v>0</v>
      </c>
      <c r="AJ50" s="26">
        <f t="shared" si="19"/>
        <v>0</v>
      </c>
      <c r="AK50" s="42">
        <f t="shared" si="20"/>
        <v>0</v>
      </c>
      <c r="AL50" s="26">
        <f t="shared" si="21"/>
        <v>0</v>
      </c>
      <c r="AM50" s="42">
        <f t="shared" si="22"/>
        <v>0</v>
      </c>
    </row>
    <row r="51" spans="1:39" s="15" customFormat="1" ht="19.5" customHeight="1">
      <c r="A51" s="13">
        <v>41</v>
      </c>
      <c r="B51" s="9" t="s">
        <v>107</v>
      </c>
      <c r="C51" s="13" t="s">
        <v>60</v>
      </c>
      <c r="D51" s="36">
        <v>500</v>
      </c>
      <c r="E51" s="11">
        <v>450</v>
      </c>
      <c r="F51" s="20"/>
      <c r="G51" s="10">
        <f t="shared" si="1"/>
        <v>0</v>
      </c>
      <c r="H51" s="20"/>
      <c r="I51" s="10">
        <f t="shared" si="2"/>
        <v>0</v>
      </c>
      <c r="J51" s="20"/>
      <c r="K51" s="10">
        <f t="shared" si="3"/>
        <v>0</v>
      </c>
      <c r="L51" s="26">
        <f t="shared" si="4"/>
        <v>0</v>
      </c>
      <c r="M51" s="42">
        <f t="shared" si="5"/>
        <v>0</v>
      </c>
      <c r="N51" s="20"/>
      <c r="O51" s="10">
        <f t="shared" si="6"/>
        <v>0</v>
      </c>
      <c r="P51" s="20"/>
      <c r="Q51" s="10">
        <f t="shared" si="7"/>
        <v>0</v>
      </c>
      <c r="R51" s="20"/>
      <c r="S51" s="10">
        <f t="shared" si="8"/>
        <v>0</v>
      </c>
      <c r="T51" s="26">
        <f t="shared" si="9"/>
        <v>0</v>
      </c>
      <c r="U51" s="42">
        <f t="shared" si="10"/>
        <v>0</v>
      </c>
      <c r="V51" s="20"/>
      <c r="W51" s="10">
        <f t="shared" si="11"/>
        <v>0</v>
      </c>
      <c r="X51" s="20"/>
      <c r="Y51" s="10">
        <f t="shared" si="12"/>
        <v>0</v>
      </c>
      <c r="Z51" s="20"/>
      <c r="AA51" s="10">
        <f t="shared" si="13"/>
        <v>0</v>
      </c>
      <c r="AB51" s="26">
        <f t="shared" si="14"/>
        <v>0</v>
      </c>
      <c r="AC51" s="42">
        <f t="shared" si="15"/>
        <v>0</v>
      </c>
      <c r="AD51" s="20"/>
      <c r="AE51" s="10">
        <f t="shared" si="16"/>
        <v>0</v>
      </c>
      <c r="AF51" s="20"/>
      <c r="AG51" s="10">
        <f t="shared" si="17"/>
        <v>0</v>
      </c>
      <c r="AH51" s="20"/>
      <c r="AI51" s="10">
        <f t="shared" si="18"/>
        <v>0</v>
      </c>
      <c r="AJ51" s="26">
        <f t="shared" si="19"/>
        <v>0</v>
      </c>
      <c r="AK51" s="42">
        <f t="shared" si="20"/>
        <v>0</v>
      </c>
      <c r="AL51" s="26">
        <f t="shared" si="21"/>
        <v>0</v>
      </c>
      <c r="AM51" s="42">
        <f t="shared" si="22"/>
        <v>0</v>
      </c>
    </row>
    <row r="52" spans="1:39" s="15" customFormat="1" ht="19.5" customHeight="1">
      <c r="A52" s="13">
        <v>42</v>
      </c>
      <c r="B52" s="9" t="s">
        <v>219</v>
      </c>
      <c r="C52" s="13" t="s">
        <v>221</v>
      </c>
      <c r="D52" s="36">
        <v>25</v>
      </c>
      <c r="E52" s="11">
        <v>70</v>
      </c>
      <c r="F52" s="20"/>
      <c r="G52" s="10">
        <f t="shared" si="1"/>
        <v>0</v>
      </c>
      <c r="H52" s="20"/>
      <c r="I52" s="10">
        <f t="shared" si="2"/>
        <v>0</v>
      </c>
      <c r="J52" s="20"/>
      <c r="K52" s="10">
        <f t="shared" si="3"/>
        <v>0</v>
      </c>
      <c r="L52" s="26">
        <f t="shared" si="4"/>
        <v>0</v>
      </c>
      <c r="M52" s="42">
        <f t="shared" si="5"/>
        <v>0</v>
      </c>
      <c r="N52" s="20"/>
      <c r="O52" s="10">
        <f t="shared" si="6"/>
        <v>0</v>
      </c>
      <c r="P52" s="20"/>
      <c r="Q52" s="10">
        <f t="shared" si="7"/>
        <v>0</v>
      </c>
      <c r="R52" s="20"/>
      <c r="S52" s="10">
        <f t="shared" si="8"/>
        <v>0</v>
      </c>
      <c r="T52" s="26">
        <f t="shared" si="9"/>
        <v>0</v>
      </c>
      <c r="U52" s="42">
        <f t="shared" si="10"/>
        <v>0</v>
      </c>
      <c r="V52" s="20"/>
      <c r="W52" s="10">
        <f t="shared" si="11"/>
        <v>0</v>
      </c>
      <c r="X52" s="20"/>
      <c r="Y52" s="10">
        <f t="shared" si="12"/>
        <v>0</v>
      </c>
      <c r="Z52" s="20"/>
      <c r="AA52" s="10">
        <f t="shared" si="13"/>
        <v>0</v>
      </c>
      <c r="AB52" s="26">
        <f t="shared" si="14"/>
        <v>0</v>
      </c>
      <c r="AC52" s="42">
        <f t="shared" si="15"/>
        <v>0</v>
      </c>
      <c r="AD52" s="20"/>
      <c r="AE52" s="10">
        <f t="shared" si="16"/>
        <v>0</v>
      </c>
      <c r="AF52" s="20"/>
      <c r="AG52" s="10">
        <f t="shared" si="17"/>
        <v>0</v>
      </c>
      <c r="AH52" s="20"/>
      <c r="AI52" s="10">
        <f t="shared" si="18"/>
        <v>0</v>
      </c>
      <c r="AJ52" s="26">
        <f t="shared" si="19"/>
        <v>0</v>
      </c>
      <c r="AK52" s="42">
        <f t="shared" si="20"/>
        <v>0</v>
      </c>
      <c r="AL52" s="26">
        <f t="shared" si="21"/>
        <v>0</v>
      </c>
      <c r="AM52" s="42">
        <f t="shared" si="22"/>
        <v>0</v>
      </c>
    </row>
    <row r="53" spans="1:39" s="15" customFormat="1" ht="19.5" customHeight="1">
      <c r="A53" s="31">
        <v>43</v>
      </c>
      <c r="B53" s="9" t="s">
        <v>219</v>
      </c>
      <c r="C53" s="13" t="s">
        <v>222</v>
      </c>
      <c r="D53" s="36">
        <v>50</v>
      </c>
      <c r="E53" s="11">
        <v>137</v>
      </c>
      <c r="F53" s="20"/>
      <c r="G53" s="10">
        <f t="shared" si="1"/>
        <v>0</v>
      </c>
      <c r="H53" s="20"/>
      <c r="I53" s="10">
        <f t="shared" si="2"/>
        <v>0</v>
      </c>
      <c r="J53" s="20"/>
      <c r="K53" s="10">
        <f t="shared" si="3"/>
        <v>0</v>
      </c>
      <c r="L53" s="26">
        <f t="shared" si="4"/>
        <v>0</v>
      </c>
      <c r="M53" s="42">
        <f t="shared" si="5"/>
        <v>0</v>
      </c>
      <c r="N53" s="20"/>
      <c r="O53" s="10">
        <f t="shared" si="6"/>
        <v>0</v>
      </c>
      <c r="P53" s="20"/>
      <c r="Q53" s="10">
        <f t="shared" si="7"/>
        <v>0</v>
      </c>
      <c r="R53" s="20"/>
      <c r="S53" s="10">
        <f t="shared" si="8"/>
        <v>0</v>
      </c>
      <c r="T53" s="26">
        <f t="shared" si="9"/>
        <v>0</v>
      </c>
      <c r="U53" s="42">
        <f t="shared" si="10"/>
        <v>0</v>
      </c>
      <c r="V53" s="20"/>
      <c r="W53" s="10">
        <f t="shared" si="11"/>
        <v>0</v>
      </c>
      <c r="X53" s="20"/>
      <c r="Y53" s="10">
        <f t="shared" si="12"/>
        <v>0</v>
      </c>
      <c r="Z53" s="20"/>
      <c r="AA53" s="10">
        <f t="shared" si="13"/>
        <v>0</v>
      </c>
      <c r="AB53" s="26">
        <f t="shared" si="14"/>
        <v>0</v>
      </c>
      <c r="AC53" s="42">
        <f t="shared" si="15"/>
        <v>0</v>
      </c>
      <c r="AD53" s="20"/>
      <c r="AE53" s="10">
        <f t="shared" si="16"/>
        <v>0</v>
      </c>
      <c r="AF53" s="20"/>
      <c r="AG53" s="10">
        <f t="shared" si="17"/>
        <v>0</v>
      </c>
      <c r="AH53" s="20"/>
      <c r="AI53" s="10">
        <f t="shared" si="18"/>
        <v>0</v>
      </c>
      <c r="AJ53" s="26">
        <f t="shared" si="19"/>
        <v>0</v>
      </c>
      <c r="AK53" s="42">
        <f t="shared" si="20"/>
        <v>0</v>
      </c>
      <c r="AL53" s="26">
        <f t="shared" si="21"/>
        <v>0</v>
      </c>
      <c r="AM53" s="42">
        <f t="shared" si="22"/>
        <v>0</v>
      </c>
    </row>
    <row r="54" spans="1:39" s="15" customFormat="1" ht="19.5" customHeight="1">
      <c r="A54" s="13">
        <v>44</v>
      </c>
      <c r="B54" s="9" t="s">
        <v>219</v>
      </c>
      <c r="C54" s="13" t="s">
        <v>223</v>
      </c>
      <c r="D54" s="36">
        <v>100</v>
      </c>
      <c r="E54" s="11">
        <v>270</v>
      </c>
      <c r="F54" s="20"/>
      <c r="G54" s="10">
        <f t="shared" si="1"/>
        <v>0</v>
      </c>
      <c r="H54" s="20"/>
      <c r="I54" s="10">
        <f t="shared" si="2"/>
        <v>0</v>
      </c>
      <c r="J54" s="20"/>
      <c r="K54" s="10">
        <f t="shared" si="3"/>
        <v>0</v>
      </c>
      <c r="L54" s="26">
        <f t="shared" si="4"/>
        <v>0</v>
      </c>
      <c r="M54" s="42">
        <f t="shared" si="5"/>
        <v>0</v>
      </c>
      <c r="N54" s="20"/>
      <c r="O54" s="10">
        <f t="shared" si="6"/>
        <v>0</v>
      </c>
      <c r="P54" s="20"/>
      <c r="Q54" s="10">
        <f t="shared" si="7"/>
        <v>0</v>
      </c>
      <c r="R54" s="20"/>
      <c r="S54" s="10">
        <f t="shared" si="8"/>
        <v>0</v>
      </c>
      <c r="T54" s="26">
        <f t="shared" si="9"/>
        <v>0</v>
      </c>
      <c r="U54" s="42">
        <f t="shared" si="10"/>
        <v>0</v>
      </c>
      <c r="V54" s="20"/>
      <c r="W54" s="10">
        <f t="shared" si="11"/>
        <v>0</v>
      </c>
      <c r="X54" s="20"/>
      <c r="Y54" s="10">
        <f t="shared" si="12"/>
        <v>0</v>
      </c>
      <c r="Z54" s="20"/>
      <c r="AA54" s="10">
        <f t="shared" si="13"/>
        <v>0</v>
      </c>
      <c r="AB54" s="26">
        <f t="shared" si="14"/>
        <v>0</v>
      </c>
      <c r="AC54" s="42">
        <f t="shared" si="15"/>
        <v>0</v>
      </c>
      <c r="AD54" s="20"/>
      <c r="AE54" s="10">
        <f t="shared" si="16"/>
        <v>0</v>
      </c>
      <c r="AF54" s="20"/>
      <c r="AG54" s="10">
        <f t="shared" si="17"/>
        <v>0</v>
      </c>
      <c r="AH54" s="20"/>
      <c r="AI54" s="10">
        <f t="shared" si="18"/>
        <v>0</v>
      </c>
      <c r="AJ54" s="26">
        <f t="shared" si="19"/>
        <v>0</v>
      </c>
      <c r="AK54" s="42">
        <f t="shared" si="20"/>
        <v>0</v>
      </c>
      <c r="AL54" s="26">
        <f t="shared" si="21"/>
        <v>0</v>
      </c>
      <c r="AM54" s="42">
        <f t="shared" si="22"/>
        <v>0</v>
      </c>
    </row>
    <row r="55" spans="1:39" s="15" customFormat="1" ht="19.5" customHeight="1">
      <c r="A55" s="13">
        <v>45</v>
      </c>
      <c r="B55" s="9" t="s">
        <v>219</v>
      </c>
      <c r="C55" s="13" t="s">
        <v>224</v>
      </c>
      <c r="D55" s="36">
        <v>400</v>
      </c>
      <c r="E55" s="11">
        <v>1070</v>
      </c>
      <c r="F55" s="20"/>
      <c r="G55" s="10">
        <f t="shared" si="1"/>
        <v>0</v>
      </c>
      <c r="H55" s="20"/>
      <c r="I55" s="10">
        <f t="shared" si="2"/>
        <v>0</v>
      </c>
      <c r="J55" s="20"/>
      <c r="K55" s="10">
        <f t="shared" si="3"/>
        <v>0</v>
      </c>
      <c r="L55" s="26">
        <f t="shared" si="4"/>
        <v>0</v>
      </c>
      <c r="M55" s="42">
        <f t="shared" si="5"/>
        <v>0</v>
      </c>
      <c r="N55" s="20"/>
      <c r="O55" s="10">
        <f t="shared" si="6"/>
        <v>0</v>
      </c>
      <c r="P55" s="20"/>
      <c r="Q55" s="10">
        <f t="shared" si="7"/>
        <v>0</v>
      </c>
      <c r="R55" s="20"/>
      <c r="S55" s="10">
        <f t="shared" si="8"/>
        <v>0</v>
      </c>
      <c r="T55" s="26">
        <f t="shared" si="9"/>
        <v>0</v>
      </c>
      <c r="U55" s="42">
        <f t="shared" si="10"/>
        <v>0</v>
      </c>
      <c r="V55" s="20"/>
      <c r="W55" s="10">
        <f t="shared" si="11"/>
        <v>0</v>
      </c>
      <c r="X55" s="20"/>
      <c r="Y55" s="10">
        <f t="shared" si="12"/>
        <v>0</v>
      </c>
      <c r="Z55" s="20"/>
      <c r="AA55" s="10">
        <f t="shared" si="13"/>
        <v>0</v>
      </c>
      <c r="AB55" s="26">
        <f t="shared" si="14"/>
        <v>0</v>
      </c>
      <c r="AC55" s="42">
        <f t="shared" si="15"/>
        <v>0</v>
      </c>
      <c r="AD55" s="20"/>
      <c r="AE55" s="10">
        <f t="shared" si="16"/>
        <v>0</v>
      </c>
      <c r="AF55" s="20"/>
      <c r="AG55" s="10">
        <f t="shared" si="17"/>
        <v>0</v>
      </c>
      <c r="AH55" s="20"/>
      <c r="AI55" s="10">
        <f t="shared" si="18"/>
        <v>0</v>
      </c>
      <c r="AJ55" s="26">
        <f t="shared" si="19"/>
        <v>0</v>
      </c>
      <c r="AK55" s="42">
        <f t="shared" si="20"/>
        <v>0</v>
      </c>
      <c r="AL55" s="26">
        <f t="shared" si="21"/>
        <v>0</v>
      </c>
      <c r="AM55" s="42">
        <f t="shared" si="22"/>
        <v>0</v>
      </c>
    </row>
    <row r="56" spans="1:39" s="15" customFormat="1" ht="19.5" customHeight="1">
      <c r="A56" s="31">
        <v>46</v>
      </c>
      <c r="B56" s="9" t="s">
        <v>109</v>
      </c>
      <c r="C56" s="13" t="s">
        <v>37</v>
      </c>
      <c r="D56" s="36">
        <v>500</v>
      </c>
      <c r="E56" s="11">
        <v>64</v>
      </c>
      <c r="F56" s="20"/>
      <c r="G56" s="10">
        <f t="shared" si="1"/>
        <v>0</v>
      </c>
      <c r="H56" s="20"/>
      <c r="I56" s="10">
        <f t="shared" si="2"/>
        <v>0</v>
      </c>
      <c r="J56" s="20"/>
      <c r="K56" s="10">
        <f t="shared" si="3"/>
        <v>0</v>
      </c>
      <c r="L56" s="26">
        <f t="shared" si="4"/>
        <v>0</v>
      </c>
      <c r="M56" s="42">
        <f t="shared" si="5"/>
        <v>0</v>
      </c>
      <c r="N56" s="20"/>
      <c r="O56" s="10">
        <f t="shared" si="6"/>
        <v>0</v>
      </c>
      <c r="P56" s="20"/>
      <c r="Q56" s="10">
        <f t="shared" si="7"/>
        <v>0</v>
      </c>
      <c r="R56" s="20"/>
      <c r="S56" s="10">
        <f t="shared" si="8"/>
        <v>0</v>
      </c>
      <c r="T56" s="26">
        <f t="shared" si="9"/>
        <v>0</v>
      </c>
      <c r="U56" s="42">
        <f t="shared" si="10"/>
        <v>0</v>
      </c>
      <c r="V56" s="20"/>
      <c r="W56" s="10">
        <f t="shared" si="11"/>
        <v>0</v>
      </c>
      <c r="X56" s="20"/>
      <c r="Y56" s="10">
        <f t="shared" si="12"/>
        <v>0</v>
      </c>
      <c r="Z56" s="20"/>
      <c r="AA56" s="10">
        <f t="shared" si="13"/>
        <v>0</v>
      </c>
      <c r="AB56" s="26">
        <f t="shared" si="14"/>
        <v>0</v>
      </c>
      <c r="AC56" s="42">
        <f t="shared" si="15"/>
        <v>0</v>
      </c>
      <c r="AD56" s="20"/>
      <c r="AE56" s="10">
        <f t="shared" si="16"/>
        <v>0</v>
      </c>
      <c r="AF56" s="20"/>
      <c r="AG56" s="10">
        <f t="shared" si="17"/>
        <v>0</v>
      </c>
      <c r="AH56" s="20"/>
      <c r="AI56" s="10">
        <f t="shared" si="18"/>
        <v>0</v>
      </c>
      <c r="AJ56" s="26">
        <f t="shared" si="19"/>
        <v>0</v>
      </c>
      <c r="AK56" s="42">
        <f t="shared" si="20"/>
        <v>0</v>
      </c>
      <c r="AL56" s="26">
        <f t="shared" si="21"/>
        <v>0</v>
      </c>
      <c r="AM56" s="42">
        <f t="shared" si="22"/>
        <v>0</v>
      </c>
    </row>
    <row r="57" spans="1:39" s="15" customFormat="1" ht="19.5" customHeight="1">
      <c r="A57" s="13">
        <v>47</v>
      </c>
      <c r="B57" s="9" t="s">
        <v>109</v>
      </c>
      <c r="C57" s="13" t="s">
        <v>108</v>
      </c>
      <c r="D57" s="36">
        <v>1000</v>
      </c>
      <c r="E57" s="11">
        <v>124</v>
      </c>
      <c r="F57" s="20"/>
      <c r="G57" s="10">
        <f t="shared" si="1"/>
        <v>0</v>
      </c>
      <c r="H57" s="20"/>
      <c r="I57" s="10">
        <f t="shared" si="2"/>
        <v>0</v>
      </c>
      <c r="J57" s="20"/>
      <c r="K57" s="10">
        <f t="shared" si="3"/>
        <v>0</v>
      </c>
      <c r="L57" s="26">
        <f t="shared" si="4"/>
        <v>0</v>
      </c>
      <c r="M57" s="42">
        <f t="shared" si="5"/>
        <v>0</v>
      </c>
      <c r="N57" s="20"/>
      <c r="O57" s="10">
        <f t="shared" si="6"/>
        <v>0</v>
      </c>
      <c r="P57" s="20"/>
      <c r="Q57" s="10">
        <f t="shared" si="7"/>
        <v>0</v>
      </c>
      <c r="R57" s="20"/>
      <c r="S57" s="10">
        <f t="shared" si="8"/>
        <v>0</v>
      </c>
      <c r="T57" s="26">
        <f t="shared" si="9"/>
        <v>0</v>
      </c>
      <c r="U57" s="42">
        <f t="shared" si="10"/>
        <v>0</v>
      </c>
      <c r="V57" s="20"/>
      <c r="W57" s="10">
        <f t="shared" si="11"/>
        <v>0</v>
      </c>
      <c r="X57" s="20"/>
      <c r="Y57" s="10">
        <f t="shared" si="12"/>
        <v>0</v>
      </c>
      <c r="Z57" s="20"/>
      <c r="AA57" s="10">
        <f t="shared" si="13"/>
        <v>0</v>
      </c>
      <c r="AB57" s="26">
        <f t="shared" si="14"/>
        <v>0</v>
      </c>
      <c r="AC57" s="42">
        <f t="shared" si="15"/>
        <v>0</v>
      </c>
      <c r="AD57" s="20"/>
      <c r="AE57" s="10">
        <f t="shared" si="16"/>
        <v>0</v>
      </c>
      <c r="AF57" s="20"/>
      <c r="AG57" s="10">
        <f t="shared" si="17"/>
        <v>0</v>
      </c>
      <c r="AH57" s="20"/>
      <c r="AI57" s="10">
        <f t="shared" si="18"/>
        <v>0</v>
      </c>
      <c r="AJ57" s="26">
        <f t="shared" si="19"/>
        <v>0</v>
      </c>
      <c r="AK57" s="42">
        <f t="shared" si="20"/>
        <v>0</v>
      </c>
      <c r="AL57" s="26">
        <f t="shared" si="21"/>
        <v>0</v>
      </c>
      <c r="AM57" s="42">
        <f t="shared" si="22"/>
        <v>0</v>
      </c>
    </row>
    <row r="58" spans="1:39" s="15" customFormat="1" ht="19.5" customHeight="1">
      <c r="A58" s="13">
        <v>48</v>
      </c>
      <c r="B58" s="9" t="s">
        <v>109</v>
      </c>
      <c r="C58" s="13" t="s">
        <v>36</v>
      </c>
      <c r="D58" s="36">
        <v>2000</v>
      </c>
      <c r="E58" s="11">
        <v>242</v>
      </c>
      <c r="F58" s="20"/>
      <c r="G58" s="10">
        <f t="shared" si="1"/>
        <v>0</v>
      </c>
      <c r="H58" s="20"/>
      <c r="I58" s="10">
        <f t="shared" si="2"/>
        <v>0</v>
      </c>
      <c r="J58" s="20"/>
      <c r="K58" s="10">
        <f t="shared" si="3"/>
        <v>0</v>
      </c>
      <c r="L58" s="26">
        <f t="shared" si="4"/>
        <v>0</v>
      </c>
      <c r="M58" s="42">
        <f t="shared" si="5"/>
        <v>0</v>
      </c>
      <c r="N58" s="20"/>
      <c r="O58" s="10">
        <f t="shared" si="6"/>
        <v>0</v>
      </c>
      <c r="P58" s="20"/>
      <c r="Q58" s="10">
        <f t="shared" si="7"/>
        <v>0</v>
      </c>
      <c r="R58" s="20"/>
      <c r="S58" s="10">
        <f t="shared" si="8"/>
        <v>0</v>
      </c>
      <c r="T58" s="26">
        <f t="shared" si="9"/>
        <v>0</v>
      </c>
      <c r="U58" s="42">
        <f t="shared" si="10"/>
        <v>0</v>
      </c>
      <c r="V58" s="20"/>
      <c r="W58" s="10">
        <f t="shared" si="11"/>
        <v>0</v>
      </c>
      <c r="X58" s="20"/>
      <c r="Y58" s="10">
        <f t="shared" si="12"/>
        <v>0</v>
      </c>
      <c r="Z58" s="20"/>
      <c r="AA58" s="10">
        <f t="shared" si="13"/>
        <v>0</v>
      </c>
      <c r="AB58" s="26">
        <f t="shared" si="14"/>
        <v>0</v>
      </c>
      <c r="AC58" s="42">
        <f t="shared" si="15"/>
        <v>0</v>
      </c>
      <c r="AD58" s="20"/>
      <c r="AE58" s="10">
        <f t="shared" si="16"/>
        <v>0</v>
      </c>
      <c r="AF58" s="20"/>
      <c r="AG58" s="10">
        <f t="shared" si="17"/>
        <v>0</v>
      </c>
      <c r="AH58" s="20"/>
      <c r="AI58" s="10">
        <f t="shared" si="18"/>
        <v>0</v>
      </c>
      <c r="AJ58" s="26">
        <f t="shared" si="19"/>
        <v>0</v>
      </c>
      <c r="AK58" s="42">
        <f t="shared" si="20"/>
        <v>0</v>
      </c>
      <c r="AL58" s="26">
        <f t="shared" si="21"/>
        <v>0</v>
      </c>
      <c r="AM58" s="42">
        <f t="shared" si="22"/>
        <v>0</v>
      </c>
    </row>
    <row r="59" spans="1:39" s="15" customFormat="1" ht="19.5" customHeight="1">
      <c r="A59" s="31">
        <v>49</v>
      </c>
      <c r="B59" s="9" t="s">
        <v>110</v>
      </c>
      <c r="C59" s="13" t="s">
        <v>38</v>
      </c>
      <c r="D59" s="36">
        <v>1000</v>
      </c>
      <c r="E59" s="11">
        <v>85</v>
      </c>
      <c r="F59" s="20"/>
      <c r="G59" s="10">
        <f t="shared" si="1"/>
        <v>0</v>
      </c>
      <c r="H59" s="20"/>
      <c r="I59" s="10">
        <f t="shared" si="2"/>
        <v>0</v>
      </c>
      <c r="J59" s="20"/>
      <c r="K59" s="10">
        <f t="shared" si="3"/>
        <v>0</v>
      </c>
      <c r="L59" s="26">
        <f t="shared" si="4"/>
        <v>0</v>
      </c>
      <c r="M59" s="42">
        <f t="shared" si="5"/>
        <v>0</v>
      </c>
      <c r="N59" s="20"/>
      <c r="O59" s="10">
        <f t="shared" si="6"/>
        <v>0</v>
      </c>
      <c r="P59" s="20"/>
      <c r="Q59" s="10">
        <f t="shared" si="7"/>
        <v>0</v>
      </c>
      <c r="R59" s="20"/>
      <c r="S59" s="10">
        <f t="shared" si="8"/>
        <v>0</v>
      </c>
      <c r="T59" s="26">
        <f t="shared" si="9"/>
        <v>0</v>
      </c>
      <c r="U59" s="42">
        <f t="shared" si="10"/>
        <v>0</v>
      </c>
      <c r="V59" s="20"/>
      <c r="W59" s="10">
        <f t="shared" si="11"/>
        <v>0</v>
      </c>
      <c r="X59" s="20"/>
      <c r="Y59" s="10">
        <f t="shared" si="12"/>
        <v>0</v>
      </c>
      <c r="Z59" s="20"/>
      <c r="AA59" s="10">
        <f t="shared" si="13"/>
        <v>0</v>
      </c>
      <c r="AB59" s="26">
        <f t="shared" si="14"/>
        <v>0</v>
      </c>
      <c r="AC59" s="42">
        <f t="shared" si="15"/>
        <v>0</v>
      </c>
      <c r="AD59" s="20"/>
      <c r="AE59" s="10">
        <f t="shared" si="16"/>
        <v>0</v>
      </c>
      <c r="AF59" s="20"/>
      <c r="AG59" s="10">
        <f t="shared" si="17"/>
        <v>0</v>
      </c>
      <c r="AH59" s="20"/>
      <c r="AI59" s="10">
        <f t="shared" si="18"/>
        <v>0</v>
      </c>
      <c r="AJ59" s="26">
        <f t="shared" si="19"/>
        <v>0</v>
      </c>
      <c r="AK59" s="42">
        <f t="shared" si="20"/>
        <v>0</v>
      </c>
      <c r="AL59" s="26">
        <f t="shared" si="21"/>
        <v>0</v>
      </c>
      <c r="AM59" s="42">
        <f t="shared" si="22"/>
        <v>0</v>
      </c>
    </row>
    <row r="60" spans="1:39" s="15" customFormat="1" ht="19.5" customHeight="1">
      <c r="A60" s="13">
        <v>50</v>
      </c>
      <c r="B60" s="9" t="s">
        <v>110</v>
      </c>
      <c r="C60" s="13" t="s">
        <v>39</v>
      </c>
      <c r="D60" s="36">
        <v>2000</v>
      </c>
      <c r="E60" s="11">
        <v>163</v>
      </c>
      <c r="F60" s="20"/>
      <c r="G60" s="10">
        <f t="shared" si="1"/>
        <v>0</v>
      </c>
      <c r="H60" s="20"/>
      <c r="I60" s="10">
        <f t="shared" si="2"/>
        <v>0</v>
      </c>
      <c r="J60" s="20"/>
      <c r="K60" s="10">
        <f t="shared" si="3"/>
        <v>0</v>
      </c>
      <c r="L60" s="26">
        <f t="shared" si="4"/>
        <v>0</v>
      </c>
      <c r="M60" s="42">
        <f t="shared" si="5"/>
        <v>0</v>
      </c>
      <c r="N60" s="20"/>
      <c r="O60" s="10">
        <f t="shared" si="6"/>
        <v>0</v>
      </c>
      <c r="P60" s="20"/>
      <c r="Q60" s="10">
        <f t="shared" si="7"/>
        <v>0</v>
      </c>
      <c r="R60" s="20"/>
      <c r="S60" s="10">
        <f t="shared" si="8"/>
        <v>0</v>
      </c>
      <c r="T60" s="26">
        <f t="shared" si="9"/>
        <v>0</v>
      </c>
      <c r="U60" s="42">
        <f t="shared" si="10"/>
        <v>0</v>
      </c>
      <c r="V60" s="20"/>
      <c r="W60" s="10">
        <f t="shared" si="11"/>
        <v>0</v>
      </c>
      <c r="X60" s="20"/>
      <c r="Y60" s="10">
        <f t="shared" si="12"/>
        <v>0</v>
      </c>
      <c r="Z60" s="20"/>
      <c r="AA60" s="10">
        <f t="shared" si="13"/>
        <v>0</v>
      </c>
      <c r="AB60" s="26">
        <f t="shared" si="14"/>
        <v>0</v>
      </c>
      <c r="AC60" s="42">
        <f t="shared" si="15"/>
        <v>0</v>
      </c>
      <c r="AD60" s="20"/>
      <c r="AE60" s="10">
        <f t="shared" si="16"/>
        <v>0</v>
      </c>
      <c r="AF60" s="20"/>
      <c r="AG60" s="10">
        <f t="shared" si="17"/>
        <v>0</v>
      </c>
      <c r="AH60" s="20"/>
      <c r="AI60" s="10">
        <f t="shared" si="18"/>
        <v>0</v>
      </c>
      <c r="AJ60" s="26">
        <f t="shared" si="19"/>
        <v>0</v>
      </c>
      <c r="AK60" s="42">
        <f t="shared" si="20"/>
        <v>0</v>
      </c>
      <c r="AL60" s="26">
        <f t="shared" si="21"/>
        <v>0</v>
      </c>
      <c r="AM60" s="42">
        <f t="shared" si="22"/>
        <v>0</v>
      </c>
    </row>
    <row r="61" spans="1:39" s="15" customFormat="1" ht="19.5" customHeight="1">
      <c r="A61" s="13">
        <v>51</v>
      </c>
      <c r="B61" s="9" t="s">
        <v>112</v>
      </c>
      <c r="C61" s="13" t="s">
        <v>136</v>
      </c>
      <c r="D61" s="36">
        <v>1000</v>
      </c>
      <c r="E61" s="11">
        <v>85</v>
      </c>
      <c r="F61" s="20"/>
      <c r="G61" s="10">
        <f t="shared" si="1"/>
        <v>0</v>
      </c>
      <c r="H61" s="20"/>
      <c r="I61" s="10">
        <f t="shared" si="2"/>
        <v>0</v>
      </c>
      <c r="J61" s="20"/>
      <c r="K61" s="10">
        <f t="shared" si="3"/>
        <v>0</v>
      </c>
      <c r="L61" s="26">
        <f t="shared" si="4"/>
        <v>0</v>
      </c>
      <c r="M61" s="42">
        <f t="shared" si="5"/>
        <v>0</v>
      </c>
      <c r="N61" s="20"/>
      <c r="O61" s="10">
        <f t="shared" si="6"/>
        <v>0</v>
      </c>
      <c r="P61" s="20"/>
      <c r="Q61" s="10">
        <f t="shared" si="7"/>
        <v>0</v>
      </c>
      <c r="R61" s="20"/>
      <c r="S61" s="10">
        <f t="shared" si="8"/>
        <v>0</v>
      </c>
      <c r="T61" s="26">
        <f t="shared" si="9"/>
        <v>0</v>
      </c>
      <c r="U61" s="42">
        <f t="shared" si="10"/>
        <v>0</v>
      </c>
      <c r="V61" s="20"/>
      <c r="W61" s="10">
        <f t="shared" si="11"/>
        <v>0</v>
      </c>
      <c r="X61" s="20"/>
      <c r="Y61" s="10">
        <f t="shared" si="12"/>
        <v>0</v>
      </c>
      <c r="Z61" s="20"/>
      <c r="AA61" s="10">
        <f t="shared" si="13"/>
        <v>0</v>
      </c>
      <c r="AB61" s="26">
        <f t="shared" si="14"/>
        <v>0</v>
      </c>
      <c r="AC61" s="42">
        <f t="shared" si="15"/>
        <v>0</v>
      </c>
      <c r="AD61" s="20"/>
      <c r="AE61" s="10">
        <f t="shared" si="16"/>
        <v>0</v>
      </c>
      <c r="AF61" s="20"/>
      <c r="AG61" s="10">
        <f t="shared" si="17"/>
        <v>0</v>
      </c>
      <c r="AH61" s="20"/>
      <c r="AI61" s="10">
        <f t="shared" si="18"/>
        <v>0</v>
      </c>
      <c r="AJ61" s="26">
        <f t="shared" si="19"/>
        <v>0</v>
      </c>
      <c r="AK61" s="42">
        <f t="shared" si="20"/>
        <v>0</v>
      </c>
      <c r="AL61" s="26">
        <f t="shared" si="21"/>
        <v>0</v>
      </c>
      <c r="AM61" s="42">
        <f t="shared" si="22"/>
        <v>0</v>
      </c>
    </row>
    <row r="62" spans="1:39" s="15" customFormat="1" ht="19.5" customHeight="1">
      <c r="A62" s="31">
        <v>52</v>
      </c>
      <c r="B62" s="9" t="s">
        <v>112</v>
      </c>
      <c r="C62" s="13" t="s">
        <v>43</v>
      </c>
      <c r="D62" s="36">
        <v>2000</v>
      </c>
      <c r="E62" s="11">
        <v>163</v>
      </c>
      <c r="F62" s="20"/>
      <c r="G62" s="10">
        <f t="shared" si="1"/>
        <v>0</v>
      </c>
      <c r="H62" s="20"/>
      <c r="I62" s="10">
        <f t="shared" si="2"/>
        <v>0</v>
      </c>
      <c r="J62" s="20"/>
      <c r="K62" s="10">
        <f t="shared" si="3"/>
        <v>0</v>
      </c>
      <c r="L62" s="26">
        <f t="shared" si="4"/>
        <v>0</v>
      </c>
      <c r="M62" s="42">
        <f t="shared" si="5"/>
        <v>0</v>
      </c>
      <c r="N62" s="20"/>
      <c r="O62" s="10">
        <f t="shared" si="6"/>
        <v>0</v>
      </c>
      <c r="P62" s="20"/>
      <c r="Q62" s="10">
        <f t="shared" si="7"/>
        <v>0</v>
      </c>
      <c r="R62" s="20"/>
      <c r="S62" s="10">
        <f t="shared" si="8"/>
        <v>0</v>
      </c>
      <c r="T62" s="26">
        <f t="shared" si="9"/>
        <v>0</v>
      </c>
      <c r="U62" s="42">
        <f t="shared" si="10"/>
        <v>0</v>
      </c>
      <c r="V62" s="20"/>
      <c r="W62" s="10">
        <f t="shared" si="11"/>
        <v>0</v>
      </c>
      <c r="X62" s="20"/>
      <c r="Y62" s="10">
        <f t="shared" si="12"/>
        <v>0</v>
      </c>
      <c r="Z62" s="20"/>
      <c r="AA62" s="10">
        <f t="shared" si="13"/>
        <v>0</v>
      </c>
      <c r="AB62" s="26">
        <f t="shared" si="14"/>
        <v>0</v>
      </c>
      <c r="AC62" s="42">
        <f t="shared" si="15"/>
        <v>0</v>
      </c>
      <c r="AD62" s="20"/>
      <c r="AE62" s="10">
        <f t="shared" si="16"/>
        <v>0</v>
      </c>
      <c r="AF62" s="20"/>
      <c r="AG62" s="10">
        <f t="shared" si="17"/>
        <v>0</v>
      </c>
      <c r="AH62" s="20"/>
      <c r="AI62" s="10">
        <f t="shared" si="18"/>
        <v>0</v>
      </c>
      <c r="AJ62" s="26">
        <f t="shared" si="19"/>
        <v>0</v>
      </c>
      <c r="AK62" s="42">
        <f t="shared" si="20"/>
        <v>0</v>
      </c>
      <c r="AL62" s="26">
        <f t="shared" si="21"/>
        <v>0</v>
      </c>
      <c r="AM62" s="42">
        <f t="shared" si="22"/>
        <v>0</v>
      </c>
    </row>
    <row r="63" spans="1:39" s="15" customFormat="1" ht="19.5" customHeight="1">
      <c r="A63" s="13">
        <v>53</v>
      </c>
      <c r="B63" s="9" t="s">
        <v>111</v>
      </c>
      <c r="C63" s="13" t="s">
        <v>44</v>
      </c>
      <c r="D63" s="36">
        <v>1000</v>
      </c>
      <c r="E63" s="11">
        <v>152</v>
      </c>
      <c r="F63" s="20"/>
      <c r="G63" s="10">
        <f t="shared" si="1"/>
        <v>0</v>
      </c>
      <c r="H63" s="20"/>
      <c r="I63" s="10">
        <f t="shared" si="2"/>
        <v>0</v>
      </c>
      <c r="J63" s="20"/>
      <c r="K63" s="10">
        <f t="shared" si="3"/>
        <v>0</v>
      </c>
      <c r="L63" s="26">
        <f t="shared" si="4"/>
        <v>0</v>
      </c>
      <c r="M63" s="42">
        <f t="shared" si="5"/>
        <v>0</v>
      </c>
      <c r="N63" s="20"/>
      <c r="O63" s="10">
        <f t="shared" si="6"/>
        <v>0</v>
      </c>
      <c r="P63" s="20"/>
      <c r="Q63" s="10">
        <f t="shared" si="7"/>
        <v>0</v>
      </c>
      <c r="R63" s="20"/>
      <c r="S63" s="10">
        <f t="shared" si="8"/>
        <v>0</v>
      </c>
      <c r="T63" s="26">
        <f t="shared" si="9"/>
        <v>0</v>
      </c>
      <c r="U63" s="42">
        <f t="shared" si="10"/>
        <v>0</v>
      </c>
      <c r="V63" s="20"/>
      <c r="W63" s="10">
        <f t="shared" si="11"/>
        <v>0</v>
      </c>
      <c r="X63" s="20"/>
      <c r="Y63" s="10">
        <f t="shared" si="12"/>
        <v>0</v>
      </c>
      <c r="Z63" s="20"/>
      <c r="AA63" s="10">
        <f t="shared" si="13"/>
        <v>0</v>
      </c>
      <c r="AB63" s="26">
        <f t="shared" si="14"/>
        <v>0</v>
      </c>
      <c r="AC63" s="42">
        <f t="shared" si="15"/>
        <v>0</v>
      </c>
      <c r="AD63" s="20"/>
      <c r="AE63" s="10">
        <f t="shared" si="16"/>
        <v>0</v>
      </c>
      <c r="AF63" s="20"/>
      <c r="AG63" s="10">
        <f t="shared" si="17"/>
        <v>0</v>
      </c>
      <c r="AH63" s="20"/>
      <c r="AI63" s="10">
        <f t="shared" si="18"/>
        <v>0</v>
      </c>
      <c r="AJ63" s="26">
        <f t="shared" si="19"/>
        <v>0</v>
      </c>
      <c r="AK63" s="42">
        <f t="shared" si="20"/>
        <v>0</v>
      </c>
      <c r="AL63" s="26">
        <f t="shared" si="21"/>
        <v>0</v>
      </c>
      <c r="AM63" s="42">
        <f t="shared" si="22"/>
        <v>0</v>
      </c>
    </row>
    <row r="64" spans="1:39" s="15" customFormat="1" ht="19.5" customHeight="1">
      <c r="A64" s="13">
        <v>54</v>
      </c>
      <c r="B64" s="9" t="s">
        <v>111</v>
      </c>
      <c r="C64" s="13" t="s">
        <v>40</v>
      </c>
      <c r="D64" s="36">
        <v>2000</v>
      </c>
      <c r="E64" s="11">
        <v>288</v>
      </c>
      <c r="F64" s="20"/>
      <c r="G64" s="10">
        <f t="shared" si="1"/>
        <v>0</v>
      </c>
      <c r="H64" s="20"/>
      <c r="I64" s="10">
        <f t="shared" si="2"/>
        <v>0</v>
      </c>
      <c r="J64" s="20"/>
      <c r="K64" s="10">
        <f t="shared" si="3"/>
        <v>0</v>
      </c>
      <c r="L64" s="26">
        <f t="shared" si="4"/>
        <v>0</v>
      </c>
      <c r="M64" s="42">
        <f t="shared" si="5"/>
        <v>0</v>
      </c>
      <c r="N64" s="20"/>
      <c r="O64" s="10">
        <f t="shared" si="6"/>
        <v>0</v>
      </c>
      <c r="P64" s="20"/>
      <c r="Q64" s="10">
        <f t="shared" si="7"/>
        <v>0</v>
      </c>
      <c r="R64" s="20"/>
      <c r="S64" s="10">
        <f t="shared" si="8"/>
        <v>0</v>
      </c>
      <c r="T64" s="26">
        <f t="shared" si="9"/>
        <v>0</v>
      </c>
      <c r="U64" s="42">
        <f t="shared" si="10"/>
        <v>0</v>
      </c>
      <c r="V64" s="20"/>
      <c r="W64" s="10">
        <f t="shared" si="11"/>
        <v>0</v>
      </c>
      <c r="X64" s="20"/>
      <c r="Y64" s="10">
        <f t="shared" si="12"/>
        <v>0</v>
      </c>
      <c r="Z64" s="20"/>
      <c r="AA64" s="10">
        <f t="shared" si="13"/>
        <v>0</v>
      </c>
      <c r="AB64" s="26">
        <f t="shared" si="14"/>
        <v>0</v>
      </c>
      <c r="AC64" s="42">
        <f t="shared" si="15"/>
        <v>0</v>
      </c>
      <c r="AD64" s="20"/>
      <c r="AE64" s="10">
        <f t="shared" si="16"/>
        <v>0</v>
      </c>
      <c r="AF64" s="20"/>
      <c r="AG64" s="10">
        <f t="shared" si="17"/>
        <v>0</v>
      </c>
      <c r="AH64" s="20"/>
      <c r="AI64" s="10">
        <f t="shared" si="18"/>
        <v>0</v>
      </c>
      <c r="AJ64" s="26">
        <f t="shared" si="19"/>
        <v>0</v>
      </c>
      <c r="AK64" s="42">
        <f t="shared" si="20"/>
        <v>0</v>
      </c>
      <c r="AL64" s="26">
        <f t="shared" si="21"/>
        <v>0</v>
      </c>
      <c r="AM64" s="42">
        <f t="shared" si="22"/>
        <v>0</v>
      </c>
    </row>
    <row r="65" spans="1:39" s="15" customFormat="1" ht="19.5" customHeight="1">
      <c r="A65" s="31">
        <v>55</v>
      </c>
      <c r="B65" s="9" t="s">
        <v>114</v>
      </c>
      <c r="C65" s="13" t="s">
        <v>115</v>
      </c>
      <c r="D65" s="36">
        <v>500</v>
      </c>
      <c r="E65" s="11">
        <v>60</v>
      </c>
      <c r="F65" s="20"/>
      <c r="G65" s="10">
        <f t="shared" si="1"/>
        <v>0</v>
      </c>
      <c r="H65" s="20"/>
      <c r="I65" s="10">
        <f t="shared" si="2"/>
        <v>0</v>
      </c>
      <c r="J65" s="20"/>
      <c r="K65" s="10">
        <f t="shared" si="3"/>
        <v>0</v>
      </c>
      <c r="L65" s="26">
        <f t="shared" si="4"/>
        <v>0</v>
      </c>
      <c r="M65" s="42">
        <f t="shared" si="5"/>
        <v>0</v>
      </c>
      <c r="N65" s="20"/>
      <c r="O65" s="10">
        <f t="shared" si="6"/>
        <v>0</v>
      </c>
      <c r="P65" s="20"/>
      <c r="Q65" s="10">
        <f t="shared" si="7"/>
        <v>0</v>
      </c>
      <c r="R65" s="20"/>
      <c r="S65" s="10">
        <f t="shared" si="8"/>
        <v>0</v>
      </c>
      <c r="T65" s="26">
        <f t="shared" si="9"/>
        <v>0</v>
      </c>
      <c r="U65" s="42">
        <f t="shared" si="10"/>
        <v>0</v>
      </c>
      <c r="V65" s="20"/>
      <c r="W65" s="10">
        <f t="shared" si="11"/>
        <v>0</v>
      </c>
      <c r="X65" s="20"/>
      <c r="Y65" s="10">
        <f t="shared" si="12"/>
        <v>0</v>
      </c>
      <c r="Z65" s="20"/>
      <c r="AA65" s="10">
        <f t="shared" si="13"/>
        <v>0</v>
      </c>
      <c r="AB65" s="26">
        <f t="shared" si="14"/>
        <v>0</v>
      </c>
      <c r="AC65" s="42">
        <f t="shared" si="15"/>
        <v>0</v>
      </c>
      <c r="AD65" s="20"/>
      <c r="AE65" s="10">
        <f t="shared" si="16"/>
        <v>0</v>
      </c>
      <c r="AF65" s="20"/>
      <c r="AG65" s="10">
        <f t="shared" si="17"/>
        <v>0</v>
      </c>
      <c r="AH65" s="20"/>
      <c r="AI65" s="10">
        <f t="shared" si="18"/>
        <v>0</v>
      </c>
      <c r="AJ65" s="26">
        <f t="shared" si="19"/>
        <v>0</v>
      </c>
      <c r="AK65" s="42">
        <f t="shared" si="20"/>
        <v>0</v>
      </c>
      <c r="AL65" s="26">
        <f t="shared" si="21"/>
        <v>0</v>
      </c>
      <c r="AM65" s="42">
        <f t="shared" si="22"/>
        <v>0</v>
      </c>
    </row>
    <row r="66" spans="1:39" s="15" customFormat="1" ht="19.5" customHeight="1">
      <c r="A66" s="13">
        <v>56</v>
      </c>
      <c r="B66" s="9" t="s">
        <v>114</v>
      </c>
      <c r="C66" s="13" t="s">
        <v>41</v>
      </c>
      <c r="D66" s="36">
        <v>1000</v>
      </c>
      <c r="E66" s="11">
        <v>116</v>
      </c>
      <c r="F66" s="20"/>
      <c r="G66" s="10">
        <f t="shared" si="1"/>
        <v>0</v>
      </c>
      <c r="H66" s="20"/>
      <c r="I66" s="10">
        <f t="shared" si="2"/>
        <v>0</v>
      </c>
      <c r="J66" s="20"/>
      <c r="K66" s="10">
        <f t="shared" si="3"/>
        <v>0</v>
      </c>
      <c r="L66" s="26">
        <f t="shared" si="4"/>
        <v>0</v>
      </c>
      <c r="M66" s="42">
        <f t="shared" si="5"/>
        <v>0</v>
      </c>
      <c r="N66" s="20"/>
      <c r="O66" s="10">
        <f t="shared" si="6"/>
        <v>0</v>
      </c>
      <c r="P66" s="20"/>
      <c r="Q66" s="10">
        <f t="shared" si="7"/>
        <v>0</v>
      </c>
      <c r="R66" s="20"/>
      <c r="S66" s="10">
        <f t="shared" si="8"/>
        <v>0</v>
      </c>
      <c r="T66" s="26">
        <f t="shared" si="9"/>
        <v>0</v>
      </c>
      <c r="U66" s="42">
        <f t="shared" si="10"/>
        <v>0</v>
      </c>
      <c r="V66" s="20"/>
      <c r="W66" s="10">
        <f t="shared" si="11"/>
        <v>0</v>
      </c>
      <c r="X66" s="20"/>
      <c r="Y66" s="10">
        <f t="shared" si="12"/>
        <v>0</v>
      </c>
      <c r="Z66" s="20"/>
      <c r="AA66" s="10">
        <f t="shared" si="13"/>
        <v>0</v>
      </c>
      <c r="AB66" s="26">
        <f t="shared" si="14"/>
        <v>0</v>
      </c>
      <c r="AC66" s="42">
        <f t="shared" si="15"/>
        <v>0</v>
      </c>
      <c r="AD66" s="20"/>
      <c r="AE66" s="10">
        <f t="shared" si="16"/>
        <v>0</v>
      </c>
      <c r="AF66" s="20"/>
      <c r="AG66" s="10">
        <f t="shared" si="17"/>
        <v>0</v>
      </c>
      <c r="AH66" s="20"/>
      <c r="AI66" s="10">
        <f t="shared" si="18"/>
        <v>0</v>
      </c>
      <c r="AJ66" s="26">
        <f t="shared" si="19"/>
        <v>0</v>
      </c>
      <c r="AK66" s="42">
        <f t="shared" si="20"/>
        <v>0</v>
      </c>
      <c r="AL66" s="26">
        <f t="shared" si="21"/>
        <v>0</v>
      </c>
      <c r="AM66" s="42">
        <f t="shared" si="22"/>
        <v>0</v>
      </c>
    </row>
    <row r="67" spans="1:39" s="15" customFormat="1" ht="19.5" customHeight="1">
      <c r="A67" s="13">
        <v>57</v>
      </c>
      <c r="B67" s="9" t="s">
        <v>113</v>
      </c>
      <c r="C67" s="13" t="s">
        <v>42</v>
      </c>
      <c r="D67" s="36">
        <v>1000</v>
      </c>
      <c r="E67" s="11">
        <v>132.5</v>
      </c>
      <c r="F67" s="20"/>
      <c r="G67" s="10">
        <f t="shared" si="1"/>
        <v>0</v>
      </c>
      <c r="H67" s="20"/>
      <c r="I67" s="10">
        <f t="shared" si="2"/>
        <v>0</v>
      </c>
      <c r="J67" s="20"/>
      <c r="K67" s="10">
        <f t="shared" si="3"/>
        <v>0</v>
      </c>
      <c r="L67" s="26">
        <f t="shared" si="4"/>
        <v>0</v>
      </c>
      <c r="M67" s="42">
        <f t="shared" si="5"/>
        <v>0</v>
      </c>
      <c r="N67" s="20"/>
      <c r="O67" s="10">
        <f t="shared" si="6"/>
        <v>0</v>
      </c>
      <c r="P67" s="20"/>
      <c r="Q67" s="10">
        <f t="shared" si="7"/>
        <v>0</v>
      </c>
      <c r="R67" s="20"/>
      <c r="S67" s="10">
        <f t="shared" si="8"/>
        <v>0</v>
      </c>
      <c r="T67" s="26">
        <f t="shared" si="9"/>
        <v>0</v>
      </c>
      <c r="U67" s="42">
        <f t="shared" si="10"/>
        <v>0</v>
      </c>
      <c r="V67" s="20"/>
      <c r="W67" s="10">
        <f t="shared" si="11"/>
        <v>0</v>
      </c>
      <c r="X67" s="20"/>
      <c r="Y67" s="10">
        <f t="shared" si="12"/>
        <v>0</v>
      </c>
      <c r="Z67" s="20"/>
      <c r="AA67" s="10">
        <f t="shared" si="13"/>
        <v>0</v>
      </c>
      <c r="AB67" s="26">
        <f t="shared" si="14"/>
        <v>0</v>
      </c>
      <c r="AC67" s="42">
        <f t="shared" si="15"/>
        <v>0</v>
      </c>
      <c r="AD67" s="20"/>
      <c r="AE67" s="10">
        <f t="shared" si="16"/>
        <v>0</v>
      </c>
      <c r="AF67" s="20"/>
      <c r="AG67" s="10">
        <f t="shared" si="17"/>
        <v>0</v>
      </c>
      <c r="AH67" s="20"/>
      <c r="AI67" s="10">
        <f t="shared" si="18"/>
        <v>0</v>
      </c>
      <c r="AJ67" s="26">
        <f t="shared" si="19"/>
        <v>0</v>
      </c>
      <c r="AK67" s="42">
        <f t="shared" si="20"/>
        <v>0</v>
      </c>
      <c r="AL67" s="26">
        <f t="shared" si="21"/>
        <v>0</v>
      </c>
      <c r="AM67" s="42">
        <f t="shared" si="22"/>
        <v>0</v>
      </c>
    </row>
    <row r="68" spans="1:39" s="15" customFormat="1" ht="19.5" customHeight="1">
      <c r="A68" s="31">
        <v>58</v>
      </c>
      <c r="B68" s="9" t="s">
        <v>113</v>
      </c>
      <c r="C68" s="13" t="s">
        <v>116</v>
      </c>
      <c r="D68" s="36">
        <v>2000</v>
      </c>
      <c r="E68" s="11">
        <v>260</v>
      </c>
      <c r="F68" s="20"/>
      <c r="G68" s="10">
        <f t="shared" si="1"/>
        <v>0</v>
      </c>
      <c r="H68" s="20"/>
      <c r="I68" s="10">
        <f t="shared" si="2"/>
        <v>0</v>
      </c>
      <c r="J68" s="20"/>
      <c r="K68" s="10">
        <f t="shared" si="3"/>
        <v>0</v>
      </c>
      <c r="L68" s="26">
        <f t="shared" si="4"/>
        <v>0</v>
      </c>
      <c r="M68" s="42">
        <f t="shared" si="5"/>
        <v>0</v>
      </c>
      <c r="N68" s="20"/>
      <c r="O68" s="10">
        <f t="shared" si="6"/>
        <v>0</v>
      </c>
      <c r="P68" s="20"/>
      <c r="Q68" s="10">
        <f t="shared" si="7"/>
        <v>0</v>
      </c>
      <c r="R68" s="20"/>
      <c r="S68" s="10">
        <f t="shared" si="8"/>
        <v>0</v>
      </c>
      <c r="T68" s="26">
        <f t="shared" si="9"/>
        <v>0</v>
      </c>
      <c r="U68" s="42">
        <f t="shared" si="10"/>
        <v>0</v>
      </c>
      <c r="V68" s="20"/>
      <c r="W68" s="10">
        <f t="shared" si="11"/>
        <v>0</v>
      </c>
      <c r="X68" s="20"/>
      <c r="Y68" s="10">
        <f t="shared" si="12"/>
        <v>0</v>
      </c>
      <c r="Z68" s="20"/>
      <c r="AA68" s="10">
        <f t="shared" si="13"/>
        <v>0</v>
      </c>
      <c r="AB68" s="26">
        <f t="shared" si="14"/>
        <v>0</v>
      </c>
      <c r="AC68" s="42">
        <f t="shared" si="15"/>
        <v>0</v>
      </c>
      <c r="AD68" s="20"/>
      <c r="AE68" s="10">
        <f t="shared" si="16"/>
        <v>0</v>
      </c>
      <c r="AF68" s="20"/>
      <c r="AG68" s="10">
        <f t="shared" si="17"/>
        <v>0</v>
      </c>
      <c r="AH68" s="20"/>
      <c r="AI68" s="10">
        <f t="shared" si="18"/>
        <v>0</v>
      </c>
      <c r="AJ68" s="26">
        <f t="shared" si="19"/>
        <v>0</v>
      </c>
      <c r="AK68" s="42">
        <f t="shared" si="20"/>
        <v>0</v>
      </c>
      <c r="AL68" s="26">
        <f t="shared" si="21"/>
        <v>0</v>
      </c>
      <c r="AM68" s="42">
        <f t="shared" si="22"/>
        <v>0</v>
      </c>
    </row>
    <row r="69" spans="1:39" s="15" customFormat="1" ht="19.5" customHeight="1">
      <c r="A69" s="13">
        <v>59</v>
      </c>
      <c r="B69" s="9" t="s">
        <v>117</v>
      </c>
      <c r="C69" s="13" t="s">
        <v>61</v>
      </c>
      <c r="D69" s="36">
        <v>50</v>
      </c>
      <c r="E69" s="11">
        <v>70</v>
      </c>
      <c r="F69" s="27"/>
      <c r="G69" s="10">
        <f t="shared" si="1"/>
        <v>0</v>
      </c>
      <c r="H69" s="20"/>
      <c r="I69" s="10">
        <f t="shared" si="2"/>
        <v>0</v>
      </c>
      <c r="J69" s="20"/>
      <c r="K69" s="10">
        <f t="shared" si="3"/>
        <v>0</v>
      </c>
      <c r="L69" s="26">
        <f t="shared" si="4"/>
        <v>0</v>
      </c>
      <c r="M69" s="42">
        <f t="shared" si="5"/>
        <v>0</v>
      </c>
      <c r="N69" s="20"/>
      <c r="O69" s="10">
        <f t="shared" si="6"/>
        <v>0</v>
      </c>
      <c r="P69" s="20"/>
      <c r="Q69" s="10">
        <f t="shared" si="7"/>
        <v>0</v>
      </c>
      <c r="R69" s="20"/>
      <c r="S69" s="10">
        <f t="shared" si="8"/>
        <v>0</v>
      </c>
      <c r="T69" s="26">
        <f t="shared" si="9"/>
        <v>0</v>
      </c>
      <c r="U69" s="42">
        <f t="shared" si="10"/>
        <v>0</v>
      </c>
      <c r="V69" s="20"/>
      <c r="W69" s="10">
        <f t="shared" si="11"/>
        <v>0</v>
      </c>
      <c r="X69" s="20"/>
      <c r="Y69" s="10">
        <f t="shared" si="12"/>
        <v>0</v>
      </c>
      <c r="Z69" s="20"/>
      <c r="AA69" s="10">
        <f t="shared" si="13"/>
        <v>0</v>
      </c>
      <c r="AB69" s="26">
        <f t="shared" si="14"/>
        <v>0</v>
      </c>
      <c r="AC69" s="42">
        <f t="shared" si="15"/>
        <v>0</v>
      </c>
      <c r="AD69" s="20"/>
      <c r="AE69" s="10">
        <f t="shared" si="16"/>
        <v>0</v>
      </c>
      <c r="AF69" s="20"/>
      <c r="AG69" s="10">
        <f t="shared" si="17"/>
        <v>0</v>
      </c>
      <c r="AH69" s="20"/>
      <c r="AI69" s="10">
        <f t="shared" si="18"/>
        <v>0</v>
      </c>
      <c r="AJ69" s="26">
        <f t="shared" si="19"/>
        <v>0</v>
      </c>
      <c r="AK69" s="42">
        <f t="shared" si="20"/>
        <v>0</v>
      </c>
      <c r="AL69" s="26">
        <f t="shared" si="21"/>
        <v>0</v>
      </c>
      <c r="AM69" s="42">
        <f t="shared" si="22"/>
        <v>0</v>
      </c>
    </row>
    <row r="70" spans="1:39" s="15" customFormat="1" ht="19.5" customHeight="1">
      <c r="A70" s="13">
        <v>60</v>
      </c>
      <c r="B70" s="9" t="s">
        <v>117</v>
      </c>
      <c r="C70" s="13" t="s">
        <v>62</v>
      </c>
      <c r="D70" s="36">
        <v>100</v>
      </c>
      <c r="E70" s="11">
        <v>130</v>
      </c>
      <c r="F70" s="27"/>
      <c r="G70" s="10">
        <f t="shared" si="1"/>
        <v>0</v>
      </c>
      <c r="H70" s="20"/>
      <c r="I70" s="10">
        <f t="shared" si="2"/>
        <v>0</v>
      </c>
      <c r="J70" s="20"/>
      <c r="K70" s="10">
        <f t="shared" si="3"/>
        <v>0</v>
      </c>
      <c r="L70" s="26">
        <f t="shared" si="4"/>
        <v>0</v>
      </c>
      <c r="M70" s="42">
        <f t="shared" si="5"/>
        <v>0</v>
      </c>
      <c r="N70" s="20"/>
      <c r="O70" s="10">
        <f t="shared" si="6"/>
        <v>0</v>
      </c>
      <c r="P70" s="20"/>
      <c r="Q70" s="10">
        <f t="shared" si="7"/>
        <v>0</v>
      </c>
      <c r="R70" s="20"/>
      <c r="S70" s="10">
        <f t="shared" si="8"/>
        <v>0</v>
      </c>
      <c r="T70" s="26">
        <f t="shared" si="9"/>
        <v>0</v>
      </c>
      <c r="U70" s="42">
        <f t="shared" si="10"/>
        <v>0</v>
      </c>
      <c r="V70" s="20"/>
      <c r="W70" s="10">
        <f t="shared" si="11"/>
        <v>0</v>
      </c>
      <c r="X70" s="20"/>
      <c r="Y70" s="10">
        <f t="shared" si="12"/>
        <v>0</v>
      </c>
      <c r="Z70" s="20"/>
      <c r="AA70" s="10">
        <f t="shared" si="13"/>
        <v>0</v>
      </c>
      <c r="AB70" s="26">
        <f t="shared" si="14"/>
        <v>0</v>
      </c>
      <c r="AC70" s="42">
        <f t="shared" si="15"/>
        <v>0</v>
      </c>
      <c r="AD70" s="20"/>
      <c r="AE70" s="10">
        <f t="shared" si="16"/>
        <v>0</v>
      </c>
      <c r="AF70" s="20"/>
      <c r="AG70" s="10">
        <f t="shared" si="17"/>
        <v>0</v>
      </c>
      <c r="AH70" s="20"/>
      <c r="AI70" s="10">
        <f t="shared" si="18"/>
        <v>0</v>
      </c>
      <c r="AJ70" s="26">
        <f t="shared" si="19"/>
        <v>0</v>
      </c>
      <c r="AK70" s="42">
        <f t="shared" si="20"/>
        <v>0</v>
      </c>
      <c r="AL70" s="26">
        <f t="shared" si="21"/>
        <v>0</v>
      </c>
      <c r="AM70" s="42">
        <f t="shared" si="22"/>
        <v>0</v>
      </c>
    </row>
    <row r="71" spans="1:39" s="15" customFormat="1" ht="19.5" customHeight="1">
      <c r="A71" s="31">
        <v>61</v>
      </c>
      <c r="B71" s="9" t="s">
        <v>117</v>
      </c>
      <c r="C71" s="13" t="s">
        <v>63</v>
      </c>
      <c r="D71" s="36">
        <v>500</v>
      </c>
      <c r="E71" s="11">
        <v>620</v>
      </c>
      <c r="F71" s="27"/>
      <c r="G71" s="10">
        <f t="shared" si="1"/>
        <v>0</v>
      </c>
      <c r="H71" s="20"/>
      <c r="I71" s="10">
        <f t="shared" si="2"/>
        <v>0</v>
      </c>
      <c r="J71" s="20"/>
      <c r="K71" s="10">
        <f t="shared" si="3"/>
        <v>0</v>
      </c>
      <c r="L71" s="26">
        <f t="shared" si="4"/>
        <v>0</v>
      </c>
      <c r="M71" s="42">
        <f t="shared" si="5"/>
        <v>0</v>
      </c>
      <c r="N71" s="20"/>
      <c r="O71" s="10">
        <f t="shared" si="6"/>
        <v>0</v>
      </c>
      <c r="P71" s="20"/>
      <c r="Q71" s="10">
        <f t="shared" si="7"/>
        <v>0</v>
      </c>
      <c r="R71" s="20"/>
      <c r="S71" s="10">
        <f t="shared" si="8"/>
        <v>0</v>
      </c>
      <c r="T71" s="26">
        <f t="shared" si="9"/>
        <v>0</v>
      </c>
      <c r="U71" s="42">
        <f t="shared" si="10"/>
        <v>0</v>
      </c>
      <c r="V71" s="20"/>
      <c r="W71" s="10">
        <f t="shared" si="11"/>
        <v>0</v>
      </c>
      <c r="X71" s="20"/>
      <c r="Y71" s="10">
        <f t="shared" si="12"/>
        <v>0</v>
      </c>
      <c r="Z71" s="20"/>
      <c r="AA71" s="10">
        <f t="shared" si="13"/>
        <v>0</v>
      </c>
      <c r="AB71" s="26">
        <f t="shared" si="14"/>
        <v>0</v>
      </c>
      <c r="AC71" s="42">
        <f t="shared" si="15"/>
        <v>0</v>
      </c>
      <c r="AD71" s="20"/>
      <c r="AE71" s="10">
        <f t="shared" si="16"/>
        <v>0</v>
      </c>
      <c r="AF71" s="20"/>
      <c r="AG71" s="10">
        <f t="shared" si="17"/>
        <v>0</v>
      </c>
      <c r="AH71" s="20"/>
      <c r="AI71" s="10">
        <f t="shared" si="18"/>
        <v>0</v>
      </c>
      <c r="AJ71" s="26">
        <f t="shared" si="19"/>
        <v>0</v>
      </c>
      <c r="AK71" s="42">
        <f t="shared" si="20"/>
        <v>0</v>
      </c>
      <c r="AL71" s="26">
        <f t="shared" si="21"/>
        <v>0</v>
      </c>
      <c r="AM71" s="42">
        <f t="shared" si="22"/>
        <v>0</v>
      </c>
    </row>
    <row r="72" spans="1:39" s="15" customFormat="1" ht="19.5" customHeight="1">
      <c r="A72" s="13">
        <v>62</v>
      </c>
      <c r="B72" s="9" t="s">
        <v>118</v>
      </c>
      <c r="C72" s="13" t="s">
        <v>64</v>
      </c>
      <c r="D72" s="36">
        <v>50</v>
      </c>
      <c r="E72" s="11">
        <v>60</v>
      </c>
      <c r="F72" s="27"/>
      <c r="G72" s="10">
        <f t="shared" si="1"/>
        <v>0</v>
      </c>
      <c r="H72" s="20"/>
      <c r="I72" s="10">
        <f t="shared" si="2"/>
        <v>0</v>
      </c>
      <c r="J72" s="20"/>
      <c r="K72" s="10">
        <f t="shared" si="3"/>
        <v>0</v>
      </c>
      <c r="L72" s="26">
        <f t="shared" si="4"/>
        <v>0</v>
      </c>
      <c r="M72" s="42">
        <f t="shared" si="5"/>
        <v>0</v>
      </c>
      <c r="N72" s="20"/>
      <c r="O72" s="10">
        <f t="shared" si="6"/>
        <v>0</v>
      </c>
      <c r="P72" s="20"/>
      <c r="Q72" s="10">
        <f t="shared" si="7"/>
        <v>0</v>
      </c>
      <c r="R72" s="20"/>
      <c r="S72" s="10">
        <f t="shared" si="8"/>
        <v>0</v>
      </c>
      <c r="T72" s="26">
        <f t="shared" si="9"/>
        <v>0</v>
      </c>
      <c r="U72" s="42">
        <f t="shared" si="10"/>
        <v>0</v>
      </c>
      <c r="V72" s="20"/>
      <c r="W72" s="10">
        <f t="shared" si="11"/>
        <v>0</v>
      </c>
      <c r="X72" s="20"/>
      <c r="Y72" s="10">
        <f t="shared" si="12"/>
        <v>0</v>
      </c>
      <c r="Z72" s="20"/>
      <c r="AA72" s="10">
        <f t="shared" si="13"/>
        <v>0</v>
      </c>
      <c r="AB72" s="26">
        <f t="shared" si="14"/>
        <v>0</v>
      </c>
      <c r="AC72" s="42">
        <f t="shared" si="15"/>
        <v>0</v>
      </c>
      <c r="AD72" s="20"/>
      <c r="AE72" s="10">
        <f t="shared" si="16"/>
        <v>0</v>
      </c>
      <c r="AF72" s="20"/>
      <c r="AG72" s="10">
        <f t="shared" si="17"/>
        <v>0</v>
      </c>
      <c r="AH72" s="20"/>
      <c r="AI72" s="10">
        <f t="shared" si="18"/>
        <v>0</v>
      </c>
      <c r="AJ72" s="26">
        <f t="shared" si="19"/>
        <v>0</v>
      </c>
      <c r="AK72" s="42">
        <f t="shared" si="20"/>
        <v>0</v>
      </c>
      <c r="AL72" s="26">
        <f t="shared" si="21"/>
        <v>0</v>
      </c>
      <c r="AM72" s="42">
        <f t="shared" si="22"/>
        <v>0</v>
      </c>
    </row>
    <row r="73" spans="1:39" s="15" customFormat="1" ht="19.5" customHeight="1">
      <c r="A73" s="13">
        <v>63</v>
      </c>
      <c r="B73" s="9" t="s">
        <v>118</v>
      </c>
      <c r="C73" s="13" t="s">
        <v>65</v>
      </c>
      <c r="D73" s="36">
        <v>100</v>
      </c>
      <c r="E73" s="11">
        <v>110</v>
      </c>
      <c r="F73" s="27"/>
      <c r="G73" s="10">
        <f t="shared" si="1"/>
        <v>0</v>
      </c>
      <c r="H73" s="20"/>
      <c r="I73" s="10">
        <f t="shared" si="2"/>
        <v>0</v>
      </c>
      <c r="J73" s="20"/>
      <c r="K73" s="10">
        <f t="shared" si="3"/>
        <v>0</v>
      </c>
      <c r="L73" s="26">
        <f t="shared" si="4"/>
        <v>0</v>
      </c>
      <c r="M73" s="42">
        <f t="shared" si="5"/>
        <v>0</v>
      </c>
      <c r="N73" s="20"/>
      <c r="O73" s="10">
        <f t="shared" si="6"/>
        <v>0</v>
      </c>
      <c r="P73" s="20"/>
      <c r="Q73" s="10">
        <f t="shared" si="7"/>
        <v>0</v>
      </c>
      <c r="R73" s="20"/>
      <c r="S73" s="10">
        <f t="shared" si="8"/>
        <v>0</v>
      </c>
      <c r="T73" s="26">
        <f t="shared" si="9"/>
        <v>0</v>
      </c>
      <c r="U73" s="42">
        <f t="shared" si="10"/>
        <v>0</v>
      </c>
      <c r="V73" s="20"/>
      <c r="W73" s="10">
        <f t="shared" si="11"/>
        <v>0</v>
      </c>
      <c r="X73" s="20"/>
      <c r="Y73" s="10">
        <f t="shared" si="12"/>
        <v>0</v>
      </c>
      <c r="Z73" s="20"/>
      <c r="AA73" s="10">
        <f t="shared" si="13"/>
        <v>0</v>
      </c>
      <c r="AB73" s="26">
        <f t="shared" si="14"/>
        <v>0</v>
      </c>
      <c r="AC73" s="42">
        <f t="shared" si="15"/>
        <v>0</v>
      </c>
      <c r="AD73" s="20"/>
      <c r="AE73" s="10">
        <f t="shared" si="16"/>
        <v>0</v>
      </c>
      <c r="AF73" s="20"/>
      <c r="AG73" s="10">
        <f t="shared" si="17"/>
        <v>0</v>
      </c>
      <c r="AH73" s="20"/>
      <c r="AI73" s="10">
        <f t="shared" si="18"/>
        <v>0</v>
      </c>
      <c r="AJ73" s="26">
        <f t="shared" si="19"/>
        <v>0</v>
      </c>
      <c r="AK73" s="42">
        <f t="shared" si="20"/>
        <v>0</v>
      </c>
      <c r="AL73" s="26">
        <f t="shared" si="21"/>
        <v>0</v>
      </c>
      <c r="AM73" s="42">
        <f t="shared" si="22"/>
        <v>0</v>
      </c>
    </row>
    <row r="74" spans="1:39" s="15" customFormat="1" ht="19.5" customHeight="1">
      <c r="A74" s="31">
        <v>64</v>
      </c>
      <c r="B74" s="9" t="s">
        <v>118</v>
      </c>
      <c r="C74" s="13" t="s">
        <v>66</v>
      </c>
      <c r="D74" s="36">
        <v>400</v>
      </c>
      <c r="E74" s="11">
        <v>400</v>
      </c>
      <c r="F74" s="27"/>
      <c r="G74" s="10">
        <f t="shared" si="1"/>
        <v>0</v>
      </c>
      <c r="H74" s="20"/>
      <c r="I74" s="10">
        <f t="shared" si="2"/>
        <v>0</v>
      </c>
      <c r="J74" s="20"/>
      <c r="K74" s="10">
        <f t="shared" si="3"/>
        <v>0</v>
      </c>
      <c r="L74" s="26">
        <f t="shared" si="4"/>
        <v>0</v>
      </c>
      <c r="M74" s="42">
        <f t="shared" si="5"/>
        <v>0</v>
      </c>
      <c r="N74" s="20"/>
      <c r="O74" s="10">
        <f t="shared" si="6"/>
        <v>0</v>
      </c>
      <c r="P74" s="20"/>
      <c r="Q74" s="10">
        <f t="shared" si="7"/>
        <v>0</v>
      </c>
      <c r="R74" s="20"/>
      <c r="S74" s="10">
        <f t="shared" si="8"/>
        <v>0</v>
      </c>
      <c r="T74" s="26">
        <f t="shared" si="9"/>
        <v>0</v>
      </c>
      <c r="U74" s="42">
        <f t="shared" si="10"/>
        <v>0</v>
      </c>
      <c r="V74" s="20"/>
      <c r="W74" s="10">
        <f t="shared" si="11"/>
        <v>0</v>
      </c>
      <c r="X74" s="20"/>
      <c r="Y74" s="10">
        <f t="shared" si="12"/>
        <v>0</v>
      </c>
      <c r="Z74" s="20"/>
      <c r="AA74" s="10">
        <f t="shared" si="13"/>
        <v>0</v>
      </c>
      <c r="AB74" s="26">
        <f t="shared" si="14"/>
        <v>0</v>
      </c>
      <c r="AC74" s="42">
        <f t="shared" si="15"/>
        <v>0</v>
      </c>
      <c r="AD74" s="20"/>
      <c r="AE74" s="10">
        <f t="shared" si="16"/>
        <v>0</v>
      </c>
      <c r="AF74" s="20"/>
      <c r="AG74" s="10">
        <f t="shared" si="17"/>
        <v>0</v>
      </c>
      <c r="AH74" s="20"/>
      <c r="AI74" s="10">
        <f t="shared" si="18"/>
        <v>0</v>
      </c>
      <c r="AJ74" s="26">
        <f t="shared" si="19"/>
        <v>0</v>
      </c>
      <c r="AK74" s="42">
        <f t="shared" si="20"/>
        <v>0</v>
      </c>
      <c r="AL74" s="26">
        <f t="shared" si="21"/>
        <v>0</v>
      </c>
      <c r="AM74" s="42">
        <f t="shared" si="22"/>
        <v>0</v>
      </c>
    </row>
    <row r="75" spans="1:39" s="15" customFormat="1" ht="19.5" customHeight="1">
      <c r="A75" s="13">
        <v>65</v>
      </c>
      <c r="B75" s="9" t="s">
        <v>119</v>
      </c>
      <c r="C75" s="13" t="s">
        <v>67</v>
      </c>
      <c r="D75" s="36">
        <v>25</v>
      </c>
      <c r="E75" s="11">
        <v>25.5</v>
      </c>
      <c r="F75" s="27"/>
      <c r="G75" s="10">
        <f t="shared" si="1"/>
        <v>0</v>
      </c>
      <c r="H75" s="20"/>
      <c r="I75" s="10">
        <f t="shared" si="2"/>
        <v>0</v>
      </c>
      <c r="J75" s="20"/>
      <c r="K75" s="10">
        <f t="shared" si="3"/>
        <v>0</v>
      </c>
      <c r="L75" s="26">
        <f t="shared" si="4"/>
        <v>0</v>
      </c>
      <c r="M75" s="42">
        <f t="shared" si="5"/>
        <v>0</v>
      </c>
      <c r="N75" s="20"/>
      <c r="O75" s="10">
        <f t="shared" si="6"/>
        <v>0</v>
      </c>
      <c r="P75" s="20"/>
      <c r="Q75" s="10">
        <f t="shared" si="7"/>
        <v>0</v>
      </c>
      <c r="R75" s="20"/>
      <c r="S75" s="10">
        <f t="shared" si="8"/>
        <v>0</v>
      </c>
      <c r="T75" s="26">
        <f t="shared" si="9"/>
        <v>0</v>
      </c>
      <c r="U75" s="42">
        <f t="shared" si="10"/>
        <v>0</v>
      </c>
      <c r="V75" s="20"/>
      <c r="W75" s="10">
        <f t="shared" si="11"/>
        <v>0</v>
      </c>
      <c r="X75" s="20"/>
      <c r="Y75" s="10">
        <f t="shared" si="12"/>
        <v>0</v>
      </c>
      <c r="Z75" s="20"/>
      <c r="AA75" s="10">
        <f t="shared" si="13"/>
        <v>0</v>
      </c>
      <c r="AB75" s="26">
        <f t="shared" si="14"/>
        <v>0</v>
      </c>
      <c r="AC75" s="42">
        <f t="shared" si="15"/>
        <v>0</v>
      </c>
      <c r="AD75" s="20"/>
      <c r="AE75" s="10">
        <f t="shared" si="16"/>
        <v>0</v>
      </c>
      <c r="AF75" s="20"/>
      <c r="AG75" s="10">
        <f t="shared" si="17"/>
        <v>0</v>
      </c>
      <c r="AH75" s="20"/>
      <c r="AI75" s="10">
        <f t="shared" si="18"/>
        <v>0</v>
      </c>
      <c r="AJ75" s="26">
        <f t="shared" si="19"/>
        <v>0</v>
      </c>
      <c r="AK75" s="42">
        <f t="shared" si="20"/>
        <v>0</v>
      </c>
      <c r="AL75" s="26">
        <f t="shared" si="21"/>
        <v>0</v>
      </c>
      <c r="AM75" s="42">
        <f t="shared" si="22"/>
        <v>0</v>
      </c>
    </row>
    <row r="76" spans="1:39" s="15" customFormat="1" ht="19.5" customHeight="1">
      <c r="A76" s="13">
        <v>66</v>
      </c>
      <c r="B76" s="9" t="s">
        <v>119</v>
      </c>
      <c r="C76" s="13" t="s">
        <v>138</v>
      </c>
      <c r="D76" s="36">
        <v>50</v>
      </c>
      <c r="E76" s="11">
        <v>44</v>
      </c>
      <c r="F76" s="27"/>
      <c r="G76" s="10">
        <f t="shared" ref="G76:G111" si="23">$E76*F76/1000000</f>
        <v>0</v>
      </c>
      <c r="H76" s="20"/>
      <c r="I76" s="10">
        <f t="shared" ref="I76:I111" si="24">$E76*H76/1000000</f>
        <v>0</v>
      </c>
      <c r="J76" s="20"/>
      <c r="K76" s="10">
        <f t="shared" ref="K76:K111" si="25">$E76*J76/1000000</f>
        <v>0</v>
      </c>
      <c r="L76" s="26">
        <f t="shared" ref="L76:L111" si="26">F76+H76+J76</f>
        <v>0</v>
      </c>
      <c r="M76" s="42">
        <f t="shared" ref="M76:M111" si="27">G76+I76+K76</f>
        <v>0</v>
      </c>
      <c r="N76" s="20"/>
      <c r="O76" s="10">
        <f t="shared" ref="O76:O111" si="28">$E76*N76/1000000</f>
        <v>0</v>
      </c>
      <c r="P76" s="20"/>
      <c r="Q76" s="10">
        <f t="shared" ref="Q76:Q111" si="29">$E76*P76/1000000</f>
        <v>0</v>
      </c>
      <c r="R76" s="20"/>
      <c r="S76" s="10">
        <f t="shared" ref="S76:S111" si="30">$E76*R76/1000000</f>
        <v>0</v>
      </c>
      <c r="T76" s="26">
        <f t="shared" ref="T76:T111" si="31">N76+P76+R76</f>
        <v>0</v>
      </c>
      <c r="U76" s="42">
        <f t="shared" ref="U76:U111" si="32">O76+Q76+S76</f>
        <v>0</v>
      </c>
      <c r="V76" s="20"/>
      <c r="W76" s="10">
        <f t="shared" ref="W76:W111" si="33">$E76*V76/1000000</f>
        <v>0</v>
      </c>
      <c r="X76" s="20"/>
      <c r="Y76" s="10">
        <f t="shared" ref="Y76:Y111" si="34">$E76*X76/1000000</f>
        <v>0</v>
      </c>
      <c r="Z76" s="20"/>
      <c r="AA76" s="10">
        <f t="shared" ref="AA76:AA111" si="35">$E76*Z76/1000000</f>
        <v>0</v>
      </c>
      <c r="AB76" s="26">
        <f t="shared" ref="AB76:AB111" si="36">V76+X76+Z76</f>
        <v>0</v>
      </c>
      <c r="AC76" s="42">
        <f t="shared" ref="AC76:AC111" si="37">W76+Y76+AA76</f>
        <v>0</v>
      </c>
      <c r="AD76" s="20"/>
      <c r="AE76" s="10">
        <f t="shared" ref="AE76:AE111" si="38">$E76*AD76/1000000</f>
        <v>0</v>
      </c>
      <c r="AF76" s="20"/>
      <c r="AG76" s="10">
        <f t="shared" ref="AG76:AG111" si="39">$E76*AF76/1000000</f>
        <v>0</v>
      </c>
      <c r="AH76" s="20"/>
      <c r="AI76" s="10">
        <f t="shared" ref="AI76:AI111" si="40">$E76*AH76/1000000</f>
        <v>0</v>
      </c>
      <c r="AJ76" s="26">
        <f t="shared" ref="AJ76:AJ111" si="41">AD76+AF76+AH76</f>
        <v>0</v>
      </c>
      <c r="AK76" s="42">
        <f t="shared" ref="AK76:AK111" si="42">AE76+AG76+AI76</f>
        <v>0</v>
      </c>
      <c r="AL76" s="26">
        <f t="shared" ref="AL76:AL111" si="43">L76+T76+AB76+AJ76</f>
        <v>0</v>
      </c>
      <c r="AM76" s="42">
        <f t="shared" ref="AM76:AM111" si="44">M76+U76+AC76+AK76</f>
        <v>0</v>
      </c>
    </row>
    <row r="77" spans="1:39" s="15" customFormat="1" ht="19.5" customHeight="1">
      <c r="A77" s="31">
        <v>67</v>
      </c>
      <c r="B77" s="9" t="s">
        <v>119</v>
      </c>
      <c r="C77" s="13" t="s">
        <v>68</v>
      </c>
      <c r="D77" s="36">
        <v>100</v>
      </c>
      <c r="E77" s="11">
        <v>80</v>
      </c>
      <c r="F77" s="27"/>
      <c r="G77" s="10">
        <f t="shared" si="23"/>
        <v>0</v>
      </c>
      <c r="H77" s="20"/>
      <c r="I77" s="10">
        <f t="shared" si="24"/>
        <v>0</v>
      </c>
      <c r="J77" s="20"/>
      <c r="K77" s="10">
        <f t="shared" si="25"/>
        <v>0</v>
      </c>
      <c r="L77" s="26">
        <f t="shared" si="26"/>
        <v>0</v>
      </c>
      <c r="M77" s="42">
        <f t="shared" si="27"/>
        <v>0</v>
      </c>
      <c r="N77" s="20"/>
      <c r="O77" s="10">
        <f t="shared" si="28"/>
        <v>0</v>
      </c>
      <c r="P77" s="20"/>
      <c r="Q77" s="10">
        <f t="shared" si="29"/>
        <v>0</v>
      </c>
      <c r="R77" s="20"/>
      <c r="S77" s="10">
        <f t="shared" si="30"/>
        <v>0</v>
      </c>
      <c r="T77" s="26">
        <f t="shared" si="31"/>
        <v>0</v>
      </c>
      <c r="U77" s="42">
        <f t="shared" si="32"/>
        <v>0</v>
      </c>
      <c r="V77" s="20"/>
      <c r="W77" s="10">
        <f t="shared" si="33"/>
        <v>0</v>
      </c>
      <c r="X77" s="20"/>
      <c r="Y77" s="10">
        <f t="shared" si="34"/>
        <v>0</v>
      </c>
      <c r="Z77" s="20"/>
      <c r="AA77" s="10">
        <f t="shared" si="35"/>
        <v>0</v>
      </c>
      <c r="AB77" s="26">
        <f t="shared" si="36"/>
        <v>0</v>
      </c>
      <c r="AC77" s="42">
        <f t="shared" si="37"/>
        <v>0</v>
      </c>
      <c r="AD77" s="20"/>
      <c r="AE77" s="10">
        <f t="shared" si="38"/>
        <v>0</v>
      </c>
      <c r="AF77" s="20"/>
      <c r="AG77" s="10">
        <f t="shared" si="39"/>
        <v>0</v>
      </c>
      <c r="AH77" s="20"/>
      <c r="AI77" s="10">
        <f t="shared" si="40"/>
        <v>0</v>
      </c>
      <c r="AJ77" s="26">
        <f t="shared" si="41"/>
        <v>0</v>
      </c>
      <c r="AK77" s="42">
        <f t="shared" si="42"/>
        <v>0</v>
      </c>
      <c r="AL77" s="26">
        <f t="shared" si="43"/>
        <v>0</v>
      </c>
      <c r="AM77" s="42">
        <f t="shared" si="44"/>
        <v>0</v>
      </c>
    </row>
    <row r="78" spans="1:39" s="15" customFormat="1" ht="19.5" customHeight="1">
      <c r="A78" s="13">
        <v>68</v>
      </c>
      <c r="B78" s="9" t="s">
        <v>119</v>
      </c>
      <c r="C78" s="13" t="s">
        <v>76</v>
      </c>
      <c r="D78" s="36">
        <v>500</v>
      </c>
      <c r="E78" s="11">
        <v>364</v>
      </c>
      <c r="F78" s="27"/>
      <c r="G78" s="10">
        <f t="shared" si="23"/>
        <v>0</v>
      </c>
      <c r="H78" s="20"/>
      <c r="I78" s="10">
        <f t="shared" si="24"/>
        <v>0</v>
      </c>
      <c r="J78" s="20"/>
      <c r="K78" s="10">
        <f t="shared" si="25"/>
        <v>0</v>
      </c>
      <c r="L78" s="26">
        <f t="shared" si="26"/>
        <v>0</v>
      </c>
      <c r="M78" s="42">
        <f t="shared" si="27"/>
        <v>0</v>
      </c>
      <c r="N78" s="20"/>
      <c r="O78" s="10">
        <f t="shared" si="28"/>
        <v>0</v>
      </c>
      <c r="P78" s="20"/>
      <c r="Q78" s="10">
        <f t="shared" si="29"/>
        <v>0</v>
      </c>
      <c r="R78" s="20"/>
      <c r="S78" s="10">
        <f t="shared" si="30"/>
        <v>0</v>
      </c>
      <c r="T78" s="26">
        <f t="shared" si="31"/>
        <v>0</v>
      </c>
      <c r="U78" s="42">
        <f t="shared" si="32"/>
        <v>0</v>
      </c>
      <c r="V78" s="20"/>
      <c r="W78" s="10">
        <f t="shared" si="33"/>
        <v>0</v>
      </c>
      <c r="X78" s="20"/>
      <c r="Y78" s="10">
        <f t="shared" si="34"/>
        <v>0</v>
      </c>
      <c r="Z78" s="20"/>
      <c r="AA78" s="10">
        <f t="shared" si="35"/>
        <v>0</v>
      </c>
      <c r="AB78" s="26">
        <f t="shared" si="36"/>
        <v>0</v>
      </c>
      <c r="AC78" s="42">
        <f t="shared" si="37"/>
        <v>0</v>
      </c>
      <c r="AD78" s="20"/>
      <c r="AE78" s="10">
        <f t="shared" si="38"/>
        <v>0</v>
      </c>
      <c r="AF78" s="20"/>
      <c r="AG78" s="10">
        <f t="shared" si="39"/>
        <v>0</v>
      </c>
      <c r="AH78" s="20"/>
      <c r="AI78" s="10">
        <f t="shared" si="40"/>
        <v>0</v>
      </c>
      <c r="AJ78" s="26">
        <f t="shared" si="41"/>
        <v>0</v>
      </c>
      <c r="AK78" s="42">
        <f t="shared" si="42"/>
        <v>0</v>
      </c>
      <c r="AL78" s="26">
        <f t="shared" si="43"/>
        <v>0</v>
      </c>
      <c r="AM78" s="42">
        <f t="shared" si="44"/>
        <v>0</v>
      </c>
    </row>
    <row r="79" spans="1:39" s="15" customFormat="1" ht="19.5" customHeight="1">
      <c r="A79" s="13">
        <v>69</v>
      </c>
      <c r="B79" s="9" t="s">
        <v>120</v>
      </c>
      <c r="C79" s="13" t="s">
        <v>69</v>
      </c>
      <c r="D79" s="36">
        <v>50</v>
      </c>
      <c r="E79" s="11">
        <v>36</v>
      </c>
      <c r="F79" s="27"/>
      <c r="G79" s="10">
        <f t="shared" si="23"/>
        <v>0</v>
      </c>
      <c r="H79" s="20"/>
      <c r="I79" s="10">
        <f t="shared" si="24"/>
        <v>0</v>
      </c>
      <c r="J79" s="20"/>
      <c r="K79" s="10">
        <f t="shared" si="25"/>
        <v>0</v>
      </c>
      <c r="L79" s="26">
        <f t="shared" si="26"/>
        <v>0</v>
      </c>
      <c r="M79" s="42">
        <f t="shared" si="27"/>
        <v>0</v>
      </c>
      <c r="N79" s="20"/>
      <c r="O79" s="10">
        <f t="shared" si="28"/>
        <v>0</v>
      </c>
      <c r="P79" s="20"/>
      <c r="Q79" s="10">
        <f t="shared" si="29"/>
        <v>0</v>
      </c>
      <c r="R79" s="20"/>
      <c r="S79" s="10">
        <f t="shared" si="30"/>
        <v>0</v>
      </c>
      <c r="T79" s="26">
        <f t="shared" si="31"/>
        <v>0</v>
      </c>
      <c r="U79" s="42">
        <f t="shared" si="32"/>
        <v>0</v>
      </c>
      <c r="V79" s="20"/>
      <c r="W79" s="10">
        <f t="shared" si="33"/>
        <v>0</v>
      </c>
      <c r="X79" s="20"/>
      <c r="Y79" s="10">
        <f t="shared" si="34"/>
        <v>0</v>
      </c>
      <c r="Z79" s="20"/>
      <c r="AA79" s="10">
        <f t="shared" si="35"/>
        <v>0</v>
      </c>
      <c r="AB79" s="26">
        <f t="shared" si="36"/>
        <v>0</v>
      </c>
      <c r="AC79" s="42">
        <f t="shared" si="37"/>
        <v>0</v>
      </c>
      <c r="AD79" s="20"/>
      <c r="AE79" s="10">
        <f t="shared" si="38"/>
        <v>0</v>
      </c>
      <c r="AF79" s="20"/>
      <c r="AG79" s="10">
        <f t="shared" si="39"/>
        <v>0</v>
      </c>
      <c r="AH79" s="20"/>
      <c r="AI79" s="10">
        <f t="shared" si="40"/>
        <v>0</v>
      </c>
      <c r="AJ79" s="26">
        <f t="shared" si="41"/>
        <v>0</v>
      </c>
      <c r="AK79" s="42">
        <f t="shared" si="42"/>
        <v>0</v>
      </c>
      <c r="AL79" s="26">
        <f t="shared" si="43"/>
        <v>0</v>
      </c>
      <c r="AM79" s="42">
        <f t="shared" si="44"/>
        <v>0</v>
      </c>
    </row>
    <row r="80" spans="1:39" s="15" customFormat="1" ht="19.5" customHeight="1">
      <c r="A80" s="31">
        <v>70</v>
      </c>
      <c r="B80" s="9" t="s">
        <v>120</v>
      </c>
      <c r="C80" s="13" t="s">
        <v>70</v>
      </c>
      <c r="D80" s="36">
        <v>100</v>
      </c>
      <c r="E80" s="11">
        <v>62</v>
      </c>
      <c r="F80" s="27"/>
      <c r="G80" s="10">
        <f t="shared" si="23"/>
        <v>0</v>
      </c>
      <c r="H80" s="20"/>
      <c r="I80" s="10">
        <f t="shared" si="24"/>
        <v>0</v>
      </c>
      <c r="J80" s="20"/>
      <c r="K80" s="10">
        <f t="shared" si="25"/>
        <v>0</v>
      </c>
      <c r="L80" s="26">
        <f t="shared" si="26"/>
        <v>0</v>
      </c>
      <c r="M80" s="42">
        <f t="shared" si="27"/>
        <v>0</v>
      </c>
      <c r="N80" s="20"/>
      <c r="O80" s="10">
        <f t="shared" si="28"/>
        <v>0</v>
      </c>
      <c r="P80" s="20"/>
      <c r="Q80" s="10">
        <f t="shared" si="29"/>
        <v>0</v>
      </c>
      <c r="R80" s="20"/>
      <c r="S80" s="10">
        <f t="shared" si="30"/>
        <v>0</v>
      </c>
      <c r="T80" s="26">
        <f t="shared" si="31"/>
        <v>0</v>
      </c>
      <c r="U80" s="42">
        <f t="shared" si="32"/>
        <v>0</v>
      </c>
      <c r="V80" s="20"/>
      <c r="W80" s="10">
        <f t="shared" si="33"/>
        <v>0</v>
      </c>
      <c r="X80" s="20"/>
      <c r="Y80" s="10">
        <f t="shared" si="34"/>
        <v>0</v>
      </c>
      <c r="Z80" s="20"/>
      <c r="AA80" s="10">
        <f t="shared" si="35"/>
        <v>0</v>
      </c>
      <c r="AB80" s="26">
        <f t="shared" si="36"/>
        <v>0</v>
      </c>
      <c r="AC80" s="42">
        <f t="shared" si="37"/>
        <v>0</v>
      </c>
      <c r="AD80" s="20"/>
      <c r="AE80" s="10">
        <f t="shared" si="38"/>
        <v>0</v>
      </c>
      <c r="AF80" s="20"/>
      <c r="AG80" s="10">
        <f t="shared" si="39"/>
        <v>0</v>
      </c>
      <c r="AH80" s="20"/>
      <c r="AI80" s="10">
        <f t="shared" si="40"/>
        <v>0</v>
      </c>
      <c r="AJ80" s="26">
        <f t="shared" si="41"/>
        <v>0</v>
      </c>
      <c r="AK80" s="42">
        <f t="shared" si="42"/>
        <v>0</v>
      </c>
      <c r="AL80" s="26">
        <f t="shared" si="43"/>
        <v>0</v>
      </c>
      <c r="AM80" s="42">
        <f t="shared" si="44"/>
        <v>0</v>
      </c>
    </row>
    <row r="81" spans="1:39" s="15" customFormat="1" ht="19.5" customHeight="1">
      <c r="A81" s="13">
        <v>71</v>
      </c>
      <c r="B81" s="9" t="s">
        <v>120</v>
      </c>
      <c r="C81" s="13" t="s">
        <v>71</v>
      </c>
      <c r="D81" s="36">
        <v>400</v>
      </c>
      <c r="E81" s="11">
        <v>225</v>
      </c>
      <c r="F81" s="27"/>
      <c r="G81" s="10">
        <f t="shared" si="23"/>
        <v>0</v>
      </c>
      <c r="H81" s="20"/>
      <c r="I81" s="10">
        <f t="shared" si="24"/>
        <v>0</v>
      </c>
      <c r="J81" s="20"/>
      <c r="K81" s="10">
        <f t="shared" si="25"/>
        <v>0</v>
      </c>
      <c r="L81" s="26">
        <f t="shared" si="26"/>
        <v>0</v>
      </c>
      <c r="M81" s="42">
        <f t="shared" si="27"/>
        <v>0</v>
      </c>
      <c r="N81" s="20"/>
      <c r="O81" s="10">
        <f t="shared" si="28"/>
        <v>0</v>
      </c>
      <c r="P81" s="20"/>
      <c r="Q81" s="10">
        <f t="shared" si="29"/>
        <v>0</v>
      </c>
      <c r="R81" s="20"/>
      <c r="S81" s="10">
        <f t="shared" si="30"/>
        <v>0</v>
      </c>
      <c r="T81" s="26">
        <f t="shared" si="31"/>
        <v>0</v>
      </c>
      <c r="U81" s="42">
        <f t="shared" si="32"/>
        <v>0</v>
      </c>
      <c r="V81" s="20"/>
      <c r="W81" s="10">
        <f t="shared" si="33"/>
        <v>0</v>
      </c>
      <c r="X81" s="20"/>
      <c r="Y81" s="10">
        <f t="shared" si="34"/>
        <v>0</v>
      </c>
      <c r="Z81" s="20"/>
      <c r="AA81" s="10">
        <f t="shared" si="35"/>
        <v>0</v>
      </c>
      <c r="AB81" s="26">
        <f t="shared" si="36"/>
        <v>0</v>
      </c>
      <c r="AC81" s="42">
        <f t="shared" si="37"/>
        <v>0</v>
      </c>
      <c r="AD81" s="20"/>
      <c r="AE81" s="10">
        <f t="shared" si="38"/>
        <v>0</v>
      </c>
      <c r="AF81" s="20"/>
      <c r="AG81" s="10">
        <f t="shared" si="39"/>
        <v>0</v>
      </c>
      <c r="AH81" s="20"/>
      <c r="AI81" s="10">
        <f t="shared" si="40"/>
        <v>0</v>
      </c>
      <c r="AJ81" s="26">
        <f t="shared" si="41"/>
        <v>0</v>
      </c>
      <c r="AK81" s="42">
        <f t="shared" si="42"/>
        <v>0</v>
      </c>
      <c r="AL81" s="26">
        <f t="shared" si="43"/>
        <v>0</v>
      </c>
      <c r="AM81" s="42">
        <f t="shared" si="44"/>
        <v>0</v>
      </c>
    </row>
    <row r="82" spans="1:39" s="15" customFormat="1" ht="19.5" customHeight="1">
      <c r="A82" s="13">
        <v>72</v>
      </c>
      <c r="B82" s="9" t="s">
        <v>121</v>
      </c>
      <c r="C82" s="13" t="s">
        <v>72</v>
      </c>
      <c r="D82" s="36">
        <v>25</v>
      </c>
      <c r="E82" s="11">
        <v>28</v>
      </c>
      <c r="F82" s="27"/>
      <c r="G82" s="10">
        <f t="shared" si="23"/>
        <v>0</v>
      </c>
      <c r="H82" s="20"/>
      <c r="I82" s="10">
        <f t="shared" si="24"/>
        <v>0</v>
      </c>
      <c r="J82" s="20"/>
      <c r="K82" s="10">
        <f t="shared" si="25"/>
        <v>0</v>
      </c>
      <c r="L82" s="26">
        <f t="shared" si="26"/>
        <v>0</v>
      </c>
      <c r="M82" s="42">
        <f t="shared" si="27"/>
        <v>0</v>
      </c>
      <c r="N82" s="20"/>
      <c r="O82" s="10">
        <f t="shared" si="28"/>
        <v>0</v>
      </c>
      <c r="P82" s="20"/>
      <c r="Q82" s="10">
        <f t="shared" si="29"/>
        <v>0</v>
      </c>
      <c r="R82" s="20"/>
      <c r="S82" s="10">
        <f t="shared" si="30"/>
        <v>0</v>
      </c>
      <c r="T82" s="26">
        <f t="shared" si="31"/>
        <v>0</v>
      </c>
      <c r="U82" s="42">
        <f t="shared" si="32"/>
        <v>0</v>
      </c>
      <c r="V82" s="20"/>
      <c r="W82" s="10">
        <f t="shared" si="33"/>
        <v>0</v>
      </c>
      <c r="X82" s="20"/>
      <c r="Y82" s="10">
        <f t="shared" si="34"/>
        <v>0</v>
      </c>
      <c r="Z82" s="20"/>
      <c r="AA82" s="10">
        <f t="shared" si="35"/>
        <v>0</v>
      </c>
      <c r="AB82" s="26">
        <f t="shared" si="36"/>
        <v>0</v>
      </c>
      <c r="AC82" s="42">
        <f t="shared" si="37"/>
        <v>0</v>
      </c>
      <c r="AD82" s="20"/>
      <c r="AE82" s="10">
        <f t="shared" si="38"/>
        <v>0</v>
      </c>
      <c r="AF82" s="20"/>
      <c r="AG82" s="10">
        <f t="shared" si="39"/>
        <v>0</v>
      </c>
      <c r="AH82" s="20"/>
      <c r="AI82" s="10">
        <f t="shared" si="40"/>
        <v>0</v>
      </c>
      <c r="AJ82" s="26">
        <f t="shared" si="41"/>
        <v>0</v>
      </c>
      <c r="AK82" s="42">
        <f t="shared" si="42"/>
        <v>0</v>
      </c>
      <c r="AL82" s="26">
        <f t="shared" si="43"/>
        <v>0</v>
      </c>
      <c r="AM82" s="42">
        <f t="shared" si="44"/>
        <v>0</v>
      </c>
    </row>
    <row r="83" spans="1:39" s="15" customFormat="1" ht="19.5" customHeight="1">
      <c r="A83" s="31">
        <v>73</v>
      </c>
      <c r="B83" s="9" t="s">
        <v>121</v>
      </c>
      <c r="C83" s="13" t="s">
        <v>73</v>
      </c>
      <c r="D83" s="36">
        <v>50</v>
      </c>
      <c r="E83" s="11">
        <v>52</v>
      </c>
      <c r="F83" s="27"/>
      <c r="G83" s="10">
        <f t="shared" si="23"/>
        <v>0</v>
      </c>
      <c r="H83" s="20"/>
      <c r="I83" s="10">
        <f t="shared" si="24"/>
        <v>0</v>
      </c>
      <c r="J83" s="20"/>
      <c r="K83" s="10">
        <f t="shared" si="25"/>
        <v>0</v>
      </c>
      <c r="L83" s="26">
        <f t="shared" si="26"/>
        <v>0</v>
      </c>
      <c r="M83" s="42">
        <f t="shared" si="27"/>
        <v>0</v>
      </c>
      <c r="N83" s="20"/>
      <c r="O83" s="10">
        <f t="shared" si="28"/>
        <v>0</v>
      </c>
      <c r="P83" s="20"/>
      <c r="Q83" s="10">
        <f t="shared" si="29"/>
        <v>0</v>
      </c>
      <c r="R83" s="20"/>
      <c r="S83" s="10">
        <f t="shared" si="30"/>
        <v>0</v>
      </c>
      <c r="T83" s="26">
        <f t="shared" si="31"/>
        <v>0</v>
      </c>
      <c r="U83" s="42">
        <f t="shared" si="32"/>
        <v>0</v>
      </c>
      <c r="V83" s="20"/>
      <c r="W83" s="10">
        <f t="shared" si="33"/>
        <v>0</v>
      </c>
      <c r="X83" s="20"/>
      <c r="Y83" s="10">
        <f t="shared" si="34"/>
        <v>0</v>
      </c>
      <c r="Z83" s="20"/>
      <c r="AA83" s="10">
        <f t="shared" si="35"/>
        <v>0</v>
      </c>
      <c r="AB83" s="26">
        <f t="shared" si="36"/>
        <v>0</v>
      </c>
      <c r="AC83" s="42">
        <f t="shared" si="37"/>
        <v>0</v>
      </c>
      <c r="AD83" s="20"/>
      <c r="AE83" s="10">
        <f t="shared" si="38"/>
        <v>0</v>
      </c>
      <c r="AF83" s="20"/>
      <c r="AG83" s="10">
        <f t="shared" si="39"/>
        <v>0</v>
      </c>
      <c r="AH83" s="20"/>
      <c r="AI83" s="10">
        <f t="shared" si="40"/>
        <v>0</v>
      </c>
      <c r="AJ83" s="26">
        <f t="shared" si="41"/>
        <v>0</v>
      </c>
      <c r="AK83" s="42">
        <f t="shared" si="42"/>
        <v>0</v>
      </c>
      <c r="AL83" s="26">
        <f t="shared" si="43"/>
        <v>0</v>
      </c>
      <c r="AM83" s="42">
        <f t="shared" si="44"/>
        <v>0</v>
      </c>
    </row>
    <row r="84" spans="1:39" s="15" customFormat="1" ht="19.5" customHeight="1">
      <c r="A84" s="13">
        <v>74</v>
      </c>
      <c r="B84" s="9" t="s">
        <v>121</v>
      </c>
      <c r="C84" s="13" t="s">
        <v>75</v>
      </c>
      <c r="D84" s="36">
        <v>100</v>
      </c>
      <c r="E84" s="11">
        <v>95</v>
      </c>
      <c r="F84" s="27"/>
      <c r="G84" s="10">
        <f t="shared" si="23"/>
        <v>0</v>
      </c>
      <c r="H84" s="20"/>
      <c r="I84" s="10">
        <f t="shared" si="24"/>
        <v>0</v>
      </c>
      <c r="J84" s="20"/>
      <c r="K84" s="10">
        <f t="shared" si="25"/>
        <v>0</v>
      </c>
      <c r="L84" s="26">
        <f t="shared" si="26"/>
        <v>0</v>
      </c>
      <c r="M84" s="42">
        <f t="shared" si="27"/>
        <v>0</v>
      </c>
      <c r="N84" s="20"/>
      <c r="O84" s="10">
        <f t="shared" si="28"/>
        <v>0</v>
      </c>
      <c r="P84" s="20"/>
      <c r="Q84" s="10">
        <f t="shared" si="29"/>
        <v>0</v>
      </c>
      <c r="R84" s="20"/>
      <c r="S84" s="10">
        <f t="shared" si="30"/>
        <v>0</v>
      </c>
      <c r="T84" s="26">
        <f t="shared" si="31"/>
        <v>0</v>
      </c>
      <c r="U84" s="42">
        <f t="shared" si="32"/>
        <v>0</v>
      </c>
      <c r="V84" s="20"/>
      <c r="W84" s="10">
        <f t="shared" si="33"/>
        <v>0</v>
      </c>
      <c r="X84" s="20"/>
      <c r="Y84" s="10">
        <f t="shared" si="34"/>
        <v>0</v>
      </c>
      <c r="Z84" s="20"/>
      <c r="AA84" s="10">
        <f t="shared" si="35"/>
        <v>0</v>
      </c>
      <c r="AB84" s="26">
        <f t="shared" si="36"/>
        <v>0</v>
      </c>
      <c r="AC84" s="42">
        <f t="shared" si="37"/>
        <v>0</v>
      </c>
      <c r="AD84" s="20"/>
      <c r="AE84" s="10">
        <f t="shared" si="38"/>
        <v>0</v>
      </c>
      <c r="AF84" s="20"/>
      <c r="AG84" s="10">
        <f t="shared" si="39"/>
        <v>0</v>
      </c>
      <c r="AH84" s="20"/>
      <c r="AI84" s="10">
        <f t="shared" si="40"/>
        <v>0</v>
      </c>
      <c r="AJ84" s="26">
        <f t="shared" si="41"/>
        <v>0</v>
      </c>
      <c r="AK84" s="42">
        <f t="shared" si="42"/>
        <v>0</v>
      </c>
      <c r="AL84" s="26">
        <f t="shared" si="43"/>
        <v>0</v>
      </c>
      <c r="AM84" s="42">
        <f t="shared" si="44"/>
        <v>0</v>
      </c>
    </row>
    <row r="85" spans="1:39" s="15" customFormat="1" ht="19.5" customHeight="1">
      <c r="A85" s="13">
        <v>75</v>
      </c>
      <c r="B85" s="9" t="s">
        <v>121</v>
      </c>
      <c r="C85" s="13" t="s">
        <v>77</v>
      </c>
      <c r="D85" s="36">
        <v>500</v>
      </c>
      <c r="E85" s="11">
        <v>380</v>
      </c>
      <c r="F85" s="27"/>
      <c r="G85" s="10">
        <f t="shared" si="23"/>
        <v>0</v>
      </c>
      <c r="H85" s="20"/>
      <c r="I85" s="10">
        <f t="shared" si="24"/>
        <v>0</v>
      </c>
      <c r="J85" s="20"/>
      <c r="K85" s="10">
        <f t="shared" si="25"/>
        <v>0</v>
      </c>
      <c r="L85" s="26">
        <f t="shared" si="26"/>
        <v>0</v>
      </c>
      <c r="M85" s="42">
        <f t="shared" si="27"/>
        <v>0</v>
      </c>
      <c r="N85" s="20"/>
      <c r="O85" s="10">
        <f t="shared" si="28"/>
        <v>0</v>
      </c>
      <c r="P85" s="20"/>
      <c r="Q85" s="10">
        <f t="shared" si="29"/>
        <v>0</v>
      </c>
      <c r="R85" s="20"/>
      <c r="S85" s="10">
        <f t="shared" si="30"/>
        <v>0</v>
      </c>
      <c r="T85" s="26">
        <f t="shared" si="31"/>
        <v>0</v>
      </c>
      <c r="U85" s="42">
        <f t="shared" si="32"/>
        <v>0</v>
      </c>
      <c r="V85" s="20"/>
      <c r="W85" s="10">
        <f t="shared" si="33"/>
        <v>0</v>
      </c>
      <c r="X85" s="20"/>
      <c r="Y85" s="10">
        <f t="shared" si="34"/>
        <v>0</v>
      </c>
      <c r="Z85" s="20"/>
      <c r="AA85" s="10">
        <f t="shared" si="35"/>
        <v>0</v>
      </c>
      <c r="AB85" s="26">
        <f t="shared" si="36"/>
        <v>0</v>
      </c>
      <c r="AC85" s="42">
        <f t="shared" si="37"/>
        <v>0</v>
      </c>
      <c r="AD85" s="20"/>
      <c r="AE85" s="10">
        <f t="shared" si="38"/>
        <v>0</v>
      </c>
      <c r="AF85" s="20"/>
      <c r="AG85" s="10">
        <f t="shared" si="39"/>
        <v>0</v>
      </c>
      <c r="AH85" s="20"/>
      <c r="AI85" s="10">
        <f t="shared" si="40"/>
        <v>0</v>
      </c>
      <c r="AJ85" s="26">
        <f t="shared" si="41"/>
        <v>0</v>
      </c>
      <c r="AK85" s="42">
        <f t="shared" si="42"/>
        <v>0</v>
      </c>
      <c r="AL85" s="26">
        <f t="shared" si="43"/>
        <v>0</v>
      </c>
      <c r="AM85" s="42">
        <f t="shared" si="44"/>
        <v>0</v>
      </c>
    </row>
    <row r="86" spans="1:39" s="15" customFormat="1" ht="19.5" customHeight="1">
      <c r="A86" s="31">
        <v>76</v>
      </c>
      <c r="B86" s="9" t="s">
        <v>122</v>
      </c>
      <c r="C86" s="13" t="s">
        <v>78</v>
      </c>
      <c r="D86" s="36">
        <v>50</v>
      </c>
      <c r="E86" s="11">
        <v>50</v>
      </c>
      <c r="F86" s="27"/>
      <c r="G86" s="10">
        <f t="shared" si="23"/>
        <v>0</v>
      </c>
      <c r="H86" s="20"/>
      <c r="I86" s="10">
        <f t="shared" si="24"/>
        <v>0</v>
      </c>
      <c r="J86" s="20"/>
      <c r="K86" s="10">
        <f t="shared" si="25"/>
        <v>0</v>
      </c>
      <c r="L86" s="26">
        <f t="shared" si="26"/>
        <v>0</v>
      </c>
      <c r="M86" s="42">
        <f t="shared" si="27"/>
        <v>0</v>
      </c>
      <c r="N86" s="20"/>
      <c r="O86" s="10">
        <f t="shared" si="28"/>
        <v>0</v>
      </c>
      <c r="P86" s="20"/>
      <c r="Q86" s="10">
        <f t="shared" si="29"/>
        <v>0</v>
      </c>
      <c r="R86" s="20"/>
      <c r="S86" s="10">
        <f t="shared" si="30"/>
        <v>0</v>
      </c>
      <c r="T86" s="26">
        <f t="shared" si="31"/>
        <v>0</v>
      </c>
      <c r="U86" s="42">
        <f t="shared" si="32"/>
        <v>0</v>
      </c>
      <c r="V86" s="20"/>
      <c r="W86" s="10">
        <f t="shared" si="33"/>
        <v>0</v>
      </c>
      <c r="X86" s="20"/>
      <c r="Y86" s="10">
        <f t="shared" si="34"/>
        <v>0</v>
      </c>
      <c r="Z86" s="20"/>
      <c r="AA86" s="10">
        <f t="shared" si="35"/>
        <v>0</v>
      </c>
      <c r="AB86" s="26">
        <f t="shared" si="36"/>
        <v>0</v>
      </c>
      <c r="AC86" s="42">
        <f t="shared" si="37"/>
        <v>0</v>
      </c>
      <c r="AD86" s="20"/>
      <c r="AE86" s="10">
        <f t="shared" si="38"/>
        <v>0</v>
      </c>
      <c r="AF86" s="20"/>
      <c r="AG86" s="10">
        <f t="shared" si="39"/>
        <v>0</v>
      </c>
      <c r="AH86" s="20"/>
      <c r="AI86" s="10">
        <f t="shared" si="40"/>
        <v>0</v>
      </c>
      <c r="AJ86" s="26">
        <f t="shared" si="41"/>
        <v>0</v>
      </c>
      <c r="AK86" s="42">
        <f t="shared" si="42"/>
        <v>0</v>
      </c>
      <c r="AL86" s="26">
        <f t="shared" si="43"/>
        <v>0</v>
      </c>
      <c r="AM86" s="42">
        <f t="shared" si="44"/>
        <v>0</v>
      </c>
    </row>
    <row r="87" spans="1:39" s="15" customFormat="1" ht="19.5" customHeight="1">
      <c r="A87" s="13">
        <v>77</v>
      </c>
      <c r="B87" s="9" t="s">
        <v>122</v>
      </c>
      <c r="C87" s="13" t="s">
        <v>79</v>
      </c>
      <c r="D87" s="36">
        <v>100</v>
      </c>
      <c r="E87" s="11">
        <v>94</v>
      </c>
      <c r="F87" s="27"/>
      <c r="G87" s="10">
        <f t="shared" si="23"/>
        <v>0</v>
      </c>
      <c r="H87" s="20"/>
      <c r="I87" s="10">
        <f t="shared" si="24"/>
        <v>0</v>
      </c>
      <c r="J87" s="20"/>
      <c r="K87" s="10">
        <f t="shared" si="25"/>
        <v>0</v>
      </c>
      <c r="L87" s="26">
        <f t="shared" si="26"/>
        <v>0</v>
      </c>
      <c r="M87" s="42">
        <f t="shared" si="27"/>
        <v>0</v>
      </c>
      <c r="N87" s="20"/>
      <c r="O87" s="10">
        <f t="shared" si="28"/>
        <v>0</v>
      </c>
      <c r="P87" s="20"/>
      <c r="Q87" s="10">
        <f t="shared" si="29"/>
        <v>0</v>
      </c>
      <c r="R87" s="20"/>
      <c r="S87" s="10">
        <f t="shared" si="30"/>
        <v>0</v>
      </c>
      <c r="T87" s="26">
        <f t="shared" si="31"/>
        <v>0</v>
      </c>
      <c r="U87" s="42">
        <f t="shared" si="32"/>
        <v>0</v>
      </c>
      <c r="V87" s="20"/>
      <c r="W87" s="10">
        <f t="shared" si="33"/>
        <v>0</v>
      </c>
      <c r="X87" s="20"/>
      <c r="Y87" s="10">
        <f t="shared" si="34"/>
        <v>0</v>
      </c>
      <c r="Z87" s="20"/>
      <c r="AA87" s="10">
        <f t="shared" si="35"/>
        <v>0</v>
      </c>
      <c r="AB87" s="26">
        <f t="shared" si="36"/>
        <v>0</v>
      </c>
      <c r="AC87" s="42">
        <f t="shared" si="37"/>
        <v>0</v>
      </c>
      <c r="AD87" s="20"/>
      <c r="AE87" s="10">
        <f t="shared" si="38"/>
        <v>0</v>
      </c>
      <c r="AF87" s="20"/>
      <c r="AG87" s="10">
        <f t="shared" si="39"/>
        <v>0</v>
      </c>
      <c r="AH87" s="20"/>
      <c r="AI87" s="10">
        <f t="shared" si="40"/>
        <v>0</v>
      </c>
      <c r="AJ87" s="26">
        <f t="shared" si="41"/>
        <v>0</v>
      </c>
      <c r="AK87" s="42">
        <f t="shared" si="42"/>
        <v>0</v>
      </c>
      <c r="AL87" s="26">
        <f t="shared" si="43"/>
        <v>0</v>
      </c>
      <c r="AM87" s="42">
        <f t="shared" si="44"/>
        <v>0</v>
      </c>
    </row>
    <row r="88" spans="1:39" s="15" customFormat="1" ht="19.5" customHeight="1">
      <c r="A88" s="13">
        <v>78</v>
      </c>
      <c r="B88" s="9" t="s">
        <v>122</v>
      </c>
      <c r="C88" s="13" t="s">
        <v>80</v>
      </c>
      <c r="D88" s="36">
        <v>400</v>
      </c>
      <c r="E88" s="11">
        <v>333</v>
      </c>
      <c r="F88" s="27"/>
      <c r="G88" s="10">
        <f t="shared" si="23"/>
        <v>0</v>
      </c>
      <c r="H88" s="20"/>
      <c r="I88" s="10">
        <f t="shared" si="24"/>
        <v>0</v>
      </c>
      <c r="J88" s="20"/>
      <c r="K88" s="10">
        <f t="shared" si="25"/>
        <v>0</v>
      </c>
      <c r="L88" s="26">
        <f t="shared" si="26"/>
        <v>0</v>
      </c>
      <c r="M88" s="42">
        <f t="shared" si="27"/>
        <v>0</v>
      </c>
      <c r="N88" s="20"/>
      <c r="O88" s="10">
        <f t="shared" si="28"/>
        <v>0</v>
      </c>
      <c r="P88" s="20"/>
      <c r="Q88" s="10">
        <f t="shared" si="29"/>
        <v>0</v>
      </c>
      <c r="R88" s="20"/>
      <c r="S88" s="10">
        <f t="shared" si="30"/>
        <v>0</v>
      </c>
      <c r="T88" s="26">
        <f t="shared" si="31"/>
        <v>0</v>
      </c>
      <c r="U88" s="42">
        <f t="shared" si="32"/>
        <v>0</v>
      </c>
      <c r="V88" s="20"/>
      <c r="W88" s="10">
        <f t="shared" si="33"/>
        <v>0</v>
      </c>
      <c r="X88" s="20"/>
      <c r="Y88" s="10">
        <f t="shared" si="34"/>
        <v>0</v>
      </c>
      <c r="Z88" s="20"/>
      <c r="AA88" s="10">
        <f t="shared" si="35"/>
        <v>0</v>
      </c>
      <c r="AB88" s="26">
        <f t="shared" si="36"/>
        <v>0</v>
      </c>
      <c r="AC88" s="42">
        <f t="shared" si="37"/>
        <v>0</v>
      </c>
      <c r="AD88" s="20"/>
      <c r="AE88" s="10">
        <f t="shared" si="38"/>
        <v>0</v>
      </c>
      <c r="AF88" s="20"/>
      <c r="AG88" s="10">
        <f t="shared" si="39"/>
        <v>0</v>
      </c>
      <c r="AH88" s="20"/>
      <c r="AI88" s="10">
        <f t="shared" si="40"/>
        <v>0</v>
      </c>
      <c r="AJ88" s="26">
        <f t="shared" si="41"/>
        <v>0</v>
      </c>
      <c r="AK88" s="42">
        <f t="shared" si="42"/>
        <v>0</v>
      </c>
      <c r="AL88" s="26">
        <f t="shared" si="43"/>
        <v>0</v>
      </c>
      <c r="AM88" s="42">
        <f t="shared" si="44"/>
        <v>0</v>
      </c>
    </row>
    <row r="89" spans="1:39" s="15" customFormat="1" ht="19.5" customHeight="1">
      <c r="A89" s="31">
        <v>79</v>
      </c>
      <c r="B89" s="9" t="s">
        <v>128</v>
      </c>
      <c r="C89" s="13" t="s">
        <v>127</v>
      </c>
      <c r="D89" s="36">
        <v>25</v>
      </c>
      <c r="E89" s="11">
        <v>75.2</v>
      </c>
      <c r="F89" s="27"/>
      <c r="G89" s="10">
        <f t="shared" si="23"/>
        <v>0</v>
      </c>
      <c r="H89" s="20"/>
      <c r="I89" s="10">
        <f t="shared" si="24"/>
        <v>0</v>
      </c>
      <c r="J89" s="20"/>
      <c r="K89" s="10">
        <f t="shared" si="25"/>
        <v>0</v>
      </c>
      <c r="L89" s="26">
        <f t="shared" si="26"/>
        <v>0</v>
      </c>
      <c r="M89" s="42">
        <f t="shared" si="27"/>
        <v>0</v>
      </c>
      <c r="N89" s="20"/>
      <c r="O89" s="10">
        <f t="shared" si="28"/>
        <v>0</v>
      </c>
      <c r="P89" s="20"/>
      <c r="Q89" s="10">
        <f t="shared" si="29"/>
        <v>0</v>
      </c>
      <c r="R89" s="20"/>
      <c r="S89" s="10">
        <f t="shared" si="30"/>
        <v>0</v>
      </c>
      <c r="T89" s="26">
        <f t="shared" si="31"/>
        <v>0</v>
      </c>
      <c r="U89" s="42">
        <f t="shared" si="32"/>
        <v>0</v>
      </c>
      <c r="V89" s="20"/>
      <c r="W89" s="10">
        <f t="shared" si="33"/>
        <v>0</v>
      </c>
      <c r="X89" s="20"/>
      <c r="Y89" s="10">
        <f t="shared" si="34"/>
        <v>0</v>
      </c>
      <c r="Z89" s="20"/>
      <c r="AA89" s="10">
        <f t="shared" si="35"/>
        <v>0</v>
      </c>
      <c r="AB89" s="26">
        <f t="shared" si="36"/>
        <v>0</v>
      </c>
      <c r="AC89" s="42">
        <f t="shared" si="37"/>
        <v>0</v>
      </c>
      <c r="AD89" s="20"/>
      <c r="AE89" s="10">
        <f t="shared" si="38"/>
        <v>0</v>
      </c>
      <c r="AF89" s="20"/>
      <c r="AG89" s="10">
        <f t="shared" si="39"/>
        <v>0</v>
      </c>
      <c r="AH89" s="20"/>
      <c r="AI89" s="10">
        <f t="shared" si="40"/>
        <v>0</v>
      </c>
      <c r="AJ89" s="26">
        <f t="shared" si="41"/>
        <v>0</v>
      </c>
      <c r="AK89" s="42">
        <f t="shared" si="42"/>
        <v>0</v>
      </c>
      <c r="AL89" s="26">
        <f t="shared" si="43"/>
        <v>0</v>
      </c>
      <c r="AM89" s="42">
        <f t="shared" si="44"/>
        <v>0</v>
      </c>
    </row>
    <row r="90" spans="1:39" s="15" customFormat="1" ht="19.5" customHeight="1">
      <c r="A90" s="13">
        <v>80</v>
      </c>
      <c r="B90" s="9" t="s">
        <v>128</v>
      </c>
      <c r="C90" s="13" t="s">
        <v>81</v>
      </c>
      <c r="D90" s="36">
        <v>50</v>
      </c>
      <c r="E90" s="11">
        <v>144.6</v>
      </c>
      <c r="F90" s="27"/>
      <c r="G90" s="10">
        <f t="shared" si="23"/>
        <v>0</v>
      </c>
      <c r="H90" s="20"/>
      <c r="I90" s="10">
        <f t="shared" si="24"/>
        <v>0</v>
      </c>
      <c r="J90" s="20"/>
      <c r="K90" s="10">
        <f t="shared" si="25"/>
        <v>0</v>
      </c>
      <c r="L90" s="26">
        <f t="shared" si="26"/>
        <v>0</v>
      </c>
      <c r="M90" s="42">
        <f t="shared" si="27"/>
        <v>0</v>
      </c>
      <c r="N90" s="20"/>
      <c r="O90" s="10">
        <f t="shared" si="28"/>
        <v>0</v>
      </c>
      <c r="P90" s="20"/>
      <c r="Q90" s="10">
        <f t="shared" si="29"/>
        <v>0</v>
      </c>
      <c r="R90" s="20"/>
      <c r="S90" s="10">
        <f t="shared" si="30"/>
        <v>0</v>
      </c>
      <c r="T90" s="26">
        <f t="shared" si="31"/>
        <v>0</v>
      </c>
      <c r="U90" s="42">
        <f t="shared" si="32"/>
        <v>0</v>
      </c>
      <c r="V90" s="20"/>
      <c r="W90" s="10">
        <f t="shared" si="33"/>
        <v>0</v>
      </c>
      <c r="X90" s="20"/>
      <c r="Y90" s="10">
        <f t="shared" si="34"/>
        <v>0</v>
      </c>
      <c r="Z90" s="20"/>
      <c r="AA90" s="10">
        <f t="shared" si="35"/>
        <v>0</v>
      </c>
      <c r="AB90" s="26">
        <f t="shared" si="36"/>
        <v>0</v>
      </c>
      <c r="AC90" s="42">
        <f t="shared" si="37"/>
        <v>0</v>
      </c>
      <c r="AD90" s="20"/>
      <c r="AE90" s="10">
        <f t="shared" si="38"/>
        <v>0</v>
      </c>
      <c r="AF90" s="20"/>
      <c r="AG90" s="10">
        <f t="shared" si="39"/>
        <v>0</v>
      </c>
      <c r="AH90" s="20"/>
      <c r="AI90" s="10">
        <f t="shared" si="40"/>
        <v>0</v>
      </c>
      <c r="AJ90" s="26">
        <f t="shared" si="41"/>
        <v>0</v>
      </c>
      <c r="AK90" s="42">
        <f t="shared" si="42"/>
        <v>0</v>
      </c>
      <c r="AL90" s="26">
        <f t="shared" si="43"/>
        <v>0</v>
      </c>
      <c r="AM90" s="42">
        <f t="shared" si="44"/>
        <v>0</v>
      </c>
    </row>
    <row r="91" spans="1:39" s="15" customFormat="1" ht="19.5" customHeight="1">
      <c r="A91" s="13">
        <v>81</v>
      </c>
      <c r="B91" s="9" t="s">
        <v>128</v>
      </c>
      <c r="C91" s="13" t="s">
        <v>82</v>
      </c>
      <c r="D91" s="36">
        <v>100</v>
      </c>
      <c r="E91" s="11">
        <v>278.10000000000002</v>
      </c>
      <c r="F91" s="27"/>
      <c r="G91" s="10">
        <f t="shared" si="23"/>
        <v>0</v>
      </c>
      <c r="H91" s="20"/>
      <c r="I91" s="10">
        <f t="shared" si="24"/>
        <v>0</v>
      </c>
      <c r="J91" s="20"/>
      <c r="K91" s="10">
        <f t="shared" si="25"/>
        <v>0</v>
      </c>
      <c r="L91" s="26">
        <f t="shared" si="26"/>
        <v>0</v>
      </c>
      <c r="M91" s="42">
        <f t="shared" si="27"/>
        <v>0</v>
      </c>
      <c r="N91" s="20"/>
      <c r="O91" s="10">
        <f t="shared" si="28"/>
        <v>0</v>
      </c>
      <c r="P91" s="20"/>
      <c r="Q91" s="10">
        <f t="shared" si="29"/>
        <v>0</v>
      </c>
      <c r="R91" s="20"/>
      <c r="S91" s="10">
        <f t="shared" si="30"/>
        <v>0</v>
      </c>
      <c r="T91" s="26">
        <f t="shared" si="31"/>
        <v>0</v>
      </c>
      <c r="U91" s="42">
        <f t="shared" si="32"/>
        <v>0</v>
      </c>
      <c r="V91" s="20"/>
      <c r="W91" s="10">
        <f t="shared" si="33"/>
        <v>0</v>
      </c>
      <c r="X91" s="20"/>
      <c r="Y91" s="10">
        <f t="shared" si="34"/>
        <v>0</v>
      </c>
      <c r="Z91" s="20"/>
      <c r="AA91" s="10">
        <f t="shared" si="35"/>
        <v>0</v>
      </c>
      <c r="AB91" s="26">
        <f t="shared" si="36"/>
        <v>0</v>
      </c>
      <c r="AC91" s="42">
        <f t="shared" si="37"/>
        <v>0</v>
      </c>
      <c r="AD91" s="20"/>
      <c r="AE91" s="10">
        <f t="shared" si="38"/>
        <v>0</v>
      </c>
      <c r="AF91" s="20"/>
      <c r="AG91" s="10">
        <f t="shared" si="39"/>
        <v>0</v>
      </c>
      <c r="AH91" s="20"/>
      <c r="AI91" s="10">
        <f t="shared" si="40"/>
        <v>0</v>
      </c>
      <c r="AJ91" s="26">
        <f t="shared" si="41"/>
        <v>0</v>
      </c>
      <c r="AK91" s="42">
        <f t="shared" si="42"/>
        <v>0</v>
      </c>
      <c r="AL91" s="26">
        <f t="shared" si="43"/>
        <v>0</v>
      </c>
      <c r="AM91" s="42">
        <f t="shared" si="44"/>
        <v>0</v>
      </c>
    </row>
    <row r="92" spans="1:39" s="15" customFormat="1" ht="19.5" customHeight="1">
      <c r="A92" s="31">
        <v>82</v>
      </c>
      <c r="B92" s="9" t="s">
        <v>128</v>
      </c>
      <c r="C92" s="13" t="s">
        <v>139</v>
      </c>
      <c r="D92" s="36">
        <v>400</v>
      </c>
      <c r="E92" s="11">
        <v>1098.6000000000001</v>
      </c>
      <c r="F92" s="27"/>
      <c r="G92" s="10">
        <f t="shared" si="23"/>
        <v>0</v>
      </c>
      <c r="H92" s="20"/>
      <c r="I92" s="10">
        <f t="shared" si="24"/>
        <v>0</v>
      </c>
      <c r="J92" s="20"/>
      <c r="K92" s="10">
        <f t="shared" si="25"/>
        <v>0</v>
      </c>
      <c r="L92" s="26">
        <f t="shared" si="26"/>
        <v>0</v>
      </c>
      <c r="M92" s="42">
        <f t="shared" si="27"/>
        <v>0</v>
      </c>
      <c r="N92" s="20"/>
      <c r="O92" s="10">
        <f t="shared" si="28"/>
        <v>0</v>
      </c>
      <c r="P92" s="20"/>
      <c r="Q92" s="10">
        <f t="shared" si="29"/>
        <v>0</v>
      </c>
      <c r="R92" s="20"/>
      <c r="S92" s="10">
        <f t="shared" si="30"/>
        <v>0</v>
      </c>
      <c r="T92" s="26">
        <f t="shared" si="31"/>
        <v>0</v>
      </c>
      <c r="U92" s="42">
        <f t="shared" si="32"/>
        <v>0</v>
      </c>
      <c r="V92" s="20"/>
      <c r="W92" s="10">
        <f t="shared" si="33"/>
        <v>0</v>
      </c>
      <c r="X92" s="20"/>
      <c r="Y92" s="10">
        <f t="shared" si="34"/>
        <v>0</v>
      </c>
      <c r="Z92" s="20"/>
      <c r="AA92" s="10">
        <f t="shared" si="35"/>
        <v>0</v>
      </c>
      <c r="AB92" s="26">
        <f t="shared" si="36"/>
        <v>0</v>
      </c>
      <c r="AC92" s="42">
        <f t="shared" si="37"/>
        <v>0</v>
      </c>
      <c r="AD92" s="20"/>
      <c r="AE92" s="10">
        <f t="shared" si="38"/>
        <v>0</v>
      </c>
      <c r="AF92" s="20"/>
      <c r="AG92" s="10">
        <f t="shared" si="39"/>
        <v>0</v>
      </c>
      <c r="AH92" s="20"/>
      <c r="AI92" s="10">
        <f t="shared" si="40"/>
        <v>0</v>
      </c>
      <c r="AJ92" s="26">
        <f t="shared" si="41"/>
        <v>0</v>
      </c>
      <c r="AK92" s="42">
        <f t="shared" si="42"/>
        <v>0</v>
      </c>
      <c r="AL92" s="26">
        <f t="shared" si="43"/>
        <v>0</v>
      </c>
      <c r="AM92" s="42">
        <f t="shared" si="44"/>
        <v>0</v>
      </c>
    </row>
    <row r="93" spans="1:39" s="15" customFormat="1" ht="19.5" customHeight="1">
      <c r="A93" s="13">
        <v>83</v>
      </c>
      <c r="B93" s="9" t="s">
        <v>147</v>
      </c>
      <c r="C93" s="13" t="s">
        <v>220</v>
      </c>
      <c r="D93" s="36">
        <v>25</v>
      </c>
      <c r="E93" s="11">
        <v>75</v>
      </c>
      <c r="F93" s="12"/>
      <c r="G93" s="10">
        <f t="shared" si="23"/>
        <v>0</v>
      </c>
      <c r="H93" s="20"/>
      <c r="I93" s="10">
        <f t="shared" si="24"/>
        <v>0</v>
      </c>
      <c r="J93" s="20"/>
      <c r="K93" s="10">
        <f t="shared" si="25"/>
        <v>0</v>
      </c>
      <c r="L93" s="26">
        <f t="shared" si="26"/>
        <v>0</v>
      </c>
      <c r="M93" s="42">
        <f t="shared" si="27"/>
        <v>0</v>
      </c>
      <c r="N93" s="20"/>
      <c r="O93" s="10">
        <f t="shared" si="28"/>
        <v>0</v>
      </c>
      <c r="P93" s="20"/>
      <c r="Q93" s="10">
        <f t="shared" si="29"/>
        <v>0</v>
      </c>
      <c r="R93" s="20"/>
      <c r="S93" s="10">
        <f t="shared" si="30"/>
        <v>0</v>
      </c>
      <c r="T93" s="26">
        <f t="shared" si="31"/>
        <v>0</v>
      </c>
      <c r="U93" s="42">
        <f t="shared" si="32"/>
        <v>0</v>
      </c>
      <c r="V93" s="20"/>
      <c r="W93" s="10">
        <f t="shared" si="33"/>
        <v>0</v>
      </c>
      <c r="X93" s="20"/>
      <c r="Y93" s="10">
        <f t="shared" si="34"/>
        <v>0</v>
      </c>
      <c r="Z93" s="20"/>
      <c r="AA93" s="10">
        <f t="shared" si="35"/>
        <v>0</v>
      </c>
      <c r="AB93" s="26">
        <f t="shared" si="36"/>
        <v>0</v>
      </c>
      <c r="AC93" s="42">
        <f t="shared" si="37"/>
        <v>0</v>
      </c>
      <c r="AD93" s="20"/>
      <c r="AE93" s="10">
        <f t="shared" si="38"/>
        <v>0</v>
      </c>
      <c r="AF93" s="20"/>
      <c r="AG93" s="10">
        <f t="shared" si="39"/>
        <v>0</v>
      </c>
      <c r="AH93" s="20"/>
      <c r="AI93" s="10">
        <f t="shared" si="40"/>
        <v>0</v>
      </c>
      <c r="AJ93" s="26">
        <f t="shared" si="41"/>
        <v>0</v>
      </c>
      <c r="AK93" s="42">
        <f t="shared" si="42"/>
        <v>0</v>
      </c>
      <c r="AL93" s="26">
        <f t="shared" si="43"/>
        <v>0</v>
      </c>
      <c r="AM93" s="42">
        <f t="shared" si="44"/>
        <v>0</v>
      </c>
    </row>
    <row r="94" spans="1:39" s="15" customFormat="1" ht="19.5" customHeight="1">
      <c r="A94" s="13">
        <v>84</v>
      </c>
      <c r="B94" s="9" t="s">
        <v>147</v>
      </c>
      <c r="C94" s="13" t="s">
        <v>234</v>
      </c>
      <c r="D94" s="36">
        <v>50</v>
      </c>
      <c r="E94" s="11">
        <v>130</v>
      </c>
      <c r="F94" s="12"/>
      <c r="G94" s="10">
        <f t="shared" si="23"/>
        <v>0</v>
      </c>
      <c r="H94" s="20"/>
      <c r="I94" s="10">
        <f t="shared" si="24"/>
        <v>0</v>
      </c>
      <c r="J94" s="20"/>
      <c r="K94" s="10">
        <f t="shared" si="25"/>
        <v>0</v>
      </c>
      <c r="L94" s="26">
        <f t="shared" si="26"/>
        <v>0</v>
      </c>
      <c r="M94" s="42">
        <f t="shared" si="27"/>
        <v>0</v>
      </c>
      <c r="N94" s="20"/>
      <c r="O94" s="10">
        <f t="shared" si="28"/>
        <v>0</v>
      </c>
      <c r="P94" s="20"/>
      <c r="Q94" s="10">
        <f t="shared" si="29"/>
        <v>0</v>
      </c>
      <c r="R94" s="20"/>
      <c r="S94" s="10">
        <f t="shared" si="30"/>
        <v>0</v>
      </c>
      <c r="T94" s="26">
        <f t="shared" si="31"/>
        <v>0</v>
      </c>
      <c r="U94" s="42">
        <f t="shared" si="32"/>
        <v>0</v>
      </c>
      <c r="V94" s="20"/>
      <c r="W94" s="10">
        <f t="shared" si="33"/>
        <v>0</v>
      </c>
      <c r="X94" s="20"/>
      <c r="Y94" s="10">
        <f t="shared" si="34"/>
        <v>0</v>
      </c>
      <c r="Z94" s="20"/>
      <c r="AA94" s="10">
        <f t="shared" si="35"/>
        <v>0</v>
      </c>
      <c r="AB94" s="26">
        <f t="shared" si="36"/>
        <v>0</v>
      </c>
      <c r="AC94" s="42">
        <f t="shared" si="37"/>
        <v>0</v>
      </c>
      <c r="AD94" s="20"/>
      <c r="AE94" s="10">
        <f t="shared" si="38"/>
        <v>0</v>
      </c>
      <c r="AF94" s="20"/>
      <c r="AG94" s="10">
        <f t="shared" si="39"/>
        <v>0</v>
      </c>
      <c r="AH94" s="20"/>
      <c r="AI94" s="10">
        <f t="shared" si="40"/>
        <v>0</v>
      </c>
      <c r="AJ94" s="26">
        <f t="shared" si="41"/>
        <v>0</v>
      </c>
      <c r="AK94" s="42">
        <f t="shared" si="42"/>
        <v>0</v>
      </c>
      <c r="AL94" s="26">
        <f t="shared" si="43"/>
        <v>0</v>
      </c>
      <c r="AM94" s="42">
        <f t="shared" si="44"/>
        <v>0</v>
      </c>
    </row>
    <row r="95" spans="1:39" s="15" customFormat="1" ht="19.5" customHeight="1">
      <c r="A95" s="31">
        <v>85</v>
      </c>
      <c r="B95" s="9" t="s">
        <v>147</v>
      </c>
      <c r="C95" s="13" t="s">
        <v>225</v>
      </c>
      <c r="D95" s="36">
        <v>100</v>
      </c>
      <c r="E95" s="11">
        <v>240</v>
      </c>
      <c r="F95" s="12"/>
      <c r="G95" s="10">
        <f t="shared" si="23"/>
        <v>0</v>
      </c>
      <c r="H95" s="20"/>
      <c r="I95" s="10">
        <f t="shared" si="24"/>
        <v>0</v>
      </c>
      <c r="J95" s="20"/>
      <c r="K95" s="10">
        <f t="shared" si="25"/>
        <v>0</v>
      </c>
      <c r="L95" s="26">
        <f t="shared" si="26"/>
        <v>0</v>
      </c>
      <c r="M95" s="42">
        <f t="shared" si="27"/>
        <v>0</v>
      </c>
      <c r="N95" s="20"/>
      <c r="O95" s="10">
        <f t="shared" si="28"/>
        <v>0</v>
      </c>
      <c r="P95" s="20"/>
      <c r="Q95" s="10">
        <f t="shared" si="29"/>
        <v>0</v>
      </c>
      <c r="R95" s="20"/>
      <c r="S95" s="10">
        <f t="shared" si="30"/>
        <v>0</v>
      </c>
      <c r="T95" s="26">
        <f t="shared" si="31"/>
        <v>0</v>
      </c>
      <c r="U95" s="42">
        <f t="shared" si="32"/>
        <v>0</v>
      </c>
      <c r="V95" s="20"/>
      <c r="W95" s="10">
        <f t="shared" si="33"/>
        <v>0</v>
      </c>
      <c r="X95" s="20"/>
      <c r="Y95" s="10">
        <f t="shared" si="34"/>
        <v>0</v>
      </c>
      <c r="Z95" s="20"/>
      <c r="AA95" s="10">
        <f t="shared" si="35"/>
        <v>0</v>
      </c>
      <c r="AB95" s="26">
        <f t="shared" si="36"/>
        <v>0</v>
      </c>
      <c r="AC95" s="42">
        <f t="shared" si="37"/>
        <v>0</v>
      </c>
      <c r="AD95" s="20"/>
      <c r="AE95" s="10">
        <f t="shared" si="38"/>
        <v>0</v>
      </c>
      <c r="AF95" s="20"/>
      <c r="AG95" s="10">
        <f t="shared" si="39"/>
        <v>0</v>
      </c>
      <c r="AH95" s="20"/>
      <c r="AI95" s="10">
        <f t="shared" si="40"/>
        <v>0</v>
      </c>
      <c r="AJ95" s="26">
        <f t="shared" si="41"/>
        <v>0</v>
      </c>
      <c r="AK95" s="42">
        <f t="shared" si="42"/>
        <v>0</v>
      </c>
      <c r="AL95" s="26">
        <f t="shared" si="43"/>
        <v>0</v>
      </c>
      <c r="AM95" s="42">
        <f t="shared" si="44"/>
        <v>0</v>
      </c>
    </row>
    <row r="96" spans="1:39" s="15" customFormat="1" ht="19.5" customHeight="1">
      <c r="A96" s="13">
        <v>86</v>
      </c>
      <c r="B96" s="9" t="s">
        <v>124</v>
      </c>
      <c r="C96" s="13" t="s">
        <v>84</v>
      </c>
      <c r="D96" s="36">
        <v>5</v>
      </c>
      <c r="E96" s="11">
        <v>24</v>
      </c>
      <c r="F96" s="27"/>
      <c r="G96" s="10">
        <f t="shared" si="23"/>
        <v>0</v>
      </c>
      <c r="H96" s="20"/>
      <c r="I96" s="10">
        <f t="shared" si="24"/>
        <v>0</v>
      </c>
      <c r="J96" s="20"/>
      <c r="K96" s="10">
        <f t="shared" si="25"/>
        <v>0</v>
      </c>
      <c r="L96" s="26">
        <f t="shared" si="26"/>
        <v>0</v>
      </c>
      <c r="M96" s="42">
        <f t="shared" si="27"/>
        <v>0</v>
      </c>
      <c r="N96" s="20"/>
      <c r="O96" s="10">
        <f t="shared" si="28"/>
        <v>0</v>
      </c>
      <c r="P96" s="20"/>
      <c r="Q96" s="10">
        <f t="shared" si="29"/>
        <v>0</v>
      </c>
      <c r="R96" s="20"/>
      <c r="S96" s="10">
        <f t="shared" si="30"/>
        <v>0</v>
      </c>
      <c r="T96" s="26">
        <f t="shared" si="31"/>
        <v>0</v>
      </c>
      <c r="U96" s="42">
        <f t="shared" si="32"/>
        <v>0</v>
      </c>
      <c r="V96" s="20"/>
      <c r="W96" s="10">
        <f t="shared" si="33"/>
        <v>0</v>
      </c>
      <c r="X96" s="20"/>
      <c r="Y96" s="10">
        <f t="shared" si="34"/>
        <v>0</v>
      </c>
      <c r="Z96" s="20"/>
      <c r="AA96" s="10">
        <f t="shared" si="35"/>
        <v>0</v>
      </c>
      <c r="AB96" s="26">
        <f t="shared" si="36"/>
        <v>0</v>
      </c>
      <c r="AC96" s="42">
        <f t="shared" si="37"/>
        <v>0</v>
      </c>
      <c r="AD96" s="20"/>
      <c r="AE96" s="10">
        <f t="shared" si="38"/>
        <v>0</v>
      </c>
      <c r="AF96" s="20"/>
      <c r="AG96" s="10">
        <f t="shared" si="39"/>
        <v>0</v>
      </c>
      <c r="AH96" s="20"/>
      <c r="AI96" s="10">
        <f t="shared" si="40"/>
        <v>0</v>
      </c>
      <c r="AJ96" s="26">
        <f t="shared" si="41"/>
        <v>0</v>
      </c>
      <c r="AK96" s="42">
        <f t="shared" si="42"/>
        <v>0</v>
      </c>
      <c r="AL96" s="26">
        <f t="shared" si="43"/>
        <v>0</v>
      </c>
      <c r="AM96" s="42">
        <f t="shared" si="44"/>
        <v>0</v>
      </c>
    </row>
    <row r="97" spans="1:39" s="15" customFormat="1" ht="19.5" customHeight="1">
      <c r="A97" s="13">
        <v>87</v>
      </c>
      <c r="B97" s="9" t="s">
        <v>124</v>
      </c>
      <c r="C97" s="13" t="s">
        <v>83</v>
      </c>
      <c r="D97" s="36">
        <v>20</v>
      </c>
      <c r="E97" s="11">
        <v>65</v>
      </c>
      <c r="F97" s="27"/>
      <c r="G97" s="10">
        <f t="shared" si="23"/>
        <v>0</v>
      </c>
      <c r="H97" s="20"/>
      <c r="I97" s="10">
        <f t="shared" si="24"/>
        <v>0</v>
      </c>
      <c r="J97" s="20"/>
      <c r="K97" s="10">
        <f t="shared" si="25"/>
        <v>0</v>
      </c>
      <c r="L97" s="26">
        <f t="shared" si="26"/>
        <v>0</v>
      </c>
      <c r="M97" s="42">
        <f t="shared" si="27"/>
        <v>0</v>
      </c>
      <c r="N97" s="20"/>
      <c r="O97" s="10">
        <f t="shared" si="28"/>
        <v>0</v>
      </c>
      <c r="P97" s="20"/>
      <c r="Q97" s="10">
        <f t="shared" si="29"/>
        <v>0</v>
      </c>
      <c r="R97" s="20"/>
      <c r="S97" s="10">
        <f t="shared" si="30"/>
        <v>0</v>
      </c>
      <c r="T97" s="26">
        <f t="shared" si="31"/>
        <v>0</v>
      </c>
      <c r="U97" s="42">
        <f t="shared" si="32"/>
        <v>0</v>
      </c>
      <c r="V97" s="20"/>
      <c r="W97" s="10">
        <f t="shared" si="33"/>
        <v>0</v>
      </c>
      <c r="X97" s="20"/>
      <c r="Y97" s="10">
        <f t="shared" si="34"/>
        <v>0</v>
      </c>
      <c r="Z97" s="20"/>
      <c r="AA97" s="10">
        <f t="shared" si="35"/>
        <v>0</v>
      </c>
      <c r="AB97" s="26">
        <f t="shared" si="36"/>
        <v>0</v>
      </c>
      <c r="AC97" s="42">
        <f t="shared" si="37"/>
        <v>0</v>
      </c>
      <c r="AD97" s="20"/>
      <c r="AE97" s="10">
        <f t="shared" si="38"/>
        <v>0</v>
      </c>
      <c r="AF97" s="20"/>
      <c r="AG97" s="10">
        <f t="shared" si="39"/>
        <v>0</v>
      </c>
      <c r="AH97" s="20"/>
      <c r="AI97" s="10">
        <f t="shared" si="40"/>
        <v>0</v>
      </c>
      <c r="AJ97" s="26">
        <f t="shared" si="41"/>
        <v>0</v>
      </c>
      <c r="AK97" s="42">
        <f t="shared" si="42"/>
        <v>0</v>
      </c>
      <c r="AL97" s="26">
        <f t="shared" si="43"/>
        <v>0</v>
      </c>
      <c r="AM97" s="42">
        <f t="shared" si="44"/>
        <v>0</v>
      </c>
    </row>
    <row r="98" spans="1:39" s="15" customFormat="1" ht="19.5" customHeight="1">
      <c r="A98" s="31">
        <v>88</v>
      </c>
      <c r="B98" s="18" t="s">
        <v>125</v>
      </c>
      <c r="C98" s="13" t="s">
        <v>85</v>
      </c>
      <c r="D98" s="36">
        <v>10</v>
      </c>
      <c r="E98" s="11">
        <v>24</v>
      </c>
      <c r="F98" s="27"/>
      <c r="G98" s="10">
        <f t="shared" si="23"/>
        <v>0</v>
      </c>
      <c r="H98" s="20"/>
      <c r="I98" s="10">
        <f t="shared" si="24"/>
        <v>0</v>
      </c>
      <c r="J98" s="20"/>
      <c r="K98" s="10">
        <f t="shared" si="25"/>
        <v>0</v>
      </c>
      <c r="L98" s="26">
        <f t="shared" si="26"/>
        <v>0</v>
      </c>
      <c r="M98" s="42">
        <f t="shared" si="27"/>
        <v>0</v>
      </c>
      <c r="N98" s="20"/>
      <c r="O98" s="10">
        <f t="shared" si="28"/>
        <v>0</v>
      </c>
      <c r="P98" s="20"/>
      <c r="Q98" s="10">
        <f t="shared" si="29"/>
        <v>0</v>
      </c>
      <c r="R98" s="20"/>
      <c r="S98" s="10">
        <f t="shared" si="30"/>
        <v>0</v>
      </c>
      <c r="T98" s="26">
        <f t="shared" si="31"/>
        <v>0</v>
      </c>
      <c r="U98" s="42">
        <f t="shared" si="32"/>
        <v>0</v>
      </c>
      <c r="V98" s="20"/>
      <c r="W98" s="10">
        <f t="shared" si="33"/>
        <v>0</v>
      </c>
      <c r="X98" s="20"/>
      <c r="Y98" s="10">
        <f t="shared" si="34"/>
        <v>0</v>
      </c>
      <c r="Z98" s="20"/>
      <c r="AA98" s="10">
        <f t="shared" si="35"/>
        <v>0</v>
      </c>
      <c r="AB98" s="26">
        <f t="shared" si="36"/>
        <v>0</v>
      </c>
      <c r="AC98" s="42">
        <f t="shared" si="37"/>
        <v>0</v>
      </c>
      <c r="AD98" s="20"/>
      <c r="AE98" s="10">
        <f t="shared" si="38"/>
        <v>0</v>
      </c>
      <c r="AF98" s="20"/>
      <c r="AG98" s="10">
        <f t="shared" si="39"/>
        <v>0</v>
      </c>
      <c r="AH98" s="20"/>
      <c r="AI98" s="10">
        <f t="shared" si="40"/>
        <v>0</v>
      </c>
      <c r="AJ98" s="26">
        <f t="shared" si="41"/>
        <v>0</v>
      </c>
      <c r="AK98" s="42">
        <f t="shared" si="42"/>
        <v>0</v>
      </c>
      <c r="AL98" s="26">
        <f t="shared" si="43"/>
        <v>0</v>
      </c>
      <c r="AM98" s="42">
        <f t="shared" si="44"/>
        <v>0</v>
      </c>
    </row>
    <row r="99" spans="1:39" s="15" customFormat="1" ht="19.5" customHeight="1">
      <c r="A99" s="13">
        <v>89</v>
      </c>
      <c r="B99" s="18" t="s">
        <v>126</v>
      </c>
      <c r="C99" s="13" t="s">
        <v>86</v>
      </c>
      <c r="D99" s="36">
        <v>500</v>
      </c>
      <c r="E99" s="11">
        <v>585</v>
      </c>
      <c r="F99" s="27"/>
      <c r="G99" s="10">
        <f t="shared" si="23"/>
        <v>0</v>
      </c>
      <c r="H99" s="20"/>
      <c r="I99" s="10">
        <f t="shared" si="24"/>
        <v>0</v>
      </c>
      <c r="J99" s="20"/>
      <c r="K99" s="10">
        <f t="shared" si="25"/>
        <v>0</v>
      </c>
      <c r="L99" s="26">
        <f t="shared" si="26"/>
        <v>0</v>
      </c>
      <c r="M99" s="42">
        <f t="shared" si="27"/>
        <v>0</v>
      </c>
      <c r="N99" s="20"/>
      <c r="O99" s="10">
        <f t="shared" si="28"/>
        <v>0</v>
      </c>
      <c r="P99" s="20"/>
      <c r="Q99" s="10">
        <f t="shared" si="29"/>
        <v>0</v>
      </c>
      <c r="R99" s="20"/>
      <c r="S99" s="10">
        <f t="shared" si="30"/>
        <v>0</v>
      </c>
      <c r="T99" s="26">
        <f t="shared" si="31"/>
        <v>0</v>
      </c>
      <c r="U99" s="42">
        <f t="shared" si="32"/>
        <v>0</v>
      </c>
      <c r="V99" s="20"/>
      <c r="W99" s="10">
        <f t="shared" si="33"/>
        <v>0</v>
      </c>
      <c r="X99" s="20"/>
      <c r="Y99" s="10">
        <f t="shared" si="34"/>
        <v>0</v>
      </c>
      <c r="Z99" s="20"/>
      <c r="AA99" s="10">
        <f t="shared" si="35"/>
        <v>0</v>
      </c>
      <c r="AB99" s="26">
        <f t="shared" si="36"/>
        <v>0</v>
      </c>
      <c r="AC99" s="42">
        <f t="shared" si="37"/>
        <v>0</v>
      </c>
      <c r="AD99" s="20"/>
      <c r="AE99" s="10">
        <f t="shared" si="38"/>
        <v>0</v>
      </c>
      <c r="AF99" s="20"/>
      <c r="AG99" s="10">
        <f t="shared" si="39"/>
        <v>0</v>
      </c>
      <c r="AH99" s="20"/>
      <c r="AI99" s="10">
        <f t="shared" si="40"/>
        <v>0</v>
      </c>
      <c r="AJ99" s="26">
        <f t="shared" si="41"/>
        <v>0</v>
      </c>
      <c r="AK99" s="42">
        <f t="shared" si="42"/>
        <v>0</v>
      </c>
      <c r="AL99" s="26">
        <f t="shared" si="43"/>
        <v>0</v>
      </c>
      <c r="AM99" s="42">
        <f t="shared" si="44"/>
        <v>0</v>
      </c>
    </row>
    <row r="100" spans="1:39" s="15" customFormat="1" ht="19.5" customHeight="1">
      <c r="A100" s="13">
        <v>90</v>
      </c>
      <c r="B100" s="9" t="s">
        <v>123</v>
      </c>
      <c r="C100" s="13" t="s">
        <v>74</v>
      </c>
      <c r="D100" s="36">
        <v>50</v>
      </c>
      <c r="E100" s="11">
        <v>56</v>
      </c>
      <c r="F100" s="27"/>
      <c r="G100" s="10">
        <f t="shared" si="23"/>
        <v>0</v>
      </c>
      <c r="H100" s="20"/>
      <c r="I100" s="10">
        <f t="shared" si="24"/>
        <v>0</v>
      </c>
      <c r="J100" s="20"/>
      <c r="K100" s="10">
        <f t="shared" si="25"/>
        <v>0</v>
      </c>
      <c r="L100" s="26">
        <f t="shared" si="26"/>
        <v>0</v>
      </c>
      <c r="M100" s="42">
        <f t="shared" si="27"/>
        <v>0</v>
      </c>
      <c r="N100" s="20"/>
      <c r="O100" s="10">
        <f t="shared" si="28"/>
        <v>0</v>
      </c>
      <c r="P100" s="20"/>
      <c r="Q100" s="10">
        <f t="shared" si="29"/>
        <v>0</v>
      </c>
      <c r="R100" s="20"/>
      <c r="S100" s="10">
        <f t="shared" si="30"/>
        <v>0</v>
      </c>
      <c r="T100" s="26">
        <f t="shared" si="31"/>
        <v>0</v>
      </c>
      <c r="U100" s="42">
        <f t="shared" si="32"/>
        <v>0</v>
      </c>
      <c r="V100" s="20"/>
      <c r="W100" s="10">
        <f t="shared" si="33"/>
        <v>0</v>
      </c>
      <c r="X100" s="20"/>
      <c r="Y100" s="10">
        <f t="shared" si="34"/>
        <v>0</v>
      </c>
      <c r="Z100" s="20"/>
      <c r="AA100" s="10">
        <f t="shared" si="35"/>
        <v>0</v>
      </c>
      <c r="AB100" s="26">
        <f t="shared" si="36"/>
        <v>0</v>
      </c>
      <c r="AC100" s="42">
        <f t="shared" si="37"/>
        <v>0</v>
      </c>
      <c r="AD100" s="20"/>
      <c r="AE100" s="10">
        <f t="shared" si="38"/>
        <v>0</v>
      </c>
      <c r="AF100" s="20"/>
      <c r="AG100" s="10">
        <f t="shared" si="39"/>
        <v>0</v>
      </c>
      <c r="AH100" s="20"/>
      <c r="AI100" s="10">
        <f t="shared" si="40"/>
        <v>0</v>
      </c>
      <c r="AJ100" s="26">
        <f t="shared" si="41"/>
        <v>0</v>
      </c>
      <c r="AK100" s="42">
        <f t="shared" si="42"/>
        <v>0</v>
      </c>
      <c r="AL100" s="26">
        <f t="shared" si="43"/>
        <v>0</v>
      </c>
      <c r="AM100" s="42">
        <f t="shared" si="44"/>
        <v>0</v>
      </c>
    </row>
    <row r="101" spans="1:39" s="15" customFormat="1" ht="19.5" customHeight="1">
      <c r="A101" s="31">
        <v>91</v>
      </c>
      <c r="B101" s="9" t="s">
        <v>123</v>
      </c>
      <c r="C101" s="13" t="s">
        <v>87</v>
      </c>
      <c r="D101" s="36">
        <v>100</v>
      </c>
      <c r="E101" s="11">
        <v>105</v>
      </c>
      <c r="F101" s="27"/>
      <c r="G101" s="10">
        <f t="shared" si="23"/>
        <v>0</v>
      </c>
      <c r="H101" s="20"/>
      <c r="I101" s="10">
        <f t="shared" si="24"/>
        <v>0</v>
      </c>
      <c r="J101" s="20"/>
      <c r="K101" s="10">
        <f t="shared" si="25"/>
        <v>0</v>
      </c>
      <c r="L101" s="26">
        <f t="shared" si="26"/>
        <v>0</v>
      </c>
      <c r="M101" s="42">
        <f t="shared" si="27"/>
        <v>0</v>
      </c>
      <c r="N101" s="20"/>
      <c r="O101" s="10">
        <f t="shared" si="28"/>
        <v>0</v>
      </c>
      <c r="P101" s="20"/>
      <c r="Q101" s="10">
        <f t="shared" si="29"/>
        <v>0</v>
      </c>
      <c r="R101" s="20"/>
      <c r="S101" s="10">
        <f t="shared" si="30"/>
        <v>0</v>
      </c>
      <c r="T101" s="26">
        <f t="shared" si="31"/>
        <v>0</v>
      </c>
      <c r="U101" s="42">
        <f t="shared" si="32"/>
        <v>0</v>
      </c>
      <c r="V101" s="20"/>
      <c r="W101" s="10">
        <f t="shared" si="33"/>
        <v>0</v>
      </c>
      <c r="X101" s="20"/>
      <c r="Y101" s="10">
        <f t="shared" si="34"/>
        <v>0</v>
      </c>
      <c r="Z101" s="20"/>
      <c r="AA101" s="10">
        <f t="shared" si="35"/>
        <v>0</v>
      </c>
      <c r="AB101" s="26">
        <f t="shared" si="36"/>
        <v>0</v>
      </c>
      <c r="AC101" s="42">
        <f t="shared" si="37"/>
        <v>0</v>
      </c>
      <c r="AD101" s="20"/>
      <c r="AE101" s="10">
        <f t="shared" si="38"/>
        <v>0</v>
      </c>
      <c r="AF101" s="20"/>
      <c r="AG101" s="10">
        <f t="shared" si="39"/>
        <v>0</v>
      </c>
      <c r="AH101" s="20"/>
      <c r="AI101" s="10">
        <f t="shared" si="40"/>
        <v>0</v>
      </c>
      <c r="AJ101" s="26">
        <f t="shared" si="41"/>
        <v>0</v>
      </c>
      <c r="AK101" s="42">
        <f t="shared" si="42"/>
        <v>0</v>
      </c>
      <c r="AL101" s="26">
        <f t="shared" si="43"/>
        <v>0</v>
      </c>
      <c r="AM101" s="42">
        <f t="shared" si="44"/>
        <v>0</v>
      </c>
    </row>
    <row r="102" spans="1:39" s="15" customFormat="1" ht="19.5" customHeight="1">
      <c r="A102" s="13">
        <v>92</v>
      </c>
      <c r="B102" s="9" t="s">
        <v>123</v>
      </c>
      <c r="C102" s="13" t="s">
        <v>88</v>
      </c>
      <c r="D102" s="36">
        <v>250</v>
      </c>
      <c r="E102" s="11">
        <v>240</v>
      </c>
      <c r="F102" s="27"/>
      <c r="G102" s="10">
        <f t="shared" si="23"/>
        <v>0</v>
      </c>
      <c r="H102" s="20"/>
      <c r="I102" s="10">
        <f t="shared" si="24"/>
        <v>0</v>
      </c>
      <c r="J102" s="20"/>
      <c r="K102" s="10">
        <f t="shared" si="25"/>
        <v>0</v>
      </c>
      <c r="L102" s="26">
        <f t="shared" si="26"/>
        <v>0</v>
      </c>
      <c r="M102" s="42">
        <f t="shared" si="27"/>
        <v>0</v>
      </c>
      <c r="N102" s="20"/>
      <c r="O102" s="10">
        <f t="shared" si="28"/>
        <v>0</v>
      </c>
      <c r="P102" s="20"/>
      <c r="Q102" s="10">
        <f t="shared" si="29"/>
        <v>0</v>
      </c>
      <c r="R102" s="20"/>
      <c r="S102" s="10">
        <f t="shared" si="30"/>
        <v>0</v>
      </c>
      <c r="T102" s="26">
        <f t="shared" si="31"/>
        <v>0</v>
      </c>
      <c r="U102" s="42">
        <f t="shared" si="32"/>
        <v>0</v>
      </c>
      <c r="V102" s="20"/>
      <c r="W102" s="10">
        <f t="shared" si="33"/>
        <v>0</v>
      </c>
      <c r="X102" s="20"/>
      <c r="Y102" s="10">
        <f t="shared" si="34"/>
        <v>0</v>
      </c>
      <c r="Z102" s="20"/>
      <c r="AA102" s="10">
        <f t="shared" si="35"/>
        <v>0</v>
      </c>
      <c r="AB102" s="26">
        <f t="shared" si="36"/>
        <v>0</v>
      </c>
      <c r="AC102" s="42">
        <f t="shared" si="37"/>
        <v>0</v>
      </c>
      <c r="AD102" s="20"/>
      <c r="AE102" s="10">
        <f t="shared" si="38"/>
        <v>0</v>
      </c>
      <c r="AF102" s="20"/>
      <c r="AG102" s="10">
        <f t="shared" si="39"/>
        <v>0</v>
      </c>
      <c r="AH102" s="20"/>
      <c r="AI102" s="10">
        <f t="shared" si="40"/>
        <v>0</v>
      </c>
      <c r="AJ102" s="26">
        <f t="shared" si="41"/>
        <v>0</v>
      </c>
      <c r="AK102" s="42">
        <f t="shared" si="42"/>
        <v>0</v>
      </c>
      <c r="AL102" s="26">
        <f t="shared" si="43"/>
        <v>0</v>
      </c>
      <c r="AM102" s="42">
        <f t="shared" si="44"/>
        <v>0</v>
      </c>
    </row>
    <row r="103" spans="1:39" s="15" customFormat="1" ht="19.5" customHeight="1">
      <c r="A103" s="13">
        <v>93</v>
      </c>
      <c r="B103" s="9" t="s">
        <v>149</v>
      </c>
      <c r="C103" s="13" t="s">
        <v>226</v>
      </c>
      <c r="D103" s="36">
        <v>10</v>
      </c>
      <c r="E103" s="11">
        <v>95</v>
      </c>
      <c r="F103" s="27"/>
      <c r="G103" s="10">
        <f t="shared" si="23"/>
        <v>0</v>
      </c>
      <c r="H103" s="20"/>
      <c r="I103" s="10">
        <f t="shared" si="24"/>
        <v>0</v>
      </c>
      <c r="J103" s="20"/>
      <c r="K103" s="10">
        <f t="shared" si="25"/>
        <v>0</v>
      </c>
      <c r="L103" s="26">
        <f t="shared" si="26"/>
        <v>0</v>
      </c>
      <c r="M103" s="42">
        <f t="shared" si="27"/>
        <v>0</v>
      </c>
      <c r="N103" s="20"/>
      <c r="O103" s="10">
        <f t="shared" si="28"/>
        <v>0</v>
      </c>
      <c r="P103" s="20"/>
      <c r="Q103" s="10">
        <f t="shared" si="29"/>
        <v>0</v>
      </c>
      <c r="R103" s="20"/>
      <c r="S103" s="10">
        <f t="shared" si="30"/>
        <v>0</v>
      </c>
      <c r="T103" s="26">
        <f t="shared" si="31"/>
        <v>0</v>
      </c>
      <c r="U103" s="42">
        <f t="shared" si="32"/>
        <v>0</v>
      </c>
      <c r="V103" s="20"/>
      <c r="W103" s="10">
        <f t="shared" si="33"/>
        <v>0</v>
      </c>
      <c r="X103" s="20"/>
      <c r="Y103" s="10">
        <f t="shared" si="34"/>
        <v>0</v>
      </c>
      <c r="Z103" s="20"/>
      <c r="AA103" s="10">
        <f t="shared" si="35"/>
        <v>0</v>
      </c>
      <c r="AB103" s="26">
        <f t="shared" si="36"/>
        <v>0</v>
      </c>
      <c r="AC103" s="42">
        <f t="shared" si="37"/>
        <v>0</v>
      </c>
      <c r="AD103" s="20"/>
      <c r="AE103" s="10">
        <f t="shared" si="38"/>
        <v>0</v>
      </c>
      <c r="AF103" s="20"/>
      <c r="AG103" s="10">
        <f t="shared" si="39"/>
        <v>0</v>
      </c>
      <c r="AH103" s="20"/>
      <c r="AI103" s="10">
        <f t="shared" si="40"/>
        <v>0</v>
      </c>
      <c r="AJ103" s="26">
        <f t="shared" si="41"/>
        <v>0</v>
      </c>
      <c r="AK103" s="42">
        <f t="shared" si="42"/>
        <v>0</v>
      </c>
      <c r="AL103" s="26">
        <f t="shared" si="43"/>
        <v>0</v>
      </c>
      <c r="AM103" s="42">
        <f t="shared" si="44"/>
        <v>0</v>
      </c>
    </row>
    <row r="104" spans="1:39" s="15" customFormat="1" ht="19.5" customHeight="1">
      <c r="A104" s="31">
        <v>94</v>
      </c>
      <c r="B104" s="9" t="s">
        <v>149</v>
      </c>
      <c r="C104" s="13" t="s">
        <v>227</v>
      </c>
      <c r="D104" s="36">
        <v>30</v>
      </c>
      <c r="E104" s="11">
        <v>275</v>
      </c>
      <c r="F104" s="27"/>
      <c r="G104" s="10">
        <f t="shared" si="23"/>
        <v>0</v>
      </c>
      <c r="H104" s="20"/>
      <c r="I104" s="10">
        <f t="shared" si="24"/>
        <v>0</v>
      </c>
      <c r="J104" s="20"/>
      <c r="K104" s="10">
        <f t="shared" si="25"/>
        <v>0</v>
      </c>
      <c r="L104" s="26">
        <f t="shared" si="26"/>
        <v>0</v>
      </c>
      <c r="M104" s="42">
        <f t="shared" si="27"/>
        <v>0</v>
      </c>
      <c r="N104" s="20"/>
      <c r="O104" s="10">
        <f t="shared" si="28"/>
        <v>0</v>
      </c>
      <c r="P104" s="20"/>
      <c r="Q104" s="10">
        <f t="shared" si="29"/>
        <v>0</v>
      </c>
      <c r="R104" s="20"/>
      <c r="S104" s="10">
        <f t="shared" si="30"/>
        <v>0</v>
      </c>
      <c r="T104" s="26">
        <f t="shared" si="31"/>
        <v>0</v>
      </c>
      <c r="U104" s="42">
        <f t="shared" si="32"/>
        <v>0</v>
      </c>
      <c r="V104" s="20"/>
      <c r="W104" s="10">
        <f t="shared" si="33"/>
        <v>0</v>
      </c>
      <c r="X104" s="20"/>
      <c r="Y104" s="10">
        <f t="shared" si="34"/>
        <v>0</v>
      </c>
      <c r="Z104" s="20"/>
      <c r="AA104" s="10">
        <f t="shared" si="35"/>
        <v>0</v>
      </c>
      <c r="AB104" s="26">
        <f t="shared" si="36"/>
        <v>0</v>
      </c>
      <c r="AC104" s="42">
        <f t="shared" si="37"/>
        <v>0</v>
      </c>
      <c r="AD104" s="20"/>
      <c r="AE104" s="10">
        <f t="shared" si="38"/>
        <v>0</v>
      </c>
      <c r="AF104" s="20"/>
      <c r="AG104" s="10">
        <f t="shared" si="39"/>
        <v>0</v>
      </c>
      <c r="AH104" s="20"/>
      <c r="AI104" s="10">
        <f t="shared" si="40"/>
        <v>0</v>
      </c>
      <c r="AJ104" s="26">
        <f t="shared" si="41"/>
        <v>0</v>
      </c>
      <c r="AK104" s="42">
        <f t="shared" si="42"/>
        <v>0</v>
      </c>
      <c r="AL104" s="26">
        <f t="shared" si="43"/>
        <v>0</v>
      </c>
      <c r="AM104" s="42">
        <f t="shared" si="44"/>
        <v>0</v>
      </c>
    </row>
    <row r="105" spans="1:39" s="15" customFormat="1" ht="19.5" customHeight="1">
      <c r="A105" s="13">
        <v>95</v>
      </c>
      <c r="B105" s="9" t="s">
        <v>150</v>
      </c>
      <c r="C105" s="13" t="s">
        <v>228</v>
      </c>
      <c r="D105" s="36">
        <v>10</v>
      </c>
      <c r="E105" s="11">
        <v>35</v>
      </c>
      <c r="F105" s="27"/>
      <c r="G105" s="10">
        <f t="shared" si="23"/>
        <v>0</v>
      </c>
      <c r="H105" s="20"/>
      <c r="I105" s="10">
        <f t="shared" si="24"/>
        <v>0</v>
      </c>
      <c r="J105" s="20"/>
      <c r="K105" s="10">
        <f t="shared" si="25"/>
        <v>0</v>
      </c>
      <c r="L105" s="26">
        <f t="shared" si="26"/>
        <v>0</v>
      </c>
      <c r="M105" s="42">
        <f t="shared" si="27"/>
        <v>0</v>
      </c>
      <c r="N105" s="20"/>
      <c r="O105" s="10">
        <f t="shared" si="28"/>
        <v>0</v>
      </c>
      <c r="P105" s="20"/>
      <c r="Q105" s="10">
        <f t="shared" si="29"/>
        <v>0</v>
      </c>
      <c r="R105" s="20"/>
      <c r="S105" s="10">
        <f t="shared" si="30"/>
        <v>0</v>
      </c>
      <c r="T105" s="26">
        <f t="shared" si="31"/>
        <v>0</v>
      </c>
      <c r="U105" s="42">
        <f t="shared" si="32"/>
        <v>0</v>
      </c>
      <c r="V105" s="20"/>
      <c r="W105" s="10">
        <f t="shared" si="33"/>
        <v>0</v>
      </c>
      <c r="X105" s="20"/>
      <c r="Y105" s="10">
        <f t="shared" si="34"/>
        <v>0</v>
      </c>
      <c r="Z105" s="20"/>
      <c r="AA105" s="10">
        <f t="shared" si="35"/>
        <v>0</v>
      </c>
      <c r="AB105" s="26">
        <f t="shared" si="36"/>
        <v>0</v>
      </c>
      <c r="AC105" s="42">
        <f t="shared" si="37"/>
        <v>0</v>
      </c>
      <c r="AD105" s="20"/>
      <c r="AE105" s="10">
        <f t="shared" si="38"/>
        <v>0</v>
      </c>
      <c r="AF105" s="20"/>
      <c r="AG105" s="10">
        <f t="shared" si="39"/>
        <v>0</v>
      </c>
      <c r="AH105" s="20"/>
      <c r="AI105" s="10">
        <f t="shared" si="40"/>
        <v>0</v>
      </c>
      <c r="AJ105" s="26">
        <f t="shared" si="41"/>
        <v>0</v>
      </c>
      <c r="AK105" s="42">
        <f t="shared" si="42"/>
        <v>0</v>
      </c>
      <c r="AL105" s="26">
        <f t="shared" si="43"/>
        <v>0</v>
      </c>
      <c r="AM105" s="42">
        <f t="shared" si="44"/>
        <v>0</v>
      </c>
    </row>
    <row r="106" spans="1:39" s="15" customFormat="1" ht="19.5" customHeight="1">
      <c r="A106" s="13">
        <v>96</v>
      </c>
      <c r="B106" s="9" t="s">
        <v>229</v>
      </c>
      <c r="C106" s="13" t="s">
        <v>230</v>
      </c>
      <c r="D106" s="36">
        <v>20</v>
      </c>
      <c r="E106" s="11">
        <v>58</v>
      </c>
      <c r="F106" s="27"/>
      <c r="G106" s="10">
        <f t="shared" si="23"/>
        <v>0</v>
      </c>
      <c r="H106" s="20"/>
      <c r="I106" s="10">
        <f t="shared" si="24"/>
        <v>0</v>
      </c>
      <c r="J106" s="20"/>
      <c r="K106" s="10">
        <f t="shared" si="25"/>
        <v>0</v>
      </c>
      <c r="L106" s="26">
        <f t="shared" si="26"/>
        <v>0</v>
      </c>
      <c r="M106" s="42">
        <f t="shared" si="27"/>
        <v>0</v>
      </c>
      <c r="N106" s="20"/>
      <c r="O106" s="10">
        <f t="shared" si="28"/>
        <v>0</v>
      </c>
      <c r="P106" s="20"/>
      <c r="Q106" s="10">
        <f t="shared" si="29"/>
        <v>0</v>
      </c>
      <c r="R106" s="20"/>
      <c r="S106" s="10">
        <f t="shared" si="30"/>
        <v>0</v>
      </c>
      <c r="T106" s="26">
        <f t="shared" si="31"/>
        <v>0</v>
      </c>
      <c r="U106" s="42">
        <f t="shared" si="32"/>
        <v>0</v>
      </c>
      <c r="V106" s="20"/>
      <c r="W106" s="10">
        <f t="shared" si="33"/>
        <v>0</v>
      </c>
      <c r="X106" s="20"/>
      <c r="Y106" s="10">
        <f t="shared" si="34"/>
        <v>0</v>
      </c>
      <c r="Z106" s="20"/>
      <c r="AA106" s="10">
        <f t="shared" si="35"/>
        <v>0</v>
      </c>
      <c r="AB106" s="26">
        <f t="shared" si="36"/>
        <v>0</v>
      </c>
      <c r="AC106" s="42">
        <f t="shared" si="37"/>
        <v>0</v>
      </c>
      <c r="AD106" s="20"/>
      <c r="AE106" s="10">
        <f t="shared" si="38"/>
        <v>0</v>
      </c>
      <c r="AF106" s="20"/>
      <c r="AG106" s="10">
        <f t="shared" si="39"/>
        <v>0</v>
      </c>
      <c r="AH106" s="20"/>
      <c r="AI106" s="10">
        <f t="shared" si="40"/>
        <v>0</v>
      </c>
      <c r="AJ106" s="26">
        <f t="shared" si="41"/>
        <v>0</v>
      </c>
      <c r="AK106" s="42">
        <f t="shared" si="42"/>
        <v>0</v>
      </c>
      <c r="AL106" s="26">
        <f t="shared" si="43"/>
        <v>0</v>
      </c>
      <c r="AM106" s="42">
        <f t="shared" si="44"/>
        <v>0</v>
      </c>
    </row>
    <row r="107" spans="1:39" s="15" customFormat="1" ht="19.5" customHeight="1">
      <c r="A107" s="31">
        <v>97</v>
      </c>
      <c r="B107" s="9" t="s">
        <v>229</v>
      </c>
      <c r="C107" s="13" t="s">
        <v>231</v>
      </c>
      <c r="D107" s="36">
        <v>50</v>
      </c>
      <c r="E107" s="11">
        <v>140</v>
      </c>
      <c r="F107" s="27"/>
      <c r="G107" s="10">
        <f t="shared" si="23"/>
        <v>0</v>
      </c>
      <c r="H107" s="20"/>
      <c r="I107" s="10">
        <f t="shared" si="24"/>
        <v>0</v>
      </c>
      <c r="J107" s="20"/>
      <c r="K107" s="10">
        <f t="shared" si="25"/>
        <v>0</v>
      </c>
      <c r="L107" s="26">
        <f t="shared" si="26"/>
        <v>0</v>
      </c>
      <c r="M107" s="42">
        <f t="shared" si="27"/>
        <v>0</v>
      </c>
      <c r="N107" s="20"/>
      <c r="O107" s="10">
        <f t="shared" si="28"/>
        <v>0</v>
      </c>
      <c r="P107" s="20"/>
      <c r="Q107" s="10">
        <f t="shared" si="29"/>
        <v>0</v>
      </c>
      <c r="R107" s="20"/>
      <c r="S107" s="10">
        <f t="shared" si="30"/>
        <v>0</v>
      </c>
      <c r="T107" s="26">
        <f t="shared" si="31"/>
        <v>0</v>
      </c>
      <c r="U107" s="42">
        <f t="shared" si="32"/>
        <v>0</v>
      </c>
      <c r="V107" s="20"/>
      <c r="W107" s="10">
        <f t="shared" si="33"/>
        <v>0</v>
      </c>
      <c r="X107" s="20"/>
      <c r="Y107" s="10">
        <f t="shared" si="34"/>
        <v>0</v>
      </c>
      <c r="Z107" s="20"/>
      <c r="AA107" s="10">
        <f t="shared" si="35"/>
        <v>0</v>
      </c>
      <c r="AB107" s="26">
        <f t="shared" si="36"/>
        <v>0</v>
      </c>
      <c r="AC107" s="42">
        <f t="shared" si="37"/>
        <v>0</v>
      </c>
      <c r="AD107" s="20"/>
      <c r="AE107" s="10">
        <f t="shared" si="38"/>
        <v>0</v>
      </c>
      <c r="AF107" s="20"/>
      <c r="AG107" s="10">
        <f t="shared" si="39"/>
        <v>0</v>
      </c>
      <c r="AH107" s="20"/>
      <c r="AI107" s="10">
        <f t="shared" si="40"/>
        <v>0</v>
      </c>
      <c r="AJ107" s="26">
        <f t="shared" si="41"/>
        <v>0</v>
      </c>
      <c r="AK107" s="42">
        <f t="shared" si="42"/>
        <v>0</v>
      </c>
      <c r="AL107" s="26">
        <f t="shared" si="43"/>
        <v>0</v>
      </c>
      <c r="AM107" s="42">
        <f t="shared" si="44"/>
        <v>0</v>
      </c>
    </row>
    <row r="108" spans="1:39" s="15" customFormat="1" ht="19.5" customHeight="1">
      <c r="A108" s="13">
        <v>98</v>
      </c>
      <c r="B108" s="9" t="s">
        <v>229</v>
      </c>
      <c r="C108" s="13" t="s">
        <v>232</v>
      </c>
      <c r="D108" s="36">
        <v>100</v>
      </c>
      <c r="E108" s="11">
        <v>235</v>
      </c>
      <c r="F108" s="27"/>
      <c r="G108" s="10">
        <f t="shared" si="23"/>
        <v>0</v>
      </c>
      <c r="H108" s="20"/>
      <c r="I108" s="10">
        <f t="shared" si="24"/>
        <v>0</v>
      </c>
      <c r="J108" s="20"/>
      <c r="K108" s="10">
        <f t="shared" si="25"/>
        <v>0</v>
      </c>
      <c r="L108" s="26">
        <f t="shared" si="26"/>
        <v>0</v>
      </c>
      <c r="M108" s="42">
        <f t="shared" si="27"/>
        <v>0</v>
      </c>
      <c r="N108" s="20"/>
      <c r="O108" s="10">
        <f t="shared" si="28"/>
        <v>0</v>
      </c>
      <c r="P108" s="20"/>
      <c r="Q108" s="10">
        <f t="shared" si="29"/>
        <v>0</v>
      </c>
      <c r="R108" s="20"/>
      <c r="S108" s="10">
        <f t="shared" si="30"/>
        <v>0</v>
      </c>
      <c r="T108" s="26">
        <f t="shared" si="31"/>
        <v>0</v>
      </c>
      <c r="U108" s="42">
        <f t="shared" si="32"/>
        <v>0</v>
      </c>
      <c r="V108" s="20"/>
      <c r="W108" s="10">
        <f t="shared" si="33"/>
        <v>0</v>
      </c>
      <c r="X108" s="20"/>
      <c r="Y108" s="10">
        <f t="shared" si="34"/>
        <v>0</v>
      </c>
      <c r="Z108" s="20"/>
      <c r="AA108" s="10">
        <f t="shared" si="35"/>
        <v>0</v>
      </c>
      <c r="AB108" s="26">
        <f t="shared" si="36"/>
        <v>0</v>
      </c>
      <c r="AC108" s="42">
        <f t="shared" si="37"/>
        <v>0</v>
      </c>
      <c r="AD108" s="20"/>
      <c r="AE108" s="10">
        <f t="shared" si="38"/>
        <v>0</v>
      </c>
      <c r="AF108" s="20"/>
      <c r="AG108" s="10">
        <f t="shared" si="39"/>
        <v>0</v>
      </c>
      <c r="AH108" s="20"/>
      <c r="AI108" s="10">
        <f t="shared" si="40"/>
        <v>0</v>
      </c>
      <c r="AJ108" s="26">
        <f t="shared" si="41"/>
        <v>0</v>
      </c>
      <c r="AK108" s="42">
        <f t="shared" si="42"/>
        <v>0</v>
      </c>
      <c r="AL108" s="26">
        <f t="shared" si="43"/>
        <v>0</v>
      </c>
      <c r="AM108" s="42">
        <f t="shared" si="44"/>
        <v>0</v>
      </c>
    </row>
    <row r="109" spans="1:39" s="16" customFormat="1" ht="19.5" customHeight="1">
      <c r="A109" s="13">
        <v>99</v>
      </c>
      <c r="B109" s="9" t="s">
        <v>132</v>
      </c>
      <c r="C109" s="13" t="s">
        <v>89</v>
      </c>
      <c r="D109" s="37">
        <v>1000</v>
      </c>
      <c r="E109" s="11">
        <v>145</v>
      </c>
      <c r="F109" s="20"/>
      <c r="G109" s="10">
        <f t="shared" si="23"/>
        <v>0</v>
      </c>
      <c r="H109" s="20"/>
      <c r="I109" s="10">
        <f t="shared" si="24"/>
        <v>0</v>
      </c>
      <c r="J109" s="20"/>
      <c r="K109" s="10">
        <f t="shared" si="25"/>
        <v>0</v>
      </c>
      <c r="L109" s="26">
        <f t="shared" si="26"/>
        <v>0</v>
      </c>
      <c r="M109" s="42">
        <f t="shared" si="27"/>
        <v>0</v>
      </c>
      <c r="N109" s="20"/>
      <c r="O109" s="10">
        <f t="shared" si="28"/>
        <v>0</v>
      </c>
      <c r="P109" s="20"/>
      <c r="Q109" s="10">
        <f t="shared" si="29"/>
        <v>0</v>
      </c>
      <c r="R109" s="20"/>
      <c r="S109" s="10">
        <f t="shared" si="30"/>
        <v>0</v>
      </c>
      <c r="T109" s="26">
        <f t="shared" si="31"/>
        <v>0</v>
      </c>
      <c r="U109" s="42">
        <f t="shared" si="32"/>
        <v>0</v>
      </c>
      <c r="V109" s="20"/>
      <c r="W109" s="10">
        <f t="shared" si="33"/>
        <v>0</v>
      </c>
      <c r="X109" s="20"/>
      <c r="Y109" s="10">
        <f t="shared" si="34"/>
        <v>0</v>
      </c>
      <c r="Z109" s="20"/>
      <c r="AA109" s="10">
        <f t="shared" si="35"/>
        <v>0</v>
      </c>
      <c r="AB109" s="26">
        <f t="shared" si="36"/>
        <v>0</v>
      </c>
      <c r="AC109" s="42">
        <f t="shared" si="37"/>
        <v>0</v>
      </c>
      <c r="AD109" s="20"/>
      <c r="AE109" s="10">
        <f t="shared" si="38"/>
        <v>0</v>
      </c>
      <c r="AF109" s="20"/>
      <c r="AG109" s="10">
        <f t="shared" si="39"/>
        <v>0</v>
      </c>
      <c r="AH109" s="20"/>
      <c r="AI109" s="10">
        <f t="shared" si="40"/>
        <v>0</v>
      </c>
      <c r="AJ109" s="26">
        <f t="shared" si="41"/>
        <v>0</v>
      </c>
      <c r="AK109" s="42">
        <f t="shared" si="42"/>
        <v>0</v>
      </c>
      <c r="AL109" s="26">
        <f t="shared" si="43"/>
        <v>0</v>
      </c>
      <c r="AM109" s="42">
        <f t="shared" si="44"/>
        <v>0</v>
      </c>
    </row>
    <row r="110" spans="1:39" s="15" customFormat="1" ht="19.5" customHeight="1">
      <c r="A110" s="31">
        <v>100</v>
      </c>
      <c r="B110" s="9" t="s">
        <v>132</v>
      </c>
      <c r="C110" s="13" t="s">
        <v>90</v>
      </c>
      <c r="D110" s="37">
        <v>2000</v>
      </c>
      <c r="E110" s="11">
        <v>280</v>
      </c>
      <c r="F110" s="20"/>
      <c r="G110" s="10">
        <f t="shared" si="23"/>
        <v>0</v>
      </c>
      <c r="H110" s="20"/>
      <c r="I110" s="10">
        <f t="shared" si="24"/>
        <v>0</v>
      </c>
      <c r="J110" s="20"/>
      <c r="K110" s="10">
        <f t="shared" si="25"/>
        <v>0</v>
      </c>
      <c r="L110" s="26">
        <f t="shared" si="26"/>
        <v>0</v>
      </c>
      <c r="M110" s="42">
        <f t="shared" si="27"/>
        <v>0</v>
      </c>
      <c r="N110" s="20"/>
      <c r="O110" s="10">
        <f t="shared" si="28"/>
        <v>0</v>
      </c>
      <c r="P110" s="20"/>
      <c r="Q110" s="10">
        <f t="shared" si="29"/>
        <v>0</v>
      </c>
      <c r="R110" s="20"/>
      <c r="S110" s="10">
        <f t="shared" si="30"/>
        <v>0</v>
      </c>
      <c r="T110" s="26">
        <f t="shared" si="31"/>
        <v>0</v>
      </c>
      <c r="U110" s="42">
        <f t="shared" si="32"/>
        <v>0</v>
      </c>
      <c r="V110" s="20"/>
      <c r="W110" s="10">
        <f t="shared" si="33"/>
        <v>0</v>
      </c>
      <c r="X110" s="20"/>
      <c r="Y110" s="10">
        <f t="shared" si="34"/>
        <v>0</v>
      </c>
      <c r="Z110" s="20"/>
      <c r="AA110" s="10">
        <f t="shared" si="35"/>
        <v>0</v>
      </c>
      <c r="AB110" s="26">
        <f t="shared" si="36"/>
        <v>0</v>
      </c>
      <c r="AC110" s="42">
        <f t="shared" si="37"/>
        <v>0</v>
      </c>
      <c r="AD110" s="20"/>
      <c r="AE110" s="10">
        <f t="shared" si="38"/>
        <v>0</v>
      </c>
      <c r="AF110" s="20"/>
      <c r="AG110" s="10">
        <f t="shared" si="39"/>
        <v>0</v>
      </c>
      <c r="AH110" s="20"/>
      <c r="AI110" s="10">
        <f t="shared" si="40"/>
        <v>0</v>
      </c>
      <c r="AJ110" s="26">
        <f t="shared" si="41"/>
        <v>0</v>
      </c>
      <c r="AK110" s="42">
        <f t="shared" si="42"/>
        <v>0</v>
      </c>
      <c r="AL110" s="26">
        <f t="shared" si="43"/>
        <v>0</v>
      </c>
      <c r="AM110" s="42">
        <f t="shared" si="44"/>
        <v>0</v>
      </c>
    </row>
    <row r="111" spans="1:39" s="15" customFormat="1" ht="19.5" customHeight="1">
      <c r="A111" s="13">
        <v>101</v>
      </c>
      <c r="B111" s="9" t="s">
        <v>132</v>
      </c>
      <c r="C111" s="13" t="s">
        <v>152</v>
      </c>
      <c r="D111" s="37">
        <v>25000</v>
      </c>
      <c r="E111" s="11">
        <v>1925</v>
      </c>
      <c r="F111" s="20"/>
      <c r="G111" s="10">
        <f t="shared" si="23"/>
        <v>0</v>
      </c>
      <c r="H111" s="20"/>
      <c r="I111" s="10">
        <f t="shared" si="24"/>
        <v>0</v>
      </c>
      <c r="J111" s="20"/>
      <c r="K111" s="10">
        <f t="shared" si="25"/>
        <v>0</v>
      </c>
      <c r="L111" s="26">
        <f t="shared" si="26"/>
        <v>0</v>
      </c>
      <c r="M111" s="42">
        <f t="shared" si="27"/>
        <v>0</v>
      </c>
      <c r="N111" s="20"/>
      <c r="O111" s="10">
        <f t="shared" si="28"/>
        <v>0</v>
      </c>
      <c r="P111" s="20"/>
      <c r="Q111" s="10">
        <f t="shared" si="29"/>
        <v>0</v>
      </c>
      <c r="R111" s="20"/>
      <c r="S111" s="10">
        <f t="shared" si="30"/>
        <v>0</v>
      </c>
      <c r="T111" s="26">
        <f t="shared" si="31"/>
        <v>0</v>
      </c>
      <c r="U111" s="42">
        <f t="shared" si="32"/>
        <v>0</v>
      </c>
      <c r="V111" s="20"/>
      <c r="W111" s="10">
        <f t="shared" si="33"/>
        <v>0</v>
      </c>
      <c r="X111" s="20"/>
      <c r="Y111" s="10">
        <f t="shared" si="34"/>
        <v>0</v>
      </c>
      <c r="Z111" s="20"/>
      <c r="AA111" s="10">
        <f t="shared" si="35"/>
        <v>0</v>
      </c>
      <c r="AB111" s="26">
        <f t="shared" si="36"/>
        <v>0</v>
      </c>
      <c r="AC111" s="42">
        <f t="shared" si="37"/>
        <v>0</v>
      </c>
      <c r="AD111" s="20"/>
      <c r="AE111" s="10">
        <f t="shared" si="38"/>
        <v>0</v>
      </c>
      <c r="AF111" s="20"/>
      <c r="AG111" s="10">
        <f t="shared" si="39"/>
        <v>0</v>
      </c>
      <c r="AH111" s="20"/>
      <c r="AI111" s="10">
        <f t="shared" si="40"/>
        <v>0</v>
      </c>
      <c r="AJ111" s="26">
        <f t="shared" si="41"/>
        <v>0</v>
      </c>
      <c r="AK111" s="42">
        <f t="shared" si="42"/>
        <v>0</v>
      </c>
      <c r="AL111" s="26">
        <f t="shared" si="43"/>
        <v>0</v>
      </c>
      <c r="AM111" s="42">
        <f t="shared" si="44"/>
        <v>0</v>
      </c>
    </row>
    <row r="112" spans="1:39" s="15" customFormat="1" ht="19.5" customHeight="1">
      <c r="A112" s="31">
        <v>102</v>
      </c>
      <c r="B112" s="9" t="s">
        <v>240</v>
      </c>
      <c r="C112" s="13" t="s">
        <v>242</v>
      </c>
      <c r="D112" s="37">
        <v>1000</v>
      </c>
      <c r="E112" s="11">
        <v>303</v>
      </c>
      <c r="F112" s="20"/>
      <c r="G112" s="10">
        <f t="shared" ref="G112:G113" si="45">$E112*F112/1000000</f>
        <v>0</v>
      </c>
      <c r="H112" s="20"/>
      <c r="I112" s="10">
        <f t="shared" ref="I112:I113" si="46">$E112*H112/1000000</f>
        <v>0</v>
      </c>
      <c r="J112" s="20"/>
      <c r="K112" s="10">
        <f t="shared" ref="K112:K113" si="47">$E112*J112/1000000</f>
        <v>0</v>
      </c>
      <c r="L112" s="26">
        <f t="shared" ref="L112:L113" si="48">F112+H112+J112</f>
        <v>0</v>
      </c>
      <c r="M112" s="42">
        <f t="shared" ref="M112:M113" si="49">G112+I112+K112</f>
        <v>0</v>
      </c>
      <c r="N112" s="20"/>
      <c r="O112" s="10">
        <f t="shared" ref="O112:O113" si="50">$E112*N112/1000000</f>
        <v>0</v>
      </c>
      <c r="P112" s="20"/>
      <c r="Q112" s="10">
        <f t="shared" ref="Q112:Q113" si="51">$E112*P112/1000000</f>
        <v>0</v>
      </c>
      <c r="R112" s="20"/>
      <c r="S112" s="10">
        <f t="shared" ref="S112:S113" si="52">$E112*R112/1000000</f>
        <v>0</v>
      </c>
      <c r="T112" s="26">
        <f t="shared" ref="T112:T113" si="53">N112+P112+R112</f>
        <v>0</v>
      </c>
      <c r="U112" s="42">
        <f t="shared" ref="U112:U113" si="54">O112+Q112+S112</f>
        <v>0</v>
      </c>
      <c r="V112" s="20"/>
      <c r="W112" s="10">
        <f t="shared" ref="W112:W113" si="55">$E112*V112/1000000</f>
        <v>0</v>
      </c>
      <c r="X112" s="20"/>
      <c r="Y112" s="10">
        <f t="shared" ref="Y112:Y113" si="56">$E112*X112/1000000</f>
        <v>0</v>
      </c>
      <c r="Z112" s="20"/>
      <c r="AA112" s="10">
        <f t="shared" ref="AA112:AA113" si="57">$E112*Z112/1000000</f>
        <v>0</v>
      </c>
      <c r="AB112" s="26">
        <f t="shared" ref="AB112:AB113" si="58">V112+X112+Z112</f>
        <v>0</v>
      </c>
      <c r="AC112" s="42">
        <f t="shared" ref="AC112:AC113" si="59">W112+Y112+AA112</f>
        <v>0</v>
      </c>
      <c r="AD112" s="20"/>
      <c r="AE112" s="10">
        <f t="shared" ref="AE112:AE113" si="60">$E112*AD112/1000000</f>
        <v>0</v>
      </c>
      <c r="AF112" s="20"/>
      <c r="AG112" s="10">
        <f t="shared" ref="AG112:AG113" si="61">$E112*AF112/1000000</f>
        <v>0</v>
      </c>
      <c r="AH112" s="20"/>
      <c r="AI112" s="10">
        <f t="shared" ref="AI112:AI113" si="62">$E112*AH112/1000000</f>
        <v>0</v>
      </c>
      <c r="AJ112" s="26">
        <f t="shared" ref="AJ112:AJ113" si="63">AD112+AF112+AH112</f>
        <v>0</v>
      </c>
      <c r="AK112" s="42">
        <f t="shared" ref="AK112:AK113" si="64">AE112+AG112+AI112</f>
        <v>0</v>
      </c>
      <c r="AL112" s="26">
        <f t="shared" ref="AL112:AL113" si="65">L112+T112+AB112+AJ112</f>
        <v>0</v>
      </c>
      <c r="AM112" s="42">
        <f t="shared" ref="AM112:AM113" si="66">M112+U112+AC112+AK112</f>
        <v>0</v>
      </c>
    </row>
    <row r="113" spans="1:39" s="15" customFormat="1" ht="19.5" customHeight="1">
      <c r="A113" s="13">
        <v>103</v>
      </c>
      <c r="B113" s="9" t="s">
        <v>241</v>
      </c>
      <c r="C113" s="13" t="s">
        <v>243</v>
      </c>
      <c r="D113" s="37">
        <v>1000</v>
      </c>
      <c r="E113" s="11">
        <v>580</v>
      </c>
      <c r="F113" s="20"/>
      <c r="G113" s="10">
        <f t="shared" si="45"/>
        <v>0</v>
      </c>
      <c r="H113" s="20"/>
      <c r="I113" s="10">
        <f t="shared" si="46"/>
        <v>0</v>
      </c>
      <c r="J113" s="20"/>
      <c r="K113" s="10">
        <f t="shared" si="47"/>
        <v>0</v>
      </c>
      <c r="L113" s="26">
        <f t="shared" si="48"/>
        <v>0</v>
      </c>
      <c r="M113" s="42">
        <f t="shared" si="49"/>
        <v>0</v>
      </c>
      <c r="N113" s="20"/>
      <c r="O113" s="10">
        <f t="shared" si="50"/>
        <v>0</v>
      </c>
      <c r="P113" s="20"/>
      <c r="Q113" s="10">
        <f t="shared" si="51"/>
        <v>0</v>
      </c>
      <c r="R113" s="20"/>
      <c r="S113" s="10">
        <f t="shared" si="52"/>
        <v>0</v>
      </c>
      <c r="T113" s="26">
        <f t="shared" si="53"/>
        <v>0</v>
      </c>
      <c r="U113" s="42">
        <f t="shared" si="54"/>
        <v>0</v>
      </c>
      <c r="V113" s="20"/>
      <c r="W113" s="10">
        <f t="shared" si="55"/>
        <v>0</v>
      </c>
      <c r="X113" s="20"/>
      <c r="Y113" s="10">
        <f t="shared" si="56"/>
        <v>0</v>
      </c>
      <c r="Z113" s="20"/>
      <c r="AA113" s="10">
        <f t="shared" si="57"/>
        <v>0</v>
      </c>
      <c r="AB113" s="26">
        <f t="shared" si="58"/>
        <v>0</v>
      </c>
      <c r="AC113" s="42">
        <f t="shared" si="59"/>
        <v>0</v>
      </c>
      <c r="AD113" s="20"/>
      <c r="AE113" s="10">
        <f t="shared" si="60"/>
        <v>0</v>
      </c>
      <c r="AF113" s="20"/>
      <c r="AG113" s="10">
        <f t="shared" si="61"/>
        <v>0</v>
      </c>
      <c r="AH113" s="20"/>
      <c r="AI113" s="10">
        <f t="shared" si="62"/>
        <v>0</v>
      </c>
      <c r="AJ113" s="26">
        <f t="shared" si="63"/>
        <v>0</v>
      </c>
      <c r="AK113" s="42">
        <f t="shared" si="64"/>
        <v>0</v>
      </c>
      <c r="AL113" s="26">
        <f t="shared" si="65"/>
        <v>0</v>
      </c>
      <c r="AM113" s="42">
        <f t="shared" si="66"/>
        <v>0</v>
      </c>
    </row>
    <row r="114" spans="1:39" s="14" customFormat="1" ht="19.5" customHeight="1">
      <c r="A114" s="101" t="s">
        <v>153</v>
      </c>
      <c r="B114" s="101"/>
      <c r="C114" s="101"/>
      <c r="D114" s="101"/>
      <c r="E114" s="101"/>
      <c r="F114" s="75"/>
      <c r="G114" s="29">
        <f>SUM(G11:G113)</f>
        <v>0</v>
      </c>
      <c r="H114" s="29"/>
      <c r="I114" s="29">
        <f>SUM(I11:I113)</f>
        <v>0</v>
      </c>
      <c r="J114" s="29"/>
      <c r="K114" s="29">
        <f>SUM(K11:K113)</f>
        <v>0</v>
      </c>
      <c r="L114" s="29"/>
      <c r="M114" s="29">
        <f>SUM(M11:M113)</f>
        <v>0</v>
      </c>
      <c r="N114" s="29"/>
      <c r="O114" s="29">
        <f>SUM(O11:O113)</f>
        <v>0</v>
      </c>
      <c r="P114" s="29"/>
      <c r="Q114" s="29">
        <f>SUM(Q11:Q113)</f>
        <v>0</v>
      </c>
      <c r="R114" s="29"/>
      <c r="S114" s="29">
        <f>SUM(S11:S113)</f>
        <v>0</v>
      </c>
      <c r="T114" s="29"/>
      <c r="U114" s="29">
        <f>SUM(U11:U113)</f>
        <v>0</v>
      </c>
      <c r="V114" s="29"/>
      <c r="W114" s="29">
        <f>SUM(W11:W113)</f>
        <v>0</v>
      </c>
      <c r="X114" s="29"/>
      <c r="Y114" s="29">
        <f>SUM(Y11:Y113)</f>
        <v>0</v>
      </c>
      <c r="Z114" s="29"/>
      <c r="AA114" s="29">
        <f>SUM(AA11:AA113)</f>
        <v>0</v>
      </c>
      <c r="AB114" s="29"/>
      <c r="AC114" s="29">
        <f>SUM(AC11:AC113)</f>
        <v>0</v>
      </c>
      <c r="AD114" s="29"/>
      <c r="AE114" s="29">
        <f>SUM(AE11:AE113)</f>
        <v>0</v>
      </c>
      <c r="AF114" s="29"/>
      <c r="AG114" s="29">
        <f>SUM(AG11:AG113)</f>
        <v>0</v>
      </c>
      <c r="AH114" s="29"/>
      <c r="AI114" s="29">
        <f>SUM(AI11:AI113)</f>
        <v>0</v>
      </c>
      <c r="AJ114" s="29"/>
      <c r="AK114" s="29">
        <f>SUM(AK11:AK113)</f>
        <v>0</v>
      </c>
      <c r="AL114" s="29"/>
      <c r="AM114" s="29">
        <f>SUM(AM11:AM113)</f>
        <v>0</v>
      </c>
    </row>
    <row r="118" spans="1:39">
      <c r="F118" s="23" t="s">
        <v>214</v>
      </c>
    </row>
  </sheetData>
  <protectedRanges>
    <protectedRange sqref="F4:I6 S4:V6 X4:AA6 AI4:AL6 AH11:AH113 AF11:AF113 AD11:AD113 Z11:Z113 X11:X113 V11:V113 R11:R113 P11:P113 N11:N113 J11:J113 H11:H113 F11:F113" name="Range1"/>
  </protectedRanges>
  <mergeCells count="54">
    <mergeCell ref="AP4:AS4"/>
    <mergeCell ref="Q5:R5"/>
    <mergeCell ref="AB5:AE5"/>
    <mergeCell ref="AG5:AH5"/>
    <mergeCell ref="AN5:AO5"/>
    <mergeCell ref="AP5:AS5"/>
    <mergeCell ref="AB4:AE4"/>
    <mergeCell ref="AG4:AH4"/>
    <mergeCell ref="AN4:AO4"/>
    <mergeCell ref="S4:V4"/>
    <mergeCell ref="S5:V5"/>
    <mergeCell ref="AB8:AD8"/>
    <mergeCell ref="AF8:AJ8"/>
    <mergeCell ref="AK8:AM8"/>
    <mergeCell ref="AN6:AO6"/>
    <mergeCell ref="AP6:AS6"/>
    <mergeCell ref="AB6:AE6"/>
    <mergeCell ref="AG6:AH6"/>
    <mergeCell ref="AL9:AM9"/>
    <mergeCell ref="A114:E114"/>
    <mergeCell ref="Z9:AA9"/>
    <mergeCell ref="AB9:AC9"/>
    <mergeCell ref="AD9:AE9"/>
    <mergeCell ref="AF9:AG9"/>
    <mergeCell ref="F9:G9"/>
    <mergeCell ref="H9:I9"/>
    <mergeCell ref="J9:K9"/>
    <mergeCell ref="L9:M9"/>
    <mergeCell ref="AH9:AI9"/>
    <mergeCell ref="AJ9:AK9"/>
    <mergeCell ref="N9:O9"/>
    <mergeCell ref="P9:Q9"/>
    <mergeCell ref="V9:W9"/>
    <mergeCell ref="X9:Y9"/>
    <mergeCell ref="N8:R8"/>
    <mergeCell ref="S8:U8"/>
    <mergeCell ref="D6:E6"/>
    <mergeCell ref="M6:P6"/>
    <mergeCell ref="A9:E9"/>
    <mergeCell ref="Q6:R6"/>
    <mergeCell ref="R9:S9"/>
    <mergeCell ref="T9:U9"/>
    <mergeCell ref="F6:I6"/>
    <mergeCell ref="S6:V6"/>
    <mergeCell ref="D5:E5"/>
    <mergeCell ref="M5:P5"/>
    <mergeCell ref="A1:D1"/>
    <mergeCell ref="A2:E2"/>
    <mergeCell ref="AB2:AD2"/>
    <mergeCell ref="D4:E4"/>
    <mergeCell ref="M4:P4"/>
    <mergeCell ref="Q4:R4"/>
    <mergeCell ref="F4:I4"/>
    <mergeCell ref="F5:I5"/>
  </mergeCells>
  <printOptions horizontalCentered="1"/>
  <pageMargins left="0.16" right="0.15" top="0.27" bottom="0.37" header="0.3" footer="0.19"/>
  <pageSetup paperSize="9" fitToWidth="0" orientation="landscape" r:id="rId1"/>
  <headerFooter>
    <oddFooter>&amp;RPage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>
    <tabColor rgb="FF00B050"/>
  </sheetPr>
  <dimension ref="A1:AS108"/>
  <sheetViews>
    <sheetView showGridLines="0" zoomScale="112" zoomScaleNormal="112" zoomScaleSheetLayoutView="100" workbookViewId="0">
      <pane xSplit="5" ySplit="10" topLeftCell="F11" activePane="bottomRight" state="frozen"/>
      <selection activeCell="V4" sqref="V4:Y6"/>
      <selection pane="topRight" activeCell="V4" sqref="V4:Y6"/>
      <selection pane="bottomLeft" activeCell="V4" sqref="V4:Y6"/>
      <selection pane="bottomRight" activeCell="V4" sqref="V4:Y6"/>
    </sheetView>
  </sheetViews>
  <sheetFormatPr defaultRowHeight="12.75"/>
  <cols>
    <col min="1" max="1" width="3.28515625" style="4" customWidth="1"/>
    <col min="2" max="2" width="15.85546875" style="3" customWidth="1"/>
    <col min="3" max="3" width="7.140625" style="4" hidden="1" customWidth="1"/>
    <col min="4" max="4" width="7.140625" style="8" bestFit="1" customWidth="1"/>
    <col min="5" max="5" width="7.7109375" style="2" customWidth="1"/>
    <col min="6" max="6" width="6.85546875" style="23" customWidth="1"/>
    <col min="7" max="7" width="5.7109375" style="25" customWidth="1"/>
    <col min="8" max="8" width="6.85546875" style="23" customWidth="1"/>
    <col min="9" max="9" width="5.42578125" style="25" bestFit="1" customWidth="1"/>
    <col min="10" max="10" width="6.85546875" style="23" customWidth="1"/>
    <col min="11" max="11" width="5.42578125" style="25" bestFit="1" customWidth="1"/>
    <col min="12" max="12" width="6.85546875" style="17" customWidth="1"/>
    <col min="13" max="13" width="5.42578125" style="24" bestFit="1" customWidth="1"/>
    <col min="14" max="14" width="6.85546875" style="23" customWidth="1"/>
    <col min="15" max="15" width="5.42578125" style="25" bestFit="1" customWidth="1"/>
    <col min="16" max="16" width="6.85546875" style="23" customWidth="1"/>
    <col min="17" max="17" width="5.42578125" style="25" bestFit="1" customWidth="1"/>
    <col min="18" max="18" width="7.140625" style="23" customWidth="1"/>
    <col min="19" max="19" width="6.28515625" style="25" customWidth="1"/>
    <col min="20" max="20" width="6.85546875" style="17" customWidth="1"/>
    <col min="21" max="21" width="5.42578125" style="24" bestFit="1" customWidth="1"/>
    <col min="22" max="22" width="6.85546875" style="23" customWidth="1"/>
    <col min="23" max="23" width="6.85546875" style="25" customWidth="1"/>
    <col min="24" max="24" width="6.85546875" style="23" customWidth="1"/>
    <col min="25" max="25" width="6.85546875" style="25" customWidth="1"/>
    <col min="26" max="26" width="6.85546875" style="23" customWidth="1"/>
    <col min="27" max="27" width="6.85546875" style="25" customWidth="1"/>
    <col min="28" max="28" width="6.85546875" style="17" customWidth="1"/>
    <col min="29" max="29" width="6.85546875" style="24" customWidth="1"/>
    <col min="30" max="30" width="6.85546875" style="23" customWidth="1"/>
    <col min="31" max="31" width="6.85546875" style="25" customWidth="1"/>
    <col min="32" max="32" width="6.85546875" style="23" customWidth="1"/>
    <col min="33" max="33" width="6.85546875" style="25" customWidth="1"/>
    <col min="34" max="34" width="6.85546875" style="23" customWidth="1"/>
    <col min="35" max="35" width="6.5703125" style="25" customWidth="1"/>
    <col min="36" max="36" width="6.85546875" style="17" customWidth="1"/>
    <col min="37" max="37" width="6.28515625" style="24" customWidth="1"/>
    <col min="38" max="38" width="6.85546875" style="23" customWidth="1"/>
    <col min="39" max="39" width="6.85546875" style="25" customWidth="1"/>
    <col min="41" max="16384" width="9.140625" style="2"/>
  </cols>
  <sheetData>
    <row r="1" spans="1:45" ht="15">
      <c r="A1" s="113" t="s">
        <v>146</v>
      </c>
      <c r="B1" s="113"/>
      <c r="C1" s="113"/>
      <c r="D1" s="113"/>
      <c r="E1" s="1"/>
      <c r="N1" s="17"/>
      <c r="O1" s="24"/>
      <c r="P1" s="17"/>
      <c r="Q1" s="24"/>
      <c r="R1" s="17"/>
      <c r="S1" s="24"/>
    </row>
    <row r="2" spans="1:45">
      <c r="A2" s="114" t="s">
        <v>157</v>
      </c>
      <c r="B2" s="114"/>
      <c r="C2" s="114"/>
      <c r="D2" s="114"/>
      <c r="E2" s="114"/>
      <c r="Q2" s="24"/>
      <c r="R2" s="17"/>
      <c r="S2" s="24"/>
      <c r="AB2" s="109"/>
      <c r="AC2" s="109"/>
      <c r="AD2" s="109"/>
    </row>
    <row r="3" spans="1:45" ht="14.25" customHeight="1">
      <c r="A3" s="40"/>
      <c r="D3" s="5"/>
      <c r="E3" s="6"/>
      <c r="F3" s="2"/>
      <c r="G3" s="2"/>
      <c r="H3" s="2"/>
      <c r="I3" s="2"/>
      <c r="J3" s="2"/>
      <c r="K3" s="2"/>
      <c r="L3" s="2"/>
    </row>
    <row r="4" spans="1:45" ht="14.25" customHeight="1">
      <c r="A4" s="40"/>
      <c r="D4" s="106" t="s">
        <v>164</v>
      </c>
      <c r="E4" s="106"/>
      <c r="F4" s="65"/>
      <c r="G4" s="67"/>
      <c r="H4" s="67"/>
      <c r="I4" s="66"/>
      <c r="J4" s="41"/>
      <c r="K4" s="107"/>
      <c r="L4" s="107"/>
      <c r="M4" s="108"/>
      <c r="N4" s="108"/>
      <c r="O4" s="108"/>
      <c r="P4" s="108"/>
      <c r="Q4" s="111" t="s">
        <v>165</v>
      </c>
      <c r="R4" s="112"/>
      <c r="S4" s="65"/>
      <c r="T4" s="67"/>
      <c r="U4" s="67"/>
      <c r="V4" s="66"/>
      <c r="X4" s="65">
        <f>F4</f>
        <v>0</v>
      </c>
      <c r="Y4" s="67"/>
      <c r="Z4" s="67"/>
      <c r="AA4" s="66"/>
      <c r="AB4" s="108"/>
      <c r="AC4" s="108"/>
      <c r="AD4" s="108"/>
      <c r="AE4" s="108"/>
      <c r="AF4" s="41"/>
      <c r="AG4" s="106" t="s">
        <v>165</v>
      </c>
      <c r="AH4" s="106"/>
      <c r="AI4" s="65">
        <f>S4</f>
        <v>0</v>
      </c>
      <c r="AJ4" s="67"/>
      <c r="AK4" s="67"/>
      <c r="AL4" s="66"/>
      <c r="AN4" s="107"/>
      <c r="AO4" s="107"/>
      <c r="AP4" s="108"/>
      <c r="AQ4" s="108"/>
      <c r="AR4" s="108"/>
      <c r="AS4" s="108"/>
    </row>
    <row r="5" spans="1:45" ht="14.25" customHeight="1">
      <c r="A5" s="40"/>
      <c r="D5" s="106" t="s">
        <v>162</v>
      </c>
      <c r="E5" s="106"/>
      <c r="F5" s="65"/>
      <c r="G5" s="67"/>
      <c r="H5" s="67"/>
      <c r="I5" s="66"/>
      <c r="J5" s="41"/>
      <c r="K5" s="107"/>
      <c r="L5" s="107"/>
      <c r="M5" s="108"/>
      <c r="N5" s="108"/>
      <c r="O5" s="108"/>
      <c r="P5" s="108"/>
      <c r="Q5" s="111" t="s">
        <v>162</v>
      </c>
      <c r="R5" s="112"/>
      <c r="S5" s="65"/>
      <c r="T5" s="67"/>
      <c r="U5" s="67"/>
      <c r="V5" s="66"/>
      <c r="X5" s="65">
        <f>F5</f>
        <v>0</v>
      </c>
      <c r="Y5" s="67"/>
      <c r="Z5" s="67"/>
      <c r="AA5" s="66"/>
      <c r="AB5" s="108"/>
      <c r="AC5" s="108"/>
      <c r="AD5" s="108"/>
      <c r="AE5" s="108"/>
      <c r="AF5" s="41"/>
      <c r="AG5" s="106" t="s">
        <v>162</v>
      </c>
      <c r="AH5" s="106"/>
      <c r="AI5" s="65">
        <f>S5</f>
        <v>0</v>
      </c>
      <c r="AJ5" s="67"/>
      <c r="AK5" s="67"/>
      <c r="AL5" s="66"/>
      <c r="AN5" s="107"/>
      <c r="AO5" s="107"/>
      <c r="AP5" s="108"/>
      <c r="AQ5" s="108"/>
      <c r="AR5" s="108"/>
      <c r="AS5" s="108"/>
    </row>
    <row r="6" spans="1:45" ht="14.25" customHeight="1">
      <c r="A6" s="40"/>
      <c r="D6" s="106" t="s">
        <v>163</v>
      </c>
      <c r="E6" s="106"/>
      <c r="F6" s="65"/>
      <c r="G6" s="67"/>
      <c r="H6" s="67"/>
      <c r="I6" s="66"/>
      <c r="J6" s="41"/>
      <c r="K6" s="107"/>
      <c r="L6" s="107"/>
      <c r="M6" s="108"/>
      <c r="N6" s="108"/>
      <c r="O6" s="108"/>
      <c r="P6" s="108"/>
      <c r="Q6" s="111" t="s">
        <v>166</v>
      </c>
      <c r="R6" s="112"/>
      <c r="S6" s="65"/>
      <c r="T6" s="67"/>
      <c r="U6" s="67"/>
      <c r="V6" s="66"/>
      <c r="X6" s="65">
        <f>F6</f>
        <v>0</v>
      </c>
      <c r="Y6" s="67"/>
      <c r="Z6" s="67"/>
      <c r="AA6" s="66"/>
      <c r="AB6" s="108"/>
      <c r="AC6" s="108"/>
      <c r="AD6" s="108"/>
      <c r="AE6" s="108"/>
      <c r="AF6" s="41"/>
      <c r="AG6" s="106" t="s">
        <v>166</v>
      </c>
      <c r="AH6" s="106"/>
      <c r="AI6" s="65">
        <f>S6</f>
        <v>0</v>
      </c>
      <c r="AJ6" s="67"/>
      <c r="AK6" s="67"/>
      <c r="AL6" s="66"/>
      <c r="AN6" s="107"/>
      <c r="AO6" s="107"/>
      <c r="AP6" s="108"/>
      <c r="AQ6" s="108"/>
      <c r="AR6" s="108"/>
      <c r="AS6" s="108"/>
    </row>
    <row r="7" spans="1:45" ht="14.25" customHeight="1"/>
    <row r="8" spans="1:45">
      <c r="A8" s="40"/>
      <c r="D8" s="5"/>
      <c r="E8" s="6"/>
      <c r="N8" s="110" t="s">
        <v>156</v>
      </c>
      <c r="O8" s="110"/>
      <c r="P8" s="110"/>
      <c r="Q8" s="110"/>
      <c r="R8" s="110"/>
      <c r="S8" s="109" t="s">
        <v>145</v>
      </c>
      <c r="T8" s="109"/>
      <c r="U8" s="109"/>
      <c r="AB8" s="109"/>
      <c r="AC8" s="109"/>
      <c r="AD8" s="109"/>
      <c r="AF8" s="110" t="s">
        <v>156</v>
      </c>
      <c r="AG8" s="110"/>
      <c r="AH8" s="110"/>
      <c r="AI8" s="110"/>
      <c r="AJ8" s="110"/>
      <c r="AK8" s="109" t="s">
        <v>145</v>
      </c>
      <c r="AL8" s="109"/>
      <c r="AM8" s="109"/>
    </row>
    <row r="9" spans="1:45" s="7" customFormat="1" ht="12.75" customHeight="1">
      <c r="A9" s="103" t="s">
        <v>131</v>
      </c>
      <c r="B9" s="104"/>
      <c r="C9" s="104"/>
      <c r="D9" s="104"/>
      <c r="E9" s="105"/>
      <c r="F9" s="102" t="s">
        <v>3</v>
      </c>
      <c r="G9" s="102"/>
      <c r="H9" s="102" t="s">
        <v>4</v>
      </c>
      <c r="I9" s="102"/>
      <c r="J9" s="102" t="s">
        <v>5</v>
      </c>
      <c r="K9" s="102"/>
      <c r="L9" s="102" t="s">
        <v>158</v>
      </c>
      <c r="M9" s="102"/>
      <c r="N9" s="102" t="s">
        <v>6</v>
      </c>
      <c r="O9" s="102"/>
      <c r="P9" s="102" t="s">
        <v>1</v>
      </c>
      <c r="Q9" s="102"/>
      <c r="R9" s="102" t="s">
        <v>7</v>
      </c>
      <c r="S9" s="102"/>
      <c r="T9" s="102" t="s">
        <v>159</v>
      </c>
      <c r="U9" s="102"/>
      <c r="V9" s="102" t="s">
        <v>8</v>
      </c>
      <c r="W9" s="102"/>
      <c r="X9" s="102" t="s">
        <v>9</v>
      </c>
      <c r="Y9" s="102"/>
      <c r="Z9" s="102" t="s">
        <v>13</v>
      </c>
      <c r="AA9" s="102"/>
      <c r="AB9" s="102" t="s">
        <v>160</v>
      </c>
      <c r="AC9" s="102"/>
      <c r="AD9" s="102" t="s">
        <v>10</v>
      </c>
      <c r="AE9" s="102"/>
      <c r="AF9" s="102" t="s">
        <v>11</v>
      </c>
      <c r="AG9" s="102"/>
      <c r="AH9" s="102" t="s">
        <v>12</v>
      </c>
      <c r="AI9" s="102"/>
      <c r="AJ9" s="102" t="s">
        <v>161</v>
      </c>
      <c r="AK9" s="102"/>
      <c r="AL9" s="102" t="s">
        <v>0</v>
      </c>
      <c r="AM9" s="102"/>
    </row>
    <row r="10" spans="1:45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154</v>
      </c>
      <c r="G10" s="34" t="s">
        <v>155</v>
      </c>
      <c r="H10" s="33" t="s">
        <v>154</v>
      </c>
      <c r="I10" s="34" t="s">
        <v>155</v>
      </c>
      <c r="J10" s="33" t="s">
        <v>154</v>
      </c>
      <c r="K10" s="34" t="s">
        <v>155</v>
      </c>
      <c r="L10" s="33" t="s">
        <v>154</v>
      </c>
      <c r="M10" s="34" t="s">
        <v>155</v>
      </c>
      <c r="N10" s="33" t="s">
        <v>154</v>
      </c>
      <c r="O10" s="34" t="s">
        <v>155</v>
      </c>
      <c r="P10" s="33" t="s">
        <v>154</v>
      </c>
      <c r="Q10" s="34" t="s">
        <v>155</v>
      </c>
      <c r="R10" s="33" t="s">
        <v>154</v>
      </c>
      <c r="S10" s="34" t="s">
        <v>155</v>
      </c>
      <c r="T10" s="33" t="s">
        <v>154</v>
      </c>
      <c r="U10" s="34" t="s">
        <v>155</v>
      </c>
      <c r="V10" s="33" t="s">
        <v>154</v>
      </c>
      <c r="W10" s="34" t="s">
        <v>155</v>
      </c>
      <c r="X10" s="33" t="s">
        <v>154</v>
      </c>
      <c r="Y10" s="34" t="s">
        <v>155</v>
      </c>
      <c r="Z10" s="33" t="s">
        <v>154</v>
      </c>
      <c r="AA10" s="34" t="s">
        <v>155</v>
      </c>
      <c r="AB10" s="33" t="s">
        <v>154</v>
      </c>
      <c r="AC10" s="34" t="s">
        <v>155</v>
      </c>
      <c r="AD10" s="33" t="s">
        <v>154</v>
      </c>
      <c r="AE10" s="34" t="s">
        <v>155</v>
      </c>
      <c r="AF10" s="33" t="s">
        <v>154</v>
      </c>
      <c r="AG10" s="34" t="s">
        <v>155</v>
      </c>
      <c r="AH10" s="33" t="s">
        <v>154</v>
      </c>
      <c r="AI10" s="34" t="s">
        <v>155</v>
      </c>
      <c r="AJ10" s="33" t="s">
        <v>154</v>
      </c>
      <c r="AK10" s="34" t="s">
        <v>155</v>
      </c>
      <c r="AL10" s="33" t="s">
        <v>154</v>
      </c>
      <c r="AM10" s="34" t="s">
        <v>155</v>
      </c>
    </row>
    <row r="11" spans="1:45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20"/>
      <c r="G11" s="10">
        <f>$E11*F11/1000000</f>
        <v>0</v>
      </c>
      <c r="H11" s="20"/>
      <c r="I11" s="10">
        <f>$E11*H11/1000000</f>
        <v>0</v>
      </c>
      <c r="J11" s="20"/>
      <c r="K11" s="10">
        <f>$E11*J11/1000000</f>
        <v>0</v>
      </c>
      <c r="L11" s="26">
        <f>F11+H11+J11</f>
        <v>0</v>
      </c>
      <c r="M11" s="42">
        <f>G11+I11+K11</f>
        <v>0</v>
      </c>
      <c r="N11" s="20"/>
      <c r="O11" s="10">
        <f t="shared" ref="O11:O17" si="0">$E11*N11/1000000</f>
        <v>0</v>
      </c>
      <c r="P11" s="20"/>
      <c r="Q11" s="10">
        <f>$E11*P11/1000000</f>
        <v>0</v>
      </c>
      <c r="R11" s="20"/>
      <c r="S11" s="10">
        <f>$E11*R11/1000000</f>
        <v>0</v>
      </c>
      <c r="T11" s="26">
        <f>N11+P11+R11</f>
        <v>0</v>
      </c>
      <c r="U11" s="42">
        <f>O11+Q11+S11</f>
        <v>0</v>
      </c>
      <c r="V11" s="20"/>
      <c r="W11" s="10">
        <f>$E11*V11/1000000</f>
        <v>0</v>
      </c>
      <c r="X11" s="20"/>
      <c r="Y11" s="10">
        <f>$E11*X11/1000000</f>
        <v>0</v>
      </c>
      <c r="Z11" s="20"/>
      <c r="AA11" s="10">
        <f>$E11*Z11/1000000</f>
        <v>0</v>
      </c>
      <c r="AB11" s="26">
        <f>V11+X11+Z11</f>
        <v>0</v>
      </c>
      <c r="AC11" s="42">
        <f>W11+Y11+AA11</f>
        <v>0</v>
      </c>
      <c r="AD11" s="20"/>
      <c r="AE11" s="10">
        <f>$E11*AD11/1000000</f>
        <v>0</v>
      </c>
      <c r="AF11" s="20"/>
      <c r="AG11" s="10">
        <f>$E11*AF11/1000000</f>
        <v>0</v>
      </c>
      <c r="AH11" s="20"/>
      <c r="AI11" s="10">
        <f>$E11*AH11/1000000</f>
        <v>0</v>
      </c>
      <c r="AJ11" s="26">
        <f>AD11+AF11+AH11</f>
        <v>0</v>
      </c>
      <c r="AK11" s="42">
        <f>AE11+AG11+AI11</f>
        <v>0</v>
      </c>
      <c r="AL11" s="26">
        <f>L11+T11+AB11+AJ11</f>
        <v>0</v>
      </c>
      <c r="AM11" s="42">
        <f>M11+U11+AC11+AK11</f>
        <v>0</v>
      </c>
    </row>
    <row r="12" spans="1:45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20"/>
      <c r="G12" s="10">
        <f t="shared" ref="G12:I27" si="1">$E12*F12/1000000</f>
        <v>0</v>
      </c>
      <c r="H12" s="20"/>
      <c r="I12" s="10">
        <f t="shared" si="1"/>
        <v>0</v>
      </c>
      <c r="J12" s="20"/>
      <c r="K12" s="10">
        <f>$E12*J12/1000000</f>
        <v>0</v>
      </c>
      <c r="L12" s="26">
        <f t="shared" ref="L12:M75" si="2">F12+H12+J12</f>
        <v>0</v>
      </c>
      <c r="M12" s="42">
        <f t="shared" si="2"/>
        <v>0</v>
      </c>
      <c r="N12" s="20"/>
      <c r="O12" s="10">
        <f t="shared" si="0"/>
        <v>0</v>
      </c>
      <c r="P12" s="20"/>
      <c r="Q12" s="10">
        <f>$E12*P12/1000000</f>
        <v>0</v>
      </c>
      <c r="R12" s="20"/>
      <c r="S12" s="10">
        <f>$E12*R12/1000000</f>
        <v>0</v>
      </c>
      <c r="T12" s="26">
        <f t="shared" ref="T12:U75" si="3">N12+P12+R12</f>
        <v>0</v>
      </c>
      <c r="U12" s="42">
        <f t="shared" si="3"/>
        <v>0</v>
      </c>
      <c r="V12" s="20"/>
      <c r="W12" s="10">
        <f>$E12*V12/1000000</f>
        <v>0</v>
      </c>
      <c r="X12" s="20"/>
      <c r="Y12" s="10">
        <f>$E12*X12/1000000</f>
        <v>0</v>
      </c>
      <c r="Z12" s="20"/>
      <c r="AA12" s="10">
        <f>$E12*Z12/1000000</f>
        <v>0</v>
      </c>
      <c r="AB12" s="26">
        <f t="shared" ref="AB12:AC75" si="4">V12+X12+Z12</f>
        <v>0</v>
      </c>
      <c r="AC12" s="42">
        <f t="shared" si="4"/>
        <v>0</v>
      </c>
      <c r="AD12" s="20"/>
      <c r="AE12" s="10">
        <f>$E12*AD12/1000000</f>
        <v>0</v>
      </c>
      <c r="AF12" s="20"/>
      <c r="AG12" s="10">
        <f>$E12*AF12/1000000</f>
        <v>0</v>
      </c>
      <c r="AH12" s="20"/>
      <c r="AI12" s="10">
        <f>$E12*AH12/1000000</f>
        <v>0</v>
      </c>
      <c r="AJ12" s="26">
        <f t="shared" ref="AJ12:AK75" si="5">AD12+AF12+AH12</f>
        <v>0</v>
      </c>
      <c r="AK12" s="42">
        <f t="shared" si="5"/>
        <v>0</v>
      </c>
      <c r="AL12" s="26">
        <f t="shared" ref="AL12:AM75" si="6">L12+T12+AB12+AJ12</f>
        <v>0</v>
      </c>
      <c r="AM12" s="42">
        <f t="shared" si="6"/>
        <v>0</v>
      </c>
    </row>
    <row r="13" spans="1:45" s="15" customFormat="1" ht="19.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20"/>
      <c r="G13" s="10">
        <f t="shared" si="1"/>
        <v>0</v>
      </c>
      <c r="H13" s="20"/>
      <c r="I13" s="10">
        <f t="shared" si="1"/>
        <v>0</v>
      </c>
      <c r="J13" s="20"/>
      <c r="K13" s="10">
        <f>$E13*J13/1000000</f>
        <v>0</v>
      </c>
      <c r="L13" s="26">
        <f t="shared" si="2"/>
        <v>0</v>
      </c>
      <c r="M13" s="42">
        <f t="shared" si="2"/>
        <v>0</v>
      </c>
      <c r="N13" s="20"/>
      <c r="O13" s="10">
        <f t="shared" si="0"/>
        <v>0</v>
      </c>
      <c r="P13" s="20"/>
      <c r="Q13" s="10">
        <f>$E13*P13/1000000</f>
        <v>0</v>
      </c>
      <c r="R13" s="20"/>
      <c r="S13" s="10">
        <f>$E13*R13/1000000</f>
        <v>0</v>
      </c>
      <c r="T13" s="26">
        <f t="shared" si="3"/>
        <v>0</v>
      </c>
      <c r="U13" s="42">
        <f t="shared" si="3"/>
        <v>0</v>
      </c>
      <c r="V13" s="20"/>
      <c r="W13" s="10">
        <f>$E13*V13/1000000</f>
        <v>0</v>
      </c>
      <c r="X13" s="20"/>
      <c r="Y13" s="10">
        <f>$E13*X13/1000000</f>
        <v>0</v>
      </c>
      <c r="Z13" s="20"/>
      <c r="AA13" s="10">
        <f>$E13*Z13/1000000</f>
        <v>0</v>
      </c>
      <c r="AB13" s="26">
        <f t="shared" si="4"/>
        <v>0</v>
      </c>
      <c r="AC13" s="42">
        <f t="shared" si="4"/>
        <v>0</v>
      </c>
      <c r="AD13" s="20"/>
      <c r="AE13" s="10">
        <f>$E13*AD13/1000000</f>
        <v>0</v>
      </c>
      <c r="AF13" s="20"/>
      <c r="AG13" s="10">
        <f>$E13*AF13/1000000</f>
        <v>0</v>
      </c>
      <c r="AH13" s="20"/>
      <c r="AI13" s="10">
        <f>$E13*AH13/1000000</f>
        <v>0</v>
      </c>
      <c r="AJ13" s="26">
        <f t="shared" si="5"/>
        <v>0</v>
      </c>
      <c r="AK13" s="42">
        <f t="shared" si="5"/>
        <v>0</v>
      </c>
      <c r="AL13" s="26">
        <f t="shared" si="6"/>
        <v>0</v>
      </c>
      <c r="AM13" s="42">
        <f t="shared" si="6"/>
        <v>0</v>
      </c>
    </row>
    <row r="14" spans="1:45" s="15" customFormat="1" ht="19.5" customHeight="1">
      <c r="A14" s="13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20"/>
      <c r="G14" s="10">
        <f>$E14*F14/1000000</f>
        <v>0</v>
      </c>
      <c r="H14" s="20"/>
      <c r="I14" s="10">
        <f>$E14*H14/1000000</f>
        <v>0</v>
      </c>
      <c r="J14" s="20"/>
      <c r="K14" s="10">
        <f>$E14*J14/1000000</f>
        <v>0</v>
      </c>
      <c r="L14" s="26">
        <f t="shared" si="2"/>
        <v>0</v>
      </c>
      <c r="M14" s="42">
        <f t="shared" si="2"/>
        <v>0</v>
      </c>
      <c r="N14" s="20"/>
      <c r="O14" s="10">
        <f t="shared" si="0"/>
        <v>0</v>
      </c>
      <c r="P14" s="20"/>
      <c r="Q14" s="10">
        <f>$E14*P14/1000000</f>
        <v>0</v>
      </c>
      <c r="R14" s="20"/>
      <c r="S14" s="10">
        <f>$E14*R14/1000000</f>
        <v>0</v>
      </c>
      <c r="T14" s="26">
        <f t="shared" si="3"/>
        <v>0</v>
      </c>
      <c r="U14" s="42">
        <f t="shared" si="3"/>
        <v>0</v>
      </c>
      <c r="V14" s="20"/>
      <c r="W14" s="10">
        <f>$E14*V14/1000000</f>
        <v>0</v>
      </c>
      <c r="X14" s="20"/>
      <c r="Y14" s="10">
        <f>$E14*X14/1000000</f>
        <v>0</v>
      </c>
      <c r="Z14" s="20"/>
      <c r="AA14" s="10">
        <f>$E14*Z14/1000000</f>
        <v>0</v>
      </c>
      <c r="AB14" s="26">
        <f t="shared" si="4"/>
        <v>0</v>
      </c>
      <c r="AC14" s="42">
        <f t="shared" si="4"/>
        <v>0</v>
      </c>
      <c r="AD14" s="20"/>
      <c r="AE14" s="10">
        <f>$E14*AD14/1000000</f>
        <v>0</v>
      </c>
      <c r="AF14" s="20"/>
      <c r="AG14" s="10">
        <f>$E14*AF14/1000000</f>
        <v>0</v>
      </c>
      <c r="AH14" s="20"/>
      <c r="AI14" s="10">
        <f>$E14*AH14/1000000</f>
        <v>0</v>
      </c>
      <c r="AJ14" s="26">
        <f t="shared" si="5"/>
        <v>0</v>
      </c>
      <c r="AK14" s="42">
        <f t="shared" si="5"/>
        <v>0</v>
      </c>
      <c r="AL14" s="26">
        <f t="shared" si="6"/>
        <v>0</v>
      </c>
      <c r="AM14" s="42">
        <f t="shared" si="6"/>
        <v>0</v>
      </c>
    </row>
    <row r="15" spans="1:45" s="15" customFormat="1" ht="19.5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20"/>
      <c r="G15" s="10">
        <f t="shared" si="1"/>
        <v>0</v>
      </c>
      <c r="H15" s="20"/>
      <c r="I15" s="10">
        <f t="shared" si="1"/>
        <v>0</v>
      </c>
      <c r="J15" s="20"/>
      <c r="K15" s="10">
        <f t="shared" ref="K15:K78" si="7">$E15*J15/1000000</f>
        <v>0</v>
      </c>
      <c r="L15" s="26">
        <f t="shared" si="2"/>
        <v>0</v>
      </c>
      <c r="M15" s="42">
        <f t="shared" si="2"/>
        <v>0</v>
      </c>
      <c r="N15" s="20"/>
      <c r="O15" s="10">
        <f t="shared" si="0"/>
        <v>0</v>
      </c>
      <c r="P15" s="20"/>
      <c r="Q15" s="10">
        <f t="shared" ref="Q15:Q78" si="8">$E15*P15/1000000</f>
        <v>0</v>
      </c>
      <c r="R15" s="20"/>
      <c r="S15" s="10">
        <f t="shared" ref="S15:S78" si="9">$E15*R15/1000000</f>
        <v>0</v>
      </c>
      <c r="T15" s="26">
        <f>N15+P15+R15</f>
        <v>0</v>
      </c>
      <c r="U15" s="42">
        <f>O15+Q15+S15</f>
        <v>0</v>
      </c>
      <c r="V15" s="20"/>
      <c r="W15" s="10">
        <f t="shared" ref="W15:W78" si="10">$E15*V15/1000000</f>
        <v>0</v>
      </c>
      <c r="X15" s="20"/>
      <c r="Y15" s="10">
        <f t="shared" ref="Y15:Y78" si="11">$E15*X15/1000000</f>
        <v>0</v>
      </c>
      <c r="Z15" s="20"/>
      <c r="AA15" s="10">
        <f t="shared" ref="AA15:AA78" si="12">$E15*Z15/1000000</f>
        <v>0</v>
      </c>
      <c r="AB15" s="26">
        <f t="shared" si="4"/>
        <v>0</v>
      </c>
      <c r="AC15" s="42">
        <f t="shared" si="4"/>
        <v>0</v>
      </c>
      <c r="AD15" s="20"/>
      <c r="AE15" s="10">
        <f t="shared" ref="AE15:AE78" si="13">$E15*AD15/1000000</f>
        <v>0</v>
      </c>
      <c r="AF15" s="20"/>
      <c r="AG15" s="10">
        <f t="shared" ref="AG15:AG78" si="14">$E15*AF15/1000000</f>
        <v>0</v>
      </c>
      <c r="AH15" s="20"/>
      <c r="AI15" s="10">
        <f t="shared" ref="AI15:AI78" si="15">$E15*AH15/1000000</f>
        <v>0</v>
      </c>
      <c r="AJ15" s="26">
        <f t="shared" si="5"/>
        <v>0</v>
      </c>
      <c r="AK15" s="42">
        <f t="shared" si="5"/>
        <v>0</v>
      </c>
      <c r="AL15" s="26">
        <f t="shared" si="6"/>
        <v>0</v>
      </c>
      <c r="AM15" s="42">
        <f t="shared" si="6"/>
        <v>0</v>
      </c>
    </row>
    <row r="16" spans="1:45" s="15" customFormat="1" ht="19.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20"/>
      <c r="G16" s="10">
        <f t="shared" si="1"/>
        <v>0</v>
      </c>
      <c r="H16" s="20"/>
      <c r="I16" s="10">
        <f t="shared" si="1"/>
        <v>0</v>
      </c>
      <c r="J16" s="20"/>
      <c r="K16" s="10">
        <f t="shared" si="7"/>
        <v>0</v>
      </c>
      <c r="L16" s="26">
        <f t="shared" si="2"/>
        <v>0</v>
      </c>
      <c r="M16" s="42">
        <f t="shared" si="2"/>
        <v>0</v>
      </c>
      <c r="N16" s="20"/>
      <c r="O16" s="10">
        <f t="shared" si="0"/>
        <v>0</v>
      </c>
      <c r="P16" s="20"/>
      <c r="Q16" s="10">
        <f t="shared" si="8"/>
        <v>0</v>
      </c>
      <c r="R16" s="20"/>
      <c r="S16" s="10">
        <f t="shared" si="9"/>
        <v>0</v>
      </c>
      <c r="T16" s="26">
        <f t="shared" si="3"/>
        <v>0</v>
      </c>
      <c r="U16" s="42">
        <f t="shared" si="3"/>
        <v>0</v>
      </c>
      <c r="V16" s="20"/>
      <c r="W16" s="10">
        <f t="shared" si="10"/>
        <v>0</v>
      </c>
      <c r="X16" s="20"/>
      <c r="Y16" s="10">
        <f t="shared" si="11"/>
        <v>0</v>
      </c>
      <c r="Z16" s="20"/>
      <c r="AA16" s="10">
        <f t="shared" si="12"/>
        <v>0</v>
      </c>
      <c r="AB16" s="26">
        <f t="shared" si="4"/>
        <v>0</v>
      </c>
      <c r="AC16" s="42">
        <f t="shared" si="4"/>
        <v>0</v>
      </c>
      <c r="AD16" s="20"/>
      <c r="AE16" s="10">
        <f t="shared" si="13"/>
        <v>0</v>
      </c>
      <c r="AF16" s="20"/>
      <c r="AG16" s="10">
        <f t="shared" si="14"/>
        <v>0</v>
      </c>
      <c r="AH16" s="20"/>
      <c r="AI16" s="10">
        <f t="shared" si="15"/>
        <v>0</v>
      </c>
      <c r="AJ16" s="26">
        <f t="shared" si="5"/>
        <v>0</v>
      </c>
      <c r="AK16" s="42">
        <f t="shared" si="5"/>
        <v>0</v>
      </c>
      <c r="AL16" s="26">
        <f t="shared" si="6"/>
        <v>0</v>
      </c>
      <c r="AM16" s="42">
        <f t="shared" si="6"/>
        <v>0</v>
      </c>
    </row>
    <row r="17" spans="1:39" s="15" customFormat="1" ht="19.5" customHeight="1">
      <c r="A17" s="13">
        <v>7</v>
      </c>
      <c r="B17" s="9" t="s">
        <v>99</v>
      </c>
      <c r="C17" s="13" t="s">
        <v>22</v>
      </c>
      <c r="D17" s="36">
        <v>50</v>
      </c>
      <c r="E17" s="11">
        <v>88</v>
      </c>
      <c r="F17" s="20"/>
      <c r="G17" s="10">
        <f t="shared" si="1"/>
        <v>0</v>
      </c>
      <c r="H17" s="20"/>
      <c r="I17" s="10">
        <f t="shared" si="1"/>
        <v>0</v>
      </c>
      <c r="J17" s="20"/>
      <c r="K17" s="10">
        <f t="shared" si="7"/>
        <v>0</v>
      </c>
      <c r="L17" s="26">
        <f t="shared" si="2"/>
        <v>0</v>
      </c>
      <c r="M17" s="42">
        <f t="shared" si="2"/>
        <v>0</v>
      </c>
      <c r="N17" s="20"/>
      <c r="O17" s="10">
        <f t="shared" si="0"/>
        <v>0</v>
      </c>
      <c r="P17" s="20"/>
      <c r="Q17" s="10">
        <f t="shared" si="8"/>
        <v>0</v>
      </c>
      <c r="R17" s="20"/>
      <c r="S17" s="10">
        <f t="shared" si="9"/>
        <v>0</v>
      </c>
      <c r="T17" s="26">
        <f t="shared" si="3"/>
        <v>0</v>
      </c>
      <c r="U17" s="42">
        <f t="shared" si="3"/>
        <v>0</v>
      </c>
      <c r="V17" s="20"/>
      <c r="W17" s="10">
        <f t="shared" si="10"/>
        <v>0</v>
      </c>
      <c r="X17" s="20"/>
      <c r="Y17" s="10">
        <f t="shared" si="11"/>
        <v>0</v>
      </c>
      <c r="Z17" s="20"/>
      <c r="AA17" s="10">
        <f t="shared" si="12"/>
        <v>0</v>
      </c>
      <c r="AB17" s="26">
        <f t="shared" si="4"/>
        <v>0</v>
      </c>
      <c r="AC17" s="42">
        <f t="shared" si="4"/>
        <v>0</v>
      </c>
      <c r="AD17" s="20"/>
      <c r="AE17" s="10">
        <f t="shared" si="13"/>
        <v>0</v>
      </c>
      <c r="AF17" s="20"/>
      <c r="AG17" s="10">
        <f t="shared" si="14"/>
        <v>0</v>
      </c>
      <c r="AH17" s="20"/>
      <c r="AI17" s="10">
        <f t="shared" si="15"/>
        <v>0</v>
      </c>
      <c r="AJ17" s="26">
        <f t="shared" si="5"/>
        <v>0</v>
      </c>
      <c r="AK17" s="42">
        <f>AE17+AG17+AI17</f>
        <v>0</v>
      </c>
      <c r="AL17" s="26">
        <f t="shared" si="6"/>
        <v>0</v>
      </c>
      <c r="AM17" s="42">
        <f t="shared" si="6"/>
        <v>0</v>
      </c>
    </row>
    <row r="18" spans="1:39" s="15" customFormat="1" ht="19.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20"/>
      <c r="G18" s="10">
        <f t="shared" si="1"/>
        <v>0</v>
      </c>
      <c r="H18" s="20"/>
      <c r="I18" s="10">
        <f t="shared" si="1"/>
        <v>0</v>
      </c>
      <c r="J18" s="20"/>
      <c r="K18" s="10">
        <f t="shared" si="7"/>
        <v>0</v>
      </c>
      <c r="L18" s="26">
        <f t="shared" si="2"/>
        <v>0</v>
      </c>
      <c r="M18" s="42">
        <f t="shared" si="2"/>
        <v>0</v>
      </c>
      <c r="N18" s="20"/>
      <c r="O18" s="10">
        <f t="shared" ref="O18:O81" si="16">$E18*N18/1000000</f>
        <v>0</v>
      </c>
      <c r="P18" s="20"/>
      <c r="Q18" s="10">
        <f t="shared" si="8"/>
        <v>0</v>
      </c>
      <c r="R18" s="20"/>
      <c r="S18" s="10">
        <f t="shared" si="9"/>
        <v>0</v>
      </c>
      <c r="T18" s="26">
        <f t="shared" si="3"/>
        <v>0</v>
      </c>
      <c r="U18" s="42">
        <f t="shared" si="3"/>
        <v>0</v>
      </c>
      <c r="V18" s="20"/>
      <c r="W18" s="10">
        <f t="shared" si="10"/>
        <v>0</v>
      </c>
      <c r="X18" s="20"/>
      <c r="Y18" s="10">
        <f t="shared" si="11"/>
        <v>0</v>
      </c>
      <c r="Z18" s="20"/>
      <c r="AA18" s="10">
        <f t="shared" si="12"/>
        <v>0</v>
      </c>
      <c r="AB18" s="26">
        <f t="shared" si="4"/>
        <v>0</v>
      </c>
      <c r="AC18" s="42">
        <f t="shared" si="4"/>
        <v>0</v>
      </c>
      <c r="AD18" s="20"/>
      <c r="AE18" s="10">
        <f t="shared" si="13"/>
        <v>0</v>
      </c>
      <c r="AF18" s="20"/>
      <c r="AG18" s="10">
        <f t="shared" si="14"/>
        <v>0</v>
      </c>
      <c r="AH18" s="20"/>
      <c r="AI18" s="10">
        <f t="shared" si="15"/>
        <v>0</v>
      </c>
      <c r="AJ18" s="26">
        <f>AD18+AF18+AH18</f>
        <v>0</v>
      </c>
      <c r="AK18" s="42">
        <f t="shared" si="5"/>
        <v>0</v>
      </c>
      <c r="AL18" s="26">
        <f t="shared" si="6"/>
        <v>0</v>
      </c>
      <c r="AM18" s="42">
        <f t="shared" si="6"/>
        <v>0</v>
      </c>
    </row>
    <row r="19" spans="1:39" s="15" customFormat="1" ht="19.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20"/>
      <c r="G19" s="10">
        <f t="shared" si="1"/>
        <v>0</v>
      </c>
      <c r="H19" s="20"/>
      <c r="I19" s="10">
        <f t="shared" si="1"/>
        <v>0</v>
      </c>
      <c r="J19" s="20"/>
      <c r="K19" s="10">
        <f t="shared" si="7"/>
        <v>0</v>
      </c>
      <c r="L19" s="26">
        <f t="shared" si="2"/>
        <v>0</v>
      </c>
      <c r="M19" s="42">
        <f t="shared" si="2"/>
        <v>0</v>
      </c>
      <c r="N19" s="20"/>
      <c r="O19" s="10">
        <f t="shared" si="16"/>
        <v>0</v>
      </c>
      <c r="P19" s="20"/>
      <c r="Q19" s="10">
        <f t="shared" si="8"/>
        <v>0</v>
      </c>
      <c r="R19" s="20"/>
      <c r="S19" s="10">
        <f t="shared" si="9"/>
        <v>0</v>
      </c>
      <c r="T19" s="26">
        <f>N19+P19+R19</f>
        <v>0</v>
      </c>
      <c r="U19" s="42">
        <f>O19+Q19+S19</f>
        <v>0</v>
      </c>
      <c r="V19" s="20"/>
      <c r="W19" s="10">
        <f t="shared" si="10"/>
        <v>0</v>
      </c>
      <c r="X19" s="20"/>
      <c r="Y19" s="10">
        <f t="shared" si="11"/>
        <v>0</v>
      </c>
      <c r="Z19" s="20"/>
      <c r="AA19" s="10">
        <f t="shared" si="12"/>
        <v>0</v>
      </c>
      <c r="AB19" s="26">
        <f>V19+X19+Z19</f>
        <v>0</v>
      </c>
      <c r="AC19" s="42">
        <f>W19+Y19+AA19</f>
        <v>0</v>
      </c>
      <c r="AD19" s="20"/>
      <c r="AE19" s="10">
        <f t="shared" si="13"/>
        <v>0</v>
      </c>
      <c r="AF19" s="20"/>
      <c r="AG19" s="10">
        <f t="shared" si="14"/>
        <v>0</v>
      </c>
      <c r="AH19" s="20"/>
      <c r="AI19" s="10">
        <f t="shared" si="15"/>
        <v>0</v>
      </c>
      <c r="AJ19" s="26">
        <f t="shared" si="5"/>
        <v>0</v>
      </c>
      <c r="AK19" s="42">
        <f t="shared" si="5"/>
        <v>0</v>
      </c>
      <c r="AL19" s="26">
        <f t="shared" si="6"/>
        <v>0</v>
      </c>
      <c r="AM19" s="42">
        <f t="shared" si="6"/>
        <v>0</v>
      </c>
    </row>
    <row r="20" spans="1:39" s="15" customFormat="1" ht="19.5" customHeight="1">
      <c r="A20" s="13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20"/>
      <c r="G20" s="10">
        <f t="shared" si="1"/>
        <v>0</v>
      </c>
      <c r="H20" s="20"/>
      <c r="I20" s="10">
        <f t="shared" si="1"/>
        <v>0</v>
      </c>
      <c r="J20" s="20"/>
      <c r="K20" s="10">
        <f t="shared" si="7"/>
        <v>0</v>
      </c>
      <c r="L20" s="26">
        <f t="shared" si="2"/>
        <v>0</v>
      </c>
      <c r="M20" s="42">
        <f t="shared" si="2"/>
        <v>0</v>
      </c>
      <c r="N20" s="20"/>
      <c r="O20" s="10">
        <f t="shared" si="16"/>
        <v>0</v>
      </c>
      <c r="P20" s="20"/>
      <c r="Q20" s="10">
        <f t="shared" si="8"/>
        <v>0</v>
      </c>
      <c r="R20" s="20"/>
      <c r="S20" s="10">
        <f t="shared" si="9"/>
        <v>0</v>
      </c>
      <c r="T20" s="26">
        <f t="shared" si="3"/>
        <v>0</v>
      </c>
      <c r="U20" s="42">
        <f t="shared" si="3"/>
        <v>0</v>
      </c>
      <c r="V20" s="20"/>
      <c r="W20" s="10">
        <f t="shared" si="10"/>
        <v>0</v>
      </c>
      <c r="X20" s="20"/>
      <c r="Y20" s="10">
        <f t="shared" si="11"/>
        <v>0</v>
      </c>
      <c r="Z20" s="20"/>
      <c r="AA20" s="10">
        <f t="shared" si="12"/>
        <v>0</v>
      </c>
      <c r="AB20" s="26">
        <f t="shared" si="4"/>
        <v>0</v>
      </c>
      <c r="AC20" s="42">
        <f t="shared" si="4"/>
        <v>0</v>
      </c>
      <c r="AD20" s="20"/>
      <c r="AE20" s="10">
        <f t="shared" si="13"/>
        <v>0</v>
      </c>
      <c r="AF20" s="20"/>
      <c r="AG20" s="10">
        <f t="shared" si="14"/>
        <v>0</v>
      </c>
      <c r="AH20" s="20"/>
      <c r="AI20" s="10">
        <f t="shared" si="15"/>
        <v>0</v>
      </c>
      <c r="AJ20" s="26">
        <f t="shared" si="5"/>
        <v>0</v>
      </c>
      <c r="AK20" s="42">
        <f t="shared" si="5"/>
        <v>0</v>
      </c>
      <c r="AL20" s="26">
        <f t="shared" si="6"/>
        <v>0</v>
      </c>
      <c r="AM20" s="42">
        <f t="shared" si="6"/>
        <v>0</v>
      </c>
    </row>
    <row r="21" spans="1:39" s="15" customFormat="1" ht="19.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20"/>
      <c r="G21" s="10">
        <f t="shared" si="1"/>
        <v>0</v>
      </c>
      <c r="H21" s="20"/>
      <c r="I21" s="10">
        <f t="shared" si="1"/>
        <v>0</v>
      </c>
      <c r="J21" s="20"/>
      <c r="K21" s="10">
        <f t="shared" si="7"/>
        <v>0</v>
      </c>
      <c r="L21" s="26">
        <f t="shared" si="2"/>
        <v>0</v>
      </c>
      <c r="M21" s="42">
        <f t="shared" si="2"/>
        <v>0</v>
      </c>
      <c r="N21" s="20"/>
      <c r="O21" s="10">
        <f t="shared" si="16"/>
        <v>0</v>
      </c>
      <c r="P21" s="20"/>
      <c r="Q21" s="10">
        <f t="shared" si="8"/>
        <v>0</v>
      </c>
      <c r="R21" s="20"/>
      <c r="S21" s="10">
        <f t="shared" si="9"/>
        <v>0</v>
      </c>
      <c r="T21" s="26">
        <f t="shared" si="3"/>
        <v>0</v>
      </c>
      <c r="U21" s="42">
        <f t="shared" si="3"/>
        <v>0</v>
      </c>
      <c r="V21" s="20"/>
      <c r="W21" s="10">
        <f t="shared" si="10"/>
        <v>0</v>
      </c>
      <c r="X21" s="20"/>
      <c r="Y21" s="10">
        <f t="shared" si="11"/>
        <v>0</v>
      </c>
      <c r="Z21" s="20"/>
      <c r="AA21" s="10">
        <f t="shared" si="12"/>
        <v>0</v>
      </c>
      <c r="AB21" s="26">
        <f t="shared" si="4"/>
        <v>0</v>
      </c>
      <c r="AC21" s="42">
        <f t="shared" si="4"/>
        <v>0</v>
      </c>
      <c r="AD21" s="20"/>
      <c r="AE21" s="10">
        <f t="shared" si="13"/>
        <v>0</v>
      </c>
      <c r="AF21" s="20"/>
      <c r="AG21" s="10">
        <f t="shared" si="14"/>
        <v>0</v>
      </c>
      <c r="AH21" s="20"/>
      <c r="AI21" s="10">
        <f t="shared" si="15"/>
        <v>0</v>
      </c>
      <c r="AJ21" s="26">
        <f t="shared" si="5"/>
        <v>0</v>
      </c>
      <c r="AK21" s="42">
        <f t="shared" si="5"/>
        <v>0</v>
      </c>
      <c r="AL21" s="26">
        <f t="shared" si="6"/>
        <v>0</v>
      </c>
      <c r="AM21" s="42">
        <f t="shared" si="6"/>
        <v>0</v>
      </c>
    </row>
    <row r="22" spans="1:39" s="15" customFormat="1" ht="19.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20"/>
      <c r="G22" s="10">
        <f t="shared" si="1"/>
        <v>0</v>
      </c>
      <c r="H22" s="20"/>
      <c r="I22" s="10">
        <f t="shared" si="1"/>
        <v>0</v>
      </c>
      <c r="J22" s="20"/>
      <c r="K22" s="10">
        <f t="shared" si="7"/>
        <v>0</v>
      </c>
      <c r="L22" s="26">
        <f t="shared" si="2"/>
        <v>0</v>
      </c>
      <c r="M22" s="42">
        <f t="shared" si="2"/>
        <v>0</v>
      </c>
      <c r="N22" s="20"/>
      <c r="O22" s="10">
        <f t="shared" si="16"/>
        <v>0</v>
      </c>
      <c r="P22" s="20"/>
      <c r="Q22" s="10">
        <f t="shared" si="8"/>
        <v>0</v>
      </c>
      <c r="R22" s="20"/>
      <c r="S22" s="10">
        <f t="shared" si="9"/>
        <v>0</v>
      </c>
      <c r="T22" s="26">
        <f t="shared" si="3"/>
        <v>0</v>
      </c>
      <c r="U22" s="42">
        <f t="shared" si="3"/>
        <v>0</v>
      </c>
      <c r="V22" s="20"/>
      <c r="W22" s="10">
        <f t="shared" si="10"/>
        <v>0</v>
      </c>
      <c r="X22" s="20"/>
      <c r="Y22" s="10">
        <f t="shared" si="11"/>
        <v>0</v>
      </c>
      <c r="Z22" s="20"/>
      <c r="AA22" s="10">
        <f t="shared" si="12"/>
        <v>0</v>
      </c>
      <c r="AB22" s="26">
        <f t="shared" si="4"/>
        <v>0</v>
      </c>
      <c r="AC22" s="42">
        <f t="shared" si="4"/>
        <v>0</v>
      </c>
      <c r="AD22" s="20"/>
      <c r="AE22" s="10">
        <f t="shared" si="13"/>
        <v>0</v>
      </c>
      <c r="AF22" s="20"/>
      <c r="AG22" s="10">
        <f t="shared" si="14"/>
        <v>0</v>
      </c>
      <c r="AH22" s="20"/>
      <c r="AI22" s="10">
        <f t="shared" si="15"/>
        <v>0</v>
      </c>
      <c r="AJ22" s="26">
        <f t="shared" si="5"/>
        <v>0</v>
      </c>
      <c r="AK22" s="42">
        <f t="shared" si="5"/>
        <v>0</v>
      </c>
      <c r="AL22" s="26">
        <f t="shared" si="6"/>
        <v>0</v>
      </c>
      <c r="AM22" s="42">
        <f t="shared" si="6"/>
        <v>0</v>
      </c>
    </row>
    <row r="23" spans="1:39" s="15" customFormat="1" ht="19.5" customHeight="1">
      <c r="A23" s="13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20"/>
      <c r="G23" s="10">
        <f t="shared" si="1"/>
        <v>0</v>
      </c>
      <c r="H23" s="20"/>
      <c r="I23" s="10">
        <f t="shared" si="1"/>
        <v>0</v>
      </c>
      <c r="J23" s="20"/>
      <c r="K23" s="10">
        <f t="shared" si="7"/>
        <v>0</v>
      </c>
      <c r="L23" s="26">
        <f t="shared" si="2"/>
        <v>0</v>
      </c>
      <c r="M23" s="42">
        <f t="shared" si="2"/>
        <v>0</v>
      </c>
      <c r="N23" s="20"/>
      <c r="O23" s="10">
        <f t="shared" si="16"/>
        <v>0</v>
      </c>
      <c r="P23" s="20"/>
      <c r="Q23" s="10">
        <f t="shared" si="8"/>
        <v>0</v>
      </c>
      <c r="R23" s="20"/>
      <c r="S23" s="10">
        <f t="shared" si="9"/>
        <v>0</v>
      </c>
      <c r="T23" s="26">
        <f t="shared" si="3"/>
        <v>0</v>
      </c>
      <c r="U23" s="42">
        <f t="shared" si="3"/>
        <v>0</v>
      </c>
      <c r="V23" s="20"/>
      <c r="W23" s="10">
        <f t="shared" si="10"/>
        <v>0</v>
      </c>
      <c r="X23" s="20"/>
      <c r="Y23" s="10">
        <f t="shared" si="11"/>
        <v>0</v>
      </c>
      <c r="Z23" s="20"/>
      <c r="AA23" s="10">
        <f t="shared" si="12"/>
        <v>0</v>
      </c>
      <c r="AB23" s="26">
        <f t="shared" si="4"/>
        <v>0</v>
      </c>
      <c r="AC23" s="42">
        <f t="shared" si="4"/>
        <v>0</v>
      </c>
      <c r="AD23" s="20"/>
      <c r="AE23" s="10">
        <f t="shared" si="13"/>
        <v>0</v>
      </c>
      <c r="AF23" s="20"/>
      <c r="AG23" s="10">
        <f t="shared" si="14"/>
        <v>0</v>
      </c>
      <c r="AH23" s="20"/>
      <c r="AI23" s="10">
        <f t="shared" si="15"/>
        <v>0</v>
      </c>
      <c r="AJ23" s="26">
        <f t="shared" si="5"/>
        <v>0</v>
      </c>
      <c r="AK23" s="42">
        <f t="shared" si="5"/>
        <v>0</v>
      </c>
      <c r="AL23" s="26">
        <f t="shared" si="6"/>
        <v>0</v>
      </c>
      <c r="AM23" s="42">
        <f t="shared" si="6"/>
        <v>0</v>
      </c>
    </row>
    <row r="24" spans="1:39" s="15" customFormat="1" ht="19.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20"/>
      <c r="G24" s="10">
        <f t="shared" si="1"/>
        <v>0</v>
      </c>
      <c r="H24" s="20"/>
      <c r="I24" s="10">
        <f t="shared" si="1"/>
        <v>0</v>
      </c>
      <c r="J24" s="20"/>
      <c r="K24" s="10">
        <f t="shared" si="7"/>
        <v>0</v>
      </c>
      <c r="L24" s="26">
        <f t="shared" si="2"/>
        <v>0</v>
      </c>
      <c r="M24" s="42">
        <f t="shared" si="2"/>
        <v>0</v>
      </c>
      <c r="N24" s="20"/>
      <c r="O24" s="10">
        <f t="shared" si="16"/>
        <v>0</v>
      </c>
      <c r="P24" s="20"/>
      <c r="Q24" s="10">
        <f t="shared" si="8"/>
        <v>0</v>
      </c>
      <c r="R24" s="20"/>
      <c r="S24" s="10">
        <f t="shared" si="9"/>
        <v>0</v>
      </c>
      <c r="T24" s="26">
        <f t="shared" si="3"/>
        <v>0</v>
      </c>
      <c r="U24" s="42">
        <f t="shared" si="3"/>
        <v>0</v>
      </c>
      <c r="V24" s="20"/>
      <c r="W24" s="10">
        <f t="shared" si="10"/>
        <v>0</v>
      </c>
      <c r="X24" s="20"/>
      <c r="Y24" s="10">
        <f t="shared" si="11"/>
        <v>0</v>
      </c>
      <c r="Z24" s="20"/>
      <c r="AA24" s="10">
        <f t="shared" si="12"/>
        <v>0</v>
      </c>
      <c r="AB24" s="26">
        <f t="shared" si="4"/>
        <v>0</v>
      </c>
      <c r="AC24" s="42">
        <f t="shared" si="4"/>
        <v>0</v>
      </c>
      <c r="AD24" s="20"/>
      <c r="AE24" s="10">
        <f t="shared" si="13"/>
        <v>0</v>
      </c>
      <c r="AF24" s="20"/>
      <c r="AG24" s="10">
        <f t="shared" si="14"/>
        <v>0</v>
      </c>
      <c r="AH24" s="20"/>
      <c r="AI24" s="10">
        <f t="shared" si="15"/>
        <v>0</v>
      </c>
      <c r="AJ24" s="26">
        <f t="shared" si="5"/>
        <v>0</v>
      </c>
      <c r="AK24" s="42">
        <f t="shared" si="5"/>
        <v>0</v>
      </c>
      <c r="AL24" s="26">
        <f t="shared" si="6"/>
        <v>0</v>
      </c>
      <c r="AM24" s="42">
        <f t="shared" si="6"/>
        <v>0</v>
      </c>
    </row>
    <row r="25" spans="1:39" s="15" customFormat="1" ht="19.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9100</v>
      </c>
      <c r="F25" s="20"/>
      <c r="G25" s="10">
        <f t="shared" si="1"/>
        <v>0</v>
      </c>
      <c r="H25" s="20"/>
      <c r="I25" s="10">
        <f t="shared" si="1"/>
        <v>0</v>
      </c>
      <c r="J25" s="20"/>
      <c r="K25" s="10">
        <f t="shared" si="7"/>
        <v>0</v>
      </c>
      <c r="L25" s="26">
        <f t="shared" si="2"/>
        <v>0</v>
      </c>
      <c r="M25" s="42">
        <f t="shared" si="2"/>
        <v>0</v>
      </c>
      <c r="N25" s="20"/>
      <c r="O25" s="10">
        <f t="shared" si="16"/>
        <v>0</v>
      </c>
      <c r="P25" s="20"/>
      <c r="Q25" s="10">
        <f t="shared" si="8"/>
        <v>0</v>
      </c>
      <c r="R25" s="20"/>
      <c r="S25" s="10">
        <f t="shared" si="9"/>
        <v>0</v>
      </c>
      <c r="T25" s="26">
        <f t="shared" si="3"/>
        <v>0</v>
      </c>
      <c r="U25" s="42">
        <f t="shared" si="3"/>
        <v>0</v>
      </c>
      <c r="V25" s="20"/>
      <c r="W25" s="10">
        <f t="shared" si="10"/>
        <v>0</v>
      </c>
      <c r="X25" s="20"/>
      <c r="Y25" s="10">
        <f t="shared" si="11"/>
        <v>0</v>
      </c>
      <c r="Z25" s="20"/>
      <c r="AA25" s="10">
        <f t="shared" si="12"/>
        <v>0</v>
      </c>
      <c r="AB25" s="26">
        <f t="shared" si="4"/>
        <v>0</v>
      </c>
      <c r="AC25" s="42">
        <f t="shared" si="4"/>
        <v>0</v>
      </c>
      <c r="AD25" s="20"/>
      <c r="AE25" s="10">
        <f t="shared" si="13"/>
        <v>0</v>
      </c>
      <c r="AF25" s="20"/>
      <c r="AG25" s="10">
        <f t="shared" si="14"/>
        <v>0</v>
      </c>
      <c r="AH25" s="20"/>
      <c r="AI25" s="10">
        <f t="shared" si="15"/>
        <v>0</v>
      </c>
      <c r="AJ25" s="26">
        <f t="shared" si="5"/>
        <v>0</v>
      </c>
      <c r="AK25" s="42">
        <f t="shared" si="5"/>
        <v>0</v>
      </c>
      <c r="AL25" s="26">
        <f t="shared" si="6"/>
        <v>0</v>
      </c>
      <c r="AM25" s="42">
        <f t="shared" si="6"/>
        <v>0</v>
      </c>
    </row>
    <row r="26" spans="1:39" s="15" customFormat="1" ht="19.5" customHeight="1">
      <c r="A26" s="13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20"/>
      <c r="G26" s="10">
        <f t="shared" si="1"/>
        <v>0</v>
      </c>
      <c r="H26" s="20"/>
      <c r="I26" s="10">
        <f t="shared" si="1"/>
        <v>0</v>
      </c>
      <c r="J26" s="20"/>
      <c r="K26" s="10">
        <f t="shared" si="7"/>
        <v>0</v>
      </c>
      <c r="L26" s="26">
        <f t="shared" si="2"/>
        <v>0</v>
      </c>
      <c r="M26" s="42">
        <f t="shared" si="2"/>
        <v>0</v>
      </c>
      <c r="N26" s="20"/>
      <c r="O26" s="10">
        <f t="shared" si="16"/>
        <v>0</v>
      </c>
      <c r="P26" s="20"/>
      <c r="Q26" s="10">
        <f t="shared" si="8"/>
        <v>0</v>
      </c>
      <c r="R26" s="20"/>
      <c r="S26" s="10">
        <f t="shared" si="9"/>
        <v>0</v>
      </c>
      <c r="T26" s="26">
        <f t="shared" si="3"/>
        <v>0</v>
      </c>
      <c r="U26" s="42">
        <f t="shared" si="3"/>
        <v>0</v>
      </c>
      <c r="V26" s="20"/>
      <c r="W26" s="10">
        <f t="shared" si="10"/>
        <v>0</v>
      </c>
      <c r="X26" s="20"/>
      <c r="Y26" s="10">
        <f t="shared" si="11"/>
        <v>0</v>
      </c>
      <c r="Z26" s="20"/>
      <c r="AA26" s="10">
        <f t="shared" si="12"/>
        <v>0</v>
      </c>
      <c r="AB26" s="26">
        <f t="shared" si="4"/>
        <v>0</v>
      </c>
      <c r="AC26" s="42">
        <f t="shared" si="4"/>
        <v>0</v>
      </c>
      <c r="AD26" s="20"/>
      <c r="AE26" s="10">
        <f t="shared" si="13"/>
        <v>0</v>
      </c>
      <c r="AF26" s="20"/>
      <c r="AG26" s="10">
        <f t="shared" si="14"/>
        <v>0</v>
      </c>
      <c r="AH26" s="20"/>
      <c r="AI26" s="10">
        <f t="shared" si="15"/>
        <v>0</v>
      </c>
      <c r="AJ26" s="26">
        <f t="shared" si="5"/>
        <v>0</v>
      </c>
      <c r="AK26" s="42">
        <f t="shared" si="5"/>
        <v>0</v>
      </c>
      <c r="AL26" s="26">
        <f t="shared" si="6"/>
        <v>0</v>
      </c>
      <c r="AM26" s="42">
        <f t="shared" si="6"/>
        <v>0</v>
      </c>
    </row>
    <row r="27" spans="1:39" s="15" customFormat="1" ht="19.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20"/>
      <c r="G27" s="10">
        <f t="shared" si="1"/>
        <v>0</v>
      </c>
      <c r="H27" s="20"/>
      <c r="I27" s="10">
        <f t="shared" si="1"/>
        <v>0</v>
      </c>
      <c r="J27" s="20"/>
      <c r="K27" s="10">
        <f t="shared" si="7"/>
        <v>0</v>
      </c>
      <c r="L27" s="26">
        <f t="shared" si="2"/>
        <v>0</v>
      </c>
      <c r="M27" s="42">
        <f t="shared" si="2"/>
        <v>0</v>
      </c>
      <c r="N27" s="20"/>
      <c r="O27" s="10">
        <f t="shared" si="16"/>
        <v>0</v>
      </c>
      <c r="P27" s="20"/>
      <c r="Q27" s="10">
        <f t="shared" si="8"/>
        <v>0</v>
      </c>
      <c r="R27" s="20"/>
      <c r="S27" s="10">
        <f t="shared" si="9"/>
        <v>0</v>
      </c>
      <c r="T27" s="26">
        <f t="shared" si="3"/>
        <v>0</v>
      </c>
      <c r="U27" s="42">
        <f t="shared" si="3"/>
        <v>0</v>
      </c>
      <c r="V27" s="20"/>
      <c r="W27" s="10">
        <f t="shared" si="10"/>
        <v>0</v>
      </c>
      <c r="X27" s="20"/>
      <c r="Y27" s="10">
        <f t="shared" si="11"/>
        <v>0</v>
      </c>
      <c r="Z27" s="20"/>
      <c r="AA27" s="10">
        <f t="shared" si="12"/>
        <v>0</v>
      </c>
      <c r="AB27" s="26">
        <f t="shared" si="4"/>
        <v>0</v>
      </c>
      <c r="AC27" s="42">
        <f t="shared" si="4"/>
        <v>0</v>
      </c>
      <c r="AD27" s="20"/>
      <c r="AE27" s="10">
        <f t="shared" si="13"/>
        <v>0</v>
      </c>
      <c r="AF27" s="20"/>
      <c r="AG27" s="10">
        <f t="shared" si="14"/>
        <v>0</v>
      </c>
      <c r="AH27" s="20"/>
      <c r="AI27" s="10">
        <f t="shared" si="15"/>
        <v>0</v>
      </c>
      <c r="AJ27" s="26">
        <f t="shared" si="5"/>
        <v>0</v>
      </c>
      <c r="AK27" s="42">
        <f t="shared" si="5"/>
        <v>0</v>
      </c>
      <c r="AL27" s="26">
        <f t="shared" si="6"/>
        <v>0</v>
      </c>
      <c r="AM27" s="42">
        <f t="shared" si="6"/>
        <v>0</v>
      </c>
    </row>
    <row r="28" spans="1:39" s="15" customFormat="1" ht="19.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20"/>
      <c r="G28" s="10">
        <f t="shared" ref="G28:I43" si="17">$E28*F28/1000000</f>
        <v>0</v>
      </c>
      <c r="H28" s="20"/>
      <c r="I28" s="10">
        <f t="shared" si="17"/>
        <v>0</v>
      </c>
      <c r="J28" s="20"/>
      <c r="K28" s="10">
        <f t="shared" si="7"/>
        <v>0</v>
      </c>
      <c r="L28" s="26">
        <f t="shared" si="2"/>
        <v>0</v>
      </c>
      <c r="M28" s="42">
        <f t="shared" si="2"/>
        <v>0</v>
      </c>
      <c r="N28" s="20"/>
      <c r="O28" s="10">
        <f t="shared" si="16"/>
        <v>0</v>
      </c>
      <c r="P28" s="20"/>
      <c r="Q28" s="10">
        <f t="shared" si="8"/>
        <v>0</v>
      </c>
      <c r="R28" s="20"/>
      <c r="S28" s="10">
        <f t="shared" si="9"/>
        <v>0</v>
      </c>
      <c r="T28" s="26">
        <f t="shared" si="3"/>
        <v>0</v>
      </c>
      <c r="U28" s="42">
        <f t="shared" si="3"/>
        <v>0</v>
      </c>
      <c r="V28" s="20"/>
      <c r="W28" s="10">
        <f t="shared" si="10"/>
        <v>0</v>
      </c>
      <c r="X28" s="20"/>
      <c r="Y28" s="10">
        <f t="shared" si="11"/>
        <v>0</v>
      </c>
      <c r="Z28" s="20"/>
      <c r="AA28" s="10">
        <f t="shared" si="12"/>
        <v>0</v>
      </c>
      <c r="AB28" s="26">
        <f t="shared" si="4"/>
        <v>0</v>
      </c>
      <c r="AC28" s="42">
        <f t="shared" si="4"/>
        <v>0</v>
      </c>
      <c r="AD28" s="20"/>
      <c r="AE28" s="10">
        <f t="shared" si="13"/>
        <v>0</v>
      </c>
      <c r="AF28" s="20"/>
      <c r="AG28" s="10">
        <f t="shared" si="14"/>
        <v>0</v>
      </c>
      <c r="AH28" s="20"/>
      <c r="AI28" s="10">
        <f t="shared" si="15"/>
        <v>0</v>
      </c>
      <c r="AJ28" s="26">
        <f t="shared" si="5"/>
        <v>0</v>
      </c>
      <c r="AK28" s="42">
        <f t="shared" si="5"/>
        <v>0</v>
      </c>
      <c r="AL28" s="26">
        <f t="shared" si="6"/>
        <v>0</v>
      </c>
      <c r="AM28" s="42">
        <f t="shared" si="6"/>
        <v>0</v>
      </c>
    </row>
    <row r="29" spans="1:39" s="15" customFormat="1" ht="19.5" customHeight="1">
      <c r="A29" s="13">
        <v>19</v>
      </c>
      <c r="B29" s="9" t="s">
        <v>143</v>
      </c>
      <c r="C29" s="13" t="s">
        <v>34</v>
      </c>
      <c r="D29" s="36">
        <v>20000</v>
      </c>
      <c r="E29" s="11">
        <v>7920</v>
      </c>
      <c r="F29" s="20"/>
      <c r="G29" s="10">
        <f t="shared" si="17"/>
        <v>0</v>
      </c>
      <c r="H29" s="20"/>
      <c r="I29" s="10">
        <f t="shared" si="17"/>
        <v>0</v>
      </c>
      <c r="J29" s="20"/>
      <c r="K29" s="10">
        <f t="shared" si="7"/>
        <v>0</v>
      </c>
      <c r="L29" s="26">
        <f t="shared" si="2"/>
        <v>0</v>
      </c>
      <c r="M29" s="42">
        <f t="shared" si="2"/>
        <v>0</v>
      </c>
      <c r="N29" s="20"/>
      <c r="O29" s="10">
        <f t="shared" si="16"/>
        <v>0</v>
      </c>
      <c r="P29" s="20"/>
      <c r="Q29" s="10">
        <f t="shared" si="8"/>
        <v>0</v>
      </c>
      <c r="R29" s="20"/>
      <c r="S29" s="10">
        <f t="shared" si="9"/>
        <v>0</v>
      </c>
      <c r="T29" s="26">
        <f t="shared" si="3"/>
        <v>0</v>
      </c>
      <c r="U29" s="42">
        <f t="shared" si="3"/>
        <v>0</v>
      </c>
      <c r="V29" s="20"/>
      <c r="W29" s="10">
        <f t="shared" si="10"/>
        <v>0</v>
      </c>
      <c r="X29" s="20"/>
      <c r="Y29" s="10">
        <f t="shared" si="11"/>
        <v>0</v>
      </c>
      <c r="Z29" s="20"/>
      <c r="AA29" s="10">
        <f t="shared" si="12"/>
        <v>0</v>
      </c>
      <c r="AB29" s="26">
        <f t="shared" si="4"/>
        <v>0</v>
      </c>
      <c r="AC29" s="42">
        <f t="shared" si="4"/>
        <v>0</v>
      </c>
      <c r="AD29" s="20"/>
      <c r="AE29" s="10">
        <f t="shared" si="13"/>
        <v>0</v>
      </c>
      <c r="AF29" s="20"/>
      <c r="AG29" s="10">
        <f t="shared" si="14"/>
        <v>0</v>
      </c>
      <c r="AH29" s="20"/>
      <c r="AI29" s="10">
        <f t="shared" si="15"/>
        <v>0</v>
      </c>
      <c r="AJ29" s="26">
        <f t="shared" si="5"/>
        <v>0</v>
      </c>
      <c r="AK29" s="42">
        <f t="shared" si="5"/>
        <v>0</v>
      </c>
      <c r="AL29" s="26">
        <f t="shared" si="6"/>
        <v>0</v>
      </c>
      <c r="AM29" s="42">
        <f t="shared" si="6"/>
        <v>0</v>
      </c>
    </row>
    <row r="30" spans="1:39" s="15" customFormat="1" ht="19.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20"/>
      <c r="G30" s="10">
        <f t="shared" si="17"/>
        <v>0</v>
      </c>
      <c r="H30" s="20"/>
      <c r="I30" s="10">
        <f t="shared" si="17"/>
        <v>0</v>
      </c>
      <c r="J30" s="20"/>
      <c r="K30" s="10">
        <f t="shared" si="7"/>
        <v>0</v>
      </c>
      <c r="L30" s="26">
        <f t="shared" si="2"/>
        <v>0</v>
      </c>
      <c r="M30" s="42">
        <f t="shared" si="2"/>
        <v>0</v>
      </c>
      <c r="N30" s="20"/>
      <c r="O30" s="10">
        <f t="shared" si="16"/>
        <v>0</v>
      </c>
      <c r="P30" s="20"/>
      <c r="Q30" s="10">
        <f t="shared" si="8"/>
        <v>0</v>
      </c>
      <c r="R30" s="20"/>
      <c r="S30" s="10">
        <f t="shared" si="9"/>
        <v>0</v>
      </c>
      <c r="T30" s="26">
        <f t="shared" si="3"/>
        <v>0</v>
      </c>
      <c r="U30" s="42">
        <f t="shared" si="3"/>
        <v>0</v>
      </c>
      <c r="V30" s="20"/>
      <c r="W30" s="10">
        <f t="shared" si="10"/>
        <v>0</v>
      </c>
      <c r="X30" s="20"/>
      <c r="Y30" s="10">
        <f t="shared" si="11"/>
        <v>0</v>
      </c>
      <c r="Z30" s="20"/>
      <c r="AA30" s="10">
        <f t="shared" si="12"/>
        <v>0</v>
      </c>
      <c r="AB30" s="26">
        <f t="shared" si="4"/>
        <v>0</v>
      </c>
      <c r="AC30" s="42">
        <f t="shared" si="4"/>
        <v>0</v>
      </c>
      <c r="AD30" s="20"/>
      <c r="AE30" s="10">
        <f t="shared" si="13"/>
        <v>0</v>
      </c>
      <c r="AF30" s="20"/>
      <c r="AG30" s="10">
        <f t="shared" si="14"/>
        <v>0</v>
      </c>
      <c r="AH30" s="20"/>
      <c r="AI30" s="10">
        <f t="shared" si="15"/>
        <v>0</v>
      </c>
      <c r="AJ30" s="26">
        <f t="shared" si="5"/>
        <v>0</v>
      </c>
      <c r="AK30" s="42">
        <f t="shared" si="5"/>
        <v>0</v>
      </c>
      <c r="AL30" s="26">
        <f t="shared" si="6"/>
        <v>0</v>
      </c>
      <c r="AM30" s="42">
        <f t="shared" si="6"/>
        <v>0</v>
      </c>
    </row>
    <row r="31" spans="1:39" s="15" customFormat="1" ht="19.5" customHeight="1">
      <c r="A31" s="13">
        <v>21</v>
      </c>
      <c r="B31" s="9" t="s">
        <v>102</v>
      </c>
      <c r="C31" s="13" t="s">
        <v>45</v>
      </c>
      <c r="D31" s="36">
        <v>25</v>
      </c>
      <c r="E31" s="11">
        <v>37</v>
      </c>
      <c r="F31" s="19"/>
      <c r="G31" s="10">
        <f t="shared" si="17"/>
        <v>0</v>
      </c>
      <c r="H31" s="19"/>
      <c r="I31" s="10">
        <f t="shared" si="17"/>
        <v>0</v>
      </c>
      <c r="J31" s="19"/>
      <c r="K31" s="10">
        <f t="shared" si="7"/>
        <v>0</v>
      </c>
      <c r="L31" s="26">
        <f t="shared" si="2"/>
        <v>0</v>
      </c>
      <c r="M31" s="42">
        <f t="shared" si="2"/>
        <v>0</v>
      </c>
      <c r="N31" s="20"/>
      <c r="O31" s="10">
        <f t="shared" si="16"/>
        <v>0</v>
      </c>
      <c r="P31" s="20"/>
      <c r="Q31" s="10">
        <f t="shared" si="8"/>
        <v>0</v>
      </c>
      <c r="R31" s="20"/>
      <c r="S31" s="10">
        <f t="shared" si="9"/>
        <v>0</v>
      </c>
      <c r="T31" s="26">
        <f t="shared" si="3"/>
        <v>0</v>
      </c>
      <c r="U31" s="42">
        <f t="shared" si="3"/>
        <v>0</v>
      </c>
      <c r="V31" s="20"/>
      <c r="W31" s="10">
        <f t="shared" si="10"/>
        <v>0</v>
      </c>
      <c r="X31" s="20"/>
      <c r="Y31" s="10">
        <f t="shared" si="11"/>
        <v>0</v>
      </c>
      <c r="Z31" s="20"/>
      <c r="AA31" s="10">
        <f t="shared" si="12"/>
        <v>0</v>
      </c>
      <c r="AB31" s="26">
        <f t="shared" si="4"/>
        <v>0</v>
      </c>
      <c r="AC31" s="42">
        <f t="shared" si="4"/>
        <v>0</v>
      </c>
      <c r="AD31" s="20"/>
      <c r="AE31" s="10">
        <f t="shared" si="13"/>
        <v>0</v>
      </c>
      <c r="AF31" s="20"/>
      <c r="AG31" s="10">
        <f t="shared" si="14"/>
        <v>0</v>
      </c>
      <c r="AH31" s="20"/>
      <c r="AI31" s="10">
        <f t="shared" si="15"/>
        <v>0</v>
      </c>
      <c r="AJ31" s="26">
        <f t="shared" si="5"/>
        <v>0</v>
      </c>
      <c r="AK31" s="42">
        <f t="shared" si="5"/>
        <v>0</v>
      </c>
      <c r="AL31" s="26">
        <f t="shared" si="6"/>
        <v>0</v>
      </c>
      <c r="AM31" s="42">
        <f t="shared" si="6"/>
        <v>0</v>
      </c>
    </row>
    <row r="32" spans="1:39" s="15" customFormat="1" ht="19.5" customHeight="1">
      <c r="A32" s="13">
        <v>22</v>
      </c>
      <c r="B32" s="9" t="s">
        <v>102</v>
      </c>
      <c r="C32" s="13" t="s">
        <v>46</v>
      </c>
      <c r="D32" s="36">
        <v>50</v>
      </c>
      <c r="E32" s="11">
        <v>68</v>
      </c>
      <c r="F32" s="19"/>
      <c r="G32" s="10">
        <f t="shared" si="17"/>
        <v>0</v>
      </c>
      <c r="H32" s="19"/>
      <c r="I32" s="10">
        <f t="shared" si="17"/>
        <v>0</v>
      </c>
      <c r="J32" s="19"/>
      <c r="K32" s="10">
        <f t="shared" si="7"/>
        <v>0</v>
      </c>
      <c r="L32" s="26">
        <f t="shared" si="2"/>
        <v>0</v>
      </c>
      <c r="M32" s="42">
        <f t="shared" si="2"/>
        <v>0</v>
      </c>
      <c r="N32" s="20"/>
      <c r="O32" s="10">
        <f t="shared" si="16"/>
        <v>0</v>
      </c>
      <c r="P32" s="20"/>
      <c r="Q32" s="10">
        <f t="shared" si="8"/>
        <v>0</v>
      </c>
      <c r="R32" s="20"/>
      <c r="S32" s="10">
        <f t="shared" si="9"/>
        <v>0</v>
      </c>
      <c r="T32" s="26">
        <f t="shared" si="3"/>
        <v>0</v>
      </c>
      <c r="U32" s="42">
        <f t="shared" si="3"/>
        <v>0</v>
      </c>
      <c r="V32" s="20"/>
      <c r="W32" s="10">
        <f t="shared" si="10"/>
        <v>0</v>
      </c>
      <c r="X32" s="20"/>
      <c r="Y32" s="10">
        <f t="shared" si="11"/>
        <v>0</v>
      </c>
      <c r="Z32" s="20"/>
      <c r="AA32" s="10">
        <f t="shared" si="12"/>
        <v>0</v>
      </c>
      <c r="AB32" s="26">
        <f t="shared" si="4"/>
        <v>0</v>
      </c>
      <c r="AC32" s="42">
        <f t="shared" si="4"/>
        <v>0</v>
      </c>
      <c r="AD32" s="20"/>
      <c r="AE32" s="10">
        <f t="shared" si="13"/>
        <v>0</v>
      </c>
      <c r="AF32" s="20"/>
      <c r="AG32" s="10">
        <f t="shared" si="14"/>
        <v>0</v>
      </c>
      <c r="AH32" s="20"/>
      <c r="AI32" s="10">
        <f t="shared" si="15"/>
        <v>0</v>
      </c>
      <c r="AJ32" s="26">
        <f t="shared" si="5"/>
        <v>0</v>
      </c>
      <c r="AK32" s="42">
        <f t="shared" si="5"/>
        <v>0</v>
      </c>
      <c r="AL32" s="26">
        <f t="shared" si="6"/>
        <v>0</v>
      </c>
      <c r="AM32" s="42">
        <f t="shared" si="6"/>
        <v>0</v>
      </c>
    </row>
    <row r="33" spans="1:39" s="15" customFormat="1" ht="19.5" customHeight="1">
      <c r="A33" s="13">
        <v>23</v>
      </c>
      <c r="B33" s="9" t="s">
        <v>102</v>
      </c>
      <c r="C33" s="13" t="s">
        <v>47</v>
      </c>
      <c r="D33" s="36">
        <v>100</v>
      </c>
      <c r="E33" s="11">
        <v>122</v>
      </c>
      <c r="F33" s="19"/>
      <c r="G33" s="10">
        <f t="shared" si="17"/>
        <v>0</v>
      </c>
      <c r="H33" s="19"/>
      <c r="I33" s="10">
        <f t="shared" si="17"/>
        <v>0</v>
      </c>
      <c r="J33" s="19"/>
      <c r="K33" s="10">
        <f t="shared" si="7"/>
        <v>0</v>
      </c>
      <c r="L33" s="26">
        <f t="shared" si="2"/>
        <v>0</v>
      </c>
      <c r="M33" s="42">
        <f t="shared" si="2"/>
        <v>0</v>
      </c>
      <c r="N33" s="20"/>
      <c r="O33" s="10">
        <f t="shared" si="16"/>
        <v>0</v>
      </c>
      <c r="P33" s="20"/>
      <c r="Q33" s="10">
        <f t="shared" si="8"/>
        <v>0</v>
      </c>
      <c r="R33" s="20"/>
      <c r="S33" s="10">
        <f t="shared" si="9"/>
        <v>0</v>
      </c>
      <c r="T33" s="26">
        <f t="shared" si="3"/>
        <v>0</v>
      </c>
      <c r="U33" s="42">
        <f t="shared" si="3"/>
        <v>0</v>
      </c>
      <c r="V33" s="20"/>
      <c r="W33" s="10">
        <f t="shared" si="10"/>
        <v>0</v>
      </c>
      <c r="X33" s="20"/>
      <c r="Y33" s="10">
        <f t="shared" si="11"/>
        <v>0</v>
      </c>
      <c r="Z33" s="20"/>
      <c r="AA33" s="10">
        <f t="shared" si="12"/>
        <v>0</v>
      </c>
      <c r="AB33" s="26">
        <f t="shared" si="4"/>
        <v>0</v>
      </c>
      <c r="AC33" s="42">
        <f t="shared" si="4"/>
        <v>0</v>
      </c>
      <c r="AD33" s="20"/>
      <c r="AE33" s="10">
        <f t="shared" si="13"/>
        <v>0</v>
      </c>
      <c r="AF33" s="20"/>
      <c r="AG33" s="10">
        <f t="shared" si="14"/>
        <v>0</v>
      </c>
      <c r="AH33" s="20"/>
      <c r="AI33" s="10">
        <f t="shared" si="15"/>
        <v>0</v>
      </c>
      <c r="AJ33" s="26">
        <f t="shared" si="5"/>
        <v>0</v>
      </c>
      <c r="AK33" s="42">
        <f t="shared" si="5"/>
        <v>0</v>
      </c>
      <c r="AL33" s="26">
        <f t="shared" si="6"/>
        <v>0</v>
      </c>
      <c r="AM33" s="42">
        <f t="shared" si="6"/>
        <v>0</v>
      </c>
    </row>
    <row r="34" spans="1:39" s="15" customFormat="1" ht="19.5" customHeight="1">
      <c r="A34" s="13">
        <v>24</v>
      </c>
      <c r="B34" s="9" t="s">
        <v>102</v>
      </c>
      <c r="C34" s="13" t="s">
        <v>48</v>
      </c>
      <c r="D34" s="36">
        <v>500</v>
      </c>
      <c r="E34" s="11">
        <v>517</v>
      </c>
      <c r="F34" s="19"/>
      <c r="G34" s="10">
        <f t="shared" si="17"/>
        <v>0</v>
      </c>
      <c r="H34" s="19"/>
      <c r="I34" s="10">
        <f t="shared" si="17"/>
        <v>0</v>
      </c>
      <c r="J34" s="19"/>
      <c r="K34" s="10">
        <f t="shared" si="7"/>
        <v>0</v>
      </c>
      <c r="L34" s="26">
        <f t="shared" si="2"/>
        <v>0</v>
      </c>
      <c r="M34" s="42">
        <f t="shared" si="2"/>
        <v>0</v>
      </c>
      <c r="N34" s="20"/>
      <c r="O34" s="10">
        <f t="shared" si="16"/>
        <v>0</v>
      </c>
      <c r="P34" s="20"/>
      <c r="Q34" s="10">
        <f t="shared" si="8"/>
        <v>0</v>
      </c>
      <c r="R34" s="20"/>
      <c r="S34" s="10">
        <f t="shared" si="9"/>
        <v>0</v>
      </c>
      <c r="T34" s="26">
        <f t="shared" si="3"/>
        <v>0</v>
      </c>
      <c r="U34" s="42">
        <f t="shared" si="3"/>
        <v>0</v>
      </c>
      <c r="V34" s="20"/>
      <c r="W34" s="10">
        <f t="shared" si="10"/>
        <v>0</v>
      </c>
      <c r="X34" s="20"/>
      <c r="Y34" s="10">
        <f t="shared" si="11"/>
        <v>0</v>
      </c>
      <c r="Z34" s="20"/>
      <c r="AA34" s="10">
        <f t="shared" si="12"/>
        <v>0</v>
      </c>
      <c r="AB34" s="26">
        <f t="shared" si="4"/>
        <v>0</v>
      </c>
      <c r="AC34" s="42">
        <f t="shared" si="4"/>
        <v>0</v>
      </c>
      <c r="AD34" s="20"/>
      <c r="AE34" s="10">
        <f t="shared" si="13"/>
        <v>0</v>
      </c>
      <c r="AF34" s="20"/>
      <c r="AG34" s="10">
        <f t="shared" si="14"/>
        <v>0</v>
      </c>
      <c r="AH34" s="20"/>
      <c r="AI34" s="10">
        <f t="shared" si="15"/>
        <v>0</v>
      </c>
      <c r="AJ34" s="26">
        <f t="shared" si="5"/>
        <v>0</v>
      </c>
      <c r="AK34" s="42">
        <f t="shared" si="5"/>
        <v>0</v>
      </c>
      <c r="AL34" s="26">
        <f t="shared" si="6"/>
        <v>0</v>
      </c>
      <c r="AM34" s="42">
        <f t="shared" si="6"/>
        <v>0</v>
      </c>
    </row>
    <row r="35" spans="1:39" s="15" customFormat="1" ht="19.5" customHeight="1">
      <c r="A35" s="13">
        <v>25</v>
      </c>
      <c r="B35" s="9" t="s">
        <v>102</v>
      </c>
      <c r="C35" s="13" t="s">
        <v>135</v>
      </c>
      <c r="D35" s="36">
        <v>25000</v>
      </c>
      <c r="E35" s="11">
        <v>13125</v>
      </c>
      <c r="F35" s="19"/>
      <c r="G35" s="10">
        <f t="shared" si="17"/>
        <v>0</v>
      </c>
      <c r="H35" s="19"/>
      <c r="I35" s="10">
        <f t="shared" si="17"/>
        <v>0</v>
      </c>
      <c r="J35" s="19"/>
      <c r="K35" s="10">
        <f t="shared" si="7"/>
        <v>0</v>
      </c>
      <c r="L35" s="26">
        <f t="shared" si="2"/>
        <v>0</v>
      </c>
      <c r="M35" s="42">
        <f t="shared" si="2"/>
        <v>0</v>
      </c>
      <c r="N35" s="20"/>
      <c r="O35" s="10">
        <f t="shared" si="16"/>
        <v>0</v>
      </c>
      <c r="P35" s="20"/>
      <c r="Q35" s="10">
        <f t="shared" si="8"/>
        <v>0</v>
      </c>
      <c r="R35" s="20"/>
      <c r="S35" s="10">
        <f t="shared" si="9"/>
        <v>0</v>
      </c>
      <c r="T35" s="26">
        <f t="shared" si="3"/>
        <v>0</v>
      </c>
      <c r="U35" s="42">
        <f t="shared" si="3"/>
        <v>0</v>
      </c>
      <c r="V35" s="20"/>
      <c r="W35" s="10">
        <f t="shared" si="10"/>
        <v>0</v>
      </c>
      <c r="X35" s="20"/>
      <c r="Y35" s="10">
        <f t="shared" si="11"/>
        <v>0</v>
      </c>
      <c r="Z35" s="20"/>
      <c r="AA35" s="10">
        <f t="shared" si="12"/>
        <v>0</v>
      </c>
      <c r="AB35" s="26">
        <f t="shared" si="4"/>
        <v>0</v>
      </c>
      <c r="AC35" s="42">
        <f t="shared" si="4"/>
        <v>0</v>
      </c>
      <c r="AD35" s="20"/>
      <c r="AE35" s="10">
        <f t="shared" si="13"/>
        <v>0</v>
      </c>
      <c r="AF35" s="20"/>
      <c r="AG35" s="10">
        <f t="shared" si="14"/>
        <v>0</v>
      </c>
      <c r="AH35" s="20"/>
      <c r="AI35" s="10">
        <f t="shared" si="15"/>
        <v>0</v>
      </c>
      <c r="AJ35" s="26">
        <f t="shared" si="5"/>
        <v>0</v>
      </c>
      <c r="AK35" s="42">
        <f t="shared" si="5"/>
        <v>0</v>
      </c>
      <c r="AL35" s="26">
        <f t="shared" si="6"/>
        <v>0</v>
      </c>
      <c r="AM35" s="42">
        <f t="shared" si="6"/>
        <v>0</v>
      </c>
    </row>
    <row r="36" spans="1:39" s="15" customFormat="1" ht="19.5" customHeight="1">
      <c r="A36" s="13">
        <v>26</v>
      </c>
      <c r="B36" s="9" t="s">
        <v>101</v>
      </c>
      <c r="C36" s="13" t="s">
        <v>52</v>
      </c>
      <c r="D36" s="36">
        <v>100</v>
      </c>
      <c r="E36" s="11">
        <v>74</v>
      </c>
      <c r="F36" s="20"/>
      <c r="G36" s="10">
        <f t="shared" si="17"/>
        <v>0</v>
      </c>
      <c r="H36" s="20"/>
      <c r="I36" s="10">
        <f t="shared" si="17"/>
        <v>0</v>
      </c>
      <c r="J36" s="20"/>
      <c r="K36" s="10">
        <f t="shared" si="7"/>
        <v>0</v>
      </c>
      <c r="L36" s="26">
        <f t="shared" si="2"/>
        <v>0</v>
      </c>
      <c r="M36" s="42">
        <f t="shared" si="2"/>
        <v>0</v>
      </c>
      <c r="N36" s="20"/>
      <c r="O36" s="10">
        <f t="shared" si="16"/>
        <v>0</v>
      </c>
      <c r="P36" s="20"/>
      <c r="Q36" s="10">
        <f t="shared" si="8"/>
        <v>0</v>
      </c>
      <c r="R36" s="20"/>
      <c r="S36" s="10">
        <f t="shared" si="9"/>
        <v>0</v>
      </c>
      <c r="T36" s="26">
        <f t="shared" si="3"/>
        <v>0</v>
      </c>
      <c r="U36" s="42">
        <f t="shared" si="3"/>
        <v>0</v>
      </c>
      <c r="V36" s="20"/>
      <c r="W36" s="10">
        <f t="shared" si="10"/>
        <v>0</v>
      </c>
      <c r="X36" s="20"/>
      <c r="Y36" s="10">
        <f t="shared" si="11"/>
        <v>0</v>
      </c>
      <c r="Z36" s="20"/>
      <c r="AA36" s="10">
        <f t="shared" si="12"/>
        <v>0</v>
      </c>
      <c r="AB36" s="26">
        <f t="shared" si="4"/>
        <v>0</v>
      </c>
      <c r="AC36" s="42">
        <f t="shared" si="4"/>
        <v>0</v>
      </c>
      <c r="AD36" s="20"/>
      <c r="AE36" s="10">
        <f t="shared" si="13"/>
        <v>0</v>
      </c>
      <c r="AF36" s="20"/>
      <c r="AG36" s="10">
        <f t="shared" si="14"/>
        <v>0</v>
      </c>
      <c r="AH36" s="20"/>
      <c r="AI36" s="10">
        <f t="shared" si="15"/>
        <v>0</v>
      </c>
      <c r="AJ36" s="26">
        <f t="shared" si="5"/>
        <v>0</v>
      </c>
      <c r="AK36" s="42">
        <f t="shared" si="5"/>
        <v>0</v>
      </c>
      <c r="AL36" s="26">
        <f t="shared" si="6"/>
        <v>0</v>
      </c>
      <c r="AM36" s="42">
        <f t="shared" si="6"/>
        <v>0</v>
      </c>
    </row>
    <row r="37" spans="1:39" s="15" customFormat="1" ht="19.5" customHeight="1">
      <c r="A37" s="13">
        <v>27</v>
      </c>
      <c r="B37" s="9" t="s">
        <v>101</v>
      </c>
      <c r="C37" s="13" t="s">
        <v>53</v>
      </c>
      <c r="D37" s="36">
        <v>500</v>
      </c>
      <c r="E37" s="11">
        <v>360</v>
      </c>
      <c r="F37" s="20"/>
      <c r="G37" s="10">
        <f t="shared" si="17"/>
        <v>0</v>
      </c>
      <c r="H37" s="20"/>
      <c r="I37" s="10">
        <f t="shared" si="17"/>
        <v>0</v>
      </c>
      <c r="J37" s="20"/>
      <c r="K37" s="10">
        <f t="shared" si="7"/>
        <v>0</v>
      </c>
      <c r="L37" s="26">
        <f t="shared" si="2"/>
        <v>0</v>
      </c>
      <c r="M37" s="42">
        <f t="shared" si="2"/>
        <v>0</v>
      </c>
      <c r="N37" s="20"/>
      <c r="O37" s="10">
        <f t="shared" si="16"/>
        <v>0</v>
      </c>
      <c r="P37" s="20"/>
      <c r="Q37" s="10">
        <f t="shared" si="8"/>
        <v>0</v>
      </c>
      <c r="R37" s="20"/>
      <c r="S37" s="10">
        <f t="shared" si="9"/>
        <v>0</v>
      </c>
      <c r="T37" s="26">
        <f t="shared" si="3"/>
        <v>0</v>
      </c>
      <c r="U37" s="42">
        <f t="shared" si="3"/>
        <v>0</v>
      </c>
      <c r="V37" s="20"/>
      <c r="W37" s="10">
        <f t="shared" si="10"/>
        <v>0</v>
      </c>
      <c r="X37" s="20"/>
      <c r="Y37" s="10">
        <f t="shared" si="11"/>
        <v>0</v>
      </c>
      <c r="Z37" s="20"/>
      <c r="AA37" s="10">
        <f t="shared" si="12"/>
        <v>0</v>
      </c>
      <c r="AB37" s="26">
        <f t="shared" si="4"/>
        <v>0</v>
      </c>
      <c r="AC37" s="42">
        <f t="shared" si="4"/>
        <v>0</v>
      </c>
      <c r="AD37" s="20"/>
      <c r="AE37" s="10">
        <f t="shared" si="13"/>
        <v>0</v>
      </c>
      <c r="AF37" s="20"/>
      <c r="AG37" s="10">
        <f t="shared" si="14"/>
        <v>0</v>
      </c>
      <c r="AH37" s="20"/>
      <c r="AI37" s="10">
        <f t="shared" si="15"/>
        <v>0</v>
      </c>
      <c r="AJ37" s="26">
        <f t="shared" si="5"/>
        <v>0</v>
      </c>
      <c r="AK37" s="42">
        <f t="shared" si="5"/>
        <v>0</v>
      </c>
      <c r="AL37" s="26">
        <f t="shared" si="6"/>
        <v>0</v>
      </c>
      <c r="AM37" s="42">
        <f t="shared" si="6"/>
        <v>0</v>
      </c>
    </row>
    <row r="38" spans="1:39" s="15" customFormat="1" ht="19.5" customHeight="1">
      <c r="A38" s="13">
        <v>28</v>
      </c>
      <c r="B38" s="9" t="s">
        <v>103</v>
      </c>
      <c r="C38" s="13" t="s">
        <v>49</v>
      </c>
      <c r="D38" s="36">
        <v>100</v>
      </c>
      <c r="E38" s="11">
        <v>67</v>
      </c>
      <c r="F38" s="20"/>
      <c r="G38" s="10">
        <f t="shared" si="17"/>
        <v>0</v>
      </c>
      <c r="H38" s="20"/>
      <c r="I38" s="10">
        <f t="shared" si="17"/>
        <v>0</v>
      </c>
      <c r="J38" s="20"/>
      <c r="K38" s="10">
        <f t="shared" si="7"/>
        <v>0</v>
      </c>
      <c r="L38" s="26">
        <f t="shared" si="2"/>
        <v>0</v>
      </c>
      <c r="M38" s="42">
        <f t="shared" si="2"/>
        <v>0</v>
      </c>
      <c r="N38" s="20"/>
      <c r="O38" s="10">
        <f t="shared" si="16"/>
        <v>0</v>
      </c>
      <c r="P38" s="20"/>
      <c r="Q38" s="10">
        <f t="shared" si="8"/>
        <v>0</v>
      </c>
      <c r="R38" s="20"/>
      <c r="S38" s="10">
        <f t="shared" si="9"/>
        <v>0</v>
      </c>
      <c r="T38" s="26">
        <f t="shared" si="3"/>
        <v>0</v>
      </c>
      <c r="U38" s="42">
        <f t="shared" si="3"/>
        <v>0</v>
      </c>
      <c r="V38" s="20"/>
      <c r="W38" s="10">
        <f t="shared" si="10"/>
        <v>0</v>
      </c>
      <c r="X38" s="20"/>
      <c r="Y38" s="10">
        <f t="shared" si="11"/>
        <v>0</v>
      </c>
      <c r="Z38" s="20"/>
      <c r="AA38" s="10">
        <f t="shared" si="12"/>
        <v>0</v>
      </c>
      <c r="AB38" s="26">
        <f t="shared" si="4"/>
        <v>0</v>
      </c>
      <c r="AC38" s="42">
        <f t="shared" si="4"/>
        <v>0</v>
      </c>
      <c r="AD38" s="20"/>
      <c r="AE38" s="10">
        <f t="shared" si="13"/>
        <v>0</v>
      </c>
      <c r="AF38" s="20"/>
      <c r="AG38" s="10">
        <f t="shared" si="14"/>
        <v>0</v>
      </c>
      <c r="AH38" s="20"/>
      <c r="AI38" s="10">
        <f t="shared" si="15"/>
        <v>0</v>
      </c>
      <c r="AJ38" s="26">
        <f t="shared" si="5"/>
        <v>0</v>
      </c>
      <c r="AK38" s="42">
        <f t="shared" si="5"/>
        <v>0</v>
      </c>
      <c r="AL38" s="26">
        <f t="shared" si="6"/>
        <v>0</v>
      </c>
      <c r="AM38" s="42">
        <f t="shared" si="6"/>
        <v>0</v>
      </c>
    </row>
    <row r="39" spans="1:39" s="15" customFormat="1" ht="19.5" customHeight="1">
      <c r="A39" s="13">
        <v>29</v>
      </c>
      <c r="B39" s="9" t="s">
        <v>103</v>
      </c>
      <c r="C39" s="13" t="s">
        <v>50</v>
      </c>
      <c r="D39" s="36">
        <v>500</v>
      </c>
      <c r="E39" s="11">
        <v>285</v>
      </c>
      <c r="F39" s="20"/>
      <c r="G39" s="10">
        <f t="shared" si="17"/>
        <v>0</v>
      </c>
      <c r="H39" s="20"/>
      <c r="I39" s="10">
        <f t="shared" si="17"/>
        <v>0</v>
      </c>
      <c r="J39" s="20"/>
      <c r="K39" s="10">
        <f t="shared" si="7"/>
        <v>0</v>
      </c>
      <c r="L39" s="26">
        <f t="shared" si="2"/>
        <v>0</v>
      </c>
      <c r="M39" s="42">
        <f t="shared" si="2"/>
        <v>0</v>
      </c>
      <c r="N39" s="20"/>
      <c r="O39" s="10">
        <f t="shared" si="16"/>
        <v>0</v>
      </c>
      <c r="P39" s="20"/>
      <c r="Q39" s="10">
        <f t="shared" si="8"/>
        <v>0</v>
      </c>
      <c r="R39" s="20"/>
      <c r="S39" s="10">
        <f t="shared" si="9"/>
        <v>0</v>
      </c>
      <c r="T39" s="26">
        <f t="shared" si="3"/>
        <v>0</v>
      </c>
      <c r="U39" s="42">
        <f t="shared" si="3"/>
        <v>0</v>
      </c>
      <c r="V39" s="20"/>
      <c r="W39" s="10">
        <f t="shared" si="10"/>
        <v>0</v>
      </c>
      <c r="X39" s="20"/>
      <c r="Y39" s="10">
        <f t="shared" si="11"/>
        <v>0</v>
      </c>
      <c r="Z39" s="20"/>
      <c r="AA39" s="10">
        <f t="shared" si="12"/>
        <v>0</v>
      </c>
      <c r="AB39" s="26">
        <f t="shared" si="4"/>
        <v>0</v>
      </c>
      <c r="AC39" s="42">
        <f t="shared" si="4"/>
        <v>0</v>
      </c>
      <c r="AD39" s="20"/>
      <c r="AE39" s="10">
        <f t="shared" si="13"/>
        <v>0</v>
      </c>
      <c r="AF39" s="20"/>
      <c r="AG39" s="10">
        <f t="shared" si="14"/>
        <v>0</v>
      </c>
      <c r="AH39" s="20"/>
      <c r="AI39" s="10">
        <f t="shared" si="15"/>
        <v>0</v>
      </c>
      <c r="AJ39" s="26">
        <f t="shared" si="5"/>
        <v>0</v>
      </c>
      <c r="AK39" s="42">
        <f t="shared" si="5"/>
        <v>0</v>
      </c>
      <c r="AL39" s="26">
        <f t="shared" si="6"/>
        <v>0</v>
      </c>
      <c r="AM39" s="42">
        <f t="shared" si="6"/>
        <v>0</v>
      </c>
    </row>
    <row r="40" spans="1:39" s="15" customFormat="1" ht="19.5" customHeight="1">
      <c r="A40" s="13">
        <v>30</v>
      </c>
      <c r="B40" s="9" t="s">
        <v>103</v>
      </c>
      <c r="C40" s="13" t="s">
        <v>51</v>
      </c>
      <c r="D40" s="36">
        <v>1000</v>
      </c>
      <c r="E40" s="11">
        <v>530</v>
      </c>
      <c r="F40" s="20"/>
      <c r="G40" s="10">
        <f t="shared" si="17"/>
        <v>0</v>
      </c>
      <c r="H40" s="20"/>
      <c r="I40" s="10">
        <f t="shared" si="17"/>
        <v>0</v>
      </c>
      <c r="J40" s="20"/>
      <c r="K40" s="10">
        <f t="shared" si="7"/>
        <v>0</v>
      </c>
      <c r="L40" s="26">
        <f t="shared" si="2"/>
        <v>0</v>
      </c>
      <c r="M40" s="42">
        <f t="shared" si="2"/>
        <v>0</v>
      </c>
      <c r="N40" s="20"/>
      <c r="O40" s="10">
        <f t="shared" si="16"/>
        <v>0</v>
      </c>
      <c r="P40" s="20"/>
      <c r="Q40" s="10">
        <f t="shared" si="8"/>
        <v>0</v>
      </c>
      <c r="R40" s="20"/>
      <c r="S40" s="10">
        <f t="shared" si="9"/>
        <v>0</v>
      </c>
      <c r="T40" s="26">
        <f t="shared" si="3"/>
        <v>0</v>
      </c>
      <c r="U40" s="42">
        <f t="shared" si="3"/>
        <v>0</v>
      </c>
      <c r="V40" s="20"/>
      <c r="W40" s="10">
        <f t="shared" si="10"/>
        <v>0</v>
      </c>
      <c r="X40" s="20"/>
      <c r="Y40" s="10">
        <f t="shared" si="11"/>
        <v>0</v>
      </c>
      <c r="Z40" s="20"/>
      <c r="AA40" s="10">
        <f t="shared" si="12"/>
        <v>0</v>
      </c>
      <c r="AB40" s="26">
        <f t="shared" si="4"/>
        <v>0</v>
      </c>
      <c r="AC40" s="42">
        <f t="shared" si="4"/>
        <v>0</v>
      </c>
      <c r="AD40" s="20"/>
      <c r="AE40" s="10">
        <f t="shared" si="13"/>
        <v>0</v>
      </c>
      <c r="AF40" s="20"/>
      <c r="AG40" s="10">
        <f t="shared" si="14"/>
        <v>0</v>
      </c>
      <c r="AH40" s="20"/>
      <c r="AI40" s="10">
        <f t="shared" si="15"/>
        <v>0</v>
      </c>
      <c r="AJ40" s="26">
        <f t="shared" si="5"/>
        <v>0</v>
      </c>
      <c r="AK40" s="42">
        <f t="shared" si="5"/>
        <v>0</v>
      </c>
      <c r="AL40" s="26">
        <f t="shared" si="6"/>
        <v>0</v>
      </c>
      <c r="AM40" s="42">
        <f t="shared" si="6"/>
        <v>0</v>
      </c>
    </row>
    <row r="41" spans="1:39" s="15" customFormat="1" ht="19.5" customHeight="1">
      <c r="A41" s="13">
        <v>31</v>
      </c>
      <c r="B41" s="9" t="s">
        <v>104</v>
      </c>
      <c r="C41" s="13" t="s">
        <v>54</v>
      </c>
      <c r="D41" s="36">
        <v>100</v>
      </c>
      <c r="E41" s="11">
        <v>92</v>
      </c>
      <c r="F41" s="20"/>
      <c r="G41" s="10">
        <f t="shared" si="17"/>
        <v>0</v>
      </c>
      <c r="H41" s="20"/>
      <c r="I41" s="10">
        <f t="shared" si="17"/>
        <v>0</v>
      </c>
      <c r="J41" s="20"/>
      <c r="K41" s="10">
        <f t="shared" si="7"/>
        <v>0</v>
      </c>
      <c r="L41" s="26">
        <f t="shared" si="2"/>
        <v>0</v>
      </c>
      <c r="M41" s="42">
        <f t="shared" si="2"/>
        <v>0</v>
      </c>
      <c r="N41" s="20"/>
      <c r="O41" s="10">
        <f t="shared" si="16"/>
        <v>0</v>
      </c>
      <c r="P41" s="20"/>
      <c r="Q41" s="10">
        <f t="shared" si="8"/>
        <v>0</v>
      </c>
      <c r="R41" s="20"/>
      <c r="S41" s="10">
        <f t="shared" si="9"/>
        <v>0</v>
      </c>
      <c r="T41" s="26">
        <f t="shared" si="3"/>
        <v>0</v>
      </c>
      <c r="U41" s="42">
        <f t="shared" si="3"/>
        <v>0</v>
      </c>
      <c r="V41" s="20"/>
      <c r="W41" s="10">
        <f t="shared" si="10"/>
        <v>0</v>
      </c>
      <c r="X41" s="20"/>
      <c r="Y41" s="10">
        <f t="shared" si="11"/>
        <v>0</v>
      </c>
      <c r="Z41" s="20"/>
      <c r="AA41" s="10">
        <f t="shared" si="12"/>
        <v>0</v>
      </c>
      <c r="AB41" s="26">
        <f t="shared" si="4"/>
        <v>0</v>
      </c>
      <c r="AC41" s="42">
        <f t="shared" si="4"/>
        <v>0</v>
      </c>
      <c r="AD41" s="20"/>
      <c r="AE41" s="10">
        <f t="shared" si="13"/>
        <v>0</v>
      </c>
      <c r="AF41" s="20"/>
      <c r="AG41" s="10">
        <f t="shared" si="14"/>
        <v>0</v>
      </c>
      <c r="AH41" s="20"/>
      <c r="AI41" s="10">
        <f t="shared" si="15"/>
        <v>0</v>
      </c>
      <c r="AJ41" s="26">
        <f t="shared" si="5"/>
        <v>0</v>
      </c>
      <c r="AK41" s="42">
        <f t="shared" si="5"/>
        <v>0</v>
      </c>
      <c r="AL41" s="26">
        <f t="shared" si="6"/>
        <v>0</v>
      </c>
      <c r="AM41" s="42">
        <f t="shared" si="6"/>
        <v>0</v>
      </c>
    </row>
    <row r="42" spans="1:39" s="15" customFormat="1" ht="19.5" customHeight="1">
      <c r="A42" s="13">
        <v>32</v>
      </c>
      <c r="B42" s="9" t="s">
        <v>104</v>
      </c>
      <c r="C42" s="13" t="s">
        <v>55</v>
      </c>
      <c r="D42" s="36">
        <v>500</v>
      </c>
      <c r="E42" s="11">
        <v>410</v>
      </c>
      <c r="F42" s="20"/>
      <c r="G42" s="10">
        <f t="shared" si="17"/>
        <v>0</v>
      </c>
      <c r="H42" s="20"/>
      <c r="I42" s="10">
        <f t="shared" si="17"/>
        <v>0</v>
      </c>
      <c r="J42" s="20"/>
      <c r="K42" s="10">
        <f t="shared" si="7"/>
        <v>0</v>
      </c>
      <c r="L42" s="26">
        <f t="shared" si="2"/>
        <v>0</v>
      </c>
      <c r="M42" s="42">
        <f t="shared" si="2"/>
        <v>0</v>
      </c>
      <c r="N42" s="20"/>
      <c r="O42" s="10">
        <f t="shared" si="16"/>
        <v>0</v>
      </c>
      <c r="P42" s="20"/>
      <c r="Q42" s="10">
        <f t="shared" si="8"/>
        <v>0</v>
      </c>
      <c r="R42" s="20"/>
      <c r="S42" s="10">
        <f t="shared" si="9"/>
        <v>0</v>
      </c>
      <c r="T42" s="26">
        <f t="shared" si="3"/>
        <v>0</v>
      </c>
      <c r="U42" s="42">
        <f t="shared" si="3"/>
        <v>0</v>
      </c>
      <c r="V42" s="20"/>
      <c r="W42" s="10">
        <f t="shared" si="10"/>
        <v>0</v>
      </c>
      <c r="X42" s="20"/>
      <c r="Y42" s="10">
        <f t="shared" si="11"/>
        <v>0</v>
      </c>
      <c r="Z42" s="20"/>
      <c r="AA42" s="10">
        <f t="shared" si="12"/>
        <v>0</v>
      </c>
      <c r="AB42" s="26">
        <f t="shared" si="4"/>
        <v>0</v>
      </c>
      <c r="AC42" s="42">
        <f t="shared" si="4"/>
        <v>0</v>
      </c>
      <c r="AD42" s="20"/>
      <c r="AE42" s="10">
        <f t="shared" si="13"/>
        <v>0</v>
      </c>
      <c r="AF42" s="20"/>
      <c r="AG42" s="10">
        <f t="shared" si="14"/>
        <v>0</v>
      </c>
      <c r="AH42" s="20"/>
      <c r="AI42" s="10">
        <f t="shared" si="15"/>
        <v>0</v>
      </c>
      <c r="AJ42" s="26">
        <f t="shared" si="5"/>
        <v>0</v>
      </c>
      <c r="AK42" s="42">
        <f t="shared" si="5"/>
        <v>0</v>
      </c>
      <c r="AL42" s="26">
        <f t="shared" si="6"/>
        <v>0</v>
      </c>
      <c r="AM42" s="42">
        <f t="shared" si="6"/>
        <v>0</v>
      </c>
    </row>
    <row r="43" spans="1:39" s="15" customFormat="1" ht="19.5" customHeight="1">
      <c r="A43" s="13">
        <v>33</v>
      </c>
      <c r="B43" s="9" t="s">
        <v>105</v>
      </c>
      <c r="C43" s="13" t="s">
        <v>56</v>
      </c>
      <c r="D43" s="36">
        <v>50</v>
      </c>
      <c r="E43" s="11">
        <v>80</v>
      </c>
      <c r="F43" s="20"/>
      <c r="G43" s="10">
        <f t="shared" si="17"/>
        <v>0</v>
      </c>
      <c r="H43" s="20"/>
      <c r="I43" s="10">
        <f t="shared" si="17"/>
        <v>0</v>
      </c>
      <c r="J43" s="20"/>
      <c r="K43" s="10">
        <f t="shared" si="7"/>
        <v>0</v>
      </c>
      <c r="L43" s="26">
        <f t="shared" si="2"/>
        <v>0</v>
      </c>
      <c r="M43" s="42">
        <f t="shared" si="2"/>
        <v>0</v>
      </c>
      <c r="N43" s="20"/>
      <c r="O43" s="10">
        <f t="shared" si="16"/>
        <v>0</v>
      </c>
      <c r="P43" s="20"/>
      <c r="Q43" s="10">
        <f t="shared" si="8"/>
        <v>0</v>
      </c>
      <c r="R43" s="20"/>
      <c r="S43" s="10">
        <f t="shared" si="9"/>
        <v>0</v>
      </c>
      <c r="T43" s="26">
        <f t="shared" si="3"/>
        <v>0</v>
      </c>
      <c r="U43" s="42">
        <f t="shared" si="3"/>
        <v>0</v>
      </c>
      <c r="V43" s="20"/>
      <c r="W43" s="10">
        <f t="shared" si="10"/>
        <v>0</v>
      </c>
      <c r="X43" s="20"/>
      <c r="Y43" s="10">
        <f t="shared" si="11"/>
        <v>0</v>
      </c>
      <c r="Z43" s="20"/>
      <c r="AA43" s="10">
        <f t="shared" si="12"/>
        <v>0</v>
      </c>
      <c r="AB43" s="26">
        <f t="shared" si="4"/>
        <v>0</v>
      </c>
      <c r="AC43" s="42">
        <f t="shared" si="4"/>
        <v>0</v>
      </c>
      <c r="AD43" s="20"/>
      <c r="AE43" s="10">
        <f t="shared" si="13"/>
        <v>0</v>
      </c>
      <c r="AF43" s="20"/>
      <c r="AG43" s="10">
        <f t="shared" si="14"/>
        <v>0</v>
      </c>
      <c r="AH43" s="20"/>
      <c r="AI43" s="10">
        <f t="shared" si="15"/>
        <v>0</v>
      </c>
      <c r="AJ43" s="26">
        <f t="shared" si="5"/>
        <v>0</v>
      </c>
      <c r="AK43" s="42">
        <f t="shared" si="5"/>
        <v>0</v>
      </c>
      <c r="AL43" s="26">
        <f t="shared" si="6"/>
        <v>0</v>
      </c>
      <c r="AM43" s="42">
        <f t="shared" si="6"/>
        <v>0</v>
      </c>
    </row>
    <row r="44" spans="1:39" s="15" customFormat="1" ht="19.5" customHeight="1">
      <c r="A44" s="13">
        <v>34</v>
      </c>
      <c r="B44" s="9" t="s">
        <v>105</v>
      </c>
      <c r="C44" s="13" t="s">
        <v>57</v>
      </c>
      <c r="D44" s="36">
        <v>100</v>
      </c>
      <c r="E44" s="11">
        <v>148</v>
      </c>
      <c r="F44" s="20"/>
      <c r="G44" s="10">
        <f t="shared" ref="G44:I59" si="18">$E44*F44/1000000</f>
        <v>0</v>
      </c>
      <c r="H44" s="20"/>
      <c r="I44" s="10">
        <f t="shared" si="18"/>
        <v>0</v>
      </c>
      <c r="J44" s="20"/>
      <c r="K44" s="10">
        <f t="shared" si="7"/>
        <v>0</v>
      </c>
      <c r="L44" s="26">
        <f t="shared" si="2"/>
        <v>0</v>
      </c>
      <c r="M44" s="42">
        <f t="shared" si="2"/>
        <v>0</v>
      </c>
      <c r="N44" s="20"/>
      <c r="O44" s="10">
        <f t="shared" si="16"/>
        <v>0</v>
      </c>
      <c r="P44" s="20"/>
      <c r="Q44" s="10">
        <f t="shared" si="8"/>
        <v>0</v>
      </c>
      <c r="R44" s="20"/>
      <c r="S44" s="10">
        <f t="shared" si="9"/>
        <v>0</v>
      </c>
      <c r="T44" s="26">
        <f t="shared" si="3"/>
        <v>0</v>
      </c>
      <c r="U44" s="42">
        <f t="shared" si="3"/>
        <v>0</v>
      </c>
      <c r="V44" s="20"/>
      <c r="W44" s="10">
        <f t="shared" si="10"/>
        <v>0</v>
      </c>
      <c r="X44" s="20"/>
      <c r="Y44" s="10">
        <f t="shared" si="11"/>
        <v>0</v>
      </c>
      <c r="Z44" s="20"/>
      <c r="AA44" s="10">
        <f t="shared" si="12"/>
        <v>0</v>
      </c>
      <c r="AB44" s="26">
        <f t="shared" si="4"/>
        <v>0</v>
      </c>
      <c r="AC44" s="42">
        <f t="shared" si="4"/>
        <v>0</v>
      </c>
      <c r="AD44" s="20"/>
      <c r="AE44" s="10">
        <f t="shared" si="13"/>
        <v>0</v>
      </c>
      <c r="AF44" s="20"/>
      <c r="AG44" s="10">
        <f t="shared" si="14"/>
        <v>0</v>
      </c>
      <c r="AH44" s="20"/>
      <c r="AI44" s="10">
        <f t="shared" si="15"/>
        <v>0</v>
      </c>
      <c r="AJ44" s="26">
        <f t="shared" si="5"/>
        <v>0</v>
      </c>
      <c r="AK44" s="42">
        <f t="shared" si="5"/>
        <v>0</v>
      </c>
      <c r="AL44" s="26">
        <f t="shared" si="6"/>
        <v>0</v>
      </c>
      <c r="AM44" s="42">
        <f t="shared" si="6"/>
        <v>0</v>
      </c>
    </row>
    <row r="45" spans="1:39" s="15" customFormat="1" ht="19.5" customHeight="1">
      <c r="A45" s="13">
        <v>35</v>
      </c>
      <c r="B45" s="9" t="s">
        <v>105</v>
      </c>
      <c r="C45" s="13" t="s">
        <v>137</v>
      </c>
      <c r="D45" s="36">
        <v>450</v>
      </c>
      <c r="E45" s="11">
        <v>640</v>
      </c>
      <c r="F45" s="20"/>
      <c r="G45" s="10">
        <f t="shared" si="18"/>
        <v>0</v>
      </c>
      <c r="H45" s="20"/>
      <c r="I45" s="10">
        <f t="shared" si="18"/>
        <v>0</v>
      </c>
      <c r="J45" s="20"/>
      <c r="K45" s="10">
        <f t="shared" si="7"/>
        <v>0</v>
      </c>
      <c r="L45" s="26">
        <f t="shared" si="2"/>
        <v>0</v>
      </c>
      <c r="M45" s="42">
        <f t="shared" si="2"/>
        <v>0</v>
      </c>
      <c r="N45" s="20"/>
      <c r="O45" s="10">
        <f t="shared" si="16"/>
        <v>0</v>
      </c>
      <c r="P45" s="20"/>
      <c r="Q45" s="10">
        <f t="shared" si="8"/>
        <v>0</v>
      </c>
      <c r="R45" s="20"/>
      <c r="S45" s="10">
        <f t="shared" si="9"/>
        <v>0</v>
      </c>
      <c r="T45" s="26">
        <f t="shared" si="3"/>
        <v>0</v>
      </c>
      <c r="U45" s="42">
        <f t="shared" si="3"/>
        <v>0</v>
      </c>
      <c r="V45" s="20"/>
      <c r="W45" s="10">
        <f t="shared" si="10"/>
        <v>0</v>
      </c>
      <c r="X45" s="20"/>
      <c r="Y45" s="10">
        <f t="shared" si="11"/>
        <v>0</v>
      </c>
      <c r="Z45" s="20"/>
      <c r="AA45" s="10">
        <f t="shared" si="12"/>
        <v>0</v>
      </c>
      <c r="AB45" s="26">
        <f t="shared" si="4"/>
        <v>0</v>
      </c>
      <c r="AC45" s="42">
        <f t="shared" si="4"/>
        <v>0</v>
      </c>
      <c r="AD45" s="20"/>
      <c r="AE45" s="10">
        <f t="shared" si="13"/>
        <v>0</v>
      </c>
      <c r="AF45" s="20"/>
      <c r="AG45" s="10">
        <f t="shared" si="14"/>
        <v>0</v>
      </c>
      <c r="AH45" s="20"/>
      <c r="AI45" s="10">
        <f t="shared" si="15"/>
        <v>0</v>
      </c>
      <c r="AJ45" s="26">
        <f t="shared" si="5"/>
        <v>0</v>
      </c>
      <c r="AK45" s="42">
        <f t="shared" si="5"/>
        <v>0</v>
      </c>
      <c r="AL45" s="26">
        <f t="shared" si="6"/>
        <v>0</v>
      </c>
      <c r="AM45" s="42">
        <f t="shared" si="6"/>
        <v>0</v>
      </c>
    </row>
    <row r="46" spans="1:39" s="15" customFormat="1" ht="19.5" customHeight="1">
      <c r="A46" s="13">
        <v>36</v>
      </c>
      <c r="B46" s="9" t="s">
        <v>106</v>
      </c>
      <c r="C46" s="13" t="s">
        <v>58</v>
      </c>
      <c r="D46" s="36">
        <v>50</v>
      </c>
      <c r="E46" s="11">
        <v>126</v>
      </c>
      <c r="F46" s="20"/>
      <c r="G46" s="10">
        <f t="shared" si="18"/>
        <v>0</v>
      </c>
      <c r="H46" s="20"/>
      <c r="I46" s="10">
        <f t="shared" si="18"/>
        <v>0</v>
      </c>
      <c r="J46" s="20"/>
      <c r="K46" s="10">
        <f t="shared" si="7"/>
        <v>0</v>
      </c>
      <c r="L46" s="26">
        <f t="shared" si="2"/>
        <v>0</v>
      </c>
      <c r="M46" s="42">
        <f t="shared" si="2"/>
        <v>0</v>
      </c>
      <c r="N46" s="20"/>
      <c r="O46" s="10">
        <f t="shared" si="16"/>
        <v>0</v>
      </c>
      <c r="P46" s="20"/>
      <c r="Q46" s="10">
        <f t="shared" si="8"/>
        <v>0</v>
      </c>
      <c r="R46" s="20"/>
      <c r="S46" s="10">
        <f t="shared" si="9"/>
        <v>0</v>
      </c>
      <c r="T46" s="26">
        <f t="shared" si="3"/>
        <v>0</v>
      </c>
      <c r="U46" s="42">
        <f t="shared" si="3"/>
        <v>0</v>
      </c>
      <c r="V46" s="20"/>
      <c r="W46" s="10">
        <f t="shared" si="10"/>
        <v>0</v>
      </c>
      <c r="X46" s="20"/>
      <c r="Y46" s="10">
        <f t="shared" si="11"/>
        <v>0</v>
      </c>
      <c r="Z46" s="20"/>
      <c r="AA46" s="10">
        <f t="shared" si="12"/>
        <v>0</v>
      </c>
      <c r="AB46" s="26">
        <f t="shared" si="4"/>
        <v>0</v>
      </c>
      <c r="AC46" s="42">
        <f t="shared" si="4"/>
        <v>0</v>
      </c>
      <c r="AD46" s="20"/>
      <c r="AE46" s="10">
        <f t="shared" si="13"/>
        <v>0</v>
      </c>
      <c r="AF46" s="20"/>
      <c r="AG46" s="10">
        <f t="shared" si="14"/>
        <v>0</v>
      </c>
      <c r="AH46" s="20"/>
      <c r="AI46" s="10">
        <f t="shared" si="15"/>
        <v>0</v>
      </c>
      <c r="AJ46" s="26">
        <f t="shared" si="5"/>
        <v>0</v>
      </c>
      <c r="AK46" s="42">
        <f t="shared" si="5"/>
        <v>0</v>
      </c>
      <c r="AL46" s="26">
        <f t="shared" si="6"/>
        <v>0</v>
      </c>
      <c r="AM46" s="42">
        <f t="shared" si="6"/>
        <v>0</v>
      </c>
    </row>
    <row r="47" spans="1:39" s="15" customFormat="1" ht="19.5" customHeight="1">
      <c r="A47" s="13">
        <v>37</v>
      </c>
      <c r="B47" s="9" t="s">
        <v>106</v>
      </c>
      <c r="C47" s="13" t="s">
        <v>59</v>
      </c>
      <c r="D47" s="36">
        <v>100</v>
      </c>
      <c r="E47" s="11">
        <v>240</v>
      </c>
      <c r="F47" s="20"/>
      <c r="G47" s="10">
        <f t="shared" si="18"/>
        <v>0</v>
      </c>
      <c r="H47" s="20"/>
      <c r="I47" s="10">
        <f t="shared" si="18"/>
        <v>0</v>
      </c>
      <c r="J47" s="20"/>
      <c r="K47" s="10">
        <f t="shared" si="7"/>
        <v>0</v>
      </c>
      <c r="L47" s="26">
        <f t="shared" si="2"/>
        <v>0</v>
      </c>
      <c r="M47" s="42">
        <f t="shared" si="2"/>
        <v>0</v>
      </c>
      <c r="N47" s="20"/>
      <c r="O47" s="10">
        <f t="shared" si="16"/>
        <v>0</v>
      </c>
      <c r="P47" s="20"/>
      <c r="Q47" s="10">
        <f t="shared" si="8"/>
        <v>0</v>
      </c>
      <c r="R47" s="20"/>
      <c r="S47" s="10">
        <f t="shared" si="9"/>
        <v>0</v>
      </c>
      <c r="T47" s="26">
        <f t="shared" si="3"/>
        <v>0</v>
      </c>
      <c r="U47" s="42">
        <f t="shared" si="3"/>
        <v>0</v>
      </c>
      <c r="V47" s="20"/>
      <c r="W47" s="10">
        <f t="shared" si="10"/>
        <v>0</v>
      </c>
      <c r="X47" s="20"/>
      <c r="Y47" s="10">
        <f t="shared" si="11"/>
        <v>0</v>
      </c>
      <c r="Z47" s="20"/>
      <c r="AA47" s="10">
        <f t="shared" si="12"/>
        <v>0</v>
      </c>
      <c r="AB47" s="26">
        <f t="shared" si="4"/>
        <v>0</v>
      </c>
      <c r="AC47" s="42">
        <f t="shared" si="4"/>
        <v>0</v>
      </c>
      <c r="AD47" s="20"/>
      <c r="AE47" s="10">
        <f t="shared" si="13"/>
        <v>0</v>
      </c>
      <c r="AF47" s="20"/>
      <c r="AG47" s="10">
        <f t="shared" si="14"/>
        <v>0</v>
      </c>
      <c r="AH47" s="20"/>
      <c r="AI47" s="10">
        <f t="shared" si="15"/>
        <v>0</v>
      </c>
      <c r="AJ47" s="26">
        <f t="shared" si="5"/>
        <v>0</v>
      </c>
      <c r="AK47" s="42">
        <f t="shared" si="5"/>
        <v>0</v>
      </c>
      <c r="AL47" s="26">
        <f t="shared" si="6"/>
        <v>0</v>
      </c>
      <c r="AM47" s="42">
        <f t="shared" si="6"/>
        <v>0</v>
      </c>
    </row>
    <row r="48" spans="1:39" s="15" customFormat="1" ht="19.5" customHeight="1">
      <c r="A48" s="13">
        <v>38</v>
      </c>
      <c r="B48" s="9" t="s">
        <v>107</v>
      </c>
      <c r="C48" s="13" t="s">
        <v>96</v>
      </c>
      <c r="D48" s="36">
        <v>100</v>
      </c>
      <c r="E48" s="11">
        <v>93</v>
      </c>
      <c r="F48" s="20"/>
      <c r="G48" s="10">
        <f t="shared" si="18"/>
        <v>0</v>
      </c>
      <c r="H48" s="20"/>
      <c r="I48" s="10">
        <f t="shared" si="18"/>
        <v>0</v>
      </c>
      <c r="J48" s="20"/>
      <c r="K48" s="10">
        <f t="shared" si="7"/>
        <v>0</v>
      </c>
      <c r="L48" s="26">
        <f t="shared" si="2"/>
        <v>0</v>
      </c>
      <c r="M48" s="42">
        <f t="shared" si="2"/>
        <v>0</v>
      </c>
      <c r="N48" s="20"/>
      <c r="O48" s="10">
        <f t="shared" si="16"/>
        <v>0</v>
      </c>
      <c r="P48" s="20"/>
      <c r="Q48" s="10">
        <f t="shared" si="8"/>
        <v>0</v>
      </c>
      <c r="R48" s="20"/>
      <c r="S48" s="10">
        <f t="shared" si="9"/>
        <v>0</v>
      </c>
      <c r="T48" s="26">
        <f t="shared" si="3"/>
        <v>0</v>
      </c>
      <c r="U48" s="42">
        <f t="shared" si="3"/>
        <v>0</v>
      </c>
      <c r="V48" s="20"/>
      <c r="W48" s="10">
        <f t="shared" si="10"/>
        <v>0</v>
      </c>
      <c r="X48" s="20"/>
      <c r="Y48" s="10">
        <f t="shared" si="11"/>
        <v>0</v>
      </c>
      <c r="Z48" s="20"/>
      <c r="AA48" s="10">
        <f t="shared" si="12"/>
        <v>0</v>
      </c>
      <c r="AB48" s="26">
        <f t="shared" si="4"/>
        <v>0</v>
      </c>
      <c r="AC48" s="42">
        <f t="shared" si="4"/>
        <v>0</v>
      </c>
      <c r="AD48" s="20"/>
      <c r="AE48" s="10">
        <f t="shared" si="13"/>
        <v>0</v>
      </c>
      <c r="AF48" s="20"/>
      <c r="AG48" s="10">
        <f t="shared" si="14"/>
        <v>0</v>
      </c>
      <c r="AH48" s="20"/>
      <c r="AI48" s="10">
        <f t="shared" si="15"/>
        <v>0</v>
      </c>
      <c r="AJ48" s="26">
        <f t="shared" si="5"/>
        <v>0</v>
      </c>
      <c r="AK48" s="42">
        <f t="shared" si="5"/>
        <v>0</v>
      </c>
      <c r="AL48" s="26">
        <f t="shared" si="6"/>
        <v>0</v>
      </c>
      <c r="AM48" s="42">
        <f t="shared" si="6"/>
        <v>0</v>
      </c>
    </row>
    <row r="49" spans="1:39" s="15" customFormat="1" ht="19.5" customHeight="1">
      <c r="A49" s="13">
        <v>39</v>
      </c>
      <c r="B49" s="9" t="s">
        <v>107</v>
      </c>
      <c r="C49" s="13" t="s">
        <v>60</v>
      </c>
      <c r="D49" s="36">
        <v>500</v>
      </c>
      <c r="E49" s="11">
        <v>415</v>
      </c>
      <c r="F49" s="20"/>
      <c r="G49" s="10">
        <f t="shared" si="18"/>
        <v>0</v>
      </c>
      <c r="H49" s="20"/>
      <c r="I49" s="10">
        <f t="shared" si="18"/>
        <v>0</v>
      </c>
      <c r="J49" s="20"/>
      <c r="K49" s="10">
        <f t="shared" si="7"/>
        <v>0</v>
      </c>
      <c r="L49" s="26">
        <f t="shared" si="2"/>
        <v>0</v>
      </c>
      <c r="M49" s="42">
        <f t="shared" si="2"/>
        <v>0</v>
      </c>
      <c r="N49" s="20"/>
      <c r="O49" s="10">
        <f t="shared" si="16"/>
        <v>0</v>
      </c>
      <c r="P49" s="20"/>
      <c r="Q49" s="10">
        <f t="shared" si="8"/>
        <v>0</v>
      </c>
      <c r="R49" s="20"/>
      <c r="S49" s="10">
        <f t="shared" si="9"/>
        <v>0</v>
      </c>
      <c r="T49" s="26">
        <f t="shared" si="3"/>
        <v>0</v>
      </c>
      <c r="U49" s="42">
        <f t="shared" si="3"/>
        <v>0</v>
      </c>
      <c r="V49" s="20"/>
      <c r="W49" s="10">
        <f t="shared" si="10"/>
        <v>0</v>
      </c>
      <c r="X49" s="20"/>
      <c r="Y49" s="10">
        <f t="shared" si="11"/>
        <v>0</v>
      </c>
      <c r="Z49" s="20"/>
      <c r="AA49" s="10">
        <f t="shared" si="12"/>
        <v>0</v>
      </c>
      <c r="AB49" s="26">
        <f t="shared" si="4"/>
        <v>0</v>
      </c>
      <c r="AC49" s="42">
        <f t="shared" si="4"/>
        <v>0</v>
      </c>
      <c r="AD49" s="20"/>
      <c r="AE49" s="10">
        <f t="shared" si="13"/>
        <v>0</v>
      </c>
      <c r="AF49" s="20"/>
      <c r="AG49" s="10">
        <f t="shared" si="14"/>
        <v>0</v>
      </c>
      <c r="AH49" s="20"/>
      <c r="AI49" s="10">
        <f t="shared" si="15"/>
        <v>0</v>
      </c>
      <c r="AJ49" s="26">
        <f t="shared" si="5"/>
        <v>0</v>
      </c>
      <c r="AK49" s="42">
        <f t="shared" si="5"/>
        <v>0</v>
      </c>
      <c r="AL49" s="26">
        <f t="shared" si="6"/>
        <v>0</v>
      </c>
      <c r="AM49" s="42">
        <f t="shared" si="6"/>
        <v>0</v>
      </c>
    </row>
    <row r="50" spans="1:39" s="15" customFormat="1" ht="19.5" customHeight="1">
      <c r="A50" s="13">
        <v>40</v>
      </c>
      <c r="B50" s="9" t="s">
        <v>109</v>
      </c>
      <c r="C50" s="13" t="s">
        <v>37</v>
      </c>
      <c r="D50" s="36">
        <v>500</v>
      </c>
      <c r="E50" s="11">
        <v>64</v>
      </c>
      <c r="F50" s="20"/>
      <c r="G50" s="10">
        <f t="shared" si="18"/>
        <v>0</v>
      </c>
      <c r="H50" s="20"/>
      <c r="I50" s="10">
        <f t="shared" si="18"/>
        <v>0</v>
      </c>
      <c r="J50" s="20"/>
      <c r="K50" s="10">
        <f t="shared" si="7"/>
        <v>0</v>
      </c>
      <c r="L50" s="26">
        <f t="shared" si="2"/>
        <v>0</v>
      </c>
      <c r="M50" s="42">
        <f t="shared" si="2"/>
        <v>0</v>
      </c>
      <c r="N50" s="20"/>
      <c r="O50" s="10">
        <f t="shared" si="16"/>
        <v>0</v>
      </c>
      <c r="P50" s="20"/>
      <c r="Q50" s="10">
        <f t="shared" si="8"/>
        <v>0</v>
      </c>
      <c r="R50" s="20"/>
      <c r="S50" s="10">
        <f t="shared" si="9"/>
        <v>0</v>
      </c>
      <c r="T50" s="26">
        <f t="shared" si="3"/>
        <v>0</v>
      </c>
      <c r="U50" s="42">
        <f t="shared" si="3"/>
        <v>0</v>
      </c>
      <c r="V50" s="20"/>
      <c r="W50" s="10">
        <f t="shared" si="10"/>
        <v>0</v>
      </c>
      <c r="X50" s="20"/>
      <c r="Y50" s="10">
        <f t="shared" si="11"/>
        <v>0</v>
      </c>
      <c r="Z50" s="20"/>
      <c r="AA50" s="10">
        <f t="shared" si="12"/>
        <v>0</v>
      </c>
      <c r="AB50" s="26">
        <f t="shared" si="4"/>
        <v>0</v>
      </c>
      <c r="AC50" s="42">
        <f t="shared" si="4"/>
        <v>0</v>
      </c>
      <c r="AD50" s="20"/>
      <c r="AE50" s="10">
        <f t="shared" si="13"/>
        <v>0</v>
      </c>
      <c r="AF50" s="20"/>
      <c r="AG50" s="10">
        <f t="shared" si="14"/>
        <v>0</v>
      </c>
      <c r="AH50" s="20"/>
      <c r="AI50" s="10">
        <f t="shared" si="15"/>
        <v>0</v>
      </c>
      <c r="AJ50" s="26">
        <f t="shared" si="5"/>
        <v>0</v>
      </c>
      <c r="AK50" s="42">
        <f t="shared" si="5"/>
        <v>0</v>
      </c>
      <c r="AL50" s="26">
        <f t="shared" si="6"/>
        <v>0</v>
      </c>
      <c r="AM50" s="42">
        <f t="shared" si="6"/>
        <v>0</v>
      </c>
    </row>
    <row r="51" spans="1:39" s="15" customFormat="1" ht="19.5" customHeight="1">
      <c r="A51" s="13">
        <v>41</v>
      </c>
      <c r="B51" s="9" t="s">
        <v>109</v>
      </c>
      <c r="C51" s="13" t="s">
        <v>108</v>
      </c>
      <c r="D51" s="36">
        <v>1000</v>
      </c>
      <c r="E51" s="11">
        <v>124</v>
      </c>
      <c r="F51" s="20"/>
      <c r="G51" s="10">
        <f t="shared" si="18"/>
        <v>0</v>
      </c>
      <c r="H51" s="20"/>
      <c r="I51" s="10">
        <f t="shared" si="18"/>
        <v>0</v>
      </c>
      <c r="J51" s="20"/>
      <c r="K51" s="10">
        <f t="shared" si="7"/>
        <v>0</v>
      </c>
      <c r="L51" s="26">
        <f t="shared" si="2"/>
        <v>0</v>
      </c>
      <c r="M51" s="42">
        <f t="shared" si="2"/>
        <v>0</v>
      </c>
      <c r="N51" s="20"/>
      <c r="O51" s="10">
        <f t="shared" si="16"/>
        <v>0</v>
      </c>
      <c r="P51" s="20"/>
      <c r="Q51" s="10">
        <f t="shared" si="8"/>
        <v>0</v>
      </c>
      <c r="R51" s="20"/>
      <c r="S51" s="10">
        <f t="shared" si="9"/>
        <v>0</v>
      </c>
      <c r="T51" s="26">
        <f t="shared" si="3"/>
        <v>0</v>
      </c>
      <c r="U51" s="42">
        <f t="shared" si="3"/>
        <v>0</v>
      </c>
      <c r="V51" s="20"/>
      <c r="W51" s="10">
        <f t="shared" si="10"/>
        <v>0</v>
      </c>
      <c r="X51" s="20"/>
      <c r="Y51" s="10">
        <f t="shared" si="11"/>
        <v>0</v>
      </c>
      <c r="Z51" s="20"/>
      <c r="AA51" s="10">
        <f t="shared" si="12"/>
        <v>0</v>
      </c>
      <c r="AB51" s="26">
        <f t="shared" si="4"/>
        <v>0</v>
      </c>
      <c r="AC51" s="42">
        <f t="shared" si="4"/>
        <v>0</v>
      </c>
      <c r="AD51" s="20"/>
      <c r="AE51" s="10">
        <f t="shared" si="13"/>
        <v>0</v>
      </c>
      <c r="AF51" s="20"/>
      <c r="AG51" s="10">
        <f t="shared" si="14"/>
        <v>0</v>
      </c>
      <c r="AH51" s="20"/>
      <c r="AI51" s="10">
        <f t="shared" si="15"/>
        <v>0</v>
      </c>
      <c r="AJ51" s="26">
        <f t="shared" si="5"/>
        <v>0</v>
      </c>
      <c r="AK51" s="42">
        <f t="shared" si="5"/>
        <v>0</v>
      </c>
      <c r="AL51" s="26">
        <f t="shared" si="6"/>
        <v>0</v>
      </c>
      <c r="AM51" s="42">
        <f t="shared" si="6"/>
        <v>0</v>
      </c>
    </row>
    <row r="52" spans="1:39" s="15" customFormat="1" ht="19.5" customHeight="1">
      <c r="A52" s="13">
        <v>42</v>
      </c>
      <c r="B52" s="9" t="s">
        <v>109</v>
      </c>
      <c r="C52" s="13" t="s">
        <v>36</v>
      </c>
      <c r="D52" s="36">
        <v>2000</v>
      </c>
      <c r="E52" s="11">
        <v>242</v>
      </c>
      <c r="F52" s="20"/>
      <c r="G52" s="10">
        <f t="shared" si="18"/>
        <v>0</v>
      </c>
      <c r="H52" s="20"/>
      <c r="I52" s="10">
        <f t="shared" si="18"/>
        <v>0</v>
      </c>
      <c r="J52" s="20"/>
      <c r="K52" s="10">
        <f t="shared" si="7"/>
        <v>0</v>
      </c>
      <c r="L52" s="26">
        <f t="shared" si="2"/>
        <v>0</v>
      </c>
      <c r="M52" s="42">
        <f t="shared" si="2"/>
        <v>0</v>
      </c>
      <c r="N52" s="20"/>
      <c r="O52" s="10">
        <f t="shared" si="16"/>
        <v>0</v>
      </c>
      <c r="P52" s="20"/>
      <c r="Q52" s="10">
        <f t="shared" si="8"/>
        <v>0</v>
      </c>
      <c r="R52" s="20"/>
      <c r="S52" s="10">
        <f t="shared" si="9"/>
        <v>0</v>
      </c>
      <c r="T52" s="26">
        <f t="shared" si="3"/>
        <v>0</v>
      </c>
      <c r="U52" s="42">
        <f t="shared" si="3"/>
        <v>0</v>
      </c>
      <c r="V52" s="20"/>
      <c r="W52" s="10">
        <f t="shared" si="10"/>
        <v>0</v>
      </c>
      <c r="X52" s="20"/>
      <c r="Y52" s="10">
        <f t="shared" si="11"/>
        <v>0</v>
      </c>
      <c r="Z52" s="20"/>
      <c r="AA52" s="10">
        <f t="shared" si="12"/>
        <v>0</v>
      </c>
      <c r="AB52" s="26">
        <f t="shared" si="4"/>
        <v>0</v>
      </c>
      <c r="AC52" s="42">
        <f t="shared" si="4"/>
        <v>0</v>
      </c>
      <c r="AD52" s="20"/>
      <c r="AE52" s="10">
        <f t="shared" si="13"/>
        <v>0</v>
      </c>
      <c r="AF52" s="20"/>
      <c r="AG52" s="10">
        <f t="shared" si="14"/>
        <v>0</v>
      </c>
      <c r="AH52" s="20"/>
      <c r="AI52" s="10">
        <f t="shared" si="15"/>
        <v>0</v>
      </c>
      <c r="AJ52" s="26">
        <f t="shared" si="5"/>
        <v>0</v>
      </c>
      <c r="AK52" s="42">
        <f t="shared" si="5"/>
        <v>0</v>
      </c>
      <c r="AL52" s="26">
        <f t="shared" si="6"/>
        <v>0</v>
      </c>
      <c r="AM52" s="42">
        <f t="shared" si="6"/>
        <v>0</v>
      </c>
    </row>
    <row r="53" spans="1:39" s="15" customFormat="1" ht="19.5" customHeight="1">
      <c r="A53" s="13">
        <v>43</v>
      </c>
      <c r="B53" s="9" t="s">
        <v>110</v>
      </c>
      <c r="C53" s="13" t="s">
        <v>38</v>
      </c>
      <c r="D53" s="36">
        <v>1000</v>
      </c>
      <c r="E53" s="11">
        <v>85</v>
      </c>
      <c r="F53" s="20"/>
      <c r="G53" s="10">
        <f t="shared" si="18"/>
        <v>0</v>
      </c>
      <c r="H53" s="20"/>
      <c r="I53" s="10">
        <f t="shared" si="18"/>
        <v>0</v>
      </c>
      <c r="J53" s="20"/>
      <c r="K53" s="10">
        <f t="shared" si="7"/>
        <v>0</v>
      </c>
      <c r="L53" s="26">
        <f t="shared" si="2"/>
        <v>0</v>
      </c>
      <c r="M53" s="42">
        <f t="shared" si="2"/>
        <v>0</v>
      </c>
      <c r="N53" s="20"/>
      <c r="O53" s="10">
        <f t="shared" si="16"/>
        <v>0</v>
      </c>
      <c r="P53" s="20"/>
      <c r="Q53" s="10">
        <f t="shared" si="8"/>
        <v>0</v>
      </c>
      <c r="R53" s="20"/>
      <c r="S53" s="10">
        <f t="shared" si="9"/>
        <v>0</v>
      </c>
      <c r="T53" s="26">
        <f t="shared" si="3"/>
        <v>0</v>
      </c>
      <c r="U53" s="42">
        <f t="shared" si="3"/>
        <v>0</v>
      </c>
      <c r="V53" s="20"/>
      <c r="W53" s="10">
        <f t="shared" si="10"/>
        <v>0</v>
      </c>
      <c r="X53" s="20"/>
      <c r="Y53" s="10">
        <f t="shared" si="11"/>
        <v>0</v>
      </c>
      <c r="Z53" s="20"/>
      <c r="AA53" s="10">
        <f t="shared" si="12"/>
        <v>0</v>
      </c>
      <c r="AB53" s="26">
        <f t="shared" si="4"/>
        <v>0</v>
      </c>
      <c r="AC53" s="42">
        <f t="shared" si="4"/>
        <v>0</v>
      </c>
      <c r="AD53" s="20"/>
      <c r="AE53" s="10">
        <f t="shared" si="13"/>
        <v>0</v>
      </c>
      <c r="AF53" s="20"/>
      <c r="AG53" s="10">
        <f t="shared" si="14"/>
        <v>0</v>
      </c>
      <c r="AH53" s="20"/>
      <c r="AI53" s="10">
        <f t="shared" si="15"/>
        <v>0</v>
      </c>
      <c r="AJ53" s="26">
        <f t="shared" si="5"/>
        <v>0</v>
      </c>
      <c r="AK53" s="42">
        <f t="shared" si="5"/>
        <v>0</v>
      </c>
      <c r="AL53" s="26">
        <f t="shared" si="6"/>
        <v>0</v>
      </c>
      <c r="AM53" s="42">
        <f t="shared" si="6"/>
        <v>0</v>
      </c>
    </row>
    <row r="54" spans="1:39" s="15" customFormat="1" ht="19.5" customHeight="1">
      <c r="A54" s="13">
        <v>44</v>
      </c>
      <c r="B54" s="9" t="s">
        <v>110</v>
      </c>
      <c r="C54" s="13" t="s">
        <v>39</v>
      </c>
      <c r="D54" s="36">
        <v>2000</v>
      </c>
      <c r="E54" s="11">
        <v>163</v>
      </c>
      <c r="F54" s="20"/>
      <c r="G54" s="10">
        <f t="shared" si="18"/>
        <v>0</v>
      </c>
      <c r="H54" s="20"/>
      <c r="I54" s="10">
        <f t="shared" si="18"/>
        <v>0</v>
      </c>
      <c r="J54" s="20"/>
      <c r="K54" s="10">
        <f t="shared" si="7"/>
        <v>0</v>
      </c>
      <c r="L54" s="26">
        <f t="shared" si="2"/>
        <v>0</v>
      </c>
      <c r="M54" s="42">
        <f t="shared" si="2"/>
        <v>0</v>
      </c>
      <c r="N54" s="20"/>
      <c r="O54" s="10">
        <f t="shared" si="16"/>
        <v>0</v>
      </c>
      <c r="P54" s="20"/>
      <c r="Q54" s="10">
        <f t="shared" si="8"/>
        <v>0</v>
      </c>
      <c r="R54" s="20"/>
      <c r="S54" s="10">
        <f t="shared" si="9"/>
        <v>0</v>
      </c>
      <c r="T54" s="26">
        <f t="shared" si="3"/>
        <v>0</v>
      </c>
      <c r="U54" s="42">
        <f t="shared" si="3"/>
        <v>0</v>
      </c>
      <c r="V54" s="20"/>
      <c r="W54" s="10">
        <f t="shared" si="10"/>
        <v>0</v>
      </c>
      <c r="X54" s="20"/>
      <c r="Y54" s="10">
        <f t="shared" si="11"/>
        <v>0</v>
      </c>
      <c r="Z54" s="20"/>
      <c r="AA54" s="10">
        <f t="shared" si="12"/>
        <v>0</v>
      </c>
      <c r="AB54" s="26">
        <f t="shared" si="4"/>
        <v>0</v>
      </c>
      <c r="AC54" s="42">
        <f t="shared" si="4"/>
        <v>0</v>
      </c>
      <c r="AD54" s="20"/>
      <c r="AE54" s="10">
        <f t="shared" si="13"/>
        <v>0</v>
      </c>
      <c r="AF54" s="20"/>
      <c r="AG54" s="10">
        <f t="shared" si="14"/>
        <v>0</v>
      </c>
      <c r="AH54" s="20"/>
      <c r="AI54" s="10">
        <f t="shared" si="15"/>
        <v>0</v>
      </c>
      <c r="AJ54" s="26">
        <f t="shared" si="5"/>
        <v>0</v>
      </c>
      <c r="AK54" s="42">
        <f t="shared" si="5"/>
        <v>0</v>
      </c>
      <c r="AL54" s="26">
        <f t="shared" si="6"/>
        <v>0</v>
      </c>
      <c r="AM54" s="42">
        <f t="shared" si="6"/>
        <v>0</v>
      </c>
    </row>
    <row r="55" spans="1:39" s="15" customFormat="1" ht="19.5" customHeight="1">
      <c r="A55" s="13">
        <v>45</v>
      </c>
      <c r="B55" s="9" t="s">
        <v>112</v>
      </c>
      <c r="C55" s="13" t="s">
        <v>136</v>
      </c>
      <c r="D55" s="36">
        <v>1000</v>
      </c>
      <c r="E55" s="11">
        <v>85</v>
      </c>
      <c r="F55" s="20"/>
      <c r="G55" s="10">
        <f t="shared" si="18"/>
        <v>0</v>
      </c>
      <c r="H55" s="20"/>
      <c r="I55" s="10">
        <f t="shared" si="18"/>
        <v>0</v>
      </c>
      <c r="J55" s="20"/>
      <c r="K55" s="10">
        <f t="shared" si="7"/>
        <v>0</v>
      </c>
      <c r="L55" s="26">
        <f t="shared" si="2"/>
        <v>0</v>
      </c>
      <c r="M55" s="42">
        <f t="shared" si="2"/>
        <v>0</v>
      </c>
      <c r="N55" s="20"/>
      <c r="O55" s="10">
        <f t="shared" si="16"/>
        <v>0</v>
      </c>
      <c r="P55" s="20"/>
      <c r="Q55" s="10">
        <f t="shared" si="8"/>
        <v>0</v>
      </c>
      <c r="R55" s="20"/>
      <c r="S55" s="10">
        <f t="shared" si="9"/>
        <v>0</v>
      </c>
      <c r="T55" s="26">
        <f t="shared" si="3"/>
        <v>0</v>
      </c>
      <c r="U55" s="42">
        <f t="shared" si="3"/>
        <v>0</v>
      </c>
      <c r="V55" s="20"/>
      <c r="W55" s="10">
        <f t="shared" si="10"/>
        <v>0</v>
      </c>
      <c r="X55" s="20"/>
      <c r="Y55" s="10">
        <f t="shared" si="11"/>
        <v>0</v>
      </c>
      <c r="Z55" s="20"/>
      <c r="AA55" s="10">
        <f t="shared" si="12"/>
        <v>0</v>
      </c>
      <c r="AB55" s="26">
        <f t="shared" si="4"/>
        <v>0</v>
      </c>
      <c r="AC55" s="42">
        <f t="shared" si="4"/>
        <v>0</v>
      </c>
      <c r="AD55" s="20"/>
      <c r="AE55" s="10">
        <f t="shared" si="13"/>
        <v>0</v>
      </c>
      <c r="AF55" s="20"/>
      <c r="AG55" s="10">
        <f t="shared" si="14"/>
        <v>0</v>
      </c>
      <c r="AH55" s="20"/>
      <c r="AI55" s="10">
        <f t="shared" si="15"/>
        <v>0</v>
      </c>
      <c r="AJ55" s="26">
        <f t="shared" si="5"/>
        <v>0</v>
      </c>
      <c r="AK55" s="42">
        <f t="shared" si="5"/>
        <v>0</v>
      </c>
      <c r="AL55" s="26">
        <f t="shared" si="6"/>
        <v>0</v>
      </c>
      <c r="AM55" s="42">
        <f t="shared" si="6"/>
        <v>0</v>
      </c>
    </row>
    <row r="56" spans="1:39" s="15" customFormat="1" ht="19.5" customHeight="1">
      <c r="A56" s="13">
        <v>46</v>
      </c>
      <c r="B56" s="9" t="s">
        <v>112</v>
      </c>
      <c r="C56" s="13" t="s">
        <v>43</v>
      </c>
      <c r="D56" s="36">
        <v>2000</v>
      </c>
      <c r="E56" s="11">
        <v>163</v>
      </c>
      <c r="F56" s="20"/>
      <c r="G56" s="10">
        <f t="shared" si="18"/>
        <v>0</v>
      </c>
      <c r="H56" s="20"/>
      <c r="I56" s="10">
        <f t="shared" si="18"/>
        <v>0</v>
      </c>
      <c r="J56" s="20"/>
      <c r="K56" s="10">
        <f t="shared" si="7"/>
        <v>0</v>
      </c>
      <c r="L56" s="26">
        <f t="shared" si="2"/>
        <v>0</v>
      </c>
      <c r="M56" s="42">
        <f t="shared" si="2"/>
        <v>0</v>
      </c>
      <c r="N56" s="20"/>
      <c r="O56" s="10">
        <f t="shared" si="16"/>
        <v>0</v>
      </c>
      <c r="P56" s="20"/>
      <c r="Q56" s="10">
        <f t="shared" si="8"/>
        <v>0</v>
      </c>
      <c r="R56" s="20"/>
      <c r="S56" s="10">
        <f t="shared" si="9"/>
        <v>0</v>
      </c>
      <c r="T56" s="26">
        <f t="shared" si="3"/>
        <v>0</v>
      </c>
      <c r="U56" s="42">
        <f t="shared" si="3"/>
        <v>0</v>
      </c>
      <c r="V56" s="20"/>
      <c r="W56" s="10">
        <f t="shared" si="10"/>
        <v>0</v>
      </c>
      <c r="X56" s="20"/>
      <c r="Y56" s="10">
        <f t="shared" si="11"/>
        <v>0</v>
      </c>
      <c r="Z56" s="20"/>
      <c r="AA56" s="10">
        <f t="shared" si="12"/>
        <v>0</v>
      </c>
      <c r="AB56" s="26">
        <f t="shared" si="4"/>
        <v>0</v>
      </c>
      <c r="AC56" s="42">
        <f t="shared" si="4"/>
        <v>0</v>
      </c>
      <c r="AD56" s="20"/>
      <c r="AE56" s="10">
        <f t="shared" si="13"/>
        <v>0</v>
      </c>
      <c r="AF56" s="20"/>
      <c r="AG56" s="10">
        <f t="shared" si="14"/>
        <v>0</v>
      </c>
      <c r="AH56" s="20"/>
      <c r="AI56" s="10">
        <f t="shared" si="15"/>
        <v>0</v>
      </c>
      <c r="AJ56" s="26">
        <f t="shared" si="5"/>
        <v>0</v>
      </c>
      <c r="AK56" s="42">
        <f t="shared" si="5"/>
        <v>0</v>
      </c>
      <c r="AL56" s="26">
        <f t="shared" si="6"/>
        <v>0</v>
      </c>
      <c r="AM56" s="42">
        <f t="shared" si="6"/>
        <v>0</v>
      </c>
    </row>
    <row r="57" spans="1:39" s="15" customFormat="1" ht="19.5" customHeight="1">
      <c r="A57" s="13">
        <v>47</v>
      </c>
      <c r="B57" s="9" t="s">
        <v>111</v>
      </c>
      <c r="C57" s="13" t="s">
        <v>44</v>
      </c>
      <c r="D57" s="36">
        <v>1000</v>
      </c>
      <c r="E57" s="11">
        <v>152</v>
      </c>
      <c r="F57" s="20"/>
      <c r="G57" s="10">
        <f t="shared" si="18"/>
        <v>0</v>
      </c>
      <c r="H57" s="20"/>
      <c r="I57" s="10">
        <f t="shared" si="18"/>
        <v>0</v>
      </c>
      <c r="J57" s="20"/>
      <c r="K57" s="10">
        <f t="shared" si="7"/>
        <v>0</v>
      </c>
      <c r="L57" s="26">
        <f t="shared" si="2"/>
        <v>0</v>
      </c>
      <c r="M57" s="42">
        <f t="shared" si="2"/>
        <v>0</v>
      </c>
      <c r="N57" s="20"/>
      <c r="O57" s="10">
        <f t="shared" si="16"/>
        <v>0</v>
      </c>
      <c r="P57" s="20"/>
      <c r="Q57" s="10">
        <f t="shared" si="8"/>
        <v>0</v>
      </c>
      <c r="R57" s="20"/>
      <c r="S57" s="10">
        <f t="shared" si="9"/>
        <v>0</v>
      </c>
      <c r="T57" s="26">
        <f t="shared" si="3"/>
        <v>0</v>
      </c>
      <c r="U57" s="42">
        <f t="shared" si="3"/>
        <v>0</v>
      </c>
      <c r="V57" s="20"/>
      <c r="W57" s="10">
        <f t="shared" si="10"/>
        <v>0</v>
      </c>
      <c r="X57" s="20"/>
      <c r="Y57" s="10">
        <f t="shared" si="11"/>
        <v>0</v>
      </c>
      <c r="Z57" s="20"/>
      <c r="AA57" s="10">
        <f t="shared" si="12"/>
        <v>0</v>
      </c>
      <c r="AB57" s="26">
        <f t="shared" si="4"/>
        <v>0</v>
      </c>
      <c r="AC57" s="42">
        <f t="shared" si="4"/>
        <v>0</v>
      </c>
      <c r="AD57" s="20"/>
      <c r="AE57" s="10">
        <f t="shared" si="13"/>
        <v>0</v>
      </c>
      <c r="AF57" s="20"/>
      <c r="AG57" s="10">
        <f t="shared" si="14"/>
        <v>0</v>
      </c>
      <c r="AH57" s="20"/>
      <c r="AI57" s="10">
        <f t="shared" si="15"/>
        <v>0</v>
      </c>
      <c r="AJ57" s="26">
        <f t="shared" si="5"/>
        <v>0</v>
      </c>
      <c r="AK57" s="42">
        <f t="shared" si="5"/>
        <v>0</v>
      </c>
      <c r="AL57" s="26">
        <f t="shared" si="6"/>
        <v>0</v>
      </c>
      <c r="AM57" s="42">
        <f t="shared" si="6"/>
        <v>0</v>
      </c>
    </row>
    <row r="58" spans="1:39" s="15" customFormat="1" ht="19.5" customHeight="1">
      <c r="A58" s="13">
        <v>48</v>
      </c>
      <c r="B58" s="9" t="s">
        <v>111</v>
      </c>
      <c r="C58" s="13" t="s">
        <v>40</v>
      </c>
      <c r="D58" s="36">
        <v>2000</v>
      </c>
      <c r="E58" s="11">
        <v>288</v>
      </c>
      <c r="F58" s="20"/>
      <c r="G58" s="10">
        <f t="shared" si="18"/>
        <v>0</v>
      </c>
      <c r="H58" s="20"/>
      <c r="I58" s="10">
        <f t="shared" si="18"/>
        <v>0</v>
      </c>
      <c r="J58" s="20"/>
      <c r="K58" s="10">
        <f t="shared" si="7"/>
        <v>0</v>
      </c>
      <c r="L58" s="26">
        <f t="shared" si="2"/>
        <v>0</v>
      </c>
      <c r="M58" s="42">
        <f t="shared" si="2"/>
        <v>0</v>
      </c>
      <c r="N58" s="20"/>
      <c r="O58" s="10">
        <f t="shared" si="16"/>
        <v>0</v>
      </c>
      <c r="P58" s="20"/>
      <c r="Q58" s="10">
        <f t="shared" si="8"/>
        <v>0</v>
      </c>
      <c r="R58" s="20"/>
      <c r="S58" s="10">
        <f t="shared" si="9"/>
        <v>0</v>
      </c>
      <c r="T58" s="26">
        <f t="shared" si="3"/>
        <v>0</v>
      </c>
      <c r="U58" s="42">
        <f t="shared" si="3"/>
        <v>0</v>
      </c>
      <c r="V58" s="20"/>
      <c r="W58" s="10">
        <f t="shared" si="10"/>
        <v>0</v>
      </c>
      <c r="X58" s="20"/>
      <c r="Y58" s="10">
        <f t="shared" si="11"/>
        <v>0</v>
      </c>
      <c r="Z58" s="20"/>
      <c r="AA58" s="10">
        <f t="shared" si="12"/>
        <v>0</v>
      </c>
      <c r="AB58" s="26">
        <f t="shared" si="4"/>
        <v>0</v>
      </c>
      <c r="AC58" s="42">
        <f t="shared" si="4"/>
        <v>0</v>
      </c>
      <c r="AD58" s="20"/>
      <c r="AE58" s="10">
        <f t="shared" si="13"/>
        <v>0</v>
      </c>
      <c r="AF58" s="20"/>
      <c r="AG58" s="10">
        <f t="shared" si="14"/>
        <v>0</v>
      </c>
      <c r="AH58" s="20"/>
      <c r="AI58" s="10">
        <f t="shared" si="15"/>
        <v>0</v>
      </c>
      <c r="AJ58" s="26">
        <f t="shared" si="5"/>
        <v>0</v>
      </c>
      <c r="AK58" s="42">
        <f t="shared" si="5"/>
        <v>0</v>
      </c>
      <c r="AL58" s="26">
        <f t="shared" si="6"/>
        <v>0</v>
      </c>
      <c r="AM58" s="42">
        <f t="shared" si="6"/>
        <v>0</v>
      </c>
    </row>
    <row r="59" spans="1:39" s="15" customFormat="1" ht="19.5" customHeight="1">
      <c r="A59" s="13">
        <v>49</v>
      </c>
      <c r="B59" s="9" t="s">
        <v>114</v>
      </c>
      <c r="C59" s="13" t="s">
        <v>115</v>
      </c>
      <c r="D59" s="36">
        <v>500</v>
      </c>
      <c r="E59" s="11">
        <v>60</v>
      </c>
      <c r="F59" s="20"/>
      <c r="G59" s="10">
        <f t="shared" si="18"/>
        <v>0</v>
      </c>
      <c r="H59" s="20"/>
      <c r="I59" s="10">
        <f t="shared" si="18"/>
        <v>0</v>
      </c>
      <c r="J59" s="20"/>
      <c r="K59" s="10">
        <f t="shared" si="7"/>
        <v>0</v>
      </c>
      <c r="L59" s="26">
        <f t="shared" si="2"/>
        <v>0</v>
      </c>
      <c r="M59" s="42">
        <f t="shared" si="2"/>
        <v>0</v>
      </c>
      <c r="N59" s="20"/>
      <c r="O59" s="10">
        <f t="shared" si="16"/>
        <v>0</v>
      </c>
      <c r="P59" s="20"/>
      <c r="Q59" s="10">
        <f t="shared" si="8"/>
        <v>0</v>
      </c>
      <c r="R59" s="20"/>
      <c r="S59" s="10">
        <f t="shared" si="9"/>
        <v>0</v>
      </c>
      <c r="T59" s="26">
        <f t="shared" si="3"/>
        <v>0</v>
      </c>
      <c r="U59" s="42">
        <f t="shared" si="3"/>
        <v>0</v>
      </c>
      <c r="V59" s="20"/>
      <c r="W59" s="10">
        <f t="shared" si="10"/>
        <v>0</v>
      </c>
      <c r="X59" s="20"/>
      <c r="Y59" s="10">
        <f t="shared" si="11"/>
        <v>0</v>
      </c>
      <c r="Z59" s="20"/>
      <c r="AA59" s="10">
        <f t="shared" si="12"/>
        <v>0</v>
      </c>
      <c r="AB59" s="26">
        <f t="shared" si="4"/>
        <v>0</v>
      </c>
      <c r="AC59" s="42">
        <f t="shared" si="4"/>
        <v>0</v>
      </c>
      <c r="AD59" s="20"/>
      <c r="AE59" s="10">
        <f t="shared" si="13"/>
        <v>0</v>
      </c>
      <c r="AF59" s="20"/>
      <c r="AG59" s="10">
        <f t="shared" si="14"/>
        <v>0</v>
      </c>
      <c r="AH59" s="20"/>
      <c r="AI59" s="10">
        <f t="shared" si="15"/>
        <v>0</v>
      </c>
      <c r="AJ59" s="26">
        <f t="shared" si="5"/>
        <v>0</v>
      </c>
      <c r="AK59" s="42">
        <f t="shared" si="5"/>
        <v>0</v>
      </c>
      <c r="AL59" s="26">
        <f t="shared" si="6"/>
        <v>0</v>
      </c>
      <c r="AM59" s="42">
        <f t="shared" si="6"/>
        <v>0</v>
      </c>
    </row>
    <row r="60" spans="1:39" s="15" customFormat="1" ht="19.5" customHeight="1">
      <c r="A60" s="13">
        <v>50</v>
      </c>
      <c r="B60" s="9" t="s">
        <v>114</v>
      </c>
      <c r="C60" s="13" t="s">
        <v>41</v>
      </c>
      <c r="D60" s="36">
        <v>1000</v>
      </c>
      <c r="E60" s="11">
        <v>116</v>
      </c>
      <c r="F60" s="20"/>
      <c r="G60" s="10">
        <f t="shared" ref="G60:I75" si="19">$E60*F60/1000000</f>
        <v>0</v>
      </c>
      <c r="H60" s="20"/>
      <c r="I60" s="10">
        <f t="shared" si="19"/>
        <v>0</v>
      </c>
      <c r="J60" s="20"/>
      <c r="K60" s="10">
        <f t="shared" si="7"/>
        <v>0</v>
      </c>
      <c r="L60" s="26">
        <f t="shared" si="2"/>
        <v>0</v>
      </c>
      <c r="M60" s="42">
        <f t="shared" si="2"/>
        <v>0</v>
      </c>
      <c r="N60" s="20"/>
      <c r="O60" s="10">
        <f t="shared" si="16"/>
        <v>0</v>
      </c>
      <c r="P60" s="20"/>
      <c r="Q60" s="10">
        <f t="shared" si="8"/>
        <v>0</v>
      </c>
      <c r="R60" s="20"/>
      <c r="S60" s="10">
        <f t="shared" si="9"/>
        <v>0</v>
      </c>
      <c r="T60" s="26">
        <f t="shared" si="3"/>
        <v>0</v>
      </c>
      <c r="U60" s="42">
        <f t="shared" si="3"/>
        <v>0</v>
      </c>
      <c r="V60" s="20"/>
      <c r="W60" s="10">
        <f t="shared" si="10"/>
        <v>0</v>
      </c>
      <c r="X60" s="20"/>
      <c r="Y60" s="10">
        <f t="shared" si="11"/>
        <v>0</v>
      </c>
      <c r="Z60" s="20"/>
      <c r="AA60" s="10">
        <f t="shared" si="12"/>
        <v>0</v>
      </c>
      <c r="AB60" s="26">
        <f t="shared" si="4"/>
        <v>0</v>
      </c>
      <c r="AC60" s="42">
        <f t="shared" si="4"/>
        <v>0</v>
      </c>
      <c r="AD60" s="20"/>
      <c r="AE60" s="10">
        <f t="shared" si="13"/>
        <v>0</v>
      </c>
      <c r="AF60" s="20"/>
      <c r="AG60" s="10">
        <f t="shared" si="14"/>
        <v>0</v>
      </c>
      <c r="AH60" s="20"/>
      <c r="AI60" s="10">
        <f t="shared" si="15"/>
        <v>0</v>
      </c>
      <c r="AJ60" s="26">
        <f t="shared" si="5"/>
        <v>0</v>
      </c>
      <c r="AK60" s="42">
        <f t="shared" si="5"/>
        <v>0</v>
      </c>
      <c r="AL60" s="26">
        <f t="shared" si="6"/>
        <v>0</v>
      </c>
      <c r="AM60" s="42">
        <f t="shared" si="6"/>
        <v>0</v>
      </c>
    </row>
    <row r="61" spans="1:39" s="15" customFormat="1" ht="19.5" customHeight="1">
      <c r="A61" s="13">
        <v>51</v>
      </c>
      <c r="B61" s="9" t="s">
        <v>113</v>
      </c>
      <c r="C61" s="13" t="s">
        <v>42</v>
      </c>
      <c r="D61" s="36">
        <v>1000</v>
      </c>
      <c r="E61" s="11">
        <v>132.5</v>
      </c>
      <c r="F61" s="20"/>
      <c r="G61" s="10">
        <f t="shared" si="19"/>
        <v>0</v>
      </c>
      <c r="H61" s="20"/>
      <c r="I61" s="10">
        <f t="shared" si="19"/>
        <v>0</v>
      </c>
      <c r="J61" s="20"/>
      <c r="K61" s="10">
        <f t="shared" si="7"/>
        <v>0</v>
      </c>
      <c r="L61" s="26">
        <f t="shared" si="2"/>
        <v>0</v>
      </c>
      <c r="M61" s="42">
        <f t="shared" si="2"/>
        <v>0</v>
      </c>
      <c r="N61" s="20"/>
      <c r="O61" s="10">
        <f t="shared" si="16"/>
        <v>0</v>
      </c>
      <c r="P61" s="20"/>
      <c r="Q61" s="10">
        <f t="shared" si="8"/>
        <v>0</v>
      </c>
      <c r="R61" s="20"/>
      <c r="S61" s="10">
        <f t="shared" si="9"/>
        <v>0</v>
      </c>
      <c r="T61" s="26">
        <f t="shared" si="3"/>
        <v>0</v>
      </c>
      <c r="U61" s="42">
        <f t="shared" si="3"/>
        <v>0</v>
      </c>
      <c r="V61" s="20"/>
      <c r="W61" s="10">
        <f t="shared" si="10"/>
        <v>0</v>
      </c>
      <c r="X61" s="20"/>
      <c r="Y61" s="10">
        <f t="shared" si="11"/>
        <v>0</v>
      </c>
      <c r="Z61" s="20"/>
      <c r="AA61" s="10">
        <f t="shared" si="12"/>
        <v>0</v>
      </c>
      <c r="AB61" s="26">
        <f t="shared" si="4"/>
        <v>0</v>
      </c>
      <c r="AC61" s="42">
        <f t="shared" si="4"/>
        <v>0</v>
      </c>
      <c r="AD61" s="20"/>
      <c r="AE61" s="10">
        <f t="shared" si="13"/>
        <v>0</v>
      </c>
      <c r="AF61" s="20"/>
      <c r="AG61" s="10">
        <f t="shared" si="14"/>
        <v>0</v>
      </c>
      <c r="AH61" s="20"/>
      <c r="AI61" s="10">
        <f t="shared" si="15"/>
        <v>0</v>
      </c>
      <c r="AJ61" s="26">
        <f t="shared" si="5"/>
        <v>0</v>
      </c>
      <c r="AK61" s="42">
        <f t="shared" si="5"/>
        <v>0</v>
      </c>
      <c r="AL61" s="26">
        <f t="shared" si="6"/>
        <v>0</v>
      </c>
      <c r="AM61" s="42">
        <f t="shared" si="6"/>
        <v>0</v>
      </c>
    </row>
    <row r="62" spans="1:39" s="15" customFormat="1" ht="19.5" customHeight="1">
      <c r="A62" s="13">
        <v>52</v>
      </c>
      <c r="B62" s="9" t="s">
        <v>113</v>
      </c>
      <c r="C62" s="13" t="s">
        <v>116</v>
      </c>
      <c r="D62" s="36">
        <v>2000</v>
      </c>
      <c r="E62" s="11">
        <v>260</v>
      </c>
      <c r="F62" s="20"/>
      <c r="G62" s="10">
        <f t="shared" si="19"/>
        <v>0</v>
      </c>
      <c r="H62" s="20"/>
      <c r="I62" s="10">
        <f t="shared" si="19"/>
        <v>0</v>
      </c>
      <c r="J62" s="20"/>
      <c r="K62" s="10">
        <f t="shared" si="7"/>
        <v>0</v>
      </c>
      <c r="L62" s="26">
        <f t="shared" si="2"/>
        <v>0</v>
      </c>
      <c r="M62" s="42">
        <f t="shared" si="2"/>
        <v>0</v>
      </c>
      <c r="N62" s="20"/>
      <c r="O62" s="10">
        <f t="shared" si="16"/>
        <v>0</v>
      </c>
      <c r="P62" s="20"/>
      <c r="Q62" s="10">
        <f t="shared" si="8"/>
        <v>0</v>
      </c>
      <c r="R62" s="20"/>
      <c r="S62" s="10">
        <f t="shared" si="9"/>
        <v>0</v>
      </c>
      <c r="T62" s="26">
        <f t="shared" si="3"/>
        <v>0</v>
      </c>
      <c r="U62" s="42">
        <f t="shared" si="3"/>
        <v>0</v>
      </c>
      <c r="V62" s="20"/>
      <c r="W62" s="10">
        <f t="shared" si="10"/>
        <v>0</v>
      </c>
      <c r="X62" s="20"/>
      <c r="Y62" s="10">
        <f t="shared" si="11"/>
        <v>0</v>
      </c>
      <c r="Z62" s="20"/>
      <c r="AA62" s="10">
        <f t="shared" si="12"/>
        <v>0</v>
      </c>
      <c r="AB62" s="26">
        <f t="shared" si="4"/>
        <v>0</v>
      </c>
      <c r="AC62" s="42">
        <f t="shared" si="4"/>
        <v>0</v>
      </c>
      <c r="AD62" s="20"/>
      <c r="AE62" s="10">
        <f t="shared" si="13"/>
        <v>0</v>
      </c>
      <c r="AF62" s="20"/>
      <c r="AG62" s="10">
        <f t="shared" si="14"/>
        <v>0</v>
      </c>
      <c r="AH62" s="20"/>
      <c r="AI62" s="10">
        <f t="shared" si="15"/>
        <v>0</v>
      </c>
      <c r="AJ62" s="26">
        <f t="shared" si="5"/>
        <v>0</v>
      </c>
      <c r="AK62" s="42">
        <f t="shared" si="5"/>
        <v>0</v>
      </c>
      <c r="AL62" s="26">
        <f t="shared" si="6"/>
        <v>0</v>
      </c>
      <c r="AM62" s="42">
        <f t="shared" si="6"/>
        <v>0</v>
      </c>
    </row>
    <row r="63" spans="1:39" s="15" customFormat="1" ht="19.5" customHeight="1">
      <c r="A63" s="13">
        <v>53</v>
      </c>
      <c r="B63" s="9" t="s">
        <v>117</v>
      </c>
      <c r="C63" s="13" t="s">
        <v>61</v>
      </c>
      <c r="D63" s="36">
        <v>50</v>
      </c>
      <c r="E63" s="11">
        <v>70</v>
      </c>
      <c r="F63" s="27"/>
      <c r="G63" s="10">
        <f t="shared" si="19"/>
        <v>0</v>
      </c>
      <c r="H63" s="27"/>
      <c r="I63" s="10">
        <f t="shared" si="19"/>
        <v>0</v>
      </c>
      <c r="J63" s="27"/>
      <c r="K63" s="10">
        <f t="shared" si="7"/>
        <v>0</v>
      </c>
      <c r="L63" s="26">
        <f t="shared" si="2"/>
        <v>0</v>
      </c>
      <c r="M63" s="42">
        <f t="shared" si="2"/>
        <v>0</v>
      </c>
      <c r="N63" s="27"/>
      <c r="O63" s="10">
        <f t="shared" si="16"/>
        <v>0</v>
      </c>
      <c r="P63" s="27"/>
      <c r="Q63" s="10">
        <f t="shared" si="8"/>
        <v>0</v>
      </c>
      <c r="R63" s="27"/>
      <c r="S63" s="10">
        <f t="shared" si="9"/>
        <v>0</v>
      </c>
      <c r="T63" s="26">
        <f t="shared" si="3"/>
        <v>0</v>
      </c>
      <c r="U63" s="42">
        <f t="shared" si="3"/>
        <v>0</v>
      </c>
      <c r="V63" s="27"/>
      <c r="W63" s="10">
        <f t="shared" si="10"/>
        <v>0</v>
      </c>
      <c r="X63" s="27"/>
      <c r="Y63" s="10">
        <f t="shared" si="11"/>
        <v>0</v>
      </c>
      <c r="Z63" s="27"/>
      <c r="AA63" s="10">
        <f t="shared" si="12"/>
        <v>0</v>
      </c>
      <c r="AB63" s="26">
        <f t="shared" si="4"/>
        <v>0</v>
      </c>
      <c r="AC63" s="42">
        <f t="shared" si="4"/>
        <v>0</v>
      </c>
      <c r="AD63" s="27"/>
      <c r="AE63" s="10">
        <f t="shared" si="13"/>
        <v>0</v>
      </c>
      <c r="AF63" s="27"/>
      <c r="AG63" s="10">
        <f t="shared" si="14"/>
        <v>0</v>
      </c>
      <c r="AH63" s="27"/>
      <c r="AI63" s="10">
        <f t="shared" si="15"/>
        <v>0</v>
      </c>
      <c r="AJ63" s="26">
        <f t="shared" si="5"/>
        <v>0</v>
      </c>
      <c r="AK63" s="42">
        <f t="shared" si="5"/>
        <v>0</v>
      </c>
      <c r="AL63" s="26">
        <f t="shared" si="6"/>
        <v>0</v>
      </c>
      <c r="AM63" s="42">
        <f t="shared" si="6"/>
        <v>0</v>
      </c>
    </row>
    <row r="64" spans="1:39" s="15" customFormat="1" ht="19.5" customHeight="1">
      <c r="A64" s="13">
        <v>54</v>
      </c>
      <c r="B64" s="9" t="s">
        <v>117</v>
      </c>
      <c r="C64" s="13" t="s">
        <v>62</v>
      </c>
      <c r="D64" s="36">
        <v>100</v>
      </c>
      <c r="E64" s="11">
        <v>130</v>
      </c>
      <c r="F64" s="27"/>
      <c r="G64" s="10">
        <f t="shared" si="19"/>
        <v>0</v>
      </c>
      <c r="H64" s="27"/>
      <c r="I64" s="10">
        <f t="shared" si="19"/>
        <v>0</v>
      </c>
      <c r="J64" s="27"/>
      <c r="K64" s="10">
        <f t="shared" si="7"/>
        <v>0</v>
      </c>
      <c r="L64" s="26">
        <f t="shared" si="2"/>
        <v>0</v>
      </c>
      <c r="M64" s="42">
        <f t="shared" si="2"/>
        <v>0</v>
      </c>
      <c r="N64" s="27"/>
      <c r="O64" s="10">
        <f t="shared" si="16"/>
        <v>0</v>
      </c>
      <c r="P64" s="27"/>
      <c r="Q64" s="10">
        <f t="shared" si="8"/>
        <v>0</v>
      </c>
      <c r="R64" s="27"/>
      <c r="S64" s="10">
        <f t="shared" si="9"/>
        <v>0</v>
      </c>
      <c r="T64" s="26">
        <f t="shared" si="3"/>
        <v>0</v>
      </c>
      <c r="U64" s="42">
        <f t="shared" si="3"/>
        <v>0</v>
      </c>
      <c r="V64" s="27"/>
      <c r="W64" s="10">
        <f t="shared" si="10"/>
        <v>0</v>
      </c>
      <c r="X64" s="27"/>
      <c r="Y64" s="10">
        <f t="shared" si="11"/>
        <v>0</v>
      </c>
      <c r="Z64" s="27"/>
      <c r="AA64" s="10">
        <f t="shared" si="12"/>
        <v>0</v>
      </c>
      <c r="AB64" s="26">
        <f t="shared" si="4"/>
        <v>0</v>
      </c>
      <c r="AC64" s="42">
        <f t="shared" si="4"/>
        <v>0</v>
      </c>
      <c r="AD64" s="27"/>
      <c r="AE64" s="10">
        <f t="shared" si="13"/>
        <v>0</v>
      </c>
      <c r="AF64" s="27"/>
      <c r="AG64" s="10">
        <f t="shared" si="14"/>
        <v>0</v>
      </c>
      <c r="AH64" s="27"/>
      <c r="AI64" s="10">
        <f t="shared" si="15"/>
        <v>0</v>
      </c>
      <c r="AJ64" s="26">
        <f t="shared" si="5"/>
        <v>0</v>
      </c>
      <c r="AK64" s="42">
        <f t="shared" si="5"/>
        <v>0</v>
      </c>
      <c r="AL64" s="26">
        <f t="shared" si="6"/>
        <v>0</v>
      </c>
      <c r="AM64" s="42">
        <f t="shared" si="6"/>
        <v>0</v>
      </c>
    </row>
    <row r="65" spans="1:39" s="15" customFormat="1" ht="19.5" customHeight="1">
      <c r="A65" s="13">
        <v>55</v>
      </c>
      <c r="B65" s="9" t="s">
        <v>117</v>
      </c>
      <c r="C65" s="13" t="s">
        <v>63</v>
      </c>
      <c r="D65" s="36">
        <v>500</v>
      </c>
      <c r="E65" s="11">
        <v>620</v>
      </c>
      <c r="F65" s="27"/>
      <c r="G65" s="10">
        <f t="shared" si="19"/>
        <v>0</v>
      </c>
      <c r="H65" s="27"/>
      <c r="I65" s="10">
        <f t="shared" si="19"/>
        <v>0</v>
      </c>
      <c r="J65" s="27"/>
      <c r="K65" s="10">
        <f t="shared" si="7"/>
        <v>0</v>
      </c>
      <c r="L65" s="26">
        <f t="shared" si="2"/>
        <v>0</v>
      </c>
      <c r="M65" s="42">
        <f t="shared" si="2"/>
        <v>0</v>
      </c>
      <c r="N65" s="27"/>
      <c r="O65" s="10">
        <f t="shared" si="16"/>
        <v>0</v>
      </c>
      <c r="P65" s="27"/>
      <c r="Q65" s="10">
        <f t="shared" si="8"/>
        <v>0</v>
      </c>
      <c r="R65" s="27"/>
      <c r="S65" s="10">
        <f t="shared" si="9"/>
        <v>0</v>
      </c>
      <c r="T65" s="26">
        <f t="shared" si="3"/>
        <v>0</v>
      </c>
      <c r="U65" s="42">
        <f t="shared" si="3"/>
        <v>0</v>
      </c>
      <c r="V65" s="27"/>
      <c r="W65" s="10">
        <f t="shared" si="10"/>
        <v>0</v>
      </c>
      <c r="X65" s="27"/>
      <c r="Y65" s="10">
        <f t="shared" si="11"/>
        <v>0</v>
      </c>
      <c r="Z65" s="27"/>
      <c r="AA65" s="10">
        <f t="shared" si="12"/>
        <v>0</v>
      </c>
      <c r="AB65" s="26">
        <f t="shared" si="4"/>
        <v>0</v>
      </c>
      <c r="AC65" s="42">
        <f t="shared" si="4"/>
        <v>0</v>
      </c>
      <c r="AD65" s="27"/>
      <c r="AE65" s="10">
        <f t="shared" si="13"/>
        <v>0</v>
      </c>
      <c r="AF65" s="27"/>
      <c r="AG65" s="10">
        <f t="shared" si="14"/>
        <v>0</v>
      </c>
      <c r="AH65" s="27"/>
      <c r="AI65" s="10">
        <f t="shared" si="15"/>
        <v>0</v>
      </c>
      <c r="AJ65" s="26">
        <f t="shared" si="5"/>
        <v>0</v>
      </c>
      <c r="AK65" s="42">
        <f t="shared" si="5"/>
        <v>0</v>
      </c>
      <c r="AL65" s="26">
        <f t="shared" si="6"/>
        <v>0</v>
      </c>
      <c r="AM65" s="42">
        <f t="shared" si="6"/>
        <v>0</v>
      </c>
    </row>
    <row r="66" spans="1:39" s="15" customFormat="1" ht="19.5" customHeight="1">
      <c r="A66" s="13">
        <v>56</v>
      </c>
      <c r="B66" s="9" t="s">
        <v>118</v>
      </c>
      <c r="C66" s="13" t="s">
        <v>64</v>
      </c>
      <c r="D66" s="36">
        <v>50</v>
      </c>
      <c r="E66" s="11">
        <v>60</v>
      </c>
      <c r="F66" s="27"/>
      <c r="G66" s="10">
        <f t="shared" si="19"/>
        <v>0</v>
      </c>
      <c r="H66" s="27"/>
      <c r="I66" s="10">
        <f t="shared" si="19"/>
        <v>0</v>
      </c>
      <c r="J66" s="27"/>
      <c r="K66" s="10">
        <f t="shared" si="7"/>
        <v>0</v>
      </c>
      <c r="L66" s="26">
        <f t="shared" si="2"/>
        <v>0</v>
      </c>
      <c r="M66" s="42">
        <f t="shared" si="2"/>
        <v>0</v>
      </c>
      <c r="N66" s="27"/>
      <c r="O66" s="10">
        <f t="shared" si="16"/>
        <v>0</v>
      </c>
      <c r="P66" s="27"/>
      <c r="Q66" s="10">
        <f t="shared" si="8"/>
        <v>0</v>
      </c>
      <c r="R66" s="27"/>
      <c r="S66" s="10">
        <f t="shared" si="9"/>
        <v>0</v>
      </c>
      <c r="T66" s="26">
        <f t="shared" si="3"/>
        <v>0</v>
      </c>
      <c r="U66" s="42">
        <f t="shared" si="3"/>
        <v>0</v>
      </c>
      <c r="V66" s="27"/>
      <c r="W66" s="10">
        <f t="shared" si="10"/>
        <v>0</v>
      </c>
      <c r="X66" s="27"/>
      <c r="Y66" s="10">
        <f t="shared" si="11"/>
        <v>0</v>
      </c>
      <c r="Z66" s="27"/>
      <c r="AA66" s="10">
        <f t="shared" si="12"/>
        <v>0</v>
      </c>
      <c r="AB66" s="26">
        <f t="shared" si="4"/>
        <v>0</v>
      </c>
      <c r="AC66" s="42">
        <f t="shared" si="4"/>
        <v>0</v>
      </c>
      <c r="AD66" s="27"/>
      <c r="AE66" s="10">
        <f t="shared" si="13"/>
        <v>0</v>
      </c>
      <c r="AF66" s="27"/>
      <c r="AG66" s="10">
        <f t="shared" si="14"/>
        <v>0</v>
      </c>
      <c r="AH66" s="27"/>
      <c r="AI66" s="10">
        <f t="shared" si="15"/>
        <v>0</v>
      </c>
      <c r="AJ66" s="26">
        <f t="shared" si="5"/>
        <v>0</v>
      </c>
      <c r="AK66" s="42">
        <f t="shared" si="5"/>
        <v>0</v>
      </c>
      <c r="AL66" s="26">
        <f t="shared" si="6"/>
        <v>0</v>
      </c>
      <c r="AM66" s="42">
        <f t="shared" si="6"/>
        <v>0</v>
      </c>
    </row>
    <row r="67" spans="1:39" s="15" customFormat="1" ht="19.5" customHeight="1">
      <c r="A67" s="13">
        <v>57</v>
      </c>
      <c r="B67" s="9" t="s">
        <v>118</v>
      </c>
      <c r="C67" s="13" t="s">
        <v>65</v>
      </c>
      <c r="D67" s="36">
        <v>100</v>
      </c>
      <c r="E67" s="11">
        <v>110</v>
      </c>
      <c r="F67" s="27"/>
      <c r="G67" s="10">
        <f t="shared" si="19"/>
        <v>0</v>
      </c>
      <c r="H67" s="27"/>
      <c r="I67" s="10">
        <f t="shared" si="19"/>
        <v>0</v>
      </c>
      <c r="J67" s="27"/>
      <c r="K67" s="10">
        <f t="shared" si="7"/>
        <v>0</v>
      </c>
      <c r="L67" s="26">
        <f t="shared" si="2"/>
        <v>0</v>
      </c>
      <c r="M67" s="42">
        <f t="shared" si="2"/>
        <v>0</v>
      </c>
      <c r="N67" s="27"/>
      <c r="O67" s="10">
        <f t="shared" si="16"/>
        <v>0</v>
      </c>
      <c r="P67" s="27"/>
      <c r="Q67" s="10">
        <f t="shared" si="8"/>
        <v>0</v>
      </c>
      <c r="R67" s="27"/>
      <c r="S67" s="10">
        <f t="shared" si="9"/>
        <v>0</v>
      </c>
      <c r="T67" s="26">
        <f t="shared" si="3"/>
        <v>0</v>
      </c>
      <c r="U67" s="42">
        <f t="shared" si="3"/>
        <v>0</v>
      </c>
      <c r="V67" s="27"/>
      <c r="W67" s="10">
        <f t="shared" si="10"/>
        <v>0</v>
      </c>
      <c r="X67" s="27"/>
      <c r="Y67" s="10">
        <f t="shared" si="11"/>
        <v>0</v>
      </c>
      <c r="Z67" s="27"/>
      <c r="AA67" s="10">
        <f t="shared" si="12"/>
        <v>0</v>
      </c>
      <c r="AB67" s="26">
        <f t="shared" si="4"/>
        <v>0</v>
      </c>
      <c r="AC67" s="42">
        <f t="shared" si="4"/>
        <v>0</v>
      </c>
      <c r="AD67" s="27"/>
      <c r="AE67" s="10">
        <f t="shared" si="13"/>
        <v>0</v>
      </c>
      <c r="AF67" s="27"/>
      <c r="AG67" s="10">
        <f t="shared" si="14"/>
        <v>0</v>
      </c>
      <c r="AH67" s="27"/>
      <c r="AI67" s="10">
        <f t="shared" si="15"/>
        <v>0</v>
      </c>
      <c r="AJ67" s="26">
        <f t="shared" si="5"/>
        <v>0</v>
      </c>
      <c r="AK67" s="42">
        <f t="shared" si="5"/>
        <v>0</v>
      </c>
      <c r="AL67" s="26">
        <f t="shared" si="6"/>
        <v>0</v>
      </c>
      <c r="AM67" s="42">
        <f t="shared" si="6"/>
        <v>0</v>
      </c>
    </row>
    <row r="68" spans="1:39" s="15" customFormat="1" ht="19.5" customHeight="1">
      <c r="A68" s="13">
        <v>58</v>
      </c>
      <c r="B68" s="9" t="s">
        <v>118</v>
      </c>
      <c r="C68" s="13" t="s">
        <v>66</v>
      </c>
      <c r="D68" s="36">
        <v>400</v>
      </c>
      <c r="E68" s="11">
        <v>400</v>
      </c>
      <c r="F68" s="27"/>
      <c r="G68" s="10">
        <f t="shared" si="19"/>
        <v>0</v>
      </c>
      <c r="H68" s="27"/>
      <c r="I68" s="10">
        <f t="shared" si="19"/>
        <v>0</v>
      </c>
      <c r="J68" s="27"/>
      <c r="K68" s="10">
        <f t="shared" si="7"/>
        <v>0</v>
      </c>
      <c r="L68" s="26">
        <f t="shared" si="2"/>
        <v>0</v>
      </c>
      <c r="M68" s="42">
        <f t="shared" si="2"/>
        <v>0</v>
      </c>
      <c r="N68" s="27"/>
      <c r="O68" s="10">
        <f t="shared" si="16"/>
        <v>0</v>
      </c>
      <c r="P68" s="27"/>
      <c r="Q68" s="10">
        <f t="shared" si="8"/>
        <v>0</v>
      </c>
      <c r="R68" s="27"/>
      <c r="S68" s="10">
        <f t="shared" si="9"/>
        <v>0</v>
      </c>
      <c r="T68" s="26">
        <f t="shared" si="3"/>
        <v>0</v>
      </c>
      <c r="U68" s="42">
        <f t="shared" si="3"/>
        <v>0</v>
      </c>
      <c r="V68" s="27"/>
      <c r="W68" s="10">
        <f t="shared" si="10"/>
        <v>0</v>
      </c>
      <c r="X68" s="20"/>
      <c r="Y68" s="10">
        <f t="shared" si="11"/>
        <v>0</v>
      </c>
      <c r="Z68" s="27"/>
      <c r="AA68" s="10">
        <f t="shared" si="12"/>
        <v>0</v>
      </c>
      <c r="AB68" s="26">
        <f t="shared" si="4"/>
        <v>0</v>
      </c>
      <c r="AC68" s="42">
        <f t="shared" si="4"/>
        <v>0</v>
      </c>
      <c r="AD68" s="20"/>
      <c r="AE68" s="10">
        <f t="shared" si="13"/>
        <v>0</v>
      </c>
      <c r="AF68" s="27"/>
      <c r="AG68" s="10">
        <f t="shared" si="14"/>
        <v>0</v>
      </c>
      <c r="AH68" s="27"/>
      <c r="AI68" s="10">
        <f t="shared" si="15"/>
        <v>0</v>
      </c>
      <c r="AJ68" s="26">
        <f t="shared" si="5"/>
        <v>0</v>
      </c>
      <c r="AK68" s="42">
        <f t="shared" si="5"/>
        <v>0</v>
      </c>
      <c r="AL68" s="26">
        <f t="shared" si="6"/>
        <v>0</v>
      </c>
      <c r="AM68" s="42">
        <f t="shared" si="6"/>
        <v>0</v>
      </c>
    </row>
    <row r="69" spans="1:39" s="15" customFormat="1" ht="19.5" customHeight="1">
      <c r="A69" s="13">
        <v>59</v>
      </c>
      <c r="B69" s="9" t="s">
        <v>119</v>
      </c>
      <c r="C69" s="13" t="s">
        <v>67</v>
      </c>
      <c r="D69" s="36">
        <v>25</v>
      </c>
      <c r="E69" s="11">
        <v>25.5</v>
      </c>
      <c r="F69" s="27"/>
      <c r="G69" s="10">
        <f t="shared" si="19"/>
        <v>0</v>
      </c>
      <c r="H69" s="27"/>
      <c r="I69" s="10">
        <f t="shared" si="19"/>
        <v>0</v>
      </c>
      <c r="J69" s="27"/>
      <c r="K69" s="10">
        <f t="shared" si="7"/>
        <v>0</v>
      </c>
      <c r="L69" s="26">
        <f t="shared" si="2"/>
        <v>0</v>
      </c>
      <c r="M69" s="42">
        <f t="shared" si="2"/>
        <v>0</v>
      </c>
      <c r="N69" s="27"/>
      <c r="O69" s="10">
        <f t="shared" si="16"/>
        <v>0</v>
      </c>
      <c r="P69" s="27"/>
      <c r="Q69" s="10">
        <f t="shared" si="8"/>
        <v>0</v>
      </c>
      <c r="R69" s="27"/>
      <c r="S69" s="10">
        <f t="shared" si="9"/>
        <v>0</v>
      </c>
      <c r="T69" s="26">
        <f t="shared" si="3"/>
        <v>0</v>
      </c>
      <c r="U69" s="42">
        <f t="shared" si="3"/>
        <v>0</v>
      </c>
      <c r="V69" s="27"/>
      <c r="W69" s="10">
        <f t="shared" si="10"/>
        <v>0</v>
      </c>
      <c r="X69" s="27"/>
      <c r="Y69" s="10">
        <f t="shared" si="11"/>
        <v>0</v>
      </c>
      <c r="Z69" s="27"/>
      <c r="AA69" s="10">
        <f t="shared" si="12"/>
        <v>0</v>
      </c>
      <c r="AB69" s="26">
        <f t="shared" si="4"/>
        <v>0</v>
      </c>
      <c r="AC69" s="42">
        <f t="shared" si="4"/>
        <v>0</v>
      </c>
      <c r="AD69" s="27"/>
      <c r="AE69" s="10">
        <f t="shared" si="13"/>
        <v>0</v>
      </c>
      <c r="AF69" s="27"/>
      <c r="AG69" s="10">
        <f t="shared" si="14"/>
        <v>0</v>
      </c>
      <c r="AH69" s="27"/>
      <c r="AI69" s="10">
        <f t="shared" si="15"/>
        <v>0</v>
      </c>
      <c r="AJ69" s="26">
        <f t="shared" si="5"/>
        <v>0</v>
      </c>
      <c r="AK69" s="42">
        <f t="shared" si="5"/>
        <v>0</v>
      </c>
      <c r="AL69" s="26">
        <f t="shared" si="6"/>
        <v>0</v>
      </c>
      <c r="AM69" s="42">
        <f t="shared" si="6"/>
        <v>0</v>
      </c>
    </row>
    <row r="70" spans="1:39" s="15" customFormat="1" ht="19.5" customHeight="1">
      <c r="A70" s="13">
        <v>60</v>
      </c>
      <c r="B70" s="9" t="s">
        <v>119</v>
      </c>
      <c r="C70" s="13" t="s">
        <v>138</v>
      </c>
      <c r="D70" s="36">
        <v>50</v>
      </c>
      <c r="E70" s="11">
        <v>44</v>
      </c>
      <c r="F70" s="27"/>
      <c r="G70" s="10">
        <f t="shared" si="19"/>
        <v>0</v>
      </c>
      <c r="H70" s="27"/>
      <c r="I70" s="10">
        <f t="shared" si="19"/>
        <v>0</v>
      </c>
      <c r="J70" s="27"/>
      <c r="K70" s="10">
        <f t="shared" si="7"/>
        <v>0</v>
      </c>
      <c r="L70" s="26">
        <f t="shared" si="2"/>
        <v>0</v>
      </c>
      <c r="M70" s="42">
        <f t="shared" si="2"/>
        <v>0</v>
      </c>
      <c r="N70" s="27"/>
      <c r="O70" s="10">
        <f t="shared" si="16"/>
        <v>0</v>
      </c>
      <c r="P70" s="27"/>
      <c r="Q70" s="10">
        <f t="shared" si="8"/>
        <v>0</v>
      </c>
      <c r="R70" s="27"/>
      <c r="S70" s="10">
        <f t="shared" si="9"/>
        <v>0</v>
      </c>
      <c r="T70" s="26">
        <f t="shared" si="3"/>
        <v>0</v>
      </c>
      <c r="U70" s="42">
        <f t="shared" si="3"/>
        <v>0</v>
      </c>
      <c r="V70" s="27"/>
      <c r="W70" s="10">
        <f t="shared" si="10"/>
        <v>0</v>
      </c>
      <c r="X70" s="27"/>
      <c r="Y70" s="10">
        <f t="shared" si="11"/>
        <v>0</v>
      </c>
      <c r="Z70" s="27"/>
      <c r="AA70" s="10">
        <f t="shared" si="12"/>
        <v>0</v>
      </c>
      <c r="AB70" s="26">
        <f t="shared" si="4"/>
        <v>0</v>
      </c>
      <c r="AC70" s="42">
        <f t="shared" si="4"/>
        <v>0</v>
      </c>
      <c r="AD70" s="27"/>
      <c r="AE70" s="10">
        <f t="shared" si="13"/>
        <v>0</v>
      </c>
      <c r="AF70" s="27"/>
      <c r="AG70" s="10">
        <f t="shared" si="14"/>
        <v>0</v>
      </c>
      <c r="AH70" s="27"/>
      <c r="AI70" s="10">
        <f t="shared" si="15"/>
        <v>0</v>
      </c>
      <c r="AJ70" s="26">
        <f t="shared" si="5"/>
        <v>0</v>
      </c>
      <c r="AK70" s="42">
        <f t="shared" si="5"/>
        <v>0</v>
      </c>
      <c r="AL70" s="26">
        <f t="shared" si="6"/>
        <v>0</v>
      </c>
      <c r="AM70" s="42">
        <f t="shared" si="6"/>
        <v>0</v>
      </c>
    </row>
    <row r="71" spans="1:39" s="15" customFormat="1" ht="19.5" customHeight="1">
      <c r="A71" s="13">
        <v>61</v>
      </c>
      <c r="B71" s="9" t="s">
        <v>119</v>
      </c>
      <c r="C71" s="13" t="s">
        <v>68</v>
      </c>
      <c r="D71" s="36">
        <v>100</v>
      </c>
      <c r="E71" s="11">
        <v>80</v>
      </c>
      <c r="F71" s="27"/>
      <c r="G71" s="10">
        <f t="shared" si="19"/>
        <v>0</v>
      </c>
      <c r="H71" s="27"/>
      <c r="I71" s="10">
        <f t="shared" si="19"/>
        <v>0</v>
      </c>
      <c r="J71" s="27"/>
      <c r="K71" s="10">
        <f t="shared" si="7"/>
        <v>0</v>
      </c>
      <c r="L71" s="26">
        <f t="shared" si="2"/>
        <v>0</v>
      </c>
      <c r="M71" s="42">
        <f t="shared" si="2"/>
        <v>0</v>
      </c>
      <c r="N71" s="27"/>
      <c r="O71" s="10">
        <f t="shared" si="16"/>
        <v>0</v>
      </c>
      <c r="P71" s="27"/>
      <c r="Q71" s="10">
        <f t="shared" si="8"/>
        <v>0</v>
      </c>
      <c r="R71" s="27"/>
      <c r="S71" s="10">
        <f t="shared" si="9"/>
        <v>0</v>
      </c>
      <c r="T71" s="26">
        <f t="shared" si="3"/>
        <v>0</v>
      </c>
      <c r="U71" s="42">
        <f t="shared" si="3"/>
        <v>0</v>
      </c>
      <c r="V71" s="27"/>
      <c r="W71" s="10">
        <f t="shared" si="10"/>
        <v>0</v>
      </c>
      <c r="X71" s="27"/>
      <c r="Y71" s="10">
        <f t="shared" si="11"/>
        <v>0</v>
      </c>
      <c r="Z71" s="27"/>
      <c r="AA71" s="10">
        <f t="shared" si="12"/>
        <v>0</v>
      </c>
      <c r="AB71" s="26">
        <f t="shared" si="4"/>
        <v>0</v>
      </c>
      <c r="AC71" s="42">
        <f t="shared" si="4"/>
        <v>0</v>
      </c>
      <c r="AD71" s="27"/>
      <c r="AE71" s="10">
        <f t="shared" si="13"/>
        <v>0</v>
      </c>
      <c r="AF71" s="27"/>
      <c r="AG71" s="10">
        <f t="shared" si="14"/>
        <v>0</v>
      </c>
      <c r="AH71" s="27"/>
      <c r="AI71" s="10">
        <f t="shared" si="15"/>
        <v>0</v>
      </c>
      <c r="AJ71" s="26">
        <f t="shared" si="5"/>
        <v>0</v>
      </c>
      <c r="AK71" s="42">
        <f t="shared" si="5"/>
        <v>0</v>
      </c>
      <c r="AL71" s="26">
        <f t="shared" si="6"/>
        <v>0</v>
      </c>
      <c r="AM71" s="42">
        <f t="shared" si="6"/>
        <v>0</v>
      </c>
    </row>
    <row r="72" spans="1:39" s="15" customFormat="1" ht="19.5" customHeight="1">
      <c r="A72" s="13">
        <v>62</v>
      </c>
      <c r="B72" s="9" t="s">
        <v>119</v>
      </c>
      <c r="C72" s="13" t="s">
        <v>76</v>
      </c>
      <c r="D72" s="36">
        <v>500</v>
      </c>
      <c r="E72" s="11">
        <v>364</v>
      </c>
      <c r="F72" s="27"/>
      <c r="G72" s="10">
        <f t="shared" si="19"/>
        <v>0</v>
      </c>
      <c r="H72" s="27"/>
      <c r="I72" s="10">
        <f t="shared" si="19"/>
        <v>0</v>
      </c>
      <c r="J72" s="27"/>
      <c r="K72" s="10">
        <f t="shared" si="7"/>
        <v>0</v>
      </c>
      <c r="L72" s="26">
        <f t="shared" si="2"/>
        <v>0</v>
      </c>
      <c r="M72" s="42">
        <f t="shared" si="2"/>
        <v>0</v>
      </c>
      <c r="N72" s="27"/>
      <c r="O72" s="10">
        <f t="shared" si="16"/>
        <v>0</v>
      </c>
      <c r="P72" s="27"/>
      <c r="Q72" s="10">
        <f t="shared" si="8"/>
        <v>0</v>
      </c>
      <c r="R72" s="20"/>
      <c r="S72" s="10">
        <f t="shared" si="9"/>
        <v>0</v>
      </c>
      <c r="T72" s="26">
        <f t="shared" si="3"/>
        <v>0</v>
      </c>
      <c r="U72" s="42">
        <f t="shared" si="3"/>
        <v>0</v>
      </c>
      <c r="V72" s="27"/>
      <c r="W72" s="10">
        <f t="shared" si="10"/>
        <v>0</v>
      </c>
      <c r="X72" s="27"/>
      <c r="Y72" s="10">
        <f t="shared" si="11"/>
        <v>0</v>
      </c>
      <c r="Z72" s="27"/>
      <c r="AA72" s="10">
        <f t="shared" si="12"/>
        <v>0</v>
      </c>
      <c r="AB72" s="26">
        <f t="shared" si="4"/>
        <v>0</v>
      </c>
      <c r="AC72" s="42">
        <f t="shared" si="4"/>
        <v>0</v>
      </c>
      <c r="AD72" s="27"/>
      <c r="AE72" s="10">
        <f t="shared" si="13"/>
        <v>0</v>
      </c>
      <c r="AF72" s="27"/>
      <c r="AG72" s="10">
        <f t="shared" si="14"/>
        <v>0</v>
      </c>
      <c r="AH72" s="27"/>
      <c r="AI72" s="10">
        <f t="shared" si="15"/>
        <v>0</v>
      </c>
      <c r="AJ72" s="26">
        <f t="shared" si="5"/>
        <v>0</v>
      </c>
      <c r="AK72" s="42">
        <f t="shared" si="5"/>
        <v>0</v>
      </c>
      <c r="AL72" s="26">
        <f t="shared" si="6"/>
        <v>0</v>
      </c>
      <c r="AM72" s="42">
        <f t="shared" si="6"/>
        <v>0</v>
      </c>
    </row>
    <row r="73" spans="1:39" s="15" customFormat="1" ht="19.5" customHeight="1">
      <c r="A73" s="13">
        <v>63</v>
      </c>
      <c r="B73" s="9" t="s">
        <v>120</v>
      </c>
      <c r="C73" s="13" t="s">
        <v>69</v>
      </c>
      <c r="D73" s="36">
        <v>50</v>
      </c>
      <c r="E73" s="11">
        <v>36</v>
      </c>
      <c r="F73" s="27"/>
      <c r="G73" s="10">
        <f t="shared" si="19"/>
        <v>0</v>
      </c>
      <c r="H73" s="27"/>
      <c r="I73" s="10">
        <f t="shared" si="19"/>
        <v>0</v>
      </c>
      <c r="J73" s="27"/>
      <c r="K73" s="10">
        <f t="shared" si="7"/>
        <v>0</v>
      </c>
      <c r="L73" s="26">
        <f t="shared" si="2"/>
        <v>0</v>
      </c>
      <c r="M73" s="42">
        <f t="shared" si="2"/>
        <v>0</v>
      </c>
      <c r="N73" s="27"/>
      <c r="O73" s="10">
        <f t="shared" si="16"/>
        <v>0</v>
      </c>
      <c r="P73" s="27"/>
      <c r="Q73" s="10">
        <f t="shared" si="8"/>
        <v>0</v>
      </c>
      <c r="R73" s="27"/>
      <c r="S73" s="10">
        <f t="shared" si="9"/>
        <v>0</v>
      </c>
      <c r="T73" s="26">
        <f t="shared" si="3"/>
        <v>0</v>
      </c>
      <c r="U73" s="42">
        <f t="shared" si="3"/>
        <v>0</v>
      </c>
      <c r="V73" s="27"/>
      <c r="W73" s="10">
        <f t="shared" si="10"/>
        <v>0</v>
      </c>
      <c r="X73" s="27"/>
      <c r="Y73" s="10">
        <f t="shared" si="11"/>
        <v>0</v>
      </c>
      <c r="Z73" s="27"/>
      <c r="AA73" s="10">
        <f t="shared" si="12"/>
        <v>0</v>
      </c>
      <c r="AB73" s="26">
        <f t="shared" si="4"/>
        <v>0</v>
      </c>
      <c r="AC73" s="42">
        <f t="shared" si="4"/>
        <v>0</v>
      </c>
      <c r="AD73" s="27"/>
      <c r="AE73" s="10">
        <f t="shared" si="13"/>
        <v>0</v>
      </c>
      <c r="AF73" s="27"/>
      <c r="AG73" s="10">
        <f t="shared" si="14"/>
        <v>0</v>
      </c>
      <c r="AH73" s="27"/>
      <c r="AI73" s="10">
        <f t="shared" si="15"/>
        <v>0</v>
      </c>
      <c r="AJ73" s="26">
        <f t="shared" si="5"/>
        <v>0</v>
      </c>
      <c r="AK73" s="42">
        <f t="shared" si="5"/>
        <v>0</v>
      </c>
      <c r="AL73" s="26">
        <f t="shared" si="6"/>
        <v>0</v>
      </c>
      <c r="AM73" s="42">
        <f t="shared" si="6"/>
        <v>0</v>
      </c>
    </row>
    <row r="74" spans="1:39" s="15" customFormat="1" ht="19.5" customHeight="1">
      <c r="A74" s="13">
        <v>64</v>
      </c>
      <c r="B74" s="9" t="s">
        <v>120</v>
      </c>
      <c r="C74" s="13" t="s">
        <v>70</v>
      </c>
      <c r="D74" s="36">
        <v>100</v>
      </c>
      <c r="E74" s="11">
        <v>62</v>
      </c>
      <c r="F74" s="27"/>
      <c r="G74" s="10">
        <f t="shared" si="19"/>
        <v>0</v>
      </c>
      <c r="H74" s="27"/>
      <c r="I74" s="10">
        <f t="shared" si="19"/>
        <v>0</v>
      </c>
      <c r="J74" s="27"/>
      <c r="K74" s="10">
        <f t="shared" si="7"/>
        <v>0</v>
      </c>
      <c r="L74" s="26">
        <f t="shared" si="2"/>
        <v>0</v>
      </c>
      <c r="M74" s="42">
        <f t="shared" si="2"/>
        <v>0</v>
      </c>
      <c r="N74" s="27"/>
      <c r="O74" s="10">
        <f t="shared" si="16"/>
        <v>0</v>
      </c>
      <c r="P74" s="27"/>
      <c r="Q74" s="10">
        <f t="shared" si="8"/>
        <v>0</v>
      </c>
      <c r="R74" s="27"/>
      <c r="S74" s="10">
        <f t="shared" si="9"/>
        <v>0</v>
      </c>
      <c r="T74" s="26">
        <f t="shared" si="3"/>
        <v>0</v>
      </c>
      <c r="U74" s="42">
        <f t="shared" si="3"/>
        <v>0</v>
      </c>
      <c r="V74" s="27"/>
      <c r="W74" s="10">
        <f t="shared" si="10"/>
        <v>0</v>
      </c>
      <c r="X74" s="27"/>
      <c r="Y74" s="10">
        <f t="shared" si="11"/>
        <v>0</v>
      </c>
      <c r="Z74" s="27"/>
      <c r="AA74" s="10">
        <f t="shared" si="12"/>
        <v>0</v>
      </c>
      <c r="AB74" s="26">
        <f t="shared" si="4"/>
        <v>0</v>
      </c>
      <c r="AC74" s="42">
        <f t="shared" si="4"/>
        <v>0</v>
      </c>
      <c r="AD74" s="27"/>
      <c r="AE74" s="10">
        <f t="shared" si="13"/>
        <v>0</v>
      </c>
      <c r="AF74" s="27"/>
      <c r="AG74" s="10">
        <f t="shared" si="14"/>
        <v>0</v>
      </c>
      <c r="AH74" s="27"/>
      <c r="AI74" s="10">
        <f t="shared" si="15"/>
        <v>0</v>
      </c>
      <c r="AJ74" s="26">
        <f t="shared" si="5"/>
        <v>0</v>
      </c>
      <c r="AK74" s="42">
        <f t="shared" si="5"/>
        <v>0</v>
      </c>
      <c r="AL74" s="26">
        <f t="shared" si="6"/>
        <v>0</v>
      </c>
      <c r="AM74" s="42">
        <f t="shared" si="6"/>
        <v>0</v>
      </c>
    </row>
    <row r="75" spans="1:39" s="15" customFormat="1" ht="19.5" customHeight="1">
      <c r="A75" s="13">
        <v>65</v>
      </c>
      <c r="B75" s="9" t="s">
        <v>120</v>
      </c>
      <c r="C75" s="13" t="s">
        <v>71</v>
      </c>
      <c r="D75" s="36">
        <v>400</v>
      </c>
      <c r="E75" s="11">
        <v>225</v>
      </c>
      <c r="F75" s="27"/>
      <c r="G75" s="10">
        <f t="shared" si="19"/>
        <v>0</v>
      </c>
      <c r="H75" s="27"/>
      <c r="I75" s="10">
        <f t="shared" si="19"/>
        <v>0</v>
      </c>
      <c r="J75" s="27"/>
      <c r="K75" s="10">
        <f t="shared" si="7"/>
        <v>0</v>
      </c>
      <c r="L75" s="26">
        <f t="shared" si="2"/>
        <v>0</v>
      </c>
      <c r="M75" s="42">
        <f t="shared" si="2"/>
        <v>0</v>
      </c>
      <c r="N75" s="27"/>
      <c r="O75" s="10">
        <f t="shared" si="16"/>
        <v>0</v>
      </c>
      <c r="P75" s="27"/>
      <c r="Q75" s="10">
        <f t="shared" si="8"/>
        <v>0</v>
      </c>
      <c r="R75" s="27"/>
      <c r="S75" s="10">
        <f t="shared" si="9"/>
        <v>0</v>
      </c>
      <c r="T75" s="26">
        <f t="shared" si="3"/>
        <v>0</v>
      </c>
      <c r="U75" s="42">
        <f t="shared" si="3"/>
        <v>0</v>
      </c>
      <c r="V75" s="27"/>
      <c r="W75" s="10">
        <f t="shared" si="10"/>
        <v>0</v>
      </c>
      <c r="X75" s="27"/>
      <c r="Y75" s="10">
        <f t="shared" si="11"/>
        <v>0</v>
      </c>
      <c r="Z75" s="27"/>
      <c r="AA75" s="10">
        <f t="shared" si="12"/>
        <v>0</v>
      </c>
      <c r="AB75" s="26">
        <f t="shared" si="4"/>
        <v>0</v>
      </c>
      <c r="AC75" s="42">
        <f t="shared" si="4"/>
        <v>0</v>
      </c>
      <c r="AD75" s="27"/>
      <c r="AE75" s="10">
        <f t="shared" si="13"/>
        <v>0</v>
      </c>
      <c r="AF75" s="27"/>
      <c r="AG75" s="10">
        <f t="shared" si="14"/>
        <v>0</v>
      </c>
      <c r="AH75" s="27"/>
      <c r="AI75" s="10">
        <f t="shared" si="15"/>
        <v>0</v>
      </c>
      <c r="AJ75" s="26">
        <f t="shared" si="5"/>
        <v>0</v>
      </c>
      <c r="AK75" s="42">
        <f t="shared" si="5"/>
        <v>0</v>
      </c>
      <c r="AL75" s="26">
        <f t="shared" si="6"/>
        <v>0</v>
      </c>
      <c r="AM75" s="42">
        <f t="shared" si="6"/>
        <v>0</v>
      </c>
    </row>
    <row r="76" spans="1:39" s="15" customFormat="1" ht="19.5" customHeight="1">
      <c r="A76" s="13">
        <v>66</v>
      </c>
      <c r="B76" s="9" t="s">
        <v>121</v>
      </c>
      <c r="C76" s="13" t="s">
        <v>72</v>
      </c>
      <c r="D76" s="36">
        <v>25</v>
      </c>
      <c r="E76" s="11">
        <v>28</v>
      </c>
      <c r="F76" s="27"/>
      <c r="G76" s="10">
        <f t="shared" ref="G76:I91" si="20">$E76*F76/1000000</f>
        <v>0</v>
      </c>
      <c r="H76" s="27"/>
      <c r="I76" s="10">
        <f t="shared" si="20"/>
        <v>0</v>
      </c>
      <c r="J76" s="27"/>
      <c r="K76" s="10">
        <f t="shared" si="7"/>
        <v>0</v>
      </c>
      <c r="L76" s="26">
        <f t="shared" ref="L76:M107" si="21">F76+H76+J76</f>
        <v>0</v>
      </c>
      <c r="M76" s="42">
        <f t="shared" si="21"/>
        <v>0</v>
      </c>
      <c r="N76" s="27"/>
      <c r="O76" s="10">
        <f t="shared" si="16"/>
        <v>0</v>
      </c>
      <c r="P76" s="27"/>
      <c r="Q76" s="10">
        <f t="shared" si="8"/>
        <v>0</v>
      </c>
      <c r="R76" s="27"/>
      <c r="S76" s="10">
        <f t="shared" si="9"/>
        <v>0</v>
      </c>
      <c r="T76" s="26">
        <f t="shared" ref="T76:U107" si="22">N76+P76+R76</f>
        <v>0</v>
      </c>
      <c r="U76" s="42">
        <f t="shared" si="22"/>
        <v>0</v>
      </c>
      <c r="V76" s="27"/>
      <c r="W76" s="10">
        <f t="shared" si="10"/>
        <v>0</v>
      </c>
      <c r="X76" s="27"/>
      <c r="Y76" s="10">
        <f t="shared" si="11"/>
        <v>0</v>
      </c>
      <c r="Z76" s="27"/>
      <c r="AA76" s="10">
        <f t="shared" si="12"/>
        <v>0</v>
      </c>
      <c r="AB76" s="26">
        <f t="shared" ref="AB76:AC107" si="23">V76+X76+Z76</f>
        <v>0</v>
      </c>
      <c r="AC76" s="42">
        <f t="shared" si="23"/>
        <v>0</v>
      </c>
      <c r="AD76" s="27"/>
      <c r="AE76" s="10">
        <f t="shared" si="13"/>
        <v>0</v>
      </c>
      <c r="AF76" s="27"/>
      <c r="AG76" s="10">
        <f t="shared" si="14"/>
        <v>0</v>
      </c>
      <c r="AH76" s="27"/>
      <c r="AI76" s="10">
        <f t="shared" si="15"/>
        <v>0</v>
      </c>
      <c r="AJ76" s="26">
        <f t="shared" ref="AJ76:AK107" si="24">AD76+AF76+AH76</f>
        <v>0</v>
      </c>
      <c r="AK76" s="42">
        <f t="shared" si="24"/>
        <v>0</v>
      </c>
      <c r="AL76" s="26">
        <f t="shared" ref="AL76:AM107" si="25">L76+T76+AB76+AJ76</f>
        <v>0</v>
      </c>
      <c r="AM76" s="42">
        <f t="shared" si="25"/>
        <v>0</v>
      </c>
    </row>
    <row r="77" spans="1:39" s="15" customFormat="1" ht="19.5" customHeight="1">
      <c r="A77" s="13">
        <v>67</v>
      </c>
      <c r="B77" s="9" t="s">
        <v>121</v>
      </c>
      <c r="C77" s="13" t="s">
        <v>73</v>
      </c>
      <c r="D77" s="36">
        <v>50</v>
      </c>
      <c r="E77" s="11">
        <v>52</v>
      </c>
      <c r="F77" s="27"/>
      <c r="G77" s="10">
        <f t="shared" si="20"/>
        <v>0</v>
      </c>
      <c r="H77" s="27"/>
      <c r="I77" s="10">
        <f t="shared" si="20"/>
        <v>0</v>
      </c>
      <c r="J77" s="27"/>
      <c r="K77" s="10">
        <f t="shared" si="7"/>
        <v>0</v>
      </c>
      <c r="L77" s="26">
        <f t="shared" si="21"/>
        <v>0</v>
      </c>
      <c r="M77" s="42">
        <f t="shared" si="21"/>
        <v>0</v>
      </c>
      <c r="N77" s="27"/>
      <c r="O77" s="10">
        <f t="shared" si="16"/>
        <v>0</v>
      </c>
      <c r="P77" s="27"/>
      <c r="Q77" s="10">
        <f t="shared" si="8"/>
        <v>0</v>
      </c>
      <c r="R77" s="27"/>
      <c r="S77" s="10">
        <f t="shared" si="9"/>
        <v>0</v>
      </c>
      <c r="T77" s="26">
        <f t="shared" si="22"/>
        <v>0</v>
      </c>
      <c r="U77" s="42">
        <f t="shared" si="22"/>
        <v>0</v>
      </c>
      <c r="V77" s="27"/>
      <c r="W77" s="10">
        <f t="shared" si="10"/>
        <v>0</v>
      </c>
      <c r="X77" s="27"/>
      <c r="Y77" s="10">
        <f t="shared" si="11"/>
        <v>0</v>
      </c>
      <c r="Z77" s="27"/>
      <c r="AA77" s="10">
        <f t="shared" si="12"/>
        <v>0</v>
      </c>
      <c r="AB77" s="26">
        <f t="shared" si="23"/>
        <v>0</v>
      </c>
      <c r="AC77" s="42">
        <f t="shared" si="23"/>
        <v>0</v>
      </c>
      <c r="AD77" s="27"/>
      <c r="AE77" s="10">
        <f t="shared" si="13"/>
        <v>0</v>
      </c>
      <c r="AF77" s="27"/>
      <c r="AG77" s="10">
        <f t="shared" si="14"/>
        <v>0</v>
      </c>
      <c r="AH77" s="27"/>
      <c r="AI77" s="10">
        <f t="shared" si="15"/>
        <v>0</v>
      </c>
      <c r="AJ77" s="26">
        <f t="shared" si="24"/>
        <v>0</v>
      </c>
      <c r="AK77" s="42">
        <f t="shared" si="24"/>
        <v>0</v>
      </c>
      <c r="AL77" s="26">
        <f t="shared" si="25"/>
        <v>0</v>
      </c>
      <c r="AM77" s="42">
        <f t="shared" si="25"/>
        <v>0</v>
      </c>
    </row>
    <row r="78" spans="1:39" s="15" customFormat="1" ht="19.5" customHeight="1">
      <c r="A78" s="13">
        <v>68</v>
      </c>
      <c r="B78" s="9" t="s">
        <v>121</v>
      </c>
      <c r="C78" s="13" t="s">
        <v>75</v>
      </c>
      <c r="D78" s="36">
        <v>100</v>
      </c>
      <c r="E78" s="11">
        <v>95</v>
      </c>
      <c r="F78" s="27"/>
      <c r="G78" s="10">
        <f t="shared" si="20"/>
        <v>0</v>
      </c>
      <c r="H78" s="27"/>
      <c r="I78" s="10">
        <f t="shared" si="20"/>
        <v>0</v>
      </c>
      <c r="J78" s="27"/>
      <c r="K78" s="10">
        <f t="shared" si="7"/>
        <v>0</v>
      </c>
      <c r="L78" s="26">
        <f t="shared" si="21"/>
        <v>0</v>
      </c>
      <c r="M78" s="42">
        <f t="shared" si="21"/>
        <v>0</v>
      </c>
      <c r="N78" s="27"/>
      <c r="O78" s="10">
        <f t="shared" si="16"/>
        <v>0</v>
      </c>
      <c r="P78" s="27"/>
      <c r="Q78" s="10">
        <f t="shared" si="8"/>
        <v>0</v>
      </c>
      <c r="R78" s="27"/>
      <c r="S78" s="10">
        <f t="shared" si="9"/>
        <v>0</v>
      </c>
      <c r="T78" s="26">
        <f t="shared" si="22"/>
        <v>0</v>
      </c>
      <c r="U78" s="42">
        <f t="shared" si="22"/>
        <v>0</v>
      </c>
      <c r="V78" s="27"/>
      <c r="W78" s="10">
        <f t="shared" si="10"/>
        <v>0</v>
      </c>
      <c r="X78" s="27"/>
      <c r="Y78" s="10">
        <f t="shared" si="11"/>
        <v>0</v>
      </c>
      <c r="Z78" s="27"/>
      <c r="AA78" s="10">
        <f t="shared" si="12"/>
        <v>0</v>
      </c>
      <c r="AB78" s="26">
        <f t="shared" si="23"/>
        <v>0</v>
      </c>
      <c r="AC78" s="42">
        <f t="shared" si="23"/>
        <v>0</v>
      </c>
      <c r="AD78" s="27"/>
      <c r="AE78" s="10">
        <f t="shared" si="13"/>
        <v>0</v>
      </c>
      <c r="AF78" s="27"/>
      <c r="AG78" s="10">
        <f t="shared" si="14"/>
        <v>0</v>
      </c>
      <c r="AH78" s="27"/>
      <c r="AI78" s="10">
        <f t="shared" si="15"/>
        <v>0</v>
      </c>
      <c r="AJ78" s="26">
        <f t="shared" si="24"/>
        <v>0</v>
      </c>
      <c r="AK78" s="42">
        <f t="shared" si="24"/>
        <v>0</v>
      </c>
      <c r="AL78" s="26">
        <f t="shared" si="25"/>
        <v>0</v>
      </c>
      <c r="AM78" s="42">
        <f t="shared" si="25"/>
        <v>0</v>
      </c>
    </row>
    <row r="79" spans="1:39" s="15" customFormat="1" ht="19.5" customHeight="1">
      <c r="A79" s="13">
        <v>69</v>
      </c>
      <c r="B79" s="9" t="s">
        <v>121</v>
      </c>
      <c r="C79" s="13" t="s">
        <v>77</v>
      </c>
      <c r="D79" s="36">
        <v>500</v>
      </c>
      <c r="E79" s="11">
        <v>380</v>
      </c>
      <c r="F79" s="27"/>
      <c r="G79" s="10">
        <f t="shared" si="20"/>
        <v>0</v>
      </c>
      <c r="H79" s="27"/>
      <c r="I79" s="10">
        <f t="shared" si="20"/>
        <v>0</v>
      </c>
      <c r="J79" s="27"/>
      <c r="K79" s="10">
        <f t="shared" ref="K79:K107" si="26">$E79*J79/1000000</f>
        <v>0</v>
      </c>
      <c r="L79" s="26">
        <f t="shared" si="21"/>
        <v>0</v>
      </c>
      <c r="M79" s="42">
        <f t="shared" si="21"/>
        <v>0</v>
      </c>
      <c r="N79" s="27"/>
      <c r="O79" s="10">
        <f t="shared" si="16"/>
        <v>0</v>
      </c>
      <c r="P79" s="27"/>
      <c r="Q79" s="10">
        <f t="shared" ref="Q79:Q107" si="27">$E79*P79/1000000</f>
        <v>0</v>
      </c>
      <c r="R79" s="27"/>
      <c r="S79" s="10">
        <f t="shared" ref="S79:S107" si="28">$E79*R79/1000000</f>
        <v>0</v>
      </c>
      <c r="T79" s="26">
        <f t="shared" si="22"/>
        <v>0</v>
      </c>
      <c r="U79" s="42">
        <f t="shared" si="22"/>
        <v>0</v>
      </c>
      <c r="V79" s="27"/>
      <c r="W79" s="10">
        <f t="shared" ref="W79:W107" si="29">$E79*V79/1000000</f>
        <v>0</v>
      </c>
      <c r="X79" s="27"/>
      <c r="Y79" s="10">
        <f t="shared" ref="Y79:Y107" si="30">$E79*X79/1000000</f>
        <v>0</v>
      </c>
      <c r="Z79" s="27"/>
      <c r="AA79" s="10">
        <f t="shared" ref="AA79:AA107" si="31">$E79*Z79/1000000</f>
        <v>0</v>
      </c>
      <c r="AB79" s="26">
        <f t="shared" si="23"/>
        <v>0</v>
      </c>
      <c r="AC79" s="42">
        <f t="shared" si="23"/>
        <v>0</v>
      </c>
      <c r="AD79" s="27"/>
      <c r="AE79" s="10">
        <f t="shared" ref="AE79:AE107" si="32">$E79*AD79/1000000</f>
        <v>0</v>
      </c>
      <c r="AF79" s="27"/>
      <c r="AG79" s="10">
        <f t="shared" ref="AG79:AG107" si="33">$E79*AF79/1000000</f>
        <v>0</v>
      </c>
      <c r="AH79" s="27"/>
      <c r="AI79" s="10">
        <f t="shared" ref="AI79:AI107" si="34">$E79*AH79/1000000</f>
        <v>0</v>
      </c>
      <c r="AJ79" s="26">
        <f t="shared" si="24"/>
        <v>0</v>
      </c>
      <c r="AK79" s="42">
        <f t="shared" si="24"/>
        <v>0</v>
      </c>
      <c r="AL79" s="26">
        <f t="shared" si="25"/>
        <v>0</v>
      </c>
      <c r="AM79" s="42">
        <f t="shared" si="25"/>
        <v>0</v>
      </c>
    </row>
    <row r="80" spans="1:39" s="15" customFormat="1" ht="19.5" customHeight="1">
      <c r="A80" s="13">
        <v>70</v>
      </c>
      <c r="B80" s="9" t="s">
        <v>122</v>
      </c>
      <c r="C80" s="13" t="s">
        <v>78</v>
      </c>
      <c r="D80" s="36">
        <v>50</v>
      </c>
      <c r="E80" s="11">
        <v>50</v>
      </c>
      <c r="F80" s="27"/>
      <c r="G80" s="10">
        <f t="shared" si="20"/>
        <v>0</v>
      </c>
      <c r="H80" s="27"/>
      <c r="I80" s="10">
        <f t="shared" si="20"/>
        <v>0</v>
      </c>
      <c r="J80" s="27"/>
      <c r="K80" s="10">
        <f t="shared" si="26"/>
        <v>0</v>
      </c>
      <c r="L80" s="26">
        <f t="shared" si="21"/>
        <v>0</v>
      </c>
      <c r="M80" s="42">
        <f t="shared" si="21"/>
        <v>0</v>
      </c>
      <c r="N80" s="27"/>
      <c r="O80" s="10">
        <f t="shared" si="16"/>
        <v>0</v>
      </c>
      <c r="P80" s="27"/>
      <c r="Q80" s="10">
        <f t="shared" si="27"/>
        <v>0</v>
      </c>
      <c r="R80" s="27"/>
      <c r="S80" s="10">
        <f t="shared" si="28"/>
        <v>0</v>
      </c>
      <c r="T80" s="26">
        <f t="shared" si="22"/>
        <v>0</v>
      </c>
      <c r="U80" s="42">
        <f t="shared" si="22"/>
        <v>0</v>
      </c>
      <c r="V80" s="27"/>
      <c r="W80" s="10">
        <f t="shared" si="29"/>
        <v>0</v>
      </c>
      <c r="X80" s="27"/>
      <c r="Y80" s="10">
        <f t="shared" si="30"/>
        <v>0</v>
      </c>
      <c r="Z80" s="27"/>
      <c r="AA80" s="10">
        <f t="shared" si="31"/>
        <v>0</v>
      </c>
      <c r="AB80" s="26">
        <f t="shared" si="23"/>
        <v>0</v>
      </c>
      <c r="AC80" s="42">
        <f t="shared" si="23"/>
        <v>0</v>
      </c>
      <c r="AD80" s="27"/>
      <c r="AE80" s="10">
        <f t="shared" si="32"/>
        <v>0</v>
      </c>
      <c r="AF80" s="27"/>
      <c r="AG80" s="10">
        <f t="shared" si="33"/>
        <v>0</v>
      </c>
      <c r="AH80" s="27"/>
      <c r="AI80" s="10">
        <f t="shared" si="34"/>
        <v>0</v>
      </c>
      <c r="AJ80" s="26">
        <f t="shared" si="24"/>
        <v>0</v>
      </c>
      <c r="AK80" s="42">
        <f t="shared" si="24"/>
        <v>0</v>
      </c>
      <c r="AL80" s="26">
        <f t="shared" si="25"/>
        <v>0</v>
      </c>
      <c r="AM80" s="42">
        <f t="shared" si="25"/>
        <v>0</v>
      </c>
    </row>
    <row r="81" spans="1:39" s="15" customFormat="1" ht="19.5" customHeight="1">
      <c r="A81" s="13">
        <v>71</v>
      </c>
      <c r="B81" s="9" t="s">
        <v>122</v>
      </c>
      <c r="C81" s="13" t="s">
        <v>79</v>
      </c>
      <c r="D81" s="36">
        <v>100</v>
      </c>
      <c r="E81" s="11">
        <v>94</v>
      </c>
      <c r="F81" s="27"/>
      <c r="G81" s="10">
        <f t="shared" si="20"/>
        <v>0</v>
      </c>
      <c r="H81" s="27"/>
      <c r="I81" s="10">
        <f t="shared" si="20"/>
        <v>0</v>
      </c>
      <c r="J81" s="27"/>
      <c r="K81" s="10">
        <f t="shared" si="26"/>
        <v>0</v>
      </c>
      <c r="L81" s="26">
        <f t="shared" si="21"/>
        <v>0</v>
      </c>
      <c r="M81" s="42">
        <f t="shared" si="21"/>
        <v>0</v>
      </c>
      <c r="N81" s="27"/>
      <c r="O81" s="10">
        <f t="shared" si="16"/>
        <v>0</v>
      </c>
      <c r="P81" s="27"/>
      <c r="Q81" s="10">
        <f t="shared" si="27"/>
        <v>0</v>
      </c>
      <c r="R81" s="27"/>
      <c r="S81" s="10">
        <f t="shared" si="28"/>
        <v>0</v>
      </c>
      <c r="T81" s="26">
        <f t="shared" si="22"/>
        <v>0</v>
      </c>
      <c r="U81" s="42">
        <f t="shared" si="22"/>
        <v>0</v>
      </c>
      <c r="V81" s="27"/>
      <c r="W81" s="10">
        <f t="shared" si="29"/>
        <v>0</v>
      </c>
      <c r="X81" s="27"/>
      <c r="Y81" s="10">
        <f t="shared" si="30"/>
        <v>0</v>
      </c>
      <c r="Z81" s="27"/>
      <c r="AA81" s="10">
        <f t="shared" si="31"/>
        <v>0</v>
      </c>
      <c r="AB81" s="26">
        <f t="shared" si="23"/>
        <v>0</v>
      </c>
      <c r="AC81" s="42">
        <f t="shared" si="23"/>
        <v>0</v>
      </c>
      <c r="AD81" s="27"/>
      <c r="AE81" s="10">
        <f t="shared" si="32"/>
        <v>0</v>
      </c>
      <c r="AF81" s="27"/>
      <c r="AG81" s="10">
        <f t="shared" si="33"/>
        <v>0</v>
      </c>
      <c r="AH81" s="27"/>
      <c r="AI81" s="10">
        <f t="shared" si="34"/>
        <v>0</v>
      </c>
      <c r="AJ81" s="26">
        <f t="shared" si="24"/>
        <v>0</v>
      </c>
      <c r="AK81" s="42">
        <f t="shared" si="24"/>
        <v>0</v>
      </c>
      <c r="AL81" s="26">
        <f t="shared" si="25"/>
        <v>0</v>
      </c>
      <c r="AM81" s="42">
        <f t="shared" si="25"/>
        <v>0</v>
      </c>
    </row>
    <row r="82" spans="1:39" s="15" customFormat="1" ht="19.5" customHeight="1">
      <c r="A82" s="13">
        <v>72</v>
      </c>
      <c r="B82" s="9" t="s">
        <v>122</v>
      </c>
      <c r="C82" s="13" t="s">
        <v>80</v>
      </c>
      <c r="D82" s="36">
        <v>400</v>
      </c>
      <c r="E82" s="11">
        <v>333</v>
      </c>
      <c r="F82" s="27"/>
      <c r="G82" s="10">
        <f t="shared" si="20"/>
        <v>0</v>
      </c>
      <c r="H82" s="27"/>
      <c r="I82" s="10">
        <f t="shared" si="20"/>
        <v>0</v>
      </c>
      <c r="J82" s="27"/>
      <c r="K82" s="10">
        <f t="shared" si="26"/>
        <v>0</v>
      </c>
      <c r="L82" s="26">
        <f t="shared" si="21"/>
        <v>0</v>
      </c>
      <c r="M82" s="42">
        <f t="shared" si="21"/>
        <v>0</v>
      </c>
      <c r="N82" s="27"/>
      <c r="O82" s="10">
        <f t="shared" ref="O82:O107" si="35">$E82*N82/1000000</f>
        <v>0</v>
      </c>
      <c r="P82" s="27"/>
      <c r="Q82" s="10">
        <f t="shared" si="27"/>
        <v>0</v>
      </c>
      <c r="R82" s="20"/>
      <c r="S82" s="10">
        <f t="shared" si="28"/>
        <v>0</v>
      </c>
      <c r="T82" s="26">
        <f t="shared" si="22"/>
        <v>0</v>
      </c>
      <c r="U82" s="42">
        <f t="shared" si="22"/>
        <v>0</v>
      </c>
      <c r="V82" s="27"/>
      <c r="W82" s="10">
        <f t="shared" si="29"/>
        <v>0</v>
      </c>
      <c r="X82" s="27"/>
      <c r="Y82" s="10">
        <f t="shared" si="30"/>
        <v>0</v>
      </c>
      <c r="Z82" s="27"/>
      <c r="AA82" s="10">
        <f t="shared" si="31"/>
        <v>0</v>
      </c>
      <c r="AB82" s="26">
        <f t="shared" si="23"/>
        <v>0</v>
      </c>
      <c r="AC82" s="42">
        <f t="shared" si="23"/>
        <v>0</v>
      </c>
      <c r="AD82" s="27"/>
      <c r="AE82" s="10">
        <f t="shared" si="32"/>
        <v>0</v>
      </c>
      <c r="AF82" s="27"/>
      <c r="AG82" s="10">
        <f t="shared" si="33"/>
        <v>0</v>
      </c>
      <c r="AH82" s="27"/>
      <c r="AI82" s="10">
        <f t="shared" si="34"/>
        <v>0</v>
      </c>
      <c r="AJ82" s="26">
        <f t="shared" si="24"/>
        <v>0</v>
      </c>
      <c r="AK82" s="42">
        <f t="shared" si="24"/>
        <v>0</v>
      </c>
      <c r="AL82" s="26">
        <f t="shared" si="25"/>
        <v>0</v>
      </c>
      <c r="AM82" s="42">
        <f t="shared" si="25"/>
        <v>0</v>
      </c>
    </row>
    <row r="83" spans="1:39" s="15" customFormat="1" ht="19.5" customHeight="1">
      <c r="A83" s="13">
        <v>73</v>
      </c>
      <c r="B83" s="9" t="s">
        <v>128</v>
      </c>
      <c r="C83" s="13" t="s">
        <v>127</v>
      </c>
      <c r="D83" s="36">
        <v>25</v>
      </c>
      <c r="E83" s="11">
        <v>75.2</v>
      </c>
      <c r="F83" s="27"/>
      <c r="G83" s="10">
        <f t="shared" si="20"/>
        <v>0</v>
      </c>
      <c r="H83" s="27"/>
      <c r="I83" s="10">
        <f t="shared" si="20"/>
        <v>0</v>
      </c>
      <c r="J83" s="27"/>
      <c r="K83" s="10">
        <f t="shared" si="26"/>
        <v>0</v>
      </c>
      <c r="L83" s="26">
        <f t="shared" si="21"/>
        <v>0</v>
      </c>
      <c r="M83" s="42">
        <f t="shared" si="21"/>
        <v>0</v>
      </c>
      <c r="N83" s="27"/>
      <c r="O83" s="10">
        <f t="shared" si="35"/>
        <v>0</v>
      </c>
      <c r="P83" s="27"/>
      <c r="Q83" s="10">
        <f t="shared" si="27"/>
        <v>0</v>
      </c>
      <c r="R83" s="27"/>
      <c r="S83" s="10">
        <f t="shared" si="28"/>
        <v>0</v>
      </c>
      <c r="T83" s="26">
        <f t="shared" si="22"/>
        <v>0</v>
      </c>
      <c r="U83" s="42">
        <f t="shared" si="22"/>
        <v>0</v>
      </c>
      <c r="V83" s="27"/>
      <c r="W83" s="10">
        <f t="shared" si="29"/>
        <v>0</v>
      </c>
      <c r="X83" s="27"/>
      <c r="Y83" s="10">
        <f t="shared" si="30"/>
        <v>0</v>
      </c>
      <c r="Z83" s="27"/>
      <c r="AA83" s="10">
        <f t="shared" si="31"/>
        <v>0</v>
      </c>
      <c r="AB83" s="26">
        <f t="shared" si="23"/>
        <v>0</v>
      </c>
      <c r="AC83" s="42">
        <f t="shared" si="23"/>
        <v>0</v>
      </c>
      <c r="AD83" s="27"/>
      <c r="AE83" s="10">
        <f t="shared" si="32"/>
        <v>0</v>
      </c>
      <c r="AF83" s="27"/>
      <c r="AG83" s="10">
        <f t="shared" si="33"/>
        <v>0</v>
      </c>
      <c r="AH83" s="27"/>
      <c r="AI83" s="10">
        <f t="shared" si="34"/>
        <v>0</v>
      </c>
      <c r="AJ83" s="26">
        <f t="shared" si="24"/>
        <v>0</v>
      </c>
      <c r="AK83" s="42">
        <f t="shared" si="24"/>
        <v>0</v>
      </c>
      <c r="AL83" s="26">
        <f t="shared" si="25"/>
        <v>0</v>
      </c>
      <c r="AM83" s="42">
        <f t="shared" si="25"/>
        <v>0</v>
      </c>
    </row>
    <row r="84" spans="1:39" s="15" customFormat="1" ht="19.5" customHeight="1">
      <c r="A84" s="13">
        <v>74</v>
      </c>
      <c r="B84" s="9" t="s">
        <v>128</v>
      </c>
      <c r="C84" s="13" t="s">
        <v>81</v>
      </c>
      <c r="D84" s="36">
        <v>50</v>
      </c>
      <c r="E84" s="11">
        <v>144.6</v>
      </c>
      <c r="F84" s="27"/>
      <c r="G84" s="10">
        <f t="shared" si="20"/>
        <v>0</v>
      </c>
      <c r="H84" s="27"/>
      <c r="I84" s="10">
        <f t="shared" si="20"/>
        <v>0</v>
      </c>
      <c r="J84" s="27"/>
      <c r="K84" s="10">
        <f t="shared" si="26"/>
        <v>0</v>
      </c>
      <c r="L84" s="26">
        <f t="shared" si="21"/>
        <v>0</v>
      </c>
      <c r="M84" s="42">
        <f t="shared" si="21"/>
        <v>0</v>
      </c>
      <c r="N84" s="27"/>
      <c r="O84" s="10">
        <f t="shared" si="35"/>
        <v>0</v>
      </c>
      <c r="P84" s="27"/>
      <c r="Q84" s="10">
        <f t="shared" si="27"/>
        <v>0</v>
      </c>
      <c r="R84" s="20"/>
      <c r="S84" s="10">
        <f t="shared" si="28"/>
        <v>0</v>
      </c>
      <c r="T84" s="26">
        <f t="shared" si="22"/>
        <v>0</v>
      </c>
      <c r="U84" s="42">
        <f t="shared" si="22"/>
        <v>0</v>
      </c>
      <c r="V84" s="27"/>
      <c r="W84" s="10">
        <f t="shared" si="29"/>
        <v>0</v>
      </c>
      <c r="X84" s="27"/>
      <c r="Y84" s="10">
        <f t="shared" si="30"/>
        <v>0</v>
      </c>
      <c r="Z84" s="27"/>
      <c r="AA84" s="10">
        <f t="shared" si="31"/>
        <v>0</v>
      </c>
      <c r="AB84" s="26">
        <f t="shared" si="23"/>
        <v>0</v>
      </c>
      <c r="AC84" s="42">
        <f t="shared" si="23"/>
        <v>0</v>
      </c>
      <c r="AD84" s="27"/>
      <c r="AE84" s="10">
        <f t="shared" si="32"/>
        <v>0</v>
      </c>
      <c r="AF84" s="27"/>
      <c r="AG84" s="10">
        <f t="shared" si="33"/>
        <v>0</v>
      </c>
      <c r="AH84" s="27"/>
      <c r="AI84" s="10">
        <f t="shared" si="34"/>
        <v>0</v>
      </c>
      <c r="AJ84" s="26">
        <f t="shared" si="24"/>
        <v>0</v>
      </c>
      <c r="AK84" s="42">
        <f t="shared" si="24"/>
        <v>0</v>
      </c>
      <c r="AL84" s="26">
        <f t="shared" si="25"/>
        <v>0</v>
      </c>
      <c r="AM84" s="42">
        <f t="shared" si="25"/>
        <v>0</v>
      </c>
    </row>
    <row r="85" spans="1:39" s="15" customFormat="1" ht="19.5" customHeight="1">
      <c r="A85" s="13">
        <v>75</v>
      </c>
      <c r="B85" s="9" t="s">
        <v>128</v>
      </c>
      <c r="C85" s="13" t="s">
        <v>82</v>
      </c>
      <c r="D85" s="36">
        <v>100</v>
      </c>
      <c r="E85" s="11">
        <v>278.10000000000002</v>
      </c>
      <c r="F85" s="27"/>
      <c r="G85" s="10">
        <f t="shared" si="20"/>
        <v>0</v>
      </c>
      <c r="H85" s="27"/>
      <c r="I85" s="10">
        <f t="shared" si="20"/>
        <v>0</v>
      </c>
      <c r="J85" s="27"/>
      <c r="K85" s="10">
        <f t="shared" si="26"/>
        <v>0</v>
      </c>
      <c r="L85" s="26">
        <f t="shared" si="21"/>
        <v>0</v>
      </c>
      <c r="M85" s="42">
        <f t="shared" si="21"/>
        <v>0</v>
      </c>
      <c r="N85" s="27"/>
      <c r="O85" s="10">
        <f t="shared" si="35"/>
        <v>0</v>
      </c>
      <c r="P85" s="27"/>
      <c r="Q85" s="10">
        <f t="shared" si="27"/>
        <v>0</v>
      </c>
      <c r="R85" s="20"/>
      <c r="S85" s="10">
        <f t="shared" si="28"/>
        <v>0</v>
      </c>
      <c r="T85" s="26">
        <f t="shared" si="22"/>
        <v>0</v>
      </c>
      <c r="U85" s="42">
        <f t="shared" si="22"/>
        <v>0</v>
      </c>
      <c r="V85" s="27"/>
      <c r="W85" s="10">
        <f t="shared" si="29"/>
        <v>0</v>
      </c>
      <c r="X85" s="27"/>
      <c r="Y85" s="10">
        <f t="shared" si="30"/>
        <v>0</v>
      </c>
      <c r="Z85" s="27"/>
      <c r="AA85" s="10">
        <f t="shared" si="31"/>
        <v>0</v>
      </c>
      <c r="AB85" s="26">
        <f t="shared" si="23"/>
        <v>0</v>
      </c>
      <c r="AC85" s="42">
        <f t="shared" si="23"/>
        <v>0</v>
      </c>
      <c r="AD85" s="27"/>
      <c r="AE85" s="10">
        <f t="shared" si="32"/>
        <v>0</v>
      </c>
      <c r="AF85" s="27"/>
      <c r="AG85" s="10">
        <f t="shared" si="33"/>
        <v>0</v>
      </c>
      <c r="AH85" s="27"/>
      <c r="AI85" s="10">
        <f t="shared" si="34"/>
        <v>0</v>
      </c>
      <c r="AJ85" s="26">
        <f t="shared" si="24"/>
        <v>0</v>
      </c>
      <c r="AK85" s="42">
        <f t="shared" si="24"/>
        <v>0</v>
      </c>
      <c r="AL85" s="26">
        <f t="shared" si="25"/>
        <v>0</v>
      </c>
      <c r="AM85" s="42">
        <f t="shared" si="25"/>
        <v>0</v>
      </c>
    </row>
    <row r="86" spans="1:39" s="15" customFormat="1" ht="19.5" customHeight="1">
      <c r="A86" s="13">
        <v>76</v>
      </c>
      <c r="B86" s="9" t="s">
        <v>128</v>
      </c>
      <c r="C86" s="13" t="s">
        <v>139</v>
      </c>
      <c r="D86" s="36">
        <v>400</v>
      </c>
      <c r="E86" s="11">
        <v>1098.5999999999999</v>
      </c>
      <c r="F86" s="27"/>
      <c r="G86" s="10">
        <f t="shared" si="20"/>
        <v>0</v>
      </c>
      <c r="H86" s="27"/>
      <c r="I86" s="10">
        <f t="shared" si="20"/>
        <v>0</v>
      </c>
      <c r="J86" s="27"/>
      <c r="K86" s="10">
        <f t="shared" si="26"/>
        <v>0</v>
      </c>
      <c r="L86" s="26">
        <f t="shared" si="21"/>
        <v>0</v>
      </c>
      <c r="M86" s="42">
        <f t="shared" si="21"/>
        <v>0</v>
      </c>
      <c r="N86" s="27"/>
      <c r="O86" s="10">
        <f t="shared" si="35"/>
        <v>0</v>
      </c>
      <c r="P86" s="27"/>
      <c r="Q86" s="10">
        <f t="shared" si="27"/>
        <v>0</v>
      </c>
      <c r="R86" s="20"/>
      <c r="S86" s="10">
        <f t="shared" si="28"/>
        <v>0</v>
      </c>
      <c r="T86" s="26">
        <f t="shared" si="22"/>
        <v>0</v>
      </c>
      <c r="U86" s="42">
        <f t="shared" si="22"/>
        <v>0</v>
      </c>
      <c r="V86" s="20"/>
      <c r="W86" s="10">
        <f t="shared" si="29"/>
        <v>0</v>
      </c>
      <c r="X86" s="20"/>
      <c r="Y86" s="10">
        <f t="shared" si="30"/>
        <v>0</v>
      </c>
      <c r="Z86" s="27"/>
      <c r="AA86" s="10">
        <f t="shared" si="31"/>
        <v>0</v>
      </c>
      <c r="AB86" s="26">
        <f t="shared" si="23"/>
        <v>0</v>
      </c>
      <c r="AC86" s="42">
        <f t="shared" si="23"/>
        <v>0</v>
      </c>
      <c r="AD86" s="27"/>
      <c r="AE86" s="10">
        <f t="shared" si="32"/>
        <v>0</v>
      </c>
      <c r="AF86" s="27"/>
      <c r="AG86" s="10">
        <f t="shared" si="33"/>
        <v>0</v>
      </c>
      <c r="AH86" s="27"/>
      <c r="AI86" s="10">
        <f t="shared" si="34"/>
        <v>0</v>
      </c>
      <c r="AJ86" s="26">
        <f t="shared" si="24"/>
        <v>0</v>
      </c>
      <c r="AK86" s="42">
        <f t="shared" si="24"/>
        <v>0</v>
      </c>
      <c r="AL86" s="26">
        <f t="shared" si="25"/>
        <v>0</v>
      </c>
      <c r="AM86" s="42">
        <f t="shared" si="25"/>
        <v>0</v>
      </c>
    </row>
    <row r="87" spans="1:39" s="15" customFormat="1" ht="19.5" customHeight="1">
      <c r="A87" s="13">
        <v>77</v>
      </c>
      <c r="B87" s="9" t="s">
        <v>147</v>
      </c>
      <c r="C87" s="13" t="s">
        <v>148</v>
      </c>
      <c r="D87" s="36">
        <v>25</v>
      </c>
      <c r="E87" s="11">
        <v>56</v>
      </c>
      <c r="F87" s="12"/>
      <c r="G87" s="10">
        <f t="shared" si="20"/>
        <v>0</v>
      </c>
      <c r="H87" s="12"/>
      <c r="I87" s="10">
        <f t="shared" si="20"/>
        <v>0</v>
      </c>
      <c r="J87" s="12"/>
      <c r="K87" s="10">
        <f t="shared" si="26"/>
        <v>0</v>
      </c>
      <c r="L87" s="26">
        <f t="shared" si="21"/>
        <v>0</v>
      </c>
      <c r="M87" s="42">
        <f t="shared" si="21"/>
        <v>0</v>
      </c>
      <c r="N87" s="12"/>
      <c r="O87" s="10">
        <f t="shared" si="35"/>
        <v>0</v>
      </c>
      <c r="P87" s="12"/>
      <c r="Q87" s="10">
        <f t="shared" si="27"/>
        <v>0</v>
      </c>
      <c r="R87" s="12"/>
      <c r="S87" s="10">
        <f t="shared" si="28"/>
        <v>0</v>
      </c>
      <c r="T87" s="26">
        <f t="shared" si="22"/>
        <v>0</v>
      </c>
      <c r="U87" s="42">
        <f t="shared" si="22"/>
        <v>0</v>
      </c>
      <c r="V87" s="12"/>
      <c r="W87" s="10">
        <f t="shared" si="29"/>
        <v>0</v>
      </c>
      <c r="X87" s="12"/>
      <c r="Y87" s="10">
        <f t="shared" si="30"/>
        <v>0</v>
      </c>
      <c r="Z87" s="12"/>
      <c r="AA87" s="10">
        <f t="shared" si="31"/>
        <v>0</v>
      </c>
      <c r="AB87" s="26">
        <f t="shared" si="23"/>
        <v>0</v>
      </c>
      <c r="AC87" s="42">
        <f t="shared" si="23"/>
        <v>0</v>
      </c>
      <c r="AD87" s="12"/>
      <c r="AE87" s="10">
        <f t="shared" si="32"/>
        <v>0</v>
      </c>
      <c r="AF87" s="12"/>
      <c r="AG87" s="10">
        <f t="shared" si="33"/>
        <v>0</v>
      </c>
      <c r="AH87" s="12"/>
      <c r="AI87" s="10">
        <f t="shared" si="34"/>
        <v>0</v>
      </c>
      <c r="AJ87" s="26">
        <f t="shared" si="24"/>
        <v>0</v>
      </c>
      <c r="AK87" s="42">
        <f t="shared" si="24"/>
        <v>0</v>
      </c>
      <c r="AL87" s="26">
        <f t="shared" si="25"/>
        <v>0</v>
      </c>
      <c r="AM87" s="42">
        <f t="shared" si="25"/>
        <v>0</v>
      </c>
    </row>
    <row r="88" spans="1:39" s="15" customFormat="1" ht="19.5" customHeight="1">
      <c r="A88" s="13">
        <v>78</v>
      </c>
      <c r="B88" s="9" t="s">
        <v>147</v>
      </c>
      <c r="C88" s="13" t="s">
        <v>148</v>
      </c>
      <c r="D88" s="36">
        <v>50</v>
      </c>
      <c r="E88" s="11">
        <v>101</v>
      </c>
      <c r="F88" s="12"/>
      <c r="G88" s="10">
        <f t="shared" si="20"/>
        <v>0</v>
      </c>
      <c r="H88" s="12"/>
      <c r="I88" s="10">
        <f t="shared" si="20"/>
        <v>0</v>
      </c>
      <c r="J88" s="12"/>
      <c r="K88" s="10">
        <f t="shared" si="26"/>
        <v>0</v>
      </c>
      <c r="L88" s="26">
        <f t="shared" si="21"/>
        <v>0</v>
      </c>
      <c r="M88" s="42">
        <f t="shared" si="21"/>
        <v>0</v>
      </c>
      <c r="N88" s="12"/>
      <c r="O88" s="10">
        <f t="shared" si="35"/>
        <v>0</v>
      </c>
      <c r="P88" s="12"/>
      <c r="Q88" s="10">
        <f t="shared" si="27"/>
        <v>0</v>
      </c>
      <c r="R88" s="12"/>
      <c r="S88" s="10">
        <f t="shared" si="28"/>
        <v>0</v>
      </c>
      <c r="T88" s="26">
        <f t="shared" si="22"/>
        <v>0</v>
      </c>
      <c r="U88" s="42">
        <f t="shared" si="22"/>
        <v>0</v>
      </c>
      <c r="V88" s="12"/>
      <c r="W88" s="10">
        <f t="shared" si="29"/>
        <v>0</v>
      </c>
      <c r="X88" s="12"/>
      <c r="Y88" s="10">
        <f t="shared" si="30"/>
        <v>0</v>
      </c>
      <c r="Z88" s="12"/>
      <c r="AA88" s="10">
        <f t="shared" si="31"/>
        <v>0</v>
      </c>
      <c r="AB88" s="26">
        <f t="shared" si="23"/>
        <v>0</v>
      </c>
      <c r="AC88" s="42">
        <f t="shared" si="23"/>
        <v>0</v>
      </c>
      <c r="AD88" s="12"/>
      <c r="AE88" s="10">
        <f t="shared" si="32"/>
        <v>0</v>
      </c>
      <c r="AF88" s="12"/>
      <c r="AG88" s="10">
        <f t="shared" si="33"/>
        <v>0</v>
      </c>
      <c r="AH88" s="12"/>
      <c r="AI88" s="10">
        <f t="shared" si="34"/>
        <v>0</v>
      </c>
      <c r="AJ88" s="26">
        <f t="shared" si="24"/>
        <v>0</v>
      </c>
      <c r="AK88" s="42">
        <f t="shared" si="24"/>
        <v>0</v>
      </c>
      <c r="AL88" s="26">
        <f t="shared" si="25"/>
        <v>0</v>
      </c>
      <c r="AM88" s="42">
        <f t="shared" si="25"/>
        <v>0</v>
      </c>
    </row>
    <row r="89" spans="1:39" s="15" customFormat="1" ht="19.5" customHeight="1">
      <c r="A89" s="13">
        <v>79</v>
      </c>
      <c r="B89" s="9" t="s">
        <v>147</v>
      </c>
      <c r="C89" s="13" t="s">
        <v>148</v>
      </c>
      <c r="D89" s="36">
        <v>100</v>
      </c>
      <c r="E89" s="11">
        <v>190</v>
      </c>
      <c r="F89" s="12"/>
      <c r="G89" s="10">
        <f t="shared" si="20"/>
        <v>0</v>
      </c>
      <c r="H89" s="12"/>
      <c r="I89" s="10">
        <f t="shared" si="20"/>
        <v>0</v>
      </c>
      <c r="J89" s="12"/>
      <c r="K89" s="10">
        <f t="shared" si="26"/>
        <v>0</v>
      </c>
      <c r="L89" s="26">
        <f t="shared" si="21"/>
        <v>0</v>
      </c>
      <c r="M89" s="42">
        <f t="shared" si="21"/>
        <v>0</v>
      </c>
      <c r="N89" s="12"/>
      <c r="O89" s="10">
        <f t="shared" si="35"/>
        <v>0</v>
      </c>
      <c r="P89" s="12"/>
      <c r="Q89" s="10">
        <f t="shared" si="27"/>
        <v>0</v>
      </c>
      <c r="R89" s="12"/>
      <c r="S89" s="10">
        <f t="shared" si="28"/>
        <v>0</v>
      </c>
      <c r="T89" s="26">
        <f t="shared" si="22"/>
        <v>0</v>
      </c>
      <c r="U89" s="42">
        <f t="shared" si="22"/>
        <v>0</v>
      </c>
      <c r="V89" s="12"/>
      <c r="W89" s="10">
        <f t="shared" si="29"/>
        <v>0</v>
      </c>
      <c r="X89" s="12"/>
      <c r="Y89" s="10">
        <f t="shared" si="30"/>
        <v>0</v>
      </c>
      <c r="Z89" s="12"/>
      <c r="AA89" s="10">
        <f t="shared" si="31"/>
        <v>0</v>
      </c>
      <c r="AB89" s="26">
        <f t="shared" si="23"/>
        <v>0</v>
      </c>
      <c r="AC89" s="42">
        <f t="shared" si="23"/>
        <v>0</v>
      </c>
      <c r="AD89" s="12"/>
      <c r="AE89" s="10">
        <f t="shared" si="32"/>
        <v>0</v>
      </c>
      <c r="AF89" s="12"/>
      <c r="AG89" s="10">
        <f t="shared" si="33"/>
        <v>0</v>
      </c>
      <c r="AH89" s="12"/>
      <c r="AI89" s="10">
        <f t="shared" si="34"/>
        <v>0</v>
      </c>
      <c r="AJ89" s="26">
        <f t="shared" si="24"/>
        <v>0</v>
      </c>
      <c r="AK89" s="42">
        <f t="shared" si="24"/>
        <v>0</v>
      </c>
      <c r="AL89" s="26">
        <f t="shared" si="25"/>
        <v>0</v>
      </c>
      <c r="AM89" s="42">
        <f t="shared" si="25"/>
        <v>0</v>
      </c>
    </row>
    <row r="90" spans="1:39" s="15" customFormat="1" ht="19.5" customHeight="1">
      <c r="A90" s="13">
        <v>80</v>
      </c>
      <c r="B90" s="9" t="s">
        <v>124</v>
      </c>
      <c r="C90" s="13" t="s">
        <v>84</v>
      </c>
      <c r="D90" s="36">
        <v>5</v>
      </c>
      <c r="E90" s="11">
        <v>24</v>
      </c>
      <c r="F90" s="27"/>
      <c r="G90" s="10">
        <f t="shared" si="20"/>
        <v>0</v>
      </c>
      <c r="H90" s="27"/>
      <c r="I90" s="10">
        <f t="shared" si="20"/>
        <v>0</v>
      </c>
      <c r="J90" s="27"/>
      <c r="K90" s="10">
        <f t="shared" si="26"/>
        <v>0</v>
      </c>
      <c r="L90" s="26">
        <f t="shared" si="21"/>
        <v>0</v>
      </c>
      <c r="M90" s="42">
        <f t="shared" si="21"/>
        <v>0</v>
      </c>
      <c r="N90" s="27"/>
      <c r="O90" s="10">
        <f t="shared" si="35"/>
        <v>0</v>
      </c>
      <c r="P90" s="27"/>
      <c r="Q90" s="10">
        <f t="shared" si="27"/>
        <v>0</v>
      </c>
      <c r="R90" s="27"/>
      <c r="S90" s="10">
        <f t="shared" si="28"/>
        <v>0</v>
      </c>
      <c r="T90" s="26">
        <f t="shared" si="22"/>
        <v>0</v>
      </c>
      <c r="U90" s="42">
        <f t="shared" si="22"/>
        <v>0</v>
      </c>
      <c r="V90" s="27"/>
      <c r="W90" s="10">
        <f t="shared" si="29"/>
        <v>0</v>
      </c>
      <c r="X90" s="27"/>
      <c r="Y90" s="10">
        <f t="shared" si="30"/>
        <v>0</v>
      </c>
      <c r="Z90" s="27"/>
      <c r="AA90" s="10">
        <f t="shared" si="31"/>
        <v>0</v>
      </c>
      <c r="AB90" s="26">
        <f t="shared" si="23"/>
        <v>0</v>
      </c>
      <c r="AC90" s="42">
        <f t="shared" si="23"/>
        <v>0</v>
      </c>
      <c r="AD90" s="27"/>
      <c r="AE90" s="10">
        <f t="shared" si="32"/>
        <v>0</v>
      </c>
      <c r="AF90" s="27"/>
      <c r="AG90" s="10">
        <f t="shared" si="33"/>
        <v>0</v>
      </c>
      <c r="AH90" s="27"/>
      <c r="AI90" s="10">
        <f t="shared" si="34"/>
        <v>0</v>
      </c>
      <c r="AJ90" s="26">
        <f t="shared" si="24"/>
        <v>0</v>
      </c>
      <c r="AK90" s="42">
        <f t="shared" si="24"/>
        <v>0</v>
      </c>
      <c r="AL90" s="26">
        <f t="shared" si="25"/>
        <v>0</v>
      </c>
      <c r="AM90" s="42">
        <f t="shared" si="25"/>
        <v>0</v>
      </c>
    </row>
    <row r="91" spans="1:39" s="15" customFormat="1" ht="19.5" customHeight="1">
      <c r="A91" s="13">
        <v>81</v>
      </c>
      <c r="B91" s="9" t="s">
        <v>124</v>
      </c>
      <c r="C91" s="13" t="s">
        <v>83</v>
      </c>
      <c r="D91" s="36">
        <v>20</v>
      </c>
      <c r="E91" s="11">
        <v>65</v>
      </c>
      <c r="F91" s="27"/>
      <c r="G91" s="10">
        <f t="shared" si="20"/>
        <v>0</v>
      </c>
      <c r="H91" s="27"/>
      <c r="I91" s="10">
        <f t="shared" si="20"/>
        <v>0</v>
      </c>
      <c r="J91" s="27"/>
      <c r="K91" s="10">
        <f t="shared" si="26"/>
        <v>0</v>
      </c>
      <c r="L91" s="26">
        <f t="shared" si="21"/>
        <v>0</v>
      </c>
      <c r="M91" s="42">
        <f t="shared" si="21"/>
        <v>0</v>
      </c>
      <c r="N91" s="27"/>
      <c r="O91" s="10">
        <f t="shared" si="35"/>
        <v>0</v>
      </c>
      <c r="P91" s="27"/>
      <c r="Q91" s="10">
        <f t="shared" si="27"/>
        <v>0</v>
      </c>
      <c r="R91" s="27"/>
      <c r="S91" s="10">
        <f t="shared" si="28"/>
        <v>0</v>
      </c>
      <c r="T91" s="26">
        <f t="shared" si="22"/>
        <v>0</v>
      </c>
      <c r="U91" s="42">
        <f t="shared" si="22"/>
        <v>0</v>
      </c>
      <c r="V91" s="27"/>
      <c r="W91" s="10">
        <f t="shared" si="29"/>
        <v>0</v>
      </c>
      <c r="X91" s="27"/>
      <c r="Y91" s="10">
        <f t="shared" si="30"/>
        <v>0</v>
      </c>
      <c r="Z91" s="27"/>
      <c r="AA91" s="10">
        <f t="shared" si="31"/>
        <v>0</v>
      </c>
      <c r="AB91" s="26">
        <f t="shared" si="23"/>
        <v>0</v>
      </c>
      <c r="AC91" s="42">
        <f t="shared" si="23"/>
        <v>0</v>
      </c>
      <c r="AD91" s="27"/>
      <c r="AE91" s="10">
        <f t="shared" si="32"/>
        <v>0</v>
      </c>
      <c r="AF91" s="27"/>
      <c r="AG91" s="10">
        <f t="shared" si="33"/>
        <v>0</v>
      </c>
      <c r="AH91" s="27"/>
      <c r="AI91" s="10">
        <f t="shared" si="34"/>
        <v>0</v>
      </c>
      <c r="AJ91" s="26">
        <f t="shared" si="24"/>
        <v>0</v>
      </c>
      <c r="AK91" s="42">
        <f t="shared" si="24"/>
        <v>0</v>
      </c>
      <c r="AL91" s="26">
        <f t="shared" si="25"/>
        <v>0</v>
      </c>
      <c r="AM91" s="42">
        <f t="shared" si="25"/>
        <v>0</v>
      </c>
    </row>
    <row r="92" spans="1:39" s="15" customFormat="1" ht="19.5" customHeight="1">
      <c r="A92" s="13">
        <v>82</v>
      </c>
      <c r="B92" s="18" t="s">
        <v>125</v>
      </c>
      <c r="C92" s="13" t="s">
        <v>85</v>
      </c>
      <c r="D92" s="36">
        <v>10</v>
      </c>
      <c r="E92" s="11">
        <v>24</v>
      </c>
      <c r="F92" s="27"/>
      <c r="G92" s="10">
        <f t="shared" ref="G92:I107" si="36">$E92*F92/1000000</f>
        <v>0</v>
      </c>
      <c r="H92" s="27"/>
      <c r="I92" s="10">
        <f t="shared" si="36"/>
        <v>0</v>
      </c>
      <c r="J92" s="27"/>
      <c r="K92" s="10">
        <f t="shared" si="26"/>
        <v>0</v>
      </c>
      <c r="L92" s="26">
        <f t="shared" si="21"/>
        <v>0</v>
      </c>
      <c r="M92" s="42">
        <f t="shared" si="21"/>
        <v>0</v>
      </c>
      <c r="N92" s="27"/>
      <c r="O92" s="10">
        <f t="shared" si="35"/>
        <v>0</v>
      </c>
      <c r="P92" s="27"/>
      <c r="Q92" s="10">
        <f t="shared" si="27"/>
        <v>0</v>
      </c>
      <c r="R92" s="27"/>
      <c r="S92" s="10">
        <f t="shared" si="28"/>
        <v>0</v>
      </c>
      <c r="T92" s="26">
        <f t="shared" si="22"/>
        <v>0</v>
      </c>
      <c r="U92" s="42">
        <f t="shared" si="22"/>
        <v>0</v>
      </c>
      <c r="V92" s="27"/>
      <c r="W92" s="10">
        <f t="shared" si="29"/>
        <v>0</v>
      </c>
      <c r="X92" s="27"/>
      <c r="Y92" s="10">
        <f t="shared" si="30"/>
        <v>0</v>
      </c>
      <c r="Z92" s="27"/>
      <c r="AA92" s="10">
        <f t="shared" si="31"/>
        <v>0</v>
      </c>
      <c r="AB92" s="26">
        <f t="shared" si="23"/>
        <v>0</v>
      </c>
      <c r="AC92" s="42">
        <f t="shared" si="23"/>
        <v>0</v>
      </c>
      <c r="AD92" s="27"/>
      <c r="AE92" s="10">
        <f t="shared" si="32"/>
        <v>0</v>
      </c>
      <c r="AF92" s="27"/>
      <c r="AG92" s="10">
        <f t="shared" si="33"/>
        <v>0</v>
      </c>
      <c r="AH92" s="27"/>
      <c r="AI92" s="10">
        <f t="shared" si="34"/>
        <v>0</v>
      </c>
      <c r="AJ92" s="26">
        <f t="shared" si="24"/>
        <v>0</v>
      </c>
      <c r="AK92" s="42">
        <f t="shared" si="24"/>
        <v>0</v>
      </c>
      <c r="AL92" s="26">
        <f t="shared" si="25"/>
        <v>0</v>
      </c>
      <c r="AM92" s="42">
        <f t="shared" si="25"/>
        <v>0</v>
      </c>
    </row>
    <row r="93" spans="1:39" s="15" customFormat="1" ht="19.5" customHeight="1">
      <c r="A93" s="13">
        <v>83</v>
      </c>
      <c r="B93" s="18" t="s">
        <v>126</v>
      </c>
      <c r="C93" s="13" t="s">
        <v>86</v>
      </c>
      <c r="D93" s="36">
        <v>500</v>
      </c>
      <c r="E93" s="11">
        <v>585</v>
      </c>
      <c r="F93" s="27"/>
      <c r="G93" s="10">
        <f t="shared" si="36"/>
        <v>0</v>
      </c>
      <c r="H93" s="27"/>
      <c r="I93" s="10">
        <f t="shared" si="36"/>
        <v>0</v>
      </c>
      <c r="J93" s="27"/>
      <c r="K93" s="10">
        <f t="shared" si="26"/>
        <v>0</v>
      </c>
      <c r="L93" s="26">
        <f t="shared" si="21"/>
        <v>0</v>
      </c>
      <c r="M93" s="42">
        <f t="shared" si="21"/>
        <v>0</v>
      </c>
      <c r="N93" s="27"/>
      <c r="O93" s="10">
        <f t="shared" si="35"/>
        <v>0</v>
      </c>
      <c r="P93" s="27"/>
      <c r="Q93" s="10">
        <f t="shared" si="27"/>
        <v>0</v>
      </c>
      <c r="R93" s="20"/>
      <c r="S93" s="10">
        <f t="shared" si="28"/>
        <v>0</v>
      </c>
      <c r="T93" s="26">
        <f t="shared" si="22"/>
        <v>0</v>
      </c>
      <c r="U93" s="42">
        <f t="shared" si="22"/>
        <v>0</v>
      </c>
      <c r="V93" s="20"/>
      <c r="W93" s="10">
        <f t="shared" si="29"/>
        <v>0</v>
      </c>
      <c r="X93" s="20"/>
      <c r="Y93" s="10">
        <f t="shared" si="30"/>
        <v>0</v>
      </c>
      <c r="Z93" s="27"/>
      <c r="AA93" s="10">
        <f t="shared" si="31"/>
        <v>0</v>
      </c>
      <c r="AB93" s="26">
        <f t="shared" si="23"/>
        <v>0</v>
      </c>
      <c r="AC93" s="42">
        <f t="shared" si="23"/>
        <v>0</v>
      </c>
      <c r="AD93" s="27"/>
      <c r="AE93" s="10">
        <f t="shared" si="32"/>
        <v>0</v>
      </c>
      <c r="AF93" s="27"/>
      <c r="AG93" s="10">
        <f t="shared" si="33"/>
        <v>0</v>
      </c>
      <c r="AH93" s="27"/>
      <c r="AI93" s="10">
        <f t="shared" si="34"/>
        <v>0</v>
      </c>
      <c r="AJ93" s="26">
        <f t="shared" si="24"/>
        <v>0</v>
      </c>
      <c r="AK93" s="42">
        <f t="shared" si="24"/>
        <v>0</v>
      </c>
      <c r="AL93" s="26">
        <f t="shared" si="25"/>
        <v>0</v>
      </c>
      <c r="AM93" s="42">
        <f t="shared" si="25"/>
        <v>0</v>
      </c>
    </row>
    <row r="94" spans="1:39" s="15" customFormat="1" ht="19.5" customHeight="1">
      <c r="A94" s="13">
        <v>84</v>
      </c>
      <c r="B94" s="9" t="s">
        <v>123</v>
      </c>
      <c r="C94" s="13" t="s">
        <v>74</v>
      </c>
      <c r="D94" s="36">
        <v>50</v>
      </c>
      <c r="E94" s="11">
        <v>56</v>
      </c>
      <c r="F94" s="27"/>
      <c r="G94" s="10">
        <f t="shared" si="36"/>
        <v>0</v>
      </c>
      <c r="H94" s="27"/>
      <c r="I94" s="10">
        <f t="shared" si="36"/>
        <v>0</v>
      </c>
      <c r="J94" s="27"/>
      <c r="K94" s="10">
        <f t="shared" si="26"/>
        <v>0</v>
      </c>
      <c r="L94" s="26">
        <f t="shared" si="21"/>
        <v>0</v>
      </c>
      <c r="M94" s="42">
        <f t="shared" si="21"/>
        <v>0</v>
      </c>
      <c r="N94" s="27"/>
      <c r="O94" s="10">
        <f t="shared" si="35"/>
        <v>0</v>
      </c>
      <c r="P94" s="27"/>
      <c r="Q94" s="10">
        <f t="shared" si="27"/>
        <v>0</v>
      </c>
      <c r="R94" s="27"/>
      <c r="S94" s="10">
        <f t="shared" si="28"/>
        <v>0</v>
      </c>
      <c r="T94" s="26">
        <f t="shared" si="22"/>
        <v>0</v>
      </c>
      <c r="U94" s="42">
        <f t="shared" si="22"/>
        <v>0</v>
      </c>
      <c r="V94" s="27"/>
      <c r="W94" s="10">
        <f t="shared" si="29"/>
        <v>0</v>
      </c>
      <c r="X94" s="27"/>
      <c r="Y94" s="10">
        <f t="shared" si="30"/>
        <v>0</v>
      </c>
      <c r="Z94" s="27"/>
      <c r="AA94" s="10">
        <f t="shared" si="31"/>
        <v>0</v>
      </c>
      <c r="AB94" s="26">
        <f t="shared" si="23"/>
        <v>0</v>
      </c>
      <c r="AC94" s="42">
        <f t="shared" si="23"/>
        <v>0</v>
      </c>
      <c r="AD94" s="27"/>
      <c r="AE94" s="10">
        <f t="shared" si="32"/>
        <v>0</v>
      </c>
      <c r="AF94" s="27"/>
      <c r="AG94" s="10">
        <f t="shared" si="33"/>
        <v>0</v>
      </c>
      <c r="AH94" s="27"/>
      <c r="AI94" s="10">
        <f t="shared" si="34"/>
        <v>0</v>
      </c>
      <c r="AJ94" s="26">
        <f t="shared" si="24"/>
        <v>0</v>
      </c>
      <c r="AK94" s="42">
        <f t="shared" si="24"/>
        <v>0</v>
      </c>
      <c r="AL94" s="26">
        <f t="shared" si="25"/>
        <v>0</v>
      </c>
      <c r="AM94" s="42">
        <f t="shared" si="25"/>
        <v>0</v>
      </c>
    </row>
    <row r="95" spans="1:39" s="15" customFormat="1" ht="19.5" customHeight="1">
      <c r="A95" s="13">
        <v>85</v>
      </c>
      <c r="B95" s="9" t="s">
        <v>123</v>
      </c>
      <c r="C95" s="13" t="s">
        <v>87</v>
      </c>
      <c r="D95" s="36">
        <v>100</v>
      </c>
      <c r="E95" s="11">
        <v>105</v>
      </c>
      <c r="F95" s="27"/>
      <c r="G95" s="10">
        <f t="shared" si="36"/>
        <v>0</v>
      </c>
      <c r="H95" s="27"/>
      <c r="I95" s="10">
        <f t="shared" si="36"/>
        <v>0</v>
      </c>
      <c r="J95" s="27"/>
      <c r="K95" s="10">
        <f t="shared" si="26"/>
        <v>0</v>
      </c>
      <c r="L95" s="26">
        <f t="shared" si="21"/>
        <v>0</v>
      </c>
      <c r="M95" s="42">
        <f t="shared" si="21"/>
        <v>0</v>
      </c>
      <c r="N95" s="27"/>
      <c r="O95" s="10">
        <f t="shared" si="35"/>
        <v>0</v>
      </c>
      <c r="P95" s="27"/>
      <c r="Q95" s="10">
        <f t="shared" si="27"/>
        <v>0</v>
      </c>
      <c r="R95" s="20"/>
      <c r="S95" s="10">
        <f t="shared" si="28"/>
        <v>0</v>
      </c>
      <c r="T95" s="26">
        <f t="shared" si="22"/>
        <v>0</v>
      </c>
      <c r="U95" s="42">
        <f t="shared" si="22"/>
        <v>0</v>
      </c>
      <c r="V95" s="27"/>
      <c r="W95" s="10">
        <f t="shared" si="29"/>
        <v>0</v>
      </c>
      <c r="X95" s="27"/>
      <c r="Y95" s="10">
        <f t="shared" si="30"/>
        <v>0</v>
      </c>
      <c r="Z95" s="27"/>
      <c r="AA95" s="10">
        <f t="shared" si="31"/>
        <v>0</v>
      </c>
      <c r="AB95" s="26">
        <f t="shared" si="23"/>
        <v>0</v>
      </c>
      <c r="AC95" s="42">
        <f t="shared" si="23"/>
        <v>0</v>
      </c>
      <c r="AD95" s="27"/>
      <c r="AE95" s="10">
        <f t="shared" si="32"/>
        <v>0</v>
      </c>
      <c r="AF95" s="27"/>
      <c r="AG95" s="10">
        <f t="shared" si="33"/>
        <v>0</v>
      </c>
      <c r="AH95" s="27"/>
      <c r="AI95" s="10">
        <f t="shared" si="34"/>
        <v>0</v>
      </c>
      <c r="AJ95" s="26">
        <f t="shared" si="24"/>
        <v>0</v>
      </c>
      <c r="AK95" s="42">
        <f t="shared" si="24"/>
        <v>0</v>
      </c>
      <c r="AL95" s="26">
        <f t="shared" si="25"/>
        <v>0</v>
      </c>
      <c r="AM95" s="42">
        <f t="shared" si="25"/>
        <v>0</v>
      </c>
    </row>
    <row r="96" spans="1:39" s="15" customFormat="1" ht="19.5" customHeight="1">
      <c r="A96" s="13">
        <v>86</v>
      </c>
      <c r="B96" s="9" t="s">
        <v>123</v>
      </c>
      <c r="C96" s="13" t="s">
        <v>88</v>
      </c>
      <c r="D96" s="36">
        <v>250</v>
      </c>
      <c r="E96" s="11">
        <v>240</v>
      </c>
      <c r="F96" s="27"/>
      <c r="G96" s="10">
        <f t="shared" si="36"/>
        <v>0</v>
      </c>
      <c r="H96" s="27"/>
      <c r="I96" s="10">
        <f t="shared" si="36"/>
        <v>0</v>
      </c>
      <c r="J96" s="27"/>
      <c r="K96" s="10">
        <f t="shared" si="26"/>
        <v>0</v>
      </c>
      <c r="L96" s="26">
        <f t="shared" si="21"/>
        <v>0</v>
      </c>
      <c r="M96" s="42">
        <f t="shared" si="21"/>
        <v>0</v>
      </c>
      <c r="N96" s="27"/>
      <c r="O96" s="10">
        <f t="shared" si="35"/>
        <v>0</v>
      </c>
      <c r="P96" s="27"/>
      <c r="Q96" s="10">
        <f t="shared" si="27"/>
        <v>0</v>
      </c>
      <c r="R96" s="27"/>
      <c r="S96" s="10">
        <f t="shared" si="28"/>
        <v>0</v>
      </c>
      <c r="T96" s="26">
        <f t="shared" si="22"/>
        <v>0</v>
      </c>
      <c r="U96" s="42">
        <f t="shared" si="22"/>
        <v>0</v>
      </c>
      <c r="V96" s="27"/>
      <c r="W96" s="10">
        <f t="shared" si="29"/>
        <v>0</v>
      </c>
      <c r="X96" s="27"/>
      <c r="Y96" s="10">
        <f t="shared" si="30"/>
        <v>0</v>
      </c>
      <c r="Z96" s="27"/>
      <c r="AA96" s="10">
        <f t="shared" si="31"/>
        <v>0</v>
      </c>
      <c r="AB96" s="26">
        <f t="shared" si="23"/>
        <v>0</v>
      </c>
      <c r="AC96" s="42">
        <f t="shared" si="23"/>
        <v>0</v>
      </c>
      <c r="AD96" s="27"/>
      <c r="AE96" s="10">
        <f t="shared" si="32"/>
        <v>0</v>
      </c>
      <c r="AF96" s="27"/>
      <c r="AG96" s="10">
        <f t="shared" si="33"/>
        <v>0</v>
      </c>
      <c r="AH96" s="27"/>
      <c r="AI96" s="10">
        <f t="shared" si="34"/>
        <v>0</v>
      </c>
      <c r="AJ96" s="26">
        <f t="shared" si="24"/>
        <v>0</v>
      </c>
      <c r="AK96" s="42">
        <f t="shared" si="24"/>
        <v>0</v>
      </c>
      <c r="AL96" s="26">
        <f t="shared" si="25"/>
        <v>0</v>
      </c>
      <c r="AM96" s="42">
        <f t="shared" si="25"/>
        <v>0</v>
      </c>
    </row>
    <row r="97" spans="1:39" s="15" customFormat="1" ht="19.5" customHeight="1">
      <c r="A97" s="13">
        <v>87</v>
      </c>
      <c r="B97" s="9" t="s">
        <v>149</v>
      </c>
      <c r="C97" s="13" t="s">
        <v>148</v>
      </c>
      <c r="D97" s="36">
        <v>10</v>
      </c>
      <c r="E97" s="11">
        <v>90</v>
      </c>
      <c r="F97" s="27"/>
      <c r="G97" s="10">
        <f t="shared" si="36"/>
        <v>0</v>
      </c>
      <c r="H97" s="27"/>
      <c r="I97" s="10">
        <f t="shared" si="36"/>
        <v>0</v>
      </c>
      <c r="J97" s="27"/>
      <c r="K97" s="10">
        <f t="shared" si="26"/>
        <v>0</v>
      </c>
      <c r="L97" s="26">
        <f t="shared" si="21"/>
        <v>0</v>
      </c>
      <c r="M97" s="42">
        <f t="shared" si="21"/>
        <v>0</v>
      </c>
      <c r="N97" s="27"/>
      <c r="O97" s="10">
        <f t="shared" si="35"/>
        <v>0</v>
      </c>
      <c r="P97" s="27"/>
      <c r="Q97" s="10">
        <f t="shared" si="27"/>
        <v>0</v>
      </c>
      <c r="R97" s="27"/>
      <c r="S97" s="10">
        <f t="shared" si="28"/>
        <v>0</v>
      </c>
      <c r="T97" s="26">
        <f t="shared" si="22"/>
        <v>0</v>
      </c>
      <c r="U97" s="42">
        <f t="shared" si="22"/>
        <v>0</v>
      </c>
      <c r="V97" s="27"/>
      <c r="W97" s="10">
        <f t="shared" si="29"/>
        <v>0</v>
      </c>
      <c r="X97" s="27"/>
      <c r="Y97" s="10">
        <f t="shared" si="30"/>
        <v>0</v>
      </c>
      <c r="Z97" s="27"/>
      <c r="AA97" s="10">
        <f t="shared" si="31"/>
        <v>0</v>
      </c>
      <c r="AB97" s="26">
        <f t="shared" si="23"/>
        <v>0</v>
      </c>
      <c r="AC97" s="42">
        <f t="shared" si="23"/>
        <v>0</v>
      </c>
      <c r="AD97" s="27"/>
      <c r="AE97" s="10">
        <f t="shared" si="32"/>
        <v>0</v>
      </c>
      <c r="AF97" s="27"/>
      <c r="AG97" s="10">
        <f t="shared" si="33"/>
        <v>0</v>
      </c>
      <c r="AH97" s="27"/>
      <c r="AI97" s="10">
        <f t="shared" si="34"/>
        <v>0</v>
      </c>
      <c r="AJ97" s="26">
        <f t="shared" si="24"/>
        <v>0</v>
      </c>
      <c r="AK97" s="42">
        <f t="shared" si="24"/>
        <v>0</v>
      </c>
      <c r="AL97" s="26">
        <f t="shared" si="25"/>
        <v>0</v>
      </c>
      <c r="AM97" s="42">
        <f t="shared" si="25"/>
        <v>0</v>
      </c>
    </row>
    <row r="98" spans="1:39" s="15" customFormat="1" ht="19.5" customHeight="1">
      <c r="A98" s="13">
        <v>88</v>
      </c>
      <c r="B98" s="9" t="s">
        <v>150</v>
      </c>
      <c r="C98" s="13" t="s">
        <v>148</v>
      </c>
      <c r="D98" s="36">
        <v>10</v>
      </c>
      <c r="E98" s="11">
        <v>28</v>
      </c>
      <c r="F98" s="27"/>
      <c r="G98" s="10">
        <f t="shared" si="36"/>
        <v>0</v>
      </c>
      <c r="H98" s="27"/>
      <c r="I98" s="10">
        <f t="shared" si="36"/>
        <v>0</v>
      </c>
      <c r="J98" s="27"/>
      <c r="K98" s="10">
        <f t="shared" si="26"/>
        <v>0</v>
      </c>
      <c r="L98" s="26">
        <f t="shared" si="21"/>
        <v>0</v>
      </c>
      <c r="M98" s="42">
        <f t="shared" si="21"/>
        <v>0</v>
      </c>
      <c r="N98" s="27"/>
      <c r="O98" s="10">
        <f t="shared" si="35"/>
        <v>0</v>
      </c>
      <c r="P98" s="27"/>
      <c r="Q98" s="10">
        <f t="shared" si="27"/>
        <v>0</v>
      </c>
      <c r="R98" s="27"/>
      <c r="S98" s="10">
        <f t="shared" si="28"/>
        <v>0</v>
      </c>
      <c r="T98" s="26">
        <f t="shared" si="22"/>
        <v>0</v>
      </c>
      <c r="U98" s="42">
        <f t="shared" si="22"/>
        <v>0</v>
      </c>
      <c r="V98" s="27"/>
      <c r="W98" s="10">
        <f t="shared" si="29"/>
        <v>0</v>
      </c>
      <c r="X98" s="27"/>
      <c r="Y98" s="10">
        <f t="shared" si="30"/>
        <v>0</v>
      </c>
      <c r="Z98" s="27"/>
      <c r="AA98" s="10">
        <f t="shared" si="31"/>
        <v>0</v>
      </c>
      <c r="AB98" s="26">
        <f t="shared" si="23"/>
        <v>0</v>
      </c>
      <c r="AC98" s="42">
        <f t="shared" si="23"/>
        <v>0</v>
      </c>
      <c r="AD98" s="27"/>
      <c r="AE98" s="10">
        <f t="shared" si="32"/>
        <v>0</v>
      </c>
      <c r="AF98" s="27"/>
      <c r="AG98" s="10">
        <f t="shared" si="33"/>
        <v>0</v>
      </c>
      <c r="AH98" s="27"/>
      <c r="AI98" s="10">
        <f t="shared" si="34"/>
        <v>0</v>
      </c>
      <c r="AJ98" s="26">
        <f t="shared" si="24"/>
        <v>0</v>
      </c>
      <c r="AK98" s="42">
        <f t="shared" si="24"/>
        <v>0</v>
      </c>
      <c r="AL98" s="26">
        <f t="shared" si="25"/>
        <v>0</v>
      </c>
      <c r="AM98" s="42">
        <f t="shared" si="25"/>
        <v>0</v>
      </c>
    </row>
    <row r="99" spans="1:39" s="16" customFormat="1" ht="19.5" customHeight="1">
      <c r="A99" s="13">
        <v>89</v>
      </c>
      <c r="B99" s="9" t="s">
        <v>132</v>
      </c>
      <c r="C99" s="13" t="s">
        <v>89</v>
      </c>
      <c r="D99" s="37">
        <v>1000</v>
      </c>
      <c r="E99" s="11">
        <v>140</v>
      </c>
      <c r="F99" s="20"/>
      <c r="G99" s="10">
        <f t="shared" si="36"/>
        <v>0</v>
      </c>
      <c r="H99" s="20"/>
      <c r="I99" s="10">
        <f t="shared" si="36"/>
        <v>0</v>
      </c>
      <c r="J99" s="20"/>
      <c r="K99" s="10">
        <f t="shared" si="26"/>
        <v>0</v>
      </c>
      <c r="L99" s="26">
        <f t="shared" si="21"/>
        <v>0</v>
      </c>
      <c r="M99" s="42">
        <f t="shared" si="21"/>
        <v>0</v>
      </c>
      <c r="N99" s="20"/>
      <c r="O99" s="10">
        <f t="shared" si="35"/>
        <v>0</v>
      </c>
      <c r="P99" s="20"/>
      <c r="Q99" s="10">
        <f t="shared" si="27"/>
        <v>0</v>
      </c>
      <c r="R99" s="20"/>
      <c r="S99" s="10">
        <f t="shared" si="28"/>
        <v>0</v>
      </c>
      <c r="T99" s="26">
        <f t="shared" si="22"/>
        <v>0</v>
      </c>
      <c r="U99" s="42">
        <f t="shared" si="22"/>
        <v>0</v>
      </c>
      <c r="V99" s="20"/>
      <c r="W99" s="10">
        <f t="shared" si="29"/>
        <v>0</v>
      </c>
      <c r="X99" s="20"/>
      <c r="Y99" s="10">
        <f t="shared" si="30"/>
        <v>0</v>
      </c>
      <c r="Z99" s="20"/>
      <c r="AA99" s="10">
        <f t="shared" si="31"/>
        <v>0</v>
      </c>
      <c r="AB99" s="26">
        <f t="shared" si="23"/>
        <v>0</v>
      </c>
      <c r="AC99" s="42">
        <f t="shared" si="23"/>
        <v>0</v>
      </c>
      <c r="AD99" s="20"/>
      <c r="AE99" s="10">
        <f t="shared" si="32"/>
        <v>0</v>
      </c>
      <c r="AF99" s="20"/>
      <c r="AG99" s="10">
        <f t="shared" si="33"/>
        <v>0</v>
      </c>
      <c r="AH99" s="20"/>
      <c r="AI99" s="10">
        <f t="shared" si="34"/>
        <v>0</v>
      </c>
      <c r="AJ99" s="26">
        <f t="shared" si="24"/>
        <v>0</v>
      </c>
      <c r="AK99" s="42">
        <f t="shared" si="24"/>
        <v>0</v>
      </c>
      <c r="AL99" s="26">
        <f t="shared" si="25"/>
        <v>0</v>
      </c>
      <c r="AM99" s="42">
        <f t="shared" si="25"/>
        <v>0</v>
      </c>
    </row>
    <row r="100" spans="1:39" s="15" customFormat="1" ht="19.5" customHeight="1">
      <c r="A100" s="13">
        <v>90</v>
      </c>
      <c r="B100" s="9" t="s">
        <v>132</v>
      </c>
      <c r="C100" s="13" t="s">
        <v>90</v>
      </c>
      <c r="D100" s="37">
        <v>2000</v>
      </c>
      <c r="E100" s="11">
        <v>270</v>
      </c>
      <c r="F100" s="20"/>
      <c r="G100" s="10">
        <f t="shared" si="36"/>
        <v>0</v>
      </c>
      <c r="H100" s="20"/>
      <c r="I100" s="10">
        <f t="shared" si="36"/>
        <v>0</v>
      </c>
      <c r="J100" s="20"/>
      <c r="K100" s="10">
        <f t="shared" si="26"/>
        <v>0</v>
      </c>
      <c r="L100" s="26">
        <f t="shared" si="21"/>
        <v>0</v>
      </c>
      <c r="M100" s="42">
        <f t="shared" si="21"/>
        <v>0</v>
      </c>
      <c r="N100" s="20"/>
      <c r="O100" s="10">
        <f t="shared" si="35"/>
        <v>0</v>
      </c>
      <c r="P100" s="20"/>
      <c r="Q100" s="10">
        <f t="shared" si="27"/>
        <v>0</v>
      </c>
      <c r="R100" s="20"/>
      <c r="S100" s="10">
        <f t="shared" si="28"/>
        <v>0</v>
      </c>
      <c r="T100" s="26">
        <f t="shared" si="22"/>
        <v>0</v>
      </c>
      <c r="U100" s="42">
        <f t="shared" si="22"/>
        <v>0</v>
      </c>
      <c r="V100" s="20"/>
      <c r="W100" s="10">
        <f t="shared" si="29"/>
        <v>0</v>
      </c>
      <c r="X100" s="20"/>
      <c r="Y100" s="10">
        <f t="shared" si="30"/>
        <v>0</v>
      </c>
      <c r="Z100" s="20"/>
      <c r="AA100" s="10">
        <f t="shared" si="31"/>
        <v>0</v>
      </c>
      <c r="AB100" s="26">
        <f t="shared" si="23"/>
        <v>0</v>
      </c>
      <c r="AC100" s="42">
        <f t="shared" si="23"/>
        <v>0</v>
      </c>
      <c r="AD100" s="20"/>
      <c r="AE100" s="10">
        <f t="shared" si="32"/>
        <v>0</v>
      </c>
      <c r="AF100" s="20"/>
      <c r="AG100" s="10">
        <f t="shared" si="33"/>
        <v>0</v>
      </c>
      <c r="AH100" s="20"/>
      <c r="AI100" s="10">
        <f t="shared" si="34"/>
        <v>0</v>
      </c>
      <c r="AJ100" s="26">
        <f t="shared" si="24"/>
        <v>0</v>
      </c>
      <c r="AK100" s="42">
        <f t="shared" si="24"/>
        <v>0</v>
      </c>
      <c r="AL100" s="26">
        <f t="shared" si="25"/>
        <v>0</v>
      </c>
      <c r="AM100" s="42">
        <f t="shared" si="25"/>
        <v>0</v>
      </c>
    </row>
    <row r="101" spans="1:39" s="15" customFormat="1" ht="19.5" customHeight="1">
      <c r="A101" s="13">
        <v>91</v>
      </c>
      <c r="B101" s="9" t="s">
        <v>132</v>
      </c>
      <c r="C101" s="13" t="s">
        <v>152</v>
      </c>
      <c r="D101" s="37">
        <v>25000</v>
      </c>
      <c r="E101" s="11">
        <v>1925</v>
      </c>
      <c r="F101" s="20"/>
      <c r="G101" s="10">
        <f t="shared" si="36"/>
        <v>0</v>
      </c>
      <c r="H101" s="20"/>
      <c r="I101" s="10">
        <f t="shared" si="36"/>
        <v>0</v>
      </c>
      <c r="J101" s="20"/>
      <c r="K101" s="10">
        <f t="shared" si="26"/>
        <v>0</v>
      </c>
      <c r="L101" s="26">
        <f t="shared" si="21"/>
        <v>0</v>
      </c>
      <c r="M101" s="42">
        <f t="shared" si="21"/>
        <v>0</v>
      </c>
      <c r="N101" s="20"/>
      <c r="O101" s="10">
        <f t="shared" si="35"/>
        <v>0</v>
      </c>
      <c r="P101" s="20"/>
      <c r="Q101" s="10">
        <f t="shared" si="27"/>
        <v>0</v>
      </c>
      <c r="R101" s="20"/>
      <c r="S101" s="10">
        <f t="shared" si="28"/>
        <v>0</v>
      </c>
      <c r="T101" s="26">
        <f t="shared" si="22"/>
        <v>0</v>
      </c>
      <c r="U101" s="42">
        <f t="shared" si="22"/>
        <v>0</v>
      </c>
      <c r="V101" s="20"/>
      <c r="W101" s="10">
        <f t="shared" si="29"/>
        <v>0</v>
      </c>
      <c r="X101" s="20"/>
      <c r="Y101" s="10">
        <f t="shared" si="30"/>
        <v>0</v>
      </c>
      <c r="Z101" s="20"/>
      <c r="AA101" s="10">
        <f t="shared" si="31"/>
        <v>0</v>
      </c>
      <c r="AB101" s="26">
        <f t="shared" si="23"/>
        <v>0</v>
      </c>
      <c r="AC101" s="42">
        <f t="shared" si="23"/>
        <v>0</v>
      </c>
      <c r="AD101" s="20"/>
      <c r="AE101" s="10">
        <f t="shared" si="32"/>
        <v>0</v>
      </c>
      <c r="AF101" s="20"/>
      <c r="AG101" s="10">
        <f t="shared" si="33"/>
        <v>0</v>
      </c>
      <c r="AH101" s="20"/>
      <c r="AI101" s="10">
        <f t="shared" si="34"/>
        <v>0</v>
      </c>
      <c r="AJ101" s="26">
        <f t="shared" si="24"/>
        <v>0</v>
      </c>
      <c r="AK101" s="42">
        <f t="shared" si="24"/>
        <v>0</v>
      </c>
      <c r="AL101" s="26">
        <f t="shared" si="25"/>
        <v>0</v>
      </c>
      <c r="AM101" s="42">
        <f t="shared" si="25"/>
        <v>0</v>
      </c>
    </row>
    <row r="102" spans="1:39" s="15" customFormat="1" ht="19.5" customHeight="1">
      <c r="A102" s="13">
        <v>92</v>
      </c>
      <c r="B102" s="18" t="s">
        <v>129</v>
      </c>
      <c r="C102" s="13" t="s">
        <v>95</v>
      </c>
      <c r="D102" s="37">
        <v>1000</v>
      </c>
      <c r="E102" s="11">
        <v>107</v>
      </c>
      <c r="F102" s="20"/>
      <c r="G102" s="10">
        <f t="shared" si="36"/>
        <v>0</v>
      </c>
      <c r="H102" s="20"/>
      <c r="I102" s="10">
        <f t="shared" si="36"/>
        <v>0</v>
      </c>
      <c r="J102" s="20"/>
      <c r="K102" s="10">
        <f t="shared" si="26"/>
        <v>0</v>
      </c>
      <c r="L102" s="26">
        <f t="shared" si="21"/>
        <v>0</v>
      </c>
      <c r="M102" s="42">
        <f t="shared" si="21"/>
        <v>0</v>
      </c>
      <c r="N102" s="20"/>
      <c r="O102" s="10">
        <f t="shared" si="35"/>
        <v>0</v>
      </c>
      <c r="P102" s="20"/>
      <c r="Q102" s="10">
        <f t="shared" si="27"/>
        <v>0</v>
      </c>
      <c r="R102" s="20"/>
      <c r="S102" s="10">
        <f t="shared" si="28"/>
        <v>0</v>
      </c>
      <c r="T102" s="26">
        <f t="shared" si="22"/>
        <v>0</v>
      </c>
      <c r="U102" s="42">
        <f t="shared" si="22"/>
        <v>0</v>
      </c>
      <c r="V102" s="20"/>
      <c r="W102" s="10">
        <f t="shared" si="29"/>
        <v>0</v>
      </c>
      <c r="X102" s="20"/>
      <c r="Y102" s="10">
        <f t="shared" si="30"/>
        <v>0</v>
      </c>
      <c r="Z102" s="20"/>
      <c r="AA102" s="10">
        <f t="shared" si="31"/>
        <v>0</v>
      </c>
      <c r="AB102" s="26">
        <f t="shared" si="23"/>
        <v>0</v>
      </c>
      <c r="AC102" s="42">
        <f t="shared" si="23"/>
        <v>0</v>
      </c>
      <c r="AD102" s="20"/>
      <c r="AE102" s="10">
        <f t="shared" si="32"/>
        <v>0</v>
      </c>
      <c r="AF102" s="20"/>
      <c r="AG102" s="10">
        <f t="shared" si="33"/>
        <v>0</v>
      </c>
      <c r="AH102" s="20"/>
      <c r="AI102" s="10">
        <f t="shared" si="34"/>
        <v>0</v>
      </c>
      <c r="AJ102" s="26">
        <f t="shared" si="24"/>
        <v>0</v>
      </c>
      <c r="AK102" s="42">
        <f t="shared" si="24"/>
        <v>0</v>
      </c>
      <c r="AL102" s="26">
        <f t="shared" si="25"/>
        <v>0</v>
      </c>
      <c r="AM102" s="42">
        <f t="shared" si="25"/>
        <v>0</v>
      </c>
    </row>
    <row r="103" spans="1:39" s="15" customFormat="1" ht="19.5" customHeight="1">
      <c r="A103" s="13">
        <v>93</v>
      </c>
      <c r="B103" s="9" t="s">
        <v>141</v>
      </c>
      <c r="C103" s="13" t="s">
        <v>91</v>
      </c>
      <c r="D103" s="37">
        <v>50</v>
      </c>
      <c r="E103" s="11">
        <v>42</v>
      </c>
      <c r="F103" s="28"/>
      <c r="G103" s="10">
        <f t="shared" si="36"/>
        <v>0</v>
      </c>
      <c r="H103" s="28"/>
      <c r="I103" s="10">
        <f t="shared" si="36"/>
        <v>0</v>
      </c>
      <c r="J103" s="28"/>
      <c r="K103" s="10">
        <f t="shared" si="26"/>
        <v>0</v>
      </c>
      <c r="L103" s="26">
        <f t="shared" si="21"/>
        <v>0</v>
      </c>
      <c r="M103" s="42">
        <f t="shared" si="21"/>
        <v>0</v>
      </c>
      <c r="N103" s="28"/>
      <c r="O103" s="10">
        <f t="shared" si="35"/>
        <v>0</v>
      </c>
      <c r="P103" s="28"/>
      <c r="Q103" s="10">
        <f t="shared" si="27"/>
        <v>0</v>
      </c>
      <c r="R103" s="28"/>
      <c r="S103" s="10">
        <f t="shared" si="28"/>
        <v>0</v>
      </c>
      <c r="T103" s="26">
        <f t="shared" si="22"/>
        <v>0</v>
      </c>
      <c r="U103" s="42">
        <f t="shared" si="22"/>
        <v>0</v>
      </c>
      <c r="V103" s="28"/>
      <c r="W103" s="10">
        <f t="shared" si="29"/>
        <v>0</v>
      </c>
      <c r="X103" s="28"/>
      <c r="Y103" s="10">
        <f t="shared" si="30"/>
        <v>0</v>
      </c>
      <c r="Z103" s="28"/>
      <c r="AA103" s="10">
        <f t="shared" si="31"/>
        <v>0</v>
      </c>
      <c r="AB103" s="26">
        <f t="shared" si="23"/>
        <v>0</v>
      </c>
      <c r="AC103" s="42">
        <f t="shared" si="23"/>
        <v>0</v>
      </c>
      <c r="AD103" s="28"/>
      <c r="AE103" s="10">
        <f t="shared" si="32"/>
        <v>0</v>
      </c>
      <c r="AF103" s="28"/>
      <c r="AG103" s="10">
        <f t="shared" si="33"/>
        <v>0</v>
      </c>
      <c r="AH103" s="28"/>
      <c r="AI103" s="10">
        <f t="shared" si="34"/>
        <v>0</v>
      </c>
      <c r="AJ103" s="26">
        <f t="shared" si="24"/>
        <v>0</v>
      </c>
      <c r="AK103" s="42">
        <f t="shared" si="24"/>
        <v>0</v>
      </c>
      <c r="AL103" s="26">
        <f t="shared" si="25"/>
        <v>0</v>
      </c>
      <c r="AM103" s="42">
        <f t="shared" si="25"/>
        <v>0</v>
      </c>
    </row>
    <row r="104" spans="1:39" s="15" customFormat="1" ht="19.5" customHeight="1">
      <c r="A104" s="13">
        <v>94</v>
      </c>
      <c r="B104" s="9" t="s">
        <v>141</v>
      </c>
      <c r="C104" s="13" t="s">
        <v>92</v>
      </c>
      <c r="D104" s="37">
        <v>100</v>
      </c>
      <c r="E104" s="11">
        <v>80</v>
      </c>
      <c r="F104" s="28"/>
      <c r="G104" s="10">
        <f t="shared" si="36"/>
        <v>0</v>
      </c>
      <c r="H104" s="28"/>
      <c r="I104" s="10">
        <f t="shared" si="36"/>
        <v>0</v>
      </c>
      <c r="J104" s="28"/>
      <c r="K104" s="10">
        <f t="shared" si="26"/>
        <v>0</v>
      </c>
      <c r="L104" s="26">
        <f t="shared" si="21"/>
        <v>0</v>
      </c>
      <c r="M104" s="42">
        <f t="shared" si="21"/>
        <v>0</v>
      </c>
      <c r="N104" s="28"/>
      <c r="O104" s="10">
        <f t="shared" si="35"/>
        <v>0</v>
      </c>
      <c r="P104" s="28"/>
      <c r="Q104" s="10">
        <f t="shared" si="27"/>
        <v>0</v>
      </c>
      <c r="R104" s="28"/>
      <c r="S104" s="10">
        <f t="shared" si="28"/>
        <v>0</v>
      </c>
      <c r="T104" s="26">
        <f t="shared" si="22"/>
        <v>0</v>
      </c>
      <c r="U104" s="42">
        <f t="shared" si="22"/>
        <v>0</v>
      </c>
      <c r="V104" s="28"/>
      <c r="W104" s="10">
        <f t="shared" si="29"/>
        <v>0</v>
      </c>
      <c r="X104" s="28"/>
      <c r="Y104" s="10">
        <f t="shared" si="30"/>
        <v>0</v>
      </c>
      <c r="Z104" s="28"/>
      <c r="AA104" s="10">
        <f t="shared" si="31"/>
        <v>0</v>
      </c>
      <c r="AB104" s="26">
        <f t="shared" si="23"/>
        <v>0</v>
      </c>
      <c r="AC104" s="42">
        <f t="shared" si="23"/>
        <v>0</v>
      </c>
      <c r="AD104" s="28"/>
      <c r="AE104" s="10">
        <f t="shared" si="32"/>
        <v>0</v>
      </c>
      <c r="AF104" s="28"/>
      <c r="AG104" s="10">
        <f t="shared" si="33"/>
        <v>0</v>
      </c>
      <c r="AH104" s="28"/>
      <c r="AI104" s="10">
        <f t="shared" si="34"/>
        <v>0</v>
      </c>
      <c r="AJ104" s="26">
        <f t="shared" si="24"/>
        <v>0</v>
      </c>
      <c r="AK104" s="42">
        <f t="shared" si="24"/>
        <v>0</v>
      </c>
      <c r="AL104" s="26">
        <f t="shared" si="25"/>
        <v>0</v>
      </c>
      <c r="AM104" s="42">
        <f t="shared" si="25"/>
        <v>0</v>
      </c>
    </row>
    <row r="105" spans="1:39" s="15" customFormat="1" ht="19.5" customHeight="1">
      <c r="A105" s="13">
        <v>95</v>
      </c>
      <c r="B105" s="9" t="s">
        <v>141</v>
      </c>
      <c r="C105" s="13" t="s">
        <v>93</v>
      </c>
      <c r="D105" s="37">
        <v>250</v>
      </c>
      <c r="E105" s="11">
        <v>165</v>
      </c>
      <c r="F105" s="28"/>
      <c r="G105" s="10">
        <f t="shared" si="36"/>
        <v>0</v>
      </c>
      <c r="H105" s="28"/>
      <c r="I105" s="10">
        <f t="shared" si="36"/>
        <v>0</v>
      </c>
      <c r="J105" s="28"/>
      <c r="K105" s="10">
        <f t="shared" si="26"/>
        <v>0</v>
      </c>
      <c r="L105" s="26">
        <f t="shared" si="21"/>
        <v>0</v>
      </c>
      <c r="M105" s="42">
        <f t="shared" si="21"/>
        <v>0</v>
      </c>
      <c r="N105" s="28"/>
      <c r="O105" s="10">
        <f t="shared" si="35"/>
        <v>0</v>
      </c>
      <c r="P105" s="28"/>
      <c r="Q105" s="10">
        <f t="shared" si="27"/>
        <v>0</v>
      </c>
      <c r="R105" s="28"/>
      <c r="S105" s="10">
        <f t="shared" si="28"/>
        <v>0</v>
      </c>
      <c r="T105" s="26">
        <f t="shared" si="22"/>
        <v>0</v>
      </c>
      <c r="U105" s="42">
        <f t="shared" si="22"/>
        <v>0</v>
      </c>
      <c r="V105" s="28"/>
      <c r="W105" s="10">
        <f t="shared" si="29"/>
        <v>0</v>
      </c>
      <c r="X105" s="28"/>
      <c r="Y105" s="10">
        <f t="shared" si="30"/>
        <v>0</v>
      </c>
      <c r="Z105" s="28"/>
      <c r="AA105" s="10">
        <f t="shared" si="31"/>
        <v>0</v>
      </c>
      <c r="AB105" s="26">
        <f t="shared" si="23"/>
        <v>0</v>
      </c>
      <c r="AC105" s="42">
        <f t="shared" si="23"/>
        <v>0</v>
      </c>
      <c r="AD105" s="28"/>
      <c r="AE105" s="10">
        <f t="shared" si="32"/>
        <v>0</v>
      </c>
      <c r="AF105" s="28"/>
      <c r="AG105" s="10">
        <f t="shared" si="33"/>
        <v>0</v>
      </c>
      <c r="AH105" s="28"/>
      <c r="AI105" s="10">
        <f t="shared" si="34"/>
        <v>0</v>
      </c>
      <c r="AJ105" s="26">
        <f t="shared" si="24"/>
        <v>0</v>
      </c>
      <c r="AK105" s="42">
        <f t="shared" si="24"/>
        <v>0</v>
      </c>
      <c r="AL105" s="26">
        <f t="shared" si="25"/>
        <v>0</v>
      </c>
      <c r="AM105" s="42">
        <f t="shared" si="25"/>
        <v>0</v>
      </c>
    </row>
    <row r="106" spans="1:39" s="15" customFormat="1" ht="19.5" customHeight="1">
      <c r="A106" s="13">
        <v>96</v>
      </c>
      <c r="B106" s="9" t="s">
        <v>141</v>
      </c>
      <c r="C106" s="13" t="s">
        <v>94</v>
      </c>
      <c r="D106" s="37">
        <v>500</v>
      </c>
      <c r="E106" s="11">
        <v>320</v>
      </c>
      <c r="F106" s="28"/>
      <c r="G106" s="10">
        <f t="shared" si="36"/>
        <v>0</v>
      </c>
      <c r="H106" s="28"/>
      <c r="I106" s="10">
        <f t="shared" si="36"/>
        <v>0</v>
      </c>
      <c r="J106" s="28"/>
      <c r="K106" s="10">
        <f t="shared" si="26"/>
        <v>0</v>
      </c>
      <c r="L106" s="26">
        <f t="shared" si="21"/>
        <v>0</v>
      </c>
      <c r="M106" s="42">
        <f t="shared" si="21"/>
        <v>0</v>
      </c>
      <c r="N106" s="28"/>
      <c r="O106" s="10">
        <f t="shared" si="35"/>
        <v>0</v>
      </c>
      <c r="P106" s="28"/>
      <c r="Q106" s="10">
        <f t="shared" si="27"/>
        <v>0</v>
      </c>
      <c r="R106" s="28"/>
      <c r="S106" s="10">
        <f t="shared" si="28"/>
        <v>0</v>
      </c>
      <c r="T106" s="26">
        <f t="shared" si="22"/>
        <v>0</v>
      </c>
      <c r="U106" s="42">
        <f t="shared" si="22"/>
        <v>0</v>
      </c>
      <c r="V106" s="28"/>
      <c r="W106" s="10">
        <f t="shared" si="29"/>
        <v>0</v>
      </c>
      <c r="X106" s="28"/>
      <c r="Y106" s="10">
        <f t="shared" si="30"/>
        <v>0</v>
      </c>
      <c r="Z106" s="28"/>
      <c r="AA106" s="10">
        <f t="shared" si="31"/>
        <v>0</v>
      </c>
      <c r="AB106" s="26">
        <f t="shared" si="23"/>
        <v>0</v>
      </c>
      <c r="AC106" s="42">
        <f t="shared" si="23"/>
        <v>0</v>
      </c>
      <c r="AD106" s="28"/>
      <c r="AE106" s="10">
        <f t="shared" si="32"/>
        <v>0</v>
      </c>
      <c r="AF106" s="28"/>
      <c r="AG106" s="10">
        <f t="shared" si="33"/>
        <v>0</v>
      </c>
      <c r="AH106" s="28"/>
      <c r="AI106" s="10">
        <f t="shared" si="34"/>
        <v>0</v>
      </c>
      <c r="AJ106" s="26">
        <f t="shared" si="24"/>
        <v>0</v>
      </c>
      <c r="AK106" s="42">
        <f t="shared" si="24"/>
        <v>0</v>
      </c>
      <c r="AL106" s="26">
        <f t="shared" si="25"/>
        <v>0</v>
      </c>
      <c r="AM106" s="42">
        <f t="shared" si="25"/>
        <v>0</v>
      </c>
    </row>
    <row r="107" spans="1:39" s="15" customFormat="1" ht="19.5" customHeight="1">
      <c r="A107" s="13">
        <v>96</v>
      </c>
      <c r="B107" s="9" t="s">
        <v>141</v>
      </c>
      <c r="C107" s="13" t="s">
        <v>151</v>
      </c>
      <c r="D107" s="38">
        <v>1000</v>
      </c>
      <c r="E107" s="11">
        <v>620</v>
      </c>
      <c r="F107" s="28"/>
      <c r="G107" s="10">
        <f t="shared" si="36"/>
        <v>0</v>
      </c>
      <c r="H107" s="28"/>
      <c r="I107" s="10">
        <f t="shared" si="36"/>
        <v>0</v>
      </c>
      <c r="J107" s="28"/>
      <c r="K107" s="10">
        <f t="shared" si="26"/>
        <v>0</v>
      </c>
      <c r="L107" s="26">
        <f t="shared" si="21"/>
        <v>0</v>
      </c>
      <c r="M107" s="42">
        <f t="shared" si="21"/>
        <v>0</v>
      </c>
      <c r="N107" s="28"/>
      <c r="O107" s="10">
        <f t="shared" si="35"/>
        <v>0</v>
      </c>
      <c r="P107" s="28"/>
      <c r="Q107" s="10">
        <f t="shared" si="27"/>
        <v>0</v>
      </c>
      <c r="R107" s="28"/>
      <c r="S107" s="10">
        <f t="shared" si="28"/>
        <v>0</v>
      </c>
      <c r="T107" s="26">
        <f t="shared" si="22"/>
        <v>0</v>
      </c>
      <c r="U107" s="42">
        <f t="shared" si="22"/>
        <v>0</v>
      </c>
      <c r="V107" s="28"/>
      <c r="W107" s="10">
        <f t="shared" si="29"/>
        <v>0</v>
      </c>
      <c r="X107" s="28"/>
      <c r="Y107" s="10">
        <f t="shared" si="30"/>
        <v>0</v>
      </c>
      <c r="Z107" s="28"/>
      <c r="AA107" s="10">
        <f t="shared" si="31"/>
        <v>0</v>
      </c>
      <c r="AB107" s="26">
        <f t="shared" si="23"/>
        <v>0</v>
      </c>
      <c r="AC107" s="42">
        <f t="shared" si="23"/>
        <v>0</v>
      </c>
      <c r="AD107" s="28"/>
      <c r="AE107" s="10">
        <f t="shared" si="32"/>
        <v>0</v>
      </c>
      <c r="AF107" s="28"/>
      <c r="AG107" s="10">
        <f t="shared" si="33"/>
        <v>0</v>
      </c>
      <c r="AH107" s="28"/>
      <c r="AI107" s="10">
        <f t="shared" si="34"/>
        <v>0</v>
      </c>
      <c r="AJ107" s="26">
        <f t="shared" si="24"/>
        <v>0</v>
      </c>
      <c r="AK107" s="42">
        <f t="shared" si="24"/>
        <v>0</v>
      </c>
      <c r="AL107" s="26">
        <f t="shared" si="25"/>
        <v>0</v>
      </c>
      <c r="AM107" s="42">
        <f t="shared" si="25"/>
        <v>0</v>
      </c>
    </row>
    <row r="108" spans="1:39" s="14" customFormat="1" ht="19.5" customHeight="1">
      <c r="A108" s="101" t="s">
        <v>153</v>
      </c>
      <c r="B108" s="101"/>
      <c r="C108" s="101"/>
      <c r="D108" s="101"/>
      <c r="E108" s="101"/>
      <c r="F108" s="43"/>
      <c r="G108" s="29">
        <f>SUM(G11:G107)</f>
        <v>0</v>
      </c>
      <c r="H108" s="39"/>
      <c r="I108" s="29">
        <f>SUM(I11:I107)</f>
        <v>0</v>
      </c>
      <c r="J108" s="39"/>
      <c r="K108" s="29">
        <f>SUM(K11:K107)</f>
        <v>0</v>
      </c>
      <c r="L108" s="39"/>
      <c r="M108" s="29">
        <f>SUM(M11:M107)</f>
        <v>0</v>
      </c>
      <c r="N108" s="39"/>
      <c r="O108" s="29">
        <f>SUM(O11:O107)</f>
        <v>0</v>
      </c>
      <c r="P108" s="39"/>
      <c r="Q108" s="29">
        <f>SUM(Q11:Q107)</f>
        <v>0</v>
      </c>
      <c r="R108" s="39"/>
      <c r="S108" s="29">
        <f>SUM(S11:S107)</f>
        <v>0</v>
      </c>
      <c r="T108" s="39"/>
      <c r="U108" s="29">
        <f>SUM(U11:U107)</f>
        <v>0</v>
      </c>
      <c r="V108" s="39"/>
      <c r="W108" s="29">
        <f>SUM(W11:W107)</f>
        <v>0</v>
      </c>
      <c r="X108" s="39"/>
      <c r="Y108" s="29">
        <f>SUM(Y11:Y107)</f>
        <v>0</v>
      </c>
      <c r="Z108" s="39"/>
      <c r="AA108" s="29">
        <f>SUM(AA11:AA107)</f>
        <v>0</v>
      </c>
      <c r="AB108" s="39"/>
      <c r="AC108" s="29">
        <f>SUM(AC11:AC107)</f>
        <v>0</v>
      </c>
      <c r="AD108" s="39"/>
      <c r="AE108" s="29">
        <f>SUM(AE11:AE107)</f>
        <v>0</v>
      </c>
      <c r="AF108" s="39"/>
      <c r="AG108" s="29">
        <f>SUM(AG11:AG107)</f>
        <v>0</v>
      </c>
      <c r="AH108" s="39"/>
      <c r="AI108" s="29">
        <f>SUM(AI11:AI107)</f>
        <v>0</v>
      </c>
      <c r="AJ108" s="39"/>
      <c r="AK108" s="29">
        <f>SUM(AK11:AK107)</f>
        <v>0</v>
      </c>
      <c r="AL108" s="39"/>
      <c r="AM108" s="29">
        <f>SUM(AM11:AM107)</f>
        <v>0</v>
      </c>
    </row>
  </sheetData>
  <mergeCells count="51">
    <mergeCell ref="AP4:AS4"/>
    <mergeCell ref="Q5:R5"/>
    <mergeCell ref="AB5:AE5"/>
    <mergeCell ref="AG5:AH5"/>
    <mergeCell ref="AN5:AO5"/>
    <mergeCell ref="AP5:AS5"/>
    <mergeCell ref="AB4:AE4"/>
    <mergeCell ref="AG4:AH4"/>
    <mergeCell ref="AN4:AO4"/>
    <mergeCell ref="AF8:AJ8"/>
    <mergeCell ref="AK8:AM8"/>
    <mergeCell ref="AN6:AO6"/>
    <mergeCell ref="AP6:AS6"/>
    <mergeCell ref="AB6:AE6"/>
    <mergeCell ref="AG6:AH6"/>
    <mergeCell ref="V9:W9"/>
    <mergeCell ref="X9:Y9"/>
    <mergeCell ref="R9:S9"/>
    <mergeCell ref="T9:U9"/>
    <mergeCell ref="AB8:AD8"/>
    <mergeCell ref="N8:R8"/>
    <mergeCell ref="S8:U8"/>
    <mergeCell ref="A9:E9"/>
    <mergeCell ref="Q6:R6"/>
    <mergeCell ref="AL9:AM9"/>
    <mergeCell ref="A108:E108"/>
    <mergeCell ref="Z9:AA9"/>
    <mergeCell ref="AB9:AC9"/>
    <mergeCell ref="AD9:AE9"/>
    <mergeCell ref="AF9:AG9"/>
    <mergeCell ref="F9:G9"/>
    <mergeCell ref="H9:I9"/>
    <mergeCell ref="J9:K9"/>
    <mergeCell ref="L9:M9"/>
    <mergeCell ref="AH9:AI9"/>
    <mergeCell ref="AJ9:AK9"/>
    <mergeCell ref="N9:O9"/>
    <mergeCell ref="P9:Q9"/>
    <mergeCell ref="AB2:AD2"/>
    <mergeCell ref="D4:E4"/>
    <mergeCell ref="K4:L4"/>
    <mergeCell ref="M4:P4"/>
    <mergeCell ref="Q4:R4"/>
    <mergeCell ref="A1:D1"/>
    <mergeCell ref="A2:E2"/>
    <mergeCell ref="D6:E6"/>
    <mergeCell ref="K6:L6"/>
    <mergeCell ref="M6:P6"/>
    <mergeCell ref="D5:E5"/>
    <mergeCell ref="K5:L5"/>
    <mergeCell ref="M5:P5"/>
  </mergeCells>
  <printOptions horizontalCentered="1"/>
  <pageMargins left="0.16" right="0.15" top="0.27" bottom="0.37" header="0.3" footer="0.19"/>
  <pageSetup paperSize="9" fitToWidth="0" orientation="landscape" r:id="rId1"/>
  <headerFooter>
    <oddFooter>&amp;RPage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rgb="FF00B050"/>
  </sheetPr>
  <dimension ref="A1:AS108"/>
  <sheetViews>
    <sheetView showGridLines="0" zoomScale="112" zoomScaleNormal="112" zoomScaleSheetLayoutView="100" workbookViewId="0">
      <pane xSplit="5" ySplit="10" topLeftCell="F11" activePane="bottomRight" state="frozen"/>
      <selection activeCell="V4" sqref="V4:Y6"/>
      <selection pane="topRight" activeCell="V4" sqref="V4:Y6"/>
      <selection pane="bottomLeft" activeCell="V4" sqref="V4:Y6"/>
      <selection pane="bottomRight" activeCell="V4" sqref="V4:Y6"/>
    </sheetView>
  </sheetViews>
  <sheetFormatPr defaultRowHeight="12.75"/>
  <cols>
    <col min="1" max="1" width="3.28515625" style="4" customWidth="1"/>
    <col min="2" max="2" width="15.85546875" style="3" customWidth="1"/>
    <col min="3" max="3" width="7.140625" style="4" hidden="1" customWidth="1"/>
    <col min="4" max="4" width="7.140625" style="8" bestFit="1" customWidth="1"/>
    <col min="5" max="5" width="7.7109375" style="2" customWidth="1"/>
    <col min="6" max="6" width="6.85546875" style="23" customWidth="1"/>
    <col min="7" max="7" width="5.7109375" style="25" customWidth="1"/>
    <col min="8" max="8" width="6.85546875" style="23" customWidth="1"/>
    <col min="9" max="9" width="5.42578125" style="25" bestFit="1" customWidth="1"/>
    <col min="10" max="10" width="6.85546875" style="23" customWidth="1"/>
    <col min="11" max="11" width="5.42578125" style="25" bestFit="1" customWidth="1"/>
    <col min="12" max="12" width="6.85546875" style="17" customWidth="1"/>
    <col min="13" max="13" width="5.42578125" style="24" bestFit="1" customWidth="1"/>
    <col min="14" max="14" width="6.85546875" style="23" customWidth="1"/>
    <col min="15" max="15" width="5.42578125" style="25" bestFit="1" customWidth="1"/>
    <col min="16" max="16" width="6.85546875" style="23" customWidth="1"/>
    <col min="17" max="17" width="5.42578125" style="25" bestFit="1" customWidth="1"/>
    <col min="18" max="18" width="7.42578125" style="23" customWidth="1"/>
    <col min="19" max="19" width="6.28515625" style="25" customWidth="1"/>
    <col min="20" max="20" width="6.85546875" style="17" customWidth="1"/>
    <col min="21" max="21" width="5.42578125" style="24" bestFit="1" customWidth="1"/>
    <col min="22" max="22" width="6.85546875" style="23" customWidth="1"/>
    <col min="23" max="23" width="6.85546875" style="25" customWidth="1"/>
    <col min="24" max="24" width="6.85546875" style="23" customWidth="1"/>
    <col min="25" max="25" width="6.85546875" style="25" customWidth="1"/>
    <col min="26" max="26" width="6.85546875" style="23" customWidth="1"/>
    <col min="27" max="27" width="6.85546875" style="25" customWidth="1"/>
    <col min="28" max="28" width="6.85546875" style="17" customWidth="1"/>
    <col min="29" max="29" width="6.85546875" style="24" customWidth="1"/>
    <col min="30" max="30" width="6.85546875" style="23" customWidth="1"/>
    <col min="31" max="31" width="6.85546875" style="25" customWidth="1"/>
    <col min="32" max="32" width="6.85546875" style="23" customWidth="1"/>
    <col min="33" max="33" width="6.85546875" style="25" customWidth="1"/>
    <col min="34" max="34" width="6.85546875" style="23" customWidth="1"/>
    <col min="35" max="35" width="6.5703125" style="25" customWidth="1"/>
    <col min="36" max="36" width="6.85546875" style="17" customWidth="1"/>
    <col min="37" max="37" width="6.28515625" style="24" customWidth="1"/>
    <col min="38" max="38" width="6.85546875" style="23" customWidth="1"/>
    <col min="39" max="39" width="6.85546875" style="25" customWidth="1"/>
    <col min="41" max="16384" width="9.140625" style="2"/>
  </cols>
  <sheetData>
    <row r="1" spans="1:45" ht="15">
      <c r="A1" s="113" t="s">
        <v>146</v>
      </c>
      <c r="B1" s="113"/>
      <c r="C1" s="113"/>
      <c r="D1" s="113"/>
      <c r="E1" s="1"/>
      <c r="N1" s="17"/>
      <c r="O1" s="24"/>
      <c r="P1" s="17"/>
      <c r="Q1" s="24"/>
      <c r="R1" s="17"/>
      <c r="S1" s="24"/>
    </row>
    <row r="2" spans="1:45">
      <c r="A2" s="114" t="s">
        <v>157</v>
      </c>
      <c r="B2" s="114"/>
      <c r="C2" s="114"/>
      <c r="D2" s="114"/>
      <c r="E2" s="114"/>
      <c r="Q2" s="24"/>
      <c r="R2" s="17"/>
      <c r="S2" s="24"/>
      <c r="AB2" s="109"/>
      <c r="AC2" s="109"/>
      <c r="AD2" s="109"/>
    </row>
    <row r="3" spans="1:45" ht="14.25" customHeight="1">
      <c r="A3" s="40"/>
      <c r="D3" s="5"/>
      <c r="E3" s="6"/>
      <c r="F3" s="2"/>
      <c r="G3" s="2"/>
      <c r="H3" s="2"/>
      <c r="I3" s="2"/>
      <c r="J3" s="2"/>
      <c r="K3" s="2"/>
      <c r="L3" s="2"/>
    </row>
    <row r="4" spans="1:45" ht="14.25" customHeight="1">
      <c r="A4" s="40"/>
      <c r="D4" s="106" t="s">
        <v>164</v>
      </c>
      <c r="E4" s="106"/>
      <c r="F4" s="65"/>
      <c r="G4" s="67"/>
      <c r="H4" s="67"/>
      <c r="I4" s="66"/>
      <c r="J4" s="41"/>
      <c r="K4" s="107"/>
      <c r="L4" s="107"/>
      <c r="M4" s="108"/>
      <c r="N4" s="108"/>
      <c r="O4" s="108"/>
      <c r="P4" s="108"/>
      <c r="Q4" s="111" t="s">
        <v>165</v>
      </c>
      <c r="R4" s="112"/>
      <c r="S4" s="65"/>
      <c r="T4" s="67"/>
      <c r="U4" s="67"/>
      <c r="V4" s="66"/>
      <c r="X4" s="65">
        <f>F4</f>
        <v>0</v>
      </c>
      <c r="Y4" s="67"/>
      <c r="Z4" s="67"/>
      <c r="AA4" s="66"/>
      <c r="AB4" s="108"/>
      <c r="AC4" s="108"/>
      <c r="AD4" s="108"/>
      <c r="AE4" s="108"/>
      <c r="AF4" s="41"/>
      <c r="AG4" s="106" t="s">
        <v>165</v>
      </c>
      <c r="AH4" s="106"/>
      <c r="AI4" s="65">
        <f>S4</f>
        <v>0</v>
      </c>
      <c r="AJ4" s="67"/>
      <c r="AK4" s="67"/>
      <c r="AL4" s="66"/>
      <c r="AN4" s="107"/>
      <c r="AO4" s="107"/>
      <c r="AP4" s="108"/>
      <c r="AQ4" s="108"/>
      <c r="AR4" s="108"/>
      <c r="AS4" s="108"/>
    </row>
    <row r="5" spans="1:45" ht="14.25" customHeight="1">
      <c r="A5" s="40"/>
      <c r="D5" s="106" t="s">
        <v>162</v>
      </c>
      <c r="E5" s="106"/>
      <c r="F5" s="65"/>
      <c r="G5" s="67"/>
      <c r="H5" s="67"/>
      <c r="I5" s="66"/>
      <c r="J5" s="41"/>
      <c r="K5" s="107"/>
      <c r="L5" s="107"/>
      <c r="M5" s="108"/>
      <c r="N5" s="108"/>
      <c r="O5" s="108"/>
      <c r="P5" s="108"/>
      <c r="Q5" s="111" t="s">
        <v>162</v>
      </c>
      <c r="R5" s="112"/>
      <c r="S5" s="65"/>
      <c r="T5" s="67"/>
      <c r="U5" s="67"/>
      <c r="V5" s="66"/>
      <c r="X5" s="65">
        <f>F5</f>
        <v>0</v>
      </c>
      <c r="Y5" s="67"/>
      <c r="Z5" s="67"/>
      <c r="AA5" s="66"/>
      <c r="AB5" s="108"/>
      <c r="AC5" s="108"/>
      <c r="AD5" s="108"/>
      <c r="AE5" s="108"/>
      <c r="AF5" s="41"/>
      <c r="AG5" s="106" t="s">
        <v>162</v>
      </c>
      <c r="AH5" s="106"/>
      <c r="AI5" s="65">
        <f>S5</f>
        <v>0</v>
      </c>
      <c r="AJ5" s="67"/>
      <c r="AK5" s="67"/>
      <c r="AL5" s="66"/>
      <c r="AN5" s="107"/>
      <c r="AO5" s="107"/>
      <c r="AP5" s="108"/>
      <c r="AQ5" s="108"/>
      <c r="AR5" s="108"/>
      <c r="AS5" s="108"/>
    </row>
    <row r="6" spans="1:45" ht="14.25" customHeight="1">
      <c r="A6" s="40"/>
      <c r="D6" s="106" t="s">
        <v>163</v>
      </c>
      <c r="E6" s="106"/>
      <c r="F6" s="65"/>
      <c r="G6" s="67"/>
      <c r="H6" s="67"/>
      <c r="I6" s="66"/>
      <c r="J6" s="41"/>
      <c r="K6" s="107"/>
      <c r="L6" s="107"/>
      <c r="M6" s="108"/>
      <c r="N6" s="108"/>
      <c r="O6" s="108"/>
      <c r="P6" s="108"/>
      <c r="Q6" s="111" t="s">
        <v>166</v>
      </c>
      <c r="R6" s="112"/>
      <c r="S6" s="65"/>
      <c r="T6" s="67"/>
      <c r="U6" s="67"/>
      <c r="V6" s="66"/>
      <c r="X6" s="65">
        <f>F6</f>
        <v>0</v>
      </c>
      <c r="Y6" s="67"/>
      <c r="Z6" s="67"/>
      <c r="AA6" s="66"/>
      <c r="AB6" s="108"/>
      <c r="AC6" s="108"/>
      <c r="AD6" s="108"/>
      <c r="AE6" s="108"/>
      <c r="AF6" s="41"/>
      <c r="AG6" s="106" t="s">
        <v>166</v>
      </c>
      <c r="AH6" s="106"/>
      <c r="AI6" s="65">
        <f>S6</f>
        <v>0</v>
      </c>
      <c r="AJ6" s="67"/>
      <c r="AK6" s="67"/>
      <c r="AL6" s="66"/>
      <c r="AN6" s="107"/>
      <c r="AO6" s="107"/>
      <c r="AP6" s="108"/>
      <c r="AQ6" s="108"/>
      <c r="AR6" s="108"/>
      <c r="AS6" s="108"/>
    </row>
    <row r="7" spans="1:45" ht="14.25" customHeight="1"/>
    <row r="8" spans="1:45">
      <c r="A8" s="40"/>
      <c r="D8" s="5"/>
      <c r="E8" s="6"/>
      <c r="N8" s="110" t="s">
        <v>156</v>
      </c>
      <c r="O8" s="110"/>
      <c r="P8" s="110"/>
      <c r="Q8" s="110"/>
      <c r="R8" s="110"/>
      <c r="S8" s="109" t="s">
        <v>145</v>
      </c>
      <c r="T8" s="109"/>
      <c r="U8" s="109"/>
      <c r="AB8" s="109"/>
      <c r="AC8" s="109"/>
      <c r="AD8" s="109"/>
      <c r="AF8" s="110" t="s">
        <v>156</v>
      </c>
      <c r="AG8" s="110"/>
      <c r="AH8" s="110"/>
      <c r="AI8" s="110"/>
      <c r="AJ8" s="110"/>
      <c r="AK8" s="109" t="s">
        <v>145</v>
      </c>
      <c r="AL8" s="109"/>
      <c r="AM8" s="109"/>
    </row>
    <row r="9" spans="1:45" s="7" customFormat="1" ht="12.75" customHeight="1">
      <c r="A9" s="103" t="s">
        <v>131</v>
      </c>
      <c r="B9" s="104"/>
      <c r="C9" s="104"/>
      <c r="D9" s="104"/>
      <c r="E9" s="105"/>
      <c r="F9" s="102" t="s">
        <v>3</v>
      </c>
      <c r="G9" s="102"/>
      <c r="H9" s="102" t="s">
        <v>4</v>
      </c>
      <c r="I9" s="102"/>
      <c r="J9" s="102" t="s">
        <v>5</v>
      </c>
      <c r="K9" s="102"/>
      <c r="L9" s="102" t="s">
        <v>158</v>
      </c>
      <c r="M9" s="102"/>
      <c r="N9" s="102" t="s">
        <v>6</v>
      </c>
      <c r="O9" s="102"/>
      <c r="P9" s="102" t="s">
        <v>1</v>
      </c>
      <c r="Q9" s="102"/>
      <c r="R9" s="102" t="s">
        <v>7</v>
      </c>
      <c r="S9" s="102"/>
      <c r="T9" s="102" t="s">
        <v>159</v>
      </c>
      <c r="U9" s="102"/>
      <c r="V9" s="102" t="s">
        <v>8</v>
      </c>
      <c r="W9" s="102"/>
      <c r="X9" s="102" t="s">
        <v>9</v>
      </c>
      <c r="Y9" s="102"/>
      <c r="Z9" s="102" t="s">
        <v>13</v>
      </c>
      <c r="AA9" s="102"/>
      <c r="AB9" s="102" t="s">
        <v>160</v>
      </c>
      <c r="AC9" s="102"/>
      <c r="AD9" s="102" t="s">
        <v>10</v>
      </c>
      <c r="AE9" s="102"/>
      <c r="AF9" s="102" t="s">
        <v>11</v>
      </c>
      <c r="AG9" s="102"/>
      <c r="AH9" s="102" t="s">
        <v>12</v>
      </c>
      <c r="AI9" s="102"/>
      <c r="AJ9" s="102" t="s">
        <v>161</v>
      </c>
      <c r="AK9" s="102"/>
      <c r="AL9" s="102" t="s">
        <v>0</v>
      </c>
      <c r="AM9" s="102"/>
    </row>
    <row r="10" spans="1:45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154</v>
      </c>
      <c r="G10" s="34" t="s">
        <v>155</v>
      </c>
      <c r="H10" s="33" t="s">
        <v>154</v>
      </c>
      <c r="I10" s="34" t="s">
        <v>155</v>
      </c>
      <c r="J10" s="33" t="s">
        <v>154</v>
      </c>
      <c r="K10" s="34" t="s">
        <v>155</v>
      </c>
      <c r="L10" s="33" t="s">
        <v>154</v>
      </c>
      <c r="M10" s="34" t="s">
        <v>155</v>
      </c>
      <c r="N10" s="33" t="s">
        <v>154</v>
      </c>
      <c r="O10" s="34" t="s">
        <v>155</v>
      </c>
      <c r="P10" s="33" t="s">
        <v>154</v>
      </c>
      <c r="Q10" s="34" t="s">
        <v>155</v>
      </c>
      <c r="R10" s="33" t="s">
        <v>154</v>
      </c>
      <c r="S10" s="34" t="s">
        <v>155</v>
      </c>
      <c r="T10" s="33" t="s">
        <v>154</v>
      </c>
      <c r="U10" s="34" t="s">
        <v>155</v>
      </c>
      <c r="V10" s="33" t="s">
        <v>154</v>
      </c>
      <c r="W10" s="34" t="s">
        <v>155</v>
      </c>
      <c r="X10" s="33" t="s">
        <v>154</v>
      </c>
      <c r="Y10" s="34" t="s">
        <v>155</v>
      </c>
      <c r="Z10" s="33" t="s">
        <v>154</v>
      </c>
      <c r="AA10" s="34" t="s">
        <v>155</v>
      </c>
      <c r="AB10" s="33" t="s">
        <v>154</v>
      </c>
      <c r="AC10" s="34" t="s">
        <v>155</v>
      </c>
      <c r="AD10" s="33" t="s">
        <v>154</v>
      </c>
      <c r="AE10" s="34" t="s">
        <v>155</v>
      </c>
      <c r="AF10" s="33" t="s">
        <v>154</v>
      </c>
      <c r="AG10" s="34" t="s">
        <v>155</v>
      </c>
      <c r="AH10" s="33" t="s">
        <v>154</v>
      </c>
      <c r="AI10" s="34" t="s">
        <v>155</v>
      </c>
      <c r="AJ10" s="33" t="s">
        <v>154</v>
      </c>
      <c r="AK10" s="34" t="s">
        <v>155</v>
      </c>
      <c r="AL10" s="33" t="s">
        <v>154</v>
      </c>
      <c r="AM10" s="34" t="s">
        <v>155</v>
      </c>
    </row>
    <row r="11" spans="1:45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20"/>
      <c r="G11" s="10">
        <f>$E11*F11/1000000</f>
        <v>0</v>
      </c>
      <c r="H11" s="20"/>
      <c r="I11" s="10">
        <f>$E11*H11/1000000</f>
        <v>0</v>
      </c>
      <c r="J11" s="20"/>
      <c r="K11" s="10">
        <f>$E11*J11/1000000</f>
        <v>0</v>
      </c>
      <c r="L11" s="26">
        <f>F11+H11+J11</f>
        <v>0</v>
      </c>
      <c r="M11" s="42">
        <f>G11+I11+K11</f>
        <v>0</v>
      </c>
      <c r="N11" s="20"/>
      <c r="O11" s="10">
        <f t="shared" ref="O11:O17" si="0">$E11*N11/1000000</f>
        <v>0</v>
      </c>
      <c r="P11" s="20"/>
      <c r="Q11" s="10">
        <f>$E11*P11/1000000</f>
        <v>0</v>
      </c>
      <c r="R11" s="20"/>
      <c r="S11" s="10">
        <f>$E11*R11/1000000</f>
        <v>0</v>
      </c>
      <c r="T11" s="26">
        <f>N11+P11+R11</f>
        <v>0</v>
      </c>
      <c r="U11" s="42">
        <f>O11+Q11+S11</f>
        <v>0</v>
      </c>
      <c r="V11" s="20"/>
      <c r="W11" s="10">
        <f>$E11*V11/1000000</f>
        <v>0</v>
      </c>
      <c r="X11" s="20"/>
      <c r="Y11" s="10">
        <f>$E11*X11/1000000</f>
        <v>0</v>
      </c>
      <c r="Z11" s="20"/>
      <c r="AA11" s="10">
        <f>$E11*Z11/1000000</f>
        <v>0</v>
      </c>
      <c r="AB11" s="26">
        <f>V11+X11+Z11</f>
        <v>0</v>
      </c>
      <c r="AC11" s="42">
        <f>W11+Y11+AA11</f>
        <v>0</v>
      </c>
      <c r="AD11" s="20"/>
      <c r="AE11" s="10">
        <f>$E11*AD11/1000000</f>
        <v>0</v>
      </c>
      <c r="AF11" s="20"/>
      <c r="AG11" s="10">
        <f>$E11*AF11/1000000</f>
        <v>0</v>
      </c>
      <c r="AH11" s="20"/>
      <c r="AI11" s="10">
        <f>$E11*AH11/1000000</f>
        <v>0</v>
      </c>
      <c r="AJ11" s="26">
        <f>AD11+AF11+AH11</f>
        <v>0</v>
      </c>
      <c r="AK11" s="42">
        <f>AE11+AG11+AI11</f>
        <v>0</v>
      </c>
      <c r="AL11" s="26">
        <f>L11+T11+AB11+AJ11</f>
        <v>0</v>
      </c>
      <c r="AM11" s="42">
        <f>M11+U11+AC11+AK11</f>
        <v>0</v>
      </c>
    </row>
    <row r="12" spans="1:45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20"/>
      <c r="G12" s="10">
        <f t="shared" ref="G12:I27" si="1">$E12*F12/1000000</f>
        <v>0</v>
      </c>
      <c r="H12" s="20"/>
      <c r="I12" s="10">
        <f t="shared" si="1"/>
        <v>0</v>
      </c>
      <c r="J12" s="20"/>
      <c r="K12" s="10">
        <f>$E12*J12/1000000</f>
        <v>0</v>
      </c>
      <c r="L12" s="26">
        <f t="shared" ref="L12:M75" si="2">F12+H12+J12</f>
        <v>0</v>
      </c>
      <c r="M12" s="42">
        <f t="shared" si="2"/>
        <v>0</v>
      </c>
      <c r="N12" s="20"/>
      <c r="O12" s="10">
        <f t="shared" si="0"/>
        <v>0</v>
      </c>
      <c r="P12" s="20"/>
      <c r="Q12" s="10">
        <f>$E12*P12/1000000</f>
        <v>0</v>
      </c>
      <c r="R12" s="20"/>
      <c r="S12" s="10">
        <f>$E12*R12/1000000</f>
        <v>0</v>
      </c>
      <c r="T12" s="26">
        <f t="shared" ref="T12:U75" si="3">N12+P12+R12</f>
        <v>0</v>
      </c>
      <c r="U12" s="42">
        <f t="shared" si="3"/>
        <v>0</v>
      </c>
      <c r="V12" s="20"/>
      <c r="W12" s="10">
        <f>$E12*V12/1000000</f>
        <v>0</v>
      </c>
      <c r="X12" s="20"/>
      <c r="Y12" s="10">
        <f>$E12*X12/1000000</f>
        <v>0</v>
      </c>
      <c r="Z12" s="20"/>
      <c r="AA12" s="10">
        <f>$E12*Z12/1000000</f>
        <v>0</v>
      </c>
      <c r="AB12" s="26">
        <f t="shared" ref="AB12:AC75" si="4">V12+X12+Z12</f>
        <v>0</v>
      </c>
      <c r="AC12" s="42">
        <f t="shared" si="4"/>
        <v>0</v>
      </c>
      <c r="AD12" s="20"/>
      <c r="AE12" s="10">
        <f>$E12*AD12/1000000</f>
        <v>0</v>
      </c>
      <c r="AF12" s="20"/>
      <c r="AG12" s="10">
        <f>$E12*AF12/1000000</f>
        <v>0</v>
      </c>
      <c r="AH12" s="20"/>
      <c r="AI12" s="10">
        <f>$E12*AH12/1000000</f>
        <v>0</v>
      </c>
      <c r="AJ12" s="26">
        <f t="shared" ref="AJ12:AK75" si="5">AD12+AF12+AH12</f>
        <v>0</v>
      </c>
      <c r="AK12" s="42">
        <f t="shared" si="5"/>
        <v>0</v>
      </c>
      <c r="AL12" s="26">
        <f t="shared" ref="AL12:AM75" si="6">L12+T12+AB12+AJ12</f>
        <v>0</v>
      </c>
      <c r="AM12" s="42">
        <f t="shared" si="6"/>
        <v>0</v>
      </c>
    </row>
    <row r="13" spans="1:45" s="15" customFormat="1" ht="19.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20"/>
      <c r="G13" s="10">
        <f t="shared" si="1"/>
        <v>0</v>
      </c>
      <c r="H13" s="20"/>
      <c r="I13" s="10">
        <f t="shared" si="1"/>
        <v>0</v>
      </c>
      <c r="J13" s="20"/>
      <c r="K13" s="10">
        <f>$E13*J13/1000000</f>
        <v>0</v>
      </c>
      <c r="L13" s="26">
        <f t="shared" si="2"/>
        <v>0</v>
      </c>
      <c r="M13" s="42">
        <f t="shared" si="2"/>
        <v>0</v>
      </c>
      <c r="N13" s="20"/>
      <c r="O13" s="10">
        <f t="shared" si="0"/>
        <v>0</v>
      </c>
      <c r="P13" s="20"/>
      <c r="Q13" s="10">
        <f>$E13*P13/1000000</f>
        <v>0</v>
      </c>
      <c r="R13" s="20"/>
      <c r="S13" s="10">
        <f>$E13*R13/1000000</f>
        <v>0</v>
      </c>
      <c r="T13" s="26">
        <f t="shared" si="3"/>
        <v>0</v>
      </c>
      <c r="U13" s="42">
        <f t="shared" si="3"/>
        <v>0</v>
      </c>
      <c r="V13" s="20"/>
      <c r="W13" s="10">
        <f>$E13*V13/1000000</f>
        <v>0</v>
      </c>
      <c r="X13" s="20"/>
      <c r="Y13" s="10">
        <f>$E13*X13/1000000</f>
        <v>0</v>
      </c>
      <c r="Z13" s="20"/>
      <c r="AA13" s="10">
        <f>$E13*Z13/1000000</f>
        <v>0</v>
      </c>
      <c r="AB13" s="26">
        <f t="shared" si="4"/>
        <v>0</v>
      </c>
      <c r="AC13" s="42">
        <f t="shared" si="4"/>
        <v>0</v>
      </c>
      <c r="AD13" s="20"/>
      <c r="AE13" s="10">
        <f>$E13*AD13/1000000</f>
        <v>0</v>
      </c>
      <c r="AF13" s="20"/>
      <c r="AG13" s="10">
        <f>$E13*AF13/1000000</f>
        <v>0</v>
      </c>
      <c r="AH13" s="20"/>
      <c r="AI13" s="10">
        <f>$E13*AH13/1000000</f>
        <v>0</v>
      </c>
      <c r="AJ13" s="26">
        <f t="shared" si="5"/>
        <v>0</v>
      </c>
      <c r="AK13" s="42">
        <f t="shared" si="5"/>
        <v>0</v>
      </c>
      <c r="AL13" s="26">
        <f t="shared" si="6"/>
        <v>0</v>
      </c>
      <c r="AM13" s="42">
        <f t="shared" si="6"/>
        <v>0</v>
      </c>
    </row>
    <row r="14" spans="1:45" s="15" customFormat="1" ht="19.5" customHeight="1">
      <c r="A14" s="13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20"/>
      <c r="G14" s="10">
        <f>$E14*F14/1000000</f>
        <v>0</v>
      </c>
      <c r="H14" s="20"/>
      <c r="I14" s="10">
        <f>$E14*H14/1000000</f>
        <v>0</v>
      </c>
      <c r="J14" s="20"/>
      <c r="K14" s="10">
        <f>$E14*J14/1000000</f>
        <v>0</v>
      </c>
      <c r="L14" s="26">
        <f t="shared" si="2"/>
        <v>0</v>
      </c>
      <c r="M14" s="42">
        <f t="shared" si="2"/>
        <v>0</v>
      </c>
      <c r="N14" s="20"/>
      <c r="O14" s="10">
        <f t="shared" si="0"/>
        <v>0</v>
      </c>
      <c r="P14" s="20"/>
      <c r="Q14" s="10">
        <f>$E14*P14/1000000</f>
        <v>0</v>
      </c>
      <c r="R14" s="20"/>
      <c r="S14" s="10">
        <f>$E14*R14/1000000</f>
        <v>0</v>
      </c>
      <c r="T14" s="26">
        <f t="shared" si="3"/>
        <v>0</v>
      </c>
      <c r="U14" s="42">
        <f t="shared" si="3"/>
        <v>0</v>
      </c>
      <c r="V14" s="20"/>
      <c r="W14" s="10">
        <f>$E14*V14/1000000</f>
        <v>0</v>
      </c>
      <c r="X14" s="20"/>
      <c r="Y14" s="10">
        <f>$E14*X14/1000000</f>
        <v>0</v>
      </c>
      <c r="Z14" s="20"/>
      <c r="AA14" s="10">
        <f>$E14*Z14/1000000</f>
        <v>0</v>
      </c>
      <c r="AB14" s="26">
        <f t="shared" si="4"/>
        <v>0</v>
      </c>
      <c r="AC14" s="42">
        <f t="shared" si="4"/>
        <v>0</v>
      </c>
      <c r="AD14" s="20"/>
      <c r="AE14" s="10">
        <f>$E14*AD14/1000000</f>
        <v>0</v>
      </c>
      <c r="AF14" s="20"/>
      <c r="AG14" s="10">
        <f>$E14*AF14/1000000</f>
        <v>0</v>
      </c>
      <c r="AH14" s="20"/>
      <c r="AI14" s="10">
        <f>$E14*AH14/1000000</f>
        <v>0</v>
      </c>
      <c r="AJ14" s="26">
        <f t="shared" si="5"/>
        <v>0</v>
      </c>
      <c r="AK14" s="42">
        <f t="shared" si="5"/>
        <v>0</v>
      </c>
      <c r="AL14" s="26">
        <f t="shared" si="6"/>
        <v>0</v>
      </c>
      <c r="AM14" s="42">
        <f t="shared" si="6"/>
        <v>0</v>
      </c>
    </row>
    <row r="15" spans="1:45" s="15" customFormat="1" ht="19.5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20"/>
      <c r="G15" s="10">
        <f t="shared" si="1"/>
        <v>0</v>
      </c>
      <c r="H15" s="20"/>
      <c r="I15" s="10">
        <f t="shared" si="1"/>
        <v>0</v>
      </c>
      <c r="J15" s="20"/>
      <c r="K15" s="10">
        <f t="shared" ref="K15:K78" si="7">$E15*J15/1000000</f>
        <v>0</v>
      </c>
      <c r="L15" s="26">
        <f t="shared" si="2"/>
        <v>0</v>
      </c>
      <c r="M15" s="42">
        <f t="shared" si="2"/>
        <v>0</v>
      </c>
      <c r="N15" s="20"/>
      <c r="O15" s="10">
        <f t="shared" si="0"/>
        <v>0</v>
      </c>
      <c r="P15" s="20"/>
      <c r="Q15" s="10">
        <f t="shared" ref="Q15:Q78" si="8">$E15*P15/1000000</f>
        <v>0</v>
      </c>
      <c r="R15" s="20"/>
      <c r="S15" s="10">
        <f t="shared" ref="S15:S78" si="9">$E15*R15/1000000</f>
        <v>0</v>
      </c>
      <c r="T15" s="26">
        <f>N15+P15+R15</f>
        <v>0</v>
      </c>
      <c r="U15" s="42">
        <f>O15+Q15+S15</f>
        <v>0</v>
      </c>
      <c r="V15" s="20"/>
      <c r="W15" s="10">
        <f t="shared" ref="W15:W78" si="10">$E15*V15/1000000</f>
        <v>0</v>
      </c>
      <c r="X15" s="20"/>
      <c r="Y15" s="10">
        <f t="shared" ref="Y15:Y78" si="11">$E15*X15/1000000</f>
        <v>0</v>
      </c>
      <c r="Z15" s="20"/>
      <c r="AA15" s="10">
        <f t="shared" ref="AA15:AA78" si="12">$E15*Z15/1000000</f>
        <v>0</v>
      </c>
      <c r="AB15" s="26">
        <f t="shared" si="4"/>
        <v>0</v>
      </c>
      <c r="AC15" s="42">
        <f t="shared" si="4"/>
        <v>0</v>
      </c>
      <c r="AD15" s="20"/>
      <c r="AE15" s="10">
        <f t="shared" ref="AE15:AE78" si="13">$E15*AD15/1000000</f>
        <v>0</v>
      </c>
      <c r="AF15" s="20"/>
      <c r="AG15" s="10">
        <f t="shared" ref="AG15:AG78" si="14">$E15*AF15/1000000</f>
        <v>0</v>
      </c>
      <c r="AH15" s="20"/>
      <c r="AI15" s="10">
        <f t="shared" ref="AI15:AI78" si="15">$E15*AH15/1000000</f>
        <v>0</v>
      </c>
      <c r="AJ15" s="26">
        <f t="shared" si="5"/>
        <v>0</v>
      </c>
      <c r="AK15" s="42">
        <f t="shared" si="5"/>
        <v>0</v>
      </c>
      <c r="AL15" s="26">
        <f t="shared" si="6"/>
        <v>0</v>
      </c>
      <c r="AM15" s="42">
        <f t="shared" si="6"/>
        <v>0</v>
      </c>
    </row>
    <row r="16" spans="1:45" s="15" customFormat="1" ht="19.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20"/>
      <c r="G16" s="10">
        <f t="shared" si="1"/>
        <v>0</v>
      </c>
      <c r="H16" s="20"/>
      <c r="I16" s="10">
        <f t="shared" si="1"/>
        <v>0</v>
      </c>
      <c r="J16" s="20"/>
      <c r="K16" s="10">
        <f t="shared" si="7"/>
        <v>0</v>
      </c>
      <c r="L16" s="26">
        <f t="shared" si="2"/>
        <v>0</v>
      </c>
      <c r="M16" s="42">
        <f t="shared" si="2"/>
        <v>0</v>
      </c>
      <c r="N16" s="20"/>
      <c r="O16" s="10">
        <f t="shared" si="0"/>
        <v>0</v>
      </c>
      <c r="P16" s="20"/>
      <c r="Q16" s="10">
        <f t="shared" si="8"/>
        <v>0</v>
      </c>
      <c r="R16" s="20"/>
      <c r="S16" s="10">
        <f t="shared" si="9"/>
        <v>0</v>
      </c>
      <c r="T16" s="26">
        <f t="shared" si="3"/>
        <v>0</v>
      </c>
      <c r="U16" s="42">
        <f t="shared" si="3"/>
        <v>0</v>
      </c>
      <c r="V16" s="20"/>
      <c r="W16" s="10">
        <f t="shared" si="10"/>
        <v>0</v>
      </c>
      <c r="X16" s="20"/>
      <c r="Y16" s="10">
        <f t="shared" si="11"/>
        <v>0</v>
      </c>
      <c r="Z16" s="20"/>
      <c r="AA16" s="10">
        <f t="shared" si="12"/>
        <v>0</v>
      </c>
      <c r="AB16" s="26">
        <f t="shared" si="4"/>
        <v>0</v>
      </c>
      <c r="AC16" s="42">
        <f t="shared" si="4"/>
        <v>0</v>
      </c>
      <c r="AD16" s="20"/>
      <c r="AE16" s="10">
        <f t="shared" si="13"/>
        <v>0</v>
      </c>
      <c r="AF16" s="20"/>
      <c r="AG16" s="10">
        <f t="shared" si="14"/>
        <v>0</v>
      </c>
      <c r="AH16" s="20"/>
      <c r="AI16" s="10">
        <f t="shared" si="15"/>
        <v>0</v>
      </c>
      <c r="AJ16" s="26">
        <f t="shared" si="5"/>
        <v>0</v>
      </c>
      <c r="AK16" s="42">
        <f t="shared" si="5"/>
        <v>0</v>
      </c>
      <c r="AL16" s="26">
        <f t="shared" si="6"/>
        <v>0</v>
      </c>
      <c r="AM16" s="42">
        <f t="shared" si="6"/>
        <v>0</v>
      </c>
    </row>
    <row r="17" spans="1:39" s="15" customFormat="1" ht="19.5" customHeight="1">
      <c r="A17" s="13">
        <v>7</v>
      </c>
      <c r="B17" s="9" t="s">
        <v>99</v>
      </c>
      <c r="C17" s="13" t="s">
        <v>22</v>
      </c>
      <c r="D17" s="36">
        <v>50</v>
      </c>
      <c r="E17" s="11">
        <v>88</v>
      </c>
      <c r="F17" s="20"/>
      <c r="G17" s="10">
        <f t="shared" si="1"/>
        <v>0</v>
      </c>
      <c r="H17" s="20"/>
      <c r="I17" s="10">
        <f t="shared" si="1"/>
        <v>0</v>
      </c>
      <c r="J17" s="20"/>
      <c r="K17" s="10">
        <f t="shared" si="7"/>
        <v>0</v>
      </c>
      <c r="L17" s="26">
        <f t="shared" si="2"/>
        <v>0</v>
      </c>
      <c r="M17" s="42">
        <f t="shared" si="2"/>
        <v>0</v>
      </c>
      <c r="N17" s="20"/>
      <c r="O17" s="10">
        <f t="shared" si="0"/>
        <v>0</v>
      </c>
      <c r="P17" s="20"/>
      <c r="Q17" s="10">
        <f t="shared" si="8"/>
        <v>0</v>
      </c>
      <c r="R17" s="20"/>
      <c r="S17" s="10">
        <f t="shared" si="9"/>
        <v>0</v>
      </c>
      <c r="T17" s="26">
        <f t="shared" si="3"/>
        <v>0</v>
      </c>
      <c r="U17" s="42">
        <f t="shared" si="3"/>
        <v>0</v>
      </c>
      <c r="V17" s="20"/>
      <c r="W17" s="10">
        <f t="shared" si="10"/>
        <v>0</v>
      </c>
      <c r="X17" s="20"/>
      <c r="Y17" s="10">
        <f t="shared" si="11"/>
        <v>0</v>
      </c>
      <c r="Z17" s="20"/>
      <c r="AA17" s="10">
        <f t="shared" si="12"/>
        <v>0</v>
      </c>
      <c r="AB17" s="26">
        <f t="shared" si="4"/>
        <v>0</v>
      </c>
      <c r="AC17" s="42">
        <f t="shared" si="4"/>
        <v>0</v>
      </c>
      <c r="AD17" s="20"/>
      <c r="AE17" s="10">
        <f t="shared" si="13"/>
        <v>0</v>
      </c>
      <c r="AF17" s="20"/>
      <c r="AG17" s="10">
        <f t="shared" si="14"/>
        <v>0</v>
      </c>
      <c r="AH17" s="20"/>
      <c r="AI17" s="10">
        <f t="shared" si="15"/>
        <v>0</v>
      </c>
      <c r="AJ17" s="26">
        <f t="shared" si="5"/>
        <v>0</v>
      </c>
      <c r="AK17" s="42">
        <f>AE17+AG17+AI17</f>
        <v>0</v>
      </c>
      <c r="AL17" s="26">
        <f t="shared" si="6"/>
        <v>0</v>
      </c>
      <c r="AM17" s="42">
        <f t="shared" si="6"/>
        <v>0</v>
      </c>
    </row>
    <row r="18" spans="1:39" s="15" customFormat="1" ht="19.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20"/>
      <c r="G18" s="10">
        <f t="shared" si="1"/>
        <v>0</v>
      </c>
      <c r="H18" s="20"/>
      <c r="I18" s="10">
        <f t="shared" si="1"/>
        <v>0</v>
      </c>
      <c r="J18" s="20"/>
      <c r="K18" s="10">
        <f t="shared" si="7"/>
        <v>0</v>
      </c>
      <c r="L18" s="26">
        <f t="shared" si="2"/>
        <v>0</v>
      </c>
      <c r="M18" s="42">
        <f t="shared" si="2"/>
        <v>0</v>
      </c>
      <c r="N18" s="20"/>
      <c r="O18" s="10">
        <f t="shared" ref="O18:O81" si="16">$E18*N18/1000000</f>
        <v>0</v>
      </c>
      <c r="P18" s="20"/>
      <c r="Q18" s="10">
        <f t="shared" si="8"/>
        <v>0</v>
      </c>
      <c r="R18" s="20"/>
      <c r="S18" s="10">
        <f t="shared" si="9"/>
        <v>0</v>
      </c>
      <c r="T18" s="26">
        <f t="shared" si="3"/>
        <v>0</v>
      </c>
      <c r="U18" s="42">
        <f t="shared" si="3"/>
        <v>0</v>
      </c>
      <c r="V18" s="20"/>
      <c r="W18" s="10">
        <f t="shared" si="10"/>
        <v>0</v>
      </c>
      <c r="X18" s="20"/>
      <c r="Y18" s="10">
        <f t="shared" si="11"/>
        <v>0</v>
      </c>
      <c r="Z18" s="20"/>
      <c r="AA18" s="10">
        <f t="shared" si="12"/>
        <v>0</v>
      </c>
      <c r="AB18" s="26">
        <f t="shared" si="4"/>
        <v>0</v>
      </c>
      <c r="AC18" s="42">
        <f t="shared" si="4"/>
        <v>0</v>
      </c>
      <c r="AD18" s="20"/>
      <c r="AE18" s="10">
        <f t="shared" si="13"/>
        <v>0</v>
      </c>
      <c r="AF18" s="20"/>
      <c r="AG18" s="10">
        <f t="shared" si="14"/>
        <v>0</v>
      </c>
      <c r="AH18" s="20"/>
      <c r="AI18" s="10">
        <f t="shared" si="15"/>
        <v>0</v>
      </c>
      <c r="AJ18" s="26">
        <f>AD18+AF18+AH18</f>
        <v>0</v>
      </c>
      <c r="AK18" s="42">
        <f t="shared" si="5"/>
        <v>0</v>
      </c>
      <c r="AL18" s="26">
        <f t="shared" si="6"/>
        <v>0</v>
      </c>
      <c r="AM18" s="42">
        <f t="shared" si="6"/>
        <v>0</v>
      </c>
    </row>
    <row r="19" spans="1:39" s="15" customFormat="1" ht="19.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20"/>
      <c r="G19" s="10">
        <f t="shared" si="1"/>
        <v>0</v>
      </c>
      <c r="H19" s="20"/>
      <c r="I19" s="10">
        <f t="shared" si="1"/>
        <v>0</v>
      </c>
      <c r="J19" s="20"/>
      <c r="K19" s="10">
        <f t="shared" si="7"/>
        <v>0</v>
      </c>
      <c r="L19" s="26">
        <f t="shared" si="2"/>
        <v>0</v>
      </c>
      <c r="M19" s="42">
        <f t="shared" si="2"/>
        <v>0</v>
      </c>
      <c r="N19" s="20"/>
      <c r="O19" s="10">
        <f t="shared" si="16"/>
        <v>0</v>
      </c>
      <c r="P19" s="20"/>
      <c r="Q19" s="10">
        <f t="shared" si="8"/>
        <v>0</v>
      </c>
      <c r="R19" s="20"/>
      <c r="S19" s="10">
        <f t="shared" si="9"/>
        <v>0</v>
      </c>
      <c r="T19" s="26">
        <f>N19+P19+R19</f>
        <v>0</v>
      </c>
      <c r="U19" s="42">
        <f>O19+Q19+S19</f>
        <v>0</v>
      </c>
      <c r="V19" s="20"/>
      <c r="W19" s="10">
        <f t="shared" si="10"/>
        <v>0</v>
      </c>
      <c r="X19" s="20"/>
      <c r="Y19" s="10">
        <f t="shared" si="11"/>
        <v>0</v>
      </c>
      <c r="Z19" s="20"/>
      <c r="AA19" s="10">
        <f t="shared" si="12"/>
        <v>0</v>
      </c>
      <c r="AB19" s="26">
        <f>V19+X19+Z19</f>
        <v>0</v>
      </c>
      <c r="AC19" s="42">
        <f>W19+Y19+AA19</f>
        <v>0</v>
      </c>
      <c r="AD19" s="20"/>
      <c r="AE19" s="10">
        <f t="shared" si="13"/>
        <v>0</v>
      </c>
      <c r="AF19" s="20"/>
      <c r="AG19" s="10">
        <f t="shared" si="14"/>
        <v>0</v>
      </c>
      <c r="AH19" s="20"/>
      <c r="AI19" s="10">
        <f t="shared" si="15"/>
        <v>0</v>
      </c>
      <c r="AJ19" s="26">
        <f t="shared" si="5"/>
        <v>0</v>
      </c>
      <c r="AK19" s="42">
        <f t="shared" si="5"/>
        <v>0</v>
      </c>
      <c r="AL19" s="26">
        <f t="shared" si="6"/>
        <v>0</v>
      </c>
      <c r="AM19" s="42">
        <f t="shared" si="6"/>
        <v>0</v>
      </c>
    </row>
    <row r="20" spans="1:39" s="15" customFormat="1" ht="19.5" customHeight="1">
      <c r="A20" s="13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20"/>
      <c r="G20" s="10">
        <f t="shared" si="1"/>
        <v>0</v>
      </c>
      <c r="H20" s="20"/>
      <c r="I20" s="10">
        <f t="shared" si="1"/>
        <v>0</v>
      </c>
      <c r="J20" s="20"/>
      <c r="K20" s="10">
        <f t="shared" si="7"/>
        <v>0</v>
      </c>
      <c r="L20" s="26">
        <f t="shared" si="2"/>
        <v>0</v>
      </c>
      <c r="M20" s="42">
        <f t="shared" si="2"/>
        <v>0</v>
      </c>
      <c r="N20" s="20"/>
      <c r="O20" s="10">
        <f t="shared" si="16"/>
        <v>0</v>
      </c>
      <c r="P20" s="20"/>
      <c r="Q20" s="10">
        <f t="shared" si="8"/>
        <v>0</v>
      </c>
      <c r="R20" s="20"/>
      <c r="S20" s="10">
        <f t="shared" si="9"/>
        <v>0</v>
      </c>
      <c r="T20" s="26">
        <f t="shared" si="3"/>
        <v>0</v>
      </c>
      <c r="U20" s="42">
        <f t="shared" si="3"/>
        <v>0</v>
      </c>
      <c r="V20" s="20"/>
      <c r="W20" s="10">
        <f t="shared" si="10"/>
        <v>0</v>
      </c>
      <c r="X20" s="20"/>
      <c r="Y20" s="10">
        <f t="shared" si="11"/>
        <v>0</v>
      </c>
      <c r="Z20" s="20"/>
      <c r="AA20" s="10">
        <f t="shared" si="12"/>
        <v>0</v>
      </c>
      <c r="AB20" s="26">
        <f t="shared" si="4"/>
        <v>0</v>
      </c>
      <c r="AC20" s="42">
        <f t="shared" si="4"/>
        <v>0</v>
      </c>
      <c r="AD20" s="20"/>
      <c r="AE20" s="10">
        <f t="shared" si="13"/>
        <v>0</v>
      </c>
      <c r="AF20" s="20"/>
      <c r="AG20" s="10">
        <f t="shared" si="14"/>
        <v>0</v>
      </c>
      <c r="AH20" s="20"/>
      <c r="AI20" s="10">
        <f t="shared" si="15"/>
        <v>0</v>
      </c>
      <c r="AJ20" s="26">
        <f t="shared" si="5"/>
        <v>0</v>
      </c>
      <c r="AK20" s="42">
        <f t="shared" si="5"/>
        <v>0</v>
      </c>
      <c r="AL20" s="26">
        <f t="shared" si="6"/>
        <v>0</v>
      </c>
      <c r="AM20" s="42">
        <f t="shared" si="6"/>
        <v>0</v>
      </c>
    </row>
    <row r="21" spans="1:39" s="15" customFormat="1" ht="19.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20"/>
      <c r="G21" s="10">
        <f t="shared" si="1"/>
        <v>0</v>
      </c>
      <c r="H21" s="20"/>
      <c r="I21" s="10">
        <f t="shared" si="1"/>
        <v>0</v>
      </c>
      <c r="J21" s="20"/>
      <c r="K21" s="10">
        <f t="shared" si="7"/>
        <v>0</v>
      </c>
      <c r="L21" s="26">
        <f t="shared" si="2"/>
        <v>0</v>
      </c>
      <c r="M21" s="42">
        <f t="shared" si="2"/>
        <v>0</v>
      </c>
      <c r="N21" s="20"/>
      <c r="O21" s="10">
        <f t="shared" si="16"/>
        <v>0</v>
      </c>
      <c r="P21" s="20"/>
      <c r="Q21" s="10">
        <f t="shared" si="8"/>
        <v>0</v>
      </c>
      <c r="R21" s="20"/>
      <c r="S21" s="10">
        <f t="shared" si="9"/>
        <v>0</v>
      </c>
      <c r="T21" s="26">
        <f t="shared" si="3"/>
        <v>0</v>
      </c>
      <c r="U21" s="42">
        <f t="shared" si="3"/>
        <v>0</v>
      </c>
      <c r="V21" s="20"/>
      <c r="W21" s="10">
        <f t="shared" si="10"/>
        <v>0</v>
      </c>
      <c r="X21" s="20"/>
      <c r="Y21" s="10">
        <f t="shared" si="11"/>
        <v>0</v>
      </c>
      <c r="Z21" s="20"/>
      <c r="AA21" s="10">
        <f t="shared" si="12"/>
        <v>0</v>
      </c>
      <c r="AB21" s="26">
        <f t="shared" si="4"/>
        <v>0</v>
      </c>
      <c r="AC21" s="42">
        <f t="shared" si="4"/>
        <v>0</v>
      </c>
      <c r="AD21" s="20"/>
      <c r="AE21" s="10">
        <f t="shared" si="13"/>
        <v>0</v>
      </c>
      <c r="AF21" s="20"/>
      <c r="AG21" s="10">
        <f t="shared" si="14"/>
        <v>0</v>
      </c>
      <c r="AH21" s="20"/>
      <c r="AI21" s="10">
        <f t="shared" si="15"/>
        <v>0</v>
      </c>
      <c r="AJ21" s="26">
        <f t="shared" si="5"/>
        <v>0</v>
      </c>
      <c r="AK21" s="42">
        <f t="shared" si="5"/>
        <v>0</v>
      </c>
      <c r="AL21" s="26">
        <f t="shared" si="6"/>
        <v>0</v>
      </c>
      <c r="AM21" s="42">
        <f t="shared" si="6"/>
        <v>0</v>
      </c>
    </row>
    <row r="22" spans="1:39" s="15" customFormat="1" ht="19.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20"/>
      <c r="G22" s="10">
        <f t="shared" si="1"/>
        <v>0</v>
      </c>
      <c r="H22" s="20"/>
      <c r="I22" s="10">
        <f t="shared" si="1"/>
        <v>0</v>
      </c>
      <c r="J22" s="20"/>
      <c r="K22" s="10">
        <f t="shared" si="7"/>
        <v>0</v>
      </c>
      <c r="L22" s="26">
        <f t="shared" si="2"/>
        <v>0</v>
      </c>
      <c r="M22" s="42">
        <f t="shared" si="2"/>
        <v>0</v>
      </c>
      <c r="N22" s="20"/>
      <c r="O22" s="10">
        <f t="shared" si="16"/>
        <v>0</v>
      </c>
      <c r="P22" s="20"/>
      <c r="Q22" s="10">
        <f t="shared" si="8"/>
        <v>0</v>
      </c>
      <c r="R22" s="20"/>
      <c r="S22" s="10">
        <f t="shared" si="9"/>
        <v>0</v>
      </c>
      <c r="T22" s="26">
        <f t="shared" si="3"/>
        <v>0</v>
      </c>
      <c r="U22" s="42">
        <f t="shared" si="3"/>
        <v>0</v>
      </c>
      <c r="V22" s="20"/>
      <c r="W22" s="10">
        <f t="shared" si="10"/>
        <v>0</v>
      </c>
      <c r="X22" s="20"/>
      <c r="Y22" s="10">
        <f t="shared" si="11"/>
        <v>0</v>
      </c>
      <c r="Z22" s="20"/>
      <c r="AA22" s="10">
        <f t="shared" si="12"/>
        <v>0</v>
      </c>
      <c r="AB22" s="26">
        <f t="shared" si="4"/>
        <v>0</v>
      </c>
      <c r="AC22" s="42">
        <f t="shared" si="4"/>
        <v>0</v>
      </c>
      <c r="AD22" s="20"/>
      <c r="AE22" s="10">
        <f t="shared" si="13"/>
        <v>0</v>
      </c>
      <c r="AF22" s="20"/>
      <c r="AG22" s="10">
        <f t="shared" si="14"/>
        <v>0</v>
      </c>
      <c r="AH22" s="20"/>
      <c r="AI22" s="10">
        <f t="shared" si="15"/>
        <v>0</v>
      </c>
      <c r="AJ22" s="26">
        <f t="shared" si="5"/>
        <v>0</v>
      </c>
      <c r="AK22" s="42">
        <f t="shared" si="5"/>
        <v>0</v>
      </c>
      <c r="AL22" s="26">
        <f t="shared" si="6"/>
        <v>0</v>
      </c>
      <c r="AM22" s="42">
        <f t="shared" si="6"/>
        <v>0</v>
      </c>
    </row>
    <row r="23" spans="1:39" s="15" customFormat="1" ht="19.5" customHeight="1">
      <c r="A23" s="13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20"/>
      <c r="G23" s="10">
        <f t="shared" si="1"/>
        <v>0</v>
      </c>
      <c r="H23" s="20"/>
      <c r="I23" s="10">
        <f t="shared" si="1"/>
        <v>0</v>
      </c>
      <c r="J23" s="20"/>
      <c r="K23" s="10">
        <f t="shared" si="7"/>
        <v>0</v>
      </c>
      <c r="L23" s="26">
        <f t="shared" si="2"/>
        <v>0</v>
      </c>
      <c r="M23" s="42">
        <f t="shared" si="2"/>
        <v>0</v>
      </c>
      <c r="N23" s="20"/>
      <c r="O23" s="10">
        <f t="shared" si="16"/>
        <v>0</v>
      </c>
      <c r="P23" s="20"/>
      <c r="Q23" s="10">
        <f t="shared" si="8"/>
        <v>0</v>
      </c>
      <c r="R23" s="20"/>
      <c r="S23" s="10">
        <f t="shared" si="9"/>
        <v>0</v>
      </c>
      <c r="T23" s="26">
        <f t="shared" si="3"/>
        <v>0</v>
      </c>
      <c r="U23" s="42">
        <f t="shared" si="3"/>
        <v>0</v>
      </c>
      <c r="V23" s="20"/>
      <c r="W23" s="10">
        <f t="shared" si="10"/>
        <v>0</v>
      </c>
      <c r="X23" s="20"/>
      <c r="Y23" s="10">
        <f t="shared" si="11"/>
        <v>0</v>
      </c>
      <c r="Z23" s="20"/>
      <c r="AA23" s="10">
        <f t="shared" si="12"/>
        <v>0</v>
      </c>
      <c r="AB23" s="26">
        <f t="shared" si="4"/>
        <v>0</v>
      </c>
      <c r="AC23" s="42">
        <f t="shared" si="4"/>
        <v>0</v>
      </c>
      <c r="AD23" s="20"/>
      <c r="AE23" s="10">
        <f t="shared" si="13"/>
        <v>0</v>
      </c>
      <c r="AF23" s="20"/>
      <c r="AG23" s="10">
        <f t="shared" si="14"/>
        <v>0</v>
      </c>
      <c r="AH23" s="20"/>
      <c r="AI23" s="10">
        <f t="shared" si="15"/>
        <v>0</v>
      </c>
      <c r="AJ23" s="26">
        <f t="shared" si="5"/>
        <v>0</v>
      </c>
      <c r="AK23" s="42">
        <f t="shared" si="5"/>
        <v>0</v>
      </c>
      <c r="AL23" s="26">
        <f t="shared" si="6"/>
        <v>0</v>
      </c>
      <c r="AM23" s="42">
        <f t="shared" si="6"/>
        <v>0</v>
      </c>
    </row>
    <row r="24" spans="1:39" s="15" customFormat="1" ht="19.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20"/>
      <c r="G24" s="10">
        <f t="shared" si="1"/>
        <v>0</v>
      </c>
      <c r="H24" s="20"/>
      <c r="I24" s="10">
        <f t="shared" si="1"/>
        <v>0</v>
      </c>
      <c r="J24" s="20"/>
      <c r="K24" s="10">
        <f t="shared" si="7"/>
        <v>0</v>
      </c>
      <c r="L24" s="26">
        <f t="shared" si="2"/>
        <v>0</v>
      </c>
      <c r="M24" s="42">
        <f t="shared" si="2"/>
        <v>0</v>
      </c>
      <c r="N24" s="20"/>
      <c r="O24" s="10">
        <f t="shared" si="16"/>
        <v>0</v>
      </c>
      <c r="P24" s="20"/>
      <c r="Q24" s="10">
        <f t="shared" si="8"/>
        <v>0</v>
      </c>
      <c r="R24" s="20"/>
      <c r="S24" s="10">
        <f t="shared" si="9"/>
        <v>0</v>
      </c>
      <c r="T24" s="26">
        <f t="shared" si="3"/>
        <v>0</v>
      </c>
      <c r="U24" s="42">
        <f t="shared" si="3"/>
        <v>0</v>
      </c>
      <c r="V24" s="20"/>
      <c r="W24" s="10">
        <f t="shared" si="10"/>
        <v>0</v>
      </c>
      <c r="X24" s="20"/>
      <c r="Y24" s="10">
        <f t="shared" si="11"/>
        <v>0</v>
      </c>
      <c r="Z24" s="20"/>
      <c r="AA24" s="10">
        <f t="shared" si="12"/>
        <v>0</v>
      </c>
      <c r="AB24" s="26">
        <f t="shared" si="4"/>
        <v>0</v>
      </c>
      <c r="AC24" s="42">
        <f t="shared" si="4"/>
        <v>0</v>
      </c>
      <c r="AD24" s="20"/>
      <c r="AE24" s="10">
        <f t="shared" si="13"/>
        <v>0</v>
      </c>
      <c r="AF24" s="20"/>
      <c r="AG24" s="10">
        <f t="shared" si="14"/>
        <v>0</v>
      </c>
      <c r="AH24" s="20"/>
      <c r="AI24" s="10">
        <f t="shared" si="15"/>
        <v>0</v>
      </c>
      <c r="AJ24" s="26">
        <f t="shared" si="5"/>
        <v>0</v>
      </c>
      <c r="AK24" s="42">
        <f t="shared" si="5"/>
        <v>0</v>
      </c>
      <c r="AL24" s="26">
        <f t="shared" si="6"/>
        <v>0</v>
      </c>
      <c r="AM24" s="42">
        <f t="shared" si="6"/>
        <v>0</v>
      </c>
    </row>
    <row r="25" spans="1:39" s="15" customFormat="1" ht="19.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9100</v>
      </c>
      <c r="F25" s="20"/>
      <c r="G25" s="10">
        <f t="shared" si="1"/>
        <v>0</v>
      </c>
      <c r="H25" s="20"/>
      <c r="I25" s="10">
        <f t="shared" si="1"/>
        <v>0</v>
      </c>
      <c r="J25" s="20"/>
      <c r="K25" s="10">
        <f t="shared" si="7"/>
        <v>0</v>
      </c>
      <c r="L25" s="26">
        <f t="shared" si="2"/>
        <v>0</v>
      </c>
      <c r="M25" s="42">
        <f t="shared" si="2"/>
        <v>0</v>
      </c>
      <c r="N25" s="20"/>
      <c r="O25" s="10">
        <f t="shared" si="16"/>
        <v>0</v>
      </c>
      <c r="P25" s="20"/>
      <c r="Q25" s="10">
        <f t="shared" si="8"/>
        <v>0</v>
      </c>
      <c r="R25" s="20"/>
      <c r="S25" s="10">
        <f t="shared" si="9"/>
        <v>0</v>
      </c>
      <c r="T25" s="26">
        <f t="shared" si="3"/>
        <v>0</v>
      </c>
      <c r="U25" s="42">
        <f t="shared" si="3"/>
        <v>0</v>
      </c>
      <c r="V25" s="20"/>
      <c r="W25" s="10">
        <f t="shared" si="10"/>
        <v>0</v>
      </c>
      <c r="X25" s="20"/>
      <c r="Y25" s="10">
        <f t="shared" si="11"/>
        <v>0</v>
      </c>
      <c r="Z25" s="20"/>
      <c r="AA25" s="10">
        <f t="shared" si="12"/>
        <v>0</v>
      </c>
      <c r="AB25" s="26">
        <f t="shared" si="4"/>
        <v>0</v>
      </c>
      <c r="AC25" s="42">
        <f t="shared" si="4"/>
        <v>0</v>
      </c>
      <c r="AD25" s="20"/>
      <c r="AE25" s="10">
        <f t="shared" si="13"/>
        <v>0</v>
      </c>
      <c r="AF25" s="20"/>
      <c r="AG25" s="10">
        <f t="shared" si="14"/>
        <v>0</v>
      </c>
      <c r="AH25" s="20"/>
      <c r="AI25" s="10">
        <f t="shared" si="15"/>
        <v>0</v>
      </c>
      <c r="AJ25" s="26">
        <f t="shared" si="5"/>
        <v>0</v>
      </c>
      <c r="AK25" s="42">
        <f t="shared" si="5"/>
        <v>0</v>
      </c>
      <c r="AL25" s="26">
        <f t="shared" si="6"/>
        <v>0</v>
      </c>
      <c r="AM25" s="42">
        <f t="shared" si="6"/>
        <v>0</v>
      </c>
    </row>
    <row r="26" spans="1:39" s="15" customFormat="1" ht="19.5" customHeight="1">
      <c r="A26" s="13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20"/>
      <c r="G26" s="10">
        <f t="shared" si="1"/>
        <v>0</v>
      </c>
      <c r="H26" s="20"/>
      <c r="I26" s="10">
        <f t="shared" si="1"/>
        <v>0</v>
      </c>
      <c r="J26" s="20"/>
      <c r="K26" s="10">
        <f t="shared" si="7"/>
        <v>0</v>
      </c>
      <c r="L26" s="26">
        <f t="shared" si="2"/>
        <v>0</v>
      </c>
      <c r="M26" s="42">
        <f t="shared" si="2"/>
        <v>0</v>
      </c>
      <c r="N26" s="20"/>
      <c r="O26" s="10">
        <f t="shared" si="16"/>
        <v>0</v>
      </c>
      <c r="P26" s="20"/>
      <c r="Q26" s="10">
        <f t="shared" si="8"/>
        <v>0</v>
      </c>
      <c r="R26" s="20"/>
      <c r="S26" s="10">
        <f t="shared" si="9"/>
        <v>0</v>
      </c>
      <c r="T26" s="26">
        <f t="shared" si="3"/>
        <v>0</v>
      </c>
      <c r="U26" s="42">
        <f t="shared" si="3"/>
        <v>0</v>
      </c>
      <c r="V26" s="20"/>
      <c r="W26" s="10">
        <f t="shared" si="10"/>
        <v>0</v>
      </c>
      <c r="X26" s="20"/>
      <c r="Y26" s="10">
        <f t="shared" si="11"/>
        <v>0</v>
      </c>
      <c r="Z26" s="20"/>
      <c r="AA26" s="10">
        <f t="shared" si="12"/>
        <v>0</v>
      </c>
      <c r="AB26" s="26">
        <f t="shared" si="4"/>
        <v>0</v>
      </c>
      <c r="AC26" s="42">
        <f t="shared" si="4"/>
        <v>0</v>
      </c>
      <c r="AD26" s="20"/>
      <c r="AE26" s="10">
        <f t="shared" si="13"/>
        <v>0</v>
      </c>
      <c r="AF26" s="20"/>
      <c r="AG26" s="10">
        <f t="shared" si="14"/>
        <v>0</v>
      </c>
      <c r="AH26" s="20"/>
      <c r="AI26" s="10">
        <f t="shared" si="15"/>
        <v>0</v>
      </c>
      <c r="AJ26" s="26">
        <f t="shared" si="5"/>
        <v>0</v>
      </c>
      <c r="AK26" s="42">
        <f t="shared" si="5"/>
        <v>0</v>
      </c>
      <c r="AL26" s="26">
        <f t="shared" si="6"/>
        <v>0</v>
      </c>
      <c r="AM26" s="42">
        <f t="shared" si="6"/>
        <v>0</v>
      </c>
    </row>
    <row r="27" spans="1:39" s="15" customFormat="1" ht="19.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20"/>
      <c r="G27" s="10">
        <f t="shared" si="1"/>
        <v>0</v>
      </c>
      <c r="H27" s="20"/>
      <c r="I27" s="10">
        <f t="shared" si="1"/>
        <v>0</v>
      </c>
      <c r="J27" s="20"/>
      <c r="K27" s="10">
        <f t="shared" si="7"/>
        <v>0</v>
      </c>
      <c r="L27" s="26">
        <f t="shared" si="2"/>
        <v>0</v>
      </c>
      <c r="M27" s="42">
        <f t="shared" si="2"/>
        <v>0</v>
      </c>
      <c r="N27" s="20"/>
      <c r="O27" s="10">
        <f t="shared" si="16"/>
        <v>0</v>
      </c>
      <c r="P27" s="20"/>
      <c r="Q27" s="10">
        <f t="shared" si="8"/>
        <v>0</v>
      </c>
      <c r="R27" s="20"/>
      <c r="S27" s="10">
        <f t="shared" si="9"/>
        <v>0</v>
      </c>
      <c r="T27" s="26">
        <f t="shared" si="3"/>
        <v>0</v>
      </c>
      <c r="U27" s="42">
        <f t="shared" si="3"/>
        <v>0</v>
      </c>
      <c r="V27" s="20"/>
      <c r="W27" s="10">
        <f t="shared" si="10"/>
        <v>0</v>
      </c>
      <c r="X27" s="20"/>
      <c r="Y27" s="10">
        <f t="shared" si="11"/>
        <v>0</v>
      </c>
      <c r="Z27" s="20"/>
      <c r="AA27" s="10">
        <f t="shared" si="12"/>
        <v>0</v>
      </c>
      <c r="AB27" s="26">
        <f t="shared" si="4"/>
        <v>0</v>
      </c>
      <c r="AC27" s="42">
        <f t="shared" si="4"/>
        <v>0</v>
      </c>
      <c r="AD27" s="20"/>
      <c r="AE27" s="10">
        <f t="shared" si="13"/>
        <v>0</v>
      </c>
      <c r="AF27" s="20"/>
      <c r="AG27" s="10">
        <f t="shared" si="14"/>
        <v>0</v>
      </c>
      <c r="AH27" s="20"/>
      <c r="AI27" s="10">
        <f t="shared" si="15"/>
        <v>0</v>
      </c>
      <c r="AJ27" s="26">
        <f t="shared" si="5"/>
        <v>0</v>
      </c>
      <c r="AK27" s="42">
        <f t="shared" si="5"/>
        <v>0</v>
      </c>
      <c r="AL27" s="26">
        <f t="shared" si="6"/>
        <v>0</v>
      </c>
      <c r="AM27" s="42">
        <f t="shared" si="6"/>
        <v>0</v>
      </c>
    </row>
    <row r="28" spans="1:39" s="15" customFormat="1" ht="19.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20"/>
      <c r="G28" s="10">
        <f t="shared" ref="G28:I43" si="17">$E28*F28/1000000</f>
        <v>0</v>
      </c>
      <c r="H28" s="20"/>
      <c r="I28" s="10">
        <f t="shared" si="17"/>
        <v>0</v>
      </c>
      <c r="J28" s="20"/>
      <c r="K28" s="10">
        <f t="shared" si="7"/>
        <v>0</v>
      </c>
      <c r="L28" s="26">
        <f t="shared" si="2"/>
        <v>0</v>
      </c>
      <c r="M28" s="42">
        <f t="shared" si="2"/>
        <v>0</v>
      </c>
      <c r="N28" s="20"/>
      <c r="O28" s="10">
        <f t="shared" si="16"/>
        <v>0</v>
      </c>
      <c r="P28" s="20"/>
      <c r="Q28" s="10">
        <f t="shared" si="8"/>
        <v>0</v>
      </c>
      <c r="R28" s="20"/>
      <c r="S28" s="10">
        <f t="shared" si="9"/>
        <v>0</v>
      </c>
      <c r="T28" s="26">
        <f t="shared" si="3"/>
        <v>0</v>
      </c>
      <c r="U28" s="42">
        <f t="shared" si="3"/>
        <v>0</v>
      </c>
      <c r="V28" s="20"/>
      <c r="W28" s="10">
        <f t="shared" si="10"/>
        <v>0</v>
      </c>
      <c r="X28" s="20"/>
      <c r="Y28" s="10">
        <f t="shared" si="11"/>
        <v>0</v>
      </c>
      <c r="Z28" s="20"/>
      <c r="AA28" s="10">
        <f t="shared" si="12"/>
        <v>0</v>
      </c>
      <c r="AB28" s="26">
        <f t="shared" si="4"/>
        <v>0</v>
      </c>
      <c r="AC28" s="42">
        <f t="shared" si="4"/>
        <v>0</v>
      </c>
      <c r="AD28" s="20"/>
      <c r="AE28" s="10">
        <f t="shared" si="13"/>
        <v>0</v>
      </c>
      <c r="AF28" s="20"/>
      <c r="AG28" s="10">
        <f t="shared" si="14"/>
        <v>0</v>
      </c>
      <c r="AH28" s="20"/>
      <c r="AI28" s="10">
        <f t="shared" si="15"/>
        <v>0</v>
      </c>
      <c r="AJ28" s="26">
        <f t="shared" si="5"/>
        <v>0</v>
      </c>
      <c r="AK28" s="42">
        <f t="shared" si="5"/>
        <v>0</v>
      </c>
      <c r="AL28" s="26">
        <f t="shared" si="6"/>
        <v>0</v>
      </c>
      <c r="AM28" s="42">
        <f t="shared" si="6"/>
        <v>0</v>
      </c>
    </row>
    <row r="29" spans="1:39" s="15" customFormat="1" ht="19.5" customHeight="1">
      <c r="A29" s="13">
        <v>19</v>
      </c>
      <c r="B29" s="9" t="s">
        <v>143</v>
      </c>
      <c r="C29" s="13" t="s">
        <v>34</v>
      </c>
      <c r="D29" s="36">
        <v>20000</v>
      </c>
      <c r="E29" s="11">
        <v>7920</v>
      </c>
      <c r="F29" s="20"/>
      <c r="G29" s="10">
        <f t="shared" si="17"/>
        <v>0</v>
      </c>
      <c r="H29" s="20"/>
      <c r="I29" s="10">
        <f t="shared" si="17"/>
        <v>0</v>
      </c>
      <c r="J29" s="20"/>
      <c r="K29" s="10">
        <f t="shared" si="7"/>
        <v>0</v>
      </c>
      <c r="L29" s="26">
        <f t="shared" si="2"/>
        <v>0</v>
      </c>
      <c r="M29" s="42">
        <f t="shared" si="2"/>
        <v>0</v>
      </c>
      <c r="N29" s="20"/>
      <c r="O29" s="10">
        <f t="shared" si="16"/>
        <v>0</v>
      </c>
      <c r="P29" s="20"/>
      <c r="Q29" s="10">
        <f t="shared" si="8"/>
        <v>0</v>
      </c>
      <c r="R29" s="20"/>
      <c r="S29" s="10">
        <f t="shared" si="9"/>
        <v>0</v>
      </c>
      <c r="T29" s="26">
        <f t="shared" si="3"/>
        <v>0</v>
      </c>
      <c r="U29" s="42">
        <f t="shared" si="3"/>
        <v>0</v>
      </c>
      <c r="V29" s="20"/>
      <c r="W29" s="10">
        <f t="shared" si="10"/>
        <v>0</v>
      </c>
      <c r="X29" s="20"/>
      <c r="Y29" s="10">
        <f t="shared" si="11"/>
        <v>0</v>
      </c>
      <c r="Z29" s="20"/>
      <c r="AA29" s="10">
        <f t="shared" si="12"/>
        <v>0</v>
      </c>
      <c r="AB29" s="26">
        <f t="shared" si="4"/>
        <v>0</v>
      </c>
      <c r="AC29" s="42">
        <f t="shared" si="4"/>
        <v>0</v>
      </c>
      <c r="AD29" s="20"/>
      <c r="AE29" s="10">
        <f t="shared" si="13"/>
        <v>0</v>
      </c>
      <c r="AF29" s="20"/>
      <c r="AG29" s="10">
        <f t="shared" si="14"/>
        <v>0</v>
      </c>
      <c r="AH29" s="20"/>
      <c r="AI29" s="10">
        <f t="shared" si="15"/>
        <v>0</v>
      </c>
      <c r="AJ29" s="26">
        <f t="shared" si="5"/>
        <v>0</v>
      </c>
      <c r="AK29" s="42">
        <f t="shared" si="5"/>
        <v>0</v>
      </c>
      <c r="AL29" s="26">
        <f t="shared" si="6"/>
        <v>0</v>
      </c>
      <c r="AM29" s="42">
        <f t="shared" si="6"/>
        <v>0</v>
      </c>
    </row>
    <row r="30" spans="1:39" s="15" customFormat="1" ht="19.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20"/>
      <c r="G30" s="10">
        <f t="shared" si="17"/>
        <v>0</v>
      </c>
      <c r="H30" s="20"/>
      <c r="I30" s="10">
        <f t="shared" si="17"/>
        <v>0</v>
      </c>
      <c r="J30" s="20"/>
      <c r="K30" s="10">
        <f t="shared" si="7"/>
        <v>0</v>
      </c>
      <c r="L30" s="26">
        <f t="shared" si="2"/>
        <v>0</v>
      </c>
      <c r="M30" s="42">
        <f t="shared" si="2"/>
        <v>0</v>
      </c>
      <c r="N30" s="20"/>
      <c r="O30" s="10">
        <f t="shared" si="16"/>
        <v>0</v>
      </c>
      <c r="P30" s="20"/>
      <c r="Q30" s="10">
        <f t="shared" si="8"/>
        <v>0</v>
      </c>
      <c r="R30" s="20"/>
      <c r="S30" s="10">
        <f t="shared" si="9"/>
        <v>0</v>
      </c>
      <c r="T30" s="26">
        <f t="shared" si="3"/>
        <v>0</v>
      </c>
      <c r="U30" s="42">
        <f t="shared" si="3"/>
        <v>0</v>
      </c>
      <c r="V30" s="20"/>
      <c r="W30" s="10">
        <f t="shared" si="10"/>
        <v>0</v>
      </c>
      <c r="X30" s="20"/>
      <c r="Y30" s="10">
        <f t="shared" si="11"/>
        <v>0</v>
      </c>
      <c r="Z30" s="20"/>
      <c r="AA30" s="10">
        <f t="shared" si="12"/>
        <v>0</v>
      </c>
      <c r="AB30" s="26">
        <f t="shared" si="4"/>
        <v>0</v>
      </c>
      <c r="AC30" s="42">
        <f t="shared" si="4"/>
        <v>0</v>
      </c>
      <c r="AD30" s="20"/>
      <c r="AE30" s="10">
        <f t="shared" si="13"/>
        <v>0</v>
      </c>
      <c r="AF30" s="20"/>
      <c r="AG30" s="10">
        <f t="shared" si="14"/>
        <v>0</v>
      </c>
      <c r="AH30" s="20"/>
      <c r="AI30" s="10">
        <f t="shared" si="15"/>
        <v>0</v>
      </c>
      <c r="AJ30" s="26">
        <f t="shared" si="5"/>
        <v>0</v>
      </c>
      <c r="AK30" s="42">
        <f t="shared" si="5"/>
        <v>0</v>
      </c>
      <c r="AL30" s="26">
        <f t="shared" si="6"/>
        <v>0</v>
      </c>
      <c r="AM30" s="42">
        <f t="shared" si="6"/>
        <v>0</v>
      </c>
    </row>
    <row r="31" spans="1:39" s="15" customFormat="1" ht="19.5" customHeight="1">
      <c r="A31" s="13">
        <v>21</v>
      </c>
      <c r="B31" s="9" t="s">
        <v>102</v>
      </c>
      <c r="C31" s="13" t="s">
        <v>45</v>
      </c>
      <c r="D31" s="36">
        <v>25</v>
      </c>
      <c r="E31" s="11">
        <v>37</v>
      </c>
      <c r="F31" s="19"/>
      <c r="G31" s="10">
        <f t="shared" si="17"/>
        <v>0</v>
      </c>
      <c r="H31" s="19"/>
      <c r="I31" s="10">
        <f t="shared" si="17"/>
        <v>0</v>
      </c>
      <c r="J31" s="19"/>
      <c r="K31" s="10">
        <f t="shared" si="7"/>
        <v>0</v>
      </c>
      <c r="L31" s="26">
        <f t="shared" si="2"/>
        <v>0</v>
      </c>
      <c r="M31" s="42">
        <f t="shared" si="2"/>
        <v>0</v>
      </c>
      <c r="N31" s="20"/>
      <c r="O31" s="10">
        <f t="shared" si="16"/>
        <v>0</v>
      </c>
      <c r="P31" s="20"/>
      <c r="Q31" s="10">
        <f t="shared" si="8"/>
        <v>0</v>
      </c>
      <c r="R31" s="20"/>
      <c r="S31" s="10">
        <f t="shared" si="9"/>
        <v>0</v>
      </c>
      <c r="T31" s="26">
        <f t="shared" si="3"/>
        <v>0</v>
      </c>
      <c r="U31" s="42">
        <f t="shared" si="3"/>
        <v>0</v>
      </c>
      <c r="V31" s="20"/>
      <c r="W31" s="10">
        <f t="shared" si="10"/>
        <v>0</v>
      </c>
      <c r="X31" s="20"/>
      <c r="Y31" s="10">
        <f t="shared" si="11"/>
        <v>0</v>
      </c>
      <c r="Z31" s="20"/>
      <c r="AA31" s="10">
        <f t="shared" si="12"/>
        <v>0</v>
      </c>
      <c r="AB31" s="26">
        <f t="shared" si="4"/>
        <v>0</v>
      </c>
      <c r="AC31" s="42">
        <f t="shared" si="4"/>
        <v>0</v>
      </c>
      <c r="AD31" s="20"/>
      <c r="AE31" s="10">
        <f t="shared" si="13"/>
        <v>0</v>
      </c>
      <c r="AF31" s="20"/>
      <c r="AG31" s="10">
        <f t="shared" si="14"/>
        <v>0</v>
      </c>
      <c r="AH31" s="20"/>
      <c r="AI31" s="10">
        <f t="shared" si="15"/>
        <v>0</v>
      </c>
      <c r="AJ31" s="26">
        <f t="shared" si="5"/>
        <v>0</v>
      </c>
      <c r="AK31" s="42">
        <f t="shared" si="5"/>
        <v>0</v>
      </c>
      <c r="AL31" s="26">
        <f t="shared" si="6"/>
        <v>0</v>
      </c>
      <c r="AM31" s="42">
        <f t="shared" si="6"/>
        <v>0</v>
      </c>
    </row>
    <row r="32" spans="1:39" s="15" customFormat="1" ht="19.5" customHeight="1">
      <c r="A32" s="13">
        <v>22</v>
      </c>
      <c r="B32" s="9" t="s">
        <v>102</v>
      </c>
      <c r="C32" s="13" t="s">
        <v>46</v>
      </c>
      <c r="D32" s="36">
        <v>50</v>
      </c>
      <c r="E32" s="11">
        <v>68</v>
      </c>
      <c r="F32" s="19"/>
      <c r="G32" s="10">
        <f t="shared" si="17"/>
        <v>0</v>
      </c>
      <c r="H32" s="19"/>
      <c r="I32" s="10">
        <f t="shared" si="17"/>
        <v>0</v>
      </c>
      <c r="J32" s="19"/>
      <c r="K32" s="10">
        <f t="shared" si="7"/>
        <v>0</v>
      </c>
      <c r="L32" s="26">
        <f t="shared" si="2"/>
        <v>0</v>
      </c>
      <c r="M32" s="42">
        <f t="shared" si="2"/>
        <v>0</v>
      </c>
      <c r="N32" s="20"/>
      <c r="O32" s="10">
        <f t="shared" si="16"/>
        <v>0</v>
      </c>
      <c r="P32" s="20"/>
      <c r="Q32" s="10">
        <f t="shared" si="8"/>
        <v>0</v>
      </c>
      <c r="R32" s="20"/>
      <c r="S32" s="10">
        <f t="shared" si="9"/>
        <v>0</v>
      </c>
      <c r="T32" s="26">
        <f t="shared" si="3"/>
        <v>0</v>
      </c>
      <c r="U32" s="42">
        <f t="shared" si="3"/>
        <v>0</v>
      </c>
      <c r="V32" s="20"/>
      <c r="W32" s="10">
        <f t="shared" si="10"/>
        <v>0</v>
      </c>
      <c r="X32" s="20"/>
      <c r="Y32" s="10">
        <f t="shared" si="11"/>
        <v>0</v>
      </c>
      <c r="Z32" s="20"/>
      <c r="AA32" s="10">
        <f t="shared" si="12"/>
        <v>0</v>
      </c>
      <c r="AB32" s="26">
        <f t="shared" si="4"/>
        <v>0</v>
      </c>
      <c r="AC32" s="42">
        <f t="shared" si="4"/>
        <v>0</v>
      </c>
      <c r="AD32" s="20"/>
      <c r="AE32" s="10">
        <f t="shared" si="13"/>
        <v>0</v>
      </c>
      <c r="AF32" s="20"/>
      <c r="AG32" s="10">
        <f t="shared" si="14"/>
        <v>0</v>
      </c>
      <c r="AH32" s="20"/>
      <c r="AI32" s="10">
        <f t="shared" si="15"/>
        <v>0</v>
      </c>
      <c r="AJ32" s="26">
        <f t="shared" si="5"/>
        <v>0</v>
      </c>
      <c r="AK32" s="42">
        <f t="shared" si="5"/>
        <v>0</v>
      </c>
      <c r="AL32" s="26">
        <f t="shared" si="6"/>
        <v>0</v>
      </c>
      <c r="AM32" s="42">
        <f t="shared" si="6"/>
        <v>0</v>
      </c>
    </row>
    <row r="33" spans="1:39" s="15" customFormat="1" ht="19.5" customHeight="1">
      <c r="A33" s="13">
        <v>23</v>
      </c>
      <c r="B33" s="9" t="s">
        <v>102</v>
      </c>
      <c r="C33" s="13" t="s">
        <v>47</v>
      </c>
      <c r="D33" s="36">
        <v>100</v>
      </c>
      <c r="E33" s="11">
        <v>122</v>
      </c>
      <c r="F33" s="19"/>
      <c r="G33" s="10">
        <f t="shared" si="17"/>
        <v>0</v>
      </c>
      <c r="H33" s="19"/>
      <c r="I33" s="10">
        <f t="shared" si="17"/>
        <v>0</v>
      </c>
      <c r="J33" s="19"/>
      <c r="K33" s="10">
        <f t="shared" si="7"/>
        <v>0</v>
      </c>
      <c r="L33" s="26">
        <f t="shared" si="2"/>
        <v>0</v>
      </c>
      <c r="M33" s="42">
        <f t="shared" si="2"/>
        <v>0</v>
      </c>
      <c r="N33" s="20"/>
      <c r="O33" s="10">
        <f t="shared" si="16"/>
        <v>0</v>
      </c>
      <c r="P33" s="20"/>
      <c r="Q33" s="10">
        <f t="shared" si="8"/>
        <v>0</v>
      </c>
      <c r="R33" s="20"/>
      <c r="S33" s="10">
        <f t="shared" si="9"/>
        <v>0</v>
      </c>
      <c r="T33" s="26">
        <f t="shared" si="3"/>
        <v>0</v>
      </c>
      <c r="U33" s="42">
        <f t="shared" si="3"/>
        <v>0</v>
      </c>
      <c r="V33" s="20"/>
      <c r="W33" s="10">
        <f t="shared" si="10"/>
        <v>0</v>
      </c>
      <c r="X33" s="20"/>
      <c r="Y33" s="10">
        <f t="shared" si="11"/>
        <v>0</v>
      </c>
      <c r="Z33" s="20"/>
      <c r="AA33" s="10">
        <f t="shared" si="12"/>
        <v>0</v>
      </c>
      <c r="AB33" s="26">
        <f t="shared" si="4"/>
        <v>0</v>
      </c>
      <c r="AC33" s="42">
        <f t="shared" si="4"/>
        <v>0</v>
      </c>
      <c r="AD33" s="20"/>
      <c r="AE33" s="10">
        <f t="shared" si="13"/>
        <v>0</v>
      </c>
      <c r="AF33" s="20"/>
      <c r="AG33" s="10">
        <f t="shared" si="14"/>
        <v>0</v>
      </c>
      <c r="AH33" s="20"/>
      <c r="AI33" s="10">
        <f t="shared" si="15"/>
        <v>0</v>
      </c>
      <c r="AJ33" s="26">
        <f t="shared" si="5"/>
        <v>0</v>
      </c>
      <c r="AK33" s="42">
        <f t="shared" si="5"/>
        <v>0</v>
      </c>
      <c r="AL33" s="26">
        <f t="shared" si="6"/>
        <v>0</v>
      </c>
      <c r="AM33" s="42">
        <f t="shared" si="6"/>
        <v>0</v>
      </c>
    </row>
    <row r="34" spans="1:39" s="15" customFormat="1" ht="19.5" customHeight="1">
      <c r="A34" s="13">
        <v>24</v>
      </c>
      <c r="B34" s="9" t="s">
        <v>102</v>
      </c>
      <c r="C34" s="13" t="s">
        <v>48</v>
      </c>
      <c r="D34" s="36">
        <v>500</v>
      </c>
      <c r="E34" s="11">
        <v>517</v>
      </c>
      <c r="F34" s="19"/>
      <c r="G34" s="10">
        <f t="shared" si="17"/>
        <v>0</v>
      </c>
      <c r="H34" s="19"/>
      <c r="I34" s="10">
        <f t="shared" si="17"/>
        <v>0</v>
      </c>
      <c r="J34" s="19"/>
      <c r="K34" s="10">
        <f t="shared" si="7"/>
        <v>0</v>
      </c>
      <c r="L34" s="26">
        <f t="shared" si="2"/>
        <v>0</v>
      </c>
      <c r="M34" s="42">
        <f t="shared" si="2"/>
        <v>0</v>
      </c>
      <c r="N34" s="20"/>
      <c r="O34" s="10">
        <f t="shared" si="16"/>
        <v>0</v>
      </c>
      <c r="P34" s="20"/>
      <c r="Q34" s="10">
        <f t="shared" si="8"/>
        <v>0</v>
      </c>
      <c r="R34" s="20"/>
      <c r="S34" s="10">
        <f t="shared" si="9"/>
        <v>0</v>
      </c>
      <c r="T34" s="26">
        <f t="shared" si="3"/>
        <v>0</v>
      </c>
      <c r="U34" s="42">
        <f t="shared" si="3"/>
        <v>0</v>
      </c>
      <c r="V34" s="20"/>
      <c r="W34" s="10">
        <f t="shared" si="10"/>
        <v>0</v>
      </c>
      <c r="X34" s="20"/>
      <c r="Y34" s="10">
        <f t="shared" si="11"/>
        <v>0</v>
      </c>
      <c r="Z34" s="20"/>
      <c r="AA34" s="10">
        <f t="shared" si="12"/>
        <v>0</v>
      </c>
      <c r="AB34" s="26">
        <f t="shared" si="4"/>
        <v>0</v>
      </c>
      <c r="AC34" s="42">
        <f t="shared" si="4"/>
        <v>0</v>
      </c>
      <c r="AD34" s="20"/>
      <c r="AE34" s="10">
        <f t="shared" si="13"/>
        <v>0</v>
      </c>
      <c r="AF34" s="20"/>
      <c r="AG34" s="10">
        <f t="shared" si="14"/>
        <v>0</v>
      </c>
      <c r="AH34" s="20"/>
      <c r="AI34" s="10">
        <f t="shared" si="15"/>
        <v>0</v>
      </c>
      <c r="AJ34" s="26">
        <f t="shared" si="5"/>
        <v>0</v>
      </c>
      <c r="AK34" s="42">
        <f t="shared" si="5"/>
        <v>0</v>
      </c>
      <c r="AL34" s="26">
        <f t="shared" si="6"/>
        <v>0</v>
      </c>
      <c r="AM34" s="42">
        <f t="shared" si="6"/>
        <v>0</v>
      </c>
    </row>
    <row r="35" spans="1:39" s="15" customFormat="1" ht="19.5" customHeight="1">
      <c r="A35" s="13">
        <v>25</v>
      </c>
      <c r="B35" s="9" t="s">
        <v>102</v>
      </c>
      <c r="C35" s="13" t="s">
        <v>135</v>
      </c>
      <c r="D35" s="36">
        <v>25000</v>
      </c>
      <c r="E35" s="11">
        <v>13125</v>
      </c>
      <c r="F35" s="19"/>
      <c r="G35" s="10">
        <f t="shared" si="17"/>
        <v>0</v>
      </c>
      <c r="H35" s="19"/>
      <c r="I35" s="10">
        <f t="shared" si="17"/>
        <v>0</v>
      </c>
      <c r="J35" s="19"/>
      <c r="K35" s="10">
        <f t="shared" si="7"/>
        <v>0</v>
      </c>
      <c r="L35" s="26">
        <f t="shared" si="2"/>
        <v>0</v>
      </c>
      <c r="M35" s="42">
        <f t="shared" si="2"/>
        <v>0</v>
      </c>
      <c r="N35" s="20"/>
      <c r="O35" s="10">
        <f t="shared" si="16"/>
        <v>0</v>
      </c>
      <c r="P35" s="20"/>
      <c r="Q35" s="10">
        <f t="shared" si="8"/>
        <v>0</v>
      </c>
      <c r="R35" s="20"/>
      <c r="S35" s="10">
        <f t="shared" si="9"/>
        <v>0</v>
      </c>
      <c r="T35" s="26">
        <f t="shared" si="3"/>
        <v>0</v>
      </c>
      <c r="U35" s="42">
        <f t="shared" si="3"/>
        <v>0</v>
      </c>
      <c r="V35" s="20"/>
      <c r="W35" s="10">
        <f t="shared" si="10"/>
        <v>0</v>
      </c>
      <c r="X35" s="20"/>
      <c r="Y35" s="10">
        <f t="shared" si="11"/>
        <v>0</v>
      </c>
      <c r="Z35" s="20"/>
      <c r="AA35" s="10">
        <f t="shared" si="12"/>
        <v>0</v>
      </c>
      <c r="AB35" s="26">
        <f t="shared" si="4"/>
        <v>0</v>
      </c>
      <c r="AC35" s="42">
        <f t="shared" si="4"/>
        <v>0</v>
      </c>
      <c r="AD35" s="20"/>
      <c r="AE35" s="10">
        <f t="shared" si="13"/>
        <v>0</v>
      </c>
      <c r="AF35" s="20"/>
      <c r="AG35" s="10">
        <f t="shared" si="14"/>
        <v>0</v>
      </c>
      <c r="AH35" s="20"/>
      <c r="AI35" s="10">
        <f t="shared" si="15"/>
        <v>0</v>
      </c>
      <c r="AJ35" s="26">
        <f t="shared" si="5"/>
        <v>0</v>
      </c>
      <c r="AK35" s="42">
        <f t="shared" si="5"/>
        <v>0</v>
      </c>
      <c r="AL35" s="26">
        <f t="shared" si="6"/>
        <v>0</v>
      </c>
      <c r="AM35" s="42">
        <f t="shared" si="6"/>
        <v>0</v>
      </c>
    </row>
    <row r="36" spans="1:39" s="15" customFormat="1" ht="19.5" customHeight="1">
      <c r="A36" s="13">
        <v>26</v>
      </c>
      <c r="B36" s="9" t="s">
        <v>101</v>
      </c>
      <c r="C36" s="13" t="s">
        <v>52</v>
      </c>
      <c r="D36" s="36">
        <v>100</v>
      </c>
      <c r="E36" s="11">
        <v>74</v>
      </c>
      <c r="F36" s="20"/>
      <c r="G36" s="10">
        <f t="shared" si="17"/>
        <v>0</v>
      </c>
      <c r="H36" s="20"/>
      <c r="I36" s="10">
        <f t="shared" si="17"/>
        <v>0</v>
      </c>
      <c r="J36" s="20"/>
      <c r="K36" s="10">
        <f t="shared" si="7"/>
        <v>0</v>
      </c>
      <c r="L36" s="26">
        <f t="shared" si="2"/>
        <v>0</v>
      </c>
      <c r="M36" s="42">
        <f t="shared" si="2"/>
        <v>0</v>
      </c>
      <c r="N36" s="20"/>
      <c r="O36" s="10">
        <f t="shared" si="16"/>
        <v>0</v>
      </c>
      <c r="P36" s="20"/>
      <c r="Q36" s="10">
        <f t="shared" si="8"/>
        <v>0</v>
      </c>
      <c r="R36" s="20"/>
      <c r="S36" s="10">
        <f t="shared" si="9"/>
        <v>0</v>
      </c>
      <c r="T36" s="26">
        <f t="shared" si="3"/>
        <v>0</v>
      </c>
      <c r="U36" s="42">
        <f t="shared" si="3"/>
        <v>0</v>
      </c>
      <c r="V36" s="20"/>
      <c r="W36" s="10">
        <f t="shared" si="10"/>
        <v>0</v>
      </c>
      <c r="X36" s="20"/>
      <c r="Y36" s="10">
        <f t="shared" si="11"/>
        <v>0</v>
      </c>
      <c r="Z36" s="20"/>
      <c r="AA36" s="10">
        <f t="shared" si="12"/>
        <v>0</v>
      </c>
      <c r="AB36" s="26">
        <f t="shared" si="4"/>
        <v>0</v>
      </c>
      <c r="AC36" s="42">
        <f t="shared" si="4"/>
        <v>0</v>
      </c>
      <c r="AD36" s="20"/>
      <c r="AE36" s="10">
        <f t="shared" si="13"/>
        <v>0</v>
      </c>
      <c r="AF36" s="20"/>
      <c r="AG36" s="10">
        <f t="shared" si="14"/>
        <v>0</v>
      </c>
      <c r="AH36" s="20"/>
      <c r="AI36" s="10">
        <f t="shared" si="15"/>
        <v>0</v>
      </c>
      <c r="AJ36" s="26">
        <f t="shared" si="5"/>
        <v>0</v>
      </c>
      <c r="AK36" s="42">
        <f t="shared" si="5"/>
        <v>0</v>
      </c>
      <c r="AL36" s="26">
        <f t="shared" si="6"/>
        <v>0</v>
      </c>
      <c r="AM36" s="42">
        <f t="shared" si="6"/>
        <v>0</v>
      </c>
    </row>
    <row r="37" spans="1:39" s="15" customFormat="1" ht="19.5" customHeight="1">
      <c r="A37" s="13">
        <v>27</v>
      </c>
      <c r="B37" s="9" t="s">
        <v>101</v>
      </c>
      <c r="C37" s="13" t="s">
        <v>53</v>
      </c>
      <c r="D37" s="36">
        <v>500</v>
      </c>
      <c r="E37" s="11">
        <v>360</v>
      </c>
      <c r="F37" s="20"/>
      <c r="G37" s="10">
        <f t="shared" si="17"/>
        <v>0</v>
      </c>
      <c r="H37" s="20"/>
      <c r="I37" s="10">
        <f t="shared" si="17"/>
        <v>0</v>
      </c>
      <c r="J37" s="20"/>
      <c r="K37" s="10">
        <f t="shared" si="7"/>
        <v>0</v>
      </c>
      <c r="L37" s="26">
        <f t="shared" si="2"/>
        <v>0</v>
      </c>
      <c r="M37" s="42">
        <f t="shared" si="2"/>
        <v>0</v>
      </c>
      <c r="N37" s="20"/>
      <c r="O37" s="10">
        <f t="shared" si="16"/>
        <v>0</v>
      </c>
      <c r="P37" s="20"/>
      <c r="Q37" s="10">
        <f t="shared" si="8"/>
        <v>0</v>
      </c>
      <c r="R37" s="20"/>
      <c r="S37" s="10">
        <f t="shared" si="9"/>
        <v>0</v>
      </c>
      <c r="T37" s="26">
        <f t="shared" si="3"/>
        <v>0</v>
      </c>
      <c r="U37" s="42">
        <f t="shared" si="3"/>
        <v>0</v>
      </c>
      <c r="V37" s="20"/>
      <c r="W37" s="10">
        <f t="shared" si="10"/>
        <v>0</v>
      </c>
      <c r="X37" s="20"/>
      <c r="Y37" s="10">
        <f t="shared" si="11"/>
        <v>0</v>
      </c>
      <c r="Z37" s="20"/>
      <c r="AA37" s="10">
        <f t="shared" si="12"/>
        <v>0</v>
      </c>
      <c r="AB37" s="26">
        <f t="shared" si="4"/>
        <v>0</v>
      </c>
      <c r="AC37" s="42">
        <f t="shared" si="4"/>
        <v>0</v>
      </c>
      <c r="AD37" s="20"/>
      <c r="AE37" s="10">
        <f t="shared" si="13"/>
        <v>0</v>
      </c>
      <c r="AF37" s="20"/>
      <c r="AG37" s="10">
        <f t="shared" si="14"/>
        <v>0</v>
      </c>
      <c r="AH37" s="20"/>
      <c r="AI37" s="10">
        <f t="shared" si="15"/>
        <v>0</v>
      </c>
      <c r="AJ37" s="26">
        <f t="shared" si="5"/>
        <v>0</v>
      </c>
      <c r="AK37" s="42">
        <f t="shared" si="5"/>
        <v>0</v>
      </c>
      <c r="AL37" s="26">
        <f t="shared" si="6"/>
        <v>0</v>
      </c>
      <c r="AM37" s="42">
        <f t="shared" si="6"/>
        <v>0</v>
      </c>
    </row>
    <row r="38" spans="1:39" s="15" customFormat="1" ht="19.5" customHeight="1">
      <c r="A38" s="13">
        <v>28</v>
      </c>
      <c r="B38" s="9" t="s">
        <v>103</v>
      </c>
      <c r="C38" s="13" t="s">
        <v>49</v>
      </c>
      <c r="D38" s="36">
        <v>100</v>
      </c>
      <c r="E38" s="11">
        <v>67</v>
      </c>
      <c r="F38" s="20"/>
      <c r="G38" s="10">
        <f t="shared" si="17"/>
        <v>0</v>
      </c>
      <c r="H38" s="20"/>
      <c r="I38" s="10">
        <f t="shared" si="17"/>
        <v>0</v>
      </c>
      <c r="J38" s="20"/>
      <c r="K38" s="10">
        <f t="shared" si="7"/>
        <v>0</v>
      </c>
      <c r="L38" s="26">
        <f t="shared" si="2"/>
        <v>0</v>
      </c>
      <c r="M38" s="42">
        <f t="shared" si="2"/>
        <v>0</v>
      </c>
      <c r="N38" s="20"/>
      <c r="O38" s="10">
        <f t="shared" si="16"/>
        <v>0</v>
      </c>
      <c r="P38" s="20"/>
      <c r="Q38" s="10">
        <f t="shared" si="8"/>
        <v>0</v>
      </c>
      <c r="R38" s="20"/>
      <c r="S38" s="10">
        <f t="shared" si="9"/>
        <v>0</v>
      </c>
      <c r="T38" s="26">
        <f t="shared" si="3"/>
        <v>0</v>
      </c>
      <c r="U38" s="42">
        <f t="shared" si="3"/>
        <v>0</v>
      </c>
      <c r="V38" s="20"/>
      <c r="W38" s="10">
        <f t="shared" si="10"/>
        <v>0</v>
      </c>
      <c r="X38" s="20"/>
      <c r="Y38" s="10">
        <f t="shared" si="11"/>
        <v>0</v>
      </c>
      <c r="Z38" s="20"/>
      <c r="AA38" s="10">
        <f t="shared" si="12"/>
        <v>0</v>
      </c>
      <c r="AB38" s="26">
        <f t="shared" si="4"/>
        <v>0</v>
      </c>
      <c r="AC38" s="42">
        <f t="shared" si="4"/>
        <v>0</v>
      </c>
      <c r="AD38" s="20"/>
      <c r="AE38" s="10">
        <f t="shared" si="13"/>
        <v>0</v>
      </c>
      <c r="AF38" s="20"/>
      <c r="AG38" s="10">
        <f t="shared" si="14"/>
        <v>0</v>
      </c>
      <c r="AH38" s="20"/>
      <c r="AI38" s="10">
        <f t="shared" si="15"/>
        <v>0</v>
      </c>
      <c r="AJ38" s="26">
        <f t="shared" si="5"/>
        <v>0</v>
      </c>
      <c r="AK38" s="42">
        <f t="shared" si="5"/>
        <v>0</v>
      </c>
      <c r="AL38" s="26">
        <f t="shared" si="6"/>
        <v>0</v>
      </c>
      <c r="AM38" s="42">
        <f t="shared" si="6"/>
        <v>0</v>
      </c>
    </row>
    <row r="39" spans="1:39" s="15" customFormat="1" ht="19.5" customHeight="1">
      <c r="A39" s="13">
        <v>29</v>
      </c>
      <c r="B39" s="9" t="s">
        <v>103</v>
      </c>
      <c r="C39" s="13" t="s">
        <v>50</v>
      </c>
      <c r="D39" s="36">
        <v>500</v>
      </c>
      <c r="E39" s="11">
        <v>285</v>
      </c>
      <c r="F39" s="20"/>
      <c r="G39" s="10">
        <f t="shared" si="17"/>
        <v>0</v>
      </c>
      <c r="H39" s="20"/>
      <c r="I39" s="10">
        <f t="shared" si="17"/>
        <v>0</v>
      </c>
      <c r="J39" s="20"/>
      <c r="K39" s="10">
        <f t="shared" si="7"/>
        <v>0</v>
      </c>
      <c r="L39" s="26">
        <f t="shared" si="2"/>
        <v>0</v>
      </c>
      <c r="M39" s="42">
        <f t="shared" si="2"/>
        <v>0</v>
      </c>
      <c r="N39" s="20"/>
      <c r="O39" s="10">
        <f t="shared" si="16"/>
        <v>0</v>
      </c>
      <c r="P39" s="20"/>
      <c r="Q39" s="10">
        <f t="shared" si="8"/>
        <v>0</v>
      </c>
      <c r="R39" s="20"/>
      <c r="S39" s="10">
        <f t="shared" si="9"/>
        <v>0</v>
      </c>
      <c r="T39" s="26">
        <f t="shared" si="3"/>
        <v>0</v>
      </c>
      <c r="U39" s="42">
        <f t="shared" si="3"/>
        <v>0</v>
      </c>
      <c r="V39" s="20"/>
      <c r="W39" s="10">
        <f t="shared" si="10"/>
        <v>0</v>
      </c>
      <c r="X39" s="20"/>
      <c r="Y39" s="10">
        <f t="shared" si="11"/>
        <v>0</v>
      </c>
      <c r="Z39" s="20"/>
      <c r="AA39" s="10">
        <f t="shared" si="12"/>
        <v>0</v>
      </c>
      <c r="AB39" s="26">
        <f t="shared" si="4"/>
        <v>0</v>
      </c>
      <c r="AC39" s="42">
        <f t="shared" si="4"/>
        <v>0</v>
      </c>
      <c r="AD39" s="20"/>
      <c r="AE39" s="10">
        <f t="shared" si="13"/>
        <v>0</v>
      </c>
      <c r="AF39" s="20"/>
      <c r="AG39" s="10">
        <f t="shared" si="14"/>
        <v>0</v>
      </c>
      <c r="AH39" s="20"/>
      <c r="AI39" s="10">
        <f t="shared" si="15"/>
        <v>0</v>
      </c>
      <c r="AJ39" s="26">
        <f t="shared" si="5"/>
        <v>0</v>
      </c>
      <c r="AK39" s="42">
        <f t="shared" si="5"/>
        <v>0</v>
      </c>
      <c r="AL39" s="26">
        <f t="shared" si="6"/>
        <v>0</v>
      </c>
      <c r="AM39" s="42">
        <f t="shared" si="6"/>
        <v>0</v>
      </c>
    </row>
    <row r="40" spans="1:39" s="15" customFormat="1" ht="19.5" customHeight="1">
      <c r="A40" s="13">
        <v>30</v>
      </c>
      <c r="B40" s="9" t="s">
        <v>103</v>
      </c>
      <c r="C40" s="13" t="s">
        <v>51</v>
      </c>
      <c r="D40" s="36">
        <v>1000</v>
      </c>
      <c r="E40" s="11">
        <v>530</v>
      </c>
      <c r="F40" s="20"/>
      <c r="G40" s="10">
        <f t="shared" si="17"/>
        <v>0</v>
      </c>
      <c r="H40" s="20"/>
      <c r="I40" s="10">
        <f t="shared" si="17"/>
        <v>0</v>
      </c>
      <c r="J40" s="20"/>
      <c r="K40" s="10">
        <f t="shared" si="7"/>
        <v>0</v>
      </c>
      <c r="L40" s="26">
        <f t="shared" si="2"/>
        <v>0</v>
      </c>
      <c r="M40" s="42">
        <f t="shared" si="2"/>
        <v>0</v>
      </c>
      <c r="N40" s="20"/>
      <c r="O40" s="10">
        <f t="shared" si="16"/>
        <v>0</v>
      </c>
      <c r="P40" s="20"/>
      <c r="Q40" s="10">
        <f t="shared" si="8"/>
        <v>0</v>
      </c>
      <c r="R40" s="20"/>
      <c r="S40" s="10">
        <f t="shared" si="9"/>
        <v>0</v>
      </c>
      <c r="T40" s="26">
        <f t="shared" si="3"/>
        <v>0</v>
      </c>
      <c r="U40" s="42">
        <f t="shared" si="3"/>
        <v>0</v>
      </c>
      <c r="V40" s="20"/>
      <c r="W40" s="10">
        <f t="shared" si="10"/>
        <v>0</v>
      </c>
      <c r="X40" s="20"/>
      <c r="Y40" s="10">
        <f t="shared" si="11"/>
        <v>0</v>
      </c>
      <c r="Z40" s="20"/>
      <c r="AA40" s="10">
        <f t="shared" si="12"/>
        <v>0</v>
      </c>
      <c r="AB40" s="26">
        <f t="shared" si="4"/>
        <v>0</v>
      </c>
      <c r="AC40" s="42">
        <f t="shared" si="4"/>
        <v>0</v>
      </c>
      <c r="AD40" s="20"/>
      <c r="AE40" s="10">
        <f t="shared" si="13"/>
        <v>0</v>
      </c>
      <c r="AF40" s="20"/>
      <c r="AG40" s="10">
        <f t="shared" si="14"/>
        <v>0</v>
      </c>
      <c r="AH40" s="20"/>
      <c r="AI40" s="10">
        <f t="shared" si="15"/>
        <v>0</v>
      </c>
      <c r="AJ40" s="26">
        <f t="shared" si="5"/>
        <v>0</v>
      </c>
      <c r="AK40" s="42">
        <f t="shared" si="5"/>
        <v>0</v>
      </c>
      <c r="AL40" s="26">
        <f t="shared" si="6"/>
        <v>0</v>
      </c>
      <c r="AM40" s="42">
        <f t="shared" si="6"/>
        <v>0</v>
      </c>
    </row>
    <row r="41" spans="1:39" s="15" customFormat="1" ht="19.5" customHeight="1">
      <c r="A41" s="13">
        <v>31</v>
      </c>
      <c r="B41" s="9" t="s">
        <v>104</v>
      </c>
      <c r="C41" s="13" t="s">
        <v>54</v>
      </c>
      <c r="D41" s="36">
        <v>100</v>
      </c>
      <c r="E41" s="11">
        <v>92</v>
      </c>
      <c r="F41" s="20"/>
      <c r="G41" s="10">
        <f t="shared" si="17"/>
        <v>0</v>
      </c>
      <c r="H41" s="20"/>
      <c r="I41" s="10">
        <f t="shared" si="17"/>
        <v>0</v>
      </c>
      <c r="J41" s="20"/>
      <c r="K41" s="10">
        <f t="shared" si="7"/>
        <v>0</v>
      </c>
      <c r="L41" s="26">
        <f t="shared" si="2"/>
        <v>0</v>
      </c>
      <c r="M41" s="42">
        <f t="shared" si="2"/>
        <v>0</v>
      </c>
      <c r="N41" s="20"/>
      <c r="O41" s="10">
        <f t="shared" si="16"/>
        <v>0</v>
      </c>
      <c r="P41" s="20"/>
      <c r="Q41" s="10">
        <f t="shared" si="8"/>
        <v>0</v>
      </c>
      <c r="R41" s="20"/>
      <c r="S41" s="10">
        <f t="shared" si="9"/>
        <v>0</v>
      </c>
      <c r="T41" s="26">
        <f t="shared" si="3"/>
        <v>0</v>
      </c>
      <c r="U41" s="42">
        <f t="shared" si="3"/>
        <v>0</v>
      </c>
      <c r="V41" s="20"/>
      <c r="W41" s="10">
        <f t="shared" si="10"/>
        <v>0</v>
      </c>
      <c r="X41" s="20"/>
      <c r="Y41" s="10">
        <f t="shared" si="11"/>
        <v>0</v>
      </c>
      <c r="Z41" s="20"/>
      <c r="AA41" s="10">
        <f t="shared" si="12"/>
        <v>0</v>
      </c>
      <c r="AB41" s="26">
        <f t="shared" si="4"/>
        <v>0</v>
      </c>
      <c r="AC41" s="42">
        <f t="shared" si="4"/>
        <v>0</v>
      </c>
      <c r="AD41" s="20"/>
      <c r="AE41" s="10">
        <f t="shared" si="13"/>
        <v>0</v>
      </c>
      <c r="AF41" s="20"/>
      <c r="AG41" s="10">
        <f t="shared" si="14"/>
        <v>0</v>
      </c>
      <c r="AH41" s="20"/>
      <c r="AI41" s="10">
        <f t="shared" si="15"/>
        <v>0</v>
      </c>
      <c r="AJ41" s="26">
        <f t="shared" si="5"/>
        <v>0</v>
      </c>
      <c r="AK41" s="42">
        <f t="shared" si="5"/>
        <v>0</v>
      </c>
      <c r="AL41" s="26">
        <f t="shared" si="6"/>
        <v>0</v>
      </c>
      <c r="AM41" s="42">
        <f t="shared" si="6"/>
        <v>0</v>
      </c>
    </row>
    <row r="42" spans="1:39" s="15" customFormat="1" ht="19.5" customHeight="1">
      <c r="A42" s="13">
        <v>32</v>
      </c>
      <c r="B42" s="9" t="s">
        <v>104</v>
      </c>
      <c r="C42" s="13" t="s">
        <v>55</v>
      </c>
      <c r="D42" s="36">
        <v>500</v>
      </c>
      <c r="E42" s="11">
        <v>410</v>
      </c>
      <c r="F42" s="20"/>
      <c r="G42" s="10">
        <f t="shared" si="17"/>
        <v>0</v>
      </c>
      <c r="H42" s="20"/>
      <c r="I42" s="10">
        <f t="shared" si="17"/>
        <v>0</v>
      </c>
      <c r="J42" s="20"/>
      <c r="K42" s="10">
        <f t="shared" si="7"/>
        <v>0</v>
      </c>
      <c r="L42" s="26">
        <f t="shared" si="2"/>
        <v>0</v>
      </c>
      <c r="M42" s="42">
        <f t="shared" si="2"/>
        <v>0</v>
      </c>
      <c r="N42" s="20"/>
      <c r="O42" s="10">
        <f t="shared" si="16"/>
        <v>0</v>
      </c>
      <c r="P42" s="20"/>
      <c r="Q42" s="10">
        <f t="shared" si="8"/>
        <v>0</v>
      </c>
      <c r="R42" s="20"/>
      <c r="S42" s="10">
        <f t="shared" si="9"/>
        <v>0</v>
      </c>
      <c r="T42" s="26">
        <f t="shared" si="3"/>
        <v>0</v>
      </c>
      <c r="U42" s="42">
        <f t="shared" si="3"/>
        <v>0</v>
      </c>
      <c r="V42" s="20"/>
      <c r="W42" s="10">
        <f t="shared" si="10"/>
        <v>0</v>
      </c>
      <c r="X42" s="20"/>
      <c r="Y42" s="10">
        <f t="shared" si="11"/>
        <v>0</v>
      </c>
      <c r="Z42" s="20"/>
      <c r="AA42" s="10">
        <f t="shared" si="12"/>
        <v>0</v>
      </c>
      <c r="AB42" s="26">
        <f t="shared" si="4"/>
        <v>0</v>
      </c>
      <c r="AC42" s="42">
        <f t="shared" si="4"/>
        <v>0</v>
      </c>
      <c r="AD42" s="20"/>
      <c r="AE42" s="10">
        <f t="shared" si="13"/>
        <v>0</v>
      </c>
      <c r="AF42" s="20"/>
      <c r="AG42" s="10">
        <f t="shared" si="14"/>
        <v>0</v>
      </c>
      <c r="AH42" s="20"/>
      <c r="AI42" s="10">
        <f t="shared" si="15"/>
        <v>0</v>
      </c>
      <c r="AJ42" s="26">
        <f t="shared" si="5"/>
        <v>0</v>
      </c>
      <c r="AK42" s="42">
        <f t="shared" si="5"/>
        <v>0</v>
      </c>
      <c r="AL42" s="26">
        <f t="shared" si="6"/>
        <v>0</v>
      </c>
      <c r="AM42" s="42">
        <f t="shared" si="6"/>
        <v>0</v>
      </c>
    </row>
    <row r="43" spans="1:39" s="15" customFormat="1" ht="19.5" customHeight="1">
      <c r="A43" s="13">
        <v>33</v>
      </c>
      <c r="B43" s="9" t="s">
        <v>105</v>
      </c>
      <c r="C43" s="13" t="s">
        <v>56</v>
      </c>
      <c r="D43" s="36">
        <v>50</v>
      </c>
      <c r="E43" s="11">
        <v>80</v>
      </c>
      <c r="F43" s="20"/>
      <c r="G43" s="10">
        <f t="shared" si="17"/>
        <v>0</v>
      </c>
      <c r="H43" s="20"/>
      <c r="I43" s="10">
        <f t="shared" si="17"/>
        <v>0</v>
      </c>
      <c r="J43" s="20"/>
      <c r="K43" s="10">
        <f t="shared" si="7"/>
        <v>0</v>
      </c>
      <c r="L43" s="26">
        <f t="shared" si="2"/>
        <v>0</v>
      </c>
      <c r="M43" s="42">
        <f t="shared" si="2"/>
        <v>0</v>
      </c>
      <c r="N43" s="20"/>
      <c r="O43" s="10">
        <f t="shared" si="16"/>
        <v>0</v>
      </c>
      <c r="P43" s="20"/>
      <c r="Q43" s="10">
        <f t="shared" si="8"/>
        <v>0</v>
      </c>
      <c r="R43" s="20"/>
      <c r="S43" s="10">
        <f t="shared" si="9"/>
        <v>0</v>
      </c>
      <c r="T43" s="26">
        <f t="shared" si="3"/>
        <v>0</v>
      </c>
      <c r="U43" s="42">
        <f t="shared" si="3"/>
        <v>0</v>
      </c>
      <c r="V43" s="20"/>
      <c r="W43" s="10">
        <f t="shared" si="10"/>
        <v>0</v>
      </c>
      <c r="X43" s="20"/>
      <c r="Y43" s="10">
        <f t="shared" si="11"/>
        <v>0</v>
      </c>
      <c r="Z43" s="20"/>
      <c r="AA43" s="10">
        <f t="shared" si="12"/>
        <v>0</v>
      </c>
      <c r="AB43" s="26">
        <f t="shared" si="4"/>
        <v>0</v>
      </c>
      <c r="AC43" s="42">
        <f t="shared" si="4"/>
        <v>0</v>
      </c>
      <c r="AD43" s="20"/>
      <c r="AE43" s="10">
        <f t="shared" si="13"/>
        <v>0</v>
      </c>
      <c r="AF43" s="20"/>
      <c r="AG43" s="10">
        <f t="shared" si="14"/>
        <v>0</v>
      </c>
      <c r="AH43" s="20"/>
      <c r="AI43" s="10">
        <f t="shared" si="15"/>
        <v>0</v>
      </c>
      <c r="AJ43" s="26">
        <f t="shared" si="5"/>
        <v>0</v>
      </c>
      <c r="AK43" s="42">
        <f t="shared" si="5"/>
        <v>0</v>
      </c>
      <c r="AL43" s="26">
        <f t="shared" si="6"/>
        <v>0</v>
      </c>
      <c r="AM43" s="42">
        <f t="shared" si="6"/>
        <v>0</v>
      </c>
    </row>
    <row r="44" spans="1:39" s="15" customFormat="1" ht="19.5" customHeight="1">
      <c r="A44" s="13">
        <v>34</v>
      </c>
      <c r="B44" s="9" t="s">
        <v>105</v>
      </c>
      <c r="C44" s="13" t="s">
        <v>57</v>
      </c>
      <c r="D44" s="36">
        <v>100</v>
      </c>
      <c r="E44" s="11">
        <v>148</v>
      </c>
      <c r="F44" s="20"/>
      <c r="G44" s="10">
        <f t="shared" ref="G44:I59" si="18">$E44*F44/1000000</f>
        <v>0</v>
      </c>
      <c r="H44" s="20"/>
      <c r="I44" s="10">
        <f t="shared" si="18"/>
        <v>0</v>
      </c>
      <c r="J44" s="20"/>
      <c r="K44" s="10">
        <f t="shared" si="7"/>
        <v>0</v>
      </c>
      <c r="L44" s="26">
        <f t="shared" si="2"/>
        <v>0</v>
      </c>
      <c r="M44" s="42">
        <f t="shared" si="2"/>
        <v>0</v>
      </c>
      <c r="N44" s="20"/>
      <c r="O44" s="10">
        <f t="shared" si="16"/>
        <v>0</v>
      </c>
      <c r="P44" s="20"/>
      <c r="Q44" s="10">
        <f t="shared" si="8"/>
        <v>0</v>
      </c>
      <c r="R44" s="20"/>
      <c r="S44" s="10">
        <f t="shared" si="9"/>
        <v>0</v>
      </c>
      <c r="T44" s="26">
        <f t="shared" si="3"/>
        <v>0</v>
      </c>
      <c r="U44" s="42">
        <f t="shared" si="3"/>
        <v>0</v>
      </c>
      <c r="V44" s="20"/>
      <c r="W44" s="10">
        <f t="shared" si="10"/>
        <v>0</v>
      </c>
      <c r="X44" s="20"/>
      <c r="Y44" s="10">
        <f t="shared" si="11"/>
        <v>0</v>
      </c>
      <c r="Z44" s="20"/>
      <c r="AA44" s="10">
        <f t="shared" si="12"/>
        <v>0</v>
      </c>
      <c r="AB44" s="26">
        <f t="shared" si="4"/>
        <v>0</v>
      </c>
      <c r="AC44" s="42">
        <f t="shared" si="4"/>
        <v>0</v>
      </c>
      <c r="AD44" s="20"/>
      <c r="AE44" s="10">
        <f t="shared" si="13"/>
        <v>0</v>
      </c>
      <c r="AF44" s="20"/>
      <c r="AG44" s="10">
        <f t="shared" si="14"/>
        <v>0</v>
      </c>
      <c r="AH44" s="20"/>
      <c r="AI44" s="10">
        <f t="shared" si="15"/>
        <v>0</v>
      </c>
      <c r="AJ44" s="26">
        <f t="shared" si="5"/>
        <v>0</v>
      </c>
      <c r="AK44" s="42">
        <f t="shared" si="5"/>
        <v>0</v>
      </c>
      <c r="AL44" s="26">
        <f t="shared" si="6"/>
        <v>0</v>
      </c>
      <c r="AM44" s="42">
        <f t="shared" si="6"/>
        <v>0</v>
      </c>
    </row>
    <row r="45" spans="1:39" s="15" customFormat="1" ht="19.5" customHeight="1">
      <c r="A45" s="13">
        <v>35</v>
      </c>
      <c r="B45" s="9" t="s">
        <v>105</v>
      </c>
      <c r="C45" s="13" t="s">
        <v>137</v>
      </c>
      <c r="D45" s="36">
        <v>450</v>
      </c>
      <c r="E45" s="11">
        <v>640</v>
      </c>
      <c r="F45" s="20"/>
      <c r="G45" s="10">
        <f t="shared" si="18"/>
        <v>0</v>
      </c>
      <c r="H45" s="20"/>
      <c r="I45" s="10">
        <f t="shared" si="18"/>
        <v>0</v>
      </c>
      <c r="J45" s="20"/>
      <c r="K45" s="10">
        <f t="shared" si="7"/>
        <v>0</v>
      </c>
      <c r="L45" s="26">
        <f t="shared" si="2"/>
        <v>0</v>
      </c>
      <c r="M45" s="42">
        <f t="shared" si="2"/>
        <v>0</v>
      </c>
      <c r="N45" s="20"/>
      <c r="O45" s="10">
        <f t="shared" si="16"/>
        <v>0</v>
      </c>
      <c r="P45" s="20"/>
      <c r="Q45" s="10">
        <f t="shared" si="8"/>
        <v>0</v>
      </c>
      <c r="R45" s="20"/>
      <c r="S45" s="10">
        <f t="shared" si="9"/>
        <v>0</v>
      </c>
      <c r="T45" s="26">
        <f t="shared" si="3"/>
        <v>0</v>
      </c>
      <c r="U45" s="42">
        <f t="shared" si="3"/>
        <v>0</v>
      </c>
      <c r="V45" s="20"/>
      <c r="W45" s="10">
        <f t="shared" si="10"/>
        <v>0</v>
      </c>
      <c r="X45" s="20"/>
      <c r="Y45" s="10">
        <f t="shared" si="11"/>
        <v>0</v>
      </c>
      <c r="Z45" s="20"/>
      <c r="AA45" s="10">
        <f t="shared" si="12"/>
        <v>0</v>
      </c>
      <c r="AB45" s="26">
        <f t="shared" si="4"/>
        <v>0</v>
      </c>
      <c r="AC45" s="42">
        <f t="shared" si="4"/>
        <v>0</v>
      </c>
      <c r="AD45" s="20"/>
      <c r="AE45" s="10">
        <f t="shared" si="13"/>
        <v>0</v>
      </c>
      <c r="AF45" s="20"/>
      <c r="AG45" s="10">
        <f t="shared" si="14"/>
        <v>0</v>
      </c>
      <c r="AH45" s="20"/>
      <c r="AI45" s="10">
        <f t="shared" si="15"/>
        <v>0</v>
      </c>
      <c r="AJ45" s="26">
        <f t="shared" si="5"/>
        <v>0</v>
      </c>
      <c r="AK45" s="42">
        <f t="shared" si="5"/>
        <v>0</v>
      </c>
      <c r="AL45" s="26">
        <f t="shared" si="6"/>
        <v>0</v>
      </c>
      <c r="AM45" s="42">
        <f t="shared" si="6"/>
        <v>0</v>
      </c>
    </row>
    <row r="46" spans="1:39" s="15" customFormat="1" ht="19.5" customHeight="1">
      <c r="A46" s="13">
        <v>36</v>
      </c>
      <c r="B46" s="9" t="s">
        <v>106</v>
      </c>
      <c r="C46" s="13" t="s">
        <v>58</v>
      </c>
      <c r="D46" s="36">
        <v>50</v>
      </c>
      <c r="E46" s="11">
        <v>126</v>
      </c>
      <c r="F46" s="20"/>
      <c r="G46" s="10">
        <f t="shared" si="18"/>
        <v>0</v>
      </c>
      <c r="H46" s="20"/>
      <c r="I46" s="10">
        <f t="shared" si="18"/>
        <v>0</v>
      </c>
      <c r="J46" s="20"/>
      <c r="K46" s="10">
        <f t="shared" si="7"/>
        <v>0</v>
      </c>
      <c r="L46" s="26">
        <f t="shared" si="2"/>
        <v>0</v>
      </c>
      <c r="M46" s="42">
        <f t="shared" si="2"/>
        <v>0</v>
      </c>
      <c r="N46" s="20"/>
      <c r="O46" s="10">
        <f t="shared" si="16"/>
        <v>0</v>
      </c>
      <c r="P46" s="20"/>
      <c r="Q46" s="10">
        <f t="shared" si="8"/>
        <v>0</v>
      </c>
      <c r="R46" s="20"/>
      <c r="S46" s="10">
        <f t="shared" si="9"/>
        <v>0</v>
      </c>
      <c r="T46" s="26">
        <f t="shared" si="3"/>
        <v>0</v>
      </c>
      <c r="U46" s="42">
        <f t="shared" si="3"/>
        <v>0</v>
      </c>
      <c r="V46" s="20"/>
      <c r="W46" s="10">
        <f t="shared" si="10"/>
        <v>0</v>
      </c>
      <c r="X46" s="20"/>
      <c r="Y46" s="10">
        <f t="shared" si="11"/>
        <v>0</v>
      </c>
      <c r="Z46" s="20"/>
      <c r="AA46" s="10">
        <f t="shared" si="12"/>
        <v>0</v>
      </c>
      <c r="AB46" s="26">
        <f t="shared" si="4"/>
        <v>0</v>
      </c>
      <c r="AC46" s="42">
        <f t="shared" si="4"/>
        <v>0</v>
      </c>
      <c r="AD46" s="20"/>
      <c r="AE46" s="10">
        <f t="shared" si="13"/>
        <v>0</v>
      </c>
      <c r="AF46" s="20"/>
      <c r="AG46" s="10">
        <f t="shared" si="14"/>
        <v>0</v>
      </c>
      <c r="AH46" s="20"/>
      <c r="AI46" s="10">
        <f t="shared" si="15"/>
        <v>0</v>
      </c>
      <c r="AJ46" s="26">
        <f t="shared" si="5"/>
        <v>0</v>
      </c>
      <c r="AK46" s="42">
        <f t="shared" si="5"/>
        <v>0</v>
      </c>
      <c r="AL46" s="26">
        <f t="shared" si="6"/>
        <v>0</v>
      </c>
      <c r="AM46" s="42">
        <f t="shared" si="6"/>
        <v>0</v>
      </c>
    </row>
    <row r="47" spans="1:39" s="15" customFormat="1" ht="19.5" customHeight="1">
      <c r="A47" s="13">
        <v>37</v>
      </c>
      <c r="B47" s="9" t="s">
        <v>106</v>
      </c>
      <c r="C47" s="13" t="s">
        <v>59</v>
      </c>
      <c r="D47" s="36">
        <v>100</v>
      </c>
      <c r="E47" s="11">
        <v>240</v>
      </c>
      <c r="F47" s="20"/>
      <c r="G47" s="10">
        <f t="shared" si="18"/>
        <v>0</v>
      </c>
      <c r="H47" s="20"/>
      <c r="I47" s="10">
        <f t="shared" si="18"/>
        <v>0</v>
      </c>
      <c r="J47" s="20"/>
      <c r="K47" s="10">
        <f t="shared" si="7"/>
        <v>0</v>
      </c>
      <c r="L47" s="26">
        <f t="shared" si="2"/>
        <v>0</v>
      </c>
      <c r="M47" s="42">
        <f t="shared" si="2"/>
        <v>0</v>
      </c>
      <c r="N47" s="20"/>
      <c r="O47" s="10">
        <f t="shared" si="16"/>
        <v>0</v>
      </c>
      <c r="P47" s="20"/>
      <c r="Q47" s="10">
        <f t="shared" si="8"/>
        <v>0</v>
      </c>
      <c r="R47" s="20"/>
      <c r="S47" s="10">
        <f t="shared" si="9"/>
        <v>0</v>
      </c>
      <c r="T47" s="26">
        <f t="shared" si="3"/>
        <v>0</v>
      </c>
      <c r="U47" s="42">
        <f t="shared" si="3"/>
        <v>0</v>
      </c>
      <c r="V47" s="20"/>
      <c r="W47" s="10">
        <f t="shared" si="10"/>
        <v>0</v>
      </c>
      <c r="X47" s="20"/>
      <c r="Y47" s="10">
        <f t="shared" si="11"/>
        <v>0</v>
      </c>
      <c r="Z47" s="20"/>
      <c r="AA47" s="10">
        <f t="shared" si="12"/>
        <v>0</v>
      </c>
      <c r="AB47" s="26">
        <f t="shared" si="4"/>
        <v>0</v>
      </c>
      <c r="AC47" s="42">
        <f t="shared" si="4"/>
        <v>0</v>
      </c>
      <c r="AD47" s="20"/>
      <c r="AE47" s="10">
        <f t="shared" si="13"/>
        <v>0</v>
      </c>
      <c r="AF47" s="20"/>
      <c r="AG47" s="10">
        <f t="shared" si="14"/>
        <v>0</v>
      </c>
      <c r="AH47" s="20"/>
      <c r="AI47" s="10">
        <f t="shared" si="15"/>
        <v>0</v>
      </c>
      <c r="AJ47" s="26">
        <f t="shared" si="5"/>
        <v>0</v>
      </c>
      <c r="AK47" s="42">
        <f t="shared" si="5"/>
        <v>0</v>
      </c>
      <c r="AL47" s="26">
        <f t="shared" si="6"/>
        <v>0</v>
      </c>
      <c r="AM47" s="42">
        <f t="shared" si="6"/>
        <v>0</v>
      </c>
    </row>
    <row r="48" spans="1:39" s="15" customFormat="1" ht="19.5" customHeight="1">
      <c r="A48" s="13">
        <v>38</v>
      </c>
      <c r="B48" s="9" t="s">
        <v>107</v>
      </c>
      <c r="C48" s="13" t="s">
        <v>96</v>
      </c>
      <c r="D48" s="36">
        <v>100</v>
      </c>
      <c r="E48" s="11">
        <v>93</v>
      </c>
      <c r="F48" s="20"/>
      <c r="G48" s="10">
        <f t="shared" si="18"/>
        <v>0</v>
      </c>
      <c r="H48" s="20"/>
      <c r="I48" s="10">
        <f t="shared" si="18"/>
        <v>0</v>
      </c>
      <c r="J48" s="20"/>
      <c r="K48" s="10">
        <f t="shared" si="7"/>
        <v>0</v>
      </c>
      <c r="L48" s="26">
        <f t="shared" si="2"/>
        <v>0</v>
      </c>
      <c r="M48" s="42">
        <f t="shared" si="2"/>
        <v>0</v>
      </c>
      <c r="N48" s="20"/>
      <c r="O48" s="10">
        <f t="shared" si="16"/>
        <v>0</v>
      </c>
      <c r="P48" s="20"/>
      <c r="Q48" s="10">
        <f t="shared" si="8"/>
        <v>0</v>
      </c>
      <c r="R48" s="20"/>
      <c r="S48" s="10">
        <f t="shared" si="9"/>
        <v>0</v>
      </c>
      <c r="T48" s="26">
        <f t="shared" si="3"/>
        <v>0</v>
      </c>
      <c r="U48" s="42">
        <f t="shared" si="3"/>
        <v>0</v>
      </c>
      <c r="V48" s="20"/>
      <c r="W48" s="10">
        <f t="shared" si="10"/>
        <v>0</v>
      </c>
      <c r="X48" s="20"/>
      <c r="Y48" s="10">
        <f t="shared" si="11"/>
        <v>0</v>
      </c>
      <c r="Z48" s="20"/>
      <c r="AA48" s="10">
        <f t="shared" si="12"/>
        <v>0</v>
      </c>
      <c r="AB48" s="26">
        <f t="shared" si="4"/>
        <v>0</v>
      </c>
      <c r="AC48" s="42">
        <f t="shared" si="4"/>
        <v>0</v>
      </c>
      <c r="AD48" s="20"/>
      <c r="AE48" s="10">
        <f t="shared" si="13"/>
        <v>0</v>
      </c>
      <c r="AF48" s="20"/>
      <c r="AG48" s="10">
        <f t="shared" si="14"/>
        <v>0</v>
      </c>
      <c r="AH48" s="20"/>
      <c r="AI48" s="10">
        <f t="shared" si="15"/>
        <v>0</v>
      </c>
      <c r="AJ48" s="26">
        <f t="shared" si="5"/>
        <v>0</v>
      </c>
      <c r="AK48" s="42">
        <f t="shared" si="5"/>
        <v>0</v>
      </c>
      <c r="AL48" s="26">
        <f t="shared" si="6"/>
        <v>0</v>
      </c>
      <c r="AM48" s="42">
        <f t="shared" si="6"/>
        <v>0</v>
      </c>
    </row>
    <row r="49" spans="1:39" s="15" customFormat="1" ht="19.5" customHeight="1">
      <c r="A49" s="13">
        <v>39</v>
      </c>
      <c r="B49" s="9" t="s">
        <v>107</v>
      </c>
      <c r="C49" s="13" t="s">
        <v>60</v>
      </c>
      <c r="D49" s="36">
        <v>500</v>
      </c>
      <c r="E49" s="11">
        <v>415</v>
      </c>
      <c r="F49" s="20"/>
      <c r="G49" s="10">
        <f t="shared" si="18"/>
        <v>0</v>
      </c>
      <c r="H49" s="20"/>
      <c r="I49" s="10">
        <f t="shared" si="18"/>
        <v>0</v>
      </c>
      <c r="J49" s="20"/>
      <c r="K49" s="10">
        <f t="shared" si="7"/>
        <v>0</v>
      </c>
      <c r="L49" s="26">
        <f t="shared" si="2"/>
        <v>0</v>
      </c>
      <c r="M49" s="42">
        <f t="shared" si="2"/>
        <v>0</v>
      </c>
      <c r="N49" s="20"/>
      <c r="O49" s="10">
        <f t="shared" si="16"/>
        <v>0</v>
      </c>
      <c r="P49" s="20"/>
      <c r="Q49" s="10">
        <f t="shared" si="8"/>
        <v>0</v>
      </c>
      <c r="R49" s="20"/>
      <c r="S49" s="10">
        <f t="shared" si="9"/>
        <v>0</v>
      </c>
      <c r="T49" s="26">
        <f t="shared" si="3"/>
        <v>0</v>
      </c>
      <c r="U49" s="42">
        <f t="shared" si="3"/>
        <v>0</v>
      </c>
      <c r="V49" s="20"/>
      <c r="W49" s="10">
        <f t="shared" si="10"/>
        <v>0</v>
      </c>
      <c r="X49" s="20"/>
      <c r="Y49" s="10">
        <f t="shared" si="11"/>
        <v>0</v>
      </c>
      <c r="Z49" s="20"/>
      <c r="AA49" s="10">
        <f t="shared" si="12"/>
        <v>0</v>
      </c>
      <c r="AB49" s="26">
        <f t="shared" si="4"/>
        <v>0</v>
      </c>
      <c r="AC49" s="42">
        <f t="shared" si="4"/>
        <v>0</v>
      </c>
      <c r="AD49" s="20"/>
      <c r="AE49" s="10">
        <f t="shared" si="13"/>
        <v>0</v>
      </c>
      <c r="AF49" s="20"/>
      <c r="AG49" s="10">
        <f t="shared" si="14"/>
        <v>0</v>
      </c>
      <c r="AH49" s="20"/>
      <c r="AI49" s="10">
        <f t="shared" si="15"/>
        <v>0</v>
      </c>
      <c r="AJ49" s="26">
        <f t="shared" si="5"/>
        <v>0</v>
      </c>
      <c r="AK49" s="42">
        <f t="shared" si="5"/>
        <v>0</v>
      </c>
      <c r="AL49" s="26">
        <f t="shared" si="6"/>
        <v>0</v>
      </c>
      <c r="AM49" s="42">
        <f t="shared" si="6"/>
        <v>0</v>
      </c>
    </row>
    <row r="50" spans="1:39" s="15" customFormat="1" ht="19.5" customHeight="1">
      <c r="A50" s="13">
        <v>40</v>
      </c>
      <c r="B50" s="9" t="s">
        <v>109</v>
      </c>
      <c r="C50" s="13" t="s">
        <v>37</v>
      </c>
      <c r="D50" s="36">
        <v>500</v>
      </c>
      <c r="E50" s="11">
        <v>64</v>
      </c>
      <c r="F50" s="20"/>
      <c r="G50" s="10">
        <f t="shared" si="18"/>
        <v>0</v>
      </c>
      <c r="H50" s="20"/>
      <c r="I50" s="10">
        <f t="shared" si="18"/>
        <v>0</v>
      </c>
      <c r="J50" s="20"/>
      <c r="K50" s="10">
        <f t="shared" si="7"/>
        <v>0</v>
      </c>
      <c r="L50" s="26">
        <f t="shared" si="2"/>
        <v>0</v>
      </c>
      <c r="M50" s="42">
        <f t="shared" si="2"/>
        <v>0</v>
      </c>
      <c r="N50" s="20"/>
      <c r="O50" s="10">
        <f t="shared" si="16"/>
        <v>0</v>
      </c>
      <c r="P50" s="20"/>
      <c r="Q50" s="10">
        <f t="shared" si="8"/>
        <v>0</v>
      </c>
      <c r="R50" s="20"/>
      <c r="S50" s="10">
        <f t="shared" si="9"/>
        <v>0</v>
      </c>
      <c r="T50" s="26">
        <f t="shared" si="3"/>
        <v>0</v>
      </c>
      <c r="U50" s="42">
        <f t="shared" si="3"/>
        <v>0</v>
      </c>
      <c r="V50" s="20"/>
      <c r="W50" s="10">
        <f t="shared" si="10"/>
        <v>0</v>
      </c>
      <c r="X50" s="20"/>
      <c r="Y50" s="10">
        <f t="shared" si="11"/>
        <v>0</v>
      </c>
      <c r="Z50" s="20"/>
      <c r="AA50" s="10">
        <f t="shared" si="12"/>
        <v>0</v>
      </c>
      <c r="AB50" s="26">
        <f t="shared" si="4"/>
        <v>0</v>
      </c>
      <c r="AC50" s="42">
        <f t="shared" si="4"/>
        <v>0</v>
      </c>
      <c r="AD50" s="20"/>
      <c r="AE50" s="10">
        <f t="shared" si="13"/>
        <v>0</v>
      </c>
      <c r="AF50" s="20"/>
      <c r="AG50" s="10">
        <f t="shared" si="14"/>
        <v>0</v>
      </c>
      <c r="AH50" s="20"/>
      <c r="AI50" s="10">
        <f t="shared" si="15"/>
        <v>0</v>
      </c>
      <c r="AJ50" s="26">
        <f t="shared" si="5"/>
        <v>0</v>
      </c>
      <c r="AK50" s="42">
        <f t="shared" si="5"/>
        <v>0</v>
      </c>
      <c r="AL50" s="26">
        <f t="shared" si="6"/>
        <v>0</v>
      </c>
      <c r="AM50" s="42">
        <f t="shared" si="6"/>
        <v>0</v>
      </c>
    </row>
    <row r="51" spans="1:39" s="15" customFormat="1" ht="19.5" customHeight="1">
      <c r="A51" s="13">
        <v>41</v>
      </c>
      <c r="B51" s="9" t="s">
        <v>109</v>
      </c>
      <c r="C51" s="13" t="s">
        <v>108</v>
      </c>
      <c r="D51" s="36">
        <v>1000</v>
      </c>
      <c r="E51" s="11">
        <v>124</v>
      </c>
      <c r="F51" s="20"/>
      <c r="G51" s="10">
        <f t="shared" si="18"/>
        <v>0</v>
      </c>
      <c r="H51" s="20"/>
      <c r="I51" s="10">
        <f t="shared" si="18"/>
        <v>0</v>
      </c>
      <c r="J51" s="20"/>
      <c r="K51" s="10">
        <f t="shared" si="7"/>
        <v>0</v>
      </c>
      <c r="L51" s="26">
        <f t="shared" si="2"/>
        <v>0</v>
      </c>
      <c r="M51" s="42">
        <f t="shared" si="2"/>
        <v>0</v>
      </c>
      <c r="N51" s="20"/>
      <c r="O51" s="10">
        <f t="shared" si="16"/>
        <v>0</v>
      </c>
      <c r="P51" s="20"/>
      <c r="Q51" s="10">
        <f t="shared" si="8"/>
        <v>0</v>
      </c>
      <c r="R51" s="20"/>
      <c r="S51" s="10">
        <f t="shared" si="9"/>
        <v>0</v>
      </c>
      <c r="T51" s="26">
        <f t="shared" si="3"/>
        <v>0</v>
      </c>
      <c r="U51" s="42">
        <f t="shared" si="3"/>
        <v>0</v>
      </c>
      <c r="V51" s="20"/>
      <c r="W51" s="10">
        <f t="shared" si="10"/>
        <v>0</v>
      </c>
      <c r="X51" s="20"/>
      <c r="Y51" s="10">
        <f t="shared" si="11"/>
        <v>0</v>
      </c>
      <c r="Z51" s="20"/>
      <c r="AA51" s="10">
        <f t="shared" si="12"/>
        <v>0</v>
      </c>
      <c r="AB51" s="26">
        <f t="shared" si="4"/>
        <v>0</v>
      </c>
      <c r="AC51" s="42">
        <f t="shared" si="4"/>
        <v>0</v>
      </c>
      <c r="AD51" s="20"/>
      <c r="AE51" s="10">
        <f t="shared" si="13"/>
        <v>0</v>
      </c>
      <c r="AF51" s="20"/>
      <c r="AG51" s="10">
        <f t="shared" si="14"/>
        <v>0</v>
      </c>
      <c r="AH51" s="20"/>
      <c r="AI51" s="10">
        <f t="shared" si="15"/>
        <v>0</v>
      </c>
      <c r="AJ51" s="26">
        <f t="shared" si="5"/>
        <v>0</v>
      </c>
      <c r="AK51" s="42">
        <f t="shared" si="5"/>
        <v>0</v>
      </c>
      <c r="AL51" s="26">
        <f t="shared" si="6"/>
        <v>0</v>
      </c>
      <c r="AM51" s="42">
        <f t="shared" si="6"/>
        <v>0</v>
      </c>
    </row>
    <row r="52" spans="1:39" s="15" customFormat="1" ht="19.5" customHeight="1">
      <c r="A52" s="13">
        <v>42</v>
      </c>
      <c r="B52" s="9" t="s">
        <v>109</v>
      </c>
      <c r="C52" s="13" t="s">
        <v>36</v>
      </c>
      <c r="D52" s="36">
        <v>2000</v>
      </c>
      <c r="E52" s="11">
        <v>242</v>
      </c>
      <c r="F52" s="20"/>
      <c r="G52" s="10">
        <f t="shared" si="18"/>
        <v>0</v>
      </c>
      <c r="H52" s="20"/>
      <c r="I52" s="10">
        <f t="shared" si="18"/>
        <v>0</v>
      </c>
      <c r="J52" s="20"/>
      <c r="K52" s="10">
        <f t="shared" si="7"/>
        <v>0</v>
      </c>
      <c r="L52" s="26">
        <f t="shared" si="2"/>
        <v>0</v>
      </c>
      <c r="M52" s="42">
        <f t="shared" si="2"/>
        <v>0</v>
      </c>
      <c r="N52" s="20"/>
      <c r="O52" s="10">
        <f t="shared" si="16"/>
        <v>0</v>
      </c>
      <c r="P52" s="20"/>
      <c r="Q52" s="10">
        <f t="shared" si="8"/>
        <v>0</v>
      </c>
      <c r="R52" s="20"/>
      <c r="S52" s="10">
        <f t="shared" si="9"/>
        <v>0</v>
      </c>
      <c r="T52" s="26">
        <f t="shared" si="3"/>
        <v>0</v>
      </c>
      <c r="U52" s="42">
        <f t="shared" si="3"/>
        <v>0</v>
      </c>
      <c r="V52" s="20"/>
      <c r="W52" s="10">
        <f t="shared" si="10"/>
        <v>0</v>
      </c>
      <c r="X52" s="20"/>
      <c r="Y52" s="10">
        <f t="shared" si="11"/>
        <v>0</v>
      </c>
      <c r="Z52" s="20"/>
      <c r="AA52" s="10">
        <f t="shared" si="12"/>
        <v>0</v>
      </c>
      <c r="AB52" s="26">
        <f t="shared" si="4"/>
        <v>0</v>
      </c>
      <c r="AC52" s="42">
        <f t="shared" si="4"/>
        <v>0</v>
      </c>
      <c r="AD52" s="20"/>
      <c r="AE52" s="10">
        <f t="shared" si="13"/>
        <v>0</v>
      </c>
      <c r="AF52" s="20"/>
      <c r="AG52" s="10">
        <f t="shared" si="14"/>
        <v>0</v>
      </c>
      <c r="AH52" s="20"/>
      <c r="AI52" s="10">
        <f t="shared" si="15"/>
        <v>0</v>
      </c>
      <c r="AJ52" s="26">
        <f t="shared" si="5"/>
        <v>0</v>
      </c>
      <c r="AK52" s="42">
        <f t="shared" si="5"/>
        <v>0</v>
      </c>
      <c r="AL52" s="26">
        <f t="shared" si="6"/>
        <v>0</v>
      </c>
      <c r="AM52" s="42">
        <f t="shared" si="6"/>
        <v>0</v>
      </c>
    </row>
    <row r="53" spans="1:39" s="15" customFormat="1" ht="19.5" customHeight="1">
      <c r="A53" s="13">
        <v>43</v>
      </c>
      <c r="B53" s="9" t="s">
        <v>110</v>
      </c>
      <c r="C53" s="13" t="s">
        <v>38</v>
      </c>
      <c r="D53" s="36">
        <v>1000</v>
      </c>
      <c r="E53" s="11">
        <v>85</v>
      </c>
      <c r="F53" s="20"/>
      <c r="G53" s="10">
        <f t="shared" si="18"/>
        <v>0</v>
      </c>
      <c r="H53" s="20"/>
      <c r="I53" s="10">
        <f t="shared" si="18"/>
        <v>0</v>
      </c>
      <c r="J53" s="20"/>
      <c r="K53" s="10">
        <f t="shared" si="7"/>
        <v>0</v>
      </c>
      <c r="L53" s="26">
        <f t="shared" si="2"/>
        <v>0</v>
      </c>
      <c r="M53" s="42">
        <f t="shared" si="2"/>
        <v>0</v>
      </c>
      <c r="N53" s="20"/>
      <c r="O53" s="10">
        <f t="shared" si="16"/>
        <v>0</v>
      </c>
      <c r="P53" s="20"/>
      <c r="Q53" s="10">
        <f t="shared" si="8"/>
        <v>0</v>
      </c>
      <c r="R53" s="20"/>
      <c r="S53" s="10">
        <f t="shared" si="9"/>
        <v>0</v>
      </c>
      <c r="T53" s="26">
        <f t="shared" si="3"/>
        <v>0</v>
      </c>
      <c r="U53" s="42">
        <f t="shared" si="3"/>
        <v>0</v>
      </c>
      <c r="V53" s="20"/>
      <c r="W53" s="10">
        <f t="shared" si="10"/>
        <v>0</v>
      </c>
      <c r="X53" s="20"/>
      <c r="Y53" s="10">
        <f t="shared" si="11"/>
        <v>0</v>
      </c>
      <c r="Z53" s="20"/>
      <c r="AA53" s="10">
        <f t="shared" si="12"/>
        <v>0</v>
      </c>
      <c r="AB53" s="26">
        <f t="shared" si="4"/>
        <v>0</v>
      </c>
      <c r="AC53" s="42">
        <f t="shared" si="4"/>
        <v>0</v>
      </c>
      <c r="AD53" s="20"/>
      <c r="AE53" s="10">
        <f t="shared" si="13"/>
        <v>0</v>
      </c>
      <c r="AF53" s="20"/>
      <c r="AG53" s="10">
        <f t="shared" si="14"/>
        <v>0</v>
      </c>
      <c r="AH53" s="20"/>
      <c r="AI53" s="10">
        <f t="shared" si="15"/>
        <v>0</v>
      </c>
      <c r="AJ53" s="26">
        <f t="shared" si="5"/>
        <v>0</v>
      </c>
      <c r="AK53" s="42">
        <f t="shared" si="5"/>
        <v>0</v>
      </c>
      <c r="AL53" s="26">
        <f t="shared" si="6"/>
        <v>0</v>
      </c>
      <c r="AM53" s="42">
        <f t="shared" si="6"/>
        <v>0</v>
      </c>
    </row>
    <row r="54" spans="1:39" s="15" customFormat="1" ht="19.5" customHeight="1">
      <c r="A54" s="13">
        <v>44</v>
      </c>
      <c r="B54" s="9" t="s">
        <v>110</v>
      </c>
      <c r="C54" s="13" t="s">
        <v>39</v>
      </c>
      <c r="D54" s="36">
        <v>2000</v>
      </c>
      <c r="E54" s="11">
        <v>163</v>
      </c>
      <c r="F54" s="20"/>
      <c r="G54" s="10">
        <f t="shared" si="18"/>
        <v>0</v>
      </c>
      <c r="H54" s="20"/>
      <c r="I54" s="10">
        <f t="shared" si="18"/>
        <v>0</v>
      </c>
      <c r="J54" s="20"/>
      <c r="K54" s="10">
        <f t="shared" si="7"/>
        <v>0</v>
      </c>
      <c r="L54" s="26">
        <f t="shared" si="2"/>
        <v>0</v>
      </c>
      <c r="M54" s="42">
        <f t="shared" si="2"/>
        <v>0</v>
      </c>
      <c r="N54" s="20"/>
      <c r="O54" s="10">
        <f t="shared" si="16"/>
        <v>0</v>
      </c>
      <c r="P54" s="20"/>
      <c r="Q54" s="10">
        <f t="shared" si="8"/>
        <v>0</v>
      </c>
      <c r="R54" s="20"/>
      <c r="S54" s="10">
        <f t="shared" si="9"/>
        <v>0</v>
      </c>
      <c r="T54" s="26">
        <f t="shared" si="3"/>
        <v>0</v>
      </c>
      <c r="U54" s="42">
        <f t="shared" si="3"/>
        <v>0</v>
      </c>
      <c r="V54" s="20"/>
      <c r="W54" s="10">
        <f t="shared" si="10"/>
        <v>0</v>
      </c>
      <c r="X54" s="20"/>
      <c r="Y54" s="10">
        <f t="shared" si="11"/>
        <v>0</v>
      </c>
      <c r="Z54" s="20"/>
      <c r="AA54" s="10">
        <f t="shared" si="12"/>
        <v>0</v>
      </c>
      <c r="AB54" s="26">
        <f t="shared" si="4"/>
        <v>0</v>
      </c>
      <c r="AC54" s="42">
        <f t="shared" si="4"/>
        <v>0</v>
      </c>
      <c r="AD54" s="20"/>
      <c r="AE54" s="10">
        <f t="shared" si="13"/>
        <v>0</v>
      </c>
      <c r="AF54" s="20"/>
      <c r="AG54" s="10">
        <f t="shared" si="14"/>
        <v>0</v>
      </c>
      <c r="AH54" s="20"/>
      <c r="AI54" s="10">
        <f t="shared" si="15"/>
        <v>0</v>
      </c>
      <c r="AJ54" s="26">
        <f t="shared" si="5"/>
        <v>0</v>
      </c>
      <c r="AK54" s="42">
        <f t="shared" si="5"/>
        <v>0</v>
      </c>
      <c r="AL54" s="26">
        <f t="shared" si="6"/>
        <v>0</v>
      </c>
      <c r="AM54" s="42">
        <f t="shared" si="6"/>
        <v>0</v>
      </c>
    </row>
    <row r="55" spans="1:39" s="15" customFormat="1" ht="19.5" customHeight="1">
      <c r="A55" s="13">
        <v>45</v>
      </c>
      <c r="B55" s="9" t="s">
        <v>112</v>
      </c>
      <c r="C55" s="13" t="s">
        <v>136</v>
      </c>
      <c r="D55" s="36">
        <v>1000</v>
      </c>
      <c r="E55" s="11">
        <v>85</v>
      </c>
      <c r="F55" s="20"/>
      <c r="G55" s="10">
        <f t="shared" si="18"/>
        <v>0</v>
      </c>
      <c r="H55" s="20"/>
      <c r="I55" s="10">
        <f t="shared" si="18"/>
        <v>0</v>
      </c>
      <c r="J55" s="20"/>
      <c r="K55" s="10">
        <f t="shared" si="7"/>
        <v>0</v>
      </c>
      <c r="L55" s="26">
        <f t="shared" si="2"/>
        <v>0</v>
      </c>
      <c r="M55" s="42">
        <f t="shared" si="2"/>
        <v>0</v>
      </c>
      <c r="N55" s="20"/>
      <c r="O55" s="10">
        <f t="shared" si="16"/>
        <v>0</v>
      </c>
      <c r="P55" s="20"/>
      <c r="Q55" s="10">
        <f t="shared" si="8"/>
        <v>0</v>
      </c>
      <c r="R55" s="20"/>
      <c r="S55" s="10">
        <f t="shared" si="9"/>
        <v>0</v>
      </c>
      <c r="T55" s="26">
        <f t="shared" si="3"/>
        <v>0</v>
      </c>
      <c r="U55" s="42">
        <f t="shared" si="3"/>
        <v>0</v>
      </c>
      <c r="V55" s="20"/>
      <c r="W55" s="10">
        <f t="shared" si="10"/>
        <v>0</v>
      </c>
      <c r="X55" s="20"/>
      <c r="Y55" s="10">
        <f t="shared" si="11"/>
        <v>0</v>
      </c>
      <c r="Z55" s="20"/>
      <c r="AA55" s="10">
        <f t="shared" si="12"/>
        <v>0</v>
      </c>
      <c r="AB55" s="26">
        <f t="shared" si="4"/>
        <v>0</v>
      </c>
      <c r="AC55" s="42">
        <f t="shared" si="4"/>
        <v>0</v>
      </c>
      <c r="AD55" s="20"/>
      <c r="AE55" s="10">
        <f t="shared" si="13"/>
        <v>0</v>
      </c>
      <c r="AF55" s="20"/>
      <c r="AG55" s="10">
        <f t="shared" si="14"/>
        <v>0</v>
      </c>
      <c r="AH55" s="20"/>
      <c r="AI55" s="10">
        <f t="shared" si="15"/>
        <v>0</v>
      </c>
      <c r="AJ55" s="26">
        <f t="shared" si="5"/>
        <v>0</v>
      </c>
      <c r="AK55" s="42">
        <f t="shared" si="5"/>
        <v>0</v>
      </c>
      <c r="AL55" s="26">
        <f t="shared" si="6"/>
        <v>0</v>
      </c>
      <c r="AM55" s="42">
        <f t="shared" si="6"/>
        <v>0</v>
      </c>
    </row>
    <row r="56" spans="1:39" s="15" customFormat="1" ht="19.5" customHeight="1">
      <c r="A56" s="13">
        <v>46</v>
      </c>
      <c r="B56" s="9" t="s">
        <v>112</v>
      </c>
      <c r="C56" s="13" t="s">
        <v>43</v>
      </c>
      <c r="D56" s="36">
        <v>2000</v>
      </c>
      <c r="E56" s="11">
        <v>163</v>
      </c>
      <c r="F56" s="20"/>
      <c r="G56" s="10">
        <f t="shared" si="18"/>
        <v>0</v>
      </c>
      <c r="H56" s="20"/>
      <c r="I56" s="10">
        <f t="shared" si="18"/>
        <v>0</v>
      </c>
      <c r="J56" s="20"/>
      <c r="K56" s="10">
        <f t="shared" si="7"/>
        <v>0</v>
      </c>
      <c r="L56" s="26">
        <f t="shared" si="2"/>
        <v>0</v>
      </c>
      <c r="M56" s="42">
        <f t="shared" si="2"/>
        <v>0</v>
      </c>
      <c r="N56" s="20"/>
      <c r="O56" s="10">
        <f t="shared" si="16"/>
        <v>0</v>
      </c>
      <c r="P56" s="20"/>
      <c r="Q56" s="10">
        <f t="shared" si="8"/>
        <v>0</v>
      </c>
      <c r="R56" s="20"/>
      <c r="S56" s="10">
        <f t="shared" si="9"/>
        <v>0</v>
      </c>
      <c r="T56" s="26">
        <f t="shared" si="3"/>
        <v>0</v>
      </c>
      <c r="U56" s="42">
        <f t="shared" si="3"/>
        <v>0</v>
      </c>
      <c r="V56" s="20"/>
      <c r="W56" s="10">
        <f t="shared" si="10"/>
        <v>0</v>
      </c>
      <c r="X56" s="20"/>
      <c r="Y56" s="10">
        <f t="shared" si="11"/>
        <v>0</v>
      </c>
      <c r="Z56" s="20"/>
      <c r="AA56" s="10">
        <f t="shared" si="12"/>
        <v>0</v>
      </c>
      <c r="AB56" s="26">
        <f t="shared" si="4"/>
        <v>0</v>
      </c>
      <c r="AC56" s="42">
        <f t="shared" si="4"/>
        <v>0</v>
      </c>
      <c r="AD56" s="20"/>
      <c r="AE56" s="10">
        <f t="shared" si="13"/>
        <v>0</v>
      </c>
      <c r="AF56" s="20"/>
      <c r="AG56" s="10">
        <f t="shared" si="14"/>
        <v>0</v>
      </c>
      <c r="AH56" s="20"/>
      <c r="AI56" s="10">
        <f t="shared" si="15"/>
        <v>0</v>
      </c>
      <c r="AJ56" s="26">
        <f t="shared" si="5"/>
        <v>0</v>
      </c>
      <c r="AK56" s="42">
        <f t="shared" si="5"/>
        <v>0</v>
      </c>
      <c r="AL56" s="26">
        <f t="shared" si="6"/>
        <v>0</v>
      </c>
      <c r="AM56" s="42">
        <f t="shared" si="6"/>
        <v>0</v>
      </c>
    </row>
    <row r="57" spans="1:39" s="15" customFormat="1" ht="19.5" customHeight="1">
      <c r="A57" s="13">
        <v>47</v>
      </c>
      <c r="B57" s="9" t="s">
        <v>111</v>
      </c>
      <c r="C57" s="13" t="s">
        <v>44</v>
      </c>
      <c r="D57" s="36">
        <v>1000</v>
      </c>
      <c r="E57" s="11">
        <v>152</v>
      </c>
      <c r="F57" s="20"/>
      <c r="G57" s="10">
        <f t="shared" si="18"/>
        <v>0</v>
      </c>
      <c r="H57" s="20"/>
      <c r="I57" s="10">
        <f t="shared" si="18"/>
        <v>0</v>
      </c>
      <c r="J57" s="20"/>
      <c r="K57" s="10">
        <f t="shared" si="7"/>
        <v>0</v>
      </c>
      <c r="L57" s="26">
        <f t="shared" si="2"/>
        <v>0</v>
      </c>
      <c r="M57" s="42">
        <f t="shared" si="2"/>
        <v>0</v>
      </c>
      <c r="N57" s="20"/>
      <c r="O57" s="10">
        <f t="shared" si="16"/>
        <v>0</v>
      </c>
      <c r="P57" s="20"/>
      <c r="Q57" s="10">
        <f t="shared" si="8"/>
        <v>0</v>
      </c>
      <c r="R57" s="20"/>
      <c r="S57" s="10">
        <f t="shared" si="9"/>
        <v>0</v>
      </c>
      <c r="T57" s="26">
        <f t="shared" si="3"/>
        <v>0</v>
      </c>
      <c r="U57" s="42">
        <f t="shared" si="3"/>
        <v>0</v>
      </c>
      <c r="V57" s="20"/>
      <c r="W57" s="10">
        <f t="shared" si="10"/>
        <v>0</v>
      </c>
      <c r="X57" s="20"/>
      <c r="Y57" s="10">
        <f t="shared" si="11"/>
        <v>0</v>
      </c>
      <c r="Z57" s="20"/>
      <c r="AA57" s="10">
        <f t="shared" si="12"/>
        <v>0</v>
      </c>
      <c r="AB57" s="26">
        <f t="shared" si="4"/>
        <v>0</v>
      </c>
      <c r="AC57" s="42">
        <f t="shared" si="4"/>
        <v>0</v>
      </c>
      <c r="AD57" s="20"/>
      <c r="AE57" s="10">
        <f t="shared" si="13"/>
        <v>0</v>
      </c>
      <c r="AF57" s="20"/>
      <c r="AG57" s="10">
        <f t="shared" si="14"/>
        <v>0</v>
      </c>
      <c r="AH57" s="20"/>
      <c r="AI57" s="10">
        <f t="shared" si="15"/>
        <v>0</v>
      </c>
      <c r="AJ57" s="26">
        <f t="shared" si="5"/>
        <v>0</v>
      </c>
      <c r="AK57" s="42">
        <f t="shared" si="5"/>
        <v>0</v>
      </c>
      <c r="AL57" s="26">
        <f t="shared" si="6"/>
        <v>0</v>
      </c>
      <c r="AM57" s="42">
        <f t="shared" si="6"/>
        <v>0</v>
      </c>
    </row>
    <row r="58" spans="1:39" s="15" customFormat="1" ht="19.5" customHeight="1">
      <c r="A58" s="13">
        <v>48</v>
      </c>
      <c r="B58" s="9" t="s">
        <v>111</v>
      </c>
      <c r="C58" s="13" t="s">
        <v>40</v>
      </c>
      <c r="D58" s="36">
        <v>2000</v>
      </c>
      <c r="E58" s="11">
        <v>288</v>
      </c>
      <c r="F58" s="20"/>
      <c r="G58" s="10">
        <f t="shared" si="18"/>
        <v>0</v>
      </c>
      <c r="H58" s="20"/>
      <c r="I58" s="10">
        <f t="shared" si="18"/>
        <v>0</v>
      </c>
      <c r="J58" s="20"/>
      <c r="K58" s="10">
        <f t="shared" si="7"/>
        <v>0</v>
      </c>
      <c r="L58" s="26">
        <f t="shared" si="2"/>
        <v>0</v>
      </c>
      <c r="M58" s="42">
        <f t="shared" si="2"/>
        <v>0</v>
      </c>
      <c r="N58" s="20"/>
      <c r="O58" s="10">
        <f t="shared" si="16"/>
        <v>0</v>
      </c>
      <c r="P58" s="20"/>
      <c r="Q58" s="10">
        <f t="shared" si="8"/>
        <v>0</v>
      </c>
      <c r="R58" s="20"/>
      <c r="S58" s="10">
        <f t="shared" si="9"/>
        <v>0</v>
      </c>
      <c r="T58" s="26">
        <f t="shared" si="3"/>
        <v>0</v>
      </c>
      <c r="U58" s="42">
        <f t="shared" si="3"/>
        <v>0</v>
      </c>
      <c r="V58" s="20"/>
      <c r="W58" s="10">
        <f t="shared" si="10"/>
        <v>0</v>
      </c>
      <c r="X58" s="20"/>
      <c r="Y58" s="10">
        <f t="shared" si="11"/>
        <v>0</v>
      </c>
      <c r="Z58" s="20"/>
      <c r="AA58" s="10">
        <f t="shared" si="12"/>
        <v>0</v>
      </c>
      <c r="AB58" s="26">
        <f t="shared" si="4"/>
        <v>0</v>
      </c>
      <c r="AC58" s="42">
        <f t="shared" si="4"/>
        <v>0</v>
      </c>
      <c r="AD58" s="20"/>
      <c r="AE58" s="10">
        <f t="shared" si="13"/>
        <v>0</v>
      </c>
      <c r="AF58" s="20"/>
      <c r="AG58" s="10">
        <f t="shared" si="14"/>
        <v>0</v>
      </c>
      <c r="AH58" s="20"/>
      <c r="AI58" s="10">
        <f t="shared" si="15"/>
        <v>0</v>
      </c>
      <c r="AJ58" s="26">
        <f t="shared" si="5"/>
        <v>0</v>
      </c>
      <c r="AK58" s="42">
        <f t="shared" si="5"/>
        <v>0</v>
      </c>
      <c r="AL58" s="26">
        <f t="shared" si="6"/>
        <v>0</v>
      </c>
      <c r="AM58" s="42">
        <f t="shared" si="6"/>
        <v>0</v>
      </c>
    </row>
    <row r="59" spans="1:39" s="15" customFormat="1" ht="19.5" customHeight="1">
      <c r="A59" s="13">
        <v>49</v>
      </c>
      <c r="B59" s="9" t="s">
        <v>114</v>
      </c>
      <c r="C59" s="13" t="s">
        <v>115</v>
      </c>
      <c r="D59" s="36">
        <v>500</v>
      </c>
      <c r="E59" s="11">
        <v>60</v>
      </c>
      <c r="F59" s="20"/>
      <c r="G59" s="10">
        <f t="shared" si="18"/>
        <v>0</v>
      </c>
      <c r="H59" s="20"/>
      <c r="I59" s="10">
        <f t="shared" si="18"/>
        <v>0</v>
      </c>
      <c r="J59" s="20"/>
      <c r="K59" s="10">
        <f t="shared" si="7"/>
        <v>0</v>
      </c>
      <c r="L59" s="26">
        <f t="shared" si="2"/>
        <v>0</v>
      </c>
      <c r="M59" s="42">
        <f t="shared" si="2"/>
        <v>0</v>
      </c>
      <c r="N59" s="20"/>
      <c r="O59" s="10">
        <f t="shared" si="16"/>
        <v>0</v>
      </c>
      <c r="P59" s="20"/>
      <c r="Q59" s="10">
        <f t="shared" si="8"/>
        <v>0</v>
      </c>
      <c r="R59" s="20"/>
      <c r="S59" s="10">
        <f t="shared" si="9"/>
        <v>0</v>
      </c>
      <c r="T59" s="26">
        <f t="shared" si="3"/>
        <v>0</v>
      </c>
      <c r="U59" s="42">
        <f t="shared" si="3"/>
        <v>0</v>
      </c>
      <c r="V59" s="20"/>
      <c r="W59" s="10">
        <f t="shared" si="10"/>
        <v>0</v>
      </c>
      <c r="X59" s="20"/>
      <c r="Y59" s="10">
        <f t="shared" si="11"/>
        <v>0</v>
      </c>
      <c r="Z59" s="20"/>
      <c r="AA59" s="10">
        <f t="shared" si="12"/>
        <v>0</v>
      </c>
      <c r="AB59" s="26">
        <f t="shared" si="4"/>
        <v>0</v>
      </c>
      <c r="AC59" s="42">
        <f t="shared" si="4"/>
        <v>0</v>
      </c>
      <c r="AD59" s="20"/>
      <c r="AE59" s="10">
        <f t="shared" si="13"/>
        <v>0</v>
      </c>
      <c r="AF59" s="20"/>
      <c r="AG59" s="10">
        <f t="shared" si="14"/>
        <v>0</v>
      </c>
      <c r="AH59" s="20"/>
      <c r="AI59" s="10">
        <f t="shared" si="15"/>
        <v>0</v>
      </c>
      <c r="AJ59" s="26">
        <f t="shared" si="5"/>
        <v>0</v>
      </c>
      <c r="AK59" s="42">
        <f t="shared" si="5"/>
        <v>0</v>
      </c>
      <c r="AL59" s="26">
        <f t="shared" si="6"/>
        <v>0</v>
      </c>
      <c r="AM59" s="42">
        <f t="shared" si="6"/>
        <v>0</v>
      </c>
    </row>
    <row r="60" spans="1:39" s="15" customFormat="1" ht="19.5" customHeight="1">
      <c r="A60" s="13">
        <v>50</v>
      </c>
      <c r="B60" s="9" t="s">
        <v>114</v>
      </c>
      <c r="C60" s="13" t="s">
        <v>41</v>
      </c>
      <c r="D60" s="36">
        <v>1000</v>
      </c>
      <c r="E60" s="11">
        <v>116</v>
      </c>
      <c r="F60" s="20"/>
      <c r="G60" s="10">
        <f t="shared" ref="G60:I75" si="19">$E60*F60/1000000</f>
        <v>0</v>
      </c>
      <c r="H60" s="20"/>
      <c r="I60" s="10">
        <f t="shared" si="19"/>
        <v>0</v>
      </c>
      <c r="J60" s="20"/>
      <c r="K60" s="10">
        <f t="shared" si="7"/>
        <v>0</v>
      </c>
      <c r="L60" s="26">
        <f t="shared" si="2"/>
        <v>0</v>
      </c>
      <c r="M60" s="42">
        <f t="shared" si="2"/>
        <v>0</v>
      </c>
      <c r="N60" s="20"/>
      <c r="O60" s="10">
        <f t="shared" si="16"/>
        <v>0</v>
      </c>
      <c r="P60" s="20"/>
      <c r="Q60" s="10">
        <f t="shared" si="8"/>
        <v>0</v>
      </c>
      <c r="R60" s="20"/>
      <c r="S60" s="10">
        <f t="shared" si="9"/>
        <v>0</v>
      </c>
      <c r="T60" s="26">
        <f t="shared" si="3"/>
        <v>0</v>
      </c>
      <c r="U60" s="42">
        <f t="shared" si="3"/>
        <v>0</v>
      </c>
      <c r="V60" s="20"/>
      <c r="W60" s="10">
        <f t="shared" si="10"/>
        <v>0</v>
      </c>
      <c r="X60" s="20"/>
      <c r="Y60" s="10">
        <f t="shared" si="11"/>
        <v>0</v>
      </c>
      <c r="Z60" s="20"/>
      <c r="AA60" s="10">
        <f t="shared" si="12"/>
        <v>0</v>
      </c>
      <c r="AB60" s="26">
        <f t="shared" si="4"/>
        <v>0</v>
      </c>
      <c r="AC60" s="42">
        <f t="shared" si="4"/>
        <v>0</v>
      </c>
      <c r="AD60" s="20"/>
      <c r="AE60" s="10">
        <f t="shared" si="13"/>
        <v>0</v>
      </c>
      <c r="AF60" s="20"/>
      <c r="AG60" s="10">
        <f t="shared" si="14"/>
        <v>0</v>
      </c>
      <c r="AH60" s="20"/>
      <c r="AI60" s="10">
        <f t="shared" si="15"/>
        <v>0</v>
      </c>
      <c r="AJ60" s="26">
        <f t="shared" si="5"/>
        <v>0</v>
      </c>
      <c r="AK60" s="42">
        <f t="shared" si="5"/>
        <v>0</v>
      </c>
      <c r="AL60" s="26">
        <f t="shared" si="6"/>
        <v>0</v>
      </c>
      <c r="AM60" s="42">
        <f t="shared" si="6"/>
        <v>0</v>
      </c>
    </row>
    <row r="61" spans="1:39" s="15" customFormat="1" ht="19.5" customHeight="1">
      <c r="A61" s="13">
        <v>51</v>
      </c>
      <c r="B61" s="9" t="s">
        <v>113</v>
      </c>
      <c r="C61" s="13" t="s">
        <v>42</v>
      </c>
      <c r="D61" s="36">
        <v>1000</v>
      </c>
      <c r="E61" s="11">
        <v>132.5</v>
      </c>
      <c r="F61" s="20"/>
      <c r="G61" s="10">
        <f t="shared" si="19"/>
        <v>0</v>
      </c>
      <c r="H61" s="20"/>
      <c r="I61" s="10">
        <f t="shared" si="19"/>
        <v>0</v>
      </c>
      <c r="J61" s="20"/>
      <c r="K61" s="10">
        <f t="shared" si="7"/>
        <v>0</v>
      </c>
      <c r="L61" s="26">
        <f t="shared" si="2"/>
        <v>0</v>
      </c>
      <c r="M61" s="42">
        <f t="shared" si="2"/>
        <v>0</v>
      </c>
      <c r="N61" s="20"/>
      <c r="O61" s="10">
        <f t="shared" si="16"/>
        <v>0</v>
      </c>
      <c r="P61" s="20"/>
      <c r="Q61" s="10">
        <f t="shared" si="8"/>
        <v>0</v>
      </c>
      <c r="R61" s="20"/>
      <c r="S61" s="10">
        <f t="shared" si="9"/>
        <v>0</v>
      </c>
      <c r="T61" s="26">
        <f t="shared" si="3"/>
        <v>0</v>
      </c>
      <c r="U61" s="42">
        <f t="shared" si="3"/>
        <v>0</v>
      </c>
      <c r="V61" s="20"/>
      <c r="W61" s="10">
        <f t="shared" si="10"/>
        <v>0</v>
      </c>
      <c r="X61" s="20"/>
      <c r="Y61" s="10">
        <f t="shared" si="11"/>
        <v>0</v>
      </c>
      <c r="Z61" s="20"/>
      <c r="AA61" s="10">
        <f t="shared" si="12"/>
        <v>0</v>
      </c>
      <c r="AB61" s="26">
        <f t="shared" si="4"/>
        <v>0</v>
      </c>
      <c r="AC61" s="42">
        <f t="shared" si="4"/>
        <v>0</v>
      </c>
      <c r="AD61" s="20"/>
      <c r="AE61" s="10">
        <f t="shared" si="13"/>
        <v>0</v>
      </c>
      <c r="AF61" s="20"/>
      <c r="AG61" s="10">
        <f t="shared" si="14"/>
        <v>0</v>
      </c>
      <c r="AH61" s="20"/>
      <c r="AI61" s="10">
        <f t="shared" si="15"/>
        <v>0</v>
      </c>
      <c r="AJ61" s="26">
        <f t="shared" si="5"/>
        <v>0</v>
      </c>
      <c r="AK61" s="42">
        <f t="shared" si="5"/>
        <v>0</v>
      </c>
      <c r="AL61" s="26">
        <f t="shared" si="6"/>
        <v>0</v>
      </c>
      <c r="AM61" s="42">
        <f t="shared" si="6"/>
        <v>0</v>
      </c>
    </row>
    <row r="62" spans="1:39" s="15" customFormat="1" ht="19.5" customHeight="1">
      <c r="A62" s="13">
        <v>52</v>
      </c>
      <c r="B62" s="9" t="s">
        <v>113</v>
      </c>
      <c r="C62" s="13" t="s">
        <v>116</v>
      </c>
      <c r="D62" s="36">
        <v>2000</v>
      </c>
      <c r="E62" s="11">
        <v>260</v>
      </c>
      <c r="F62" s="20"/>
      <c r="G62" s="10">
        <f t="shared" si="19"/>
        <v>0</v>
      </c>
      <c r="H62" s="20"/>
      <c r="I62" s="10">
        <f t="shared" si="19"/>
        <v>0</v>
      </c>
      <c r="J62" s="20"/>
      <c r="K62" s="10">
        <f t="shared" si="7"/>
        <v>0</v>
      </c>
      <c r="L62" s="26">
        <f t="shared" si="2"/>
        <v>0</v>
      </c>
      <c r="M62" s="42">
        <f t="shared" si="2"/>
        <v>0</v>
      </c>
      <c r="N62" s="20"/>
      <c r="O62" s="10">
        <f t="shared" si="16"/>
        <v>0</v>
      </c>
      <c r="P62" s="20"/>
      <c r="Q62" s="10">
        <f t="shared" si="8"/>
        <v>0</v>
      </c>
      <c r="R62" s="20"/>
      <c r="S62" s="10">
        <f t="shared" si="9"/>
        <v>0</v>
      </c>
      <c r="T62" s="26">
        <f t="shared" si="3"/>
        <v>0</v>
      </c>
      <c r="U62" s="42">
        <f t="shared" si="3"/>
        <v>0</v>
      </c>
      <c r="V62" s="20"/>
      <c r="W62" s="10">
        <f t="shared" si="10"/>
        <v>0</v>
      </c>
      <c r="X62" s="20"/>
      <c r="Y62" s="10">
        <f t="shared" si="11"/>
        <v>0</v>
      </c>
      <c r="Z62" s="20"/>
      <c r="AA62" s="10">
        <f t="shared" si="12"/>
        <v>0</v>
      </c>
      <c r="AB62" s="26">
        <f t="shared" si="4"/>
        <v>0</v>
      </c>
      <c r="AC62" s="42">
        <f t="shared" si="4"/>
        <v>0</v>
      </c>
      <c r="AD62" s="20"/>
      <c r="AE62" s="10">
        <f t="shared" si="13"/>
        <v>0</v>
      </c>
      <c r="AF62" s="20"/>
      <c r="AG62" s="10">
        <f t="shared" si="14"/>
        <v>0</v>
      </c>
      <c r="AH62" s="20"/>
      <c r="AI62" s="10">
        <f t="shared" si="15"/>
        <v>0</v>
      </c>
      <c r="AJ62" s="26">
        <f t="shared" si="5"/>
        <v>0</v>
      </c>
      <c r="AK62" s="42">
        <f t="shared" si="5"/>
        <v>0</v>
      </c>
      <c r="AL62" s="26">
        <f t="shared" si="6"/>
        <v>0</v>
      </c>
      <c r="AM62" s="42">
        <f t="shared" si="6"/>
        <v>0</v>
      </c>
    </row>
    <row r="63" spans="1:39" s="15" customFormat="1" ht="19.5" customHeight="1">
      <c r="A63" s="13">
        <v>53</v>
      </c>
      <c r="B63" s="9" t="s">
        <v>117</v>
      </c>
      <c r="C63" s="13" t="s">
        <v>61</v>
      </c>
      <c r="D63" s="36">
        <v>50</v>
      </c>
      <c r="E63" s="11">
        <v>70</v>
      </c>
      <c r="F63" s="27"/>
      <c r="G63" s="10">
        <f t="shared" si="19"/>
        <v>0</v>
      </c>
      <c r="H63" s="27"/>
      <c r="I63" s="10">
        <f t="shared" si="19"/>
        <v>0</v>
      </c>
      <c r="J63" s="27"/>
      <c r="K63" s="10">
        <f t="shared" si="7"/>
        <v>0</v>
      </c>
      <c r="L63" s="26">
        <f t="shared" si="2"/>
        <v>0</v>
      </c>
      <c r="M63" s="42">
        <f t="shared" si="2"/>
        <v>0</v>
      </c>
      <c r="N63" s="27"/>
      <c r="O63" s="10">
        <f t="shared" si="16"/>
        <v>0</v>
      </c>
      <c r="P63" s="27"/>
      <c r="Q63" s="10">
        <f t="shared" si="8"/>
        <v>0</v>
      </c>
      <c r="R63" s="27"/>
      <c r="S63" s="10">
        <f t="shared" si="9"/>
        <v>0</v>
      </c>
      <c r="T63" s="26">
        <f t="shared" si="3"/>
        <v>0</v>
      </c>
      <c r="U63" s="42">
        <f t="shared" si="3"/>
        <v>0</v>
      </c>
      <c r="V63" s="27"/>
      <c r="W63" s="10">
        <f t="shared" si="10"/>
        <v>0</v>
      </c>
      <c r="X63" s="27"/>
      <c r="Y63" s="10">
        <f t="shared" si="11"/>
        <v>0</v>
      </c>
      <c r="Z63" s="27"/>
      <c r="AA63" s="10">
        <f t="shared" si="12"/>
        <v>0</v>
      </c>
      <c r="AB63" s="26">
        <f t="shared" si="4"/>
        <v>0</v>
      </c>
      <c r="AC63" s="42">
        <f t="shared" si="4"/>
        <v>0</v>
      </c>
      <c r="AD63" s="27"/>
      <c r="AE63" s="10">
        <f t="shared" si="13"/>
        <v>0</v>
      </c>
      <c r="AF63" s="27"/>
      <c r="AG63" s="10">
        <f t="shared" si="14"/>
        <v>0</v>
      </c>
      <c r="AH63" s="27"/>
      <c r="AI63" s="10">
        <f t="shared" si="15"/>
        <v>0</v>
      </c>
      <c r="AJ63" s="26">
        <f t="shared" si="5"/>
        <v>0</v>
      </c>
      <c r="AK63" s="42">
        <f t="shared" si="5"/>
        <v>0</v>
      </c>
      <c r="AL63" s="26">
        <f t="shared" si="6"/>
        <v>0</v>
      </c>
      <c r="AM63" s="42">
        <f t="shared" si="6"/>
        <v>0</v>
      </c>
    </row>
    <row r="64" spans="1:39" s="15" customFormat="1" ht="19.5" customHeight="1">
      <c r="A64" s="13">
        <v>54</v>
      </c>
      <c r="B64" s="9" t="s">
        <v>117</v>
      </c>
      <c r="C64" s="13" t="s">
        <v>62</v>
      </c>
      <c r="D64" s="36">
        <v>100</v>
      </c>
      <c r="E64" s="11">
        <v>130</v>
      </c>
      <c r="F64" s="27"/>
      <c r="G64" s="10">
        <f t="shared" si="19"/>
        <v>0</v>
      </c>
      <c r="H64" s="27"/>
      <c r="I64" s="10">
        <f t="shared" si="19"/>
        <v>0</v>
      </c>
      <c r="J64" s="27"/>
      <c r="K64" s="10">
        <f t="shared" si="7"/>
        <v>0</v>
      </c>
      <c r="L64" s="26">
        <f t="shared" si="2"/>
        <v>0</v>
      </c>
      <c r="M64" s="42">
        <f t="shared" si="2"/>
        <v>0</v>
      </c>
      <c r="N64" s="27"/>
      <c r="O64" s="10">
        <f t="shared" si="16"/>
        <v>0</v>
      </c>
      <c r="P64" s="27"/>
      <c r="Q64" s="10">
        <f t="shared" si="8"/>
        <v>0</v>
      </c>
      <c r="R64" s="27"/>
      <c r="S64" s="10">
        <f t="shared" si="9"/>
        <v>0</v>
      </c>
      <c r="T64" s="26">
        <f t="shared" si="3"/>
        <v>0</v>
      </c>
      <c r="U64" s="42">
        <f t="shared" si="3"/>
        <v>0</v>
      </c>
      <c r="V64" s="27"/>
      <c r="W64" s="10">
        <f t="shared" si="10"/>
        <v>0</v>
      </c>
      <c r="X64" s="27"/>
      <c r="Y64" s="10">
        <f t="shared" si="11"/>
        <v>0</v>
      </c>
      <c r="Z64" s="27"/>
      <c r="AA64" s="10">
        <f t="shared" si="12"/>
        <v>0</v>
      </c>
      <c r="AB64" s="26">
        <f t="shared" si="4"/>
        <v>0</v>
      </c>
      <c r="AC64" s="42">
        <f t="shared" si="4"/>
        <v>0</v>
      </c>
      <c r="AD64" s="27"/>
      <c r="AE64" s="10">
        <f t="shared" si="13"/>
        <v>0</v>
      </c>
      <c r="AF64" s="27"/>
      <c r="AG64" s="10">
        <f t="shared" si="14"/>
        <v>0</v>
      </c>
      <c r="AH64" s="27"/>
      <c r="AI64" s="10">
        <f t="shared" si="15"/>
        <v>0</v>
      </c>
      <c r="AJ64" s="26">
        <f t="shared" si="5"/>
        <v>0</v>
      </c>
      <c r="AK64" s="42">
        <f t="shared" si="5"/>
        <v>0</v>
      </c>
      <c r="AL64" s="26">
        <f t="shared" si="6"/>
        <v>0</v>
      </c>
      <c r="AM64" s="42">
        <f t="shared" si="6"/>
        <v>0</v>
      </c>
    </row>
    <row r="65" spans="1:39" s="15" customFormat="1" ht="19.5" customHeight="1">
      <c r="A65" s="13">
        <v>55</v>
      </c>
      <c r="B65" s="9" t="s">
        <v>117</v>
      </c>
      <c r="C65" s="13" t="s">
        <v>63</v>
      </c>
      <c r="D65" s="36">
        <v>500</v>
      </c>
      <c r="E65" s="11">
        <v>620</v>
      </c>
      <c r="F65" s="27"/>
      <c r="G65" s="10">
        <f t="shared" si="19"/>
        <v>0</v>
      </c>
      <c r="H65" s="27"/>
      <c r="I65" s="10">
        <f t="shared" si="19"/>
        <v>0</v>
      </c>
      <c r="J65" s="27"/>
      <c r="K65" s="10">
        <f t="shared" si="7"/>
        <v>0</v>
      </c>
      <c r="L65" s="26">
        <f t="shared" si="2"/>
        <v>0</v>
      </c>
      <c r="M65" s="42">
        <f t="shared" si="2"/>
        <v>0</v>
      </c>
      <c r="N65" s="27"/>
      <c r="O65" s="10">
        <f t="shared" si="16"/>
        <v>0</v>
      </c>
      <c r="P65" s="27"/>
      <c r="Q65" s="10">
        <f t="shared" si="8"/>
        <v>0</v>
      </c>
      <c r="R65" s="27"/>
      <c r="S65" s="10">
        <f t="shared" si="9"/>
        <v>0</v>
      </c>
      <c r="T65" s="26">
        <f t="shared" si="3"/>
        <v>0</v>
      </c>
      <c r="U65" s="42">
        <f t="shared" si="3"/>
        <v>0</v>
      </c>
      <c r="V65" s="27"/>
      <c r="W65" s="10">
        <f t="shared" si="10"/>
        <v>0</v>
      </c>
      <c r="X65" s="27"/>
      <c r="Y65" s="10">
        <f t="shared" si="11"/>
        <v>0</v>
      </c>
      <c r="Z65" s="27"/>
      <c r="AA65" s="10">
        <f t="shared" si="12"/>
        <v>0</v>
      </c>
      <c r="AB65" s="26">
        <f t="shared" si="4"/>
        <v>0</v>
      </c>
      <c r="AC65" s="42">
        <f t="shared" si="4"/>
        <v>0</v>
      </c>
      <c r="AD65" s="27"/>
      <c r="AE65" s="10">
        <f t="shared" si="13"/>
        <v>0</v>
      </c>
      <c r="AF65" s="27"/>
      <c r="AG65" s="10">
        <f t="shared" si="14"/>
        <v>0</v>
      </c>
      <c r="AH65" s="27"/>
      <c r="AI65" s="10">
        <f t="shared" si="15"/>
        <v>0</v>
      </c>
      <c r="AJ65" s="26">
        <f t="shared" si="5"/>
        <v>0</v>
      </c>
      <c r="AK65" s="42">
        <f t="shared" si="5"/>
        <v>0</v>
      </c>
      <c r="AL65" s="26">
        <f t="shared" si="6"/>
        <v>0</v>
      </c>
      <c r="AM65" s="42">
        <f t="shared" si="6"/>
        <v>0</v>
      </c>
    </row>
    <row r="66" spans="1:39" s="15" customFormat="1" ht="19.5" customHeight="1">
      <c r="A66" s="13">
        <v>56</v>
      </c>
      <c r="B66" s="9" t="s">
        <v>118</v>
      </c>
      <c r="C66" s="13" t="s">
        <v>64</v>
      </c>
      <c r="D66" s="36">
        <v>50</v>
      </c>
      <c r="E66" s="11">
        <v>60</v>
      </c>
      <c r="F66" s="27"/>
      <c r="G66" s="10">
        <f t="shared" si="19"/>
        <v>0</v>
      </c>
      <c r="H66" s="27"/>
      <c r="I66" s="10">
        <f t="shared" si="19"/>
        <v>0</v>
      </c>
      <c r="J66" s="27"/>
      <c r="K66" s="10">
        <f t="shared" si="7"/>
        <v>0</v>
      </c>
      <c r="L66" s="26">
        <f t="shared" si="2"/>
        <v>0</v>
      </c>
      <c r="M66" s="42">
        <f t="shared" si="2"/>
        <v>0</v>
      </c>
      <c r="N66" s="27"/>
      <c r="O66" s="10">
        <f t="shared" si="16"/>
        <v>0</v>
      </c>
      <c r="P66" s="27"/>
      <c r="Q66" s="10">
        <f t="shared" si="8"/>
        <v>0</v>
      </c>
      <c r="R66" s="27"/>
      <c r="S66" s="10">
        <f t="shared" si="9"/>
        <v>0</v>
      </c>
      <c r="T66" s="26">
        <f t="shared" si="3"/>
        <v>0</v>
      </c>
      <c r="U66" s="42">
        <f t="shared" si="3"/>
        <v>0</v>
      </c>
      <c r="V66" s="27"/>
      <c r="W66" s="10">
        <f t="shared" si="10"/>
        <v>0</v>
      </c>
      <c r="X66" s="27"/>
      <c r="Y66" s="10">
        <f t="shared" si="11"/>
        <v>0</v>
      </c>
      <c r="Z66" s="27"/>
      <c r="AA66" s="10">
        <f t="shared" si="12"/>
        <v>0</v>
      </c>
      <c r="AB66" s="26">
        <f t="shared" si="4"/>
        <v>0</v>
      </c>
      <c r="AC66" s="42">
        <f t="shared" si="4"/>
        <v>0</v>
      </c>
      <c r="AD66" s="27"/>
      <c r="AE66" s="10">
        <f t="shared" si="13"/>
        <v>0</v>
      </c>
      <c r="AF66" s="27"/>
      <c r="AG66" s="10">
        <f t="shared" si="14"/>
        <v>0</v>
      </c>
      <c r="AH66" s="27"/>
      <c r="AI66" s="10">
        <f t="shared" si="15"/>
        <v>0</v>
      </c>
      <c r="AJ66" s="26">
        <f t="shared" si="5"/>
        <v>0</v>
      </c>
      <c r="AK66" s="42">
        <f t="shared" si="5"/>
        <v>0</v>
      </c>
      <c r="AL66" s="26">
        <f t="shared" si="6"/>
        <v>0</v>
      </c>
      <c r="AM66" s="42">
        <f t="shared" si="6"/>
        <v>0</v>
      </c>
    </row>
    <row r="67" spans="1:39" s="15" customFormat="1" ht="19.5" customHeight="1">
      <c r="A67" s="13">
        <v>57</v>
      </c>
      <c r="B67" s="9" t="s">
        <v>118</v>
      </c>
      <c r="C67" s="13" t="s">
        <v>65</v>
      </c>
      <c r="D67" s="36">
        <v>100</v>
      </c>
      <c r="E67" s="11">
        <v>110</v>
      </c>
      <c r="F67" s="27"/>
      <c r="G67" s="10">
        <f t="shared" si="19"/>
        <v>0</v>
      </c>
      <c r="H67" s="27"/>
      <c r="I67" s="10">
        <f t="shared" si="19"/>
        <v>0</v>
      </c>
      <c r="J67" s="27"/>
      <c r="K67" s="10">
        <f t="shared" si="7"/>
        <v>0</v>
      </c>
      <c r="L67" s="26">
        <f t="shared" si="2"/>
        <v>0</v>
      </c>
      <c r="M67" s="42">
        <f t="shared" si="2"/>
        <v>0</v>
      </c>
      <c r="N67" s="27"/>
      <c r="O67" s="10">
        <f t="shared" si="16"/>
        <v>0</v>
      </c>
      <c r="P67" s="27"/>
      <c r="Q67" s="10">
        <f t="shared" si="8"/>
        <v>0</v>
      </c>
      <c r="R67" s="27"/>
      <c r="S67" s="10">
        <f t="shared" si="9"/>
        <v>0</v>
      </c>
      <c r="T67" s="26">
        <f t="shared" si="3"/>
        <v>0</v>
      </c>
      <c r="U67" s="42">
        <f t="shared" si="3"/>
        <v>0</v>
      </c>
      <c r="V67" s="27"/>
      <c r="W67" s="10">
        <f t="shared" si="10"/>
        <v>0</v>
      </c>
      <c r="X67" s="27"/>
      <c r="Y67" s="10">
        <f t="shared" si="11"/>
        <v>0</v>
      </c>
      <c r="Z67" s="27"/>
      <c r="AA67" s="10">
        <f t="shared" si="12"/>
        <v>0</v>
      </c>
      <c r="AB67" s="26">
        <f t="shared" si="4"/>
        <v>0</v>
      </c>
      <c r="AC67" s="42">
        <f t="shared" si="4"/>
        <v>0</v>
      </c>
      <c r="AD67" s="27"/>
      <c r="AE67" s="10">
        <f t="shared" si="13"/>
        <v>0</v>
      </c>
      <c r="AF67" s="27"/>
      <c r="AG67" s="10">
        <f t="shared" si="14"/>
        <v>0</v>
      </c>
      <c r="AH67" s="27"/>
      <c r="AI67" s="10">
        <f t="shared" si="15"/>
        <v>0</v>
      </c>
      <c r="AJ67" s="26">
        <f t="shared" si="5"/>
        <v>0</v>
      </c>
      <c r="AK67" s="42">
        <f t="shared" si="5"/>
        <v>0</v>
      </c>
      <c r="AL67" s="26">
        <f t="shared" si="6"/>
        <v>0</v>
      </c>
      <c r="AM67" s="42">
        <f t="shared" si="6"/>
        <v>0</v>
      </c>
    </row>
    <row r="68" spans="1:39" s="15" customFormat="1" ht="19.5" customHeight="1">
      <c r="A68" s="13">
        <v>58</v>
      </c>
      <c r="B68" s="9" t="s">
        <v>118</v>
      </c>
      <c r="C68" s="13" t="s">
        <v>66</v>
      </c>
      <c r="D68" s="36">
        <v>400</v>
      </c>
      <c r="E68" s="11">
        <v>400</v>
      </c>
      <c r="F68" s="27"/>
      <c r="G68" s="10">
        <f t="shared" si="19"/>
        <v>0</v>
      </c>
      <c r="H68" s="27"/>
      <c r="I68" s="10">
        <f t="shared" si="19"/>
        <v>0</v>
      </c>
      <c r="J68" s="27"/>
      <c r="K68" s="10">
        <f t="shared" si="7"/>
        <v>0</v>
      </c>
      <c r="L68" s="26">
        <f t="shared" si="2"/>
        <v>0</v>
      </c>
      <c r="M68" s="42">
        <f t="shared" si="2"/>
        <v>0</v>
      </c>
      <c r="N68" s="27"/>
      <c r="O68" s="10">
        <f t="shared" si="16"/>
        <v>0</v>
      </c>
      <c r="P68" s="27"/>
      <c r="Q68" s="10">
        <f t="shared" si="8"/>
        <v>0</v>
      </c>
      <c r="R68" s="27"/>
      <c r="S68" s="10">
        <f t="shared" si="9"/>
        <v>0</v>
      </c>
      <c r="T68" s="26">
        <f t="shared" si="3"/>
        <v>0</v>
      </c>
      <c r="U68" s="42">
        <f t="shared" si="3"/>
        <v>0</v>
      </c>
      <c r="V68" s="27"/>
      <c r="W68" s="10">
        <f t="shared" si="10"/>
        <v>0</v>
      </c>
      <c r="X68" s="20"/>
      <c r="Y68" s="10">
        <f t="shared" si="11"/>
        <v>0</v>
      </c>
      <c r="Z68" s="27"/>
      <c r="AA68" s="10">
        <f t="shared" si="12"/>
        <v>0</v>
      </c>
      <c r="AB68" s="26">
        <f t="shared" si="4"/>
        <v>0</v>
      </c>
      <c r="AC68" s="42">
        <f t="shared" si="4"/>
        <v>0</v>
      </c>
      <c r="AD68" s="20"/>
      <c r="AE68" s="10">
        <f t="shared" si="13"/>
        <v>0</v>
      </c>
      <c r="AF68" s="27"/>
      <c r="AG68" s="10">
        <f t="shared" si="14"/>
        <v>0</v>
      </c>
      <c r="AH68" s="27"/>
      <c r="AI68" s="10">
        <f t="shared" si="15"/>
        <v>0</v>
      </c>
      <c r="AJ68" s="26">
        <f t="shared" si="5"/>
        <v>0</v>
      </c>
      <c r="AK68" s="42">
        <f t="shared" si="5"/>
        <v>0</v>
      </c>
      <c r="AL68" s="26">
        <f t="shared" si="6"/>
        <v>0</v>
      </c>
      <c r="AM68" s="42">
        <f t="shared" si="6"/>
        <v>0</v>
      </c>
    </row>
    <row r="69" spans="1:39" s="15" customFormat="1" ht="19.5" customHeight="1">
      <c r="A69" s="13">
        <v>59</v>
      </c>
      <c r="B69" s="9" t="s">
        <v>119</v>
      </c>
      <c r="C69" s="13" t="s">
        <v>67</v>
      </c>
      <c r="D69" s="36">
        <v>25</v>
      </c>
      <c r="E69" s="11">
        <v>25.5</v>
      </c>
      <c r="F69" s="27"/>
      <c r="G69" s="10">
        <f t="shared" si="19"/>
        <v>0</v>
      </c>
      <c r="H69" s="27"/>
      <c r="I69" s="10">
        <f t="shared" si="19"/>
        <v>0</v>
      </c>
      <c r="J69" s="27"/>
      <c r="K69" s="10">
        <f t="shared" si="7"/>
        <v>0</v>
      </c>
      <c r="L69" s="26">
        <f t="shared" si="2"/>
        <v>0</v>
      </c>
      <c r="M69" s="42">
        <f t="shared" si="2"/>
        <v>0</v>
      </c>
      <c r="N69" s="27"/>
      <c r="O69" s="10">
        <f t="shared" si="16"/>
        <v>0</v>
      </c>
      <c r="P69" s="27"/>
      <c r="Q69" s="10">
        <f t="shared" si="8"/>
        <v>0</v>
      </c>
      <c r="R69" s="27"/>
      <c r="S69" s="10">
        <f t="shared" si="9"/>
        <v>0</v>
      </c>
      <c r="T69" s="26">
        <f t="shared" si="3"/>
        <v>0</v>
      </c>
      <c r="U69" s="42">
        <f t="shared" si="3"/>
        <v>0</v>
      </c>
      <c r="V69" s="27"/>
      <c r="W69" s="10">
        <f t="shared" si="10"/>
        <v>0</v>
      </c>
      <c r="X69" s="27"/>
      <c r="Y69" s="10">
        <f t="shared" si="11"/>
        <v>0</v>
      </c>
      <c r="Z69" s="27"/>
      <c r="AA69" s="10">
        <f t="shared" si="12"/>
        <v>0</v>
      </c>
      <c r="AB69" s="26">
        <f t="shared" si="4"/>
        <v>0</v>
      </c>
      <c r="AC69" s="42">
        <f t="shared" si="4"/>
        <v>0</v>
      </c>
      <c r="AD69" s="27"/>
      <c r="AE69" s="10">
        <f t="shared" si="13"/>
        <v>0</v>
      </c>
      <c r="AF69" s="27"/>
      <c r="AG69" s="10">
        <f t="shared" si="14"/>
        <v>0</v>
      </c>
      <c r="AH69" s="27"/>
      <c r="AI69" s="10">
        <f t="shared" si="15"/>
        <v>0</v>
      </c>
      <c r="AJ69" s="26">
        <f t="shared" si="5"/>
        <v>0</v>
      </c>
      <c r="AK69" s="42">
        <f t="shared" si="5"/>
        <v>0</v>
      </c>
      <c r="AL69" s="26">
        <f t="shared" si="6"/>
        <v>0</v>
      </c>
      <c r="AM69" s="42">
        <f t="shared" si="6"/>
        <v>0</v>
      </c>
    </row>
    <row r="70" spans="1:39" s="15" customFormat="1" ht="19.5" customHeight="1">
      <c r="A70" s="13">
        <v>60</v>
      </c>
      <c r="B70" s="9" t="s">
        <v>119</v>
      </c>
      <c r="C70" s="13" t="s">
        <v>138</v>
      </c>
      <c r="D70" s="36">
        <v>50</v>
      </c>
      <c r="E70" s="11">
        <v>44</v>
      </c>
      <c r="F70" s="27"/>
      <c r="G70" s="10">
        <f t="shared" si="19"/>
        <v>0</v>
      </c>
      <c r="H70" s="27"/>
      <c r="I70" s="10">
        <f t="shared" si="19"/>
        <v>0</v>
      </c>
      <c r="J70" s="27"/>
      <c r="K70" s="10">
        <f t="shared" si="7"/>
        <v>0</v>
      </c>
      <c r="L70" s="26">
        <f t="shared" si="2"/>
        <v>0</v>
      </c>
      <c r="M70" s="42">
        <f t="shared" si="2"/>
        <v>0</v>
      </c>
      <c r="N70" s="27"/>
      <c r="O70" s="10">
        <f t="shared" si="16"/>
        <v>0</v>
      </c>
      <c r="P70" s="27"/>
      <c r="Q70" s="10">
        <f t="shared" si="8"/>
        <v>0</v>
      </c>
      <c r="R70" s="27"/>
      <c r="S70" s="10">
        <f t="shared" si="9"/>
        <v>0</v>
      </c>
      <c r="T70" s="26">
        <f t="shared" si="3"/>
        <v>0</v>
      </c>
      <c r="U70" s="42">
        <f t="shared" si="3"/>
        <v>0</v>
      </c>
      <c r="V70" s="27"/>
      <c r="W70" s="10">
        <f t="shared" si="10"/>
        <v>0</v>
      </c>
      <c r="X70" s="27"/>
      <c r="Y70" s="10">
        <f t="shared" si="11"/>
        <v>0</v>
      </c>
      <c r="Z70" s="27"/>
      <c r="AA70" s="10">
        <f t="shared" si="12"/>
        <v>0</v>
      </c>
      <c r="AB70" s="26">
        <f t="shared" si="4"/>
        <v>0</v>
      </c>
      <c r="AC70" s="42">
        <f t="shared" si="4"/>
        <v>0</v>
      </c>
      <c r="AD70" s="27"/>
      <c r="AE70" s="10">
        <f t="shared" si="13"/>
        <v>0</v>
      </c>
      <c r="AF70" s="27"/>
      <c r="AG70" s="10">
        <f t="shared" si="14"/>
        <v>0</v>
      </c>
      <c r="AH70" s="27"/>
      <c r="AI70" s="10">
        <f t="shared" si="15"/>
        <v>0</v>
      </c>
      <c r="AJ70" s="26">
        <f t="shared" si="5"/>
        <v>0</v>
      </c>
      <c r="AK70" s="42">
        <f t="shared" si="5"/>
        <v>0</v>
      </c>
      <c r="AL70" s="26">
        <f t="shared" si="6"/>
        <v>0</v>
      </c>
      <c r="AM70" s="42">
        <f t="shared" si="6"/>
        <v>0</v>
      </c>
    </row>
    <row r="71" spans="1:39" s="15" customFormat="1" ht="19.5" customHeight="1">
      <c r="A71" s="13">
        <v>61</v>
      </c>
      <c r="B71" s="9" t="s">
        <v>119</v>
      </c>
      <c r="C71" s="13" t="s">
        <v>68</v>
      </c>
      <c r="D71" s="36">
        <v>100</v>
      </c>
      <c r="E71" s="11">
        <v>80</v>
      </c>
      <c r="F71" s="27"/>
      <c r="G71" s="10">
        <f t="shared" si="19"/>
        <v>0</v>
      </c>
      <c r="H71" s="27"/>
      <c r="I71" s="10">
        <f t="shared" si="19"/>
        <v>0</v>
      </c>
      <c r="J71" s="27"/>
      <c r="K71" s="10">
        <f t="shared" si="7"/>
        <v>0</v>
      </c>
      <c r="L71" s="26">
        <f t="shared" si="2"/>
        <v>0</v>
      </c>
      <c r="M71" s="42">
        <f t="shared" si="2"/>
        <v>0</v>
      </c>
      <c r="N71" s="27"/>
      <c r="O71" s="10">
        <f t="shared" si="16"/>
        <v>0</v>
      </c>
      <c r="P71" s="27"/>
      <c r="Q71" s="10">
        <f t="shared" si="8"/>
        <v>0</v>
      </c>
      <c r="R71" s="27"/>
      <c r="S71" s="10">
        <f t="shared" si="9"/>
        <v>0</v>
      </c>
      <c r="T71" s="26">
        <f t="shared" si="3"/>
        <v>0</v>
      </c>
      <c r="U71" s="42">
        <f t="shared" si="3"/>
        <v>0</v>
      </c>
      <c r="V71" s="27"/>
      <c r="W71" s="10">
        <f t="shared" si="10"/>
        <v>0</v>
      </c>
      <c r="X71" s="27"/>
      <c r="Y71" s="10">
        <f t="shared" si="11"/>
        <v>0</v>
      </c>
      <c r="Z71" s="27"/>
      <c r="AA71" s="10">
        <f t="shared" si="12"/>
        <v>0</v>
      </c>
      <c r="AB71" s="26">
        <f t="shared" si="4"/>
        <v>0</v>
      </c>
      <c r="AC71" s="42">
        <f t="shared" si="4"/>
        <v>0</v>
      </c>
      <c r="AD71" s="27"/>
      <c r="AE71" s="10">
        <f t="shared" si="13"/>
        <v>0</v>
      </c>
      <c r="AF71" s="27"/>
      <c r="AG71" s="10">
        <f t="shared" si="14"/>
        <v>0</v>
      </c>
      <c r="AH71" s="27"/>
      <c r="AI71" s="10">
        <f t="shared" si="15"/>
        <v>0</v>
      </c>
      <c r="AJ71" s="26">
        <f t="shared" si="5"/>
        <v>0</v>
      </c>
      <c r="AK71" s="42">
        <f t="shared" si="5"/>
        <v>0</v>
      </c>
      <c r="AL71" s="26">
        <f t="shared" si="6"/>
        <v>0</v>
      </c>
      <c r="AM71" s="42">
        <f t="shared" si="6"/>
        <v>0</v>
      </c>
    </row>
    <row r="72" spans="1:39" s="15" customFormat="1" ht="19.5" customHeight="1">
      <c r="A72" s="13">
        <v>62</v>
      </c>
      <c r="B72" s="9" t="s">
        <v>119</v>
      </c>
      <c r="C72" s="13" t="s">
        <v>76</v>
      </c>
      <c r="D72" s="36">
        <v>500</v>
      </c>
      <c r="E72" s="11">
        <v>364</v>
      </c>
      <c r="F72" s="27"/>
      <c r="G72" s="10">
        <f t="shared" si="19"/>
        <v>0</v>
      </c>
      <c r="H72" s="27"/>
      <c r="I72" s="10">
        <f t="shared" si="19"/>
        <v>0</v>
      </c>
      <c r="J72" s="27"/>
      <c r="K72" s="10">
        <f t="shared" si="7"/>
        <v>0</v>
      </c>
      <c r="L72" s="26">
        <f t="shared" si="2"/>
        <v>0</v>
      </c>
      <c r="M72" s="42">
        <f t="shared" si="2"/>
        <v>0</v>
      </c>
      <c r="N72" s="27"/>
      <c r="O72" s="10">
        <f t="shared" si="16"/>
        <v>0</v>
      </c>
      <c r="P72" s="27"/>
      <c r="Q72" s="10">
        <f t="shared" si="8"/>
        <v>0</v>
      </c>
      <c r="R72" s="20"/>
      <c r="S72" s="10">
        <f t="shared" si="9"/>
        <v>0</v>
      </c>
      <c r="T72" s="26">
        <f t="shared" si="3"/>
        <v>0</v>
      </c>
      <c r="U72" s="42">
        <f t="shared" si="3"/>
        <v>0</v>
      </c>
      <c r="V72" s="27"/>
      <c r="W72" s="10">
        <f t="shared" si="10"/>
        <v>0</v>
      </c>
      <c r="X72" s="27"/>
      <c r="Y72" s="10">
        <f t="shared" si="11"/>
        <v>0</v>
      </c>
      <c r="Z72" s="27"/>
      <c r="AA72" s="10">
        <f t="shared" si="12"/>
        <v>0</v>
      </c>
      <c r="AB72" s="26">
        <f t="shared" si="4"/>
        <v>0</v>
      </c>
      <c r="AC72" s="42">
        <f t="shared" si="4"/>
        <v>0</v>
      </c>
      <c r="AD72" s="27"/>
      <c r="AE72" s="10">
        <f t="shared" si="13"/>
        <v>0</v>
      </c>
      <c r="AF72" s="27"/>
      <c r="AG72" s="10">
        <f t="shared" si="14"/>
        <v>0</v>
      </c>
      <c r="AH72" s="27"/>
      <c r="AI72" s="10">
        <f t="shared" si="15"/>
        <v>0</v>
      </c>
      <c r="AJ72" s="26">
        <f t="shared" si="5"/>
        <v>0</v>
      </c>
      <c r="AK72" s="42">
        <f t="shared" si="5"/>
        <v>0</v>
      </c>
      <c r="AL72" s="26">
        <f t="shared" si="6"/>
        <v>0</v>
      </c>
      <c r="AM72" s="42">
        <f t="shared" si="6"/>
        <v>0</v>
      </c>
    </row>
    <row r="73" spans="1:39" s="15" customFormat="1" ht="19.5" customHeight="1">
      <c r="A73" s="13">
        <v>63</v>
      </c>
      <c r="B73" s="9" t="s">
        <v>120</v>
      </c>
      <c r="C73" s="13" t="s">
        <v>69</v>
      </c>
      <c r="D73" s="36">
        <v>50</v>
      </c>
      <c r="E73" s="11">
        <v>36</v>
      </c>
      <c r="F73" s="27"/>
      <c r="G73" s="10">
        <f t="shared" si="19"/>
        <v>0</v>
      </c>
      <c r="H73" s="27"/>
      <c r="I73" s="10">
        <f t="shared" si="19"/>
        <v>0</v>
      </c>
      <c r="J73" s="27"/>
      <c r="K73" s="10">
        <f t="shared" si="7"/>
        <v>0</v>
      </c>
      <c r="L73" s="26">
        <f t="shared" si="2"/>
        <v>0</v>
      </c>
      <c r="M73" s="42">
        <f t="shared" si="2"/>
        <v>0</v>
      </c>
      <c r="N73" s="27"/>
      <c r="O73" s="10">
        <f t="shared" si="16"/>
        <v>0</v>
      </c>
      <c r="P73" s="27"/>
      <c r="Q73" s="10">
        <f t="shared" si="8"/>
        <v>0</v>
      </c>
      <c r="R73" s="27"/>
      <c r="S73" s="10">
        <f t="shared" si="9"/>
        <v>0</v>
      </c>
      <c r="T73" s="26">
        <f t="shared" si="3"/>
        <v>0</v>
      </c>
      <c r="U73" s="42">
        <f t="shared" si="3"/>
        <v>0</v>
      </c>
      <c r="V73" s="27"/>
      <c r="W73" s="10">
        <f t="shared" si="10"/>
        <v>0</v>
      </c>
      <c r="X73" s="27"/>
      <c r="Y73" s="10">
        <f t="shared" si="11"/>
        <v>0</v>
      </c>
      <c r="Z73" s="27"/>
      <c r="AA73" s="10">
        <f t="shared" si="12"/>
        <v>0</v>
      </c>
      <c r="AB73" s="26">
        <f t="shared" si="4"/>
        <v>0</v>
      </c>
      <c r="AC73" s="42">
        <f t="shared" si="4"/>
        <v>0</v>
      </c>
      <c r="AD73" s="27"/>
      <c r="AE73" s="10">
        <f t="shared" si="13"/>
        <v>0</v>
      </c>
      <c r="AF73" s="27"/>
      <c r="AG73" s="10">
        <f t="shared" si="14"/>
        <v>0</v>
      </c>
      <c r="AH73" s="27"/>
      <c r="AI73" s="10">
        <f t="shared" si="15"/>
        <v>0</v>
      </c>
      <c r="AJ73" s="26">
        <f t="shared" si="5"/>
        <v>0</v>
      </c>
      <c r="AK73" s="42">
        <f t="shared" si="5"/>
        <v>0</v>
      </c>
      <c r="AL73" s="26">
        <f t="shared" si="6"/>
        <v>0</v>
      </c>
      <c r="AM73" s="42">
        <f t="shared" si="6"/>
        <v>0</v>
      </c>
    </row>
    <row r="74" spans="1:39" s="15" customFormat="1" ht="19.5" customHeight="1">
      <c r="A74" s="13">
        <v>64</v>
      </c>
      <c r="B74" s="9" t="s">
        <v>120</v>
      </c>
      <c r="C74" s="13" t="s">
        <v>70</v>
      </c>
      <c r="D74" s="36">
        <v>100</v>
      </c>
      <c r="E74" s="11">
        <v>62</v>
      </c>
      <c r="F74" s="27"/>
      <c r="G74" s="10">
        <f t="shared" si="19"/>
        <v>0</v>
      </c>
      <c r="H74" s="27"/>
      <c r="I74" s="10">
        <f t="shared" si="19"/>
        <v>0</v>
      </c>
      <c r="J74" s="27"/>
      <c r="K74" s="10">
        <f t="shared" si="7"/>
        <v>0</v>
      </c>
      <c r="L74" s="26">
        <f t="shared" si="2"/>
        <v>0</v>
      </c>
      <c r="M74" s="42">
        <f t="shared" si="2"/>
        <v>0</v>
      </c>
      <c r="N74" s="27"/>
      <c r="O74" s="10">
        <f t="shared" si="16"/>
        <v>0</v>
      </c>
      <c r="P74" s="27"/>
      <c r="Q74" s="10">
        <f t="shared" si="8"/>
        <v>0</v>
      </c>
      <c r="R74" s="27"/>
      <c r="S74" s="10">
        <f t="shared" si="9"/>
        <v>0</v>
      </c>
      <c r="T74" s="26">
        <f t="shared" si="3"/>
        <v>0</v>
      </c>
      <c r="U74" s="42">
        <f t="shared" si="3"/>
        <v>0</v>
      </c>
      <c r="V74" s="27"/>
      <c r="W74" s="10">
        <f t="shared" si="10"/>
        <v>0</v>
      </c>
      <c r="X74" s="27"/>
      <c r="Y74" s="10">
        <f t="shared" si="11"/>
        <v>0</v>
      </c>
      <c r="Z74" s="27"/>
      <c r="AA74" s="10">
        <f t="shared" si="12"/>
        <v>0</v>
      </c>
      <c r="AB74" s="26">
        <f t="shared" si="4"/>
        <v>0</v>
      </c>
      <c r="AC74" s="42">
        <f t="shared" si="4"/>
        <v>0</v>
      </c>
      <c r="AD74" s="27"/>
      <c r="AE74" s="10">
        <f t="shared" si="13"/>
        <v>0</v>
      </c>
      <c r="AF74" s="27"/>
      <c r="AG74" s="10">
        <f t="shared" si="14"/>
        <v>0</v>
      </c>
      <c r="AH74" s="27"/>
      <c r="AI74" s="10">
        <f t="shared" si="15"/>
        <v>0</v>
      </c>
      <c r="AJ74" s="26">
        <f t="shared" si="5"/>
        <v>0</v>
      </c>
      <c r="AK74" s="42">
        <f t="shared" si="5"/>
        <v>0</v>
      </c>
      <c r="AL74" s="26">
        <f t="shared" si="6"/>
        <v>0</v>
      </c>
      <c r="AM74" s="42">
        <f t="shared" si="6"/>
        <v>0</v>
      </c>
    </row>
    <row r="75" spans="1:39" s="15" customFormat="1" ht="19.5" customHeight="1">
      <c r="A75" s="13">
        <v>65</v>
      </c>
      <c r="B75" s="9" t="s">
        <v>120</v>
      </c>
      <c r="C75" s="13" t="s">
        <v>71</v>
      </c>
      <c r="D75" s="36">
        <v>400</v>
      </c>
      <c r="E75" s="11">
        <v>225</v>
      </c>
      <c r="F75" s="27"/>
      <c r="G75" s="10">
        <f t="shared" si="19"/>
        <v>0</v>
      </c>
      <c r="H75" s="27"/>
      <c r="I75" s="10">
        <f t="shared" si="19"/>
        <v>0</v>
      </c>
      <c r="J75" s="27"/>
      <c r="K75" s="10">
        <f t="shared" si="7"/>
        <v>0</v>
      </c>
      <c r="L75" s="26">
        <f t="shared" si="2"/>
        <v>0</v>
      </c>
      <c r="M75" s="42">
        <f t="shared" si="2"/>
        <v>0</v>
      </c>
      <c r="N75" s="27"/>
      <c r="O75" s="10">
        <f t="shared" si="16"/>
        <v>0</v>
      </c>
      <c r="P75" s="27"/>
      <c r="Q75" s="10">
        <f t="shared" si="8"/>
        <v>0</v>
      </c>
      <c r="R75" s="27"/>
      <c r="S75" s="10">
        <f t="shared" si="9"/>
        <v>0</v>
      </c>
      <c r="T75" s="26">
        <f t="shared" si="3"/>
        <v>0</v>
      </c>
      <c r="U75" s="42">
        <f t="shared" si="3"/>
        <v>0</v>
      </c>
      <c r="V75" s="27"/>
      <c r="W75" s="10">
        <f t="shared" si="10"/>
        <v>0</v>
      </c>
      <c r="X75" s="27"/>
      <c r="Y75" s="10">
        <f t="shared" si="11"/>
        <v>0</v>
      </c>
      <c r="Z75" s="27"/>
      <c r="AA75" s="10">
        <f t="shared" si="12"/>
        <v>0</v>
      </c>
      <c r="AB75" s="26">
        <f t="shared" si="4"/>
        <v>0</v>
      </c>
      <c r="AC75" s="42">
        <f t="shared" si="4"/>
        <v>0</v>
      </c>
      <c r="AD75" s="27"/>
      <c r="AE75" s="10">
        <f t="shared" si="13"/>
        <v>0</v>
      </c>
      <c r="AF75" s="27"/>
      <c r="AG75" s="10">
        <f t="shared" si="14"/>
        <v>0</v>
      </c>
      <c r="AH75" s="27"/>
      <c r="AI75" s="10">
        <f t="shared" si="15"/>
        <v>0</v>
      </c>
      <c r="AJ75" s="26">
        <f t="shared" si="5"/>
        <v>0</v>
      </c>
      <c r="AK75" s="42">
        <f t="shared" si="5"/>
        <v>0</v>
      </c>
      <c r="AL75" s="26">
        <f t="shared" si="6"/>
        <v>0</v>
      </c>
      <c r="AM75" s="42">
        <f t="shared" si="6"/>
        <v>0</v>
      </c>
    </row>
    <row r="76" spans="1:39" s="15" customFormat="1" ht="19.5" customHeight="1">
      <c r="A76" s="13">
        <v>66</v>
      </c>
      <c r="B76" s="9" t="s">
        <v>121</v>
      </c>
      <c r="C76" s="13" t="s">
        <v>72</v>
      </c>
      <c r="D76" s="36">
        <v>25</v>
      </c>
      <c r="E76" s="11">
        <v>28</v>
      </c>
      <c r="F76" s="27"/>
      <c r="G76" s="10">
        <f t="shared" ref="G76:I91" si="20">$E76*F76/1000000</f>
        <v>0</v>
      </c>
      <c r="H76" s="27"/>
      <c r="I76" s="10">
        <f t="shared" si="20"/>
        <v>0</v>
      </c>
      <c r="J76" s="27"/>
      <c r="K76" s="10">
        <f t="shared" si="7"/>
        <v>0</v>
      </c>
      <c r="L76" s="26">
        <f t="shared" ref="L76:M107" si="21">F76+H76+J76</f>
        <v>0</v>
      </c>
      <c r="M76" s="42">
        <f t="shared" si="21"/>
        <v>0</v>
      </c>
      <c r="N76" s="27"/>
      <c r="O76" s="10">
        <f t="shared" si="16"/>
        <v>0</v>
      </c>
      <c r="P76" s="27"/>
      <c r="Q76" s="10">
        <f t="shared" si="8"/>
        <v>0</v>
      </c>
      <c r="R76" s="27"/>
      <c r="S76" s="10">
        <f t="shared" si="9"/>
        <v>0</v>
      </c>
      <c r="T76" s="26">
        <f t="shared" ref="T76:U107" si="22">N76+P76+R76</f>
        <v>0</v>
      </c>
      <c r="U76" s="42">
        <f t="shared" si="22"/>
        <v>0</v>
      </c>
      <c r="V76" s="27"/>
      <c r="W76" s="10">
        <f t="shared" si="10"/>
        <v>0</v>
      </c>
      <c r="X76" s="27"/>
      <c r="Y76" s="10">
        <f t="shared" si="11"/>
        <v>0</v>
      </c>
      <c r="Z76" s="27"/>
      <c r="AA76" s="10">
        <f t="shared" si="12"/>
        <v>0</v>
      </c>
      <c r="AB76" s="26">
        <f t="shared" ref="AB76:AC107" si="23">V76+X76+Z76</f>
        <v>0</v>
      </c>
      <c r="AC76" s="42">
        <f t="shared" si="23"/>
        <v>0</v>
      </c>
      <c r="AD76" s="27"/>
      <c r="AE76" s="10">
        <f t="shared" si="13"/>
        <v>0</v>
      </c>
      <c r="AF76" s="27"/>
      <c r="AG76" s="10">
        <f t="shared" si="14"/>
        <v>0</v>
      </c>
      <c r="AH76" s="27"/>
      <c r="AI76" s="10">
        <f t="shared" si="15"/>
        <v>0</v>
      </c>
      <c r="AJ76" s="26">
        <f t="shared" ref="AJ76:AK107" si="24">AD76+AF76+AH76</f>
        <v>0</v>
      </c>
      <c r="AK76" s="42">
        <f t="shared" si="24"/>
        <v>0</v>
      </c>
      <c r="AL76" s="26">
        <f t="shared" ref="AL76:AM107" si="25">L76+T76+AB76+AJ76</f>
        <v>0</v>
      </c>
      <c r="AM76" s="42">
        <f t="shared" si="25"/>
        <v>0</v>
      </c>
    </row>
    <row r="77" spans="1:39" s="15" customFormat="1" ht="19.5" customHeight="1">
      <c r="A77" s="13">
        <v>67</v>
      </c>
      <c r="B77" s="9" t="s">
        <v>121</v>
      </c>
      <c r="C77" s="13" t="s">
        <v>73</v>
      </c>
      <c r="D77" s="36">
        <v>50</v>
      </c>
      <c r="E77" s="11">
        <v>52</v>
      </c>
      <c r="F77" s="27"/>
      <c r="G77" s="10">
        <f t="shared" si="20"/>
        <v>0</v>
      </c>
      <c r="H77" s="27"/>
      <c r="I77" s="10">
        <f t="shared" si="20"/>
        <v>0</v>
      </c>
      <c r="J77" s="27"/>
      <c r="K77" s="10">
        <f t="shared" si="7"/>
        <v>0</v>
      </c>
      <c r="L77" s="26">
        <f t="shared" si="21"/>
        <v>0</v>
      </c>
      <c r="M77" s="42">
        <f t="shared" si="21"/>
        <v>0</v>
      </c>
      <c r="N77" s="27"/>
      <c r="O77" s="10">
        <f t="shared" si="16"/>
        <v>0</v>
      </c>
      <c r="P77" s="27"/>
      <c r="Q77" s="10">
        <f t="shared" si="8"/>
        <v>0</v>
      </c>
      <c r="R77" s="27"/>
      <c r="S77" s="10">
        <f t="shared" si="9"/>
        <v>0</v>
      </c>
      <c r="T77" s="26">
        <f t="shared" si="22"/>
        <v>0</v>
      </c>
      <c r="U77" s="42">
        <f t="shared" si="22"/>
        <v>0</v>
      </c>
      <c r="V77" s="27"/>
      <c r="W77" s="10">
        <f t="shared" si="10"/>
        <v>0</v>
      </c>
      <c r="X77" s="27"/>
      <c r="Y77" s="10">
        <f t="shared" si="11"/>
        <v>0</v>
      </c>
      <c r="Z77" s="27"/>
      <c r="AA77" s="10">
        <f t="shared" si="12"/>
        <v>0</v>
      </c>
      <c r="AB77" s="26">
        <f t="shared" si="23"/>
        <v>0</v>
      </c>
      <c r="AC77" s="42">
        <f t="shared" si="23"/>
        <v>0</v>
      </c>
      <c r="AD77" s="27"/>
      <c r="AE77" s="10">
        <f t="shared" si="13"/>
        <v>0</v>
      </c>
      <c r="AF77" s="27"/>
      <c r="AG77" s="10">
        <f t="shared" si="14"/>
        <v>0</v>
      </c>
      <c r="AH77" s="27"/>
      <c r="AI77" s="10">
        <f t="shared" si="15"/>
        <v>0</v>
      </c>
      <c r="AJ77" s="26">
        <f t="shared" si="24"/>
        <v>0</v>
      </c>
      <c r="AK77" s="42">
        <f t="shared" si="24"/>
        <v>0</v>
      </c>
      <c r="AL77" s="26">
        <f t="shared" si="25"/>
        <v>0</v>
      </c>
      <c r="AM77" s="42">
        <f t="shared" si="25"/>
        <v>0</v>
      </c>
    </row>
    <row r="78" spans="1:39" s="15" customFormat="1" ht="19.5" customHeight="1">
      <c r="A78" s="13">
        <v>68</v>
      </c>
      <c r="B78" s="9" t="s">
        <v>121</v>
      </c>
      <c r="C78" s="13" t="s">
        <v>75</v>
      </c>
      <c r="D78" s="36">
        <v>100</v>
      </c>
      <c r="E78" s="11">
        <v>95</v>
      </c>
      <c r="F78" s="27"/>
      <c r="G78" s="10">
        <f t="shared" si="20"/>
        <v>0</v>
      </c>
      <c r="H78" s="27"/>
      <c r="I78" s="10">
        <f t="shared" si="20"/>
        <v>0</v>
      </c>
      <c r="J78" s="27"/>
      <c r="K78" s="10">
        <f t="shared" si="7"/>
        <v>0</v>
      </c>
      <c r="L78" s="26">
        <f t="shared" si="21"/>
        <v>0</v>
      </c>
      <c r="M78" s="42">
        <f t="shared" si="21"/>
        <v>0</v>
      </c>
      <c r="N78" s="27"/>
      <c r="O78" s="10">
        <f t="shared" si="16"/>
        <v>0</v>
      </c>
      <c r="P78" s="27"/>
      <c r="Q78" s="10">
        <f t="shared" si="8"/>
        <v>0</v>
      </c>
      <c r="R78" s="27"/>
      <c r="S78" s="10">
        <f t="shared" si="9"/>
        <v>0</v>
      </c>
      <c r="T78" s="26">
        <f t="shared" si="22"/>
        <v>0</v>
      </c>
      <c r="U78" s="42">
        <f t="shared" si="22"/>
        <v>0</v>
      </c>
      <c r="V78" s="27"/>
      <c r="W78" s="10">
        <f t="shared" si="10"/>
        <v>0</v>
      </c>
      <c r="X78" s="27"/>
      <c r="Y78" s="10">
        <f t="shared" si="11"/>
        <v>0</v>
      </c>
      <c r="Z78" s="27"/>
      <c r="AA78" s="10">
        <f t="shared" si="12"/>
        <v>0</v>
      </c>
      <c r="AB78" s="26">
        <f t="shared" si="23"/>
        <v>0</v>
      </c>
      <c r="AC78" s="42">
        <f t="shared" si="23"/>
        <v>0</v>
      </c>
      <c r="AD78" s="27"/>
      <c r="AE78" s="10">
        <f t="shared" si="13"/>
        <v>0</v>
      </c>
      <c r="AF78" s="27"/>
      <c r="AG78" s="10">
        <f t="shared" si="14"/>
        <v>0</v>
      </c>
      <c r="AH78" s="27"/>
      <c r="AI78" s="10">
        <f t="shared" si="15"/>
        <v>0</v>
      </c>
      <c r="AJ78" s="26">
        <f t="shared" si="24"/>
        <v>0</v>
      </c>
      <c r="AK78" s="42">
        <f t="shared" si="24"/>
        <v>0</v>
      </c>
      <c r="AL78" s="26">
        <f t="shared" si="25"/>
        <v>0</v>
      </c>
      <c r="AM78" s="42">
        <f t="shared" si="25"/>
        <v>0</v>
      </c>
    </row>
    <row r="79" spans="1:39" s="15" customFormat="1" ht="19.5" customHeight="1">
      <c r="A79" s="13">
        <v>69</v>
      </c>
      <c r="B79" s="9" t="s">
        <v>121</v>
      </c>
      <c r="C79" s="13" t="s">
        <v>77</v>
      </c>
      <c r="D79" s="36">
        <v>500</v>
      </c>
      <c r="E79" s="11">
        <v>380</v>
      </c>
      <c r="F79" s="27"/>
      <c r="G79" s="10">
        <f t="shared" si="20"/>
        <v>0</v>
      </c>
      <c r="H79" s="27"/>
      <c r="I79" s="10">
        <f t="shared" si="20"/>
        <v>0</v>
      </c>
      <c r="J79" s="27"/>
      <c r="K79" s="10">
        <f t="shared" ref="K79:K107" si="26">$E79*J79/1000000</f>
        <v>0</v>
      </c>
      <c r="L79" s="26">
        <f t="shared" si="21"/>
        <v>0</v>
      </c>
      <c r="M79" s="42">
        <f t="shared" si="21"/>
        <v>0</v>
      </c>
      <c r="N79" s="27"/>
      <c r="O79" s="10">
        <f t="shared" si="16"/>
        <v>0</v>
      </c>
      <c r="P79" s="27"/>
      <c r="Q79" s="10">
        <f t="shared" ref="Q79:Q107" si="27">$E79*P79/1000000</f>
        <v>0</v>
      </c>
      <c r="R79" s="27"/>
      <c r="S79" s="10">
        <f t="shared" ref="S79:S107" si="28">$E79*R79/1000000</f>
        <v>0</v>
      </c>
      <c r="T79" s="26">
        <f t="shared" si="22"/>
        <v>0</v>
      </c>
      <c r="U79" s="42">
        <f t="shared" si="22"/>
        <v>0</v>
      </c>
      <c r="V79" s="27"/>
      <c r="W79" s="10">
        <f t="shared" ref="W79:W107" si="29">$E79*V79/1000000</f>
        <v>0</v>
      </c>
      <c r="X79" s="27"/>
      <c r="Y79" s="10">
        <f t="shared" ref="Y79:Y107" si="30">$E79*X79/1000000</f>
        <v>0</v>
      </c>
      <c r="Z79" s="27"/>
      <c r="AA79" s="10">
        <f t="shared" ref="AA79:AA107" si="31">$E79*Z79/1000000</f>
        <v>0</v>
      </c>
      <c r="AB79" s="26">
        <f t="shared" si="23"/>
        <v>0</v>
      </c>
      <c r="AC79" s="42">
        <f t="shared" si="23"/>
        <v>0</v>
      </c>
      <c r="AD79" s="27"/>
      <c r="AE79" s="10">
        <f t="shared" ref="AE79:AE107" si="32">$E79*AD79/1000000</f>
        <v>0</v>
      </c>
      <c r="AF79" s="27"/>
      <c r="AG79" s="10">
        <f t="shared" ref="AG79:AG107" si="33">$E79*AF79/1000000</f>
        <v>0</v>
      </c>
      <c r="AH79" s="27"/>
      <c r="AI79" s="10">
        <f t="shared" ref="AI79:AI107" si="34">$E79*AH79/1000000</f>
        <v>0</v>
      </c>
      <c r="AJ79" s="26">
        <f t="shared" si="24"/>
        <v>0</v>
      </c>
      <c r="AK79" s="42">
        <f t="shared" si="24"/>
        <v>0</v>
      </c>
      <c r="AL79" s="26">
        <f t="shared" si="25"/>
        <v>0</v>
      </c>
      <c r="AM79" s="42">
        <f t="shared" si="25"/>
        <v>0</v>
      </c>
    </row>
    <row r="80" spans="1:39" s="15" customFormat="1" ht="19.5" customHeight="1">
      <c r="A80" s="13">
        <v>70</v>
      </c>
      <c r="B80" s="9" t="s">
        <v>122</v>
      </c>
      <c r="C80" s="13" t="s">
        <v>78</v>
      </c>
      <c r="D80" s="36">
        <v>50</v>
      </c>
      <c r="E80" s="11">
        <v>50</v>
      </c>
      <c r="F80" s="27"/>
      <c r="G80" s="10">
        <f t="shared" si="20"/>
        <v>0</v>
      </c>
      <c r="H80" s="27"/>
      <c r="I80" s="10">
        <f t="shared" si="20"/>
        <v>0</v>
      </c>
      <c r="J80" s="27"/>
      <c r="K80" s="10">
        <f t="shared" si="26"/>
        <v>0</v>
      </c>
      <c r="L80" s="26">
        <f t="shared" si="21"/>
        <v>0</v>
      </c>
      <c r="M80" s="42">
        <f t="shared" si="21"/>
        <v>0</v>
      </c>
      <c r="N80" s="27"/>
      <c r="O80" s="10">
        <f t="shared" si="16"/>
        <v>0</v>
      </c>
      <c r="P80" s="27"/>
      <c r="Q80" s="10">
        <f t="shared" si="27"/>
        <v>0</v>
      </c>
      <c r="R80" s="27"/>
      <c r="S80" s="10">
        <f t="shared" si="28"/>
        <v>0</v>
      </c>
      <c r="T80" s="26">
        <f t="shared" si="22"/>
        <v>0</v>
      </c>
      <c r="U80" s="42">
        <f t="shared" si="22"/>
        <v>0</v>
      </c>
      <c r="V80" s="27"/>
      <c r="W80" s="10">
        <f t="shared" si="29"/>
        <v>0</v>
      </c>
      <c r="X80" s="27"/>
      <c r="Y80" s="10">
        <f t="shared" si="30"/>
        <v>0</v>
      </c>
      <c r="Z80" s="27"/>
      <c r="AA80" s="10">
        <f t="shared" si="31"/>
        <v>0</v>
      </c>
      <c r="AB80" s="26">
        <f t="shared" si="23"/>
        <v>0</v>
      </c>
      <c r="AC80" s="42">
        <f t="shared" si="23"/>
        <v>0</v>
      </c>
      <c r="AD80" s="27"/>
      <c r="AE80" s="10">
        <f t="shared" si="32"/>
        <v>0</v>
      </c>
      <c r="AF80" s="27"/>
      <c r="AG80" s="10">
        <f t="shared" si="33"/>
        <v>0</v>
      </c>
      <c r="AH80" s="27"/>
      <c r="AI80" s="10">
        <f t="shared" si="34"/>
        <v>0</v>
      </c>
      <c r="AJ80" s="26">
        <f t="shared" si="24"/>
        <v>0</v>
      </c>
      <c r="AK80" s="42">
        <f t="shared" si="24"/>
        <v>0</v>
      </c>
      <c r="AL80" s="26">
        <f t="shared" si="25"/>
        <v>0</v>
      </c>
      <c r="AM80" s="42">
        <f t="shared" si="25"/>
        <v>0</v>
      </c>
    </row>
    <row r="81" spans="1:39" s="15" customFormat="1" ht="19.5" customHeight="1">
      <c r="A81" s="13">
        <v>71</v>
      </c>
      <c r="B81" s="9" t="s">
        <v>122</v>
      </c>
      <c r="C81" s="13" t="s">
        <v>79</v>
      </c>
      <c r="D81" s="36">
        <v>100</v>
      </c>
      <c r="E81" s="11">
        <v>94</v>
      </c>
      <c r="F81" s="27"/>
      <c r="G81" s="10">
        <f t="shared" si="20"/>
        <v>0</v>
      </c>
      <c r="H81" s="27"/>
      <c r="I81" s="10">
        <f t="shared" si="20"/>
        <v>0</v>
      </c>
      <c r="J81" s="27"/>
      <c r="K81" s="10">
        <f t="shared" si="26"/>
        <v>0</v>
      </c>
      <c r="L81" s="26">
        <f t="shared" si="21"/>
        <v>0</v>
      </c>
      <c r="M81" s="42">
        <f t="shared" si="21"/>
        <v>0</v>
      </c>
      <c r="N81" s="27"/>
      <c r="O81" s="10">
        <f t="shared" si="16"/>
        <v>0</v>
      </c>
      <c r="P81" s="27"/>
      <c r="Q81" s="10">
        <f t="shared" si="27"/>
        <v>0</v>
      </c>
      <c r="R81" s="27"/>
      <c r="S81" s="10">
        <f t="shared" si="28"/>
        <v>0</v>
      </c>
      <c r="T81" s="26">
        <f t="shared" si="22"/>
        <v>0</v>
      </c>
      <c r="U81" s="42">
        <f t="shared" si="22"/>
        <v>0</v>
      </c>
      <c r="V81" s="27"/>
      <c r="W81" s="10">
        <f t="shared" si="29"/>
        <v>0</v>
      </c>
      <c r="X81" s="27"/>
      <c r="Y81" s="10">
        <f t="shared" si="30"/>
        <v>0</v>
      </c>
      <c r="Z81" s="27"/>
      <c r="AA81" s="10">
        <f t="shared" si="31"/>
        <v>0</v>
      </c>
      <c r="AB81" s="26">
        <f t="shared" si="23"/>
        <v>0</v>
      </c>
      <c r="AC81" s="42">
        <f t="shared" si="23"/>
        <v>0</v>
      </c>
      <c r="AD81" s="27"/>
      <c r="AE81" s="10">
        <f t="shared" si="32"/>
        <v>0</v>
      </c>
      <c r="AF81" s="27"/>
      <c r="AG81" s="10">
        <f t="shared" si="33"/>
        <v>0</v>
      </c>
      <c r="AH81" s="27"/>
      <c r="AI81" s="10">
        <f t="shared" si="34"/>
        <v>0</v>
      </c>
      <c r="AJ81" s="26">
        <f t="shared" si="24"/>
        <v>0</v>
      </c>
      <c r="AK81" s="42">
        <f t="shared" si="24"/>
        <v>0</v>
      </c>
      <c r="AL81" s="26">
        <f t="shared" si="25"/>
        <v>0</v>
      </c>
      <c r="AM81" s="42">
        <f t="shared" si="25"/>
        <v>0</v>
      </c>
    </row>
    <row r="82" spans="1:39" s="15" customFormat="1" ht="19.5" customHeight="1">
      <c r="A82" s="13">
        <v>72</v>
      </c>
      <c r="B82" s="9" t="s">
        <v>122</v>
      </c>
      <c r="C82" s="13" t="s">
        <v>80</v>
      </c>
      <c r="D82" s="36">
        <v>400</v>
      </c>
      <c r="E82" s="11">
        <v>333</v>
      </c>
      <c r="F82" s="27"/>
      <c r="G82" s="10">
        <f t="shared" si="20"/>
        <v>0</v>
      </c>
      <c r="H82" s="27"/>
      <c r="I82" s="10">
        <f t="shared" si="20"/>
        <v>0</v>
      </c>
      <c r="J82" s="27"/>
      <c r="K82" s="10">
        <f t="shared" si="26"/>
        <v>0</v>
      </c>
      <c r="L82" s="26">
        <f t="shared" si="21"/>
        <v>0</v>
      </c>
      <c r="M82" s="42">
        <f t="shared" si="21"/>
        <v>0</v>
      </c>
      <c r="N82" s="27"/>
      <c r="O82" s="10">
        <f t="shared" ref="O82:O107" si="35">$E82*N82/1000000</f>
        <v>0</v>
      </c>
      <c r="P82" s="27"/>
      <c r="Q82" s="10">
        <f t="shared" si="27"/>
        <v>0</v>
      </c>
      <c r="R82" s="20"/>
      <c r="S82" s="10">
        <f t="shared" si="28"/>
        <v>0</v>
      </c>
      <c r="T82" s="26">
        <f t="shared" si="22"/>
        <v>0</v>
      </c>
      <c r="U82" s="42">
        <f t="shared" si="22"/>
        <v>0</v>
      </c>
      <c r="V82" s="27"/>
      <c r="W82" s="10">
        <f t="shared" si="29"/>
        <v>0</v>
      </c>
      <c r="X82" s="27"/>
      <c r="Y82" s="10">
        <f t="shared" si="30"/>
        <v>0</v>
      </c>
      <c r="Z82" s="27"/>
      <c r="AA82" s="10">
        <f t="shared" si="31"/>
        <v>0</v>
      </c>
      <c r="AB82" s="26">
        <f t="shared" si="23"/>
        <v>0</v>
      </c>
      <c r="AC82" s="42">
        <f t="shared" si="23"/>
        <v>0</v>
      </c>
      <c r="AD82" s="27"/>
      <c r="AE82" s="10">
        <f t="shared" si="32"/>
        <v>0</v>
      </c>
      <c r="AF82" s="27"/>
      <c r="AG82" s="10">
        <f t="shared" si="33"/>
        <v>0</v>
      </c>
      <c r="AH82" s="27"/>
      <c r="AI82" s="10">
        <f t="shared" si="34"/>
        <v>0</v>
      </c>
      <c r="AJ82" s="26">
        <f t="shared" si="24"/>
        <v>0</v>
      </c>
      <c r="AK82" s="42">
        <f t="shared" si="24"/>
        <v>0</v>
      </c>
      <c r="AL82" s="26">
        <f t="shared" si="25"/>
        <v>0</v>
      </c>
      <c r="AM82" s="42">
        <f t="shared" si="25"/>
        <v>0</v>
      </c>
    </row>
    <row r="83" spans="1:39" s="15" customFormat="1" ht="19.5" customHeight="1">
      <c r="A83" s="13">
        <v>73</v>
      </c>
      <c r="B83" s="9" t="s">
        <v>128</v>
      </c>
      <c r="C83" s="13" t="s">
        <v>127</v>
      </c>
      <c r="D83" s="36">
        <v>25</v>
      </c>
      <c r="E83" s="11">
        <v>75.2</v>
      </c>
      <c r="F83" s="27"/>
      <c r="G83" s="10">
        <f t="shared" si="20"/>
        <v>0</v>
      </c>
      <c r="H83" s="27"/>
      <c r="I83" s="10">
        <f t="shared" si="20"/>
        <v>0</v>
      </c>
      <c r="J83" s="27"/>
      <c r="K83" s="10">
        <f t="shared" si="26"/>
        <v>0</v>
      </c>
      <c r="L83" s="26">
        <f t="shared" si="21"/>
        <v>0</v>
      </c>
      <c r="M83" s="42">
        <f t="shared" si="21"/>
        <v>0</v>
      </c>
      <c r="N83" s="27"/>
      <c r="O83" s="10">
        <f t="shared" si="35"/>
        <v>0</v>
      </c>
      <c r="P83" s="27"/>
      <c r="Q83" s="10">
        <f t="shared" si="27"/>
        <v>0</v>
      </c>
      <c r="R83" s="27"/>
      <c r="S83" s="10">
        <f t="shared" si="28"/>
        <v>0</v>
      </c>
      <c r="T83" s="26">
        <f t="shared" si="22"/>
        <v>0</v>
      </c>
      <c r="U83" s="42">
        <f t="shared" si="22"/>
        <v>0</v>
      </c>
      <c r="V83" s="27"/>
      <c r="W83" s="10">
        <f t="shared" si="29"/>
        <v>0</v>
      </c>
      <c r="X83" s="27"/>
      <c r="Y83" s="10">
        <f t="shared" si="30"/>
        <v>0</v>
      </c>
      <c r="Z83" s="27"/>
      <c r="AA83" s="10">
        <f t="shared" si="31"/>
        <v>0</v>
      </c>
      <c r="AB83" s="26">
        <f t="shared" si="23"/>
        <v>0</v>
      </c>
      <c r="AC83" s="42">
        <f t="shared" si="23"/>
        <v>0</v>
      </c>
      <c r="AD83" s="27"/>
      <c r="AE83" s="10">
        <f t="shared" si="32"/>
        <v>0</v>
      </c>
      <c r="AF83" s="27"/>
      <c r="AG83" s="10">
        <f t="shared" si="33"/>
        <v>0</v>
      </c>
      <c r="AH83" s="27"/>
      <c r="AI83" s="10">
        <f t="shared" si="34"/>
        <v>0</v>
      </c>
      <c r="AJ83" s="26">
        <f t="shared" si="24"/>
        <v>0</v>
      </c>
      <c r="AK83" s="42">
        <f t="shared" si="24"/>
        <v>0</v>
      </c>
      <c r="AL83" s="26">
        <f t="shared" si="25"/>
        <v>0</v>
      </c>
      <c r="AM83" s="42">
        <f t="shared" si="25"/>
        <v>0</v>
      </c>
    </row>
    <row r="84" spans="1:39" s="15" customFormat="1" ht="19.5" customHeight="1">
      <c r="A84" s="13">
        <v>74</v>
      </c>
      <c r="B84" s="9" t="s">
        <v>128</v>
      </c>
      <c r="C84" s="13" t="s">
        <v>81</v>
      </c>
      <c r="D84" s="36">
        <v>50</v>
      </c>
      <c r="E84" s="11">
        <v>144.6</v>
      </c>
      <c r="F84" s="27"/>
      <c r="G84" s="10">
        <f t="shared" si="20"/>
        <v>0</v>
      </c>
      <c r="H84" s="27"/>
      <c r="I84" s="10">
        <f t="shared" si="20"/>
        <v>0</v>
      </c>
      <c r="J84" s="27"/>
      <c r="K84" s="10">
        <f t="shared" si="26"/>
        <v>0</v>
      </c>
      <c r="L84" s="26">
        <f t="shared" si="21"/>
        <v>0</v>
      </c>
      <c r="M84" s="42">
        <f t="shared" si="21"/>
        <v>0</v>
      </c>
      <c r="N84" s="27"/>
      <c r="O84" s="10">
        <f t="shared" si="35"/>
        <v>0</v>
      </c>
      <c r="P84" s="27"/>
      <c r="Q84" s="10">
        <f t="shared" si="27"/>
        <v>0</v>
      </c>
      <c r="R84" s="20"/>
      <c r="S84" s="10">
        <f t="shared" si="28"/>
        <v>0</v>
      </c>
      <c r="T84" s="26">
        <f t="shared" si="22"/>
        <v>0</v>
      </c>
      <c r="U84" s="42">
        <f t="shared" si="22"/>
        <v>0</v>
      </c>
      <c r="V84" s="27"/>
      <c r="W84" s="10">
        <f t="shared" si="29"/>
        <v>0</v>
      </c>
      <c r="X84" s="27"/>
      <c r="Y84" s="10">
        <f t="shared" si="30"/>
        <v>0</v>
      </c>
      <c r="Z84" s="27"/>
      <c r="AA84" s="10">
        <f t="shared" si="31"/>
        <v>0</v>
      </c>
      <c r="AB84" s="26">
        <f t="shared" si="23"/>
        <v>0</v>
      </c>
      <c r="AC84" s="42">
        <f t="shared" si="23"/>
        <v>0</v>
      </c>
      <c r="AD84" s="27"/>
      <c r="AE84" s="10">
        <f t="shared" si="32"/>
        <v>0</v>
      </c>
      <c r="AF84" s="27"/>
      <c r="AG84" s="10">
        <f t="shared" si="33"/>
        <v>0</v>
      </c>
      <c r="AH84" s="27"/>
      <c r="AI84" s="10">
        <f t="shared" si="34"/>
        <v>0</v>
      </c>
      <c r="AJ84" s="26">
        <f t="shared" si="24"/>
        <v>0</v>
      </c>
      <c r="AK84" s="42">
        <f t="shared" si="24"/>
        <v>0</v>
      </c>
      <c r="AL84" s="26">
        <f t="shared" si="25"/>
        <v>0</v>
      </c>
      <c r="AM84" s="42">
        <f t="shared" si="25"/>
        <v>0</v>
      </c>
    </row>
    <row r="85" spans="1:39" s="15" customFormat="1" ht="19.5" customHeight="1">
      <c r="A85" s="13">
        <v>75</v>
      </c>
      <c r="B85" s="9" t="s">
        <v>128</v>
      </c>
      <c r="C85" s="13" t="s">
        <v>82</v>
      </c>
      <c r="D85" s="36">
        <v>100</v>
      </c>
      <c r="E85" s="11">
        <v>278.10000000000002</v>
      </c>
      <c r="F85" s="27"/>
      <c r="G85" s="10">
        <f t="shared" si="20"/>
        <v>0</v>
      </c>
      <c r="H85" s="27"/>
      <c r="I85" s="10">
        <f t="shared" si="20"/>
        <v>0</v>
      </c>
      <c r="J85" s="27"/>
      <c r="K85" s="10">
        <f t="shared" si="26"/>
        <v>0</v>
      </c>
      <c r="L85" s="26">
        <f t="shared" si="21"/>
        <v>0</v>
      </c>
      <c r="M85" s="42">
        <f t="shared" si="21"/>
        <v>0</v>
      </c>
      <c r="N85" s="27"/>
      <c r="O85" s="10">
        <f t="shared" si="35"/>
        <v>0</v>
      </c>
      <c r="P85" s="27"/>
      <c r="Q85" s="10">
        <f t="shared" si="27"/>
        <v>0</v>
      </c>
      <c r="R85" s="20"/>
      <c r="S85" s="10">
        <f t="shared" si="28"/>
        <v>0</v>
      </c>
      <c r="T85" s="26">
        <f t="shared" si="22"/>
        <v>0</v>
      </c>
      <c r="U85" s="42">
        <f t="shared" si="22"/>
        <v>0</v>
      </c>
      <c r="V85" s="27"/>
      <c r="W85" s="10">
        <f t="shared" si="29"/>
        <v>0</v>
      </c>
      <c r="X85" s="27"/>
      <c r="Y85" s="10">
        <f t="shared" si="30"/>
        <v>0</v>
      </c>
      <c r="Z85" s="27"/>
      <c r="AA85" s="10">
        <f t="shared" si="31"/>
        <v>0</v>
      </c>
      <c r="AB85" s="26">
        <f t="shared" si="23"/>
        <v>0</v>
      </c>
      <c r="AC85" s="42">
        <f t="shared" si="23"/>
        <v>0</v>
      </c>
      <c r="AD85" s="27"/>
      <c r="AE85" s="10">
        <f t="shared" si="32"/>
        <v>0</v>
      </c>
      <c r="AF85" s="27"/>
      <c r="AG85" s="10">
        <f t="shared" si="33"/>
        <v>0</v>
      </c>
      <c r="AH85" s="27"/>
      <c r="AI85" s="10">
        <f t="shared" si="34"/>
        <v>0</v>
      </c>
      <c r="AJ85" s="26">
        <f t="shared" si="24"/>
        <v>0</v>
      </c>
      <c r="AK85" s="42">
        <f t="shared" si="24"/>
        <v>0</v>
      </c>
      <c r="AL85" s="26">
        <f t="shared" si="25"/>
        <v>0</v>
      </c>
      <c r="AM85" s="42">
        <f t="shared" si="25"/>
        <v>0</v>
      </c>
    </row>
    <row r="86" spans="1:39" s="15" customFormat="1" ht="19.5" customHeight="1">
      <c r="A86" s="13">
        <v>76</v>
      </c>
      <c r="B86" s="9" t="s">
        <v>128</v>
      </c>
      <c r="C86" s="13" t="s">
        <v>139</v>
      </c>
      <c r="D86" s="36">
        <v>400</v>
      </c>
      <c r="E86" s="11">
        <v>1098.5999999999999</v>
      </c>
      <c r="F86" s="27"/>
      <c r="G86" s="10">
        <f t="shared" si="20"/>
        <v>0</v>
      </c>
      <c r="H86" s="27"/>
      <c r="I86" s="10">
        <f t="shared" si="20"/>
        <v>0</v>
      </c>
      <c r="J86" s="27"/>
      <c r="K86" s="10">
        <f t="shared" si="26"/>
        <v>0</v>
      </c>
      <c r="L86" s="26">
        <f t="shared" si="21"/>
        <v>0</v>
      </c>
      <c r="M86" s="42">
        <f t="shared" si="21"/>
        <v>0</v>
      </c>
      <c r="N86" s="27"/>
      <c r="O86" s="10">
        <f t="shared" si="35"/>
        <v>0</v>
      </c>
      <c r="P86" s="27"/>
      <c r="Q86" s="10">
        <f t="shared" si="27"/>
        <v>0</v>
      </c>
      <c r="R86" s="20"/>
      <c r="S86" s="10">
        <f t="shared" si="28"/>
        <v>0</v>
      </c>
      <c r="T86" s="26">
        <f t="shared" si="22"/>
        <v>0</v>
      </c>
      <c r="U86" s="42">
        <f t="shared" si="22"/>
        <v>0</v>
      </c>
      <c r="V86" s="20"/>
      <c r="W86" s="10">
        <f t="shared" si="29"/>
        <v>0</v>
      </c>
      <c r="X86" s="20"/>
      <c r="Y86" s="10">
        <f t="shared" si="30"/>
        <v>0</v>
      </c>
      <c r="Z86" s="27"/>
      <c r="AA86" s="10">
        <f t="shared" si="31"/>
        <v>0</v>
      </c>
      <c r="AB86" s="26">
        <f t="shared" si="23"/>
        <v>0</v>
      </c>
      <c r="AC86" s="42">
        <f t="shared" si="23"/>
        <v>0</v>
      </c>
      <c r="AD86" s="27"/>
      <c r="AE86" s="10">
        <f t="shared" si="32"/>
        <v>0</v>
      </c>
      <c r="AF86" s="27"/>
      <c r="AG86" s="10">
        <f t="shared" si="33"/>
        <v>0</v>
      </c>
      <c r="AH86" s="27"/>
      <c r="AI86" s="10">
        <f t="shared" si="34"/>
        <v>0</v>
      </c>
      <c r="AJ86" s="26">
        <f t="shared" si="24"/>
        <v>0</v>
      </c>
      <c r="AK86" s="42">
        <f t="shared" si="24"/>
        <v>0</v>
      </c>
      <c r="AL86" s="26">
        <f t="shared" si="25"/>
        <v>0</v>
      </c>
      <c r="AM86" s="42">
        <f t="shared" si="25"/>
        <v>0</v>
      </c>
    </row>
    <row r="87" spans="1:39" s="15" customFormat="1" ht="19.5" customHeight="1">
      <c r="A87" s="13">
        <v>77</v>
      </c>
      <c r="B87" s="9" t="s">
        <v>147</v>
      </c>
      <c r="C87" s="13" t="s">
        <v>148</v>
      </c>
      <c r="D87" s="36">
        <v>25</v>
      </c>
      <c r="E87" s="11">
        <v>56</v>
      </c>
      <c r="F87" s="12"/>
      <c r="G87" s="10">
        <f t="shared" si="20"/>
        <v>0</v>
      </c>
      <c r="H87" s="12"/>
      <c r="I87" s="10">
        <f t="shared" si="20"/>
        <v>0</v>
      </c>
      <c r="J87" s="12"/>
      <c r="K87" s="10">
        <f t="shared" si="26"/>
        <v>0</v>
      </c>
      <c r="L87" s="26">
        <f t="shared" si="21"/>
        <v>0</v>
      </c>
      <c r="M87" s="42">
        <f t="shared" si="21"/>
        <v>0</v>
      </c>
      <c r="N87" s="12"/>
      <c r="O87" s="10">
        <f t="shared" si="35"/>
        <v>0</v>
      </c>
      <c r="P87" s="12"/>
      <c r="Q87" s="10">
        <f t="shared" si="27"/>
        <v>0</v>
      </c>
      <c r="R87" s="12"/>
      <c r="S87" s="10">
        <f t="shared" si="28"/>
        <v>0</v>
      </c>
      <c r="T87" s="26">
        <f t="shared" si="22"/>
        <v>0</v>
      </c>
      <c r="U87" s="42">
        <f t="shared" si="22"/>
        <v>0</v>
      </c>
      <c r="V87" s="12"/>
      <c r="W87" s="10">
        <f t="shared" si="29"/>
        <v>0</v>
      </c>
      <c r="X87" s="12"/>
      <c r="Y87" s="10">
        <f t="shared" si="30"/>
        <v>0</v>
      </c>
      <c r="Z87" s="12"/>
      <c r="AA87" s="10">
        <f t="shared" si="31"/>
        <v>0</v>
      </c>
      <c r="AB87" s="26">
        <f t="shared" si="23"/>
        <v>0</v>
      </c>
      <c r="AC87" s="42">
        <f t="shared" si="23"/>
        <v>0</v>
      </c>
      <c r="AD87" s="12"/>
      <c r="AE87" s="10">
        <f t="shared" si="32"/>
        <v>0</v>
      </c>
      <c r="AF87" s="12"/>
      <c r="AG87" s="10">
        <f t="shared" si="33"/>
        <v>0</v>
      </c>
      <c r="AH87" s="12"/>
      <c r="AI87" s="10">
        <f t="shared" si="34"/>
        <v>0</v>
      </c>
      <c r="AJ87" s="26">
        <f t="shared" si="24"/>
        <v>0</v>
      </c>
      <c r="AK87" s="42">
        <f t="shared" si="24"/>
        <v>0</v>
      </c>
      <c r="AL87" s="26">
        <f t="shared" si="25"/>
        <v>0</v>
      </c>
      <c r="AM87" s="42">
        <f t="shared" si="25"/>
        <v>0</v>
      </c>
    </row>
    <row r="88" spans="1:39" s="15" customFormat="1" ht="19.5" customHeight="1">
      <c r="A88" s="13">
        <v>78</v>
      </c>
      <c r="B88" s="9" t="s">
        <v>147</v>
      </c>
      <c r="C88" s="13" t="s">
        <v>148</v>
      </c>
      <c r="D88" s="36">
        <v>50</v>
      </c>
      <c r="E88" s="11">
        <v>101</v>
      </c>
      <c r="F88" s="12"/>
      <c r="G88" s="10">
        <f t="shared" si="20"/>
        <v>0</v>
      </c>
      <c r="H88" s="12"/>
      <c r="I88" s="10">
        <f t="shared" si="20"/>
        <v>0</v>
      </c>
      <c r="J88" s="12"/>
      <c r="K88" s="10">
        <f t="shared" si="26"/>
        <v>0</v>
      </c>
      <c r="L88" s="26">
        <f t="shared" si="21"/>
        <v>0</v>
      </c>
      <c r="M88" s="42">
        <f t="shared" si="21"/>
        <v>0</v>
      </c>
      <c r="N88" s="12"/>
      <c r="O88" s="10">
        <f t="shared" si="35"/>
        <v>0</v>
      </c>
      <c r="P88" s="12"/>
      <c r="Q88" s="10">
        <f t="shared" si="27"/>
        <v>0</v>
      </c>
      <c r="R88" s="12"/>
      <c r="S88" s="10">
        <f t="shared" si="28"/>
        <v>0</v>
      </c>
      <c r="T88" s="26">
        <f t="shared" si="22"/>
        <v>0</v>
      </c>
      <c r="U88" s="42">
        <f t="shared" si="22"/>
        <v>0</v>
      </c>
      <c r="V88" s="12"/>
      <c r="W88" s="10">
        <f t="shared" si="29"/>
        <v>0</v>
      </c>
      <c r="X88" s="12"/>
      <c r="Y88" s="10">
        <f t="shared" si="30"/>
        <v>0</v>
      </c>
      <c r="Z88" s="12"/>
      <c r="AA88" s="10">
        <f t="shared" si="31"/>
        <v>0</v>
      </c>
      <c r="AB88" s="26">
        <f t="shared" si="23"/>
        <v>0</v>
      </c>
      <c r="AC88" s="42">
        <f t="shared" si="23"/>
        <v>0</v>
      </c>
      <c r="AD88" s="12"/>
      <c r="AE88" s="10">
        <f t="shared" si="32"/>
        <v>0</v>
      </c>
      <c r="AF88" s="12"/>
      <c r="AG88" s="10">
        <f t="shared" si="33"/>
        <v>0</v>
      </c>
      <c r="AH88" s="12"/>
      <c r="AI88" s="10">
        <f t="shared" si="34"/>
        <v>0</v>
      </c>
      <c r="AJ88" s="26">
        <f t="shared" si="24"/>
        <v>0</v>
      </c>
      <c r="AK88" s="42">
        <f t="shared" si="24"/>
        <v>0</v>
      </c>
      <c r="AL88" s="26">
        <f t="shared" si="25"/>
        <v>0</v>
      </c>
      <c r="AM88" s="42">
        <f t="shared" si="25"/>
        <v>0</v>
      </c>
    </row>
    <row r="89" spans="1:39" s="15" customFormat="1" ht="19.5" customHeight="1">
      <c r="A89" s="13">
        <v>79</v>
      </c>
      <c r="B89" s="9" t="s">
        <v>147</v>
      </c>
      <c r="C89" s="13" t="s">
        <v>148</v>
      </c>
      <c r="D89" s="36">
        <v>100</v>
      </c>
      <c r="E89" s="11">
        <v>190</v>
      </c>
      <c r="F89" s="12"/>
      <c r="G89" s="10">
        <f t="shared" si="20"/>
        <v>0</v>
      </c>
      <c r="H89" s="12"/>
      <c r="I89" s="10">
        <f t="shared" si="20"/>
        <v>0</v>
      </c>
      <c r="J89" s="12"/>
      <c r="K89" s="10">
        <f t="shared" si="26"/>
        <v>0</v>
      </c>
      <c r="L89" s="26">
        <f t="shared" si="21"/>
        <v>0</v>
      </c>
      <c r="M89" s="42">
        <f t="shared" si="21"/>
        <v>0</v>
      </c>
      <c r="N89" s="12"/>
      <c r="O89" s="10">
        <f t="shared" si="35"/>
        <v>0</v>
      </c>
      <c r="P89" s="12"/>
      <c r="Q89" s="10">
        <f t="shared" si="27"/>
        <v>0</v>
      </c>
      <c r="R89" s="12"/>
      <c r="S89" s="10">
        <f t="shared" si="28"/>
        <v>0</v>
      </c>
      <c r="T89" s="26">
        <f t="shared" si="22"/>
        <v>0</v>
      </c>
      <c r="U89" s="42">
        <f t="shared" si="22"/>
        <v>0</v>
      </c>
      <c r="V89" s="12"/>
      <c r="W89" s="10">
        <f t="shared" si="29"/>
        <v>0</v>
      </c>
      <c r="X89" s="12"/>
      <c r="Y89" s="10">
        <f t="shared" si="30"/>
        <v>0</v>
      </c>
      <c r="Z89" s="12"/>
      <c r="AA89" s="10">
        <f t="shared" si="31"/>
        <v>0</v>
      </c>
      <c r="AB89" s="26">
        <f t="shared" si="23"/>
        <v>0</v>
      </c>
      <c r="AC89" s="42">
        <f t="shared" si="23"/>
        <v>0</v>
      </c>
      <c r="AD89" s="12"/>
      <c r="AE89" s="10">
        <f t="shared" si="32"/>
        <v>0</v>
      </c>
      <c r="AF89" s="12"/>
      <c r="AG89" s="10">
        <f t="shared" si="33"/>
        <v>0</v>
      </c>
      <c r="AH89" s="12"/>
      <c r="AI89" s="10">
        <f t="shared" si="34"/>
        <v>0</v>
      </c>
      <c r="AJ89" s="26">
        <f t="shared" si="24"/>
        <v>0</v>
      </c>
      <c r="AK89" s="42">
        <f t="shared" si="24"/>
        <v>0</v>
      </c>
      <c r="AL89" s="26">
        <f t="shared" si="25"/>
        <v>0</v>
      </c>
      <c r="AM89" s="42">
        <f t="shared" si="25"/>
        <v>0</v>
      </c>
    </row>
    <row r="90" spans="1:39" s="15" customFormat="1" ht="19.5" customHeight="1">
      <c r="A90" s="13">
        <v>80</v>
      </c>
      <c r="B90" s="9" t="s">
        <v>124</v>
      </c>
      <c r="C90" s="13" t="s">
        <v>84</v>
      </c>
      <c r="D90" s="36">
        <v>5</v>
      </c>
      <c r="E90" s="11">
        <v>24</v>
      </c>
      <c r="F90" s="27"/>
      <c r="G90" s="10">
        <f t="shared" si="20"/>
        <v>0</v>
      </c>
      <c r="H90" s="27"/>
      <c r="I90" s="10">
        <f t="shared" si="20"/>
        <v>0</v>
      </c>
      <c r="J90" s="27"/>
      <c r="K90" s="10">
        <f t="shared" si="26"/>
        <v>0</v>
      </c>
      <c r="L90" s="26">
        <f t="shared" si="21"/>
        <v>0</v>
      </c>
      <c r="M90" s="42">
        <f t="shared" si="21"/>
        <v>0</v>
      </c>
      <c r="N90" s="27"/>
      <c r="O90" s="10">
        <f t="shared" si="35"/>
        <v>0</v>
      </c>
      <c r="P90" s="27"/>
      <c r="Q90" s="10">
        <f t="shared" si="27"/>
        <v>0</v>
      </c>
      <c r="R90" s="27"/>
      <c r="S90" s="10">
        <f t="shared" si="28"/>
        <v>0</v>
      </c>
      <c r="T90" s="26">
        <f t="shared" si="22"/>
        <v>0</v>
      </c>
      <c r="U90" s="42">
        <f t="shared" si="22"/>
        <v>0</v>
      </c>
      <c r="V90" s="27"/>
      <c r="W90" s="10">
        <f t="shared" si="29"/>
        <v>0</v>
      </c>
      <c r="X90" s="27"/>
      <c r="Y90" s="10">
        <f t="shared" si="30"/>
        <v>0</v>
      </c>
      <c r="Z90" s="27"/>
      <c r="AA90" s="10">
        <f t="shared" si="31"/>
        <v>0</v>
      </c>
      <c r="AB90" s="26">
        <f t="shared" si="23"/>
        <v>0</v>
      </c>
      <c r="AC90" s="42">
        <f t="shared" si="23"/>
        <v>0</v>
      </c>
      <c r="AD90" s="27"/>
      <c r="AE90" s="10">
        <f t="shared" si="32"/>
        <v>0</v>
      </c>
      <c r="AF90" s="27"/>
      <c r="AG90" s="10">
        <f t="shared" si="33"/>
        <v>0</v>
      </c>
      <c r="AH90" s="27"/>
      <c r="AI90" s="10">
        <f t="shared" si="34"/>
        <v>0</v>
      </c>
      <c r="AJ90" s="26">
        <f t="shared" si="24"/>
        <v>0</v>
      </c>
      <c r="AK90" s="42">
        <f t="shared" si="24"/>
        <v>0</v>
      </c>
      <c r="AL90" s="26">
        <f t="shared" si="25"/>
        <v>0</v>
      </c>
      <c r="AM90" s="42">
        <f t="shared" si="25"/>
        <v>0</v>
      </c>
    </row>
    <row r="91" spans="1:39" s="15" customFormat="1" ht="19.5" customHeight="1">
      <c r="A91" s="13">
        <v>81</v>
      </c>
      <c r="B91" s="9" t="s">
        <v>124</v>
      </c>
      <c r="C91" s="13" t="s">
        <v>83</v>
      </c>
      <c r="D91" s="36">
        <v>20</v>
      </c>
      <c r="E91" s="11">
        <v>65</v>
      </c>
      <c r="F91" s="27"/>
      <c r="G91" s="10">
        <f t="shared" si="20"/>
        <v>0</v>
      </c>
      <c r="H91" s="27"/>
      <c r="I91" s="10">
        <f t="shared" si="20"/>
        <v>0</v>
      </c>
      <c r="J91" s="27"/>
      <c r="K91" s="10">
        <f t="shared" si="26"/>
        <v>0</v>
      </c>
      <c r="L91" s="26">
        <f t="shared" si="21"/>
        <v>0</v>
      </c>
      <c r="M91" s="42">
        <f t="shared" si="21"/>
        <v>0</v>
      </c>
      <c r="N91" s="27"/>
      <c r="O91" s="10">
        <f t="shared" si="35"/>
        <v>0</v>
      </c>
      <c r="P91" s="27"/>
      <c r="Q91" s="10">
        <f t="shared" si="27"/>
        <v>0</v>
      </c>
      <c r="R91" s="27"/>
      <c r="S91" s="10">
        <f t="shared" si="28"/>
        <v>0</v>
      </c>
      <c r="T91" s="26">
        <f t="shared" si="22"/>
        <v>0</v>
      </c>
      <c r="U91" s="42">
        <f t="shared" si="22"/>
        <v>0</v>
      </c>
      <c r="V91" s="27"/>
      <c r="W91" s="10">
        <f t="shared" si="29"/>
        <v>0</v>
      </c>
      <c r="X91" s="27"/>
      <c r="Y91" s="10">
        <f t="shared" si="30"/>
        <v>0</v>
      </c>
      <c r="Z91" s="27"/>
      <c r="AA91" s="10">
        <f t="shared" si="31"/>
        <v>0</v>
      </c>
      <c r="AB91" s="26">
        <f t="shared" si="23"/>
        <v>0</v>
      </c>
      <c r="AC91" s="42">
        <f t="shared" si="23"/>
        <v>0</v>
      </c>
      <c r="AD91" s="27"/>
      <c r="AE91" s="10">
        <f t="shared" si="32"/>
        <v>0</v>
      </c>
      <c r="AF91" s="27"/>
      <c r="AG91" s="10">
        <f t="shared" si="33"/>
        <v>0</v>
      </c>
      <c r="AH91" s="27"/>
      <c r="AI91" s="10">
        <f t="shared" si="34"/>
        <v>0</v>
      </c>
      <c r="AJ91" s="26">
        <f t="shared" si="24"/>
        <v>0</v>
      </c>
      <c r="AK91" s="42">
        <f t="shared" si="24"/>
        <v>0</v>
      </c>
      <c r="AL91" s="26">
        <f t="shared" si="25"/>
        <v>0</v>
      </c>
      <c r="AM91" s="42">
        <f t="shared" si="25"/>
        <v>0</v>
      </c>
    </row>
    <row r="92" spans="1:39" s="15" customFormat="1" ht="19.5" customHeight="1">
      <c r="A92" s="13">
        <v>82</v>
      </c>
      <c r="B92" s="18" t="s">
        <v>125</v>
      </c>
      <c r="C92" s="13" t="s">
        <v>85</v>
      </c>
      <c r="D92" s="36">
        <v>10</v>
      </c>
      <c r="E92" s="11">
        <v>24</v>
      </c>
      <c r="F92" s="27"/>
      <c r="G92" s="10">
        <f t="shared" ref="G92:I107" si="36">$E92*F92/1000000</f>
        <v>0</v>
      </c>
      <c r="H92" s="27"/>
      <c r="I92" s="10">
        <f t="shared" si="36"/>
        <v>0</v>
      </c>
      <c r="J92" s="27"/>
      <c r="K92" s="10">
        <f t="shared" si="26"/>
        <v>0</v>
      </c>
      <c r="L92" s="26">
        <f t="shared" si="21"/>
        <v>0</v>
      </c>
      <c r="M92" s="42">
        <f t="shared" si="21"/>
        <v>0</v>
      </c>
      <c r="N92" s="27"/>
      <c r="O92" s="10">
        <f t="shared" si="35"/>
        <v>0</v>
      </c>
      <c r="P92" s="27"/>
      <c r="Q92" s="10">
        <f t="shared" si="27"/>
        <v>0</v>
      </c>
      <c r="R92" s="27"/>
      <c r="S92" s="10">
        <f t="shared" si="28"/>
        <v>0</v>
      </c>
      <c r="T92" s="26">
        <f t="shared" si="22"/>
        <v>0</v>
      </c>
      <c r="U92" s="42">
        <f t="shared" si="22"/>
        <v>0</v>
      </c>
      <c r="V92" s="27"/>
      <c r="W92" s="10">
        <f t="shared" si="29"/>
        <v>0</v>
      </c>
      <c r="X92" s="27"/>
      <c r="Y92" s="10">
        <f t="shared" si="30"/>
        <v>0</v>
      </c>
      <c r="Z92" s="27"/>
      <c r="AA92" s="10">
        <f t="shared" si="31"/>
        <v>0</v>
      </c>
      <c r="AB92" s="26">
        <f t="shared" si="23"/>
        <v>0</v>
      </c>
      <c r="AC92" s="42">
        <f t="shared" si="23"/>
        <v>0</v>
      </c>
      <c r="AD92" s="27"/>
      <c r="AE92" s="10">
        <f t="shared" si="32"/>
        <v>0</v>
      </c>
      <c r="AF92" s="27"/>
      <c r="AG92" s="10">
        <f t="shared" si="33"/>
        <v>0</v>
      </c>
      <c r="AH92" s="27"/>
      <c r="AI92" s="10">
        <f t="shared" si="34"/>
        <v>0</v>
      </c>
      <c r="AJ92" s="26">
        <f t="shared" si="24"/>
        <v>0</v>
      </c>
      <c r="AK92" s="42">
        <f t="shared" si="24"/>
        <v>0</v>
      </c>
      <c r="AL92" s="26">
        <f t="shared" si="25"/>
        <v>0</v>
      </c>
      <c r="AM92" s="42">
        <f t="shared" si="25"/>
        <v>0</v>
      </c>
    </row>
    <row r="93" spans="1:39" s="15" customFormat="1" ht="19.5" customHeight="1">
      <c r="A93" s="13">
        <v>83</v>
      </c>
      <c r="B93" s="18" t="s">
        <v>126</v>
      </c>
      <c r="C93" s="13" t="s">
        <v>86</v>
      </c>
      <c r="D93" s="36">
        <v>500</v>
      </c>
      <c r="E93" s="11">
        <v>585</v>
      </c>
      <c r="F93" s="27"/>
      <c r="G93" s="10">
        <f t="shared" si="36"/>
        <v>0</v>
      </c>
      <c r="H93" s="27"/>
      <c r="I93" s="10">
        <f t="shared" si="36"/>
        <v>0</v>
      </c>
      <c r="J93" s="27"/>
      <c r="K93" s="10">
        <f t="shared" si="26"/>
        <v>0</v>
      </c>
      <c r="L93" s="26">
        <f t="shared" si="21"/>
        <v>0</v>
      </c>
      <c r="M93" s="42">
        <f t="shared" si="21"/>
        <v>0</v>
      </c>
      <c r="N93" s="27"/>
      <c r="O93" s="10">
        <f t="shared" si="35"/>
        <v>0</v>
      </c>
      <c r="P93" s="27"/>
      <c r="Q93" s="10">
        <f t="shared" si="27"/>
        <v>0</v>
      </c>
      <c r="R93" s="20"/>
      <c r="S93" s="10">
        <f t="shared" si="28"/>
        <v>0</v>
      </c>
      <c r="T93" s="26">
        <f t="shared" si="22"/>
        <v>0</v>
      </c>
      <c r="U93" s="42">
        <f t="shared" si="22"/>
        <v>0</v>
      </c>
      <c r="V93" s="20"/>
      <c r="W93" s="10">
        <f t="shared" si="29"/>
        <v>0</v>
      </c>
      <c r="X93" s="20"/>
      <c r="Y93" s="10">
        <f t="shared" si="30"/>
        <v>0</v>
      </c>
      <c r="Z93" s="27"/>
      <c r="AA93" s="10">
        <f t="shared" si="31"/>
        <v>0</v>
      </c>
      <c r="AB93" s="26">
        <f t="shared" si="23"/>
        <v>0</v>
      </c>
      <c r="AC93" s="42">
        <f t="shared" si="23"/>
        <v>0</v>
      </c>
      <c r="AD93" s="27"/>
      <c r="AE93" s="10">
        <f t="shared" si="32"/>
        <v>0</v>
      </c>
      <c r="AF93" s="27"/>
      <c r="AG93" s="10">
        <f t="shared" si="33"/>
        <v>0</v>
      </c>
      <c r="AH93" s="27"/>
      <c r="AI93" s="10">
        <f t="shared" si="34"/>
        <v>0</v>
      </c>
      <c r="AJ93" s="26">
        <f t="shared" si="24"/>
        <v>0</v>
      </c>
      <c r="AK93" s="42">
        <f t="shared" si="24"/>
        <v>0</v>
      </c>
      <c r="AL93" s="26">
        <f t="shared" si="25"/>
        <v>0</v>
      </c>
      <c r="AM93" s="42">
        <f t="shared" si="25"/>
        <v>0</v>
      </c>
    </row>
    <row r="94" spans="1:39" s="15" customFormat="1" ht="19.5" customHeight="1">
      <c r="A94" s="13">
        <v>84</v>
      </c>
      <c r="B94" s="9" t="s">
        <v>123</v>
      </c>
      <c r="C94" s="13" t="s">
        <v>74</v>
      </c>
      <c r="D94" s="36">
        <v>50</v>
      </c>
      <c r="E94" s="11">
        <v>56</v>
      </c>
      <c r="F94" s="27"/>
      <c r="G94" s="10">
        <f t="shared" si="36"/>
        <v>0</v>
      </c>
      <c r="H94" s="27"/>
      <c r="I94" s="10">
        <f t="shared" si="36"/>
        <v>0</v>
      </c>
      <c r="J94" s="27"/>
      <c r="K94" s="10">
        <f t="shared" si="26"/>
        <v>0</v>
      </c>
      <c r="L94" s="26">
        <f t="shared" si="21"/>
        <v>0</v>
      </c>
      <c r="M94" s="42">
        <f t="shared" si="21"/>
        <v>0</v>
      </c>
      <c r="N94" s="27"/>
      <c r="O94" s="10">
        <f t="shared" si="35"/>
        <v>0</v>
      </c>
      <c r="P94" s="27"/>
      <c r="Q94" s="10">
        <f t="shared" si="27"/>
        <v>0</v>
      </c>
      <c r="R94" s="27"/>
      <c r="S94" s="10">
        <f t="shared" si="28"/>
        <v>0</v>
      </c>
      <c r="T94" s="26">
        <f t="shared" si="22"/>
        <v>0</v>
      </c>
      <c r="U94" s="42">
        <f t="shared" si="22"/>
        <v>0</v>
      </c>
      <c r="V94" s="27"/>
      <c r="W94" s="10">
        <f t="shared" si="29"/>
        <v>0</v>
      </c>
      <c r="X94" s="27"/>
      <c r="Y94" s="10">
        <f t="shared" si="30"/>
        <v>0</v>
      </c>
      <c r="Z94" s="27"/>
      <c r="AA94" s="10">
        <f t="shared" si="31"/>
        <v>0</v>
      </c>
      <c r="AB94" s="26">
        <f t="shared" si="23"/>
        <v>0</v>
      </c>
      <c r="AC94" s="42">
        <f t="shared" si="23"/>
        <v>0</v>
      </c>
      <c r="AD94" s="27"/>
      <c r="AE94" s="10">
        <f t="shared" si="32"/>
        <v>0</v>
      </c>
      <c r="AF94" s="27"/>
      <c r="AG94" s="10">
        <f t="shared" si="33"/>
        <v>0</v>
      </c>
      <c r="AH94" s="27"/>
      <c r="AI94" s="10">
        <f t="shared" si="34"/>
        <v>0</v>
      </c>
      <c r="AJ94" s="26">
        <f t="shared" si="24"/>
        <v>0</v>
      </c>
      <c r="AK94" s="42">
        <f t="shared" si="24"/>
        <v>0</v>
      </c>
      <c r="AL94" s="26">
        <f t="shared" si="25"/>
        <v>0</v>
      </c>
      <c r="AM94" s="42">
        <f t="shared" si="25"/>
        <v>0</v>
      </c>
    </row>
    <row r="95" spans="1:39" s="15" customFormat="1" ht="19.5" customHeight="1">
      <c r="A95" s="13">
        <v>85</v>
      </c>
      <c r="B95" s="9" t="s">
        <v>123</v>
      </c>
      <c r="C95" s="13" t="s">
        <v>87</v>
      </c>
      <c r="D95" s="36">
        <v>100</v>
      </c>
      <c r="E95" s="11">
        <v>105</v>
      </c>
      <c r="F95" s="27"/>
      <c r="G95" s="10">
        <f t="shared" si="36"/>
        <v>0</v>
      </c>
      <c r="H95" s="27"/>
      <c r="I95" s="10">
        <f t="shared" si="36"/>
        <v>0</v>
      </c>
      <c r="J95" s="27"/>
      <c r="K95" s="10">
        <f t="shared" si="26"/>
        <v>0</v>
      </c>
      <c r="L95" s="26">
        <f t="shared" si="21"/>
        <v>0</v>
      </c>
      <c r="M95" s="42">
        <f t="shared" si="21"/>
        <v>0</v>
      </c>
      <c r="N95" s="27"/>
      <c r="O95" s="10">
        <f t="shared" si="35"/>
        <v>0</v>
      </c>
      <c r="P95" s="27"/>
      <c r="Q95" s="10">
        <f t="shared" si="27"/>
        <v>0</v>
      </c>
      <c r="R95" s="20"/>
      <c r="S95" s="10">
        <f t="shared" si="28"/>
        <v>0</v>
      </c>
      <c r="T95" s="26">
        <f t="shared" si="22"/>
        <v>0</v>
      </c>
      <c r="U95" s="42">
        <f t="shared" si="22"/>
        <v>0</v>
      </c>
      <c r="V95" s="27"/>
      <c r="W95" s="10">
        <f t="shared" si="29"/>
        <v>0</v>
      </c>
      <c r="X95" s="27"/>
      <c r="Y95" s="10">
        <f t="shared" si="30"/>
        <v>0</v>
      </c>
      <c r="Z95" s="27"/>
      <c r="AA95" s="10">
        <f t="shared" si="31"/>
        <v>0</v>
      </c>
      <c r="AB95" s="26">
        <f t="shared" si="23"/>
        <v>0</v>
      </c>
      <c r="AC95" s="42">
        <f t="shared" si="23"/>
        <v>0</v>
      </c>
      <c r="AD95" s="27"/>
      <c r="AE95" s="10">
        <f t="shared" si="32"/>
        <v>0</v>
      </c>
      <c r="AF95" s="27"/>
      <c r="AG95" s="10">
        <f t="shared" si="33"/>
        <v>0</v>
      </c>
      <c r="AH95" s="27"/>
      <c r="AI95" s="10">
        <f t="shared" si="34"/>
        <v>0</v>
      </c>
      <c r="AJ95" s="26">
        <f t="shared" si="24"/>
        <v>0</v>
      </c>
      <c r="AK95" s="42">
        <f t="shared" si="24"/>
        <v>0</v>
      </c>
      <c r="AL95" s="26">
        <f t="shared" si="25"/>
        <v>0</v>
      </c>
      <c r="AM95" s="42">
        <f t="shared" si="25"/>
        <v>0</v>
      </c>
    </row>
    <row r="96" spans="1:39" s="15" customFormat="1" ht="19.5" customHeight="1">
      <c r="A96" s="13">
        <v>86</v>
      </c>
      <c r="B96" s="9" t="s">
        <v>123</v>
      </c>
      <c r="C96" s="13" t="s">
        <v>88</v>
      </c>
      <c r="D96" s="36">
        <v>250</v>
      </c>
      <c r="E96" s="11">
        <v>240</v>
      </c>
      <c r="F96" s="27"/>
      <c r="G96" s="10">
        <f t="shared" si="36"/>
        <v>0</v>
      </c>
      <c r="H96" s="27"/>
      <c r="I96" s="10">
        <f t="shared" si="36"/>
        <v>0</v>
      </c>
      <c r="J96" s="27"/>
      <c r="K96" s="10">
        <f t="shared" si="26"/>
        <v>0</v>
      </c>
      <c r="L96" s="26">
        <f t="shared" si="21"/>
        <v>0</v>
      </c>
      <c r="M96" s="42">
        <f t="shared" si="21"/>
        <v>0</v>
      </c>
      <c r="N96" s="27"/>
      <c r="O96" s="10">
        <f t="shared" si="35"/>
        <v>0</v>
      </c>
      <c r="P96" s="27"/>
      <c r="Q96" s="10">
        <f t="shared" si="27"/>
        <v>0</v>
      </c>
      <c r="R96" s="27"/>
      <c r="S96" s="10">
        <f t="shared" si="28"/>
        <v>0</v>
      </c>
      <c r="T96" s="26">
        <f t="shared" si="22"/>
        <v>0</v>
      </c>
      <c r="U96" s="42">
        <f t="shared" si="22"/>
        <v>0</v>
      </c>
      <c r="V96" s="27"/>
      <c r="W96" s="10">
        <f t="shared" si="29"/>
        <v>0</v>
      </c>
      <c r="X96" s="27"/>
      <c r="Y96" s="10">
        <f t="shared" si="30"/>
        <v>0</v>
      </c>
      <c r="Z96" s="27"/>
      <c r="AA96" s="10">
        <f t="shared" si="31"/>
        <v>0</v>
      </c>
      <c r="AB96" s="26">
        <f t="shared" si="23"/>
        <v>0</v>
      </c>
      <c r="AC96" s="42">
        <f t="shared" si="23"/>
        <v>0</v>
      </c>
      <c r="AD96" s="27"/>
      <c r="AE96" s="10">
        <f t="shared" si="32"/>
        <v>0</v>
      </c>
      <c r="AF96" s="27"/>
      <c r="AG96" s="10">
        <f t="shared" si="33"/>
        <v>0</v>
      </c>
      <c r="AH96" s="27"/>
      <c r="AI96" s="10">
        <f t="shared" si="34"/>
        <v>0</v>
      </c>
      <c r="AJ96" s="26">
        <f t="shared" si="24"/>
        <v>0</v>
      </c>
      <c r="AK96" s="42">
        <f t="shared" si="24"/>
        <v>0</v>
      </c>
      <c r="AL96" s="26">
        <f t="shared" si="25"/>
        <v>0</v>
      </c>
      <c r="AM96" s="42">
        <f t="shared" si="25"/>
        <v>0</v>
      </c>
    </row>
    <row r="97" spans="1:39" s="15" customFormat="1" ht="19.5" customHeight="1">
      <c r="A97" s="13">
        <v>87</v>
      </c>
      <c r="B97" s="9" t="s">
        <v>149</v>
      </c>
      <c r="C97" s="13" t="s">
        <v>148</v>
      </c>
      <c r="D97" s="36">
        <v>10</v>
      </c>
      <c r="E97" s="11">
        <v>90</v>
      </c>
      <c r="F97" s="27"/>
      <c r="G97" s="10">
        <f t="shared" si="36"/>
        <v>0</v>
      </c>
      <c r="H97" s="27"/>
      <c r="I97" s="10">
        <f t="shared" si="36"/>
        <v>0</v>
      </c>
      <c r="J97" s="27"/>
      <c r="K97" s="10">
        <f t="shared" si="26"/>
        <v>0</v>
      </c>
      <c r="L97" s="26">
        <f t="shared" si="21"/>
        <v>0</v>
      </c>
      <c r="M97" s="42">
        <f t="shared" si="21"/>
        <v>0</v>
      </c>
      <c r="N97" s="27"/>
      <c r="O97" s="10">
        <f t="shared" si="35"/>
        <v>0</v>
      </c>
      <c r="P97" s="27"/>
      <c r="Q97" s="10">
        <f t="shared" si="27"/>
        <v>0</v>
      </c>
      <c r="R97" s="27"/>
      <c r="S97" s="10">
        <f t="shared" si="28"/>
        <v>0</v>
      </c>
      <c r="T97" s="26">
        <f t="shared" si="22"/>
        <v>0</v>
      </c>
      <c r="U97" s="42">
        <f t="shared" si="22"/>
        <v>0</v>
      </c>
      <c r="V97" s="27"/>
      <c r="W97" s="10">
        <f t="shared" si="29"/>
        <v>0</v>
      </c>
      <c r="X97" s="27"/>
      <c r="Y97" s="10">
        <f t="shared" si="30"/>
        <v>0</v>
      </c>
      <c r="Z97" s="27"/>
      <c r="AA97" s="10">
        <f t="shared" si="31"/>
        <v>0</v>
      </c>
      <c r="AB97" s="26">
        <f t="shared" si="23"/>
        <v>0</v>
      </c>
      <c r="AC97" s="42">
        <f t="shared" si="23"/>
        <v>0</v>
      </c>
      <c r="AD97" s="27"/>
      <c r="AE97" s="10">
        <f t="shared" si="32"/>
        <v>0</v>
      </c>
      <c r="AF97" s="27"/>
      <c r="AG97" s="10">
        <f t="shared" si="33"/>
        <v>0</v>
      </c>
      <c r="AH97" s="27"/>
      <c r="AI97" s="10">
        <f t="shared" si="34"/>
        <v>0</v>
      </c>
      <c r="AJ97" s="26">
        <f t="shared" si="24"/>
        <v>0</v>
      </c>
      <c r="AK97" s="42">
        <f t="shared" si="24"/>
        <v>0</v>
      </c>
      <c r="AL97" s="26">
        <f t="shared" si="25"/>
        <v>0</v>
      </c>
      <c r="AM97" s="42">
        <f t="shared" si="25"/>
        <v>0</v>
      </c>
    </row>
    <row r="98" spans="1:39" s="15" customFormat="1" ht="19.5" customHeight="1">
      <c r="A98" s="13">
        <v>88</v>
      </c>
      <c r="B98" s="9" t="s">
        <v>150</v>
      </c>
      <c r="C98" s="13" t="s">
        <v>148</v>
      </c>
      <c r="D98" s="36">
        <v>10</v>
      </c>
      <c r="E98" s="11">
        <v>28</v>
      </c>
      <c r="F98" s="27"/>
      <c r="G98" s="10">
        <f t="shared" si="36"/>
        <v>0</v>
      </c>
      <c r="H98" s="27"/>
      <c r="I98" s="10">
        <f t="shared" si="36"/>
        <v>0</v>
      </c>
      <c r="J98" s="27"/>
      <c r="K98" s="10">
        <f t="shared" si="26"/>
        <v>0</v>
      </c>
      <c r="L98" s="26">
        <f t="shared" si="21"/>
        <v>0</v>
      </c>
      <c r="M98" s="42">
        <f t="shared" si="21"/>
        <v>0</v>
      </c>
      <c r="N98" s="27"/>
      <c r="O98" s="10">
        <f t="shared" si="35"/>
        <v>0</v>
      </c>
      <c r="P98" s="27"/>
      <c r="Q98" s="10">
        <f t="shared" si="27"/>
        <v>0</v>
      </c>
      <c r="R98" s="27"/>
      <c r="S98" s="10">
        <f t="shared" si="28"/>
        <v>0</v>
      </c>
      <c r="T98" s="26">
        <f t="shared" si="22"/>
        <v>0</v>
      </c>
      <c r="U98" s="42">
        <f t="shared" si="22"/>
        <v>0</v>
      </c>
      <c r="V98" s="27"/>
      <c r="W98" s="10">
        <f t="shared" si="29"/>
        <v>0</v>
      </c>
      <c r="X98" s="27"/>
      <c r="Y98" s="10">
        <f t="shared" si="30"/>
        <v>0</v>
      </c>
      <c r="Z98" s="27"/>
      <c r="AA98" s="10">
        <f t="shared" si="31"/>
        <v>0</v>
      </c>
      <c r="AB98" s="26">
        <f t="shared" si="23"/>
        <v>0</v>
      </c>
      <c r="AC98" s="42">
        <f t="shared" si="23"/>
        <v>0</v>
      </c>
      <c r="AD98" s="27"/>
      <c r="AE98" s="10">
        <f t="shared" si="32"/>
        <v>0</v>
      </c>
      <c r="AF98" s="27"/>
      <c r="AG98" s="10">
        <f t="shared" si="33"/>
        <v>0</v>
      </c>
      <c r="AH98" s="27"/>
      <c r="AI98" s="10">
        <f t="shared" si="34"/>
        <v>0</v>
      </c>
      <c r="AJ98" s="26">
        <f t="shared" si="24"/>
        <v>0</v>
      </c>
      <c r="AK98" s="42">
        <f t="shared" si="24"/>
        <v>0</v>
      </c>
      <c r="AL98" s="26">
        <f t="shared" si="25"/>
        <v>0</v>
      </c>
      <c r="AM98" s="42">
        <f t="shared" si="25"/>
        <v>0</v>
      </c>
    </row>
    <row r="99" spans="1:39" s="16" customFormat="1" ht="19.5" customHeight="1">
      <c r="A99" s="13">
        <v>89</v>
      </c>
      <c r="B99" s="9" t="s">
        <v>132</v>
      </c>
      <c r="C99" s="13" t="s">
        <v>89</v>
      </c>
      <c r="D99" s="37">
        <v>1000</v>
      </c>
      <c r="E99" s="11">
        <v>140</v>
      </c>
      <c r="F99" s="20"/>
      <c r="G99" s="10">
        <f t="shared" si="36"/>
        <v>0</v>
      </c>
      <c r="H99" s="20"/>
      <c r="I99" s="10">
        <f t="shared" si="36"/>
        <v>0</v>
      </c>
      <c r="J99" s="20"/>
      <c r="K99" s="10">
        <f t="shared" si="26"/>
        <v>0</v>
      </c>
      <c r="L99" s="26">
        <f t="shared" si="21"/>
        <v>0</v>
      </c>
      <c r="M99" s="42">
        <f t="shared" si="21"/>
        <v>0</v>
      </c>
      <c r="N99" s="20"/>
      <c r="O99" s="10">
        <f t="shared" si="35"/>
        <v>0</v>
      </c>
      <c r="P99" s="20"/>
      <c r="Q99" s="10">
        <f t="shared" si="27"/>
        <v>0</v>
      </c>
      <c r="R99" s="20"/>
      <c r="S99" s="10">
        <f t="shared" si="28"/>
        <v>0</v>
      </c>
      <c r="T99" s="26">
        <f t="shared" si="22"/>
        <v>0</v>
      </c>
      <c r="U99" s="42">
        <f t="shared" si="22"/>
        <v>0</v>
      </c>
      <c r="V99" s="20"/>
      <c r="W99" s="10">
        <f t="shared" si="29"/>
        <v>0</v>
      </c>
      <c r="X99" s="20"/>
      <c r="Y99" s="10">
        <f t="shared" si="30"/>
        <v>0</v>
      </c>
      <c r="Z99" s="20"/>
      <c r="AA99" s="10">
        <f t="shared" si="31"/>
        <v>0</v>
      </c>
      <c r="AB99" s="26">
        <f t="shared" si="23"/>
        <v>0</v>
      </c>
      <c r="AC99" s="42">
        <f t="shared" si="23"/>
        <v>0</v>
      </c>
      <c r="AD99" s="20"/>
      <c r="AE99" s="10">
        <f t="shared" si="32"/>
        <v>0</v>
      </c>
      <c r="AF99" s="20"/>
      <c r="AG99" s="10">
        <f t="shared" si="33"/>
        <v>0</v>
      </c>
      <c r="AH99" s="20"/>
      <c r="AI99" s="10">
        <f t="shared" si="34"/>
        <v>0</v>
      </c>
      <c r="AJ99" s="26">
        <f t="shared" si="24"/>
        <v>0</v>
      </c>
      <c r="AK99" s="42">
        <f t="shared" si="24"/>
        <v>0</v>
      </c>
      <c r="AL99" s="26">
        <f t="shared" si="25"/>
        <v>0</v>
      </c>
      <c r="AM99" s="42">
        <f t="shared" si="25"/>
        <v>0</v>
      </c>
    </row>
    <row r="100" spans="1:39" s="15" customFormat="1" ht="19.5" customHeight="1">
      <c r="A100" s="13">
        <v>90</v>
      </c>
      <c r="B100" s="9" t="s">
        <v>132</v>
      </c>
      <c r="C100" s="13" t="s">
        <v>90</v>
      </c>
      <c r="D100" s="37">
        <v>2000</v>
      </c>
      <c r="E100" s="11">
        <v>270</v>
      </c>
      <c r="F100" s="20"/>
      <c r="G100" s="10">
        <f t="shared" si="36"/>
        <v>0</v>
      </c>
      <c r="H100" s="20"/>
      <c r="I100" s="10">
        <f t="shared" si="36"/>
        <v>0</v>
      </c>
      <c r="J100" s="20"/>
      <c r="K100" s="10">
        <f t="shared" si="26"/>
        <v>0</v>
      </c>
      <c r="L100" s="26">
        <f t="shared" si="21"/>
        <v>0</v>
      </c>
      <c r="M100" s="42">
        <f t="shared" si="21"/>
        <v>0</v>
      </c>
      <c r="N100" s="20"/>
      <c r="O100" s="10">
        <f t="shared" si="35"/>
        <v>0</v>
      </c>
      <c r="P100" s="20"/>
      <c r="Q100" s="10">
        <f t="shared" si="27"/>
        <v>0</v>
      </c>
      <c r="R100" s="20"/>
      <c r="S100" s="10">
        <f t="shared" si="28"/>
        <v>0</v>
      </c>
      <c r="T100" s="26">
        <f t="shared" si="22"/>
        <v>0</v>
      </c>
      <c r="U100" s="42">
        <f t="shared" si="22"/>
        <v>0</v>
      </c>
      <c r="V100" s="20"/>
      <c r="W100" s="10">
        <f t="shared" si="29"/>
        <v>0</v>
      </c>
      <c r="X100" s="20"/>
      <c r="Y100" s="10">
        <f t="shared" si="30"/>
        <v>0</v>
      </c>
      <c r="Z100" s="20"/>
      <c r="AA100" s="10">
        <f t="shared" si="31"/>
        <v>0</v>
      </c>
      <c r="AB100" s="26">
        <f t="shared" si="23"/>
        <v>0</v>
      </c>
      <c r="AC100" s="42">
        <f t="shared" si="23"/>
        <v>0</v>
      </c>
      <c r="AD100" s="20"/>
      <c r="AE100" s="10">
        <f t="shared" si="32"/>
        <v>0</v>
      </c>
      <c r="AF100" s="20"/>
      <c r="AG100" s="10">
        <f t="shared" si="33"/>
        <v>0</v>
      </c>
      <c r="AH100" s="20"/>
      <c r="AI100" s="10">
        <f t="shared" si="34"/>
        <v>0</v>
      </c>
      <c r="AJ100" s="26">
        <f t="shared" si="24"/>
        <v>0</v>
      </c>
      <c r="AK100" s="42">
        <f t="shared" si="24"/>
        <v>0</v>
      </c>
      <c r="AL100" s="26">
        <f t="shared" si="25"/>
        <v>0</v>
      </c>
      <c r="AM100" s="42">
        <f t="shared" si="25"/>
        <v>0</v>
      </c>
    </row>
    <row r="101" spans="1:39" s="15" customFormat="1" ht="19.5" customHeight="1">
      <c r="A101" s="13">
        <v>91</v>
      </c>
      <c r="B101" s="9" t="s">
        <v>132</v>
      </c>
      <c r="C101" s="13" t="s">
        <v>152</v>
      </c>
      <c r="D101" s="37">
        <v>25000</v>
      </c>
      <c r="E101" s="11">
        <v>1925</v>
      </c>
      <c r="F101" s="20"/>
      <c r="G101" s="10">
        <f t="shared" si="36"/>
        <v>0</v>
      </c>
      <c r="H101" s="20"/>
      <c r="I101" s="10">
        <f t="shared" si="36"/>
        <v>0</v>
      </c>
      <c r="J101" s="20"/>
      <c r="K101" s="10">
        <f t="shared" si="26"/>
        <v>0</v>
      </c>
      <c r="L101" s="26">
        <f t="shared" si="21"/>
        <v>0</v>
      </c>
      <c r="M101" s="42">
        <f t="shared" si="21"/>
        <v>0</v>
      </c>
      <c r="N101" s="20"/>
      <c r="O101" s="10">
        <f t="shared" si="35"/>
        <v>0</v>
      </c>
      <c r="P101" s="20"/>
      <c r="Q101" s="10">
        <f t="shared" si="27"/>
        <v>0</v>
      </c>
      <c r="R101" s="20"/>
      <c r="S101" s="10">
        <f t="shared" si="28"/>
        <v>0</v>
      </c>
      <c r="T101" s="26">
        <f t="shared" si="22"/>
        <v>0</v>
      </c>
      <c r="U101" s="42">
        <f t="shared" si="22"/>
        <v>0</v>
      </c>
      <c r="V101" s="20"/>
      <c r="W101" s="10">
        <f t="shared" si="29"/>
        <v>0</v>
      </c>
      <c r="X101" s="20"/>
      <c r="Y101" s="10">
        <f t="shared" si="30"/>
        <v>0</v>
      </c>
      <c r="Z101" s="20"/>
      <c r="AA101" s="10">
        <f t="shared" si="31"/>
        <v>0</v>
      </c>
      <c r="AB101" s="26">
        <f t="shared" si="23"/>
        <v>0</v>
      </c>
      <c r="AC101" s="42">
        <f t="shared" si="23"/>
        <v>0</v>
      </c>
      <c r="AD101" s="20"/>
      <c r="AE101" s="10">
        <f t="shared" si="32"/>
        <v>0</v>
      </c>
      <c r="AF101" s="20"/>
      <c r="AG101" s="10">
        <f t="shared" si="33"/>
        <v>0</v>
      </c>
      <c r="AH101" s="20"/>
      <c r="AI101" s="10">
        <f t="shared" si="34"/>
        <v>0</v>
      </c>
      <c r="AJ101" s="26">
        <f t="shared" si="24"/>
        <v>0</v>
      </c>
      <c r="AK101" s="42">
        <f t="shared" si="24"/>
        <v>0</v>
      </c>
      <c r="AL101" s="26">
        <f t="shared" si="25"/>
        <v>0</v>
      </c>
      <c r="AM101" s="42">
        <f t="shared" si="25"/>
        <v>0</v>
      </c>
    </row>
    <row r="102" spans="1:39" s="15" customFormat="1" ht="19.5" customHeight="1">
      <c r="A102" s="13">
        <v>92</v>
      </c>
      <c r="B102" s="18" t="s">
        <v>129</v>
      </c>
      <c r="C102" s="13" t="s">
        <v>95</v>
      </c>
      <c r="D102" s="37">
        <v>1000</v>
      </c>
      <c r="E102" s="11">
        <v>107</v>
      </c>
      <c r="F102" s="20"/>
      <c r="G102" s="10">
        <f t="shared" si="36"/>
        <v>0</v>
      </c>
      <c r="H102" s="20"/>
      <c r="I102" s="10">
        <f t="shared" si="36"/>
        <v>0</v>
      </c>
      <c r="J102" s="20"/>
      <c r="K102" s="10">
        <f t="shared" si="26"/>
        <v>0</v>
      </c>
      <c r="L102" s="26">
        <f t="shared" si="21"/>
        <v>0</v>
      </c>
      <c r="M102" s="42">
        <f t="shared" si="21"/>
        <v>0</v>
      </c>
      <c r="N102" s="20"/>
      <c r="O102" s="10">
        <f t="shared" si="35"/>
        <v>0</v>
      </c>
      <c r="P102" s="20"/>
      <c r="Q102" s="10">
        <f t="shared" si="27"/>
        <v>0</v>
      </c>
      <c r="R102" s="20"/>
      <c r="S102" s="10">
        <f t="shared" si="28"/>
        <v>0</v>
      </c>
      <c r="T102" s="26">
        <f t="shared" si="22"/>
        <v>0</v>
      </c>
      <c r="U102" s="42">
        <f t="shared" si="22"/>
        <v>0</v>
      </c>
      <c r="V102" s="20"/>
      <c r="W102" s="10">
        <f t="shared" si="29"/>
        <v>0</v>
      </c>
      <c r="X102" s="20"/>
      <c r="Y102" s="10">
        <f t="shared" si="30"/>
        <v>0</v>
      </c>
      <c r="Z102" s="20"/>
      <c r="AA102" s="10">
        <f t="shared" si="31"/>
        <v>0</v>
      </c>
      <c r="AB102" s="26">
        <f t="shared" si="23"/>
        <v>0</v>
      </c>
      <c r="AC102" s="42">
        <f t="shared" si="23"/>
        <v>0</v>
      </c>
      <c r="AD102" s="20"/>
      <c r="AE102" s="10">
        <f t="shared" si="32"/>
        <v>0</v>
      </c>
      <c r="AF102" s="20"/>
      <c r="AG102" s="10">
        <f t="shared" si="33"/>
        <v>0</v>
      </c>
      <c r="AH102" s="20"/>
      <c r="AI102" s="10">
        <f t="shared" si="34"/>
        <v>0</v>
      </c>
      <c r="AJ102" s="26">
        <f t="shared" si="24"/>
        <v>0</v>
      </c>
      <c r="AK102" s="42">
        <f t="shared" si="24"/>
        <v>0</v>
      </c>
      <c r="AL102" s="26">
        <f t="shared" si="25"/>
        <v>0</v>
      </c>
      <c r="AM102" s="42">
        <f t="shared" si="25"/>
        <v>0</v>
      </c>
    </row>
    <row r="103" spans="1:39" s="15" customFormat="1" ht="19.5" customHeight="1">
      <c r="A103" s="13">
        <v>93</v>
      </c>
      <c r="B103" s="9" t="s">
        <v>141</v>
      </c>
      <c r="C103" s="13" t="s">
        <v>91</v>
      </c>
      <c r="D103" s="37">
        <v>50</v>
      </c>
      <c r="E103" s="11">
        <v>42</v>
      </c>
      <c r="F103" s="28"/>
      <c r="G103" s="10">
        <f t="shared" si="36"/>
        <v>0</v>
      </c>
      <c r="H103" s="28"/>
      <c r="I103" s="10">
        <f t="shared" si="36"/>
        <v>0</v>
      </c>
      <c r="J103" s="28"/>
      <c r="K103" s="10">
        <f t="shared" si="26"/>
        <v>0</v>
      </c>
      <c r="L103" s="26">
        <f t="shared" si="21"/>
        <v>0</v>
      </c>
      <c r="M103" s="42">
        <f t="shared" si="21"/>
        <v>0</v>
      </c>
      <c r="N103" s="28"/>
      <c r="O103" s="10">
        <f t="shared" si="35"/>
        <v>0</v>
      </c>
      <c r="P103" s="28"/>
      <c r="Q103" s="10">
        <f t="shared" si="27"/>
        <v>0</v>
      </c>
      <c r="R103" s="28"/>
      <c r="S103" s="10">
        <f t="shared" si="28"/>
        <v>0</v>
      </c>
      <c r="T103" s="26">
        <f t="shared" si="22"/>
        <v>0</v>
      </c>
      <c r="U103" s="42">
        <f t="shared" si="22"/>
        <v>0</v>
      </c>
      <c r="V103" s="28"/>
      <c r="W103" s="10">
        <f t="shared" si="29"/>
        <v>0</v>
      </c>
      <c r="X103" s="28"/>
      <c r="Y103" s="10">
        <f t="shared" si="30"/>
        <v>0</v>
      </c>
      <c r="Z103" s="28"/>
      <c r="AA103" s="10">
        <f t="shared" si="31"/>
        <v>0</v>
      </c>
      <c r="AB103" s="26">
        <f t="shared" si="23"/>
        <v>0</v>
      </c>
      <c r="AC103" s="42">
        <f t="shared" si="23"/>
        <v>0</v>
      </c>
      <c r="AD103" s="28"/>
      <c r="AE103" s="10">
        <f t="shared" si="32"/>
        <v>0</v>
      </c>
      <c r="AF103" s="28"/>
      <c r="AG103" s="10">
        <f t="shared" si="33"/>
        <v>0</v>
      </c>
      <c r="AH103" s="28"/>
      <c r="AI103" s="10">
        <f t="shared" si="34"/>
        <v>0</v>
      </c>
      <c r="AJ103" s="26">
        <f t="shared" si="24"/>
        <v>0</v>
      </c>
      <c r="AK103" s="42">
        <f t="shared" si="24"/>
        <v>0</v>
      </c>
      <c r="AL103" s="26">
        <f t="shared" si="25"/>
        <v>0</v>
      </c>
      <c r="AM103" s="42">
        <f t="shared" si="25"/>
        <v>0</v>
      </c>
    </row>
    <row r="104" spans="1:39" s="15" customFormat="1" ht="19.5" customHeight="1">
      <c r="A104" s="13">
        <v>94</v>
      </c>
      <c r="B104" s="9" t="s">
        <v>141</v>
      </c>
      <c r="C104" s="13" t="s">
        <v>92</v>
      </c>
      <c r="D104" s="37">
        <v>100</v>
      </c>
      <c r="E104" s="11">
        <v>80</v>
      </c>
      <c r="F104" s="28"/>
      <c r="G104" s="10">
        <f t="shared" si="36"/>
        <v>0</v>
      </c>
      <c r="H104" s="28"/>
      <c r="I104" s="10">
        <f t="shared" si="36"/>
        <v>0</v>
      </c>
      <c r="J104" s="28"/>
      <c r="K104" s="10">
        <f t="shared" si="26"/>
        <v>0</v>
      </c>
      <c r="L104" s="26">
        <f t="shared" si="21"/>
        <v>0</v>
      </c>
      <c r="M104" s="42">
        <f t="shared" si="21"/>
        <v>0</v>
      </c>
      <c r="N104" s="28"/>
      <c r="O104" s="10">
        <f t="shared" si="35"/>
        <v>0</v>
      </c>
      <c r="P104" s="28"/>
      <c r="Q104" s="10">
        <f t="shared" si="27"/>
        <v>0</v>
      </c>
      <c r="R104" s="28"/>
      <c r="S104" s="10">
        <f t="shared" si="28"/>
        <v>0</v>
      </c>
      <c r="T104" s="26">
        <f t="shared" si="22"/>
        <v>0</v>
      </c>
      <c r="U104" s="42">
        <f t="shared" si="22"/>
        <v>0</v>
      </c>
      <c r="V104" s="28"/>
      <c r="W104" s="10">
        <f t="shared" si="29"/>
        <v>0</v>
      </c>
      <c r="X104" s="28"/>
      <c r="Y104" s="10">
        <f t="shared" si="30"/>
        <v>0</v>
      </c>
      <c r="Z104" s="28"/>
      <c r="AA104" s="10">
        <f t="shared" si="31"/>
        <v>0</v>
      </c>
      <c r="AB104" s="26">
        <f t="shared" si="23"/>
        <v>0</v>
      </c>
      <c r="AC104" s="42">
        <f t="shared" si="23"/>
        <v>0</v>
      </c>
      <c r="AD104" s="28"/>
      <c r="AE104" s="10">
        <f t="shared" si="32"/>
        <v>0</v>
      </c>
      <c r="AF104" s="28"/>
      <c r="AG104" s="10">
        <f t="shared" si="33"/>
        <v>0</v>
      </c>
      <c r="AH104" s="28"/>
      <c r="AI104" s="10">
        <f t="shared" si="34"/>
        <v>0</v>
      </c>
      <c r="AJ104" s="26">
        <f t="shared" si="24"/>
        <v>0</v>
      </c>
      <c r="AK104" s="42">
        <f t="shared" si="24"/>
        <v>0</v>
      </c>
      <c r="AL104" s="26">
        <f t="shared" si="25"/>
        <v>0</v>
      </c>
      <c r="AM104" s="42">
        <f t="shared" si="25"/>
        <v>0</v>
      </c>
    </row>
    <row r="105" spans="1:39" s="15" customFormat="1" ht="19.5" customHeight="1">
      <c r="A105" s="13">
        <v>95</v>
      </c>
      <c r="B105" s="9" t="s">
        <v>141</v>
      </c>
      <c r="C105" s="13" t="s">
        <v>93</v>
      </c>
      <c r="D105" s="37">
        <v>250</v>
      </c>
      <c r="E105" s="11">
        <v>165</v>
      </c>
      <c r="F105" s="28"/>
      <c r="G105" s="10">
        <f t="shared" si="36"/>
        <v>0</v>
      </c>
      <c r="H105" s="28"/>
      <c r="I105" s="10">
        <f t="shared" si="36"/>
        <v>0</v>
      </c>
      <c r="J105" s="28"/>
      <c r="K105" s="10">
        <f t="shared" si="26"/>
        <v>0</v>
      </c>
      <c r="L105" s="26">
        <f t="shared" si="21"/>
        <v>0</v>
      </c>
      <c r="M105" s="42">
        <f t="shared" si="21"/>
        <v>0</v>
      </c>
      <c r="N105" s="28"/>
      <c r="O105" s="10">
        <f t="shared" si="35"/>
        <v>0</v>
      </c>
      <c r="P105" s="28"/>
      <c r="Q105" s="10">
        <f t="shared" si="27"/>
        <v>0</v>
      </c>
      <c r="R105" s="28"/>
      <c r="S105" s="10">
        <f t="shared" si="28"/>
        <v>0</v>
      </c>
      <c r="T105" s="26">
        <f t="shared" si="22"/>
        <v>0</v>
      </c>
      <c r="U105" s="42">
        <f t="shared" si="22"/>
        <v>0</v>
      </c>
      <c r="V105" s="28"/>
      <c r="W105" s="10">
        <f t="shared" si="29"/>
        <v>0</v>
      </c>
      <c r="X105" s="28"/>
      <c r="Y105" s="10">
        <f t="shared" si="30"/>
        <v>0</v>
      </c>
      <c r="Z105" s="28"/>
      <c r="AA105" s="10">
        <f t="shared" si="31"/>
        <v>0</v>
      </c>
      <c r="AB105" s="26">
        <f t="shared" si="23"/>
        <v>0</v>
      </c>
      <c r="AC105" s="42">
        <f t="shared" si="23"/>
        <v>0</v>
      </c>
      <c r="AD105" s="28"/>
      <c r="AE105" s="10">
        <f t="shared" si="32"/>
        <v>0</v>
      </c>
      <c r="AF105" s="28"/>
      <c r="AG105" s="10">
        <f t="shared" si="33"/>
        <v>0</v>
      </c>
      <c r="AH105" s="28"/>
      <c r="AI105" s="10">
        <f t="shared" si="34"/>
        <v>0</v>
      </c>
      <c r="AJ105" s="26">
        <f t="shared" si="24"/>
        <v>0</v>
      </c>
      <c r="AK105" s="42">
        <f t="shared" si="24"/>
        <v>0</v>
      </c>
      <c r="AL105" s="26">
        <f t="shared" si="25"/>
        <v>0</v>
      </c>
      <c r="AM105" s="42">
        <f t="shared" si="25"/>
        <v>0</v>
      </c>
    </row>
    <row r="106" spans="1:39" s="15" customFormat="1" ht="19.5" customHeight="1">
      <c r="A106" s="13">
        <v>96</v>
      </c>
      <c r="B106" s="9" t="s">
        <v>141</v>
      </c>
      <c r="C106" s="13" t="s">
        <v>94</v>
      </c>
      <c r="D106" s="37">
        <v>500</v>
      </c>
      <c r="E106" s="11">
        <v>320</v>
      </c>
      <c r="F106" s="28"/>
      <c r="G106" s="10">
        <f t="shared" si="36"/>
        <v>0</v>
      </c>
      <c r="H106" s="28"/>
      <c r="I106" s="10">
        <f t="shared" si="36"/>
        <v>0</v>
      </c>
      <c r="J106" s="28"/>
      <c r="K106" s="10">
        <f t="shared" si="26"/>
        <v>0</v>
      </c>
      <c r="L106" s="26">
        <f t="shared" si="21"/>
        <v>0</v>
      </c>
      <c r="M106" s="42">
        <f t="shared" si="21"/>
        <v>0</v>
      </c>
      <c r="N106" s="28"/>
      <c r="O106" s="10">
        <f t="shared" si="35"/>
        <v>0</v>
      </c>
      <c r="P106" s="28"/>
      <c r="Q106" s="10">
        <f t="shared" si="27"/>
        <v>0</v>
      </c>
      <c r="R106" s="28"/>
      <c r="S106" s="10">
        <f t="shared" si="28"/>
        <v>0</v>
      </c>
      <c r="T106" s="26">
        <f t="shared" si="22"/>
        <v>0</v>
      </c>
      <c r="U106" s="42">
        <f t="shared" si="22"/>
        <v>0</v>
      </c>
      <c r="V106" s="28"/>
      <c r="W106" s="10">
        <f t="shared" si="29"/>
        <v>0</v>
      </c>
      <c r="X106" s="28"/>
      <c r="Y106" s="10">
        <f t="shared" si="30"/>
        <v>0</v>
      </c>
      <c r="Z106" s="28"/>
      <c r="AA106" s="10">
        <f t="shared" si="31"/>
        <v>0</v>
      </c>
      <c r="AB106" s="26">
        <f t="shared" si="23"/>
        <v>0</v>
      </c>
      <c r="AC106" s="42">
        <f t="shared" si="23"/>
        <v>0</v>
      </c>
      <c r="AD106" s="28"/>
      <c r="AE106" s="10">
        <f t="shared" si="32"/>
        <v>0</v>
      </c>
      <c r="AF106" s="28"/>
      <c r="AG106" s="10">
        <f t="shared" si="33"/>
        <v>0</v>
      </c>
      <c r="AH106" s="28"/>
      <c r="AI106" s="10">
        <f t="shared" si="34"/>
        <v>0</v>
      </c>
      <c r="AJ106" s="26">
        <f t="shared" si="24"/>
        <v>0</v>
      </c>
      <c r="AK106" s="42">
        <f t="shared" si="24"/>
        <v>0</v>
      </c>
      <c r="AL106" s="26">
        <f t="shared" si="25"/>
        <v>0</v>
      </c>
      <c r="AM106" s="42">
        <f t="shared" si="25"/>
        <v>0</v>
      </c>
    </row>
    <row r="107" spans="1:39" s="15" customFormat="1" ht="19.5" customHeight="1">
      <c r="A107" s="13">
        <v>96</v>
      </c>
      <c r="B107" s="9" t="s">
        <v>141</v>
      </c>
      <c r="C107" s="13" t="s">
        <v>151</v>
      </c>
      <c r="D107" s="38">
        <v>1000</v>
      </c>
      <c r="E107" s="11">
        <v>620</v>
      </c>
      <c r="F107" s="28"/>
      <c r="G107" s="10">
        <f t="shared" si="36"/>
        <v>0</v>
      </c>
      <c r="H107" s="28"/>
      <c r="I107" s="10">
        <f t="shared" si="36"/>
        <v>0</v>
      </c>
      <c r="J107" s="28"/>
      <c r="K107" s="10">
        <f t="shared" si="26"/>
        <v>0</v>
      </c>
      <c r="L107" s="26">
        <f t="shared" si="21"/>
        <v>0</v>
      </c>
      <c r="M107" s="42">
        <f t="shared" si="21"/>
        <v>0</v>
      </c>
      <c r="N107" s="28"/>
      <c r="O107" s="10">
        <f t="shared" si="35"/>
        <v>0</v>
      </c>
      <c r="P107" s="28"/>
      <c r="Q107" s="10">
        <f t="shared" si="27"/>
        <v>0</v>
      </c>
      <c r="R107" s="28"/>
      <c r="S107" s="10">
        <f t="shared" si="28"/>
        <v>0</v>
      </c>
      <c r="T107" s="26">
        <f t="shared" si="22"/>
        <v>0</v>
      </c>
      <c r="U107" s="42">
        <f t="shared" si="22"/>
        <v>0</v>
      </c>
      <c r="V107" s="28"/>
      <c r="W107" s="10">
        <f t="shared" si="29"/>
        <v>0</v>
      </c>
      <c r="X107" s="28"/>
      <c r="Y107" s="10">
        <f t="shared" si="30"/>
        <v>0</v>
      </c>
      <c r="Z107" s="28"/>
      <c r="AA107" s="10">
        <f t="shared" si="31"/>
        <v>0</v>
      </c>
      <c r="AB107" s="26">
        <f t="shared" si="23"/>
        <v>0</v>
      </c>
      <c r="AC107" s="42">
        <f t="shared" si="23"/>
        <v>0</v>
      </c>
      <c r="AD107" s="28"/>
      <c r="AE107" s="10">
        <f t="shared" si="32"/>
        <v>0</v>
      </c>
      <c r="AF107" s="28"/>
      <c r="AG107" s="10">
        <f t="shared" si="33"/>
        <v>0</v>
      </c>
      <c r="AH107" s="28"/>
      <c r="AI107" s="10">
        <f t="shared" si="34"/>
        <v>0</v>
      </c>
      <c r="AJ107" s="26">
        <f t="shared" si="24"/>
        <v>0</v>
      </c>
      <c r="AK107" s="42">
        <f t="shared" si="24"/>
        <v>0</v>
      </c>
      <c r="AL107" s="26">
        <f t="shared" si="25"/>
        <v>0</v>
      </c>
      <c r="AM107" s="42">
        <f t="shared" si="25"/>
        <v>0</v>
      </c>
    </row>
    <row r="108" spans="1:39" s="14" customFormat="1" ht="19.5" customHeight="1">
      <c r="A108" s="101" t="s">
        <v>153</v>
      </c>
      <c r="B108" s="101"/>
      <c r="C108" s="101"/>
      <c r="D108" s="101"/>
      <c r="E108" s="101"/>
      <c r="F108" s="43"/>
      <c r="G108" s="29">
        <f>SUM(G11:G107)</f>
        <v>0</v>
      </c>
      <c r="H108" s="39"/>
      <c r="I108" s="29">
        <f>SUM(I11:I107)</f>
        <v>0</v>
      </c>
      <c r="J108" s="39"/>
      <c r="K108" s="29">
        <f>SUM(K11:K107)</f>
        <v>0</v>
      </c>
      <c r="L108" s="39"/>
      <c r="M108" s="29">
        <f>SUM(M11:M107)</f>
        <v>0</v>
      </c>
      <c r="N108" s="39"/>
      <c r="O108" s="29">
        <f>SUM(O11:O107)</f>
        <v>0</v>
      </c>
      <c r="P108" s="39"/>
      <c r="Q108" s="29">
        <f>SUM(Q11:Q107)</f>
        <v>0</v>
      </c>
      <c r="R108" s="39"/>
      <c r="S108" s="29">
        <f>SUM(S11:S107)</f>
        <v>0</v>
      </c>
      <c r="T108" s="39"/>
      <c r="U108" s="29">
        <f>SUM(U11:U107)</f>
        <v>0</v>
      </c>
      <c r="V108" s="39"/>
      <c r="W108" s="29">
        <f>SUM(W11:W107)</f>
        <v>0</v>
      </c>
      <c r="X108" s="39"/>
      <c r="Y108" s="29">
        <f>SUM(Y11:Y107)</f>
        <v>0</v>
      </c>
      <c r="Z108" s="39"/>
      <c r="AA108" s="29">
        <f>SUM(AA11:AA107)</f>
        <v>0</v>
      </c>
      <c r="AB108" s="39"/>
      <c r="AC108" s="29">
        <f>SUM(AC11:AC107)</f>
        <v>0</v>
      </c>
      <c r="AD108" s="39"/>
      <c r="AE108" s="29">
        <f>SUM(AE11:AE107)</f>
        <v>0</v>
      </c>
      <c r="AF108" s="39"/>
      <c r="AG108" s="29">
        <f>SUM(AG11:AG107)</f>
        <v>0</v>
      </c>
      <c r="AH108" s="39"/>
      <c r="AI108" s="29">
        <f>SUM(AI11:AI107)</f>
        <v>0</v>
      </c>
      <c r="AJ108" s="39"/>
      <c r="AK108" s="29">
        <f>SUM(AK11:AK107)</f>
        <v>0</v>
      </c>
      <c r="AL108" s="39"/>
      <c r="AM108" s="29">
        <f>SUM(AM11:AM107)</f>
        <v>0</v>
      </c>
    </row>
  </sheetData>
  <mergeCells count="51">
    <mergeCell ref="AP4:AS4"/>
    <mergeCell ref="Q5:R5"/>
    <mergeCell ref="AB5:AE5"/>
    <mergeCell ref="AG5:AH5"/>
    <mergeCell ref="AN5:AO5"/>
    <mergeCell ref="AP5:AS5"/>
    <mergeCell ref="AB4:AE4"/>
    <mergeCell ref="AG4:AH4"/>
    <mergeCell ref="AN4:AO4"/>
    <mergeCell ref="AF8:AJ8"/>
    <mergeCell ref="AK8:AM8"/>
    <mergeCell ref="AN6:AO6"/>
    <mergeCell ref="AP6:AS6"/>
    <mergeCell ref="AB6:AE6"/>
    <mergeCell ref="AG6:AH6"/>
    <mergeCell ref="V9:W9"/>
    <mergeCell ref="X9:Y9"/>
    <mergeCell ref="R9:S9"/>
    <mergeCell ref="T9:U9"/>
    <mergeCell ref="AB8:AD8"/>
    <mergeCell ref="N8:R8"/>
    <mergeCell ref="S8:U8"/>
    <mergeCell ref="A9:E9"/>
    <mergeCell ref="Q6:R6"/>
    <mergeCell ref="AL9:AM9"/>
    <mergeCell ref="A108:E108"/>
    <mergeCell ref="Z9:AA9"/>
    <mergeCell ref="AB9:AC9"/>
    <mergeCell ref="AD9:AE9"/>
    <mergeCell ref="AF9:AG9"/>
    <mergeCell ref="F9:G9"/>
    <mergeCell ref="H9:I9"/>
    <mergeCell ref="J9:K9"/>
    <mergeCell ref="L9:M9"/>
    <mergeCell ref="AH9:AI9"/>
    <mergeCell ref="AJ9:AK9"/>
    <mergeCell ref="N9:O9"/>
    <mergeCell ref="P9:Q9"/>
    <mergeCell ref="AB2:AD2"/>
    <mergeCell ref="D4:E4"/>
    <mergeCell ref="K4:L4"/>
    <mergeCell ref="M4:P4"/>
    <mergeCell ref="Q4:R4"/>
    <mergeCell ref="A1:D1"/>
    <mergeCell ref="A2:E2"/>
    <mergeCell ref="D6:E6"/>
    <mergeCell ref="K6:L6"/>
    <mergeCell ref="M6:P6"/>
    <mergeCell ref="D5:E5"/>
    <mergeCell ref="K5:L5"/>
    <mergeCell ref="M5:P5"/>
  </mergeCells>
  <printOptions horizontalCentered="1"/>
  <pageMargins left="0.16" right="0.15" top="0.27" bottom="0.37" header="0.3" footer="0.19"/>
  <pageSetup paperSize="9" fitToWidth="0" orientation="landscape" r:id="rId1"/>
  <headerFooter>
    <oddFooter>&amp;RPage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>
    <tabColor rgb="FF00B050"/>
  </sheetPr>
  <dimension ref="A1:AS108"/>
  <sheetViews>
    <sheetView showGridLines="0" zoomScale="112" zoomScaleNormal="112" zoomScaleSheetLayoutView="100" workbookViewId="0">
      <pane xSplit="5" ySplit="10" topLeftCell="F11" activePane="bottomRight" state="frozen"/>
      <selection activeCell="V4" sqref="V4:Y6"/>
      <selection pane="topRight" activeCell="V4" sqref="V4:Y6"/>
      <selection pane="bottomLeft" activeCell="V4" sqref="V4:Y6"/>
      <selection pane="bottomRight" activeCell="V4" sqref="V4:Y6"/>
    </sheetView>
  </sheetViews>
  <sheetFormatPr defaultRowHeight="12.75"/>
  <cols>
    <col min="1" max="1" width="3.28515625" style="4" customWidth="1"/>
    <col min="2" max="2" width="15.85546875" style="3" customWidth="1"/>
    <col min="3" max="3" width="7.140625" style="4" hidden="1" customWidth="1"/>
    <col min="4" max="4" width="7.140625" style="8" bestFit="1" customWidth="1"/>
    <col min="5" max="5" width="7.7109375" style="2" customWidth="1"/>
    <col min="6" max="6" width="6.85546875" style="23" customWidth="1"/>
    <col min="7" max="7" width="5.7109375" style="25" customWidth="1"/>
    <col min="8" max="8" width="6.85546875" style="23" customWidth="1"/>
    <col min="9" max="9" width="5.42578125" style="25" bestFit="1" customWidth="1"/>
    <col min="10" max="10" width="6.85546875" style="23" customWidth="1"/>
    <col min="11" max="11" width="5.42578125" style="25" bestFit="1" customWidth="1"/>
    <col min="12" max="12" width="6.85546875" style="17" customWidth="1"/>
    <col min="13" max="13" width="5.42578125" style="24" bestFit="1" customWidth="1"/>
    <col min="14" max="14" width="6.85546875" style="23" customWidth="1"/>
    <col min="15" max="15" width="5.42578125" style="25" bestFit="1" customWidth="1"/>
    <col min="16" max="16" width="6.85546875" style="23" customWidth="1"/>
    <col min="17" max="17" width="5.42578125" style="25" bestFit="1" customWidth="1"/>
    <col min="18" max="18" width="7.28515625" style="23" customWidth="1"/>
    <col min="19" max="19" width="6.28515625" style="25" customWidth="1"/>
    <col min="20" max="20" width="6.85546875" style="17" customWidth="1"/>
    <col min="21" max="21" width="5.42578125" style="24" bestFit="1" customWidth="1"/>
    <col min="22" max="22" width="6.85546875" style="23" customWidth="1"/>
    <col min="23" max="23" width="6.85546875" style="25" customWidth="1"/>
    <col min="24" max="24" width="6.85546875" style="23" customWidth="1"/>
    <col min="25" max="25" width="6.85546875" style="25" customWidth="1"/>
    <col min="26" max="26" width="6.85546875" style="23" customWidth="1"/>
    <col min="27" max="27" width="6.85546875" style="25" customWidth="1"/>
    <col min="28" max="28" width="6.85546875" style="17" customWidth="1"/>
    <col min="29" max="29" width="6.85546875" style="24" customWidth="1"/>
    <col min="30" max="30" width="6.85546875" style="23" customWidth="1"/>
    <col min="31" max="31" width="6.85546875" style="25" customWidth="1"/>
    <col min="32" max="32" width="6.85546875" style="23" customWidth="1"/>
    <col min="33" max="33" width="6.85546875" style="25" customWidth="1"/>
    <col min="34" max="34" width="6.85546875" style="23" customWidth="1"/>
    <col min="35" max="35" width="6.5703125" style="25" customWidth="1"/>
    <col min="36" max="36" width="6.85546875" style="17" customWidth="1"/>
    <col min="37" max="37" width="6.28515625" style="24" customWidth="1"/>
    <col min="38" max="38" width="6.85546875" style="23" customWidth="1"/>
    <col min="39" max="39" width="6.85546875" style="25" customWidth="1"/>
    <col min="41" max="16384" width="9.140625" style="2"/>
  </cols>
  <sheetData>
    <row r="1" spans="1:45" ht="15">
      <c r="A1" s="113" t="s">
        <v>146</v>
      </c>
      <c r="B1" s="113"/>
      <c r="C1" s="113"/>
      <c r="D1" s="113"/>
      <c r="E1" s="1"/>
      <c r="N1" s="17"/>
      <c r="O1" s="24"/>
      <c r="P1" s="17"/>
      <c r="Q1" s="24"/>
      <c r="R1" s="17"/>
      <c r="S1" s="24"/>
    </row>
    <row r="2" spans="1:45">
      <c r="A2" s="114" t="s">
        <v>157</v>
      </c>
      <c r="B2" s="114"/>
      <c r="C2" s="114"/>
      <c r="D2" s="114"/>
      <c r="E2" s="114"/>
      <c r="Q2" s="24"/>
      <c r="R2" s="17"/>
      <c r="S2" s="24"/>
      <c r="AB2" s="109"/>
      <c r="AC2" s="109"/>
      <c r="AD2" s="109"/>
    </row>
    <row r="3" spans="1:45" ht="14.25" customHeight="1">
      <c r="A3" s="40"/>
      <c r="D3" s="5"/>
      <c r="E3" s="6"/>
      <c r="F3" s="2"/>
      <c r="G3" s="2"/>
      <c r="H3" s="2"/>
      <c r="I3" s="2"/>
      <c r="J3" s="2"/>
      <c r="K3" s="2"/>
      <c r="L3" s="2"/>
    </row>
    <row r="4" spans="1:45" ht="14.25" customHeight="1">
      <c r="A4" s="40"/>
      <c r="D4" s="106" t="s">
        <v>164</v>
      </c>
      <c r="E4" s="106"/>
      <c r="F4" s="65"/>
      <c r="G4" s="67"/>
      <c r="H4" s="67"/>
      <c r="I4" s="66"/>
      <c r="J4" s="41"/>
      <c r="K4" s="107"/>
      <c r="L4" s="107"/>
      <c r="M4" s="108"/>
      <c r="N4" s="108"/>
      <c r="O4" s="108"/>
      <c r="P4" s="108"/>
      <c r="Q4" s="111" t="s">
        <v>165</v>
      </c>
      <c r="R4" s="112"/>
      <c r="S4" s="65"/>
      <c r="T4" s="67"/>
      <c r="U4" s="67"/>
      <c r="V4" s="66"/>
      <c r="X4" s="65">
        <f>F4</f>
        <v>0</v>
      </c>
      <c r="Y4" s="67"/>
      <c r="Z4" s="67"/>
      <c r="AA4" s="66"/>
      <c r="AB4" s="108"/>
      <c r="AC4" s="108"/>
      <c r="AD4" s="108"/>
      <c r="AE4" s="108"/>
      <c r="AF4" s="41"/>
      <c r="AG4" s="106" t="s">
        <v>165</v>
      </c>
      <c r="AH4" s="106"/>
      <c r="AI4" s="65">
        <f>S4</f>
        <v>0</v>
      </c>
      <c r="AJ4" s="67"/>
      <c r="AK4" s="67"/>
      <c r="AL4" s="66"/>
      <c r="AN4" s="107"/>
      <c r="AO4" s="107"/>
      <c r="AP4" s="108"/>
      <c r="AQ4" s="108"/>
      <c r="AR4" s="108"/>
      <c r="AS4" s="108"/>
    </row>
    <row r="5" spans="1:45" ht="14.25" customHeight="1">
      <c r="A5" s="40"/>
      <c r="D5" s="106" t="s">
        <v>162</v>
      </c>
      <c r="E5" s="106"/>
      <c r="F5" s="65"/>
      <c r="G5" s="67"/>
      <c r="H5" s="67"/>
      <c r="I5" s="66"/>
      <c r="J5" s="41"/>
      <c r="K5" s="107"/>
      <c r="L5" s="107"/>
      <c r="M5" s="108"/>
      <c r="N5" s="108"/>
      <c r="O5" s="108"/>
      <c r="P5" s="108"/>
      <c r="Q5" s="111" t="s">
        <v>162</v>
      </c>
      <c r="R5" s="112"/>
      <c r="S5" s="65"/>
      <c r="T5" s="67"/>
      <c r="U5" s="67"/>
      <c r="V5" s="66"/>
      <c r="X5" s="65">
        <f>F5</f>
        <v>0</v>
      </c>
      <c r="Y5" s="67"/>
      <c r="Z5" s="67"/>
      <c r="AA5" s="66"/>
      <c r="AB5" s="108"/>
      <c r="AC5" s="108"/>
      <c r="AD5" s="108"/>
      <c r="AE5" s="108"/>
      <c r="AF5" s="41"/>
      <c r="AG5" s="106" t="s">
        <v>162</v>
      </c>
      <c r="AH5" s="106"/>
      <c r="AI5" s="65">
        <f>S5</f>
        <v>0</v>
      </c>
      <c r="AJ5" s="67"/>
      <c r="AK5" s="67"/>
      <c r="AL5" s="66"/>
      <c r="AN5" s="107"/>
      <c r="AO5" s="107"/>
      <c r="AP5" s="108"/>
      <c r="AQ5" s="108"/>
      <c r="AR5" s="108"/>
      <c r="AS5" s="108"/>
    </row>
    <row r="6" spans="1:45" ht="14.25" customHeight="1">
      <c r="A6" s="40"/>
      <c r="D6" s="106" t="s">
        <v>163</v>
      </c>
      <c r="E6" s="106"/>
      <c r="F6" s="65"/>
      <c r="G6" s="67"/>
      <c r="H6" s="67"/>
      <c r="I6" s="66"/>
      <c r="J6" s="41"/>
      <c r="K6" s="107"/>
      <c r="L6" s="107"/>
      <c r="M6" s="108"/>
      <c r="N6" s="108"/>
      <c r="O6" s="108"/>
      <c r="P6" s="108"/>
      <c r="Q6" s="111" t="s">
        <v>166</v>
      </c>
      <c r="R6" s="112"/>
      <c r="S6" s="65"/>
      <c r="T6" s="67"/>
      <c r="U6" s="67"/>
      <c r="V6" s="66"/>
      <c r="X6" s="65">
        <f>F6</f>
        <v>0</v>
      </c>
      <c r="Y6" s="67"/>
      <c r="Z6" s="67"/>
      <c r="AA6" s="66"/>
      <c r="AB6" s="108"/>
      <c r="AC6" s="108"/>
      <c r="AD6" s="108"/>
      <c r="AE6" s="108"/>
      <c r="AF6" s="41"/>
      <c r="AG6" s="106" t="s">
        <v>166</v>
      </c>
      <c r="AH6" s="106"/>
      <c r="AI6" s="65">
        <f>S6</f>
        <v>0</v>
      </c>
      <c r="AJ6" s="67"/>
      <c r="AK6" s="67"/>
      <c r="AL6" s="66"/>
      <c r="AN6" s="107"/>
      <c r="AO6" s="107"/>
      <c r="AP6" s="108"/>
      <c r="AQ6" s="108"/>
      <c r="AR6" s="108"/>
      <c r="AS6" s="108"/>
    </row>
    <row r="7" spans="1:45" ht="14.25" customHeight="1"/>
    <row r="8" spans="1:45">
      <c r="A8" s="40"/>
      <c r="D8" s="5"/>
      <c r="E8" s="6"/>
      <c r="N8" s="110" t="s">
        <v>156</v>
      </c>
      <c r="O8" s="110"/>
      <c r="P8" s="110"/>
      <c r="Q8" s="110"/>
      <c r="R8" s="110"/>
      <c r="S8" s="109" t="s">
        <v>145</v>
      </c>
      <c r="T8" s="109"/>
      <c r="U8" s="109"/>
      <c r="AB8" s="109"/>
      <c r="AC8" s="109"/>
      <c r="AD8" s="109"/>
      <c r="AF8" s="110" t="s">
        <v>156</v>
      </c>
      <c r="AG8" s="110"/>
      <c r="AH8" s="110"/>
      <c r="AI8" s="110"/>
      <c r="AJ8" s="110"/>
      <c r="AK8" s="109" t="s">
        <v>145</v>
      </c>
      <c r="AL8" s="109"/>
      <c r="AM8" s="109"/>
    </row>
    <row r="9" spans="1:45" s="7" customFormat="1" ht="12.75" customHeight="1">
      <c r="A9" s="103" t="s">
        <v>131</v>
      </c>
      <c r="B9" s="104"/>
      <c r="C9" s="104"/>
      <c r="D9" s="104"/>
      <c r="E9" s="105"/>
      <c r="F9" s="102" t="s">
        <v>3</v>
      </c>
      <c r="G9" s="102"/>
      <c r="H9" s="102" t="s">
        <v>4</v>
      </c>
      <c r="I9" s="102"/>
      <c r="J9" s="102" t="s">
        <v>5</v>
      </c>
      <c r="K9" s="102"/>
      <c r="L9" s="102" t="s">
        <v>158</v>
      </c>
      <c r="M9" s="102"/>
      <c r="N9" s="102" t="s">
        <v>6</v>
      </c>
      <c r="O9" s="102"/>
      <c r="P9" s="102" t="s">
        <v>1</v>
      </c>
      <c r="Q9" s="102"/>
      <c r="R9" s="102" t="s">
        <v>7</v>
      </c>
      <c r="S9" s="102"/>
      <c r="T9" s="102" t="s">
        <v>159</v>
      </c>
      <c r="U9" s="102"/>
      <c r="V9" s="102" t="s">
        <v>8</v>
      </c>
      <c r="W9" s="102"/>
      <c r="X9" s="102" t="s">
        <v>9</v>
      </c>
      <c r="Y9" s="102"/>
      <c r="Z9" s="102" t="s">
        <v>13</v>
      </c>
      <c r="AA9" s="102"/>
      <c r="AB9" s="102" t="s">
        <v>160</v>
      </c>
      <c r="AC9" s="102"/>
      <c r="AD9" s="102" t="s">
        <v>10</v>
      </c>
      <c r="AE9" s="102"/>
      <c r="AF9" s="102" t="s">
        <v>11</v>
      </c>
      <c r="AG9" s="102"/>
      <c r="AH9" s="102" t="s">
        <v>12</v>
      </c>
      <c r="AI9" s="102"/>
      <c r="AJ9" s="102" t="s">
        <v>161</v>
      </c>
      <c r="AK9" s="102"/>
      <c r="AL9" s="102" t="s">
        <v>0</v>
      </c>
      <c r="AM9" s="102"/>
    </row>
    <row r="10" spans="1:45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154</v>
      </c>
      <c r="G10" s="34" t="s">
        <v>155</v>
      </c>
      <c r="H10" s="33" t="s">
        <v>154</v>
      </c>
      <c r="I10" s="34" t="s">
        <v>155</v>
      </c>
      <c r="J10" s="33" t="s">
        <v>154</v>
      </c>
      <c r="K10" s="34" t="s">
        <v>155</v>
      </c>
      <c r="L10" s="33" t="s">
        <v>154</v>
      </c>
      <c r="M10" s="34" t="s">
        <v>155</v>
      </c>
      <c r="N10" s="33" t="s">
        <v>154</v>
      </c>
      <c r="O10" s="34" t="s">
        <v>155</v>
      </c>
      <c r="P10" s="33" t="s">
        <v>154</v>
      </c>
      <c r="Q10" s="34" t="s">
        <v>155</v>
      </c>
      <c r="R10" s="33" t="s">
        <v>154</v>
      </c>
      <c r="S10" s="34" t="s">
        <v>155</v>
      </c>
      <c r="T10" s="33" t="s">
        <v>154</v>
      </c>
      <c r="U10" s="34" t="s">
        <v>155</v>
      </c>
      <c r="V10" s="33" t="s">
        <v>154</v>
      </c>
      <c r="W10" s="34" t="s">
        <v>155</v>
      </c>
      <c r="X10" s="33" t="s">
        <v>154</v>
      </c>
      <c r="Y10" s="34" t="s">
        <v>155</v>
      </c>
      <c r="Z10" s="33" t="s">
        <v>154</v>
      </c>
      <c r="AA10" s="34" t="s">
        <v>155</v>
      </c>
      <c r="AB10" s="33" t="s">
        <v>154</v>
      </c>
      <c r="AC10" s="34" t="s">
        <v>155</v>
      </c>
      <c r="AD10" s="33" t="s">
        <v>154</v>
      </c>
      <c r="AE10" s="34" t="s">
        <v>155</v>
      </c>
      <c r="AF10" s="33" t="s">
        <v>154</v>
      </c>
      <c r="AG10" s="34" t="s">
        <v>155</v>
      </c>
      <c r="AH10" s="33" t="s">
        <v>154</v>
      </c>
      <c r="AI10" s="34" t="s">
        <v>155</v>
      </c>
      <c r="AJ10" s="33" t="s">
        <v>154</v>
      </c>
      <c r="AK10" s="34" t="s">
        <v>155</v>
      </c>
      <c r="AL10" s="33" t="s">
        <v>154</v>
      </c>
      <c r="AM10" s="34" t="s">
        <v>155</v>
      </c>
    </row>
    <row r="11" spans="1:45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20"/>
      <c r="G11" s="10">
        <f>$E11*F11/1000000</f>
        <v>0</v>
      </c>
      <c r="H11" s="20"/>
      <c r="I11" s="10">
        <f>$E11*H11/1000000</f>
        <v>0</v>
      </c>
      <c r="J11" s="20"/>
      <c r="K11" s="10">
        <f>$E11*J11/1000000</f>
        <v>0</v>
      </c>
      <c r="L11" s="26">
        <f>F11+H11+J11</f>
        <v>0</v>
      </c>
      <c r="M11" s="42">
        <f>G11+I11+K11</f>
        <v>0</v>
      </c>
      <c r="N11" s="20"/>
      <c r="O11" s="10">
        <f t="shared" ref="O11:O17" si="0">$E11*N11/1000000</f>
        <v>0</v>
      </c>
      <c r="P11" s="20"/>
      <c r="Q11" s="10">
        <f>$E11*P11/1000000</f>
        <v>0</v>
      </c>
      <c r="R11" s="20"/>
      <c r="S11" s="10">
        <f>$E11*R11/1000000</f>
        <v>0</v>
      </c>
      <c r="T11" s="26">
        <f>N11+P11+R11</f>
        <v>0</v>
      </c>
      <c r="U11" s="42">
        <f>O11+Q11+S11</f>
        <v>0</v>
      </c>
      <c r="V11" s="20"/>
      <c r="W11" s="10">
        <f>$E11*V11/1000000</f>
        <v>0</v>
      </c>
      <c r="X11" s="20"/>
      <c r="Y11" s="10">
        <f>$E11*X11/1000000</f>
        <v>0</v>
      </c>
      <c r="Z11" s="20"/>
      <c r="AA11" s="10">
        <f>$E11*Z11/1000000</f>
        <v>0</v>
      </c>
      <c r="AB11" s="26">
        <f>V11+X11+Z11</f>
        <v>0</v>
      </c>
      <c r="AC11" s="42">
        <f>W11+Y11+AA11</f>
        <v>0</v>
      </c>
      <c r="AD11" s="20"/>
      <c r="AE11" s="10">
        <f>$E11*AD11/1000000</f>
        <v>0</v>
      </c>
      <c r="AF11" s="20"/>
      <c r="AG11" s="10">
        <f>$E11*AF11/1000000</f>
        <v>0</v>
      </c>
      <c r="AH11" s="20"/>
      <c r="AI11" s="10">
        <f>$E11*AH11/1000000</f>
        <v>0</v>
      </c>
      <c r="AJ11" s="26">
        <f>AD11+AF11+AH11</f>
        <v>0</v>
      </c>
      <c r="AK11" s="42">
        <f>AE11+AG11+AI11</f>
        <v>0</v>
      </c>
      <c r="AL11" s="26">
        <f>L11+T11+AB11+AJ11</f>
        <v>0</v>
      </c>
      <c r="AM11" s="42">
        <f>M11+U11+AC11+AK11</f>
        <v>0</v>
      </c>
    </row>
    <row r="12" spans="1:45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20"/>
      <c r="G12" s="10">
        <f t="shared" ref="G12:I27" si="1">$E12*F12/1000000</f>
        <v>0</v>
      </c>
      <c r="H12" s="20"/>
      <c r="I12" s="10">
        <f t="shared" si="1"/>
        <v>0</v>
      </c>
      <c r="J12" s="20"/>
      <c r="K12" s="10">
        <f>$E12*J12/1000000</f>
        <v>0</v>
      </c>
      <c r="L12" s="26">
        <f t="shared" ref="L12:M75" si="2">F12+H12+J12</f>
        <v>0</v>
      </c>
      <c r="M12" s="42">
        <f t="shared" si="2"/>
        <v>0</v>
      </c>
      <c r="N12" s="20"/>
      <c r="O12" s="10">
        <f t="shared" si="0"/>
        <v>0</v>
      </c>
      <c r="P12" s="20"/>
      <c r="Q12" s="10">
        <f>$E12*P12/1000000</f>
        <v>0</v>
      </c>
      <c r="R12" s="20"/>
      <c r="S12" s="10">
        <f>$E12*R12/1000000</f>
        <v>0</v>
      </c>
      <c r="T12" s="26">
        <f t="shared" ref="T12:U75" si="3">N12+P12+R12</f>
        <v>0</v>
      </c>
      <c r="U12" s="42">
        <f t="shared" si="3"/>
        <v>0</v>
      </c>
      <c r="V12" s="20"/>
      <c r="W12" s="10">
        <f>$E12*V12/1000000</f>
        <v>0</v>
      </c>
      <c r="X12" s="20"/>
      <c r="Y12" s="10">
        <f>$E12*X12/1000000</f>
        <v>0</v>
      </c>
      <c r="Z12" s="20"/>
      <c r="AA12" s="10">
        <f>$E12*Z12/1000000</f>
        <v>0</v>
      </c>
      <c r="AB12" s="26">
        <f t="shared" ref="AB12:AC75" si="4">V12+X12+Z12</f>
        <v>0</v>
      </c>
      <c r="AC12" s="42">
        <f t="shared" si="4"/>
        <v>0</v>
      </c>
      <c r="AD12" s="20"/>
      <c r="AE12" s="10">
        <f>$E12*AD12/1000000</f>
        <v>0</v>
      </c>
      <c r="AF12" s="20"/>
      <c r="AG12" s="10">
        <f>$E12*AF12/1000000</f>
        <v>0</v>
      </c>
      <c r="AH12" s="20"/>
      <c r="AI12" s="10">
        <f>$E12*AH12/1000000</f>
        <v>0</v>
      </c>
      <c r="AJ12" s="26">
        <f t="shared" ref="AJ12:AK75" si="5">AD12+AF12+AH12</f>
        <v>0</v>
      </c>
      <c r="AK12" s="42">
        <f t="shared" si="5"/>
        <v>0</v>
      </c>
      <c r="AL12" s="26">
        <f t="shared" ref="AL12:AM75" si="6">L12+T12+AB12+AJ12</f>
        <v>0</v>
      </c>
      <c r="AM12" s="42">
        <f t="shared" si="6"/>
        <v>0</v>
      </c>
    </row>
    <row r="13" spans="1:45" s="15" customFormat="1" ht="19.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20"/>
      <c r="G13" s="10">
        <f t="shared" si="1"/>
        <v>0</v>
      </c>
      <c r="H13" s="20"/>
      <c r="I13" s="10">
        <f t="shared" si="1"/>
        <v>0</v>
      </c>
      <c r="J13" s="20"/>
      <c r="K13" s="10">
        <f>$E13*J13/1000000</f>
        <v>0</v>
      </c>
      <c r="L13" s="26">
        <f t="shared" si="2"/>
        <v>0</v>
      </c>
      <c r="M13" s="42">
        <f t="shared" si="2"/>
        <v>0</v>
      </c>
      <c r="N13" s="20"/>
      <c r="O13" s="10">
        <f t="shared" si="0"/>
        <v>0</v>
      </c>
      <c r="P13" s="20"/>
      <c r="Q13" s="10">
        <f>$E13*P13/1000000</f>
        <v>0</v>
      </c>
      <c r="R13" s="20"/>
      <c r="S13" s="10">
        <f>$E13*R13/1000000</f>
        <v>0</v>
      </c>
      <c r="T13" s="26">
        <f t="shared" si="3"/>
        <v>0</v>
      </c>
      <c r="U13" s="42">
        <f t="shared" si="3"/>
        <v>0</v>
      </c>
      <c r="V13" s="20"/>
      <c r="W13" s="10">
        <f>$E13*V13/1000000</f>
        <v>0</v>
      </c>
      <c r="X13" s="20"/>
      <c r="Y13" s="10">
        <f>$E13*X13/1000000</f>
        <v>0</v>
      </c>
      <c r="Z13" s="20"/>
      <c r="AA13" s="10">
        <f>$E13*Z13/1000000</f>
        <v>0</v>
      </c>
      <c r="AB13" s="26">
        <f t="shared" si="4"/>
        <v>0</v>
      </c>
      <c r="AC13" s="42">
        <f t="shared" si="4"/>
        <v>0</v>
      </c>
      <c r="AD13" s="20"/>
      <c r="AE13" s="10">
        <f>$E13*AD13/1000000</f>
        <v>0</v>
      </c>
      <c r="AF13" s="20"/>
      <c r="AG13" s="10">
        <f>$E13*AF13/1000000</f>
        <v>0</v>
      </c>
      <c r="AH13" s="20"/>
      <c r="AI13" s="10">
        <f>$E13*AH13/1000000</f>
        <v>0</v>
      </c>
      <c r="AJ13" s="26">
        <f t="shared" si="5"/>
        <v>0</v>
      </c>
      <c r="AK13" s="42">
        <f t="shared" si="5"/>
        <v>0</v>
      </c>
      <c r="AL13" s="26">
        <f t="shared" si="6"/>
        <v>0</v>
      </c>
      <c r="AM13" s="42">
        <f t="shared" si="6"/>
        <v>0</v>
      </c>
    </row>
    <row r="14" spans="1:45" s="15" customFormat="1" ht="19.5" customHeight="1">
      <c r="A14" s="13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20"/>
      <c r="G14" s="10">
        <f>$E14*F14/1000000</f>
        <v>0</v>
      </c>
      <c r="H14" s="20"/>
      <c r="I14" s="10">
        <f>$E14*H14/1000000</f>
        <v>0</v>
      </c>
      <c r="J14" s="20"/>
      <c r="K14" s="10">
        <f>$E14*J14/1000000</f>
        <v>0</v>
      </c>
      <c r="L14" s="26">
        <f t="shared" si="2"/>
        <v>0</v>
      </c>
      <c r="M14" s="42">
        <f t="shared" si="2"/>
        <v>0</v>
      </c>
      <c r="N14" s="20"/>
      <c r="O14" s="10">
        <f t="shared" si="0"/>
        <v>0</v>
      </c>
      <c r="P14" s="20"/>
      <c r="Q14" s="10">
        <f>$E14*P14/1000000</f>
        <v>0</v>
      </c>
      <c r="R14" s="20"/>
      <c r="S14" s="10">
        <f>$E14*R14/1000000</f>
        <v>0</v>
      </c>
      <c r="T14" s="26">
        <f t="shared" si="3"/>
        <v>0</v>
      </c>
      <c r="U14" s="42">
        <f t="shared" si="3"/>
        <v>0</v>
      </c>
      <c r="V14" s="20"/>
      <c r="W14" s="10">
        <f>$E14*V14/1000000</f>
        <v>0</v>
      </c>
      <c r="X14" s="20"/>
      <c r="Y14" s="10">
        <f>$E14*X14/1000000</f>
        <v>0</v>
      </c>
      <c r="Z14" s="20"/>
      <c r="AA14" s="10">
        <f>$E14*Z14/1000000</f>
        <v>0</v>
      </c>
      <c r="AB14" s="26">
        <f t="shared" si="4"/>
        <v>0</v>
      </c>
      <c r="AC14" s="42">
        <f t="shared" si="4"/>
        <v>0</v>
      </c>
      <c r="AD14" s="20"/>
      <c r="AE14" s="10">
        <f>$E14*AD14/1000000</f>
        <v>0</v>
      </c>
      <c r="AF14" s="20"/>
      <c r="AG14" s="10">
        <f>$E14*AF14/1000000</f>
        <v>0</v>
      </c>
      <c r="AH14" s="20"/>
      <c r="AI14" s="10">
        <f>$E14*AH14/1000000</f>
        <v>0</v>
      </c>
      <c r="AJ14" s="26">
        <f t="shared" si="5"/>
        <v>0</v>
      </c>
      <c r="AK14" s="42">
        <f t="shared" si="5"/>
        <v>0</v>
      </c>
      <c r="AL14" s="26">
        <f t="shared" si="6"/>
        <v>0</v>
      </c>
      <c r="AM14" s="42">
        <f t="shared" si="6"/>
        <v>0</v>
      </c>
    </row>
    <row r="15" spans="1:45" s="15" customFormat="1" ht="19.5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20"/>
      <c r="G15" s="10">
        <f t="shared" si="1"/>
        <v>0</v>
      </c>
      <c r="H15" s="20"/>
      <c r="I15" s="10">
        <f t="shared" si="1"/>
        <v>0</v>
      </c>
      <c r="J15" s="20"/>
      <c r="K15" s="10">
        <f t="shared" ref="K15:K78" si="7">$E15*J15/1000000</f>
        <v>0</v>
      </c>
      <c r="L15" s="26">
        <f t="shared" si="2"/>
        <v>0</v>
      </c>
      <c r="M15" s="42">
        <f t="shared" si="2"/>
        <v>0</v>
      </c>
      <c r="N15" s="20"/>
      <c r="O15" s="10">
        <f t="shared" si="0"/>
        <v>0</v>
      </c>
      <c r="P15" s="20"/>
      <c r="Q15" s="10">
        <f t="shared" ref="Q15:Q78" si="8">$E15*P15/1000000</f>
        <v>0</v>
      </c>
      <c r="R15" s="20"/>
      <c r="S15" s="10">
        <f t="shared" ref="S15:S78" si="9">$E15*R15/1000000</f>
        <v>0</v>
      </c>
      <c r="T15" s="26">
        <f>N15+P15+R15</f>
        <v>0</v>
      </c>
      <c r="U15" s="42">
        <f>O15+Q15+S15</f>
        <v>0</v>
      </c>
      <c r="V15" s="20"/>
      <c r="W15" s="10">
        <f t="shared" ref="W15:W78" si="10">$E15*V15/1000000</f>
        <v>0</v>
      </c>
      <c r="X15" s="20"/>
      <c r="Y15" s="10">
        <f t="shared" ref="Y15:Y78" si="11">$E15*X15/1000000</f>
        <v>0</v>
      </c>
      <c r="Z15" s="20"/>
      <c r="AA15" s="10">
        <f t="shared" ref="AA15:AA78" si="12">$E15*Z15/1000000</f>
        <v>0</v>
      </c>
      <c r="AB15" s="26">
        <f t="shared" si="4"/>
        <v>0</v>
      </c>
      <c r="AC15" s="42">
        <f t="shared" si="4"/>
        <v>0</v>
      </c>
      <c r="AD15" s="20"/>
      <c r="AE15" s="10">
        <f t="shared" ref="AE15:AE78" si="13">$E15*AD15/1000000</f>
        <v>0</v>
      </c>
      <c r="AF15" s="20"/>
      <c r="AG15" s="10">
        <f t="shared" ref="AG15:AG78" si="14">$E15*AF15/1000000</f>
        <v>0</v>
      </c>
      <c r="AH15" s="20"/>
      <c r="AI15" s="10">
        <f t="shared" ref="AI15:AI78" si="15">$E15*AH15/1000000</f>
        <v>0</v>
      </c>
      <c r="AJ15" s="26">
        <f t="shared" si="5"/>
        <v>0</v>
      </c>
      <c r="AK15" s="42">
        <f t="shared" si="5"/>
        <v>0</v>
      </c>
      <c r="AL15" s="26">
        <f t="shared" si="6"/>
        <v>0</v>
      </c>
      <c r="AM15" s="42">
        <f t="shared" si="6"/>
        <v>0</v>
      </c>
    </row>
    <row r="16" spans="1:45" s="15" customFormat="1" ht="19.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20"/>
      <c r="G16" s="10">
        <f t="shared" si="1"/>
        <v>0</v>
      </c>
      <c r="H16" s="20"/>
      <c r="I16" s="10">
        <f t="shared" si="1"/>
        <v>0</v>
      </c>
      <c r="J16" s="20"/>
      <c r="K16" s="10">
        <f t="shared" si="7"/>
        <v>0</v>
      </c>
      <c r="L16" s="26">
        <f t="shared" si="2"/>
        <v>0</v>
      </c>
      <c r="M16" s="42">
        <f t="shared" si="2"/>
        <v>0</v>
      </c>
      <c r="N16" s="20"/>
      <c r="O16" s="10">
        <f t="shared" si="0"/>
        <v>0</v>
      </c>
      <c r="P16" s="20"/>
      <c r="Q16" s="10">
        <f t="shared" si="8"/>
        <v>0</v>
      </c>
      <c r="R16" s="20"/>
      <c r="S16" s="10">
        <f t="shared" si="9"/>
        <v>0</v>
      </c>
      <c r="T16" s="26">
        <f t="shared" si="3"/>
        <v>0</v>
      </c>
      <c r="U16" s="42">
        <f t="shared" si="3"/>
        <v>0</v>
      </c>
      <c r="V16" s="20"/>
      <c r="W16" s="10">
        <f t="shared" si="10"/>
        <v>0</v>
      </c>
      <c r="X16" s="20"/>
      <c r="Y16" s="10">
        <f t="shared" si="11"/>
        <v>0</v>
      </c>
      <c r="Z16" s="20"/>
      <c r="AA16" s="10">
        <f t="shared" si="12"/>
        <v>0</v>
      </c>
      <c r="AB16" s="26">
        <f t="shared" si="4"/>
        <v>0</v>
      </c>
      <c r="AC16" s="42">
        <f t="shared" si="4"/>
        <v>0</v>
      </c>
      <c r="AD16" s="20"/>
      <c r="AE16" s="10">
        <f t="shared" si="13"/>
        <v>0</v>
      </c>
      <c r="AF16" s="20"/>
      <c r="AG16" s="10">
        <f t="shared" si="14"/>
        <v>0</v>
      </c>
      <c r="AH16" s="20"/>
      <c r="AI16" s="10">
        <f t="shared" si="15"/>
        <v>0</v>
      </c>
      <c r="AJ16" s="26">
        <f t="shared" si="5"/>
        <v>0</v>
      </c>
      <c r="AK16" s="42">
        <f t="shared" si="5"/>
        <v>0</v>
      </c>
      <c r="AL16" s="26">
        <f t="shared" si="6"/>
        <v>0</v>
      </c>
      <c r="AM16" s="42">
        <f t="shared" si="6"/>
        <v>0</v>
      </c>
    </row>
    <row r="17" spans="1:39" s="15" customFormat="1" ht="19.5" customHeight="1">
      <c r="A17" s="13">
        <v>7</v>
      </c>
      <c r="B17" s="9" t="s">
        <v>99</v>
      </c>
      <c r="C17" s="13" t="s">
        <v>22</v>
      </c>
      <c r="D17" s="36">
        <v>50</v>
      </c>
      <c r="E17" s="11">
        <v>88</v>
      </c>
      <c r="F17" s="20"/>
      <c r="G17" s="10">
        <f t="shared" si="1"/>
        <v>0</v>
      </c>
      <c r="H17" s="20"/>
      <c r="I17" s="10">
        <f t="shared" si="1"/>
        <v>0</v>
      </c>
      <c r="J17" s="20"/>
      <c r="K17" s="10">
        <f t="shared" si="7"/>
        <v>0</v>
      </c>
      <c r="L17" s="26">
        <f t="shared" si="2"/>
        <v>0</v>
      </c>
      <c r="M17" s="42">
        <f t="shared" si="2"/>
        <v>0</v>
      </c>
      <c r="N17" s="20"/>
      <c r="O17" s="10">
        <f t="shared" si="0"/>
        <v>0</v>
      </c>
      <c r="P17" s="20"/>
      <c r="Q17" s="10">
        <f t="shared" si="8"/>
        <v>0</v>
      </c>
      <c r="R17" s="20"/>
      <c r="S17" s="10">
        <f t="shared" si="9"/>
        <v>0</v>
      </c>
      <c r="T17" s="26">
        <f t="shared" si="3"/>
        <v>0</v>
      </c>
      <c r="U17" s="42">
        <f t="shared" si="3"/>
        <v>0</v>
      </c>
      <c r="V17" s="20"/>
      <c r="W17" s="10">
        <f t="shared" si="10"/>
        <v>0</v>
      </c>
      <c r="X17" s="20"/>
      <c r="Y17" s="10">
        <f t="shared" si="11"/>
        <v>0</v>
      </c>
      <c r="Z17" s="20"/>
      <c r="AA17" s="10">
        <f t="shared" si="12"/>
        <v>0</v>
      </c>
      <c r="AB17" s="26">
        <f t="shared" si="4"/>
        <v>0</v>
      </c>
      <c r="AC17" s="42">
        <f t="shared" si="4"/>
        <v>0</v>
      </c>
      <c r="AD17" s="20"/>
      <c r="AE17" s="10">
        <f t="shared" si="13"/>
        <v>0</v>
      </c>
      <c r="AF17" s="20"/>
      <c r="AG17" s="10">
        <f t="shared" si="14"/>
        <v>0</v>
      </c>
      <c r="AH17" s="20"/>
      <c r="AI17" s="10">
        <f t="shared" si="15"/>
        <v>0</v>
      </c>
      <c r="AJ17" s="26">
        <f t="shared" si="5"/>
        <v>0</v>
      </c>
      <c r="AK17" s="42">
        <f>AE17+AG17+AI17</f>
        <v>0</v>
      </c>
      <c r="AL17" s="26">
        <f t="shared" si="6"/>
        <v>0</v>
      </c>
      <c r="AM17" s="42">
        <f t="shared" si="6"/>
        <v>0</v>
      </c>
    </row>
    <row r="18" spans="1:39" s="15" customFormat="1" ht="19.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20"/>
      <c r="G18" s="10">
        <f t="shared" si="1"/>
        <v>0</v>
      </c>
      <c r="H18" s="20"/>
      <c r="I18" s="10">
        <f t="shared" si="1"/>
        <v>0</v>
      </c>
      <c r="J18" s="20"/>
      <c r="K18" s="10">
        <f t="shared" si="7"/>
        <v>0</v>
      </c>
      <c r="L18" s="26">
        <f t="shared" si="2"/>
        <v>0</v>
      </c>
      <c r="M18" s="42">
        <f t="shared" si="2"/>
        <v>0</v>
      </c>
      <c r="N18" s="20"/>
      <c r="O18" s="10">
        <f t="shared" ref="O18:O81" si="16">$E18*N18/1000000</f>
        <v>0</v>
      </c>
      <c r="P18" s="20"/>
      <c r="Q18" s="10">
        <f t="shared" si="8"/>
        <v>0</v>
      </c>
      <c r="R18" s="20"/>
      <c r="S18" s="10">
        <f t="shared" si="9"/>
        <v>0</v>
      </c>
      <c r="T18" s="26">
        <f t="shared" si="3"/>
        <v>0</v>
      </c>
      <c r="U18" s="42">
        <f t="shared" si="3"/>
        <v>0</v>
      </c>
      <c r="V18" s="20"/>
      <c r="W18" s="10">
        <f t="shared" si="10"/>
        <v>0</v>
      </c>
      <c r="X18" s="20"/>
      <c r="Y18" s="10">
        <f t="shared" si="11"/>
        <v>0</v>
      </c>
      <c r="Z18" s="20"/>
      <c r="AA18" s="10">
        <f t="shared" si="12"/>
        <v>0</v>
      </c>
      <c r="AB18" s="26">
        <f t="shared" si="4"/>
        <v>0</v>
      </c>
      <c r="AC18" s="42">
        <f t="shared" si="4"/>
        <v>0</v>
      </c>
      <c r="AD18" s="20"/>
      <c r="AE18" s="10">
        <f t="shared" si="13"/>
        <v>0</v>
      </c>
      <c r="AF18" s="20"/>
      <c r="AG18" s="10">
        <f t="shared" si="14"/>
        <v>0</v>
      </c>
      <c r="AH18" s="20"/>
      <c r="AI18" s="10">
        <f t="shared" si="15"/>
        <v>0</v>
      </c>
      <c r="AJ18" s="26">
        <f>AD18+AF18+AH18</f>
        <v>0</v>
      </c>
      <c r="AK18" s="42">
        <f t="shared" si="5"/>
        <v>0</v>
      </c>
      <c r="AL18" s="26">
        <f t="shared" si="6"/>
        <v>0</v>
      </c>
      <c r="AM18" s="42">
        <f t="shared" si="6"/>
        <v>0</v>
      </c>
    </row>
    <row r="19" spans="1:39" s="15" customFormat="1" ht="19.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20"/>
      <c r="G19" s="10">
        <f t="shared" si="1"/>
        <v>0</v>
      </c>
      <c r="H19" s="20"/>
      <c r="I19" s="10">
        <f t="shared" si="1"/>
        <v>0</v>
      </c>
      <c r="J19" s="20"/>
      <c r="K19" s="10">
        <f t="shared" si="7"/>
        <v>0</v>
      </c>
      <c r="L19" s="26">
        <f t="shared" si="2"/>
        <v>0</v>
      </c>
      <c r="M19" s="42">
        <f t="shared" si="2"/>
        <v>0</v>
      </c>
      <c r="N19" s="20"/>
      <c r="O19" s="10">
        <f t="shared" si="16"/>
        <v>0</v>
      </c>
      <c r="P19" s="20"/>
      <c r="Q19" s="10">
        <f t="shared" si="8"/>
        <v>0</v>
      </c>
      <c r="R19" s="20"/>
      <c r="S19" s="10">
        <f t="shared" si="9"/>
        <v>0</v>
      </c>
      <c r="T19" s="26">
        <f>N19+P19+R19</f>
        <v>0</v>
      </c>
      <c r="U19" s="42">
        <f>O19+Q19+S19</f>
        <v>0</v>
      </c>
      <c r="V19" s="20"/>
      <c r="W19" s="10">
        <f t="shared" si="10"/>
        <v>0</v>
      </c>
      <c r="X19" s="20"/>
      <c r="Y19" s="10">
        <f t="shared" si="11"/>
        <v>0</v>
      </c>
      <c r="Z19" s="20"/>
      <c r="AA19" s="10">
        <f t="shared" si="12"/>
        <v>0</v>
      </c>
      <c r="AB19" s="26">
        <f>V19+X19+Z19</f>
        <v>0</v>
      </c>
      <c r="AC19" s="42">
        <f>W19+Y19+AA19</f>
        <v>0</v>
      </c>
      <c r="AD19" s="20"/>
      <c r="AE19" s="10">
        <f t="shared" si="13"/>
        <v>0</v>
      </c>
      <c r="AF19" s="20"/>
      <c r="AG19" s="10">
        <f t="shared" si="14"/>
        <v>0</v>
      </c>
      <c r="AH19" s="20"/>
      <c r="AI19" s="10">
        <f t="shared" si="15"/>
        <v>0</v>
      </c>
      <c r="AJ19" s="26">
        <f t="shared" si="5"/>
        <v>0</v>
      </c>
      <c r="AK19" s="42">
        <f t="shared" si="5"/>
        <v>0</v>
      </c>
      <c r="AL19" s="26">
        <f t="shared" si="6"/>
        <v>0</v>
      </c>
      <c r="AM19" s="42">
        <f t="shared" si="6"/>
        <v>0</v>
      </c>
    </row>
    <row r="20" spans="1:39" s="15" customFormat="1" ht="19.5" customHeight="1">
      <c r="A20" s="13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20"/>
      <c r="G20" s="10">
        <f t="shared" si="1"/>
        <v>0</v>
      </c>
      <c r="H20" s="20"/>
      <c r="I20" s="10">
        <f t="shared" si="1"/>
        <v>0</v>
      </c>
      <c r="J20" s="20"/>
      <c r="K20" s="10">
        <f t="shared" si="7"/>
        <v>0</v>
      </c>
      <c r="L20" s="26">
        <f t="shared" si="2"/>
        <v>0</v>
      </c>
      <c r="M20" s="42">
        <f t="shared" si="2"/>
        <v>0</v>
      </c>
      <c r="N20" s="20"/>
      <c r="O20" s="10">
        <f t="shared" si="16"/>
        <v>0</v>
      </c>
      <c r="P20" s="20"/>
      <c r="Q20" s="10">
        <f t="shared" si="8"/>
        <v>0</v>
      </c>
      <c r="R20" s="20"/>
      <c r="S20" s="10">
        <f t="shared" si="9"/>
        <v>0</v>
      </c>
      <c r="T20" s="26">
        <f t="shared" si="3"/>
        <v>0</v>
      </c>
      <c r="U20" s="42">
        <f t="shared" si="3"/>
        <v>0</v>
      </c>
      <c r="V20" s="20"/>
      <c r="W20" s="10">
        <f t="shared" si="10"/>
        <v>0</v>
      </c>
      <c r="X20" s="20"/>
      <c r="Y20" s="10">
        <f t="shared" si="11"/>
        <v>0</v>
      </c>
      <c r="Z20" s="20"/>
      <c r="AA20" s="10">
        <f t="shared" si="12"/>
        <v>0</v>
      </c>
      <c r="AB20" s="26">
        <f t="shared" si="4"/>
        <v>0</v>
      </c>
      <c r="AC20" s="42">
        <f t="shared" si="4"/>
        <v>0</v>
      </c>
      <c r="AD20" s="20"/>
      <c r="AE20" s="10">
        <f t="shared" si="13"/>
        <v>0</v>
      </c>
      <c r="AF20" s="20"/>
      <c r="AG20" s="10">
        <f t="shared" si="14"/>
        <v>0</v>
      </c>
      <c r="AH20" s="20"/>
      <c r="AI20" s="10">
        <f t="shared" si="15"/>
        <v>0</v>
      </c>
      <c r="AJ20" s="26">
        <f t="shared" si="5"/>
        <v>0</v>
      </c>
      <c r="AK20" s="42">
        <f t="shared" si="5"/>
        <v>0</v>
      </c>
      <c r="AL20" s="26">
        <f t="shared" si="6"/>
        <v>0</v>
      </c>
      <c r="AM20" s="42">
        <f t="shared" si="6"/>
        <v>0</v>
      </c>
    </row>
    <row r="21" spans="1:39" s="15" customFormat="1" ht="19.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20"/>
      <c r="G21" s="10">
        <f t="shared" si="1"/>
        <v>0</v>
      </c>
      <c r="H21" s="20"/>
      <c r="I21" s="10">
        <f t="shared" si="1"/>
        <v>0</v>
      </c>
      <c r="J21" s="20"/>
      <c r="K21" s="10">
        <f t="shared" si="7"/>
        <v>0</v>
      </c>
      <c r="L21" s="26">
        <f t="shared" si="2"/>
        <v>0</v>
      </c>
      <c r="M21" s="42">
        <f t="shared" si="2"/>
        <v>0</v>
      </c>
      <c r="N21" s="20"/>
      <c r="O21" s="10">
        <f t="shared" si="16"/>
        <v>0</v>
      </c>
      <c r="P21" s="20"/>
      <c r="Q21" s="10">
        <f t="shared" si="8"/>
        <v>0</v>
      </c>
      <c r="R21" s="20"/>
      <c r="S21" s="10">
        <f t="shared" si="9"/>
        <v>0</v>
      </c>
      <c r="T21" s="26">
        <f t="shared" si="3"/>
        <v>0</v>
      </c>
      <c r="U21" s="42">
        <f t="shared" si="3"/>
        <v>0</v>
      </c>
      <c r="V21" s="20"/>
      <c r="W21" s="10">
        <f t="shared" si="10"/>
        <v>0</v>
      </c>
      <c r="X21" s="20"/>
      <c r="Y21" s="10">
        <f t="shared" si="11"/>
        <v>0</v>
      </c>
      <c r="Z21" s="20"/>
      <c r="AA21" s="10">
        <f t="shared" si="12"/>
        <v>0</v>
      </c>
      <c r="AB21" s="26">
        <f t="shared" si="4"/>
        <v>0</v>
      </c>
      <c r="AC21" s="42">
        <f t="shared" si="4"/>
        <v>0</v>
      </c>
      <c r="AD21" s="20"/>
      <c r="AE21" s="10">
        <f t="shared" si="13"/>
        <v>0</v>
      </c>
      <c r="AF21" s="20"/>
      <c r="AG21" s="10">
        <f t="shared" si="14"/>
        <v>0</v>
      </c>
      <c r="AH21" s="20"/>
      <c r="AI21" s="10">
        <f t="shared" si="15"/>
        <v>0</v>
      </c>
      <c r="AJ21" s="26">
        <f t="shared" si="5"/>
        <v>0</v>
      </c>
      <c r="AK21" s="42">
        <f t="shared" si="5"/>
        <v>0</v>
      </c>
      <c r="AL21" s="26">
        <f t="shared" si="6"/>
        <v>0</v>
      </c>
      <c r="AM21" s="42">
        <f t="shared" si="6"/>
        <v>0</v>
      </c>
    </row>
    <row r="22" spans="1:39" s="15" customFormat="1" ht="19.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20"/>
      <c r="G22" s="10">
        <f t="shared" si="1"/>
        <v>0</v>
      </c>
      <c r="H22" s="20"/>
      <c r="I22" s="10">
        <f t="shared" si="1"/>
        <v>0</v>
      </c>
      <c r="J22" s="20"/>
      <c r="K22" s="10">
        <f t="shared" si="7"/>
        <v>0</v>
      </c>
      <c r="L22" s="26">
        <f t="shared" si="2"/>
        <v>0</v>
      </c>
      <c r="M22" s="42">
        <f t="shared" si="2"/>
        <v>0</v>
      </c>
      <c r="N22" s="20"/>
      <c r="O22" s="10">
        <f t="shared" si="16"/>
        <v>0</v>
      </c>
      <c r="P22" s="20"/>
      <c r="Q22" s="10">
        <f t="shared" si="8"/>
        <v>0</v>
      </c>
      <c r="R22" s="20"/>
      <c r="S22" s="10">
        <f t="shared" si="9"/>
        <v>0</v>
      </c>
      <c r="T22" s="26">
        <f t="shared" si="3"/>
        <v>0</v>
      </c>
      <c r="U22" s="42">
        <f t="shared" si="3"/>
        <v>0</v>
      </c>
      <c r="V22" s="20"/>
      <c r="W22" s="10">
        <f t="shared" si="10"/>
        <v>0</v>
      </c>
      <c r="X22" s="20"/>
      <c r="Y22" s="10">
        <f t="shared" si="11"/>
        <v>0</v>
      </c>
      <c r="Z22" s="20"/>
      <c r="AA22" s="10">
        <f t="shared" si="12"/>
        <v>0</v>
      </c>
      <c r="AB22" s="26">
        <f t="shared" si="4"/>
        <v>0</v>
      </c>
      <c r="AC22" s="42">
        <f t="shared" si="4"/>
        <v>0</v>
      </c>
      <c r="AD22" s="20"/>
      <c r="AE22" s="10">
        <f t="shared" si="13"/>
        <v>0</v>
      </c>
      <c r="AF22" s="20"/>
      <c r="AG22" s="10">
        <f t="shared" si="14"/>
        <v>0</v>
      </c>
      <c r="AH22" s="20"/>
      <c r="AI22" s="10">
        <f t="shared" si="15"/>
        <v>0</v>
      </c>
      <c r="AJ22" s="26">
        <f t="shared" si="5"/>
        <v>0</v>
      </c>
      <c r="AK22" s="42">
        <f t="shared" si="5"/>
        <v>0</v>
      </c>
      <c r="AL22" s="26">
        <f t="shared" si="6"/>
        <v>0</v>
      </c>
      <c r="AM22" s="42">
        <f t="shared" si="6"/>
        <v>0</v>
      </c>
    </row>
    <row r="23" spans="1:39" s="15" customFormat="1" ht="19.5" customHeight="1">
      <c r="A23" s="13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20"/>
      <c r="G23" s="10">
        <f t="shared" si="1"/>
        <v>0</v>
      </c>
      <c r="H23" s="20"/>
      <c r="I23" s="10">
        <f t="shared" si="1"/>
        <v>0</v>
      </c>
      <c r="J23" s="20"/>
      <c r="K23" s="10">
        <f t="shared" si="7"/>
        <v>0</v>
      </c>
      <c r="L23" s="26">
        <f t="shared" si="2"/>
        <v>0</v>
      </c>
      <c r="M23" s="42">
        <f t="shared" si="2"/>
        <v>0</v>
      </c>
      <c r="N23" s="20"/>
      <c r="O23" s="10">
        <f t="shared" si="16"/>
        <v>0</v>
      </c>
      <c r="P23" s="20"/>
      <c r="Q23" s="10">
        <f t="shared" si="8"/>
        <v>0</v>
      </c>
      <c r="R23" s="20"/>
      <c r="S23" s="10">
        <f t="shared" si="9"/>
        <v>0</v>
      </c>
      <c r="T23" s="26">
        <f t="shared" si="3"/>
        <v>0</v>
      </c>
      <c r="U23" s="42">
        <f t="shared" si="3"/>
        <v>0</v>
      </c>
      <c r="V23" s="20"/>
      <c r="W23" s="10">
        <f t="shared" si="10"/>
        <v>0</v>
      </c>
      <c r="X23" s="20"/>
      <c r="Y23" s="10">
        <f t="shared" si="11"/>
        <v>0</v>
      </c>
      <c r="Z23" s="20"/>
      <c r="AA23" s="10">
        <f t="shared" si="12"/>
        <v>0</v>
      </c>
      <c r="AB23" s="26">
        <f t="shared" si="4"/>
        <v>0</v>
      </c>
      <c r="AC23" s="42">
        <f t="shared" si="4"/>
        <v>0</v>
      </c>
      <c r="AD23" s="20"/>
      <c r="AE23" s="10">
        <f t="shared" si="13"/>
        <v>0</v>
      </c>
      <c r="AF23" s="20"/>
      <c r="AG23" s="10">
        <f t="shared" si="14"/>
        <v>0</v>
      </c>
      <c r="AH23" s="20"/>
      <c r="AI23" s="10">
        <f t="shared" si="15"/>
        <v>0</v>
      </c>
      <c r="AJ23" s="26">
        <f t="shared" si="5"/>
        <v>0</v>
      </c>
      <c r="AK23" s="42">
        <f t="shared" si="5"/>
        <v>0</v>
      </c>
      <c r="AL23" s="26">
        <f t="shared" si="6"/>
        <v>0</v>
      </c>
      <c r="AM23" s="42">
        <f t="shared" si="6"/>
        <v>0</v>
      </c>
    </row>
    <row r="24" spans="1:39" s="15" customFormat="1" ht="19.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20"/>
      <c r="G24" s="10">
        <f t="shared" si="1"/>
        <v>0</v>
      </c>
      <c r="H24" s="20"/>
      <c r="I24" s="10">
        <f t="shared" si="1"/>
        <v>0</v>
      </c>
      <c r="J24" s="20"/>
      <c r="K24" s="10">
        <f t="shared" si="7"/>
        <v>0</v>
      </c>
      <c r="L24" s="26">
        <f t="shared" si="2"/>
        <v>0</v>
      </c>
      <c r="M24" s="42">
        <f t="shared" si="2"/>
        <v>0</v>
      </c>
      <c r="N24" s="20"/>
      <c r="O24" s="10">
        <f t="shared" si="16"/>
        <v>0</v>
      </c>
      <c r="P24" s="20"/>
      <c r="Q24" s="10">
        <f t="shared" si="8"/>
        <v>0</v>
      </c>
      <c r="R24" s="20"/>
      <c r="S24" s="10">
        <f t="shared" si="9"/>
        <v>0</v>
      </c>
      <c r="T24" s="26">
        <f t="shared" si="3"/>
        <v>0</v>
      </c>
      <c r="U24" s="42">
        <f t="shared" si="3"/>
        <v>0</v>
      </c>
      <c r="V24" s="20"/>
      <c r="W24" s="10">
        <f t="shared" si="10"/>
        <v>0</v>
      </c>
      <c r="X24" s="20"/>
      <c r="Y24" s="10">
        <f t="shared" si="11"/>
        <v>0</v>
      </c>
      <c r="Z24" s="20"/>
      <c r="AA24" s="10">
        <f t="shared" si="12"/>
        <v>0</v>
      </c>
      <c r="AB24" s="26">
        <f t="shared" si="4"/>
        <v>0</v>
      </c>
      <c r="AC24" s="42">
        <f t="shared" si="4"/>
        <v>0</v>
      </c>
      <c r="AD24" s="20"/>
      <c r="AE24" s="10">
        <f t="shared" si="13"/>
        <v>0</v>
      </c>
      <c r="AF24" s="20"/>
      <c r="AG24" s="10">
        <f t="shared" si="14"/>
        <v>0</v>
      </c>
      <c r="AH24" s="20"/>
      <c r="AI24" s="10">
        <f t="shared" si="15"/>
        <v>0</v>
      </c>
      <c r="AJ24" s="26">
        <f t="shared" si="5"/>
        <v>0</v>
      </c>
      <c r="AK24" s="42">
        <f t="shared" si="5"/>
        <v>0</v>
      </c>
      <c r="AL24" s="26">
        <f t="shared" si="6"/>
        <v>0</v>
      </c>
      <c r="AM24" s="42">
        <f t="shared" si="6"/>
        <v>0</v>
      </c>
    </row>
    <row r="25" spans="1:39" s="15" customFormat="1" ht="19.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9100</v>
      </c>
      <c r="F25" s="20"/>
      <c r="G25" s="10">
        <f t="shared" si="1"/>
        <v>0</v>
      </c>
      <c r="H25" s="20"/>
      <c r="I25" s="10">
        <f t="shared" si="1"/>
        <v>0</v>
      </c>
      <c r="J25" s="20"/>
      <c r="K25" s="10">
        <f t="shared" si="7"/>
        <v>0</v>
      </c>
      <c r="L25" s="26">
        <f t="shared" si="2"/>
        <v>0</v>
      </c>
      <c r="M25" s="42">
        <f t="shared" si="2"/>
        <v>0</v>
      </c>
      <c r="N25" s="20"/>
      <c r="O25" s="10">
        <f t="shared" si="16"/>
        <v>0</v>
      </c>
      <c r="P25" s="20"/>
      <c r="Q25" s="10">
        <f t="shared" si="8"/>
        <v>0</v>
      </c>
      <c r="R25" s="20"/>
      <c r="S25" s="10">
        <f t="shared" si="9"/>
        <v>0</v>
      </c>
      <c r="T25" s="26">
        <f t="shared" si="3"/>
        <v>0</v>
      </c>
      <c r="U25" s="42">
        <f t="shared" si="3"/>
        <v>0</v>
      </c>
      <c r="V25" s="20"/>
      <c r="W25" s="10">
        <f t="shared" si="10"/>
        <v>0</v>
      </c>
      <c r="X25" s="20"/>
      <c r="Y25" s="10">
        <f t="shared" si="11"/>
        <v>0</v>
      </c>
      <c r="Z25" s="20"/>
      <c r="AA25" s="10">
        <f t="shared" si="12"/>
        <v>0</v>
      </c>
      <c r="AB25" s="26">
        <f t="shared" si="4"/>
        <v>0</v>
      </c>
      <c r="AC25" s="42">
        <f t="shared" si="4"/>
        <v>0</v>
      </c>
      <c r="AD25" s="20"/>
      <c r="AE25" s="10">
        <f t="shared" si="13"/>
        <v>0</v>
      </c>
      <c r="AF25" s="20"/>
      <c r="AG25" s="10">
        <f t="shared" si="14"/>
        <v>0</v>
      </c>
      <c r="AH25" s="20"/>
      <c r="AI25" s="10">
        <f t="shared" si="15"/>
        <v>0</v>
      </c>
      <c r="AJ25" s="26">
        <f t="shared" si="5"/>
        <v>0</v>
      </c>
      <c r="AK25" s="42">
        <f t="shared" si="5"/>
        <v>0</v>
      </c>
      <c r="AL25" s="26">
        <f t="shared" si="6"/>
        <v>0</v>
      </c>
      <c r="AM25" s="42">
        <f t="shared" si="6"/>
        <v>0</v>
      </c>
    </row>
    <row r="26" spans="1:39" s="15" customFormat="1" ht="19.5" customHeight="1">
      <c r="A26" s="13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20"/>
      <c r="G26" s="10">
        <f t="shared" si="1"/>
        <v>0</v>
      </c>
      <c r="H26" s="20"/>
      <c r="I26" s="10">
        <f t="shared" si="1"/>
        <v>0</v>
      </c>
      <c r="J26" s="20"/>
      <c r="K26" s="10">
        <f t="shared" si="7"/>
        <v>0</v>
      </c>
      <c r="L26" s="26">
        <f t="shared" si="2"/>
        <v>0</v>
      </c>
      <c r="M26" s="42">
        <f t="shared" si="2"/>
        <v>0</v>
      </c>
      <c r="N26" s="20"/>
      <c r="O26" s="10">
        <f t="shared" si="16"/>
        <v>0</v>
      </c>
      <c r="P26" s="20"/>
      <c r="Q26" s="10">
        <f t="shared" si="8"/>
        <v>0</v>
      </c>
      <c r="R26" s="20"/>
      <c r="S26" s="10">
        <f t="shared" si="9"/>
        <v>0</v>
      </c>
      <c r="T26" s="26">
        <f t="shared" si="3"/>
        <v>0</v>
      </c>
      <c r="U26" s="42">
        <f t="shared" si="3"/>
        <v>0</v>
      </c>
      <c r="V26" s="20"/>
      <c r="W26" s="10">
        <f t="shared" si="10"/>
        <v>0</v>
      </c>
      <c r="X26" s="20"/>
      <c r="Y26" s="10">
        <f t="shared" si="11"/>
        <v>0</v>
      </c>
      <c r="Z26" s="20"/>
      <c r="AA26" s="10">
        <f t="shared" si="12"/>
        <v>0</v>
      </c>
      <c r="AB26" s="26">
        <f t="shared" si="4"/>
        <v>0</v>
      </c>
      <c r="AC26" s="42">
        <f t="shared" si="4"/>
        <v>0</v>
      </c>
      <c r="AD26" s="20"/>
      <c r="AE26" s="10">
        <f t="shared" si="13"/>
        <v>0</v>
      </c>
      <c r="AF26" s="20"/>
      <c r="AG26" s="10">
        <f t="shared" si="14"/>
        <v>0</v>
      </c>
      <c r="AH26" s="20"/>
      <c r="AI26" s="10">
        <f t="shared" si="15"/>
        <v>0</v>
      </c>
      <c r="AJ26" s="26">
        <f t="shared" si="5"/>
        <v>0</v>
      </c>
      <c r="AK26" s="42">
        <f t="shared" si="5"/>
        <v>0</v>
      </c>
      <c r="AL26" s="26">
        <f t="shared" si="6"/>
        <v>0</v>
      </c>
      <c r="AM26" s="42">
        <f t="shared" si="6"/>
        <v>0</v>
      </c>
    </row>
    <row r="27" spans="1:39" s="15" customFormat="1" ht="19.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20"/>
      <c r="G27" s="10">
        <f t="shared" si="1"/>
        <v>0</v>
      </c>
      <c r="H27" s="20"/>
      <c r="I27" s="10">
        <f t="shared" si="1"/>
        <v>0</v>
      </c>
      <c r="J27" s="20"/>
      <c r="K27" s="10">
        <f t="shared" si="7"/>
        <v>0</v>
      </c>
      <c r="L27" s="26">
        <f t="shared" si="2"/>
        <v>0</v>
      </c>
      <c r="M27" s="42">
        <f t="shared" si="2"/>
        <v>0</v>
      </c>
      <c r="N27" s="20"/>
      <c r="O27" s="10">
        <f t="shared" si="16"/>
        <v>0</v>
      </c>
      <c r="P27" s="20"/>
      <c r="Q27" s="10">
        <f t="shared" si="8"/>
        <v>0</v>
      </c>
      <c r="R27" s="20"/>
      <c r="S27" s="10">
        <f t="shared" si="9"/>
        <v>0</v>
      </c>
      <c r="T27" s="26">
        <f t="shared" si="3"/>
        <v>0</v>
      </c>
      <c r="U27" s="42">
        <f t="shared" si="3"/>
        <v>0</v>
      </c>
      <c r="V27" s="20"/>
      <c r="W27" s="10">
        <f t="shared" si="10"/>
        <v>0</v>
      </c>
      <c r="X27" s="20"/>
      <c r="Y27" s="10">
        <f t="shared" si="11"/>
        <v>0</v>
      </c>
      <c r="Z27" s="20"/>
      <c r="AA27" s="10">
        <f t="shared" si="12"/>
        <v>0</v>
      </c>
      <c r="AB27" s="26">
        <f t="shared" si="4"/>
        <v>0</v>
      </c>
      <c r="AC27" s="42">
        <f t="shared" si="4"/>
        <v>0</v>
      </c>
      <c r="AD27" s="20"/>
      <c r="AE27" s="10">
        <f t="shared" si="13"/>
        <v>0</v>
      </c>
      <c r="AF27" s="20"/>
      <c r="AG27" s="10">
        <f t="shared" si="14"/>
        <v>0</v>
      </c>
      <c r="AH27" s="20"/>
      <c r="AI27" s="10">
        <f t="shared" si="15"/>
        <v>0</v>
      </c>
      <c r="AJ27" s="26">
        <f t="shared" si="5"/>
        <v>0</v>
      </c>
      <c r="AK27" s="42">
        <f t="shared" si="5"/>
        <v>0</v>
      </c>
      <c r="AL27" s="26">
        <f t="shared" si="6"/>
        <v>0</v>
      </c>
      <c r="AM27" s="42">
        <f t="shared" si="6"/>
        <v>0</v>
      </c>
    </row>
    <row r="28" spans="1:39" s="15" customFormat="1" ht="19.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20"/>
      <c r="G28" s="10">
        <f t="shared" ref="G28:I43" si="17">$E28*F28/1000000</f>
        <v>0</v>
      </c>
      <c r="H28" s="20"/>
      <c r="I28" s="10">
        <f t="shared" si="17"/>
        <v>0</v>
      </c>
      <c r="J28" s="20"/>
      <c r="K28" s="10">
        <f t="shared" si="7"/>
        <v>0</v>
      </c>
      <c r="L28" s="26">
        <f t="shared" si="2"/>
        <v>0</v>
      </c>
      <c r="M28" s="42">
        <f t="shared" si="2"/>
        <v>0</v>
      </c>
      <c r="N28" s="20"/>
      <c r="O28" s="10">
        <f t="shared" si="16"/>
        <v>0</v>
      </c>
      <c r="P28" s="20"/>
      <c r="Q28" s="10">
        <f t="shared" si="8"/>
        <v>0</v>
      </c>
      <c r="R28" s="20"/>
      <c r="S28" s="10">
        <f t="shared" si="9"/>
        <v>0</v>
      </c>
      <c r="T28" s="26">
        <f t="shared" si="3"/>
        <v>0</v>
      </c>
      <c r="U28" s="42">
        <f t="shared" si="3"/>
        <v>0</v>
      </c>
      <c r="V28" s="20"/>
      <c r="W28" s="10">
        <f t="shared" si="10"/>
        <v>0</v>
      </c>
      <c r="X28" s="20"/>
      <c r="Y28" s="10">
        <f t="shared" si="11"/>
        <v>0</v>
      </c>
      <c r="Z28" s="20"/>
      <c r="AA28" s="10">
        <f t="shared" si="12"/>
        <v>0</v>
      </c>
      <c r="AB28" s="26">
        <f t="shared" si="4"/>
        <v>0</v>
      </c>
      <c r="AC28" s="42">
        <f t="shared" si="4"/>
        <v>0</v>
      </c>
      <c r="AD28" s="20"/>
      <c r="AE28" s="10">
        <f t="shared" si="13"/>
        <v>0</v>
      </c>
      <c r="AF28" s="20"/>
      <c r="AG28" s="10">
        <f t="shared" si="14"/>
        <v>0</v>
      </c>
      <c r="AH28" s="20"/>
      <c r="AI28" s="10">
        <f t="shared" si="15"/>
        <v>0</v>
      </c>
      <c r="AJ28" s="26">
        <f t="shared" si="5"/>
        <v>0</v>
      </c>
      <c r="AK28" s="42">
        <f t="shared" si="5"/>
        <v>0</v>
      </c>
      <c r="AL28" s="26">
        <f t="shared" si="6"/>
        <v>0</v>
      </c>
      <c r="AM28" s="42">
        <f t="shared" si="6"/>
        <v>0</v>
      </c>
    </row>
    <row r="29" spans="1:39" s="15" customFormat="1" ht="19.5" customHeight="1">
      <c r="A29" s="13">
        <v>19</v>
      </c>
      <c r="B29" s="9" t="s">
        <v>143</v>
      </c>
      <c r="C29" s="13" t="s">
        <v>34</v>
      </c>
      <c r="D29" s="36">
        <v>20000</v>
      </c>
      <c r="E29" s="11">
        <v>7920</v>
      </c>
      <c r="F29" s="20"/>
      <c r="G29" s="10">
        <f t="shared" si="17"/>
        <v>0</v>
      </c>
      <c r="H29" s="20"/>
      <c r="I29" s="10">
        <f t="shared" si="17"/>
        <v>0</v>
      </c>
      <c r="J29" s="20"/>
      <c r="K29" s="10">
        <f t="shared" si="7"/>
        <v>0</v>
      </c>
      <c r="L29" s="26">
        <f t="shared" si="2"/>
        <v>0</v>
      </c>
      <c r="M29" s="42">
        <f t="shared" si="2"/>
        <v>0</v>
      </c>
      <c r="N29" s="20"/>
      <c r="O29" s="10">
        <f t="shared" si="16"/>
        <v>0</v>
      </c>
      <c r="P29" s="20"/>
      <c r="Q29" s="10">
        <f t="shared" si="8"/>
        <v>0</v>
      </c>
      <c r="R29" s="20"/>
      <c r="S29" s="10">
        <f t="shared" si="9"/>
        <v>0</v>
      </c>
      <c r="T29" s="26">
        <f t="shared" si="3"/>
        <v>0</v>
      </c>
      <c r="U29" s="42">
        <f t="shared" si="3"/>
        <v>0</v>
      </c>
      <c r="V29" s="20"/>
      <c r="W29" s="10">
        <f t="shared" si="10"/>
        <v>0</v>
      </c>
      <c r="X29" s="20"/>
      <c r="Y29" s="10">
        <f t="shared" si="11"/>
        <v>0</v>
      </c>
      <c r="Z29" s="20"/>
      <c r="AA29" s="10">
        <f t="shared" si="12"/>
        <v>0</v>
      </c>
      <c r="AB29" s="26">
        <f t="shared" si="4"/>
        <v>0</v>
      </c>
      <c r="AC29" s="42">
        <f t="shared" si="4"/>
        <v>0</v>
      </c>
      <c r="AD29" s="20"/>
      <c r="AE29" s="10">
        <f t="shared" si="13"/>
        <v>0</v>
      </c>
      <c r="AF29" s="20"/>
      <c r="AG29" s="10">
        <f t="shared" si="14"/>
        <v>0</v>
      </c>
      <c r="AH29" s="20"/>
      <c r="AI29" s="10">
        <f t="shared" si="15"/>
        <v>0</v>
      </c>
      <c r="AJ29" s="26">
        <f t="shared" si="5"/>
        <v>0</v>
      </c>
      <c r="AK29" s="42">
        <f t="shared" si="5"/>
        <v>0</v>
      </c>
      <c r="AL29" s="26">
        <f t="shared" si="6"/>
        <v>0</v>
      </c>
      <c r="AM29" s="42">
        <f t="shared" si="6"/>
        <v>0</v>
      </c>
    </row>
    <row r="30" spans="1:39" s="15" customFormat="1" ht="19.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20"/>
      <c r="G30" s="10">
        <f t="shared" si="17"/>
        <v>0</v>
      </c>
      <c r="H30" s="20"/>
      <c r="I30" s="10">
        <f t="shared" si="17"/>
        <v>0</v>
      </c>
      <c r="J30" s="20"/>
      <c r="K30" s="10">
        <f t="shared" si="7"/>
        <v>0</v>
      </c>
      <c r="L30" s="26">
        <f t="shared" si="2"/>
        <v>0</v>
      </c>
      <c r="M30" s="42">
        <f t="shared" si="2"/>
        <v>0</v>
      </c>
      <c r="N30" s="20"/>
      <c r="O30" s="10">
        <f t="shared" si="16"/>
        <v>0</v>
      </c>
      <c r="P30" s="20"/>
      <c r="Q30" s="10">
        <f t="shared" si="8"/>
        <v>0</v>
      </c>
      <c r="R30" s="20"/>
      <c r="S30" s="10">
        <f t="shared" si="9"/>
        <v>0</v>
      </c>
      <c r="T30" s="26">
        <f t="shared" si="3"/>
        <v>0</v>
      </c>
      <c r="U30" s="42">
        <f t="shared" si="3"/>
        <v>0</v>
      </c>
      <c r="V30" s="20"/>
      <c r="W30" s="10">
        <f t="shared" si="10"/>
        <v>0</v>
      </c>
      <c r="X30" s="20"/>
      <c r="Y30" s="10">
        <f t="shared" si="11"/>
        <v>0</v>
      </c>
      <c r="Z30" s="20"/>
      <c r="AA30" s="10">
        <f t="shared" si="12"/>
        <v>0</v>
      </c>
      <c r="AB30" s="26">
        <f t="shared" si="4"/>
        <v>0</v>
      </c>
      <c r="AC30" s="42">
        <f t="shared" si="4"/>
        <v>0</v>
      </c>
      <c r="AD30" s="20"/>
      <c r="AE30" s="10">
        <f t="shared" si="13"/>
        <v>0</v>
      </c>
      <c r="AF30" s="20"/>
      <c r="AG30" s="10">
        <f t="shared" si="14"/>
        <v>0</v>
      </c>
      <c r="AH30" s="20"/>
      <c r="AI30" s="10">
        <f t="shared" si="15"/>
        <v>0</v>
      </c>
      <c r="AJ30" s="26">
        <f t="shared" si="5"/>
        <v>0</v>
      </c>
      <c r="AK30" s="42">
        <f t="shared" si="5"/>
        <v>0</v>
      </c>
      <c r="AL30" s="26">
        <f t="shared" si="6"/>
        <v>0</v>
      </c>
      <c r="AM30" s="42">
        <f t="shared" si="6"/>
        <v>0</v>
      </c>
    </row>
    <row r="31" spans="1:39" s="15" customFormat="1" ht="19.5" customHeight="1">
      <c r="A31" s="13">
        <v>21</v>
      </c>
      <c r="B31" s="9" t="s">
        <v>102</v>
      </c>
      <c r="C31" s="13" t="s">
        <v>45</v>
      </c>
      <c r="D31" s="36">
        <v>25</v>
      </c>
      <c r="E31" s="11">
        <v>37</v>
      </c>
      <c r="F31" s="19"/>
      <c r="G31" s="10">
        <f t="shared" si="17"/>
        <v>0</v>
      </c>
      <c r="H31" s="19"/>
      <c r="I31" s="10">
        <f t="shared" si="17"/>
        <v>0</v>
      </c>
      <c r="J31" s="19"/>
      <c r="K31" s="10">
        <f t="shared" si="7"/>
        <v>0</v>
      </c>
      <c r="L31" s="26">
        <f t="shared" si="2"/>
        <v>0</v>
      </c>
      <c r="M31" s="42">
        <f t="shared" si="2"/>
        <v>0</v>
      </c>
      <c r="N31" s="20"/>
      <c r="O31" s="10">
        <f t="shared" si="16"/>
        <v>0</v>
      </c>
      <c r="P31" s="20"/>
      <c r="Q31" s="10">
        <f t="shared" si="8"/>
        <v>0</v>
      </c>
      <c r="R31" s="20"/>
      <c r="S31" s="10">
        <f t="shared" si="9"/>
        <v>0</v>
      </c>
      <c r="T31" s="26">
        <f t="shared" si="3"/>
        <v>0</v>
      </c>
      <c r="U31" s="42">
        <f t="shared" si="3"/>
        <v>0</v>
      </c>
      <c r="V31" s="20"/>
      <c r="W31" s="10">
        <f t="shared" si="10"/>
        <v>0</v>
      </c>
      <c r="X31" s="20"/>
      <c r="Y31" s="10">
        <f t="shared" si="11"/>
        <v>0</v>
      </c>
      <c r="Z31" s="20"/>
      <c r="AA31" s="10">
        <f t="shared" si="12"/>
        <v>0</v>
      </c>
      <c r="AB31" s="26">
        <f t="shared" si="4"/>
        <v>0</v>
      </c>
      <c r="AC31" s="42">
        <f t="shared" si="4"/>
        <v>0</v>
      </c>
      <c r="AD31" s="20"/>
      <c r="AE31" s="10">
        <f t="shared" si="13"/>
        <v>0</v>
      </c>
      <c r="AF31" s="20"/>
      <c r="AG31" s="10">
        <f t="shared" si="14"/>
        <v>0</v>
      </c>
      <c r="AH31" s="20"/>
      <c r="AI31" s="10">
        <f t="shared" si="15"/>
        <v>0</v>
      </c>
      <c r="AJ31" s="26">
        <f t="shared" si="5"/>
        <v>0</v>
      </c>
      <c r="AK31" s="42">
        <f t="shared" si="5"/>
        <v>0</v>
      </c>
      <c r="AL31" s="26">
        <f t="shared" si="6"/>
        <v>0</v>
      </c>
      <c r="AM31" s="42">
        <f t="shared" si="6"/>
        <v>0</v>
      </c>
    </row>
    <row r="32" spans="1:39" s="15" customFormat="1" ht="19.5" customHeight="1">
      <c r="A32" s="13">
        <v>22</v>
      </c>
      <c r="B32" s="9" t="s">
        <v>102</v>
      </c>
      <c r="C32" s="13" t="s">
        <v>46</v>
      </c>
      <c r="D32" s="36">
        <v>50</v>
      </c>
      <c r="E32" s="11">
        <v>68</v>
      </c>
      <c r="F32" s="19"/>
      <c r="G32" s="10">
        <f t="shared" si="17"/>
        <v>0</v>
      </c>
      <c r="H32" s="19"/>
      <c r="I32" s="10">
        <f t="shared" si="17"/>
        <v>0</v>
      </c>
      <c r="J32" s="19"/>
      <c r="K32" s="10">
        <f t="shared" si="7"/>
        <v>0</v>
      </c>
      <c r="L32" s="26">
        <f t="shared" si="2"/>
        <v>0</v>
      </c>
      <c r="M32" s="42">
        <f t="shared" si="2"/>
        <v>0</v>
      </c>
      <c r="N32" s="20"/>
      <c r="O32" s="10">
        <f t="shared" si="16"/>
        <v>0</v>
      </c>
      <c r="P32" s="20"/>
      <c r="Q32" s="10">
        <f t="shared" si="8"/>
        <v>0</v>
      </c>
      <c r="R32" s="20"/>
      <c r="S32" s="10">
        <f t="shared" si="9"/>
        <v>0</v>
      </c>
      <c r="T32" s="26">
        <f t="shared" si="3"/>
        <v>0</v>
      </c>
      <c r="U32" s="42">
        <f t="shared" si="3"/>
        <v>0</v>
      </c>
      <c r="V32" s="20"/>
      <c r="W32" s="10">
        <f t="shared" si="10"/>
        <v>0</v>
      </c>
      <c r="X32" s="20"/>
      <c r="Y32" s="10">
        <f t="shared" si="11"/>
        <v>0</v>
      </c>
      <c r="Z32" s="20"/>
      <c r="AA32" s="10">
        <f t="shared" si="12"/>
        <v>0</v>
      </c>
      <c r="AB32" s="26">
        <f t="shared" si="4"/>
        <v>0</v>
      </c>
      <c r="AC32" s="42">
        <f t="shared" si="4"/>
        <v>0</v>
      </c>
      <c r="AD32" s="20"/>
      <c r="AE32" s="10">
        <f t="shared" si="13"/>
        <v>0</v>
      </c>
      <c r="AF32" s="20"/>
      <c r="AG32" s="10">
        <f t="shared" si="14"/>
        <v>0</v>
      </c>
      <c r="AH32" s="20"/>
      <c r="AI32" s="10">
        <f t="shared" si="15"/>
        <v>0</v>
      </c>
      <c r="AJ32" s="26">
        <f t="shared" si="5"/>
        <v>0</v>
      </c>
      <c r="AK32" s="42">
        <f t="shared" si="5"/>
        <v>0</v>
      </c>
      <c r="AL32" s="26">
        <f t="shared" si="6"/>
        <v>0</v>
      </c>
      <c r="AM32" s="42">
        <f t="shared" si="6"/>
        <v>0</v>
      </c>
    </row>
    <row r="33" spans="1:39" s="15" customFormat="1" ht="19.5" customHeight="1">
      <c r="A33" s="13">
        <v>23</v>
      </c>
      <c r="B33" s="9" t="s">
        <v>102</v>
      </c>
      <c r="C33" s="13" t="s">
        <v>47</v>
      </c>
      <c r="D33" s="36">
        <v>100</v>
      </c>
      <c r="E33" s="11">
        <v>122</v>
      </c>
      <c r="F33" s="19"/>
      <c r="G33" s="10">
        <f t="shared" si="17"/>
        <v>0</v>
      </c>
      <c r="H33" s="19"/>
      <c r="I33" s="10">
        <f t="shared" si="17"/>
        <v>0</v>
      </c>
      <c r="J33" s="19"/>
      <c r="K33" s="10">
        <f t="shared" si="7"/>
        <v>0</v>
      </c>
      <c r="L33" s="26">
        <f t="shared" si="2"/>
        <v>0</v>
      </c>
      <c r="M33" s="42">
        <f t="shared" si="2"/>
        <v>0</v>
      </c>
      <c r="N33" s="20"/>
      <c r="O33" s="10">
        <f t="shared" si="16"/>
        <v>0</v>
      </c>
      <c r="P33" s="20"/>
      <c r="Q33" s="10">
        <f t="shared" si="8"/>
        <v>0</v>
      </c>
      <c r="R33" s="20"/>
      <c r="S33" s="10">
        <f t="shared" si="9"/>
        <v>0</v>
      </c>
      <c r="T33" s="26">
        <f t="shared" si="3"/>
        <v>0</v>
      </c>
      <c r="U33" s="42">
        <f t="shared" si="3"/>
        <v>0</v>
      </c>
      <c r="V33" s="20"/>
      <c r="W33" s="10">
        <f t="shared" si="10"/>
        <v>0</v>
      </c>
      <c r="X33" s="20"/>
      <c r="Y33" s="10">
        <f t="shared" si="11"/>
        <v>0</v>
      </c>
      <c r="Z33" s="20"/>
      <c r="AA33" s="10">
        <f t="shared" si="12"/>
        <v>0</v>
      </c>
      <c r="AB33" s="26">
        <f t="shared" si="4"/>
        <v>0</v>
      </c>
      <c r="AC33" s="42">
        <f t="shared" si="4"/>
        <v>0</v>
      </c>
      <c r="AD33" s="20"/>
      <c r="AE33" s="10">
        <f t="shared" si="13"/>
        <v>0</v>
      </c>
      <c r="AF33" s="20"/>
      <c r="AG33" s="10">
        <f t="shared" si="14"/>
        <v>0</v>
      </c>
      <c r="AH33" s="20"/>
      <c r="AI33" s="10">
        <f t="shared" si="15"/>
        <v>0</v>
      </c>
      <c r="AJ33" s="26">
        <f t="shared" si="5"/>
        <v>0</v>
      </c>
      <c r="AK33" s="42">
        <f t="shared" si="5"/>
        <v>0</v>
      </c>
      <c r="AL33" s="26">
        <f t="shared" si="6"/>
        <v>0</v>
      </c>
      <c r="AM33" s="42">
        <f t="shared" si="6"/>
        <v>0</v>
      </c>
    </row>
    <row r="34" spans="1:39" s="15" customFormat="1" ht="19.5" customHeight="1">
      <c r="A34" s="13">
        <v>24</v>
      </c>
      <c r="B34" s="9" t="s">
        <v>102</v>
      </c>
      <c r="C34" s="13" t="s">
        <v>48</v>
      </c>
      <c r="D34" s="36">
        <v>500</v>
      </c>
      <c r="E34" s="11">
        <v>517</v>
      </c>
      <c r="F34" s="19"/>
      <c r="G34" s="10">
        <f t="shared" si="17"/>
        <v>0</v>
      </c>
      <c r="H34" s="19"/>
      <c r="I34" s="10">
        <f t="shared" si="17"/>
        <v>0</v>
      </c>
      <c r="J34" s="19"/>
      <c r="K34" s="10">
        <f t="shared" si="7"/>
        <v>0</v>
      </c>
      <c r="L34" s="26">
        <f t="shared" si="2"/>
        <v>0</v>
      </c>
      <c r="M34" s="42">
        <f t="shared" si="2"/>
        <v>0</v>
      </c>
      <c r="N34" s="20"/>
      <c r="O34" s="10">
        <f t="shared" si="16"/>
        <v>0</v>
      </c>
      <c r="P34" s="20"/>
      <c r="Q34" s="10">
        <f t="shared" si="8"/>
        <v>0</v>
      </c>
      <c r="R34" s="20"/>
      <c r="S34" s="10">
        <f t="shared" si="9"/>
        <v>0</v>
      </c>
      <c r="T34" s="26">
        <f t="shared" si="3"/>
        <v>0</v>
      </c>
      <c r="U34" s="42">
        <f t="shared" si="3"/>
        <v>0</v>
      </c>
      <c r="V34" s="20"/>
      <c r="W34" s="10">
        <f t="shared" si="10"/>
        <v>0</v>
      </c>
      <c r="X34" s="20"/>
      <c r="Y34" s="10">
        <f t="shared" si="11"/>
        <v>0</v>
      </c>
      <c r="Z34" s="20"/>
      <c r="AA34" s="10">
        <f t="shared" si="12"/>
        <v>0</v>
      </c>
      <c r="AB34" s="26">
        <f t="shared" si="4"/>
        <v>0</v>
      </c>
      <c r="AC34" s="42">
        <f t="shared" si="4"/>
        <v>0</v>
      </c>
      <c r="AD34" s="20"/>
      <c r="AE34" s="10">
        <f t="shared" si="13"/>
        <v>0</v>
      </c>
      <c r="AF34" s="20"/>
      <c r="AG34" s="10">
        <f t="shared" si="14"/>
        <v>0</v>
      </c>
      <c r="AH34" s="20"/>
      <c r="AI34" s="10">
        <f t="shared" si="15"/>
        <v>0</v>
      </c>
      <c r="AJ34" s="26">
        <f t="shared" si="5"/>
        <v>0</v>
      </c>
      <c r="AK34" s="42">
        <f t="shared" si="5"/>
        <v>0</v>
      </c>
      <c r="AL34" s="26">
        <f t="shared" si="6"/>
        <v>0</v>
      </c>
      <c r="AM34" s="42">
        <f t="shared" si="6"/>
        <v>0</v>
      </c>
    </row>
    <row r="35" spans="1:39" s="15" customFormat="1" ht="19.5" customHeight="1">
      <c r="A35" s="13">
        <v>25</v>
      </c>
      <c r="B35" s="9" t="s">
        <v>102</v>
      </c>
      <c r="C35" s="13" t="s">
        <v>135</v>
      </c>
      <c r="D35" s="36">
        <v>25000</v>
      </c>
      <c r="E35" s="11">
        <v>13125</v>
      </c>
      <c r="F35" s="19"/>
      <c r="G35" s="10">
        <f t="shared" si="17"/>
        <v>0</v>
      </c>
      <c r="H35" s="19"/>
      <c r="I35" s="10">
        <f t="shared" si="17"/>
        <v>0</v>
      </c>
      <c r="J35" s="19"/>
      <c r="K35" s="10">
        <f t="shared" si="7"/>
        <v>0</v>
      </c>
      <c r="L35" s="26">
        <f t="shared" si="2"/>
        <v>0</v>
      </c>
      <c r="M35" s="42">
        <f t="shared" si="2"/>
        <v>0</v>
      </c>
      <c r="N35" s="20"/>
      <c r="O35" s="10">
        <f t="shared" si="16"/>
        <v>0</v>
      </c>
      <c r="P35" s="20"/>
      <c r="Q35" s="10">
        <f t="shared" si="8"/>
        <v>0</v>
      </c>
      <c r="R35" s="20"/>
      <c r="S35" s="10">
        <f t="shared" si="9"/>
        <v>0</v>
      </c>
      <c r="T35" s="26">
        <f t="shared" si="3"/>
        <v>0</v>
      </c>
      <c r="U35" s="42">
        <f t="shared" si="3"/>
        <v>0</v>
      </c>
      <c r="V35" s="20"/>
      <c r="W35" s="10">
        <f t="shared" si="10"/>
        <v>0</v>
      </c>
      <c r="X35" s="20"/>
      <c r="Y35" s="10">
        <f t="shared" si="11"/>
        <v>0</v>
      </c>
      <c r="Z35" s="20"/>
      <c r="AA35" s="10">
        <f t="shared" si="12"/>
        <v>0</v>
      </c>
      <c r="AB35" s="26">
        <f t="shared" si="4"/>
        <v>0</v>
      </c>
      <c r="AC35" s="42">
        <f t="shared" si="4"/>
        <v>0</v>
      </c>
      <c r="AD35" s="20"/>
      <c r="AE35" s="10">
        <f t="shared" si="13"/>
        <v>0</v>
      </c>
      <c r="AF35" s="20"/>
      <c r="AG35" s="10">
        <f t="shared" si="14"/>
        <v>0</v>
      </c>
      <c r="AH35" s="20"/>
      <c r="AI35" s="10">
        <f t="shared" si="15"/>
        <v>0</v>
      </c>
      <c r="AJ35" s="26">
        <f t="shared" si="5"/>
        <v>0</v>
      </c>
      <c r="AK35" s="42">
        <f t="shared" si="5"/>
        <v>0</v>
      </c>
      <c r="AL35" s="26">
        <f t="shared" si="6"/>
        <v>0</v>
      </c>
      <c r="AM35" s="42">
        <f t="shared" si="6"/>
        <v>0</v>
      </c>
    </row>
    <row r="36" spans="1:39" s="15" customFormat="1" ht="19.5" customHeight="1">
      <c r="A36" s="13">
        <v>26</v>
      </c>
      <c r="B36" s="9" t="s">
        <v>101</v>
      </c>
      <c r="C36" s="13" t="s">
        <v>52</v>
      </c>
      <c r="D36" s="36">
        <v>100</v>
      </c>
      <c r="E36" s="11">
        <v>74</v>
      </c>
      <c r="F36" s="20"/>
      <c r="G36" s="10">
        <f t="shared" si="17"/>
        <v>0</v>
      </c>
      <c r="H36" s="20"/>
      <c r="I36" s="10">
        <f t="shared" si="17"/>
        <v>0</v>
      </c>
      <c r="J36" s="20"/>
      <c r="K36" s="10">
        <f t="shared" si="7"/>
        <v>0</v>
      </c>
      <c r="L36" s="26">
        <f t="shared" si="2"/>
        <v>0</v>
      </c>
      <c r="M36" s="42">
        <f t="shared" si="2"/>
        <v>0</v>
      </c>
      <c r="N36" s="20"/>
      <c r="O36" s="10">
        <f t="shared" si="16"/>
        <v>0</v>
      </c>
      <c r="P36" s="20"/>
      <c r="Q36" s="10">
        <f t="shared" si="8"/>
        <v>0</v>
      </c>
      <c r="R36" s="20"/>
      <c r="S36" s="10">
        <f t="shared" si="9"/>
        <v>0</v>
      </c>
      <c r="T36" s="26">
        <f t="shared" si="3"/>
        <v>0</v>
      </c>
      <c r="U36" s="42">
        <f t="shared" si="3"/>
        <v>0</v>
      </c>
      <c r="V36" s="20"/>
      <c r="W36" s="10">
        <f t="shared" si="10"/>
        <v>0</v>
      </c>
      <c r="X36" s="20"/>
      <c r="Y36" s="10">
        <f t="shared" si="11"/>
        <v>0</v>
      </c>
      <c r="Z36" s="20"/>
      <c r="AA36" s="10">
        <f t="shared" si="12"/>
        <v>0</v>
      </c>
      <c r="AB36" s="26">
        <f t="shared" si="4"/>
        <v>0</v>
      </c>
      <c r="AC36" s="42">
        <f t="shared" si="4"/>
        <v>0</v>
      </c>
      <c r="AD36" s="20"/>
      <c r="AE36" s="10">
        <f t="shared" si="13"/>
        <v>0</v>
      </c>
      <c r="AF36" s="20"/>
      <c r="AG36" s="10">
        <f t="shared" si="14"/>
        <v>0</v>
      </c>
      <c r="AH36" s="20"/>
      <c r="AI36" s="10">
        <f t="shared" si="15"/>
        <v>0</v>
      </c>
      <c r="AJ36" s="26">
        <f t="shared" si="5"/>
        <v>0</v>
      </c>
      <c r="AK36" s="42">
        <f t="shared" si="5"/>
        <v>0</v>
      </c>
      <c r="AL36" s="26">
        <f t="shared" si="6"/>
        <v>0</v>
      </c>
      <c r="AM36" s="42">
        <f t="shared" si="6"/>
        <v>0</v>
      </c>
    </row>
    <row r="37" spans="1:39" s="15" customFormat="1" ht="19.5" customHeight="1">
      <c r="A37" s="13">
        <v>27</v>
      </c>
      <c r="B37" s="9" t="s">
        <v>101</v>
      </c>
      <c r="C37" s="13" t="s">
        <v>53</v>
      </c>
      <c r="D37" s="36">
        <v>500</v>
      </c>
      <c r="E37" s="11">
        <v>360</v>
      </c>
      <c r="F37" s="20"/>
      <c r="G37" s="10">
        <f t="shared" si="17"/>
        <v>0</v>
      </c>
      <c r="H37" s="20"/>
      <c r="I37" s="10">
        <f t="shared" si="17"/>
        <v>0</v>
      </c>
      <c r="J37" s="20"/>
      <c r="K37" s="10">
        <f t="shared" si="7"/>
        <v>0</v>
      </c>
      <c r="L37" s="26">
        <f t="shared" si="2"/>
        <v>0</v>
      </c>
      <c r="M37" s="42">
        <f t="shared" si="2"/>
        <v>0</v>
      </c>
      <c r="N37" s="20"/>
      <c r="O37" s="10">
        <f t="shared" si="16"/>
        <v>0</v>
      </c>
      <c r="P37" s="20"/>
      <c r="Q37" s="10">
        <f t="shared" si="8"/>
        <v>0</v>
      </c>
      <c r="R37" s="20"/>
      <c r="S37" s="10">
        <f t="shared" si="9"/>
        <v>0</v>
      </c>
      <c r="T37" s="26">
        <f t="shared" si="3"/>
        <v>0</v>
      </c>
      <c r="U37" s="42">
        <f t="shared" si="3"/>
        <v>0</v>
      </c>
      <c r="V37" s="20"/>
      <c r="W37" s="10">
        <f t="shared" si="10"/>
        <v>0</v>
      </c>
      <c r="X37" s="20"/>
      <c r="Y37" s="10">
        <f t="shared" si="11"/>
        <v>0</v>
      </c>
      <c r="Z37" s="20"/>
      <c r="AA37" s="10">
        <f t="shared" si="12"/>
        <v>0</v>
      </c>
      <c r="AB37" s="26">
        <f t="shared" si="4"/>
        <v>0</v>
      </c>
      <c r="AC37" s="42">
        <f t="shared" si="4"/>
        <v>0</v>
      </c>
      <c r="AD37" s="20"/>
      <c r="AE37" s="10">
        <f t="shared" si="13"/>
        <v>0</v>
      </c>
      <c r="AF37" s="20"/>
      <c r="AG37" s="10">
        <f t="shared" si="14"/>
        <v>0</v>
      </c>
      <c r="AH37" s="20"/>
      <c r="AI37" s="10">
        <f t="shared" si="15"/>
        <v>0</v>
      </c>
      <c r="AJ37" s="26">
        <f t="shared" si="5"/>
        <v>0</v>
      </c>
      <c r="AK37" s="42">
        <f t="shared" si="5"/>
        <v>0</v>
      </c>
      <c r="AL37" s="26">
        <f t="shared" si="6"/>
        <v>0</v>
      </c>
      <c r="AM37" s="42">
        <f t="shared" si="6"/>
        <v>0</v>
      </c>
    </row>
    <row r="38" spans="1:39" s="15" customFormat="1" ht="19.5" customHeight="1">
      <c r="A38" s="13">
        <v>28</v>
      </c>
      <c r="B38" s="9" t="s">
        <v>103</v>
      </c>
      <c r="C38" s="13" t="s">
        <v>49</v>
      </c>
      <c r="D38" s="36">
        <v>100</v>
      </c>
      <c r="E38" s="11">
        <v>67</v>
      </c>
      <c r="F38" s="20"/>
      <c r="G38" s="10">
        <f t="shared" si="17"/>
        <v>0</v>
      </c>
      <c r="H38" s="20"/>
      <c r="I38" s="10">
        <f t="shared" si="17"/>
        <v>0</v>
      </c>
      <c r="J38" s="20"/>
      <c r="K38" s="10">
        <f t="shared" si="7"/>
        <v>0</v>
      </c>
      <c r="L38" s="26">
        <f t="shared" si="2"/>
        <v>0</v>
      </c>
      <c r="M38" s="42">
        <f t="shared" si="2"/>
        <v>0</v>
      </c>
      <c r="N38" s="20"/>
      <c r="O38" s="10">
        <f t="shared" si="16"/>
        <v>0</v>
      </c>
      <c r="P38" s="20"/>
      <c r="Q38" s="10">
        <f t="shared" si="8"/>
        <v>0</v>
      </c>
      <c r="R38" s="20"/>
      <c r="S38" s="10">
        <f t="shared" si="9"/>
        <v>0</v>
      </c>
      <c r="T38" s="26">
        <f t="shared" si="3"/>
        <v>0</v>
      </c>
      <c r="U38" s="42">
        <f t="shared" si="3"/>
        <v>0</v>
      </c>
      <c r="V38" s="20"/>
      <c r="W38" s="10">
        <f t="shared" si="10"/>
        <v>0</v>
      </c>
      <c r="X38" s="20"/>
      <c r="Y38" s="10">
        <f t="shared" si="11"/>
        <v>0</v>
      </c>
      <c r="Z38" s="20"/>
      <c r="AA38" s="10">
        <f t="shared" si="12"/>
        <v>0</v>
      </c>
      <c r="AB38" s="26">
        <f t="shared" si="4"/>
        <v>0</v>
      </c>
      <c r="AC38" s="42">
        <f t="shared" si="4"/>
        <v>0</v>
      </c>
      <c r="AD38" s="20"/>
      <c r="AE38" s="10">
        <f t="shared" si="13"/>
        <v>0</v>
      </c>
      <c r="AF38" s="20"/>
      <c r="AG38" s="10">
        <f t="shared" si="14"/>
        <v>0</v>
      </c>
      <c r="AH38" s="20"/>
      <c r="AI38" s="10">
        <f t="shared" si="15"/>
        <v>0</v>
      </c>
      <c r="AJ38" s="26">
        <f t="shared" si="5"/>
        <v>0</v>
      </c>
      <c r="AK38" s="42">
        <f t="shared" si="5"/>
        <v>0</v>
      </c>
      <c r="AL38" s="26">
        <f t="shared" si="6"/>
        <v>0</v>
      </c>
      <c r="AM38" s="42">
        <f t="shared" si="6"/>
        <v>0</v>
      </c>
    </row>
    <row r="39" spans="1:39" s="15" customFormat="1" ht="19.5" customHeight="1">
      <c r="A39" s="13">
        <v>29</v>
      </c>
      <c r="B39" s="9" t="s">
        <v>103</v>
      </c>
      <c r="C39" s="13" t="s">
        <v>50</v>
      </c>
      <c r="D39" s="36">
        <v>500</v>
      </c>
      <c r="E39" s="11">
        <v>285</v>
      </c>
      <c r="F39" s="20"/>
      <c r="G39" s="10">
        <f t="shared" si="17"/>
        <v>0</v>
      </c>
      <c r="H39" s="20"/>
      <c r="I39" s="10">
        <f t="shared" si="17"/>
        <v>0</v>
      </c>
      <c r="J39" s="20"/>
      <c r="K39" s="10">
        <f t="shared" si="7"/>
        <v>0</v>
      </c>
      <c r="L39" s="26">
        <f t="shared" si="2"/>
        <v>0</v>
      </c>
      <c r="M39" s="42">
        <f t="shared" si="2"/>
        <v>0</v>
      </c>
      <c r="N39" s="20"/>
      <c r="O39" s="10">
        <f t="shared" si="16"/>
        <v>0</v>
      </c>
      <c r="P39" s="20"/>
      <c r="Q39" s="10">
        <f t="shared" si="8"/>
        <v>0</v>
      </c>
      <c r="R39" s="20"/>
      <c r="S39" s="10">
        <f t="shared" si="9"/>
        <v>0</v>
      </c>
      <c r="T39" s="26">
        <f t="shared" si="3"/>
        <v>0</v>
      </c>
      <c r="U39" s="42">
        <f t="shared" si="3"/>
        <v>0</v>
      </c>
      <c r="V39" s="20"/>
      <c r="W39" s="10">
        <f t="shared" si="10"/>
        <v>0</v>
      </c>
      <c r="X39" s="20"/>
      <c r="Y39" s="10">
        <f t="shared" si="11"/>
        <v>0</v>
      </c>
      <c r="Z39" s="20"/>
      <c r="AA39" s="10">
        <f t="shared" si="12"/>
        <v>0</v>
      </c>
      <c r="AB39" s="26">
        <f t="shared" si="4"/>
        <v>0</v>
      </c>
      <c r="AC39" s="42">
        <f t="shared" si="4"/>
        <v>0</v>
      </c>
      <c r="AD39" s="20"/>
      <c r="AE39" s="10">
        <f t="shared" si="13"/>
        <v>0</v>
      </c>
      <c r="AF39" s="20"/>
      <c r="AG39" s="10">
        <f t="shared" si="14"/>
        <v>0</v>
      </c>
      <c r="AH39" s="20"/>
      <c r="AI39" s="10">
        <f t="shared" si="15"/>
        <v>0</v>
      </c>
      <c r="AJ39" s="26">
        <f t="shared" si="5"/>
        <v>0</v>
      </c>
      <c r="AK39" s="42">
        <f t="shared" si="5"/>
        <v>0</v>
      </c>
      <c r="AL39" s="26">
        <f t="shared" si="6"/>
        <v>0</v>
      </c>
      <c r="AM39" s="42">
        <f t="shared" si="6"/>
        <v>0</v>
      </c>
    </row>
    <row r="40" spans="1:39" s="15" customFormat="1" ht="19.5" customHeight="1">
      <c r="A40" s="13">
        <v>30</v>
      </c>
      <c r="B40" s="9" t="s">
        <v>103</v>
      </c>
      <c r="C40" s="13" t="s">
        <v>51</v>
      </c>
      <c r="D40" s="36">
        <v>1000</v>
      </c>
      <c r="E40" s="11">
        <v>530</v>
      </c>
      <c r="F40" s="20"/>
      <c r="G40" s="10">
        <f t="shared" si="17"/>
        <v>0</v>
      </c>
      <c r="H40" s="20"/>
      <c r="I40" s="10">
        <f t="shared" si="17"/>
        <v>0</v>
      </c>
      <c r="J40" s="20"/>
      <c r="K40" s="10">
        <f t="shared" si="7"/>
        <v>0</v>
      </c>
      <c r="L40" s="26">
        <f t="shared" si="2"/>
        <v>0</v>
      </c>
      <c r="M40" s="42">
        <f t="shared" si="2"/>
        <v>0</v>
      </c>
      <c r="N40" s="20"/>
      <c r="O40" s="10">
        <f t="shared" si="16"/>
        <v>0</v>
      </c>
      <c r="P40" s="20"/>
      <c r="Q40" s="10">
        <f t="shared" si="8"/>
        <v>0</v>
      </c>
      <c r="R40" s="20"/>
      <c r="S40" s="10">
        <f t="shared" si="9"/>
        <v>0</v>
      </c>
      <c r="T40" s="26">
        <f t="shared" si="3"/>
        <v>0</v>
      </c>
      <c r="U40" s="42">
        <f t="shared" si="3"/>
        <v>0</v>
      </c>
      <c r="V40" s="20"/>
      <c r="W40" s="10">
        <f t="shared" si="10"/>
        <v>0</v>
      </c>
      <c r="X40" s="20"/>
      <c r="Y40" s="10">
        <f t="shared" si="11"/>
        <v>0</v>
      </c>
      <c r="Z40" s="20"/>
      <c r="AA40" s="10">
        <f t="shared" si="12"/>
        <v>0</v>
      </c>
      <c r="AB40" s="26">
        <f t="shared" si="4"/>
        <v>0</v>
      </c>
      <c r="AC40" s="42">
        <f t="shared" si="4"/>
        <v>0</v>
      </c>
      <c r="AD40" s="20"/>
      <c r="AE40" s="10">
        <f t="shared" si="13"/>
        <v>0</v>
      </c>
      <c r="AF40" s="20"/>
      <c r="AG40" s="10">
        <f t="shared" si="14"/>
        <v>0</v>
      </c>
      <c r="AH40" s="20"/>
      <c r="AI40" s="10">
        <f t="shared" si="15"/>
        <v>0</v>
      </c>
      <c r="AJ40" s="26">
        <f t="shared" si="5"/>
        <v>0</v>
      </c>
      <c r="AK40" s="42">
        <f t="shared" si="5"/>
        <v>0</v>
      </c>
      <c r="AL40" s="26">
        <f t="shared" si="6"/>
        <v>0</v>
      </c>
      <c r="AM40" s="42">
        <f t="shared" si="6"/>
        <v>0</v>
      </c>
    </row>
    <row r="41" spans="1:39" s="15" customFormat="1" ht="19.5" customHeight="1">
      <c r="A41" s="13">
        <v>31</v>
      </c>
      <c r="B41" s="9" t="s">
        <v>104</v>
      </c>
      <c r="C41" s="13" t="s">
        <v>54</v>
      </c>
      <c r="D41" s="36">
        <v>100</v>
      </c>
      <c r="E41" s="11">
        <v>92</v>
      </c>
      <c r="F41" s="20"/>
      <c r="G41" s="10">
        <f t="shared" si="17"/>
        <v>0</v>
      </c>
      <c r="H41" s="20"/>
      <c r="I41" s="10">
        <f t="shared" si="17"/>
        <v>0</v>
      </c>
      <c r="J41" s="20"/>
      <c r="K41" s="10">
        <f t="shared" si="7"/>
        <v>0</v>
      </c>
      <c r="L41" s="26">
        <f t="shared" si="2"/>
        <v>0</v>
      </c>
      <c r="M41" s="42">
        <f t="shared" si="2"/>
        <v>0</v>
      </c>
      <c r="N41" s="20"/>
      <c r="O41" s="10">
        <f t="shared" si="16"/>
        <v>0</v>
      </c>
      <c r="P41" s="20"/>
      <c r="Q41" s="10">
        <f t="shared" si="8"/>
        <v>0</v>
      </c>
      <c r="R41" s="20"/>
      <c r="S41" s="10">
        <f t="shared" si="9"/>
        <v>0</v>
      </c>
      <c r="T41" s="26">
        <f t="shared" si="3"/>
        <v>0</v>
      </c>
      <c r="U41" s="42">
        <f t="shared" si="3"/>
        <v>0</v>
      </c>
      <c r="V41" s="20"/>
      <c r="W41" s="10">
        <f t="shared" si="10"/>
        <v>0</v>
      </c>
      <c r="X41" s="20"/>
      <c r="Y41" s="10">
        <f t="shared" si="11"/>
        <v>0</v>
      </c>
      <c r="Z41" s="20"/>
      <c r="AA41" s="10">
        <f t="shared" si="12"/>
        <v>0</v>
      </c>
      <c r="AB41" s="26">
        <f t="shared" si="4"/>
        <v>0</v>
      </c>
      <c r="AC41" s="42">
        <f t="shared" si="4"/>
        <v>0</v>
      </c>
      <c r="AD41" s="20"/>
      <c r="AE41" s="10">
        <f t="shared" si="13"/>
        <v>0</v>
      </c>
      <c r="AF41" s="20"/>
      <c r="AG41" s="10">
        <f t="shared" si="14"/>
        <v>0</v>
      </c>
      <c r="AH41" s="20"/>
      <c r="AI41" s="10">
        <f t="shared" si="15"/>
        <v>0</v>
      </c>
      <c r="AJ41" s="26">
        <f t="shared" si="5"/>
        <v>0</v>
      </c>
      <c r="AK41" s="42">
        <f t="shared" si="5"/>
        <v>0</v>
      </c>
      <c r="AL41" s="26">
        <f t="shared" si="6"/>
        <v>0</v>
      </c>
      <c r="AM41" s="42">
        <f t="shared" si="6"/>
        <v>0</v>
      </c>
    </row>
    <row r="42" spans="1:39" s="15" customFormat="1" ht="19.5" customHeight="1">
      <c r="A42" s="13">
        <v>32</v>
      </c>
      <c r="B42" s="9" t="s">
        <v>104</v>
      </c>
      <c r="C42" s="13" t="s">
        <v>55</v>
      </c>
      <c r="D42" s="36">
        <v>500</v>
      </c>
      <c r="E42" s="11">
        <v>410</v>
      </c>
      <c r="F42" s="20"/>
      <c r="G42" s="10">
        <f t="shared" si="17"/>
        <v>0</v>
      </c>
      <c r="H42" s="20"/>
      <c r="I42" s="10">
        <f t="shared" si="17"/>
        <v>0</v>
      </c>
      <c r="J42" s="20"/>
      <c r="K42" s="10">
        <f t="shared" si="7"/>
        <v>0</v>
      </c>
      <c r="L42" s="26">
        <f t="shared" si="2"/>
        <v>0</v>
      </c>
      <c r="M42" s="42">
        <f t="shared" si="2"/>
        <v>0</v>
      </c>
      <c r="N42" s="20"/>
      <c r="O42" s="10">
        <f t="shared" si="16"/>
        <v>0</v>
      </c>
      <c r="P42" s="20"/>
      <c r="Q42" s="10">
        <f t="shared" si="8"/>
        <v>0</v>
      </c>
      <c r="R42" s="20"/>
      <c r="S42" s="10">
        <f t="shared" si="9"/>
        <v>0</v>
      </c>
      <c r="T42" s="26">
        <f t="shared" si="3"/>
        <v>0</v>
      </c>
      <c r="U42" s="42">
        <f t="shared" si="3"/>
        <v>0</v>
      </c>
      <c r="V42" s="20"/>
      <c r="W42" s="10">
        <f t="shared" si="10"/>
        <v>0</v>
      </c>
      <c r="X42" s="20"/>
      <c r="Y42" s="10">
        <f t="shared" si="11"/>
        <v>0</v>
      </c>
      <c r="Z42" s="20"/>
      <c r="AA42" s="10">
        <f t="shared" si="12"/>
        <v>0</v>
      </c>
      <c r="AB42" s="26">
        <f t="shared" si="4"/>
        <v>0</v>
      </c>
      <c r="AC42" s="42">
        <f t="shared" si="4"/>
        <v>0</v>
      </c>
      <c r="AD42" s="20"/>
      <c r="AE42" s="10">
        <f t="shared" si="13"/>
        <v>0</v>
      </c>
      <c r="AF42" s="20"/>
      <c r="AG42" s="10">
        <f t="shared" si="14"/>
        <v>0</v>
      </c>
      <c r="AH42" s="20"/>
      <c r="AI42" s="10">
        <f t="shared" si="15"/>
        <v>0</v>
      </c>
      <c r="AJ42" s="26">
        <f t="shared" si="5"/>
        <v>0</v>
      </c>
      <c r="AK42" s="42">
        <f t="shared" si="5"/>
        <v>0</v>
      </c>
      <c r="AL42" s="26">
        <f t="shared" si="6"/>
        <v>0</v>
      </c>
      <c r="AM42" s="42">
        <f t="shared" si="6"/>
        <v>0</v>
      </c>
    </row>
    <row r="43" spans="1:39" s="15" customFormat="1" ht="19.5" customHeight="1">
      <c r="A43" s="13">
        <v>33</v>
      </c>
      <c r="B43" s="9" t="s">
        <v>105</v>
      </c>
      <c r="C43" s="13" t="s">
        <v>56</v>
      </c>
      <c r="D43" s="36">
        <v>50</v>
      </c>
      <c r="E43" s="11">
        <v>80</v>
      </c>
      <c r="F43" s="20"/>
      <c r="G43" s="10">
        <f t="shared" si="17"/>
        <v>0</v>
      </c>
      <c r="H43" s="20"/>
      <c r="I43" s="10">
        <f t="shared" si="17"/>
        <v>0</v>
      </c>
      <c r="J43" s="20"/>
      <c r="K43" s="10">
        <f t="shared" si="7"/>
        <v>0</v>
      </c>
      <c r="L43" s="26">
        <f t="shared" si="2"/>
        <v>0</v>
      </c>
      <c r="M43" s="42">
        <f t="shared" si="2"/>
        <v>0</v>
      </c>
      <c r="N43" s="20"/>
      <c r="O43" s="10">
        <f t="shared" si="16"/>
        <v>0</v>
      </c>
      <c r="P43" s="20"/>
      <c r="Q43" s="10">
        <f t="shared" si="8"/>
        <v>0</v>
      </c>
      <c r="R43" s="20"/>
      <c r="S43" s="10">
        <f t="shared" si="9"/>
        <v>0</v>
      </c>
      <c r="T43" s="26">
        <f t="shared" si="3"/>
        <v>0</v>
      </c>
      <c r="U43" s="42">
        <f t="shared" si="3"/>
        <v>0</v>
      </c>
      <c r="V43" s="20"/>
      <c r="W43" s="10">
        <f t="shared" si="10"/>
        <v>0</v>
      </c>
      <c r="X43" s="20"/>
      <c r="Y43" s="10">
        <f t="shared" si="11"/>
        <v>0</v>
      </c>
      <c r="Z43" s="20"/>
      <c r="AA43" s="10">
        <f t="shared" si="12"/>
        <v>0</v>
      </c>
      <c r="AB43" s="26">
        <f t="shared" si="4"/>
        <v>0</v>
      </c>
      <c r="AC43" s="42">
        <f t="shared" si="4"/>
        <v>0</v>
      </c>
      <c r="AD43" s="20"/>
      <c r="AE43" s="10">
        <f t="shared" si="13"/>
        <v>0</v>
      </c>
      <c r="AF43" s="20"/>
      <c r="AG43" s="10">
        <f t="shared" si="14"/>
        <v>0</v>
      </c>
      <c r="AH43" s="20"/>
      <c r="AI43" s="10">
        <f t="shared" si="15"/>
        <v>0</v>
      </c>
      <c r="AJ43" s="26">
        <f t="shared" si="5"/>
        <v>0</v>
      </c>
      <c r="AK43" s="42">
        <f t="shared" si="5"/>
        <v>0</v>
      </c>
      <c r="AL43" s="26">
        <f t="shared" si="6"/>
        <v>0</v>
      </c>
      <c r="AM43" s="42">
        <f t="shared" si="6"/>
        <v>0</v>
      </c>
    </row>
    <row r="44" spans="1:39" s="15" customFormat="1" ht="19.5" customHeight="1">
      <c r="A44" s="13">
        <v>34</v>
      </c>
      <c r="B44" s="9" t="s">
        <v>105</v>
      </c>
      <c r="C44" s="13" t="s">
        <v>57</v>
      </c>
      <c r="D44" s="36">
        <v>100</v>
      </c>
      <c r="E44" s="11">
        <v>148</v>
      </c>
      <c r="F44" s="20"/>
      <c r="G44" s="10">
        <f t="shared" ref="G44:I59" si="18">$E44*F44/1000000</f>
        <v>0</v>
      </c>
      <c r="H44" s="20"/>
      <c r="I44" s="10">
        <f t="shared" si="18"/>
        <v>0</v>
      </c>
      <c r="J44" s="20"/>
      <c r="K44" s="10">
        <f t="shared" si="7"/>
        <v>0</v>
      </c>
      <c r="L44" s="26">
        <f t="shared" si="2"/>
        <v>0</v>
      </c>
      <c r="M44" s="42">
        <f t="shared" si="2"/>
        <v>0</v>
      </c>
      <c r="N44" s="20"/>
      <c r="O44" s="10">
        <f t="shared" si="16"/>
        <v>0</v>
      </c>
      <c r="P44" s="20"/>
      <c r="Q44" s="10">
        <f t="shared" si="8"/>
        <v>0</v>
      </c>
      <c r="R44" s="20"/>
      <c r="S44" s="10">
        <f t="shared" si="9"/>
        <v>0</v>
      </c>
      <c r="T44" s="26">
        <f t="shared" si="3"/>
        <v>0</v>
      </c>
      <c r="U44" s="42">
        <f t="shared" si="3"/>
        <v>0</v>
      </c>
      <c r="V44" s="20"/>
      <c r="W44" s="10">
        <f t="shared" si="10"/>
        <v>0</v>
      </c>
      <c r="X44" s="20"/>
      <c r="Y44" s="10">
        <f t="shared" si="11"/>
        <v>0</v>
      </c>
      <c r="Z44" s="20"/>
      <c r="AA44" s="10">
        <f t="shared" si="12"/>
        <v>0</v>
      </c>
      <c r="AB44" s="26">
        <f t="shared" si="4"/>
        <v>0</v>
      </c>
      <c r="AC44" s="42">
        <f t="shared" si="4"/>
        <v>0</v>
      </c>
      <c r="AD44" s="20"/>
      <c r="AE44" s="10">
        <f t="shared" si="13"/>
        <v>0</v>
      </c>
      <c r="AF44" s="20"/>
      <c r="AG44" s="10">
        <f t="shared" si="14"/>
        <v>0</v>
      </c>
      <c r="AH44" s="20"/>
      <c r="AI44" s="10">
        <f t="shared" si="15"/>
        <v>0</v>
      </c>
      <c r="AJ44" s="26">
        <f t="shared" si="5"/>
        <v>0</v>
      </c>
      <c r="AK44" s="42">
        <f t="shared" si="5"/>
        <v>0</v>
      </c>
      <c r="AL44" s="26">
        <f t="shared" si="6"/>
        <v>0</v>
      </c>
      <c r="AM44" s="42">
        <f t="shared" si="6"/>
        <v>0</v>
      </c>
    </row>
    <row r="45" spans="1:39" s="15" customFormat="1" ht="19.5" customHeight="1">
      <c r="A45" s="13">
        <v>35</v>
      </c>
      <c r="B45" s="9" t="s">
        <v>105</v>
      </c>
      <c r="C45" s="13" t="s">
        <v>137</v>
      </c>
      <c r="D45" s="36">
        <v>450</v>
      </c>
      <c r="E45" s="11">
        <v>640</v>
      </c>
      <c r="F45" s="20"/>
      <c r="G45" s="10">
        <f t="shared" si="18"/>
        <v>0</v>
      </c>
      <c r="H45" s="20"/>
      <c r="I45" s="10">
        <f t="shared" si="18"/>
        <v>0</v>
      </c>
      <c r="J45" s="20"/>
      <c r="K45" s="10">
        <f t="shared" si="7"/>
        <v>0</v>
      </c>
      <c r="L45" s="26">
        <f t="shared" si="2"/>
        <v>0</v>
      </c>
      <c r="M45" s="42">
        <f t="shared" si="2"/>
        <v>0</v>
      </c>
      <c r="N45" s="20"/>
      <c r="O45" s="10">
        <f t="shared" si="16"/>
        <v>0</v>
      </c>
      <c r="P45" s="20"/>
      <c r="Q45" s="10">
        <f t="shared" si="8"/>
        <v>0</v>
      </c>
      <c r="R45" s="20"/>
      <c r="S45" s="10">
        <f t="shared" si="9"/>
        <v>0</v>
      </c>
      <c r="T45" s="26">
        <f t="shared" si="3"/>
        <v>0</v>
      </c>
      <c r="U45" s="42">
        <f t="shared" si="3"/>
        <v>0</v>
      </c>
      <c r="V45" s="20"/>
      <c r="W45" s="10">
        <f t="shared" si="10"/>
        <v>0</v>
      </c>
      <c r="X45" s="20"/>
      <c r="Y45" s="10">
        <f t="shared" si="11"/>
        <v>0</v>
      </c>
      <c r="Z45" s="20"/>
      <c r="AA45" s="10">
        <f t="shared" si="12"/>
        <v>0</v>
      </c>
      <c r="AB45" s="26">
        <f t="shared" si="4"/>
        <v>0</v>
      </c>
      <c r="AC45" s="42">
        <f t="shared" si="4"/>
        <v>0</v>
      </c>
      <c r="AD45" s="20"/>
      <c r="AE45" s="10">
        <f t="shared" si="13"/>
        <v>0</v>
      </c>
      <c r="AF45" s="20"/>
      <c r="AG45" s="10">
        <f t="shared" si="14"/>
        <v>0</v>
      </c>
      <c r="AH45" s="20"/>
      <c r="AI45" s="10">
        <f t="shared" si="15"/>
        <v>0</v>
      </c>
      <c r="AJ45" s="26">
        <f t="shared" si="5"/>
        <v>0</v>
      </c>
      <c r="AK45" s="42">
        <f t="shared" si="5"/>
        <v>0</v>
      </c>
      <c r="AL45" s="26">
        <f t="shared" si="6"/>
        <v>0</v>
      </c>
      <c r="AM45" s="42">
        <f t="shared" si="6"/>
        <v>0</v>
      </c>
    </row>
    <row r="46" spans="1:39" s="15" customFormat="1" ht="19.5" customHeight="1">
      <c r="A46" s="13">
        <v>36</v>
      </c>
      <c r="B46" s="9" t="s">
        <v>106</v>
      </c>
      <c r="C46" s="13" t="s">
        <v>58</v>
      </c>
      <c r="D46" s="36">
        <v>50</v>
      </c>
      <c r="E46" s="11">
        <v>126</v>
      </c>
      <c r="F46" s="20"/>
      <c r="G46" s="10">
        <f t="shared" si="18"/>
        <v>0</v>
      </c>
      <c r="H46" s="20"/>
      <c r="I46" s="10">
        <f t="shared" si="18"/>
        <v>0</v>
      </c>
      <c r="J46" s="20"/>
      <c r="K46" s="10">
        <f t="shared" si="7"/>
        <v>0</v>
      </c>
      <c r="L46" s="26">
        <f t="shared" si="2"/>
        <v>0</v>
      </c>
      <c r="M46" s="42">
        <f t="shared" si="2"/>
        <v>0</v>
      </c>
      <c r="N46" s="20"/>
      <c r="O46" s="10">
        <f t="shared" si="16"/>
        <v>0</v>
      </c>
      <c r="P46" s="20"/>
      <c r="Q46" s="10">
        <f t="shared" si="8"/>
        <v>0</v>
      </c>
      <c r="R46" s="20"/>
      <c r="S46" s="10">
        <f t="shared" si="9"/>
        <v>0</v>
      </c>
      <c r="T46" s="26">
        <f t="shared" si="3"/>
        <v>0</v>
      </c>
      <c r="U46" s="42">
        <f t="shared" si="3"/>
        <v>0</v>
      </c>
      <c r="V46" s="20"/>
      <c r="W46" s="10">
        <f t="shared" si="10"/>
        <v>0</v>
      </c>
      <c r="X46" s="20"/>
      <c r="Y46" s="10">
        <f t="shared" si="11"/>
        <v>0</v>
      </c>
      <c r="Z46" s="20"/>
      <c r="AA46" s="10">
        <f t="shared" si="12"/>
        <v>0</v>
      </c>
      <c r="AB46" s="26">
        <f t="shared" si="4"/>
        <v>0</v>
      </c>
      <c r="AC46" s="42">
        <f t="shared" si="4"/>
        <v>0</v>
      </c>
      <c r="AD46" s="20"/>
      <c r="AE46" s="10">
        <f t="shared" si="13"/>
        <v>0</v>
      </c>
      <c r="AF46" s="20"/>
      <c r="AG46" s="10">
        <f t="shared" si="14"/>
        <v>0</v>
      </c>
      <c r="AH46" s="20"/>
      <c r="AI46" s="10">
        <f t="shared" si="15"/>
        <v>0</v>
      </c>
      <c r="AJ46" s="26">
        <f t="shared" si="5"/>
        <v>0</v>
      </c>
      <c r="AK46" s="42">
        <f t="shared" si="5"/>
        <v>0</v>
      </c>
      <c r="AL46" s="26">
        <f t="shared" si="6"/>
        <v>0</v>
      </c>
      <c r="AM46" s="42">
        <f t="shared" si="6"/>
        <v>0</v>
      </c>
    </row>
    <row r="47" spans="1:39" s="15" customFormat="1" ht="19.5" customHeight="1">
      <c r="A47" s="13">
        <v>37</v>
      </c>
      <c r="B47" s="9" t="s">
        <v>106</v>
      </c>
      <c r="C47" s="13" t="s">
        <v>59</v>
      </c>
      <c r="D47" s="36">
        <v>100</v>
      </c>
      <c r="E47" s="11">
        <v>240</v>
      </c>
      <c r="F47" s="20"/>
      <c r="G47" s="10">
        <f t="shared" si="18"/>
        <v>0</v>
      </c>
      <c r="H47" s="20"/>
      <c r="I47" s="10">
        <f t="shared" si="18"/>
        <v>0</v>
      </c>
      <c r="J47" s="20"/>
      <c r="K47" s="10">
        <f t="shared" si="7"/>
        <v>0</v>
      </c>
      <c r="L47" s="26">
        <f t="shared" si="2"/>
        <v>0</v>
      </c>
      <c r="M47" s="42">
        <f t="shared" si="2"/>
        <v>0</v>
      </c>
      <c r="N47" s="20"/>
      <c r="O47" s="10">
        <f t="shared" si="16"/>
        <v>0</v>
      </c>
      <c r="P47" s="20"/>
      <c r="Q47" s="10">
        <f t="shared" si="8"/>
        <v>0</v>
      </c>
      <c r="R47" s="20"/>
      <c r="S47" s="10">
        <f t="shared" si="9"/>
        <v>0</v>
      </c>
      <c r="T47" s="26">
        <f t="shared" si="3"/>
        <v>0</v>
      </c>
      <c r="U47" s="42">
        <f t="shared" si="3"/>
        <v>0</v>
      </c>
      <c r="V47" s="20"/>
      <c r="W47" s="10">
        <f t="shared" si="10"/>
        <v>0</v>
      </c>
      <c r="X47" s="20"/>
      <c r="Y47" s="10">
        <f t="shared" si="11"/>
        <v>0</v>
      </c>
      <c r="Z47" s="20"/>
      <c r="AA47" s="10">
        <f t="shared" si="12"/>
        <v>0</v>
      </c>
      <c r="AB47" s="26">
        <f t="shared" si="4"/>
        <v>0</v>
      </c>
      <c r="AC47" s="42">
        <f t="shared" si="4"/>
        <v>0</v>
      </c>
      <c r="AD47" s="20"/>
      <c r="AE47" s="10">
        <f t="shared" si="13"/>
        <v>0</v>
      </c>
      <c r="AF47" s="20"/>
      <c r="AG47" s="10">
        <f t="shared" si="14"/>
        <v>0</v>
      </c>
      <c r="AH47" s="20"/>
      <c r="AI47" s="10">
        <f t="shared" si="15"/>
        <v>0</v>
      </c>
      <c r="AJ47" s="26">
        <f t="shared" si="5"/>
        <v>0</v>
      </c>
      <c r="AK47" s="42">
        <f t="shared" si="5"/>
        <v>0</v>
      </c>
      <c r="AL47" s="26">
        <f t="shared" si="6"/>
        <v>0</v>
      </c>
      <c r="AM47" s="42">
        <f t="shared" si="6"/>
        <v>0</v>
      </c>
    </row>
    <row r="48" spans="1:39" s="15" customFormat="1" ht="19.5" customHeight="1">
      <c r="A48" s="13">
        <v>38</v>
      </c>
      <c r="B48" s="9" t="s">
        <v>107</v>
      </c>
      <c r="C48" s="13" t="s">
        <v>96</v>
      </c>
      <c r="D48" s="36">
        <v>100</v>
      </c>
      <c r="E48" s="11">
        <v>93</v>
      </c>
      <c r="F48" s="20"/>
      <c r="G48" s="10">
        <f t="shared" si="18"/>
        <v>0</v>
      </c>
      <c r="H48" s="20"/>
      <c r="I48" s="10">
        <f t="shared" si="18"/>
        <v>0</v>
      </c>
      <c r="J48" s="20"/>
      <c r="K48" s="10">
        <f t="shared" si="7"/>
        <v>0</v>
      </c>
      <c r="L48" s="26">
        <f t="shared" si="2"/>
        <v>0</v>
      </c>
      <c r="M48" s="42">
        <f t="shared" si="2"/>
        <v>0</v>
      </c>
      <c r="N48" s="20"/>
      <c r="O48" s="10">
        <f t="shared" si="16"/>
        <v>0</v>
      </c>
      <c r="P48" s="20"/>
      <c r="Q48" s="10">
        <f t="shared" si="8"/>
        <v>0</v>
      </c>
      <c r="R48" s="20"/>
      <c r="S48" s="10">
        <f t="shared" si="9"/>
        <v>0</v>
      </c>
      <c r="T48" s="26">
        <f t="shared" si="3"/>
        <v>0</v>
      </c>
      <c r="U48" s="42">
        <f t="shared" si="3"/>
        <v>0</v>
      </c>
      <c r="V48" s="20"/>
      <c r="W48" s="10">
        <f t="shared" si="10"/>
        <v>0</v>
      </c>
      <c r="X48" s="20"/>
      <c r="Y48" s="10">
        <f t="shared" si="11"/>
        <v>0</v>
      </c>
      <c r="Z48" s="20"/>
      <c r="AA48" s="10">
        <f t="shared" si="12"/>
        <v>0</v>
      </c>
      <c r="AB48" s="26">
        <f t="shared" si="4"/>
        <v>0</v>
      </c>
      <c r="AC48" s="42">
        <f t="shared" si="4"/>
        <v>0</v>
      </c>
      <c r="AD48" s="20"/>
      <c r="AE48" s="10">
        <f t="shared" si="13"/>
        <v>0</v>
      </c>
      <c r="AF48" s="20"/>
      <c r="AG48" s="10">
        <f t="shared" si="14"/>
        <v>0</v>
      </c>
      <c r="AH48" s="20"/>
      <c r="AI48" s="10">
        <f t="shared" si="15"/>
        <v>0</v>
      </c>
      <c r="AJ48" s="26">
        <f t="shared" si="5"/>
        <v>0</v>
      </c>
      <c r="AK48" s="42">
        <f t="shared" si="5"/>
        <v>0</v>
      </c>
      <c r="AL48" s="26">
        <f t="shared" si="6"/>
        <v>0</v>
      </c>
      <c r="AM48" s="42">
        <f t="shared" si="6"/>
        <v>0</v>
      </c>
    </row>
    <row r="49" spans="1:39" s="15" customFormat="1" ht="19.5" customHeight="1">
      <c r="A49" s="13">
        <v>39</v>
      </c>
      <c r="B49" s="9" t="s">
        <v>107</v>
      </c>
      <c r="C49" s="13" t="s">
        <v>60</v>
      </c>
      <c r="D49" s="36">
        <v>500</v>
      </c>
      <c r="E49" s="11">
        <v>415</v>
      </c>
      <c r="F49" s="20"/>
      <c r="G49" s="10">
        <f t="shared" si="18"/>
        <v>0</v>
      </c>
      <c r="H49" s="20"/>
      <c r="I49" s="10">
        <f t="shared" si="18"/>
        <v>0</v>
      </c>
      <c r="J49" s="20"/>
      <c r="K49" s="10">
        <f t="shared" si="7"/>
        <v>0</v>
      </c>
      <c r="L49" s="26">
        <f t="shared" si="2"/>
        <v>0</v>
      </c>
      <c r="M49" s="42">
        <f t="shared" si="2"/>
        <v>0</v>
      </c>
      <c r="N49" s="20"/>
      <c r="O49" s="10">
        <f t="shared" si="16"/>
        <v>0</v>
      </c>
      <c r="P49" s="20"/>
      <c r="Q49" s="10">
        <f t="shared" si="8"/>
        <v>0</v>
      </c>
      <c r="R49" s="20"/>
      <c r="S49" s="10">
        <f t="shared" si="9"/>
        <v>0</v>
      </c>
      <c r="T49" s="26">
        <f t="shared" si="3"/>
        <v>0</v>
      </c>
      <c r="U49" s="42">
        <f t="shared" si="3"/>
        <v>0</v>
      </c>
      <c r="V49" s="20"/>
      <c r="W49" s="10">
        <f t="shared" si="10"/>
        <v>0</v>
      </c>
      <c r="X49" s="20"/>
      <c r="Y49" s="10">
        <f t="shared" si="11"/>
        <v>0</v>
      </c>
      <c r="Z49" s="20"/>
      <c r="AA49" s="10">
        <f t="shared" si="12"/>
        <v>0</v>
      </c>
      <c r="AB49" s="26">
        <f t="shared" si="4"/>
        <v>0</v>
      </c>
      <c r="AC49" s="42">
        <f t="shared" si="4"/>
        <v>0</v>
      </c>
      <c r="AD49" s="20"/>
      <c r="AE49" s="10">
        <f t="shared" si="13"/>
        <v>0</v>
      </c>
      <c r="AF49" s="20"/>
      <c r="AG49" s="10">
        <f t="shared" si="14"/>
        <v>0</v>
      </c>
      <c r="AH49" s="20"/>
      <c r="AI49" s="10">
        <f t="shared" si="15"/>
        <v>0</v>
      </c>
      <c r="AJ49" s="26">
        <f t="shared" si="5"/>
        <v>0</v>
      </c>
      <c r="AK49" s="42">
        <f t="shared" si="5"/>
        <v>0</v>
      </c>
      <c r="AL49" s="26">
        <f t="shared" si="6"/>
        <v>0</v>
      </c>
      <c r="AM49" s="42">
        <f t="shared" si="6"/>
        <v>0</v>
      </c>
    </row>
    <row r="50" spans="1:39" s="15" customFormat="1" ht="19.5" customHeight="1">
      <c r="A50" s="13">
        <v>40</v>
      </c>
      <c r="B50" s="9" t="s">
        <v>109</v>
      </c>
      <c r="C50" s="13" t="s">
        <v>37</v>
      </c>
      <c r="D50" s="36">
        <v>500</v>
      </c>
      <c r="E50" s="11">
        <v>64</v>
      </c>
      <c r="F50" s="20"/>
      <c r="G50" s="10">
        <f t="shared" si="18"/>
        <v>0</v>
      </c>
      <c r="H50" s="20"/>
      <c r="I50" s="10">
        <f t="shared" si="18"/>
        <v>0</v>
      </c>
      <c r="J50" s="20"/>
      <c r="K50" s="10">
        <f t="shared" si="7"/>
        <v>0</v>
      </c>
      <c r="L50" s="26">
        <f t="shared" si="2"/>
        <v>0</v>
      </c>
      <c r="M50" s="42">
        <f t="shared" si="2"/>
        <v>0</v>
      </c>
      <c r="N50" s="20"/>
      <c r="O50" s="10">
        <f t="shared" si="16"/>
        <v>0</v>
      </c>
      <c r="P50" s="20"/>
      <c r="Q50" s="10">
        <f t="shared" si="8"/>
        <v>0</v>
      </c>
      <c r="R50" s="20"/>
      <c r="S50" s="10">
        <f t="shared" si="9"/>
        <v>0</v>
      </c>
      <c r="T50" s="26">
        <f t="shared" si="3"/>
        <v>0</v>
      </c>
      <c r="U50" s="42">
        <f t="shared" si="3"/>
        <v>0</v>
      </c>
      <c r="V50" s="20"/>
      <c r="W50" s="10">
        <f t="shared" si="10"/>
        <v>0</v>
      </c>
      <c r="X50" s="20"/>
      <c r="Y50" s="10">
        <f t="shared" si="11"/>
        <v>0</v>
      </c>
      <c r="Z50" s="20"/>
      <c r="AA50" s="10">
        <f t="shared" si="12"/>
        <v>0</v>
      </c>
      <c r="AB50" s="26">
        <f t="shared" si="4"/>
        <v>0</v>
      </c>
      <c r="AC50" s="42">
        <f t="shared" si="4"/>
        <v>0</v>
      </c>
      <c r="AD50" s="20"/>
      <c r="AE50" s="10">
        <f t="shared" si="13"/>
        <v>0</v>
      </c>
      <c r="AF50" s="20"/>
      <c r="AG50" s="10">
        <f t="shared" si="14"/>
        <v>0</v>
      </c>
      <c r="AH50" s="20"/>
      <c r="AI50" s="10">
        <f t="shared" si="15"/>
        <v>0</v>
      </c>
      <c r="AJ50" s="26">
        <f t="shared" si="5"/>
        <v>0</v>
      </c>
      <c r="AK50" s="42">
        <f t="shared" si="5"/>
        <v>0</v>
      </c>
      <c r="AL50" s="26">
        <f t="shared" si="6"/>
        <v>0</v>
      </c>
      <c r="AM50" s="42">
        <f t="shared" si="6"/>
        <v>0</v>
      </c>
    </row>
    <row r="51" spans="1:39" s="15" customFormat="1" ht="19.5" customHeight="1">
      <c r="A51" s="13">
        <v>41</v>
      </c>
      <c r="B51" s="9" t="s">
        <v>109</v>
      </c>
      <c r="C51" s="13" t="s">
        <v>108</v>
      </c>
      <c r="D51" s="36">
        <v>1000</v>
      </c>
      <c r="E51" s="11">
        <v>124</v>
      </c>
      <c r="F51" s="20"/>
      <c r="G51" s="10">
        <f t="shared" si="18"/>
        <v>0</v>
      </c>
      <c r="H51" s="20"/>
      <c r="I51" s="10">
        <f t="shared" si="18"/>
        <v>0</v>
      </c>
      <c r="J51" s="20"/>
      <c r="K51" s="10">
        <f t="shared" si="7"/>
        <v>0</v>
      </c>
      <c r="L51" s="26">
        <f t="shared" si="2"/>
        <v>0</v>
      </c>
      <c r="M51" s="42">
        <f t="shared" si="2"/>
        <v>0</v>
      </c>
      <c r="N51" s="20"/>
      <c r="O51" s="10">
        <f t="shared" si="16"/>
        <v>0</v>
      </c>
      <c r="P51" s="20"/>
      <c r="Q51" s="10">
        <f t="shared" si="8"/>
        <v>0</v>
      </c>
      <c r="R51" s="20"/>
      <c r="S51" s="10">
        <f t="shared" si="9"/>
        <v>0</v>
      </c>
      <c r="T51" s="26">
        <f t="shared" si="3"/>
        <v>0</v>
      </c>
      <c r="U51" s="42">
        <f t="shared" si="3"/>
        <v>0</v>
      </c>
      <c r="V51" s="20"/>
      <c r="W51" s="10">
        <f t="shared" si="10"/>
        <v>0</v>
      </c>
      <c r="X51" s="20"/>
      <c r="Y51" s="10">
        <f t="shared" si="11"/>
        <v>0</v>
      </c>
      <c r="Z51" s="20"/>
      <c r="AA51" s="10">
        <f t="shared" si="12"/>
        <v>0</v>
      </c>
      <c r="AB51" s="26">
        <f t="shared" si="4"/>
        <v>0</v>
      </c>
      <c r="AC51" s="42">
        <f t="shared" si="4"/>
        <v>0</v>
      </c>
      <c r="AD51" s="20"/>
      <c r="AE51" s="10">
        <f t="shared" si="13"/>
        <v>0</v>
      </c>
      <c r="AF51" s="20"/>
      <c r="AG51" s="10">
        <f t="shared" si="14"/>
        <v>0</v>
      </c>
      <c r="AH51" s="20"/>
      <c r="AI51" s="10">
        <f t="shared" si="15"/>
        <v>0</v>
      </c>
      <c r="AJ51" s="26">
        <f t="shared" si="5"/>
        <v>0</v>
      </c>
      <c r="AK51" s="42">
        <f t="shared" si="5"/>
        <v>0</v>
      </c>
      <c r="AL51" s="26">
        <f t="shared" si="6"/>
        <v>0</v>
      </c>
      <c r="AM51" s="42">
        <f t="shared" si="6"/>
        <v>0</v>
      </c>
    </row>
    <row r="52" spans="1:39" s="15" customFormat="1" ht="19.5" customHeight="1">
      <c r="A52" s="13">
        <v>42</v>
      </c>
      <c r="B52" s="9" t="s">
        <v>109</v>
      </c>
      <c r="C52" s="13" t="s">
        <v>36</v>
      </c>
      <c r="D52" s="36">
        <v>2000</v>
      </c>
      <c r="E52" s="11">
        <v>242</v>
      </c>
      <c r="F52" s="20"/>
      <c r="G52" s="10">
        <f t="shared" si="18"/>
        <v>0</v>
      </c>
      <c r="H52" s="20"/>
      <c r="I52" s="10">
        <f t="shared" si="18"/>
        <v>0</v>
      </c>
      <c r="J52" s="20"/>
      <c r="K52" s="10">
        <f t="shared" si="7"/>
        <v>0</v>
      </c>
      <c r="L52" s="26">
        <f t="shared" si="2"/>
        <v>0</v>
      </c>
      <c r="M52" s="42">
        <f t="shared" si="2"/>
        <v>0</v>
      </c>
      <c r="N52" s="20"/>
      <c r="O52" s="10">
        <f t="shared" si="16"/>
        <v>0</v>
      </c>
      <c r="P52" s="20"/>
      <c r="Q52" s="10">
        <f t="shared" si="8"/>
        <v>0</v>
      </c>
      <c r="R52" s="20"/>
      <c r="S52" s="10">
        <f t="shared" si="9"/>
        <v>0</v>
      </c>
      <c r="T52" s="26">
        <f t="shared" si="3"/>
        <v>0</v>
      </c>
      <c r="U52" s="42">
        <f t="shared" si="3"/>
        <v>0</v>
      </c>
      <c r="V52" s="20"/>
      <c r="W52" s="10">
        <f t="shared" si="10"/>
        <v>0</v>
      </c>
      <c r="X52" s="20"/>
      <c r="Y52" s="10">
        <f t="shared" si="11"/>
        <v>0</v>
      </c>
      <c r="Z52" s="20"/>
      <c r="AA52" s="10">
        <f t="shared" si="12"/>
        <v>0</v>
      </c>
      <c r="AB52" s="26">
        <f t="shared" si="4"/>
        <v>0</v>
      </c>
      <c r="AC52" s="42">
        <f t="shared" si="4"/>
        <v>0</v>
      </c>
      <c r="AD52" s="20"/>
      <c r="AE52" s="10">
        <f t="shared" si="13"/>
        <v>0</v>
      </c>
      <c r="AF52" s="20"/>
      <c r="AG52" s="10">
        <f t="shared" si="14"/>
        <v>0</v>
      </c>
      <c r="AH52" s="20"/>
      <c r="AI52" s="10">
        <f t="shared" si="15"/>
        <v>0</v>
      </c>
      <c r="AJ52" s="26">
        <f t="shared" si="5"/>
        <v>0</v>
      </c>
      <c r="AK52" s="42">
        <f t="shared" si="5"/>
        <v>0</v>
      </c>
      <c r="AL52" s="26">
        <f t="shared" si="6"/>
        <v>0</v>
      </c>
      <c r="AM52" s="42">
        <f t="shared" si="6"/>
        <v>0</v>
      </c>
    </row>
    <row r="53" spans="1:39" s="15" customFormat="1" ht="19.5" customHeight="1">
      <c r="A53" s="13">
        <v>43</v>
      </c>
      <c r="B53" s="9" t="s">
        <v>110</v>
      </c>
      <c r="C53" s="13" t="s">
        <v>38</v>
      </c>
      <c r="D53" s="36">
        <v>1000</v>
      </c>
      <c r="E53" s="11">
        <v>85</v>
      </c>
      <c r="F53" s="20"/>
      <c r="G53" s="10">
        <f t="shared" si="18"/>
        <v>0</v>
      </c>
      <c r="H53" s="20"/>
      <c r="I53" s="10">
        <f t="shared" si="18"/>
        <v>0</v>
      </c>
      <c r="J53" s="20"/>
      <c r="K53" s="10">
        <f t="shared" si="7"/>
        <v>0</v>
      </c>
      <c r="L53" s="26">
        <f t="shared" si="2"/>
        <v>0</v>
      </c>
      <c r="M53" s="42">
        <f t="shared" si="2"/>
        <v>0</v>
      </c>
      <c r="N53" s="20"/>
      <c r="O53" s="10">
        <f t="shared" si="16"/>
        <v>0</v>
      </c>
      <c r="P53" s="20"/>
      <c r="Q53" s="10">
        <f t="shared" si="8"/>
        <v>0</v>
      </c>
      <c r="R53" s="20"/>
      <c r="S53" s="10">
        <f t="shared" si="9"/>
        <v>0</v>
      </c>
      <c r="T53" s="26">
        <f t="shared" si="3"/>
        <v>0</v>
      </c>
      <c r="U53" s="42">
        <f t="shared" si="3"/>
        <v>0</v>
      </c>
      <c r="V53" s="20"/>
      <c r="W53" s="10">
        <f t="shared" si="10"/>
        <v>0</v>
      </c>
      <c r="X53" s="20"/>
      <c r="Y53" s="10">
        <f t="shared" si="11"/>
        <v>0</v>
      </c>
      <c r="Z53" s="20"/>
      <c r="AA53" s="10">
        <f t="shared" si="12"/>
        <v>0</v>
      </c>
      <c r="AB53" s="26">
        <f t="shared" si="4"/>
        <v>0</v>
      </c>
      <c r="AC53" s="42">
        <f t="shared" si="4"/>
        <v>0</v>
      </c>
      <c r="AD53" s="20"/>
      <c r="AE53" s="10">
        <f t="shared" si="13"/>
        <v>0</v>
      </c>
      <c r="AF53" s="20"/>
      <c r="AG53" s="10">
        <f t="shared" si="14"/>
        <v>0</v>
      </c>
      <c r="AH53" s="20"/>
      <c r="AI53" s="10">
        <f t="shared" si="15"/>
        <v>0</v>
      </c>
      <c r="AJ53" s="26">
        <f t="shared" si="5"/>
        <v>0</v>
      </c>
      <c r="AK53" s="42">
        <f t="shared" si="5"/>
        <v>0</v>
      </c>
      <c r="AL53" s="26">
        <f t="shared" si="6"/>
        <v>0</v>
      </c>
      <c r="AM53" s="42">
        <f t="shared" si="6"/>
        <v>0</v>
      </c>
    </row>
    <row r="54" spans="1:39" s="15" customFormat="1" ht="19.5" customHeight="1">
      <c r="A54" s="13">
        <v>44</v>
      </c>
      <c r="B54" s="9" t="s">
        <v>110</v>
      </c>
      <c r="C54" s="13" t="s">
        <v>39</v>
      </c>
      <c r="D54" s="36">
        <v>2000</v>
      </c>
      <c r="E54" s="11">
        <v>163</v>
      </c>
      <c r="F54" s="20"/>
      <c r="G54" s="10">
        <f t="shared" si="18"/>
        <v>0</v>
      </c>
      <c r="H54" s="20"/>
      <c r="I54" s="10">
        <f t="shared" si="18"/>
        <v>0</v>
      </c>
      <c r="J54" s="20"/>
      <c r="K54" s="10">
        <f t="shared" si="7"/>
        <v>0</v>
      </c>
      <c r="L54" s="26">
        <f t="shared" si="2"/>
        <v>0</v>
      </c>
      <c r="M54" s="42">
        <f t="shared" si="2"/>
        <v>0</v>
      </c>
      <c r="N54" s="20"/>
      <c r="O54" s="10">
        <f t="shared" si="16"/>
        <v>0</v>
      </c>
      <c r="P54" s="20"/>
      <c r="Q54" s="10">
        <f t="shared" si="8"/>
        <v>0</v>
      </c>
      <c r="R54" s="20"/>
      <c r="S54" s="10">
        <f t="shared" si="9"/>
        <v>0</v>
      </c>
      <c r="T54" s="26">
        <f t="shared" si="3"/>
        <v>0</v>
      </c>
      <c r="U54" s="42">
        <f t="shared" si="3"/>
        <v>0</v>
      </c>
      <c r="V54" s="20"/>
      <c r="W54" s="10">
        <f t="shared" si="10"/>
        <v>0</v>
      </c>
      <c r="X54" s="20"/>
      <c r="Y54" s="10">
        <f t="shared" si="11"/>
        <v>0</v>
      </c>
      <c r="Z54" s="20"/>
      <c r="AA54" s="10">
        <f t="shared" si="12"/>
        <v>0</v>
      </c>
      <c r="AB54" s="26">
        <f t="shared" si="4"/>
        <v>0</v>
      </c>
      <c r="AC54" s="42">
        <f t="shared" si="4"/>
        <v>0</v>
      </c>
      <c r="AD54" s="20"/>
      <c r="AE54" s="10">
        <f t="shared" si="13"/>
        <v>0</v>
      </c>
      <c r="AF54" s="20"/>
      <c r="AG54" s="10">
        <f t="shared" si="14"/>
        <v>0</v>
      </c>
      <c r="AH54" s="20"/>
      <c r="AI54" s="10">
        <f t="shared" si="15"/>
        <v>0</v>
      </c>
      <c r="AJ54" s="26">
        <f t="shared" si="5"/>
        <v>0</v>
      </c>
      <c r="AK54" s="42">
        <f t="shared" si="5"/>
        <v>0</v>
      </c>
      <c r="AL54" s="26">
        <f t="shared" si="6"/>
        <v>0</v>
      </c>
      <c r="AM54" s="42">
        <f t="shared" si="6"/>
        <v>0</v>
      </c>
    </row>
    <row r="55" spans="1:39" s="15" customFormat="1" ht="19.5" customHeight="1">
      <c r="A55" s="13">
        <v>45</v>
      </c>
      <c r="B55" s="9" t="s">
        <v>112</v>
      </c>
      <c r="C55" s="13" t="s">
        <v>136</v>
      </c>
      <c r="D55" s="36">
        <v>1000</v>
      </c>
      <c r="E55" s="11">
        <v>85</v>
      </c>
      <c r="F55" s="20"/>
      <c r="G55" s="10">
        <f t="shared" si="18"/>
        <v>0</v>
      </c>
      <c r="H55" s="20"/>
      <c r="I55" s="10">
        <f t="shared" si="18"/>
        <v>0</v>
      </c>
      <c r="J55" s="20"/>
      <c r="K55" s="10">
        <f t="shared" si="7"/>
        <v>0</v>
      </c>
      <c r="L55" s="26">
        <f t="shared" si="2"/>
        <v>0</v>
      </c>
      <c r="M55" s="42">
        <f t="shared" si="2"/>
        <v>0</v>
      </c>
      <c r="N55" s="20"/>
      <c r="O55" s="10">
        <f t="shared" si="16"/>
        <v>0</v>
      </c>
      <c r="P55" s="20"/>
      <c r="Q55" s="10">
        <f t="shared" si="8"/>
        <v>0</v>
      </c>
      <c r="R55" s="20"/>
      <c r="S55" s="10">
        <f t="shared" si="9"/>
        <v>0</v>
      </c>
      <c r="T55" s="26">
        <f t="shared" si="3"/>
        <v>0</v>
      </c>
      <c r="U55" s="42">
        <f t="shared" si="3"/>
        <v>0</v>
      </c>
      <c r="V55" s="20"/>
      <c r="W55" s="10">
        <f t="shared" si="10"/>
        <v>0</v>
      </c>
      <c r="X55" s="20"/>
      <c r="Y55" s="10">
        <f t="shared" si="11"/>
        <v>0</v>
      </c>
      <c r="Z55" s="20"/>
      <c r="AA55" s="10">
        <f t="shared" si="12"/>
        <v>0</v>
      </c>
      <c r="AB55" s="26">
        <f t="shared" si="4"/>
        <v>0</v>
      </c>
      <c r="AC55" s="42">
        <f t="shared" si="4"/>
        <v>0</v>
      </c>
      <c r="AD55" s="20"/>
      <c r="AE55" s="10">
        <f t="shared" si="13"/>
        <v>0</v>
      </c>
      <c r="AF55" s="20"/>
      <c r="AG55" s="10">
        <f t="shared" si="14"/>
        <v>0</v>
      </c>
      <c r="AH55" s="20"/>
      <c r="AI55" s="10">
        <f t="shared" si="15"/>
        <v>0</v>
      </c>
      <c r="AJ55" s="26">
        <f t="shared" si="5"/>
        <v>0</v>
      </c>
      <c r="AK55" s="42">
        <f t="shared" si="5"/>
        <v>0</v>
      </c>
      <c r="AL55" s="26">
        <f t="shared" si="6"/>
        <v>0</v>
      </c>
      <c r="AM55" s="42">
        <f t="shared" si="6"/>
        <v>0</v>
      </c>
    </row>
    <row r="56" spans="1:39" s="15" customFormat="1" ht="19.5" customHeight="1">
      <c r="A56" s="13">
        <v>46</v>
      </c>
      <c r="B56" s="9" t="s">
        <v>112</v>
      </c>
      <c r="C56" s="13" t="s">
        <v>43</v>
      </c>
      <c r="D56" s="36">
        <v>2000</v>
      </c>
      <c r="E56" s="11">
        <v>163</v>
      </c>
      <c r="F56" s="20"/>
      <c r="G56" s="10">
        <f t="shared" si="18"/>
        <v>0</v>
      </c>
      <c r="H56" s="20"/>
      <c r="I56" s="10">
        <f t="shared" si="18"/>
        <v>0</v>
      </c>
      <c r="J56" s="20"/>
      <c r="K56" s="10">
        <f t="shared" si="7"/>
        <v>0</v>
      </c>
      <c r="L56" s="26">
        <f t="shared" si="2"/>
        <v>0</v>
      </c>
      <c r="M56" s="42">
        <f t="shared" si="2"/>
        <v>0</v>
      </c>
      <c r="N56" s="20"/>
      <c r="O56" s="10">
        <f t="shared" si="16"/>
        <v>0</v>
      </c>
      <c r="P56" s="20"/>
      <c r="Q56" s="10">
        <f t="shared" si="8"/>
        <v>0</v>
      </c>
      <c r="R56" s="20"/>
      <c r="S56" s="10">
        <f t="shared" si="9"/>
        <v>0</v>
      </c>
      <c r="T56" s="26">
        <f t="shared" si="3"/>
        <v>0</v>
      </c>
      <c r="U56" s="42">
        <f t="shared" si="3"/>
        <v>0</v>
      </c>
      <c r="V56" s="20"/>
      <c r="W56" s="10">
        <f t="shared" si="10"/>
        <v>0</v>
      </c>
      <c r="X56" s="20"/>
      <c r="Y56" s="10">
        <f t="shared" si="11"/>
        <v>0</v>
      </c>
      <c r="Z56" s="20"/>
      <c r="AA56" s="10">
        <f t="shared" si="12"/>
        <v>0</v>
      </c>
      <c r="AB56" s="26">
        <f t="shared" si="4"/>
        <v>0</v>
      </c>
      <c r="AC56" s="42">
        <f t="shared" si="4"/>
        <v>0</v>
      </c>
      <c r="AD56" s="20"/>
      <c r="AE56" s="10">
        <f t="shared" si="13"/>
        <v>0</v>
      </c>
      <c r="AF56" s="20"/>
      <c r="AG56" s="10">
        <f t="shared" si="14"/>
        <v>0</v>
      </c>
      <c r="AH56" s="20"/>
      <c r="AI56" s="10">
        <f t="shared" si="15"/>
        <v>0</v>
      </c>
      <c r="AJ56" s="26">
        <f t="shared" si="5"/>
        <v>0</v>
      </c>
      <c r="AK56" s="42">
        <f t="shared" si="5"/>
        <v>0</v>
      </c>
      <c r="AL56" s="26">
        <f t="shared" si="6"/>
        <v>0</v>
      </c>
      <c r="AM56" s="42">
        <f t="shared" si="6"/>
        <v>0</v>
      </c>
    </row>
    <row r="57" spans="1:39" s="15" customFormat="1" ht="19.5" customHeight="1">
      <c r="A57" s="13">
        <v>47</v>
      </c>
      <c r="B57" s="9" t="s">
        <v>111</v>
      </c>
      <c r="C57" s="13" t="s">
        <v>44</v>
      </c>
      <c r="D57" s="36">
        <v>1000</v>
      </c>
      <c r="E57" s="11">
        <v>152</v>
      </c>
      <c r="F57" s="20"/>
      <c r="G57" s="10">
        <f t="shared" si="18"/>
        <v>0</v>
      </c>
      <c r="H57" s="20"/>
      <c r="I57" s="10">
        <f t="shared" si="18"/>
        <v>0</v>
      </c>
      <c r="J57" s="20"/>
      <c r="K57" s="10">
        <f t="shared" si="7"/>
        <v>0</v>
      </c>
      <c r="L57" s="26">
        <f t="shared" si="2"/>
        <v>0</v>
      </c>
      <c r="M57" s="42">
        <f t="shared" si="2"/>
        <v>0</v>
      </c>
      <c r="N57" s="20"/>
      <c r="O57" s="10">
        <f t="shared" si="16"/>
        <v>0</v>
      </c>
      <c r="P57" s="20"/>
      <c r="Q57" s="10">
        <f t="shared" si="8"/>
        <v>0</v>
      </c>
      <c r="R57" s="20"/>
      <c r="S57" s="10">
        <f t="shared" si="9"/>
        <v>0</v>
      </c>
      <c r="T57" s="26">
        <f t="shared" si="3"/>
        <v>0</v>
      </c>
      <c r="U57" s="42">
        <f t="shared" si="3"/>
        <v>0</v>
      </c>
      <c r="V57" s="20"/>
      <c r="W57" s="10">
        <f t="shared" si="10"/>
        <v>0</v>
      </c>
      <c r="X57" s="20"/>
      <c r="Y57" s="10">
        <f t="shared" si="11"/>
        <v>0</v>
      </c>
      <c r="Z57" s="20"/>
      <c r="AA57" s="10">
        <f t="shared" si="12"/>
        <v>0</v>
      </c>
      <c r="AB57" s="26">
        <f t="shared" si="4"/>
        <v>0</v>
      </c>
      <c r="AC57" s="42">
        <f t="shared" si="4"/>
        <v>0</v>
      </c>
      <c r="AD57" s="20"/>
      <c r="AE57" s="10">
        <f t="shared" si="13"/>
        <v>0</v>
      </c>
      <c r="AF57" s="20"/>
      <c r="AG57" s="10">
        <f t="shared" si="14"/>
        <v>0</v>
      </c>
      <c r="AH57" s="20"/>
      <c r="AI57" s="10">
        <f t="shared" si="15"/>
        <v>0</v>
      </c>
      <c r="AJ57" s="26">
        <f t="shared" si="5"/>
        <v>0</v>
      </c>
      <c r="AK57" s="42">
        <f t="shared" si="5"/>
        <v>0</v>
      </c>
      <c r="AL57" s="26">
        <f t="shared" si="6"/>
        <v>0</v>
      </c>
      <c r="AM57" s="42">
        <f t="shared" si="6"/>
        <v>0</v>
      </c>
    </row>
    <row r="58" spans="1:39" s="15" customFormat="1" ht="19.5" customHeight="1">
      <c r="A58" s="13">
        <v>48</v>
      </c>
      <c r="B58" s="9" t="s">
        <v>111</v>
      </c>
      <c r="C58" s="13" t="s">
        <v>40</v>
      </c>
      <c r="D58" s="36">
        <v>2000</v>
      </c>
      <c r="E58" s="11">
        <v>288</v>
      </c>
      <c r="F58" s="20"/>
      <c r="G58" s="10">
        <f t="shared" si="18"/>
        <v>0</v>
      </c>
      <c r="H58" s="20"/>
      <c r="I58" s="10">
        <f t="shared" si="18"/>
        <v>0</v>
      </c>
      <c r="J58" s="20"/>
      <c r="K58" s="10">
        <f t="shared" si="7"/>
        <v>0</v>
      </c>
      <c r="L58" s="26">
        <f t="shared" si="2"/>
        <v>0</v>
      </c>
      <c r="M58" s="42">
        <f t="shared" si="2"/>
        <v>0</v>
      </c>
      <c r="N58" s="20"/>
      <c r="O58" s="10">
        <f t="shared" si="16"/>
        <v>0</v>
      </c>
      <c r="P58" s="20"/>
      <c r="Q58" s="10">
        <f t="shared" si="8"/>
        <v>0</v>
      </c>
      <c r="R58" s="20"/>
      <c r="S58" s="10">
        <f t="shared" si="9"/>
        <v>0</v>
      </c>
      <c r="T58" s="26">
        <f t="shared" si="3"/>
        <v>0</v>
      </c>
      <c r="U58" s="42">
        <f t="shared" si="3"/>
        <v>0</v>
      </c>
      <c r="V58" s="20"/>
      <c r="W58" s="10">
        <f t="shared" si="10"/>
        <v>0</v>
      </c>
      <c r="X58" s="20"/>
      <c r="Y58" s="10">
        <f t="shared" si="11"/>
        <v>0</v>
      </c>
      <c r="Z58" s="20"/>
      <c r="AA58" s="10">
        <f t="shared" si="12"/>
        <v>0</v>
      </c>
      <c r="AB58" s="26">
        <f t="shared" si="4"/>
        <v>0</v>
      </c>
      <c r="AC58" s="42">
        <f t="shared" si="4"/>
        <v>0</v>
      </c>
      <c r="AD58" s="20"/>
      <c r="AE58" s="10">
        <f t="shared" si="13"/>
        <v>0</v>
      </c>
      <c r="AF58" s="20"/>
      <c r="AG58" s="10">
        <f t="shared" si="14"/>
        <v>0</v>
      </c>
      <c r="AH58" s="20"/>
      <c r="AI58" s="10">
        <f t="shared" si="15"/>
        <v>0</v>
      </c>
      <c r="AJ58" s="26">
        <f t="shared" si="5"/>
        <v>0</v>
      </c>
      <c r="AK58" s="42">
        <f t="shared" si="5"/>
        <v>0</v>
      </c>
      <c r="AL58" s="26">
        <f t="shared" si="6"/>
        <v>0</v>
      </c>
      <c r="AM58" s="42">
        <f t="shared" si="6"/>
        <v>0</v>
      </c>
    </row>
    <row r="59" spans="1:39" s="15" customFormat="1" ht="19.5" customHeight="1">
      <c r="A59" s="13">
        <v>49</v>
      </c>
      <c r="B59" s="9" t="s">
        <v>114</v>
      </c>
      <c r="C59" s="13" t="s">
        <v>115</v>
      </c>
      <c r="D59" s="36">
        <v>500</v>
      </c>
      <c r="E59" s="11">
        <v>60</v>
      </c>
      <c r="F59" s="20"/>
      <c r="G59" s="10">
        <f t="shared" si="18"/>
        <v>0</v>
      </c>
      <c r="H59" s="20"/>
      <c r="I59" s="10">
        <f t="shared" si="18"/>
        <v>0</v>
      </c>
      <c r="J59" s="20"/>
      <c r="K59" s="10">
        <f t="shared" si="7"/>
        <v>0</v>
      </c>
      <c r="L59" s="26">
        <f t="shared" si="2"/>
        <v>0</v>
      </c>
      <c r="M59" s="42">
        <f t="shared" si="2"/>
        <v>0</v>
      </c>
      <c r="N59" s="20"/>
      <c r="O59" s="10">
        <f t="shared" si="16"/>
        <v>0</v>
      </c>
      <c r="P59" s="20"/>
      <c r="Q59" s="10">
        <f t="shared" si="8"/>
        <v>0</v>
      </c>
      <c r="R59" s="20"/>
      <c r="S59" s="10">
        <f t="shared" si="9"/>
        <v>0</v>
      </c>
      <c r="T59" s="26">
        <f t="shared" si="3"/>
        <v>0</v>
      </c>
      <c r="U59" s="42">
        <f t="shared" si="3"/>
        <v>0</v>
      </c>
      <c r="V59" s="20"/>
      <c r="W59" s="10">
        <f t="shared" si="10"/>
        <v>0</v>
      </c>
      <c r="X59" s="20"/>
      <c r="Y59" s="10">
        <f t="shared" si="11"/>
        <v>0</v>
      </c>
      <c r="Z59" s="20"/>
      <c r="AA59" s="10">
        <f t="shared" si="12"/>
        <v>0</v>
      </c>
      <c r="AB59" s="26">
        <f t="shared" si="4"/>
        <v>0</v>
      </c>
      <c r="AC59" s="42">
        <f t="shared" si="4"/>
        <v>0</v>
      </c>
      <c r="AD59" s="20"/>
      <c r="AE59" s="10">
        <f t="shared" si="13"/>
        <v>0</v>
      </c>
      <c r="AF59" s="20"/>
      <c r="AG59" s="10">
        <f t="shared" si="14"/>
        <v>0</v>
      </c>
      <c r="AH59" s="20"/>
      <c r="AI59" s="10">
        <f t="shared" si="15"/>
        <v>0</v>
      </c>
      <c r="AJ59" s="26">
        <f t="shared" si="5"/>
        <v>0</v>
      </c>
      <c r="AK59" s="42">
        <f t="shared" si="5"/>
        <v>0</v>
      </c>
      <c r="AL59" s="26">
        <f t="shared" si="6"/>
        <v>0</v>
      </c>
      <c r="AM59" s="42">
        <f t="shared" si="6"/>
        <v>0</v>
      </c>
    </row>
    <row r="60" spans="1:39" s="15" customFormat="1" ht="19.5" customHeight="1">
      <c r="A60" s="13">
        <v>50</v>
      </c>
      <c r="B60" s="9" t="s">
        <v>114</v>
      </c>
      <c r="C60" s="13" t="s">
        <v>41</v>
      </c>
      <c r="D60" s="36">
        <v>1000</v>
      </c>
      <c r="E60" s="11">
        <v>116</v>
      </c>
      <c r="F60" s="20"/>
      <c r="G60" s="10">
        <f t="shared" ref="G60:I75" si="19">$E60*F60/1000000</f>
        <v>0</v>
      </c>
      <c r="H60" s="20"/>
      <c r="I60" s="10">
        <f t="shared" si="19"/>
        <v>0</v>
      </c>
      <c r="J60" s="20"/>
      <c r="K60" s="10">
        <f t="shared" si="7"/>
        <v>0</v>
      </c>
      <c r="L60" s="26">
        <f t="shared" si="2"/>
        <v>0</v>
      </c>
      <c r="M60" s="42">
        <f t="shared" si="2"/>
        <v>0</v>
      </c>
      <c r="N60" s="20"/>
      <c r="O60" s="10">
        <f t="shared" si="16"/>
        <v>0</v>
      </c>
      <c r="P60" s="20"/>
      <c r="Q60" s="10">
        <f t="shared" si="8"/>
        <v>0</v>
      </c>
      <c r="R60" s="20"/>
      <c r="S60" s="10">
        <f t="shared" si="9"/>
        <v>0</v>
      </c>
      <c r="T60" s="26">
        <f t="shared" si="3"/>
        <v>0</v>
      </c>
      <c r="U60" s="42">
        <f t="shared" si="3"/>
        <v>0</v>
      </c>
      <c r="V60" s="20"/>
      <c r="W60" s="10">
        <f t="shared" si="10"/>
        <v>0</v>
      </c>
      <c r="X60" s="20"/>
      <c r="Y60" s="10">
        <f t="shared" si="11"/>
        <v>0</v>
      </c>
      <c r="Z60" s="20"/>
      <c r="AA60" s="10">
        <f t="shared" si="12"/>
        <v>0</v>
      </c>
      <c r="AB60" s="26">
        <f t="shared" si="4"/>
        <v>0</v>
      </c>
      <c r="AC60" s="42">
        <f t="shared" si="4"/>
        <v>0</v>
      </c>
      <c r="AD60" s="20"/>
      <c r="AE60" s="10">
        <f t="shared" si="13"/>
        <v>0</v>
      </c>
      <c r="AF60" s="20"/>
      <c r="AG60" s="10">
        <f t="shared" si="14"/>
        <v>0</v>
      </c>
      <c r="AH60" s="20"/>
      <c r="AI60" s="10">
        <f t="shared" si="15"/>
        <v>0</v>
      </c>
      <c r="AJ60" s="26">
        <f t="shared" si="5"/>
        <v>0</v>
      </c>
      <c r="AK60" s="42">
        <f t="shared" si="5"/>
        <v>0</v>
      </c>
      <c r="AL60" s="26">
        <f t="shared" si="6"/>
        <v>0</v>
      </c>
      <c r="AM60" s="42">
        <f t="shared" si="6"/>
        <v>0</v>
      </c>
    </row>
    <row r="61" spans="1:39" s="15" customFormat="1" ht="19.5" customHeight="1">
      <c r="A61" s="13">
        <v>51</v>
      </c>
      <c r="B61" s="9" t="s">
        <v>113</v>
      </c>
      <c r="C61" s="13" t="s">
        <v>42</v>
      </c>
      <c r="D61" s="36">
        <v>1000</v>
      </c>
      <c r="E61" s="11">
        <v>132.5</v>
      </c>
      <c r="F61" s="20"/>
      <c r="G61" s="10">
        <f t="shared" si="19"/>
        <v>0</v>
      </c>
      <c r="H61" s="20"/>
      <c r="I61" s="10">
        <f t="shared" si="19"/>
        <v>0</v>
      </c>
      <c r="J61" s="20"/>
      <c r="K61" s="10">
        <f t="shared" si="7"/>
        <v>0</v>
      </c>
      <c r="L61" s="26">
        <f t="shared" si="2"/>
        <v>0</v>
      </c>
      <c r="M61" s="42">
        <f t="shared" si="2"/>
        <v>0</v>
      </c>
      <c r="N61" s="20"/>
      <c r="O61" s="10">
        <f t="shared" si="16"/>
        <v>0</v>
      </c>
      <c r="P61" s="20"/>
      <c r="Q61" s="10">
        <f t="shared" si="8"/>
        <v>0</v>
      </c>
      <c r="R61" s="20"/>
      <c r="S61" s="10">
        <f t="shared" si="9"/>
        <v>0</v>
      </c>
      <c r="T61" s="26">
        <f t="shared" si="3"/>
        <v>0</v>
      </c>
      <c r="U61" s="42">
        <f t="shared" si="3"/>
        <v>0</v>
      </c>
      <c r="V61" s="20"/>
      <c r="W61" s="10">
        <f t="shared" si="10"/>
        <v>0</v>
      </c>
      <c r="X61" s="20"/>
      <c r="Y61" s="10">
        <f t="shared" si="11"/>
        <v>0</v>
      </c>
      <c r="Z61" s="20"/>
      <c r="AA61" s="10">
        <f t="shared" si="12"/>
        <v>0</v>
      </c>
      <c r="AB61" s="26">
        <f t="shared" si="4"/>
        <v>0</v>
      </c>
      <c r="AC61" s="42">
        <f t="shared" si="4"/>
        <v>0</v>
      </c>
      <c r="AD61" s="20"/>
      <c r="AE61" s="10">
        <f t="shared" si="13"/>
        <v>0</v>
      </c>
      <c r="AF61" s="20"/>
      <c r="AG61" s="10">
        <f t="shared" si="14"/>
        <v>0</v>
      </c>
      <c r="AH61" s="20"/>
      <c r="AI61" s="10">
        <f t="shared" si="15"/>
        <v>0</v>
      </c>
      <c r="AJ61" s="26">
        <f t="shared" si="5"/>
        <v>0</v>
      </c>
      <c r="AK61" s="42">
        <f t="shared" si="5"/>
        <v>0</v>
      </c>
      <c r="AL61" s="26">
        <f t="shared" si="6"/>
        <v>0</v>
      </c>
      <c r="AM61" s="42">
        <f t="shared" si="6"/>
        <v>0</v>
      </c>
    </row>
    <row r="62" spans="1:39" s="15" customFormat="1" ht="19.5" customHeight="1">
      <c r="A62" s="13">
        <v>52</v>
      </c>
      <c r="B62" s="9" t="s">
        <v>113</v>
      </c>
      <c r="C62" s="13" t="s">
        <v>116</v>
      </c>
      <c r="D62" s="36">
        <v>2000</v>
      </c>
      <c r="E62" s="11">
        <v>260</v>
      </c>
      <c r="F62" s="20"/>
      <c r="G62" s="10">
        <f t="shared" si="19"/>
        <v>0</v>
      </c>
      <c r="H62" s="20"/>
      <c r="I62" s="10">
        <f t="shared" si="19"/>
        <v>0</v>
      </c>
      <c r="J62" s="20"/>
      <c r="K62" s="10">
        <f t="shared" si="7"/>
        <v>0</v>
      </c>
      <c r="L62" s="26">
        <f t="shared" si="2"/>
        <v>0</v>
      </c>
      <c r="M62" s="42">
        <f t="shared" si="2"/>
        <v>0</v>
      </c>
      <c r="N62" s="20"/>
      <c r="O62" s="10">
        <f t="shared" si="16"/>
        <v>0</v>
      </c>
      <c r="P62" s="20"/>
      <c r="Q62" s="10">
        <f t="shared" si="8"/>
        <v>0</v>
      </c>
      <c r="R62" s="20"/>
      <c r="S62" s="10">
        <f t="shared" si="9"/>
        <v>0</v>
      </c>
      <c r="T62" s="26">
        <f t="shared" si="3"/>
        <v>0</v>
      </c>
      <c r="U62" s="42">
        <f t="shared" si="3"/>
        <v>0</v>
      </c>
      <c r="V62" s="20"/>
      <c r="W62" s="10">
        <f t="shared" si="10"/>
        <v>0</v>
      </c>
      <c r="X62" s="20"/>
      <c r="Y62" s="10">
        <f t="shared" si="11"/>
        <v>0</v>
      </c>
      <c r="Z62" s="20"/>
      <c r="AA62" s="10">
        <f t="shared" si="12"/>
        <v>0</v>
      </c>
      <c r="AB62" s="26">
        <f t="shared" si="4"/>
        <v>0</v>
      </c>
      <c r="AC62" s="42">
        <f t="shared" si="4"/>
        <v>0</v>
      </c>
      <c r="AD62" s="20"/>
      <c r="AE62" s="10">
        <f t="shared" si="13"/>
        <v>0</v>
      </c>
      <c r="AF62" s="20"/>
      <c r="AG62" s="10">
        <f t="shared" si="14"/>
        <v>0</v>
      </c>
      <c r="AH62" s="20"/>
      <c r="AI62" s="10">
        <f t="shared" si="15"/>
        <v>0</v>
      </c>
      <c r="AJ62" s="26">
        <f t="shared" si="5"/>
        <v>0</v>
      </c>
      <c r="AK62" s="42">
        <f t="shared" si="5"/>
        <v>0</v>
      </c>
      <c r="AL62" s="26">
        <f t="shared" si="6"/>
        <v>0</v>
      </c>
      <c r="AM62" s="42">
        <f t="shared" si="6"/>
        <v>0</v>
      </c>
    </row>
    <row r="63" spans="1:39" s="15" customFormat="1" ht="19.5" customHeight="1">
      <c r="A63" s="13">
        <v>53</v>
      </c>
      <c r="B63" s="9" t="s">
        <v>117</v>
      </c>
      <c r="C63" s="13" t="s">
        <v>61</v>
      </c>
      <c r="D63" s="36">
        <v>50</v>
      </c>
      <c r="E63" s="11">
        <v>70</v>
      </c>
      <c r="F63" s="27"/>
      <c r="G63" s="10">
        <f t="shared" si="19"/>
        <v>0</v>
      </c>
      <c r="H63" s="27"/>
      <c r="I63" s="10">
        <f t="shared" si="19"/>
        <v>0</v>
      </c>
      <c r="J63" s="27"/>
      <c r="K63" s="10">
        <f t="shared" si="7"/>
        <v>0</v>
      </c>
      <c r="L63" s="26">
        <f t="shared" si="2"/>
        <v>0</v>
      </c>
      <c r="M63" s="42">
        <f t="shared" si="2"/>
        <v>0</v>
      </c>
      <c r="N63" s="27"/>
      <c r="O63" s="10">
        <f t="shared" si="16"/>
        <v>0</v>
      </c>
      <c r="P63" s="27"/>
      <c r="Q63" s="10">
        <f t="shared" si="8"/>
        <v>0</v>
      </c>
      <c r="R63" s="27"/>
      <c r="S63" s="10">
        <f t="shared" si="9"/>
        <v>0</v>
      </c>
      <c r="T63" s="26">
        <f t="shared" si="3"/>
        <v>0</v>
      </c>
      <c r="U63" s="42">
        <f t="shared" si="3"/>
        <v>0</v>
      </c>
      <c r="V63" s="27"/>
      <c r="W63" s="10">
        <f t="shared" si="10"/>
        <v>0</v>
      </c>
      <c r="X63" s="27"/>
      <c r="Y63" s="10">
        <f t="shared" si="11"/>
        <v>0</v>
      </c>
      <c r="Z63" s="27"/>
      <c r="AA63" s="10">
        <f t="shared" si="12"/>
        <v>0</v>
      </c>
      <c r="AB63" s="26">
        <f t="shared" si="4"/>
        <v>0</v>
      </c>
      <c r="AC63" s="42">
        <f t="shared" si="4"/>
        <v>0</v>
      </c>
      <c r="AD63" s="27"/>
      <c r="AE63" s="10">
        <f t="shared" si="13"/>
        <v>0</v>
      </c>
      <c r="AF63" s="27"/>
      <c r="AG63" s="10">
        <f t="shared" si="14"/>
        <v>0</v>
      </c>
      <c r="AH63" s="27"/>
      <c r="AI63" s="10">
        <f t="shared" si="15"/>
        <v>0</v>
      </c>
      <c r="AJ63" s="26">
        <f t="shared" si="5"/>
        <v>0</v>
      </c>
      <c r="AK63" s="42">
        <f t="shared" si="5"/>
        <v>0</v>
      </c>
      <c r="AL63" s="26">
        <f t="shared" si="6"/>
        <v>0</v>
      </c>
      <c r="AM63" s="42">
        <f t="shared" si="6"/>
        <v>0</v>
      </c>
    </row>
    <row r="64" spans="1:39" s="15" customFormat="1" ht="19.5" customHeight="1">
      <c r="A64" s="13">
        <v>54</v>
      </c>
      <c r="B64" s="9" t="s">
        <v>117</v>
      </c>
      <c r="C64" s="13" t="s">
        <v>62</v>
      </c>
      <c r="D64" s="36">
        <v>100</v>
      </c>
      <c r="E64" s="11">
        <v>130</v>
      </c>
      <c r="F64" s="27"/>
      <c r="G64" s="10">
        <f t="shared" si="19"/>
        <v>0</v>
      </c>
      <c r="H64" s="27"/>
      <c r="I64" s="10">
        <f t="shared" si="19"/>
        <v>0</v>
      </c>
      <c r="J64" s="27"/>
      <c r="K64" s="10">
        <f t="shared" si="7"/>
        <v>0</v>
      </c>
      <c r="L64" s="26">
        <f t="shared" si="2"/>
        <v>0</v>
      </c>
      <c r="M64" s="42">
        <f t="shared" si="2"/>
        <v>0</v>
      </c>
      <c r="N64" s="27"/>
      <c r="O64" s="10">
        <f t="shared" si="16"/>
        <v>0</v>
      </c>
      <c r="P64" s="27"/>
      <c r="Q64" s="10">
        <f t="shared" si="8"/>
        <v>0</v>
      </c>
      <c r="R64" s="27"/>
      <c r="S64" s="10">
        <f t="shared" si="9"/>
        <v>0</v>
      </c>
      <c r="T64" s="26">
        <f t="shared" si="3"/>
        <v>0</v>
      </c>
      <c r="U64" s="42">
        <f t="shared" si="3"/>
        <v>0</v>
      </c>
      <c r="V64" s="27"/>
      <c r="W64" s="10">
        <f t="shared" si="10"/>
        <v>0</v>
      </c>
      <c r="X64" s="27"/>
      <c r="Y64" s="10">
        <f t="shared" si="11"/>
        <v>0</v>
      </c>
      <c r="Z64" s="27"/>
      <c r="AA64" s="10">
        <f t="shared" si="12"/>
        <v>0</v>
      </c>
      <c r="AB64" s="26">
        <f t="shared" si="4"/>
        <v>0</v>
      </c>
      <c r="AC64" s="42">
        <f t="shared" si="4"/>
        <v>0</v>
      </c>
      <c r="AD64" s="27"/>
      <c r="AE64" s="10">
        <f t="shared" si="13"/>
        <v>0</v>
      </c>
      <c r="AF64" s="27"/>
      <c r="AG64" s="10">
        <f t="shared" si="14"/>
        <v>0</v>
      </c>
      <c r="AH64" s="27"/>
      <c r="AI64" s="10">
        <f t="shared" si="15"/>
        <v>0</v>
      </c>
      <c r="AJ64" s="26">
        <f t="shared" si="5"/>
        <v>0</v>
      </c>
      <c r="AK64" s="42">
        <f t="shared" si="5"/>
        <v>0</v>
      </c>
      <c r="AL64" s="26">
        <f t="shared" si="6"/>
        <v>0</v>
      </c>
      <c r="AM64" s="42">
        <f t="shared" si="6"/>
        <v>0</v>
      </c>
    </row>
    <row r="65" spans="1:39" s="15" customFormat="1" ht="19.5" customHeight="1">
      <c r="A65" s="13">
        <v>55</v>
      </c>
      <c r="B65" s="9" t="s">
        <v>117</v>
      </c>
      <c r="C65" s="13" t="s">
        <v>63</v>
      </c>
      <c r="D65" s="36">
        <v>500</v>
      </c>
      <c r="E65" s="11">
        <v>620</v>
      </c>
      <c r="F65" s="27"/>
      <c r="G65" s="10">
        <f t="shared" si="19"/>
        <v>0</v>
      </c>
      <c r="H65" s="27"/>
      <c r="I65" s="10">
        <f t="shared" si="19"/>
        <v>0</v>
      </c>
      <c r="J65" s="27"/>
      <c r="K65" s="10">
        <f t="shared" si="7"/>
        <v>0</v>
      </c>
      <c r="L65" s="26">
        <f t="shared" si="2"/>
        <v>0</v>
      </c>
      <c r="M65" s="42">
        <f t="shared" si="2"/>
        <v>0</v>
      </c>
      <c r="N65" s="27"/>
      <c r="O65" s="10">
        <f t="shared" si="16"/>
        <v>0</v>
      </c>
      <c r="P65" s="27"/>
      <c r="Q65" s="10">
        <f t="shared" si="8"/>
        <v>0</v>
      </c>
      <c r="R65" s="27"/>
      <c r="S65" s="10">
        <f t="shared" si="9"/>
        <v>0</v>
      </c>
      <c r="T65" s="26">
        <f t="shared" si="3"/>
        <v>0</v>
      </c>
      <c r="U65" s="42">
        <f t="shared" si="3"/>
        <v>0</v>
      </c>
      <c r="V65" s="27"/>
      <c r="W65" s="10">
        <f t="shared" si="10"/>
        <v>0</v>
      </c>
      <c r="X65" s="27"/>
      <c r="Y65" s="10">
        <f t="shared" si="11"/>
        <v>0</v>
      </c>
      <c r="Z65" s="27"/>
      <c r="AA65" s="10">
        <f t="shared" si="12"/>
        <v>0</v>
      </c>
      <c r="AB65" s="26">
        <f t="shared" si="4"/>
        <v>0</v>
      </c>
      <c r="AC65" s="42">
        <f t="shared" si="4"/>
        <v>0</v>
      </c>
      <c r="AD65" s="27"/>
      <c r="AE65" s="10">
        <f t="shared" si="13"/>
        <v>0</v>
      </c>
      <c r="AF65" s="27"/>
      <c r="AG65" s="10">
        <f t="shared" si="14"/>
        <v>0</v>
      </c>
      <c r="AH65" s="27"/>
      <c r="AI65" s="10">
        <f t="shared" si="15"/>
        <v>0</v>
      </c>
      <c r="AJ65" s="26">
        <f t="shared" si="5"/>
        <v>0</v>
      </c>
      <c r="AK65" s="42">
        <f t="shared" si="5"/>
        <v>0</v>
      </c>
      <c r="AL65" s="26">
        <f t="shared" si="6"/>
        <v>0</v>
      </c>
      <c r="AM65" s="42">
        <f t="shared" si="6"/>
        <v>0</v>
      </c>
    </row>
    <row r="66" spans="1:39" s="15" customFormat="1" ht="19.5" customHeight="1">
      <c r="A66" s="13">
        <v>56</v>
      </c>
      <c r="B66" s="9" t="s">
        <v>118</v>
      </c>
      <c r="C66" s="13" t="s">
        <v>64</v>
      </c>
      <c r="D66" s="36">
        <v>50</v>
      </c>
      <c r="E66" s="11">
        <v>60</v>
      </c>
      <c r="F66" s="27"/>
      <c r="G66" s="10">
        <f t="shared" si="19"/>
        <v>0</v>
      </c>
      <c r="H66" s="27"/>
      <c r="I66" s="10">
        <f t="shared" si="19"/>
        <v>0</v>
      </c>
      <c r="J66" s="27"/>
      <c r="K66" s="10">
        <f t="shared" si="7"/>
        <v>0</v>
      </c>
      <c r="L66" s="26">
        <f t="shared" si="2"/>
        <v>0</v>
      </c>
      <c r="M66" s="42">
        <f t="shared" si="2"/>
        <v>0</v>
      </c>
      <c r="N66" s="27"/>
      <c r="O66" s="10">
        <f t="shared" si="16"/>
        <v>0</v>
      </c>
      <c r="P66" s="27"/>
      <c r="Q66" s="10">
        <f t="shared" si="8"/>
        <v>0</v>
      </c>
      <c r="R66" s="27"/>
      <c r="S66" s="10">
        <f t="shared" si="9"/>
        <v>0</v>
      </c>
      <c r="T66" s="26">
        <f t="shared" si="3"/>
        <v>0</v>
      </c>
      <c r="U66" s="42">
        <f t="shared" si="3"/>
        <v>0</v>
      </c>
      <c r="V66" s="27"/>
      <c r="W66" s="10">
        <f t="shared" si="10"/>
        <v>0</v>
      </c>
      <c r="X66" s="27"/>
      <c r="Y66" s="10">
        <f t="shared" si="11"/>
        <v>0</v>
      </c>
      <c r="Z66" s="27"/>
      <c r="AA66" s="10">
        <f t="shared" si="12"/>
        <v>0</v>
      </c>
      <c r="AB66" s="26">
        <f t="shared" si="4"/>
        <v>0</v>
      </c>
      <c r="AC66" s="42">
        <f t="shared" si="4"/>
        <v>0</v>
      </c>
      <c r="AD66" s="27"/>
      <c r="AE66" s="10">
        <f t="shared" si="13"/>
        <v>0</v>
      </c>
      <c r="AF66" s="27"/>
      <c r="AG66" s="10">
        <f t="shared" si="14"/>
        <v>0</v>
      </c>
      <c r="AH66" s="27"/>
      <c r="AI66" s="10">
        <f t="shared" si="15"/>
        <v>0</v>
      </c>
      <c r="AJ66" s="26">
        <f t="shared" si="5"/>
        <v>0</v>
      </c>
      <c r="AK66" s="42">
        <f t="shared" si="5"/>
        <v>0</v>
      </c>
      <c r="AL66" s="26">
        <f t="shared" si="6"/>
        <v>0</v>
      </c>
      <c r="AM66" s="42">
        <f t="shared" si="6"/>
        <v>0</v>
      </c>
    </row>
    <row r="67" spans="1:39" s="15" customFormat="1" ht="19.5" customHeight="1">
      <c r="A67" s="13">
        <v>57</v>
      </c>
      <c r="B67" s="9" t="s">
        <v>118</v>
      </c>
      <c r="C67" s="13" t="s">
        <v>65</v>
      </c>
      <c r="D67" s="36">
        <v>100</v>
      </c>
      <c r="E67" s="11">
        <v>110</v>
      </c>
      <c r="F67" s="27"/>
      <c r="G67" s="10">
        <f t="shared" si="19"/>
        <v>0</v>
      </c>
      <c r="H67" s="27"/>
      <c r="I67" s="10">
        <f t="shared" si="19"/>
        <v>0</v>
      </c>
      <c r="J67" s="27"/>
      <c r="K67" s="10">
        <f t="shared" si="7"/>
        <v>0</v>
      </c>
      <c r="L67" s="26">
        <f t="shared" si="2"/>
        <v>0</v>
      </c>
      <c r="M67" s="42">
        <f t="shared" si="2"/>
        <v>0</v>
      </c>
      <c r="N67" s="27"/>
      <c r="O67" s="10">
        <f t="shared" si="16"/>
        <v>0</v>
      </c>
      <c r="P67" s="27"/>
      <c r="Q67" s="10">
        <f t="shared" si="8"/>
        <v>0</v>
      </c>
      <c r="R67" s="27"/>
      <c r="S67" s="10">
        <f t="shared" si="9"/>
        <v>0</v>
      </c>
      <c r="T67" s="26">
        <f t="shared" si="3"/>
        <v>0</v>
      </c>
      <c r="U67" s="42">
        <f t="shared" si="3"/>
        <v>0</v>
      </c>
      <c r="V67" s="27"/>
      <c r="W67" s="10">
        <f t="shared" si="10"/>
        <v>0</v>
      </c>
      <c r="X67" s="27"/>
      <c r="Y67" s="10">
        <f t="shared" si="11"/>
        <v>0</v>
      </c>
      <c r="Z67" s="27"/>
      <c r="AA67" s="10">
        <f t="shared" si="12"/>
        <v>0</v>
      </c>
      <c r="AB67" s="26">
        <f t="shared" si="4"/>
        <v>0</v>
      </c>
      <c r="AC67" s="42">
        <f t="shared" si="4"/>
        <v>0</v>
      </c>
      <c r="AD67" s="27"/>
      <c r="AE67" s="10">
        <f t="shared" si="13"/>
        <v>0</v>
      </c>
      <c r="AF67" s="27"/>
      <c r="AG67" s="10">
        <f t="shared" si="14"/>
        <v>0</v>
      </c>
      <c r="AH67" s="27"/>
      <c r="AI67" s="10">
        <f t="shared" si="15"/>
        <v>0</v>
      </c>
      <c r="AJ67" s="26">
        <f t="shared" si="5"/>
        <v>0</v>
      </c>
      <c r="AK67" s="42">
        <f t="shared" si="5"/>
        <v>0</v>
      </c>
      <c r="AL67" s="26">
        <f t="shared" si="6"/>
        <v>0</v>
      </c>
      <c r="AM67" s="42">
        <f t="shared" si="6"/>
        <v>0</v>
      </c>
    </row>
    <row r="68" spans="1:39" s="15" customFormat="1" ht="19.5" customHeight="1">
      <c r="A68" s="13">
        <v>58</v>
      </c>
      <c r="B68" s="9" t="s">
        <v>118</v>
      </c>
      <c r="C68" s="13" t="s">
        <v>66</v>
      </c>
      <c r="D68" s="36">
        <v>400</v>
      </c>
      <c r="E68" s="11">
        <v>400</v>
      </c>
      <c r="F68" s="27"/>
      <c r="G68" s="10">
        <f t="shared" si="19"/>
        <v>0</v>
      </c>
      <c r="H68" s="27"/>
      <c r="I68" s="10">
        <f t="shared" si="19"/>
        <v>0</v>
      </c>
      <c r="J68" s="27"/>
      <c r="K68" s="10">
        <f t="shared" si="7"/>
        <v>0</v>
      </c>
      <c r="L68" s="26">
        <f t="shared" si="2"/>
        <v>0</v>
      </c>
      <c r="M68" s="42">
        <f t="shared" si="2"/>
        <v>0</v>
      </c>
      <c r="N68" s="27"/>
      <c r="O68" s="10">
        <f t="shared" si="16"/>
        <v>0</v>
      </c>
      <c r="P68" s="27"/>
      <c r="Q68" s="10">
        <f t="shared" si="8"/>
        <v>0</v>
      </c>
      <c r="R68" s="27"/>
      <c r="S68" s="10">
        <f t="shared" si="9"/>
        <v>0</v>
      </c>
      <c r="T68" s="26">
        <f t="shared" si="3"/>
        <v>0</v>
      </c>
      <c r="U68" s="42">
        <f t="shared" si="3"/>
        <v>0</v>
      </c>
      <c r="V68" s="27"/>
      <c r="W68" s="10">
        <f t="shared" si="10"/>
        <v>0</v>
      </c>
      <c r="X68" s="20"/>
      <c r="Y68" s="10">
        <f t="shared" si="11"/>
        <v>0</v>
      </c>
      <c r="Z68" s="27"/>
      <c r="AA68" s="10">
        <f t="shared" si="12"/>
        <v>0</v>
      </c>
      <c r="AB68" s="26">
        <f t="shared" si="4"/>
        <v>0</v>
      </c>
      <c r="AC68" s="42">
        <f t="shared" si="4"/>
        <v>0</v>
      </c>
      <c r="AD68" s="20"/>
      <c r="AE68" s="10">
        <f t="shared" si="13"/>
        <v>0</v>
      </c>
      <c r="AF68" s="27"/>
      <c r="AG68" s="10">
        <f t="shared" si="14"/>
        <v>0</v>
      </c>
      <c r="AH68" s="27"/>
      <c r="AI68" s="10">
        <f t="shared" si="15"/>
        <v>0</v>
      </c>
      <c r="AJ68" s="26">
        <f t="shared" si="5"/>
        <v>0</v>
      </c>
      <c r="AK68" s="42">
        <f t="shared" si="5"/>
        <v>0</v>
      </c>
      <c r="AL68" s="26">
        <f t="shared" si="6"/>
        <v>0</v>
      </c>
      <c r="AM68" s="42">
        <f t="shared" si="6"/>
        <v>0</v>
      </c>
    </row>
    <row r="69" spans="1:39" s="15" customFormat="1" ht="19.5" customHeight="1">
      <c r="A69" s="13">
        <v>59</v>
      </c>
      <c r="B69" s="9" t="s">
        <v>119</v>
      </c>
      <c r="C69" s="13" t="s">
        <v>67</v>
      </c>
      <c r="D69" s="36">
        <v>25</v>
      </c>
      <c r="E69" s="11">
        <v>25.5</v>
      </c>
      <c r="F69" s="27"/>
      <c r="G69" s="10">
        <f t="shared" si="19"/>
        <v>0</v>
      </c>
      <c r="H69" s="27"/>
      <c r="I69" s="10">
        <f t="shared" si="19"/>
        <v>0</v>
      </c>
      <c r="J69" s="27"/>
      <c r="K69" s="10">
        <f t="shared" si="7"/>
        <v>0</v>
      </c>
      <c r="L69" s="26">
        <f t="shared" si="2"/>
        <v>0</v>
      </c>
      <c r="M69" s="42">
        <f t="shared" si="2"/>
        <v>0</v>
      </c>
      <c r="N69" s="27"/>
      <c r="O69" s="10">
        <f t="shared" si="16"/>
        <v>0</v>
      </c>
      <c r="P69" s="27"/>
      <c r="Q69" s="10">
        <f t="shared" si="8"/>
        <v>0</v>
      </c>
      <c r="R69" s="27"/>
      <c r="S69" s="10">
        <f t="shared" si="9"/>
        <v>0</v>
      </c>
      <c r="T69" s="26">
        <f t="shared" si="3"/>
        <v>0</v>
      </c>
      <c r="U69" s="42">
        <f t="shared" si="3"/>
        <v>0</v>
      </c>
      <c r="V69" s="27"/>
      <c r="W69" s="10">
        <f t="shared" si="10"/>
        <v>0</v>
      </c>
      <c r="X69" s="27"/>
      <c r="Y69" s="10">
        <f t="shared" si="11"/>
        <v>0</v>
      </c>
      <c r="Z69" s="27"/>
      <c r="AA69" s="10">
        <f t="shared" si="12"/>
        <v>0</v>
      </c>
      <c r="AB69" s="26">
        <f t="shared" si="4"/>
        <v>0</v>
      </c>
      <c r="AC69" s="42">
        <f t="shared" si="4"/>
        <v>0</v>
      </c>
      <c r="AD69" s="27"/>
      <c r="AE69" s="10">
        <f t="shared" si="13"/>
        <v>0</v>
      </c>
      <c r="AF69" s="27"/>
      <c r="AG69" s="10">
        <f t="shared" si="14"/>
        <v>0</v>
      </c>
      <c r="AH69" s="27"/>
      <c r="AI69" s="10">
        <f t="shared" si="15"/>
        <v>0</v>
      </c>
      <c r="AJ69" s="26">
        <f t="shared" si="5"/>
        <v>0</v>
      </c>
      <c r="AK69" s="42">
        <f t="shared" si="5"/>
        <v>0</v>
      </c>
      <c r="AL69" s="26">
        <f t="shared" si="6"/>
        <v>0</v>
      </c>
      <c r="AM69" s="42">
        <f t="shared" si="6"/>
        <v>0</v>
      </c>
    </row>
    <row r="70" spans="1:39" s="15" customFormat="1" ht="19.5" customHeight="1">
      <c r="A70" s="13">
        <v>60</v>
      </c>
      <c r="B70" s="9" t="s">
        <v>119</v>
      </c>
      <c r="C70" s="13" t="s">
        <v>138</v>
      </c>
      <c r="D70" s="36">
        <v>50</v>
      </c>
      <c r="E70" s="11">
        <v>44</v>
      </c>
      <c r="F70" s="27"/>
      <c r="G70" s="10">
        <f t="shared" si="19"/>
        <v>0</v>
      </c>
      <c r="H70" s="27"/>
      <c r="I70" s="10">
        <f t="shared" si="19"/>
        <v>0</v>
      </c>
      <c r="J70" s="27"/>
      <c r="K70" s="10">
        <f t="shared" si="7"/>
        <v>0</v>
      </c>
      <c r="L70" s="26">
        <f t="shared" si="2"/>
        <v>0</v>
      </c>
      <c r="M70" s="42">
        <f t="shared" si="2"/>
        <v>0</v>
      </c>
      <c r="N70" s="27"/>
      <c r="O70" s="10">
        <f t="shared" si="16"/>
        <v>0</v>
      </c>
      <c r="P70" s="27"/>
      <c r="Q70" s="10">
        <f t="shared" si="8"/>
        <v>0</v>
      </c>
      <c r="R70" s="27"/>
      <c r="S70" s="10">
        <f t="shared" si="9"/>
        <v>0</v>
      </c>
      <c r="T70" s="26">
        <f t="shared" si="3"/>
        <v>0</v>
      </c>
      <c r="U70" s="42">
        <f t="shared" si="3"/>
        <v>0</v>
      </c>
      <c r="V70" s="27"/>
      <c r="W70" s="10">
        <f t="shared" si="10"/>
        <v>0</v>
      </c>
      <c r="X70" s="27"/>
      <c r="Y70" s="10">
        <f t="shared" si="11"/>
        <v>0</v>
      </c>
      <c r="Z70" s="27"/>
      <c r="AA70" s="10">
        <f t="shared" si="12"/>
        <v>0</v>
      </c>
      <c r="AB70" s="26">
        <f t="shared" si="4"/>
        <v>0</v>
      </c>
      <c r="AC70" s="42">
        <f t="shared" si="4"/>
        <v>0</v>
      </c>
      <c r="AD70" s="27"/>
      <c r="AE70" s="10">
        <f t="shared" si="13"/>
        <v>0</v>
      </c>
      <c r="AF70" s="27"/>
      <c r="AG70" s="10">
        <f t="shared" si="14"/>
        <v>0</v>
      </c>
      <c r="AH70" s="27"/>
      <c r="AI70" s="10">
        <f t="shared" si="15"/>
        <v>0</v>
      </c>
      <c r="AJ70" s="26">
        <f t="shared" si="5"/>
        <v>0</v>
      </c>
      <c r="AK70" s="42">
        <f t="shared" si="5"/>
        <v>0</v>
      </c>
      <c r="AL70" s="26">
        <f t="shared" si="6"/>
        <v>0</v>
      </c>
      <c r="AM70" s="42">
        <f t="shared" si="6"/>
        <v>0</v>
      </c>
    </row>
    <row r="71" spans="1:39" s="15" customFormat="1" ht="19.5" customHeight="1">
      <c r="A71" s="13">
        <v>61</v>
      </c>
      <c r="B71" s="9" t="s">
        <v>119</v>
      </c>
      <c r="C71" s="13" t="s">
        <v>68</v>
      </c>
      <c r="D71" s="36">
        <v>100</v>
      </c>
      <c r="E71" s="11">
        <v>80</v>
      </c>
      <c r="F71" s="27"/>
      <c r="G71" s="10">
        <f t="shared" si="19"/>
        <v>0</v>
      </c>
      <c r="H71" s="27"/>
      <c r="I71" s="10">
        <f t="shared" si="19"/>
        <v>0</v>
      </c>
      <c r="J71" s="27"/>
      <c r="K71" s="10">
        <f t="shared" si="7"/>
        <v>0</v>
      </c>
      <c r="L71" s="26">
        <f t="shared" si="2"/>
        <v>0</v>
      </c>
      <c r="M71" s="42">
        <f t="shared" si="2"/>
        <v>0</v>
      </c>
      <c r="N71" s="27"/>
      <c r="O71" s="10">
        <f t="shared" si="16"/>
        <v>0</v>
      </c>
      <c r="P71" s="27"/>
      <c r="Q71" s="10">
        <f t="shared" si="8"/>
        <v>0</v>
      </c>
      <c r="R71" s="27"/>
      <c r="S71" s="10">
        <f t="shared" si="9"/>
        <v>0</v>
      </c>
      <c r="T71" s="26">
        <f t="shared" si="3"/>
        <v>0</v>
      </c>
      <c r="U71" s="42">
        <f t="shared" si="3"/>
        <v>0</v>
      </c>
      <c r="V71" s="27"/>
      <c r="W71" s="10">
        <f t="shared" si="10"/>
        <v>0</v>
      </c>
      <c r="X71" s="27"/>
      <c r="Y71" s="10">
        <f t="shared" si="11"/>
        <v>0</v>
      </c>
      <c r="Z71" s="27"/>
      <c r="AA71" s="10">
        <f t="shared" si="12"/>
        <v>0</v>
      </c>
      <c r="AB71" s="26">
        <f t="shared" si="4"/>
        <v>0</v>
      </c>
      <c r="AC71" s="42">
        <f t="shared" si="4"/>
        <v>0</v>
      </c>
      <c r="AD71" s="27"/>
      <c r="AE71" s="10">
        <f t="shared" si="13"/>
        <v>0</v>
      </c>
      <c r="AF71" s="27"/>
      <c r="AG71" s="10">
        <f t="shared" si="14"/>
        <v>0</v>
      </c>
      <c r="AH71" s="27"/>
      <c r="AI71" s="10">
        <f t="shared" si="15"/>
        <v>0</v>
      </c>
      <c r="AJ71" s="26">
        <f t="shared" si="5"/>
        <v>0</v>
      </c>
      <c r="AK71" s="42">
        <f t="shared" si="5"/>
        <v>0</v>
      </c>
      <c r="AL71" s="26">
        <f t="shared" si="6"/>
        <v>0</v>
      </c>
      <c r="AM71" s="42">
        <f t="shared" si="6"/>
        <v>0</v>
      </c>
    </row>
    <row r="72" spans="1:39" s="15" customFormat="1" ht="19.5" customHeight="1">
      <c r="A72" s="13">
        <v>62</v>
      </c>
      <c r="B72" s="9" t="s">
        <v>119</v>
      </c>
      <c r="C72" s="13" t="s">
        <v>76</v>
      </c>
      <c r="D72" s="36">
        <v>500</v>
      </c>
      <c r="E72" s="11">
        <v>364</v>
      </c>
      <c r="F72" s="27"/>
      <c r="G72" s="10">
        <f t="shared" si="19"/>
        <v>0</v>
      </c>
      <c r="H72" s="27"/>
      <c r="I72" s="10">
        <f t="shared" si="19"/>
        <v>0</v>
      </c>
      <c r="J72" s="27"/>
      <c r="K72" s="10">
        <f t="shared" si="7"/>
        <v>0</v>
      </c>
      <c r="L72" s="26">
        <f t="shared" si="2"/>
        <v>0</v>
      </c>
      <c r="M72" s="42">
        <f t="shared" si="2"/>
        <v>0</v>
      </c>
      <c r="N72" s="27"/>
      <c r="O72" s="10">
        <f t="shared" si="16"/>
        <v>0</v>
      </c>
      <c r="P72" s="27"/>
      <c r="Q72" s="10">
        <f t="shared" si="8"/>
        <v>0</v>
      </c>
      <c r="R72" s="20"/>
      <c r="S72" s="10">
        <f t="shared" si="9"/>
        <v>0</v>
      </c>
      <c r="T72" s="26">
        <f t="shared" si="3"/>
        <v>0</v>
      </c>
      <c r="U72" s="42">
        <f t="shared" si="3"/>
        <v>0</v>
      </c>
      <c r="V72" s="27"/>
      <c r="W72" s="10">
        <f t="shared" si="10"/>
        <v>0</v>
      </c>
      <c r="X72" s="27"/>
      <c r="Y72" s="10">
        <f t="shared" si="11"/>
        <v>0</v>
      </c>
      <c r="Z72" s="27"/>
      <c r="AA72" s="10">
        <f t="shared" si="12"/>
        <v>0</v>
      </c>
      <c r="AB72" s="26">
        <f t="shared" si="4"/>
        <v>0</v>
      </c>
      <c r="AC72" s="42">
        <f t="shared" si="4"/>
        <v>0</v>
      </c>
      <c r="AD72" s="27"/>
      <c r="AE72" s="10">
        <f t="shared" si="13"/>
        <v>0</v>
      </c>
      <c r="AF72" s="27"/>
      <c r="AG72" s="10">
        <f t="shared" si="14"/>
        <v>0</v>
      </c>
      <c r="AH72" s="27"/>
      <c r="AI72" s="10">
        <f t="shared" si="15"/>
        <v>0</v>
      </c>
      <c r="AJ72" s="26">
        <f t="shared" si="5"/>
        <v>0</v>
      </c>
      <c r="AK72" s="42">
        <f t="shared" si="5"/>
        <v>0</v>
      </c>
      <c r="AL72" s="26">
        <f t="shared" si="6"/>
        <v>0</v>
      </c>
      <c r="AM72" s="42">
        <f t="shared" si="6"/>
        <v>0</v>
      </c>
    </row>
    <row r="73" spans="1:39" s="15" customFormat="1" ht="19.5" customHeight="1">
      <c r="A73" s="13">
        <v>63</v>
      </c>
      <c r="B73" s="9" t="s">
        <v>120</v>
      </c>
      <c r="C73" s="13" t="s">
        <v>69</v>
      </c>
      <c r="D73" s="36">
        <v>50</v>
      </c>
      <c r="E73" s="11">
        <v>36</v>
      </c>
      <c r="F73" s="27"/>
      <c r="G73" s="10">
        <f t="shared" si="19"/>
        <v>0</v>
      </c>
      <c r="H73" s="27"/>
      <c r="I73" s="10">
        <f t="shared" si="19"/>
        <v>0</v>
      </c>
      <c r="J73" s="27"/>
      <c r="K73" s="10">
        <f t="shared" si="7"/>
        <v>0</v>
      </c>
      <c r="L73" s="26">
        <f t="shared" si="2"/>
        <v>0</v>
      </c>
      <c r="M73" s="42">
        <f t="shared" si="2"/>
        <v>0</v>
      </c>
      <c r="N73" s="27"/>
      <c r="O73" s="10">
        <f t="shared" si="16"/>
        <v>0</v>
      </c>
      <c r="P73" s="27"/>
      <c r="Q73" s="10">
        <f t="shared" si="8"/>
        <v>0</v>
      </c>
      <c r="R73" s="27"/>
      <c r="S73" s="10">
        <f t="shared" si="9"/>
        <v>0</v>
      </c>
      <c r="T73" s="26">
        <f t="shared" si="3"/>
        <v>0</v>
      </c>
      <c r="U73" s="42">
        <f t="shared" si="3"/>
        <v>0</v>
      </c>
      <c r="V73" s="27"/>
      <c r="W73" s="10">
        <f t="shared" si="10"/>
        <v>0</v>
      </c>
      <c r="X73" s="27"/>
      <c r="Y73" s="10">
        <f t="shared" si="11"/>
        <v>0</v>
      </c>
      <c r="Z73" s="27"/>
      <c r="AA73" s="10">
        <f t="shared" si="12"/>
        <v>0</v>
      </c>
      <c r="AB73" s="26">
        <f t="shared" si="4"/>
        <v>0</v>
      </c>
      <c r="AC73" s="42">
        <f t="shared" si="4"/>
        <v>0</v>
      </c>
      <c r="AD73" s="27"/>
      <c r="AE73" s="10">
        <f t="shared" si="13"/>
        <v>0</v>
      </c>
      <c r="AF73" s="27"/>
      <c r="AG73" s="10">
        <f t="shared" si="14"/>
        <v>0</v>
      </c>
      <c r="AH73" s="27"/>
      <c r="AI73" s="10">
        <f t="shared" si="15"/>
        <v>0</v>
      </c>
      <c r="AJ73" s="26">
        <f t="shared" si="5"/>
        <v>0</v>
      </c>
      <c r="AK73" s="42">
        <f t="shared" si="5"/>
        <v>0</v>
      </c>
      <c r="AL73" s="26">
        <f t="shared" si="6"/>
        <v>0</v>
      </c>
      <c r="AM73" s="42">
        <f t="shared" si="6"/>
        <v>0</v>
      </c>
    </row>
    <row r="74" spans="1:39" s="15" customFormat="1" ht="19.5" customHeight="1">
      <c r="A74" s="13">
        <v>64</v>
      </c>
      <c r="B74" s="9" t="s">
        <v>120</v>
      </c>
      <c r="C74" s="13" t="s">
        <v>70</v>
      </c>
      <c r="D74" s="36">
        <v>100</v>
      </c>
      <c r="E74" s="11">
        <v>62</v>
      </c>
      <c r="F74" s="27"/>
      <c r="G74" s="10">
        <f t="shared" si="19"/>
        <v>0</v>
      </c>
      <c r="H74" s="27"/>
      <c r="I74" s="10">
        <f t="shared" si="19"/>
        <v>0</v>
      </c>
      <c r="J74" s="27"/>
      <c r="K74" s="10">
        <f t="shared" si="7"/>
        <v>0</v>
      </c>
      <c r="L74" s="26">
        <f t="shared" si="2"/>
        <v>0</v>
      </c>
      <c r="M74" s="42">
        <f t="shared" si="2"/>
        <v>0</v>
      </c>
      <c r="N74" s="27"/>
      <c r="O74" s="10">
        <f t="shared" si="16"/>
        <v>0</v>
      </c>
      <c r="P74" s="27"/>
      <c r="Q74" s="10">
        <f t="shared" si="8"/>
        <v>0</v>
      </c>
      <c r="R74" s="27"/>
      <c r="S74" s="10">
        <f t="shared" si="9"/>
        <v>0</v>
      </c>
      <c r="T74" s="26">
        <f t="shared" si="3"/>
        <v>0</v>
      </c>
      <c r="U74" s="42">
        <f t="shared" si="3"/>
        <v>0</v>
      </c>
      <c r="V74" s="27"/>
      <c r="W74" s="10">
        <f t="shared" si="10"/>
        <v>0</v>
      </c>
      <c r="X74" s="27"/>
      <c r="Y74" s="10">
        <f t="shared" si="11"/>
        <v>0</v>
      </c>
      <c r="Z74" s="27"/>
      <c r="AA74" s="10">
        <f t="shared" si="12"/>
        <v>0</v>
      </c>
      <c r="AB74" s="26">
        <f t="shared" si="4"/>
        <v>0</v>
      </c>
      <c r="AC74" s="42">
        <f t="shared" si="4"/>
        <v>0</v>
      </c>
      <c r="AD74" s="27"/>
      <c r="AE74" s="10">
        <f t="shared" si="13"/>
        <v>0</v>
      </c>
      <c r="AF74" s="27"/>
      <c r="AG74" s="10">
        <f t="shared" si="14"/>
        <v>0</v>
      </c>
      <c r="AH74" s="27"/>
      <c r="AI74" s="10">
        <f t="shared" si="15"/>
        <v>0</v>
      </c>
      <c r="AJ74" s="26">
        <f t="shared" si="5"/>
        <v>0</v>
      </c>
      <c r="AK74" s="42">
        <f t="shared" si="5"/>
        <v>0</v>
      </c>
      <c r="AL74" s="26">
        <f t="shared" si="6"/>
        <v>0</v>
      </c>
      <c r="AM74" s="42">
        <f t="shared" si="6"/>
        <v>0</v>
      </c>
    </row>
    <row r="75" spans="1:39" s="15" customFormat="1" ht="19.5" customHeight="1">
      <c r="A75" s="13">
        <v>65</v>
      </c>
      <c r="B75" s="9" t="s">
        <v>120</v>
      </c>
      <c r="C75" s="13" t="s">
        <v>71</v>
      </c>
      <c r="D75" s="36">
        <v>400</v>
      </c>
      <c r="E75" s="11">
        <v>225</v>
      </c>
      <c r="F75" s="27"/>
      <c r="G75" s="10">
        <f t="shared" si="19"/>
        <v>0</v>
      </c>
      <c r="H75" s="27"/>
      <c r="I75" s="10">
        <f t="shared" si="19"/>
        <v>0</v>
      </c>
      <c r="J75" s="27"/>
      <c r="K75" s="10">
        <f t="shared" si="7"/>
        <v>0</v>
      </c>
      <c r="L75" s="26">
        <f t="shared" si="2"/>
        <v>0</v>
      </c>
      <c r="M75" s="42">
        <f t="shared" si="2"/>
        <v>0</v>
      </c>
      <c r="N75" s="27"/>
      <c r="O75" s="10">
        <f t="shared" si="16"/>
        <v>0</v>
      </c>
      <c r="P75" s="27"/>
      <c r="Q75" s="10">
        <f t="shared" si="8"/>
        <v>0</v>
      </c>
      <c r="R75" s="27"/>
      <c r="S75" s="10">
        <f t="shared" si="9"/>
        <v>0</v>
      </c>
      <c r="T75" s="26">
        <f t="shared" si="3"/>
        <v>0</v>
      </c>
      <c r="U75" s="42">
        <f t="shared" si="3"/>
        <v>0</v>
      </c>
      <c r="V75" s="27"/>
      <c r="W75" s="10">
        <f t="shared" si="10"/>
        <v>0</v>
      </c>
      <c r="X75" s="27"/>
      <c r="Y75" s="10">
        <f t="shared" si="11"/>
        <v>0</v>
      </c>
      <c r="Z75" s="27"/>
      <c r="AA75" s="10">
        <f t="shared" si="12"/>
        <v>0</v>
      </c>
      <c r="AB75" s="26">
        <f t="shared" si="4"/>
        <v>0</v>
      </c>
      <c r="AC75" s="42">
        <f t="shared" si="4"/>
        <v>0</v>
      </c>
      <c r="AD75" s="27"/>
      <c r="AE75" s="10">
        <f t="shared" si="13"/>
        <v>0</v>
      </c>
      <c r="AF75" s="27"/>
      <c r="AG75" s="10">
        <f t="shared" si="14"/>
        <v>0</v>
      </c>
      <c r="AH75" s="27"/>
      <c r="AI75" s="10">
        <f t="shared" si="15"/>
        <v>0</v>
      </c>
      <c r="AJ75" s="26">
        <f t="shared" si="5"/>
        <v>0</v>
      </c>
      <c r="AK75" s="42">
        <f t="shared" si="5"/>
        <v>0</v>
      </c>
      <c r="AL75" s="26">
        <f t="shared" si="6"/>
        <v>0</v>
      </c>
      <c r="AM75" s="42">
        <f t="shared" si="6"/>
        <v>0</v>
      </c>
    </row>
    <row r="76" spans="1:39" s="15" customFormat="1" ht="19.5" customHeight="1">
      <c r="A76" s="13">
        <v>66</v>
      </c>
      <c r="B76" s="9" t="s">
        <v>121</v>
      </c>
      <c r="C76" s="13" t="s">
        <v>72</v>
      </c>
      <c r="D76" s="36">
        <v>25</v>
      </c>
      <c r="E76" s="11">
        <v>28</v>
      </c>
      <c r="F76" s="27"/>
      <c r="G76" s="10">
        <f t="shared" ref="G76:I91" si="20">$E76*F76/1000000</f>
        <v>0</v>
      </c>
      <c r="H76" s="27"/>
      <c r="I76" s="10">
        <f t="shared" si="20"/>
        <v>0</v>
      </c>
      <c r="J76" s="27"/>
      <c r="K76" s="10">
        <f t="shared" si="7"/>
        <v>0</v>
      </c>
      <c r="L76" s="26">
        <f t="shared" ref="L76:M107" si="21">F76+H76+J76</f>
        <v>0</v>
      </c>
      <c r="M76" s="42">
        <f t="shared" si="21"/>
        <v>0</v>
      </c>
      <c r="N76" s="27"/>
      <c r="O76" s="10">
        <f t="shared" si="16"/>
        <v>0</v>
      </c>
      <c r="P76" s="27"/>
      <c r="Q76" s="10">
        <f t="shared" si="8"/>
        <v>0</v>
      </c>
      <c r="R76" s="27"/>
      <c r="S76" s="10">
        <f t="shared" si="9"/>
        <v>0</v>
      </c>
      <c r="T76" s="26">
        <f t="shared" ref="T76:U107" si="22">N76+P76+R76</f>
        <v>0</v>
      </c>
      <c r="U76" s="42">
        <f t="shared" si="22"/>
        <v>0</v>
      </c>
      <c r="V76" s="27"/>
      <c r="W76" s="10">
        <f t="shared" si="10"/>
        <v>0</v>
      </c>
      <c r="X76" s="27"/>
      <c r="Y76" s="10">
        <f t="shared" si="11"/>
        <v>0</v>
      </c>
      <c r="Z76" s="27"/>
      <c r="AA76" s="10">
        <f t="shared" si="12"/>
        <v>0</v>
      </c>
      <c r="AB76" s="26">
        <f t="shared" ref="AB76:AC107" si="23">V76+X76+Z76</f>
        <v>0</v>
      </c>
      <c r="AC76" s="42">
        <f t="shared" si="23"/>
        <v>0</v>
      </c>
      <c r="AD76" s="27"/>
      <c r="AE76" s="10">
        <f t="shared" si="13"/>
        <v>0</v>
      </c>
      <c r="AF76" s="27"/>
      <c r="AG76" s="10">
        <f t="shared" si="14"/>
        <v>0</v>
      </c>
      <c r="AH76" s="27"/>
      <c r="AI76" s="10">
        <f t="shared" si="15"/>
        <v>0</v>
      </c>
      <c r="AJ76" s="26">
        <f t="shared" ref="AJ76:AK107" si="24">AD76+AF76+AH76</f>
        <v>0</v>
      </c>
      <c r="AK76" s="42">
        <f t="shared" si="24"/>
        <v>0</v>
      </c>
      <c r="AL76" s="26">
        <f t="shared" ref="AL76:AM107" si="25">L76+T76+AB76+AJ76</f>
        <v>0</v>
      </c>
      <c r="AM76" s="42">
        <f t="shared" si="25"/>
        <v>0</v>
      </c>
    </row>
    <row r="77" spans="1:39" s="15" customFormat="1" ht="19.5" customHeight="1">
      <c r="A77" s="13">
        <v>67</v>
      </c>
      <c r="B77" s="9" t="s">
        <v>121</v>
      </c>
      <c r="C77" s="13" t="s">
        <v>73</v>
      </c>
      <c r="D77" s="36">
        <v>50</v>
      </c>
      <c r="E77" s="11">
        <v>52</v>
      </c>
      <c r="F77" s="27"/>
      <c r="G77" s="10">
        <f t="shared" si="20"/>
        <v>0</v>
      </c>
      <c r="H77" s="27"/>
      <c r="I77" s="10">
        <f t="shared" si="20"/>
        <v>0</v>
      </c>
      <c r="J77" s="27"/>
      <c r="K77" s="10">
        <f t="shared" si="7"/>
        <v>0</v>
      </c>
      <c r="L77" s="26">
        <f t="shared" si="21"/>
        <v>0</v>
      </c>
      <c r="M77" s="42">
        <f t="shared" si="21"/>
        <v>0</v>
      </c>
      <c r="N77" s="27"/>
      <c r="O77" s="10">
        <f t="shared" si="16"/>
        <v>0</v>
      </c>
      <c r="P77" s="27"/>
      <c r="Q77" s="10">
        <f t="shared" si="8"/>
        <v>0</v>
      </c>
      <c r="R77" s="27"/>
      <c r="S77" s="10">
        <f t="shared" si="9"/>
        <v>0</v>
      </c>
      <c r="T77" s="26">
        <f t="shared" si="22"/>
        <v>0</v>
      </c>
      <c r="U77" s="42">
        <f t="shared" si="22"/>
        <v>0</v>
      </c>
      <c r="V77" s="27"/>
      <c r="W77" s="10">
        <f t="shared" si="10"/>
        <v>0</v>
      </c>
      <c r="X77" s="27"/>
      <c r="Y77" s="10">
        <f t="shared" si="11"/>
        <v>0</v>
      </c>
      <c r="Z77" s="27"/>
      <c r="AA77" s="10">
        <f t="shared" si="12"/>
        <v>0</v>
      </c>
      <c r="AB77" s="26">
        <f t="shared" si="23"/>
        <v>0</v>
      </c>
      <c r="AC77" s="42">
        <f t="shared" si="23"/>
        <v>0</v>
      </c>
      <c r="AD77" s="27"/>
      <c r="AE77" s="10">
        <f t="shared" si="13"/>
        <v>0</v>
      </c>
      <c r="AF77" s="27"/>
      <c r="AG77" s="10">
        <f t="shared" si="14"/>
        <v>0</v>
      </c>
      <c r="AH77" s="27"/>
      <c r="AI77" s="10">
        <f t="shared" si="15"/>
        <v>0</v>
      </c>
      <c r="AJ77" s="26">
        <f t="shared" si="24"/>
        <v>0</v>
      </c>
      <c r="AK77" s="42">
        <f t="shared" si="24"/>
        <v>0</v>
      </c>
      <c r="AL77" s="26">
        <f t="shared" si="25"/>
        <v>0</v>
      </c>
      <c r="AM77" s="42">
        <f t="shared" si="25"/>
        <v>0</v>
      </c>
    </row>
    <row r="78" spans="1:39" s="15" customFormat="1" ht="19.5" customHeight="1">
      <c r="A78" s="13">
        <v>68</v>
      </c>
      <c r="B78" s="9" t="s">
        <v>121</v>
      </c>
      <c r="C78" s="13" t="s">
        <v>75</v>
      </c>
      <c r="D78" s="36">
        <v>100</v>
      </c>
      <c r="E78" s="11">
        <v>95</v>
      </c>
      <c r="F78" s="27"/>
      <c r="G78" s="10">
        <f t="shared" si="20"/>
        <v>0</v>
      </c>
      <c r="H78" s="27"/>
      <c r="I78" s="10">
        <f t="shared" si="20"/>
        <v>0</v>
      </c>
      <c r="J78" s="27"/>
      <c r="K78" s="10">
        <f t="shared" si="7"/>
        <v>0</v>
      </c>
      <c r="L78" s="26">
        <f t="shared" si="21"/>
        <v>0</v>
      </c>
      <c r="M78" s="42">
        <f t="shared" si="21"/>
        <v>0</v>
      </c>
      <c r="N78" s="27"/>
      <c r="O78" s="10">
        <f t="shared" si="16"/>
        <v>0</v>
      </c>
      <c r="P78" s="27"/>
      <c r="Q78" s="10">
        <f t="shared" si="8"/>
        <v>0</v>
      </c>
      <c r="R78" s="27"/>
      <c r="S78" s="10">
        <f t="shared" si="9"/>
        <v>0</v>
      </c>
      <c r="T78" s="26">
        <f t="shared" si="22"/>
        <v>0</v>
      </c>
      <c r="U78" s="42">
        <f t="shared" si="22"/>
        <v>0</v>
      </c>
      <c r="V78" s="27"/>
      <c r="W78" s="10">
        <f t="shared" si="10"/>
        <v>0</v>
      </c>
      <c r="X78" s="27"/>
      <c r="Y78" s="10">
        <f t="shared" si="11"/>
        <v>0</v>
      </c>
      <c r="Z78" s="27"/>
      <c r="AA78" s="10">
        <f t="shared" si="12"/>
        <v>0</v>
      </c>
      <c r="AB78" s="26">
        <f t="shared" si="23"/>
        <v>0</v>
      </c>
      <c r="AC78" s="42">
        <f t="shared" si="23"/>
        <v>0</v>
      </c>
      <c r="AD78" s="27"/>
      <c r="AE78" s="10">
        <f t="shared" si="13"/>
        <v>0</v>
      </c>
      <c r="AF78" s="27"/>
      <c r="AG78" s="10">
        <f t="shared" si="14"/>
        <v>0</v>
      </c>
      <c r="AH78" s="27"/>
      <c r="AI78" s="10">
        <f t="shared" si="15"/>
        <v>0</v>
      </c>
      <c r="AJ78" s="26">
        <f t="shared" si="24"/>
        <v>0</v>
      </c>
      <c r="AK78" s="42">
        <f t="shared" si="24"/>
        <v>0</v>
      </c>
      <c r="AL78" s="26">
        <f t="shared" si="25"/>
        <v>0</v>
      </c>
      <c r="AM78" s="42">
        <f t="shared" si="25"/>
        <v>0</v>
      </c>
    </row>
    <row r="79" spans="1:39" s="15" customFormat="1" ht="19.5" customHeight="1">
      <c r="A79" s="13">
        <v>69</v>
      </c>
      <c r="B79" s="9" t="s">
        <v>121</v>
      </c>
      <c r="C79" s="13" t="s">
        <v>77</v>
      </c>
      <c r="D79" s="36">
        <v>500</v>
      </c>
      <c r="E79" s="11">
        <v>380</v>
      </c>
      <c r="F79" s="27"/>
      <c r="G79" s="10">
        <f t="shared" si="20"/>
        <v>0</v>
      </c>
      <c r="H79" s="27"/>
      <c r="I79" s="10">
        <f t="shared" si="20"/>
        <v>0</v>
      </c>
      <c r="J79" s="27"/>
      <c r="K79" s="10">
        <f t="shared" ref="K79:K107" si="26">$E79*J79/1000000</f>
        <v>0</v>
      </c>
      <c r="L79" s="26">
        <f t="shared" si="21"/>
        <v>0</v>
      </c>
      <c r="M79" s="42">
        <f t="shared" si="21"/>
        <v>0</v>
      </c>
      <c r="N79" s="27"/>
      <c r="O79" s="10">
        <f t="shared" si="16"/>
        <v>0</v>
      </c>
      <c r="P79" s="27"/>
      <c r="Q79" s="10">
        <f t="shared" ref="Q79:Q107" si="27">$E79*P79/1000000</f>
        <v>0</v>
      </c>
      <c r="R79" s="27"/>
      <c r="S79" s="10">
        <f t="shared" ref="S79:S107" si="28">$E79*R79/1000000</f>
        <v>0</v>
      </c>
      <c r="T79" s="26">
        <f t="shared" si="22"/>
        <v>0</v>
      </c>
      <c r="U79" s="42">
        <f t="shared" si="22"/>
        <v>0</v>
      </c>
      <c r="V79" s="27"/>
      <c r="W79" s="10">
        <f t="shared" ref="W79:W107" si="29">$E79*V79/1000000</f>
        <v>0</v>
      </c>
      <c r="X79" s="27"/>
      <c r="Y79" s="10">
        <f t="shared" ref="Y79:Y107" si="30">$E79*X79/1000000</f>
        <v>0</v>
      </c>
      <c r="Z79" s="27"/>
      <c r="AA79" s="10">
        <f t="shared" ref="AA79:AA107" si="31">$E79*Z79/1000000</f>
        <v>0</v>
      </c>
      <c r="AB79" s="26">
        <f t="shared" si="23"/>
        <v>0</v>
      </c>
      <c r="AC79" s="42">
        <f t="shared" si="23"/>
        <v>0</v>
      </c>
      <c r="AD79" s="27"/>
      <c r="AE79" s="10">
        <f t="shared" ref="AE79:AE107" si="32">$E79*AD79/1000000</f>
        <v>0</v>
      </c>
      <c r="AF79" s="27"/>
      <c r="AG79" s="10">
        <f t="shared" ref="AG79:AG107" si="33">$E79*AF79/1000000</f>
        <v>0</v>
      </c>
      <c r="AH79" s="27"/>
      <c r="AI79" s="10">
        <f t="shared" ref="AI79:AI107" si="34">$E79*AH79/1000000</f>
        <v>0</v>
      </c>
      <c r="AJ79" s="26">
        <f t="shared" si="24"/>
        <v>0</v>
      </c>
      <c r="AK79" s="42">
        <f t="shared" si="24"/>
        <v>0</v>
      </c>
      <c r="AL79" s="26">
        <f t="shared" si="25"/>
        <v>0</v>
      </c>
      <c r="AM79" s="42">
        <f t="shared" si="25"/>
        <v>0</v>
      </c>
    </row>
    <row r="80" spans="1:39" s="15" customFormat="1" ht="19.5" customHeight="1">
      <c r="A80" s="13">
        <v>70</v>
      </c>
      <c r="B80" s="9" t="s">
        <v>122</v>
      </c>
      <c r="C80" s="13" t="s">
        <v>78</v>
      </c>
      <c r="D80" s="36">
        <v>50</v>
      </c>
      <c r="E80" s="11">
        <v>50</v>
      </c>
      <c r="F80" s="27"/>
      <c r="G80" s="10">
        <f t="shared" si="20"/>
        <v>0</v>
      </c>
      <c r="H80" s="27"/>
      <c r="I80" s="10">
        <f t="shared" si="20"/>
        <v>0</v>
      </c>
      <c r="J80" s="27"/>
      <c r="K80" s="10">
        <f t="shared" si="26"/>
        <v>0</v>
      </c>
      <c r="L80" s="26">
        <f t="shared" si="21"/>
        <v>0</v>
      </c>
      <c r="M80" s="42">
        <f t="shared" si="21"/>
        <v>0</v>
      </c>
      <c r="N80" s="27"/>
      <c r="O80" s="10">
        <f t="shared" si="16"/>
        <v>0</v>
      </c>
      <c r="P80" s="27"/>
      <c r="Q80" s="10">
        <f t="shared" si="27"/>
        <v>0</v>
      </c>
      <c r="R80" s="27"/>
      <c r="S80" s="10">
        <f t="shared" si="28"/>
        <v>0</v>
      </c>
      <c r="T80" s="26">
        <f t="shared" si="22"/>
        <v>0</v>
      </c>
      <c r="U80" s="42">
        <f t="shared" si="22"/>
        <v>0</v>
      </c>
      <c r="V80" s="27"/>
      <c r="W80" s="10">
        <f t="shared" si="29"/>
        <v>0</v>
      </c>
      <c r="X80" s="27"/>
      <c r="Y80" s="10">
        <f t="shared" si="30"/>
        <v>0</v>
      </c>
      <c r="Z80" s="27"/>
      <c r="AA80" s="10">
        <f t="shared" si="31"/>
        <v>0</v>
      </c>
      <c r="AB80" s="26">
        <f t="shared" si="23"/>
        <v>0</v>
      </c>
      <c r="AC80" s="42">
        <f t="shared" si="23"/>
        <v>0</v>
      </c>
      <c r="AD80" s="27"/>
      <c r="AE80" s="10">
        <f t="shared" si="32"/>
        <v>0</v>
      </c>
      <c r="AF80" s="27"/>
      <c r="AG80" s="10">
        <f t="shared" si="33"/>
        <v>0</v>
      </c>
      <c r="AH80" s="27"/>
      <c r="AI80" s="10">
        <f t="shared" si="34"/>
        <v>0</v>
      </c>
      <c r="AJ80" s="26">
        <f t="shared" si="24"/>
        <v>0</v>
      </c>
      <c r="AK80" s="42">
        <f t="shared" si="24"/>
        <v>0</v>
      </c>
      <c r="AL80" s="26">
        <f t="shared" si="25"/>
        <v>0</v>
      </c>
      <c r="AM80" s="42">
        <f t="shared" si="25"/>
        <v>0</v>
      </c>
    </row>
    <row r="81" spans="1:39" s="15" customFormat="1" ht="19.5" customHeight="1">
      <c r="A81" s="13">
        <v>71</v>
      </c>
      <c r="B81" s="9" t="s">
        <v>122</v>
      </c>
      <c r="C81" s="13" t="s">
        <v>79</v>
      </c>
      <c r="D81" s="36">
        <v>100</v>
      </c>
      <c r="E81" s="11">
        <v>94</v>
      </c>
      <c r="F81" s="27"/>
      <c r="G81" s="10">
        <f t="shared" si="20"/>
        <v>0</v>
      </c>
      <c r="H81" s="27"/>
      <c r="I81" s="10">
        <f t="shared" si="20"/>
        <v>0</v>
      </c>
      <c r="J81" s="27"/>
      <c r="K81" s="10">
        <f t="shared" si="26"/>
        <v>0</v>
      </c>
      <c r="L81" s="26">
        <f t="shared" si="21"/>
        <v>0</v>
      </c>
      <c r="M81" s="42">
        <f t="shared" si="21"/>
        <v>0</v>
      </c>
      <c r="N81" s="27"/>
      <c r="O81" s="10">
        <f t="shared" si="16"/>
        <v>0</v>
      </c>
      <c r="P81" s="27"/>
      <c r="Q81" s="10">
        <f t="shared" si="27"/>
        <v>0</v>
      </c>
      <c r="R81" s="27"/>
      <c r="S81" s="10">
        <f t="shared" si="28"/>
        <v>0</v>
      </c>
      <c r="T81" s="26">
        <f t="shared" si="22"/>
        <v>0</v>
      </c>
      <c r="U81" s="42">
        <f t="shared" si="22"/>
        <v>0</v>
      </c>
      <c r="V81" s="27"/>
      <c r="W81" s="10">
        <f t="shared" si="29"/>
        <v>0</v>
      </c>
      <c r="X81" s="27"/>
      <c r="Y81" s="10">
        <f t="shared" si="30"/>
        <v>0</v>
      </c>
      <c r="Z81" s="27"/>
      <c r="AA81" s="10">
        <f t="shared" si="31"/>
        <v>0</v>
      </c>
      <c r="AB81" s="26">
        <f t="shared" si="23"/>
        <v>0</v>
      </c>
      <c r="AC81" s="42">
        <f t="shared" si="23"/>
        <v>0</v>
      </c>
      <c r="AD81" s="27"/>
      <c r="AE81" s="10">
        <f t="shared" si="32"/>
        <v>0</v>
      </c>
      <c r="AF81" s="27"/>
      <c r="AG81" s="10">
        <f t="shared" si="33"/>
        <v>0</v>
      </c>
      <c r="AH81" s="27"/>
      <c r="AI81" s="10">
        <f t="shared" si="34"/>
        <v>0</v>
      </c>
      <c r="AJ81" s="26">
        <f t="shared" si="24"/>
        <v>0</v>
      </c>
      <c r="AK81" s="42">
        <f t="shared" si="24"/>
        <v>0</v>
      </c>
      <c r="AL81" s="26">
        <f t="shared" si="25"/>
        <v>0</v>
      </c>
      <c r="AM81" s="42">
        <f t="shared" si="25"/>
        <v>0</v>
      </c>
    </row>
    <row r="82" spans="1:39" s="15" customFormat="1" ht="19.5" customHeight="1">
      <c r="A82" s="13">
        <v>72</v>
      </c>
      <c r="B82" s="9" t="s">
        <v>122</v>
      </c>
      <c r="C82" s="13" t="s">
        <v>80</v>
      </c>
      <c r="D82" s="36">
        <v>400</v>
      </c>
      <c r="E82" s="11">
        <v>333</v>
      </c>
      <c r="F82" s="27"/>
      <c r="G82" s="10">
        <f t="shared" si="20"/>
        <v>0</v>
      </c>
      <c r="H82" s="27"/>
      <c r="I82" s="10">
        <f t="shared" si="20"/>
        <v>0</v>
      </c>
      <c r="J82" s="27"/>
      <c r="K82" s="10">
        <f t="shared" si="26"/>
        <v>0</v>
      </c>
      <c r="L82" s="26">
        <f t="shared" si="21"/>
        <v>0</v>
      </c>
      <c r="M82" s="42">
        <f t="shared" si="21"/>
        <v>0</v>
      </c>
      <c r="N82" s="27"/>
      <c r="O82" s="10">
        <f t="shared" ref="O82:O107" si="35">$E82*N82/1000000</f>
        <v>0</v>
      </c>
      <c r="P82" s="27"/>
      <c r="Q82" s="10">
        <f t="shared" si="27"/>
        <v>0</v>
      </c>
      <c r="R82" s="20"/>
      <c r="S82" s="10">
        <f t="shared" si="28"/>
        <v>0</v>
      </c>
      <c r="T82" s="26">
        <f t="shared" si="22"/>
        <v>0</v>
      </c>
      <c r="U82" s="42">
        <f t="shared" si="22"/>
        <v>0</v>
      </c>
      <c r="V82" s="27"/>
      <c r="W82" s="10">
        <f t="shared" si="29"/>
        <v>0</v>
      </c>
      <c r="X82" s="27"/>
      <c r="Y82" s="10">
        <f t="shared" si="30"/>
        <v>0</v>
      </c>
      <c r="Z82" s="27"/>
      <c r="AA82" s="10">
        <f t="shared" si="31"/>
        <v>0</v>
      </c>
      <c r="AB82" s="26">
        <f t="shared" si="23"/>
        <v>0</v>
      </c>
      <c r="AC82" s="42">
        <f t="shared" si="23"/>
        <v>0</v>
      </c>
      <c r="AD82" s="27"/>
      <c r="AE82" s="10">
        <f t="shared" si="32"/>
        <v>0</v>
      </c>
      <c r="AF82" s="27"/>
      <c r="AG82" s="10">
        <f t="shared" si="33"/>
        <v>0</v>
      </c>
      <c r="AH82" s="27"/>
      <c r="AI82" s="10">
        <f t="shared" si="34"/>
        <v>0</v>
      </c>
      <c r="AJ82" s="26">
        <f t="shared" si="24"/>
        <v>0</v>
      </c>
      <c r="AK82" s="42">
        <f t="shared" si="24"/>
        <v>0</v>
      </c>
      <c r="AL82" s="26">
        <f t="shared" si="25"/>
        <v>0</v>
      </c>
      <c r="AM82" s="42">
        <f t="shared" si="25"/>
        <v>0</v>
      </c>
    </row>
    <row r="83" spans="1:39" s="15" customFormat="1" ht="19.5" customHeight="1">
      <c r="A83" s="13">
        <v>73</v>
      </c>
      <c r="B83" s="9" t="s">
        <v>128</v>
      </c>
      <c r="C83" s="13" t="s">
        <v>127</v>
      </c>
      <c r="D83" s="36">
        <v>25</v>
      </c>
      <c r="E83" s="11">
        <v>75.2</v>
      </c>
      <c r="F83" s="27"/>
      <c r="G83" s="10">
        <f t="shared" si="20"/>
        <v>0</v>
      </c>
      <c r="H83" s="27"/>
      <c r="I83" s="10">
        <f t="shared" si="20"/>
        <v>0</v>
      </c>
      <c r="J83" s="27"/>
      <c r="K83" s="10">
        <f t="shared" si="26"/>
        <v>0</v>
      </c>
      <c r="L83" s="26">
        <f t="shared" si="21"/>
        <v>0</v>
      </c>
      <c r="M83" s="42">
        <f t="shared" si="21"/>
        <v>0</v>
      </c>
      <c r="N83" s="27"/>
      <c r="O83" s="10">
        <f t="shared" si="35"/>
        <v>0</v>
      </c>
      <c r="P83" s="27"/>
      <c r="Q83" s="10">
        <f t="shared" si="27"/>
        <v>0</v>
      </c>
      <c r="R83" s="27"/>
      <c r="S83" s="10">
        <f t="shared" si="28"/>
        <v>0</v>
      </c>
      <c r="T83" s="26">
        <f t="shared" si="22"/>
        <v>0</v>
      </c>
      <c r="U83" s="42">
        <f t="shared" si="22"/>
        <v>0</v>
      </c>
      <c r="V83" s="27"/>
      <c r="W83" s="10">
        <f t="shared" si="29"/>
        <v>0</v>
      </c>
      <c r="X83" s="27"/>
      <c r="Y83" s="10">
        <f t="shared" si="30"/>
        <v>0</v>
      </c>
      <c r="Z83" s="27"/>
      <c r="AA83" s="10">
        <f t="shared" si="31"/>
        <v>0</v>
      </c>
      <c r="AB83" s="26">
        <f t="shared" si="23"/>
        <v>0</v>
      </c>
      <c r="AC83" s="42">
        <f t="shared" si="23"/>
        <v>0</v>
      </c>
      <c r="AD83" s="27"/>
      <c r="AE83" s="10">
        <f t="shared" si="32"/>
        <v>0</v>
      </c>
      <c r="AF83" s="27"/>
      <c r="AG83" s="10">
        <f t="shared" si="33"/>
        <v>0</v>
      </c>
      <c r="AH83" s="27"/>
      <c r="AI83" s="10">
        <f t="shared" si="34"/>
        <v>0</v>
      </c>
      <c r="AJ83" s="26">
        <f t="shared" si="24"/>
        <v>0</v>
      </c>
      <c r="AK83" s="42">
        <f t="shared" si="24"/>
        <v>0</v>
      </c>
      <c r="AL83" s="26">
        <f t="shared" si="25"/>
        <v>0</v>
      </c>
      <c r="AM83" s="42">
        <f t="shared" si="25"/>
        <v>0</v>
      </c>
    </row>
    <row r="84" spans="1:39" s="15" customFormat="1" ht="19.5" customHeight="1">
      <c r="A84" s="13">
        <v>74</v>
      </c>
      <c r="B84" s="9" t="s">
        <v>128</v>
      </c>
      <c r="C84" s="13" t="s">
        <v>81</v>
      </c>
      <c r="D84" s="36">
        <v>50</v>
      </c>
      <c r="E84" s="11">
        <v>144.6</v>
      </c>
      <c r="F84" s="27"/>
      <c r="G84" s="10">
        <f t="shared" si="20"/>
        <v>0</v>
      </c>
      <c r="H84" s="27"/>
      <c r="I84" s="10">
        <f t="shared" si="20"/>
        <v>0</v>
      </c>
      <c r="J84" s="27"/>
      <c r="K84" s="10">
        <f t="shared" si="26"/>
        <v>0</v>
      </c>
      <c r="L84" s="26">
        <f t="shared" si="21"/>
        <v>0</v>
      </c>
      <c r="M84" s="42">
        <f t="shared" si="21"/>
        <v>0</v>
      </c>
      <c r="N84" s="27"/>
      <c r="O84" s="10">
        <f t="shared" si="35"/>
        <v>0</v>
      </c>
      <c r="P84" s="27"/>
      <c r="Q84" s="10">
        <f t="shared" si="27"/>
        <v>0</v>
      </c>
      <c r="R84" s="20"/>
      <c r="S84" s="10">
        <f t="shared" si="28"/>
        <v>0</v>
      </c>
      <c r="T84" s="26">
        <f t="shared" si="22"/>
        <v>0</v>
      </c>
      <c r="U84" s="42">
        <f t="shared" si="22"/>
        <v>0</v>
      </c>
      <c r="V84" s="27"/>
      <c r="W84" s="10">
        <f t="shared" si="29"/>
        <v>0</v>
      </c>
      <c r="X84" s="27"/>
      <c r="Y84" s="10">
        <f t="shared" si="30"/>
        <v>0</v>
      </c>
      <c r="Z84" s="27"/>
      <c r="AA84" s="10">
        <f t="shared" si="31"/>
        <v>0</v>
      </c>
      <c r="AB84" s="26">
        <f t="shared" si="23"/>
        <v>0</v>
      </c>
      <c r="AC84" s="42">
        <f t="shared" si="23"/>
        <v>0</v>
      </c>
      <c r="AD84" s="27"/>
      <c r="AE84" s="10">
        <f t="shared" si="32"/>
        <v>0</v>
      </c>
      <c r="AF84" s="27"/>
      <c r="AG84" s="10">
        <f t="shared" si="33"/>
        <v>0</v>
      </c>
      <c r="AH84" s="27"/>
      <c r="AI84" s="10">
        <f t="shared" si="34"/>
        <v>0</v>
      </c>
      <c r="AJ84" s="26">
        <f t="shared" si="24"/>
        <v>0</v>
      </c>
      <c r="AK84" s="42">
        <f t="shared" si="24"/>
        <v>0</v>
      </c>
      <c r="AL84" s="26">
        <f t="shared" si="25"/>
        <v>0</v>
      </c>
      <c r="AM84" s="42">
        <f t="shared" si="25"/>
        <v>0</v>
      </c>
    </row>
    <row r="85" spans="1:39" s="15" customFormat="1" ht="19.5" customHeight="1">
      <c r="A85" s="13">
        <v>75</v>
      </c>
      <c r="B85" s="9" t="s">
        <v>128</v>
      </c>
      <c r="C85" s="13" t="s">
        <v>82</v>
      </c>
      <c r="D85" s="36">
        <v>100</v>
      </c>
      <c r="E85" s="11">
        <v>278.10000000000002</v>
      </c>
      <c r="F85" s="27"/>
      <c r="G85" s="10">
        <f t="shared" si="20"/>
        <v>0</v>
      </c>
      <c r="H85" s="27"/>
      <c r="I85" s="10">
        <f t="shared" si="20"/>
        <v>0</v>
      </c>
      <c r="J85" s="27"/>
      <c r="K85" s="10">
        <f t="shared" si="26"/>
        <v>0</v>
      </c>
      <c r="L85" s="26">
        <f t="shared" si="21"/>
        <v>0</v>
      </c>
      <c r="M85" s="42">
        <f t="shared" si="21"/>
        <v>0</v>
      </c>
      <c r="N85" s="27"/>
      <c r="O85" s="10">
        <f t="shared" si="35"/>
        <v>0</v>
      </c>
      <c r="P85" s="27"/>
      <c r="Q85" s="10">
        <f t="shared" si="27"/>
        <v>0</v>
      </c>
      <c r="R85" s="20"/>
      <c r="S85" s="10">
        <f t="shared" si="28"/>
        <v>0</v>
      </c>
      <c r="T85" s="26">
        <f t="shared" si="22"/>
        <v>0</v>
      </c>
      <c r="U85" s="42">
        <f t="shared" si="22"/>
        <v>0</v>
      </c>
      <c r="V85" s="27"/>
      <c r="W85" s="10">
        <f t="shared" si="29"/>
        <v>0</v>
      </c>
      <c r="X85" s="27"/>
      <c r="Y85" s="10">
        <f t="shared" si="30"/>
        <v>0</v>
      </c>
      <c r="Z85" s="27"/>
      <c r="AA85" s="10">
        <f t="shared" si="31"/>
        <v>0</v>
      </c>
      <c r="AB85" s="26">
        <f t="shared" si="23"/>
        <v>0</v>
      </c>
      <c r="AC85" s="42">
        <f t="shared" si="23"/>
        <v>0</v>
      </c>
      <c r="AD85" s="27"/>
      <c r="AE85" s="10">
        <f t="shared" si="32"/>
        <v>0</v>
      </c>
      <c r="AF85" s="27"/>
      <c r="AG85" s="10">
        <f t="shared" si="33"/>
        <v>0</v>
      </c>
      <c r="AH85" s="27"/>
      <c r="AI85" s="10">
        <f t="shared" si="34"/>
        <v>0</v>
      </c>
      <c r="AJ85" s="26">
        <f t="shared" si="24"/>
        <v>0</v>
      </c>
      <c r="AK85" s="42">
        <f t="shared" si="24"/>
        <v>0</v>
      </c>
      <c r="AL85" s="26">
        <f t="shared" si="25"/>
        <v>0</v>
      </c>
      <c r="AM85" s="42">
        <f t="shared" si="25"/>
        <v>0</v>
      </c>
    </row>
    <row r="86" spans="1:39" s="15" customFormat="1" ht="19.5" customHeight="1">
      <c r="A86" s="13">
        <v>76</v>
      </c>
      <c r="B86" s="9" t="s">
        <v>128</v>
      </c>
      <c r="C86" s="13" t="s">
        <v>139</v>
      </c>
      <c r="D86" s="36">
        <v>400</v>
      </c>
      <c r="E86" s="11">
        <v>1098.5999999999999</v>
      </c>
      <c r="F86" s="27"/>
      <c r="G86" s="10">
        <f t="shared" si="20"/>
        <v>0</v>
      </c>
      <c r="H86" s="27"/>
      <c r="I86" s="10">
        <f t="shared" si="20"/>
        <v>0</v>
      </c>
      <c r="J86" s="27"/>
      <c r="K86" s="10">
        <f t="shared" si="26"/>
        <v>0</v>
      </c>
      <c r="L86" s="26">
        <f t="shared" si="21"/>
        <v>0</v>
      </c>
      <c r="M86" s="42">
        <f t="shared" si="21"/>
        <v>0</v>
      </c>
      <c r="N86" s="27"/>
      <c r="O86" s="10">
        <f t="shared" si="35"/>
        <v>0</v>
      </c>
      <c r="P86" s="27"/>
      <c r="Q86" s="10">
        <f t="shared" si="27"/>
        <v>0</v>
      </c>
      <c r="R86" s="20"/>
      <c r="S86" s="10">
        <f t="shared" si="28"/>
        <v>0</v>
      </c>
      <c r="T86" s="26">
        <f t="shared" si="22"/>
        <v>0</v>
      </c>
      <c r="U86" s="42">
        <f t="shared" si="22"/>
        <v>0</v>
      </c>
      <c r="V86" s="20"/>
      <c r="W86" s="10">
        <f t="shared" si="29"/>
        <v>0</v>
      </c>
      <c r="X86" s="20"/>
      <c r="Y86" s="10">
        <f t="shared" si="30"/>
        <v>0</v>
      </c>
      <c r="Z86" s="27"/>
      <c r="AA86" s="10">
        <f t="shared" si="31"/>
        <v>0</v>
      </c>
      <c r="AB86" s="26">
        <f t="shared" si="23"/>
        <v>0</v>
      </c>
      <c r="AC86" s="42">
        <f t="shared" si="23"/>
        <v>0</v>
      </c>
      <c r="AD86" s="27"/>
      <c r="AE86" s="10">
        <f t="shared" si="32"/>
        <v>0</v>
      </c>
      <c r="AF86" s="27"/>
      <c r="AG86" s="10">
        <f t="shared" si="33"/>
        <v>0</v>
      </c>
      <c r="AH86" s="27"/>
      <c r="AI86" s="10">
        <f t="shared" si="34"/>
        <v>0</v>
      </c>
      <c r="AJ86" s="26">
        <f t="shared" si="24"/>
        <v>0</v>
      </c>
      <c r="AK86" s="42">
        <f t="shared" si="24"/>
        <v>0</v>
      </c>
      <c r="AL86" s="26">
        <f t="shared" si="25"/>
        <v>0</v>
      </c>
      <c r="AM86" s="42">
        <f t="shared" si="25"/>
        <v>0</v>
      </c>
    </row>
    <row r="87" spans="1:39" s="15" customFormat="1" ht="19.5" customHeight="1">
      <c r="A87" s="13">
        <v>77</v>
      </c>
      <c r="B87" s="9" t="s">
        <v>147</v>
      </c>
      <c r="C87" s="13" t="s">
        <v>148</v>
      </c>
      <c r="D87" s="36">
        <v>25</v>
      </c>
      <c r="E87" s="11">
        <v>56</v>
      </c>
      <c r="F87" s="12"/>
      <c r="G87" s="10">
        <f t="shared" si="20"/>
        <v>0</v>
      </c>
      <c r="H87" s="12"/>
      <c r="I87" s="10">
        <f t="shared" si="20"/>
        <v>0</v>
      </c>
      <c r="J87" s="12"/>
      <c r="K87" s="10">
        <f t="shared" si="26"/>
        <v>0</v>
      </c>
      <c r="L87" s="26">
        <f t="shared" si="21"/>
        <v>0</v>
      </c>
      <c r="M87" s="42">
        <f t="shared" si="21"/>
        <v>0</v>
      </c>
      <c r="N87" s="12"/>
      <c r="O87" s="10">
        <f t="shared" si="35"/>
        <v>0</v>
      </c>
      <c r="P87" s="12"/>
      <c r="Q87" s="10">
        <f t="shared" si="27"/>
        <v>0</v>
      </c>
      <c r="R87" s="12"/>
      <c r="S87" s="10">
        <f t="shared" si="28"/>
        <v>0</v>
      </c>
      <c r="T87" s="26">
        <f t="shared" si="22"/>
        <v>0</v>
      </c>
      <c r="U87" s="42">
        <f t="shared" si="22"/>
        <v>0</v>
      </c>
      <c r="V87" s="12"/>
      <c r="W87" s="10">
        <f t="shared" si="29"/>
        <v>0</v>
      </c>
      <c r="X87" s="12"/>
      <c r="Y87" s="10">
        <f t="shared" si="30"/>
        <v>0</v>
      </c>
      <c r="Z87" s="12"/>
      <c r="AA87" s="10">
        <f t="shared" si="31"/>
        <v>0</v>
      </c>
      <c r="AB87" s="26">
        <f t="shared" si="23"/>
        <v>0</v>
      </c>
      <c r="AC87" s="42">
        <f t="shared" si="23"/>
        <v>0</v>
      </c>
      <c r="AD87" s="12"/>
      <c r="AE87" s="10">
        <f t="shared" si="32"/>
        <v>0</v>
      </c>
      <c r="AF87" s="12"/>
      <c r="AG87" s="10">
        <f t="shared" si="33"/>
        <v>0</v>
      </c>
      <c r="AH87" s="12"/>
      <c r="AI87" s="10">
        <f t="shared" si="34"/>
        <v>0</v>
      </c>
      <c r="AJ87" s="26">
        <f t="shared" si="24"/>
        <v>0</v>
      </c>
      <c r="AK87" s="42">
        <f t="shared" si="24"/>
        <v>0</v>
      </c>
      <c r="AL87" s="26">
        <f t="shared" si="25"/>
        <v>0</v>
      </c>
      <c r="AM87" s="42">
        <f t="shared" si="25"/>
        <v>0</v>
      </c>
    </row>
    <row r="88" spans="1:39" s="15" customFormat="1" ht="19.5" customHeight="1">
      <c r="A88" s="13">
        <v>78</v>
      </c>
      <c r="B88" s="9" t="s">
        <v>147</v>
      </c>
      <c r="C88" s="13" t="s">
        <v>148</v>
      </c>
      <c r="D88" s="36">
        <v>50</v>
      </c>
      <c r="E88" s="11">
        <v>101</v>
      </c>
      <c r="F88" s="12"/>
      <c r="G88" s="10">
        <f t="shared" si="20"/>
        <v>0</v>
      </c>
      <c r="H88" s="12"/>
      <c r="I88" s="10">
        <f t="shared" si="20"/>
        <v>0</v>
      </c>
      <c r="J88" s="12"/>
      <c r="K88" s="10">
        <f t="shared" si="26"/>
        <v>0</v>
      </c>
      <c r="L88" s="26">
        <f t="shared" si="21"/>
        <v>0</v>
      </c>
      <c r="M88" s="42">
        <f t="shared" si="21"/>
        <v>0</v>
      </c>
      <c r="N88" s="12"/>
      <c r="O88" s="10">
        <f t="shared" si="35"/>
        <v>0</v>
      </c>
      <c r="P88" s="12"/>
      <c r="Q88" s="10">
        <f t="shared" si="27"/>
        <v>0</v>
      </c>
      <c r="R88" s="12"/>
      <c r="S88" s="10">
        <f t="shared" si="28"/>
        <v>0</v>
      </c>
      <c r="T88" s="26">
        <f t="shared" si="22"/>
        <v>0</v>
      </c>
      <c r="U88" s="42">
        <f t="shared" si="22"/>
        <v>0</v>
      </c>
      <c r="V88" s="12"/>
      <c r="W88" s="10">
        <f t="shared" si="29"/>
        <v>0</v>
      </c>
      <c r="X88" s="12"/>
      <c r="Y88" s="10">
        <f t="shared" si="30"/>
        <v>0</v>
      </c>
      <c r="Z88" s="12"/>
      <c r="AA88" s="10">
        <f t="shared" si="31"/>
        <v>0</v>
      </c>
      <c r="AB88" s="26">
        <f t="shared" si="23"/>
        <v>0</v>
      </c>
      <c r="AC88" s="42">
        <f t="shared" si="23"/>
        <v>0</v>
      </c>
      <c r="AD88" s="12"/>
      <c r="AE88" s="10">
        <f t="shared" si="32"/>
        <v>0</v>
      </c>
      <c r="AF88" s="12"/>
      <c r="AG88" s="10">
        <f t="shared" si="33"/>
        <v>0</v>
      </c>
      <c r="AH88" s="12"/>
      <c r="AI88" s="10">
        <f t="shared" si="34"/>
        <v>0</v>
      </c>
      <c r="AJ88" s="26">
        <f t="shared" si="24"/>
        <v>0</v>
      </c>
      <c r="AK88" s="42">
        <f t="shared" si="24"/>
        <v>0</v>
      </c>
      <c r="AL88" s="26">
        <f t="shared" si="25"/>
        <v>0</v>
      </c>
      <c r="AM88" s="42">
        <f t="shared" si="25"/>
        <v>0</v>
      </c>
    </row>
    <row r="89" spans="1:39" s="15" customFormat="1" ht="19.5" customHeight="1">
      <c r="A89" s="13">
        <v>79</v>
      </c>
      <c r="B89" s="9" t="s">
        <v>147</v>
      </c>
      <c r="C89" s="13" t="s">
        <v>148</v>
      </c>
      <c r="D89" s="36">
        <v>100</v>
      </c>
      <c r="E89" s="11">
        <v>190</v>
      </c>
      <c r="F89" s="12"/>
      <c r="G89" s="10">
        <f t="shared" si="20"/>
        <v>0</v>
      </c>
      <c r="H89" s="12"/>
      <c r="I89" s="10">
        <f t="shared" si="20"/>
        <v>0</v>
      </c>
      <c r="J89" s="12"/>
      <c r="K89" s="10">
        <f t="shared" si="26"/>
        <v>0</v>
      </c>
      <c r="L89" s="26">
        <f t="shared" si="21"/>
        <v>0</v>
      </c>
      <c r="M89" s="42">
        <f t="shared" si="21"/>
        <v>0</v>
      </c>
      <c r="N89" s="12"/>
      <c r="O89" s="10">
        <f t="shared" si="35"/>
        <v>0</v>
      </c>
      <c r="P89" s="12"/>
      <c r="Q89" s="10">
        <f t="shared" si="27"/>
        <v>0</v>
      </c>
      <c r="R89" s="12"/>
      <c r="S89" s="10">
        <f t="shared" si="28"/>
        <v>0</v>
      </c>
      <c r="T89" s="26">
        <f t="shared" si="22"/>
        <v>0</v>
      </c>
      <c r="U89" s="42">
        <f t="shared" si="22"/>
        <v>0</v>
      </c>
      <c r="V89" s="12"/>
      <c r="W89" s="10">
        <f t="shared" si="29"/>
        <v>0</v>
      </c>
      <c r="X89" s="12"/>
      <c r="Y89" s="10">
        <f t="shared" si="30"/>
        <v>0</v>
      </c>
      <c r="Z89" s="12"/>
      <c r="AA89" s="10">
        <f t="shared" si="31"/>
        <v>0</v>
      </c>
      <c r="AB89" s="26">
        <f t="shared" si="23"/>
        <v>0</v>
      </c>
      <c r="AC89" s="42">
        <f t="shared" si="23"/>
        <v>0</v>
      </c>
      <c r="AD89" s="12"/>
      <c r="AE89" s="10">
        <f t="shared" si="32"/>
        <v>0</v>
      </c>
      <c r="AF89" s="12"/>
      <c r="AG89" s="10">
        <f t="shared" si="33"/>
        <v>0</v>
      </c>
      <c r="AH89" s="12"/>
      <c r="AI89" s="10">
        <f t="shared" si="34"/>
        <v>0</v>
      </c>
      <c r="AJ89" s="26">
        <f t="shared" si="24"/>
        <v>0</v>
      </c>
      <c r="AK89" s="42">
        <f t="shared" si="24"/>
        <v>0</v>
      </c>
      <c r="AL89" s="26">
        <f t="shared" si="25"/>
        <v>0</v>
      </c>
      <c r="AM89" s="42">
        <f t="shared" si="25"/>
        <v>0</v>
      </c>
    </row>
    <row r="90" spans="1:39" s="15" customFormat="1" ht="19.5" customHeight="1">
      <c r="A90" s="13">
        <v>80</v>
      </c>
      <c r="B90" s="9" t="s">
        <v>124</v>
      </c>
      <c r="C90" s="13" t="s">
        <v>84</v>
      </c>
      <c r="D90" s="36">
        <v>5</v>
      </c>
      <c r="E90" s="11">
        <v>24</v>
      </c>
      <c r="F90" s="27"/>
      <c r="G90" s="10">
        <f t="shared" si="20"/>
        <v>0</v>
      </c>
      <c r="H90" s="27"/>
      <c r="I90" s="10">
        <f t="shared" si="20"/>
        <v>0</v>
      </c>
      <c r="J90" s="27"/>
      <c r="K90" s="10">
        <f t="shared" si="26"/>
        <v>0</v>
      </c>
      <c r="L90" s="26">
        <f t="shared" si="21"/>
        <v>0</v>
      </c>
      <c r="M90" s="42">
        <f t="shared" si="21"/>
        <v>0</v>
      </c>
      <c r="N90" s="27"/>
      <c r="O90" s="10">
        <f t="shared" si="35"/>
        <v>0</v>
      </c>
      <c r="P90" s="27"/>
      <c r="Q90" s="10">
        <f t="shared" si="27"/>
        <v>0</v>
      </c>
      <c r="R90" s="27"/>
      <c r="S90" s="10">
        <f t="shared" si="28"/>
        <v>0</v>
      </c>
      <c r="T90" s="26">
        <f t="shared" si="22"/>
        <v>0</v>
      </c>
      <c r="U90" s="42">
        <f t="shared" si="22"/>
        <v>0</v>
      </c>
      <c r="V90" s="27"/>
      <c r="W90" s="10">
        <f t="shared" si="29"/>
        <v>0</v>
      </c>
      <c r="X90" s="27"/>
      <c r="Y90" s="10">
        <f t="shared" si="30"/>
        <v>0</v>
      </c>
      <c r="Z90" s="27"/>
      <c r="AA90" s="10">
        <f t="shared" si="31"/>
        <v>0</v>
      </c>
      <c r="AB90" s="26">
        <f t="shared" si="23"/>
        <v>0</v>
      </c>
      <c r="AC90" s="42">
        <f t="shared" si="23"/>
        <v>0</v>
      </c>
      <c r="AD90" s="27"/>
      <c r="AE90" s="10">
        <f t="shared" si="32"/>
        <v>0</v>
      </c>
      <c r="AF90" s="27"/>
      <c r="AG90" s="10">
        <f t="shared" si="33"/>
        <v>0</v>
      </c>
      <c r="AH90" s="27"/>
      <c r="AI90" s="10">
        <f t="shared" si="34"/>
        <v>0</v>
      </c>
      <c r="AJ90" s="26">
        <f t="shared" si="24"/>
        <v>0</v>
      </c>
      <c r="AK90" s="42">
        <f t="shared" si="24"/>
        <v>0</v>
      </c>
      <c r="AL90" s="26">
        <f t="shared" si="25"/>
        <v>0</v>
      </c>
      <c r="AM90" s="42">
        <f t="shared" si="25"/>
        <v>0</v>
      </c>
    </row>
    <row r="91" spans="1:39" s="15" customFormat="1" ht="19.5" customHeight="1">
      <c r="A91" s="13">
        <v>81</v>
      </c>
      <c r="B91" s="9" t="s">
        <v>124</v>
      </c>
      <c r="C91" s="13" t="s">
        <v>83</v>
      </c>
      <c r="D91" s="36">
        <v>20</v>
      </c>
      <c r="E91" s="11">
        <v>65</v>
      </c>
      <c r="F91" s="27"/>
      <c r="G91" s="10">
        <f t="shared" si="20"/>
        <v>0</v>
      </c>
      <c r="H91" s="27"/>
      <c r="I91" s="10">
        <f t="shared" si="20"/>
        <v>0</v>
      </c>
      <c r="J91" s="27"/>
      <c r="K91" s="10">
        <f t="shared" si="26"/>
        <v>0</v>
      </c>
      <c r="L91" s="26">
        <f t="shared" si="21"/>
        <v>0</v>
      </c>
      <c r="M91" s="42">
        <f t="shared" si="21"/>
        <v>0</v>
      </c>
      <c r="N91" s="27"/>
      <c r="O91" s="10">
        <f t="shared" si="35"/>
        <v>0</v>
      </c>
      <c r="P91" s="27"/>
      <c r="Q91" s="10">
        <f t="shared" si="27"/>
        <v>0</v>
      </c>
      <c r="R91" s="27"/>
      <c r="S91" s="10">
        <f t="shared" si="28"/>
        <v>0</v>
      </c>
      <c r="T91" s="26">
        <f t="shared" si="22"/>
        <v>0</v>
      </c>
      <c r="U91" s="42">
        <f t="shared" si="22"/>
        <v>0</v>
      </c>
      <c r="V91" s="27"/>
      <c r="W91" s="10">
        <f t="shared" si="29"/>
        <v>0</v>
      </c>
      <c r="X91" s="27"/>
      <c r="Y91" s="10">
        <f t="shared" si="30"/>
        <v>0</v>
      </c>
      <c r="Z91" s="27"/>
      <c r="AA91" s="10">
        <f t="shared" si="31"/>
        <v>0</v>
      </c>
      <c r="AB91" s="26">
        <f t="shared" si="23"/>
        <v>0</v>
      </c>
      <c r="AC91" s="42">
        <f t="shared" si="23"/>
        <v>0</v>
      </c>
      <c r="AD91" s="27"/>
      <c r="AE91" s="10">
        <f t="shared" si="32"/>
        <v>0</v>
      </c>
      <c r="AF91" s="27"/>
      <c r="AG91" s="10">
        <f t="shared" si="33"/>
        <v>0</v>
      </c>
      <c r="AH91" s="27"/>
      <c r="AI91" s="10">
        <f t="shared" si="34"/>
        <v>0</v>
      </c>
      <c r="AJ91" s="26">
        <f t="shared" si="24"/>
        <v>0</v>
      </c>
      <c r="AK91" s="42">
        <f t="shared" si="24"/>
        <v>0</v>
      </c>
      <c r="AL91" s="26">
        <f t="shared" si="25"/>
        <v>0</v>
      </c>
      <c r="AM91" s="42">
        <f t="shared" si="25"/>
        <v>0</v>
      </c>
    </row>
    <row r="92" spans="1:39" s="15" customFormat="1" ht="19.5" customHeight="1">
      <c r="A92" s="13">
        <v>82</v>
      </c>
      <c r="B92" s="18" t="s">
        <v>125</v>
      </c>
      <c r="C92" s="13" t="s">
        <v>85</v>
      </c>
      <c r="D92" s="36">
        <v>10</v>
      </c>
      <c r="E92" s="11">
        <v>24</v>
      </c>
      <c r="F92" s="27"/>
      <c r="G92" s="10">
        <f t="shared" ref="G92:I107" si="36">$E92*F92/1000000</f>
        <v>0</v>
      </c>
      <c r="H92" s="27"/>
      <c r="I92" s="10">
        <f t="shared" si="36"/>
        <v>0</v>
      </c>
      <c r="J92" s="27"/>
      <c r="K92" s="10">
        <f t="shared" si="26"/>
        <v>0</v>
      </c>
      <c r="L92" s="26">
        <f t="shared" si="21"/>
        <v>0</v>
      </c>
      <c r="M92" s="42">
        <f t="shared" si="21"/>
        <v>0</v>
      </c>
      <c r="N92" s="27"/>
      <c r="O92" s="10">
        <f t="shared" si="35"/>
        <v>0</v>
      </c>
      <c r="P92" s="27"/>
      <c r="Q92" s="10">
        <f t="shared" si="27"/>
        <v>0</v>
      </c>
      <c r="R92" s="27"/>
      <c r="S92" s="10">
        <f t="shared" si="28"/>
        <v>0</v>
      </c>
      <c r="T92" s="26">
        <f t="shared" si="22"/>
        <v>0</v>
      </c>
      <c r="U92" s="42">
        <f t="shared" si="22"/>
        <v>0</v>
      </c>
      <c r="V92" s="27"/>
      <c r="W92" s="10">
        <f t="shared" si="29"/>
        <v>0</v>
      </c>
      <c r="X92" s="27"/>
      <c r="Y92" s="10">
        <f t="shared" si="30"/>
        <v>0</v>
      </c>
      <c r="Z92" s="27"/>
      <c r="AA92" s="10">
        <f t="shared" si="31"/>
        <v>0</v>
      </c>
      <c r="AB92" s="26">
        <f t="shared" si="23"/>
        <v>0</v>
      </c>
      <c r="AC92" s="42">
        <f t="shared" si="23"/>
        <v>0</v>
      </c>
      <c r="AD92" s="27"/>
      <c r="AE92" s="10">
        <f t="shared" si="32"/>
        <v>0</v>
      </c>
      <c r="AF92" s="27"/>
      <c r="AG92" s="10">
        <f t="shared" si="33"/>
        <v>0</v>
      </c>
      <c r="AH92" s="27"/>
      <c r="AI92" s="10">
        <f t="shared" si="34"/>
        <v>0</v>
      </c>
      <c r="AJ92" s="26">
        <f t="shared" si="24"/>
        <v>0</v>
      </c>
      <c r="AK92" s="42">
        <f t="shared" si="24"/>
        <v>0</v>
      </c>
      <c r="AL92" s="26">
        <f t="shared" si="25"/>
        <v>0</v>
      </c>
      <c r="AM92" s="42">
        <f t="shared" si="25"/>
        <v>0</v>
      </c>
    </row>
    <row r="93" spans="1:39" s="15" customFormat="1" ht="19.5" customHeight="1">
      <c r="A93" s="13">
        <v>83</v>
      </c>
      <c r="B93" s="18" t="s">
        <v>126</v>
      </c>
      <c r="C93" s="13" t="s">
        <v>86</v>
      </c>
      <c r="D93" s="36">
        <v>500</v>
      </c>
      <c r="E93" s="11">
        <v>585</v>
      </c>
      <c r="F93" s="27"/>
      <c r="G93" s="10">
        <f t="shared" si="36"/>
        <v>0</v>
      </c>
      <c r="H93" s="27"/>
      <c r="I93" s="10">
        <f t="shared" si="36"/>
        <v>0</v>
      </c>
      <c r="J93" s="27"/>
      <c r="K93" s="10">
        <f t="shared" si="26"/>
        <v>0</v>
      </c>
      <c r="L93" s="26">
        <f t="shared" si="21"/>
        <v>0</v>
      </c>
      <c r="M93" s="42">
        <f t="shared" si="21"/>
        <v>0</v>
      </c>
      <c r="N93" s="27"/>
      <c r="O93" s="10">
        <f t="shared" si="35"/>
        <v>0</v>
      </c>
      <c r="P93" s="27"/>
      <c r="Q93" s="10">
        <f t="shared" si="27"/>
        <v>0</v>
      </c>
      <c r="R93" s="20"/>
      <c r="S93" s="10">
        <f t="shared" si="28"/>
        <v>0</v>
      </c>
      <c r="T93" s="26">
        <f t="shared" si="22"/>
        <v>0</v>
      </c>
      <c r="U93" s="42">
        <f t="shared" si="22"/>
        <v>0</v>
      </c>
      <c r="V93" s="20"/>
      <c r="W93" s="10">
        <f t="shared" si="29"/>
        <v>0</v>
      </c>
      <c r="X93" s="20"/>
      <c r="Y93" s="10">
        <f t="shared" si="30"/>
        <v>0</v>
      </c>
      <c r="Z93" s="27"/>
      <c r="AA93" s="10">
        <f t="shared" si="31"/>
        <v>0</v>
      </c>
      <c r="AB93" s="26">
        <f t="shared" si="23"/>
        <v>0</v>
      </c>
      <c r="AC93" s="42">
        <f t="shared" si="23"/>
        <v>0</v>
      </c>
      <c r="AD93" s="27"/>
      <c r="AE93" s="10">
        <f t="shared" si="32"/>
        <v>0</v>
      </c>
      <c r="AF93" s="27"/>
      <c r="AG93" s="10">
        <f t="shared" si="33"/>
        <v>0</v>
      </c>
      <c r="AH93" s="27"/>
      <c r="AI93" s="10">
        <f t="shared" si="34"/>
        <v>0</v>
      </c>
      <c r="AJ93" s="26">
        <f t="shared" si="24"/>
        <v>0</v>
      </c>
      <c r="AK93" s="42">
        <f t="shared" si="24"/>
        <v>0</v>
      </c>
      <c r="AL93" s="26">
        <f t="shared" si="25"/>
        <v>0</v>
      </c>
      <c r="AM93" s="42">
        <f t="shared" si="25"/>
        <v>0</v>
      </c>
    </row>
    <row r="94" spans="1:39" s="15" customFormat="1" ht="19.5" customHeight="1">
      <c r="A94" s="13">
        <v>84</v>
      </c>
      <c r="B94" s="9" t="s">
        <v>123</v>
      </c>
      <c r="C94" s="13" t="s">
        <v>74</v>
      </c>
      <c r="D94" s="36">
        <v>50</v>
      </c>
      <c r="E94" s="11">
        <v>56</v>
      </c>
      <c r="F94" s="27"/>
      <c r="G94" s="10">
        <f t="shared" si="36"/>
        <v>0</v>
      </c>
      <c r="H94" s="27"/>
      <c r="I94" s="10">
        <f t="shared" si="36"/>
        <v>0</v>
      </c>
      <c r="J94" s="27"/>
      <c r="K94" s="10">
        <f t="shared" si="26"/>
        <v>0</v>
      </c>
      <c r="L94" s="26">
        <f t="shared" si="21"/>
        <v>0</v>
      </c>
      <c r="M94" s="42">
        <f t="shared" si="21"/>
        <v>0</v>
      </c>
      <c r="N94" s="27"/>
      <c r="O94" s="10">
        <f t="shared" si="35"/>
        <v>0</v>
      </c>
      <c r="P94" s="27"/>
      <c r="Q94" s="10">
        <f t="shared" si="27"/>
        <v>0</v>
      </c>
      <c r="R94" s="27"/>
      <c r="S94" s="10">
        <f t="shared" si="28"/>
        <v>0</v>
      </c>
      <c r="T94" s="26">
        <f t="shared" si="22"/>
        <v>0</v>
      </c>
      <c r="U94" s="42">
        <f t="shared" si="22"/>
        <v>0</v>
      </c>
      <c r="V94" s="27"/>
      <c r="W94" s="10">
        <f t="shared" si="29"/>
        <v>0</v>
      </c>
      <c r="X94" s="27"/>
      <c r="Y94" s="10">
        <f t="shared" si="30"/>
        <v>0</v>
      </c>
      <c r="Z94" s="27"/>
      <c r="AA94" s="10">
        <f t="shared" si="31"/>
        <v>0</v>
      </c>
      <c r="AB94" s="26">
        <f t="shared" si="23"/>
        <v>0</v>
      </c>
      <c r="AC94" s="42">
        <f t="shared" si="23"/>
        <v>0</v>
      </c>
      <c r="AD94" s="27"/>
      <c r="AE94" s="10">
        <f t="shared" si="32"/>
        <v>0</v>
      </c>
      <c r="AF94" s="27"/>
      <c r="AG94" s="10">
        <f t="shared" si="33"/>
        <v>0</v>
      </c>
      <c r="AH94" s="27"/>
      <c r="AI94" s="10">
        <f t="shared" si="34"/>
        <v>0</v>
      </c>
      <c r="AJ94" s="26">
        <f t="shared" si="24"/>
        <v>0</v>
      </c>
      <c r="AK94" s="42">
        <f t="shared" si="24"/>
        <v>0</v>
      </c>
      <c r="AL94" s="26">
        <f t="shared" si="25"/>
        <v>0</v>
      </c>
      <c r="AM94" s="42">
        <f t="shared" si="25"/>
        <v>0</v>
      </c>
    </row>
    <row r="95" spans="1:39" s="15" customFormat="1" ht="19.5" customHeight="1">
      <c r="A95" s="13">
        <v>85</v>
      </c>
      <c r="B95" s="9" t="s">
        <v>123</v>
      </c>
      <c r="C95" s="13" t="s">
        <v>87</v>
      </c>
      <c r="D95" s="36">
        <v>100</v>
      </c>
      <c r="E95" s="11">
        <v>105</v>
      </c>
      <c r="F95" s="27"/>
      <c r="G95" s="10">
        <f t="shared" si="36"/>
        <v>0</v>
      </c>
      <c r="H95" s="27"/>
      <c r="I95" s="10">
        <f t="shared" si="36"/>
        <v>0</v>
      </c>
      <c r="J95" s="27"/>
      <c r="K95" s="10">
        <f t="shared" si="26"/>
        <v>0</v>
      </c>
      <c r="L95" s="26">
        <f t="shared" si="21"/>
        <v>0</v>
      </c>
      <c r="M95" s="42">
        <f t="shared" si="21"/>
        <v>0</v>
      </c>
      <c r="N95" s="27"/>
      <c r="O95" s="10">
        <f t="shared" si="35"/>
        <v>0</v>
      </c>
      <c r="P95" s="27"/>
      <c r="Q95" s="10">
        <f t="shared" si="27"/>
        <v>0</v>
      </c>
      <c r="R95" s="20"/>
      <c r="S95" s="10">
        <f t="shared" si="28"/>
        <v>0</v>
      </c>
      <c r="T95" s="26">
        <f t="shared" si="22"/>
        <v>0</v>
      </c>
      <c r="U95" s="42">
        <f t="shared" si="22"/>
        <v>0</v>
      </c>
      <c r="V95" s="27"/>
      <c r="W95" s="10">
        <f t="shared" si="29"/>
        <v>0</v>
      </c>
      <c r="X95" s="27"/>
      <c r="Y95" s="10">
        <f t="shared" si="30"/>
        <v>0</v>
      </c>
      <c r="Z95" s="27"/>
      <c r="AA95" s="10">
        <f t="shared" si="31"/>
        <v>0</v>
      </c>
      <c r="AB95" s="26">
        <f t="shared" si="23"/>
        <v>0</v>
      </c>
      <c r="AC95" s="42">
        <f t="shared" si="23"/>
        <v>0</v>
      </c>
      <c r="AD95" s="27"/>
      <c r="AE95" s="10">
        <f t="shared" si="32"/>
        <v>0</v>
      </c>
      <c r="AF95" s="27"/>
      <c r="AG95" s="10">
        <f t="shared" si="33"/>
        <v>0</v>
      </c>
      <c r="AH95" s="27"/>
      <c r="AI95" s="10">
        <f t="shared" si="34"/>
        <v>0</v>
      </c>
      <c r="AJ95" s="26">
        <f t="shared" si="24"/>
        <v>0</v>
      </c>
      <c r="AK95" s="42">
        <f t="shared" si="24"/>
        <v>0</v>
      </c>
      <c r="AL95" s="26">
        <f t="shared" si="25"/>
        <v>0</v>
      </c>
      <c r="AM95" s="42">
        <f t="shared" si="25"/>
        <v>0</v>
      </c>
    </row>
    <row r="96" spans="1:39" s="15" customFormat="1" ht="19.5" customHeight="1">
      <c r="A96" s="13">
        <v>86</v>
      </c>
      <c r="B96" s="9" t="s">
        <v>123</v>
      </c>
      <c r="C96" s="13" t="s">
        <v>88</v>
      </c>
      <c r="D96" s="36">
        <v>250</v>
      </c>
      <c r="E96" s="11">
        <v>240</v>
      </c>
      <c r="F96" s="27"/>
      <c r="G96" s="10">
        <f t="shared" si="36"/>
        <v>0</v>
      </c>
      <c r="H96" s="27"/>
      <c r="I96" s="10">
        <f t="shared" si="36"/>
        <v>0</v>
      </c>
      <c r="J96" s="27"/>
      <c r="K96" s="10">
        <f t="shared" si="26"/>
        <v>0</v>
      </c>
      <c r="L96" s="26">
        <f t="shared" si="21"/>
        <v>0</v>
      </c>
      <c r="M96" s="42">
        <f t="shared" si="21"/>
        <v>0</v>
      </c>
      <c r="N96" s="27"/>
      <c r="O96" s="10">
        <f t="shared" si="35"/>
        <v>0</v>
      </c>
      <c r="P96" s="27"/>
      <c r="Q96" s="10">
        <f t="shared" si="27"/>
        <v>0</v>
      </c>
      <c r="R96" s="27"/>
      <c r="S96" s="10">
        <f t="shared" si="28"/>
        <v>0</v>
      </c>
      <c r="T96" s="26">
        <f t="shared" si="22"/>
        <v>0</v>
      </c>
      <c r="U96" s="42">
        <f t="shared" si="22"/>
        <v>0</v>
      </c>
      <c r="V96" s="27"/>
      <c r="W96" s="10">
        <f t="shared" si="29"/>
        <v>0</v>
      </c>
      <c r="X96" s="27"/>
      <c r="Y96" s="10">
        <f t="shared" si="30"/>
        <v>0</v>
      </c>
      <c r="Z96" s="27"/>
      <c r="AA96" s="10">
        <f t="shared" si="31"/>
        <v>0</v>
      </c>
      <c r="AB96" s="26">
        <f t="shared" si="23"/>
        <v>0</v>
      </c>
      <c r="AC96" s="42">
        <f t="shared" si="23"/>
        <v>0</v>
      </c>
      <c r="AD96" s="27"/>
      <c r="AE96" s="10">
        <f t="shared" si="32"/>
        <v>0</v>
      </c>
      <c r="AF96" s="27"/>
      <c r="AG96" s="10">
        <f t="shared" si="33"/>
        <v>0</v>
      </c>
      <c r="AH96" s="27"/>
      <c r="AI96" s="10">
        <f t="shared" si="34"/>
        <v>0</v>
      </c>
      <c r="AJ96" s="26">
        <f t="shared" si="24"/>
        <v>0</v>
      </c>
      <c r="AK96" s="42">
        <f t="shared" si="24"/>
        <v>0</v>
      </c>
      <c r="AL96" s="26">
        <f t="shared" si="25"/>
        <v>0</v>
      </c>
      <c r="AM96" s="42">
        <f t="shared" si="25"/>
        <v>0</v>
      </c>
    </row>
    <row r="97" spans="1:39" s="15" customFormat="1" ht="19.5" customHeight="1">
      <c r="A97" s="13">
        <v>87</v>
      </c>
      <c r="B97" s="9" t="s">
        <v>149</v>
      </c>
      <c r="C97" s="13" t="s">
        <v>148</v>
      </c>
      <c r="D97" s="36">
        <v>10</v>
      </c>
      <c r="E97" s="11">
        <v>90</v>
      </c>
      <c r="F97" s="27"/>
      <c r="G97" s="10">
        <f t="shared" si="36"/>
        <v>0</v>
      </c>
      <c r="H97" s="27"/>
      <c r="I97" s="10">
        <f t="shared" si="36"/>
        <v>0</v>
      </c>
      <c r="J97" s="27"/>
      <c r="K97" s="10">
        <f t="shared" si="26"/>
        <v>0</v>
      </c>
      <c r="L97" s="26">
        <f t="shared" si="21"/>
        <v>0</v>
      </c>
      <c r="M97" s="42">
        <f t="shared" si="21"/>
        <v>0</v>
      </c>
      <c r="N97" s="27"/>
      <c r="O97" s="10">
        <f t="shared" si="35"/>
        <v>0</v>
      </c>
      <c r="P97" s="27"/>
      <c r="Q97" s="10">
        <f t="shared" si="27"/>
        <v>0</v>
      </c>
      <c r="R97" s="27"/>
      <c r="S97" s="10">
        <f t="shared" si="28"/>
        <v>0</v>
      </c>
      <c r="T97" s="26">
        <f t="shared" si="22"/>
        <v>0</v>
      </c>
      <c r="U97" s="42">
        <f t="shared" si="22"/>
        <v>0</v>
      </c>
      <c r="V97" s="27"/>
      <c r="W97" s="10">
        <f t="shared" si="29"/>
        <v>0</v>
      </c>
      <c r="X97" s="27"/>
      <c r="Y97" s="10">
        <f t="shared" si="30"/>
        <v>0</v>
      </c>
      <c r="Z97" s="27"/>
      <c r="AA97" s="10">
        <f t="shared" si="31"/>
        <v>0</v>
      </c>
      <c r="AB97" s="26">
        <f t="shared" si="23"/>
        <v>0</v>
      </c>
      <c r="AC97" s="42">
        <f t="shared" si="23"/>
        <v>0</v>
      </c>
      <c r="AD97" s="27"/>
      <c r="AE97" s="10">
        <f t="shared" si="32"/>
        <v>0</v>
      </c>
      <c r="AF97" s="27"/>
      <c r="AG97" s="10">
        <f t="shared" si="33"/>
        <v>0</v>
      </c>
      <c r="AH97" s="27"/>
      <c r="AI97" s="10">
        <f t="shared" si="34"/>
        <v>0</v>
      </c>
      <c r="AJ97" s="26">
        <f t="shared" si="24"/>
        <v>0</v>
      </c>
      <c r="AK97" s="42">
        <f t="shared" si="24"/>
        <v>0</v>
      </c>
      <c r="AL97" s="26">
        <f t="shared" si="25"/>
        <v>0</v>
      </c>
      <c r="AM97" s="42">
        <f t="shared" si="25"/>
        <v>0</v>
      </c>
    </row>
    <row r="98" spans="1:39" s="15" customFormat="1" ht="19.5" customHeight="1">
      <c r="A98" s="13">
        <v>88</v>
      </c>
      <c r="B98" s="9" t="s">
        <v>150</v>
      </c>
      <c r="C98" s="13" t="s">
        <v>148</v>
      </c>
      <c r="D98" s="36">
        <v>10</v>
      </c>
      <c r="E98" s="11">
        <v>28</v>
      </c>
      <c r="F98" s="27"/>
      <c r="G98" s="10">
        <f t="shared" si="36"/>
        <v>0</v>
      </c>
      <c r="H98" s="27"/>
      <c r="I98" s="10">
        <f t="shared" si="36"/>
        <v>0</v>
      </c>
      <c r="J98" s="27"/>
      <c r="K98" s="10">
        <f t="shared" si="26"/>
        <v>0</v>
      </c>
      <c r="L98" s="26">
        <f t="shared" si="21"/>
        <v>0</v>
      </c>
      <c r="M98" s="42">
        <f t="shared" si="21"/>
        <v>0</v>
      </c>
      <c r="N98" s="27"/>
      <c r="O98" s="10">
        <f t="shared" si="35"/>
        <v>0</v>
      </c>
      <c r="P98" s="27"/>
      <c r="Q98" s="10">
        <f t="shared" si="27"/>
        <v>0</v>
      </c>
      <c r="R98" s="27"/>
      <c r="S98" s="10">
        <f t="shared" si="28"/>
        <v>0</v>
      </c>
      <c r="T98" s="26">
        <f t="shared" si="22"/>
        <v>0</v>
      </c>
      <c r="U98" s="42">
        <f t="shared" si="22"/>
        <v>0</v>
      </c>
      <c r="V98" s="27"/>
      <c r="W98" s="10">
        <f t="shared" si="29"/>
        <v>0</v>
      </c>
      <c r="X98" s="27"/>
      <c r="Y98" s="10">
        <f t="shared" si="30"/>
        <v>0</v>
      </c>
      <c r="Z98" s="27"/>
      <c r="AA98" s="10">
        <f t="shared" si="31"/>
        <v>0</v>
      </c>
      <c r="AB98" s="26">
        <f t="shared" si="23"/>
        <v>0</v>
      </c>
      <c r="AC98" s="42">
        <f t="shared" si="23"/>
        <v>0</v>
      </c>
      <c r="AD98" s="27"/>
      <c r="AE98" s="10">
        <f t="shared" si="32"/>
        <v>0</v>
      </c>
      <c r="AF98" s="27"/>
      <c r="AG98" s="10">
        <f t="shared" si="33"/>
        <v>0</v>
      </c>
      <c r="AH98" s="27"/>
      <c r="AI98" s="10">
        <f t="shared" si="34"/>
        <v>0</v>
      </c>
      <c r="AJ98" s="26">
        <f t="shared" si="24"/>
        <v>0</v>
      </c>
      <c r="AK98" s="42">
        <f t="shared" si="24"/>
        <v>0</v>
      </c>
      <c r="AL98" s="26">
        <f t="shared" si="25"/>
        <v>0</v>
      </c>
      <c r="AM98" s="42">
        <f t="shared" si="25"/>
        <v>0</v>
      </c>
    </row>
    <row r="99" spans="1:39" s="16" customFormat="1" ht="19.5" customHeight="1">
      <c r="A99" s="13">
        <v>89</v>
      </c>
      <c r="B99" s="9" t="s">
        <v>132</v>
      </c>
      <c r="C99" s="13" t="s">
        <v>89</v>
      </c>
      <c r="D99" s="37">
        <v>1000</v>
      </c>
      <c r="E99" s="11">
        <v>140</v>
      </c>
      <c r="F99" s="20"/>
      <c r="G99" s="10">
        <f t="shared" si="36"/>
        <v>0</v>
      </c>
      <c r="H99" s="20"/>
      <c r="I99" s="10">
        <f t="shared" si="36"/>
        <v>0</v>
      </c>
      <c r="J99" s="20"/>
      <c r="K99" s="10">
        <f t="shared" si="26"/>
        <v>0</v>
      </c>
      <c r="L99" s="26">
        <f t="shared" si="21"/>
        <v>0</v>
      </c>
      <c r="M99" s="42">
        <f t="shared" si="21"/>
        <v>0</v>
      </c>
      <c r="N99" s="20"/>
      <c r="O99" s="10">
        <f t="shared" si="35"/>
        <v>0</v>
      </c>
      <c r="P99" s="20"/>
      <c r="Q99" s="10">
        <f t="shared" si="27"/>
        <v>0</v>
      </c>
      <c r="R99" s="20"/>
      <c r="S99" s="10">
        <f t="shared" si="28"/>
        <v>0</v>
      </c>
      <c r="T99" s="26">
        <f t="shared" si="22"/>
        <v>0</v>
      </c>
      <c r="U99" s="42">
        <f t="shared" si="22"/>
        <v>0</v>
      </c>
      <c r="V99" s="20"/>
      <c r="W99" s="10">
        <f t="shared" si="29"/>
        <v>0</v>
      </c>
      <c r="X99" s="20"/>
      <c r="Y99" s="10">
        <f t="shared" si="30"/>
        <v>0</v>
      </c>
      <c r="Z99" s="20"/>
      <c r="AA99" s="10">
        <f t="shared" si="31"/>
        <v>0</v>
      </c>
      <c r="AB99" s="26">
        <f t="shared" si="23"/>
        <v>0</v>
      </c>
      <c r="AC99" s="42">
        <f t="shared" si="23"/>
        <v>0</v>
      </c>
      <c r="AD99" s="20"/>
      <c r="AE99" s="10">
        <f t="shared" si="32"/>
        <v>0</v>
      </c>
      <c r="AF99" s="20"/>
      <c r="AG99" s="10">
        <f t="shared" si="33"/>
        <v>0</v>
      </c>
      <c r="AH99" s="20"/>
      <c r="AI99" s="10">
        <f t="shared" si="34"/>
        <v>0</v>
      </c>
      <c r="AJ99" s="26">
        <f t="shared" si="24"/>
        <v>0</v>
      </c>
      <c r="AK99" s="42">
        <f t="shared" si="24"/>
        <v>0</v>
      </c>
      <c r="AL99" s="26">
        <f t="shared" si="25"/>
        <v>0</v>
      </c>
      <c r="AM99" s="42">
        <f t="shared" si="25"/>
        <v>0</v>
      </c>
    </row>
    <row r="100" spans="1:39" s="15" customFormat="1" ht="19.5" customHeight="1">
      <c r="A100" s="13">
        <v>90</v>
      </c>
      <c r="B100" s="9" t="s">
        <v>132</v>
      </c>
      <c r="C100" s="13" t="s">
        <v>90</v>
      </c>
      <c r="D100" s="37">
        <v>2000</v>
      </c>
      <c r="E100" s="11">
        <v>270</v>
      </c>
      <c r="F100" s="20"/>
      <c r="G100" s="10">
        <f t="shared" si="36"/>
        <v>0</v>
      </c>
      <c r="H100" s="20"/>
      <c r="I100" s="10">
        <f t="shared" si="36"/>
        <v>0</v>
      </c>
      <c r="J100" s="20"/>
      <c r="K100" s="10">
        <f t="shared" si="26"/>
        <v>0</v>
      </c>
      <c r="L100" s="26">
        <f t="shared" si="21"/>
        <v>0</v>
      </c>
      <c r="M100" s="42">
        <f t="shared" si="21"/>
        <v>0</v>
      </c>
      <c r="N100" s="20"/>
      <c r="O100" s="10">
        <f t="shared" si="35"/>
        <v>0</v>
      </c>
      <c r="P100" s="20"/>
      <c r="Q100" s="10">
        <f t="shared" si="27"/>
        <v>0</v>
      </c>
      <c r="R100" s="20"/>
      <c r="S100" s="10">
        <f t="shared" si="28"/>
        <v>0</v>
      </c>
      <c r="T100" s="26">
        <f t="shared" si="22"/>
        <v>0</v>
      </c>
      <c r="U100" s="42">
        <f t="shared" si="22"/>
        <v>0</v>
      </c>
      <c r="V100" s="20"/>
      <c r="W100" s="10">
        <f t="shared" si="29"/>
        <v>0</v>
      </c>
      <c r="X100" s="20"/>
      <c r="Y100" s="10">
        <f t="shared" si="30"/>
        <v>0</v>
      </c>
      <c r="Z100" s="20"/>
      <c r="AA100" s="10">
        <f t="shared" si="31"/>
        <v>0</v>
      </c>
      <c r="AB100" s="26">
        <f t="shared" si="23"/>
        <v>0</v>
      </c>
      <c r="AC100" s="42">
        <f t="shared" si="23"/>
        <v>0</v>
      </c>
      <c r="AD100" s="20"/>
      <c r="AE100" s="10">
        <f t="shared" si="32"/>
        <v>0</v>
      </c>
      <c r="AF100" s="20"/>
      <c r="AG100" s="10">
        <f t="shared" si="33"/>
        <v>0</v>
      </c>
      <c r="AH100" s="20"/>
      <c r="AI100" s="10">
        <f t="shared" si="34"/>
        <v>0</v>
      </c>
      <c r="AJ100" s="26">
        <f t="shared" si="24"/>
        <v>0</v>
      </c>
      <c r="AK100" s="42">
        <f t="shared" si="24"/>
        <v>0</v>
      </c>
      <c r="AL100" s="26">
        <f t="shared" si="25"/>
        <v>0</v>
      </c>
      <c r="AM100" s="42">
        <f t="shared" si="25"/>
        <v>0</v>
      </c>
    </row>
    <row r="101" spans="1:39" s="15" customFormat="1" ht="19.5" customHeight="1">
      <c r="A101" s="13">
        <v>91</v>
      </c>
      <c r="B101" s="9" t="s">
        <v>132</v>
      </c>
      <c r="C101" s="13" t="s">
        <v>152</v>
      </c>
      <c r="D101" s="37">
        <v>25000</v>
      </c>
      <c r="E101" s="11">
        <v>1925</v>
      </c>
      <c r="F101" s="20"/>
      <c r="G101" s="10">
        <f t="shared" si="36"/>
        <v>0</v>
      </c>
      <c r="H101" s="20"/>
      <c r="I101" s="10">
        <f t="shared" si="36"/>
        <v>0</v>
      </c>
      <c r="J101" s="20"/>
      <c r="K101" s="10">
        <f t="shared" si="26"/>
        <v>0</v>
      </c>
      <c r="L101" s="26">
        <f t="shared" si="21"/>
        <v>0</v>
      </c>
      <c r="M101" s="42">
        <f t="shared" si="21"/>
        <v>0</v>
      </c>
      <c r="N101" s="20"/>
      <c r="O101" s="10">
        <f t="shared" si="35"/>
        <v>0</v>
      </c>
      <c r="P101" s="20"/>
      <c r="Q101" s="10">
        <f t="shared" si="27"/>
        <v>0</v>
      </c>
      <c r="R101" s="20"/>
      <c r="S101" s="10">
        <f t="shared" si="28"/>
        <v>0</v>
      </c>
      <c r="T101" s="26">
        <f t="shared" si="22"/>
        <v>0</v>
      </c>
      <c r="U101" s="42">
        <f t="shared" si="22"/>
        <v>0</v>
      </c>
      <c r="V101" s="20"/>
      <c r="W101" s="10">
        <f t="shared" si="29"/>
        <v>0</v>
      </c>
      <c r="X101" s="20"/>
      <c r="Y101" s="10">
        <f t="shared" si="30"/>
        <v>0</v>
      </c>
      <c r="Z101" s="20"/>
      <c r="AA101" s="10">
        <f t="shared" si="31"/>
        <v>0</v>
      </c>
      <c r="AB101" s="26">
        <f t="shared" si="23"/>
        <v>0</v>
      </c>
      <c r="AC101" s="42">
        <f t="shared" si="23"/>
        <v>0</v>
      </c>
      <c r="AD101" s="20"/>
      <c r="AE101" s="10">
        <f t="shared" si="32"/>
        <v>0</v>
      </c>
      <c r="AF101" s="20"/>
      <c r="AG101" s="10">
        <f t="shared" si="33"/>
        <v>0</v>
      </c>
      <c r="AH101" s="20"/>
      <c r="AI101" s="10">
        <f t="shared" si="34"/>
        <v>0</v>
      </c>
      <c r="AJ101" s="26">
        <f t="shared" si="24"/>
        <v>0</v>
      </c>
      <c r="AK101" s="42">
        <f t="shared" si="24"/>
        <v>0</v>
      </c>
      <c r="AL101" s="26">
        <f t="shared" si="25"/>
        <v>0</v>
      </c>
      <c r="AM101" s="42">
        <f t="shared" si="25"/>
        <v>0</v>
      </c>
    </row>
    <row r="102" spans="1:39" s="15" customFormat="1" ht="19.5" customHeight="1">
      <c r="A102" s="13">
        <v>92</v>
      </c>
      <c r="B102" s="18" t="s">
        <v>129</v>
      </c>
      <c r="C102" s="13" t="s">
        <v>95</v>
      </c>
      <c r="D102" s="37">
        <v>1000</v>
      </c>
      <c r="E102" s="11">
        <v>107</v>
      </c>
      <c r="F102" s="20"/>
      <c r="G102" s="10">
        <f t="shared" si="36"/>
        <v>0</v>
      </c>
      <c r="H102" s="20"/>
      <c r="I102" s="10">
        <f t="shared" si="36"/>
        <v>0</v>
      </c>
      <c r="J102" s="20"/>
      <c r="K102" s="10">
        <f t="shared" si="26"/>
        <v>0</v>
      </c>
      <c r="L102" s="26">
        <f t="shared" si="21"/>
        <v>0</v>
      </c>
      <c r="M102" s="42">
        <f t="shared" si="21"/>
        <v>0</v>
      </c>
      <c r="N102" s="20"/>
      <c r="O102" s="10">
        <f t="shared" si="35"/>
        <v>0</v>
      </c>
      <c r="P102" s="20"/>
      <c r="Q102" s="10">
        <f t="shared" si="27"/>
        <v>0</v>
      </c>
      <c r="R102" s="20"/>
      <c r="S102" s="10">
        <f t="shared" si="28"/>
        <v>0</v>
      </c>
      <c r="T102" s="26">
        <f t="shared" si="22"/>
        <v>0</v>
      </c>
      <c r="U102" s="42">
        <f t="shared" si="22"/>
        <v>0</v>
      </c>
      <c r="V102" s="20"/>
      <c r="W102" s="10">
        <f t="shared" si="29"/>
        <v>0</v>
      </c>
      <c r="X102" s="20"/>
      <c r="Y102" s="10">
        <f t="shared" si="30"/>
        <v>0</v>
      </c>
      <c r="Z102" s="20"/>
      <c r="AA102" s="10">
        <f t="shared" si="31"/>
        <v>0</v>
      </c>
      <c r="AB102" s="26">
        <f t="shared" si="23"/>
        <v>0</v>
      </c>
      <c r="AC102" s="42">
        <f t="shared" si="23"/>
        <v>0</v>
      </c>
      <c r="AD102" s="20"/>
      <c r="AE102" s="10">
        <f t="shared" si="32"/>
        <v>0</v>
      </c>
      <c r="AF102" s="20"/>
      <c r="AG102" s="10">
        <f t="shared" si="33"/>
        <v>0</v>
      </c>
      <c r="AH102" s="20"/>
      <c r="AI102" s="10">
        <f t="shared" si="34"/>
        <v>0</v>
      </c>
      <c r="AJ102" s="26">
        <f t="shared" si="24"/>
        <v>0</v>
      </c>
      <c r="AK102" s="42">
        <f t="shared" si="24"/>
        <v>0</v>
      </c>
      <c r="AL102" s="26">
        <f t="shared" si="25"/>
        <v>0</v>
      </c>
      <c r="AM102" s="42">
        <f t="shared" si="25"/>
        <v>0</v>
      </c>
    </row>
    <row r="103" spans="1:39" s="15" customFormat="1" ht="19.5" customHeight="1">
      <c r="A103" s="13">
        <v>93</v>
      </c>
      <c r="B103" s="9" t="s">
        <v>141</v>
      </c>
      <c r="C103" s="13" t="s">
        <v>91</v>
      </c>
      <c r="D103" s="37">
        <v>50</v>
      </c>
      <c r="E103" s="11">
        <v>42</v>
      </c>
      <c r="F103" s="28"/>
      <c r="G103" s="10">
        <f t="shared" si="36"/>
        <v>0</v>
      </c>
      <c r="H103" s="28"/>
      <c r="I103" s="10">
        <f t="shared" si="36"/>
        <v>0</v>
      </c>
      <c r="J103" s="28"/>
      <c r="K103" s="10">
        <f t="shared" si="26"/>
        <v>0</v>
      </c>
      <c r="L103" s="26">
        <f t="shared" si="21"/>
        <v>0</v>
      </c>
      <c r="M103" s="42">
        <f t="shared" si="21"/>
        <v>0</v>
      </c>
      <c r="N103" s="28"/>
      <c r="O103" s="10">
        <f t="shared" si="35"/>
        <v>0</v>
      </c>
      <c r="P103" s="28"/>
      <c r="Q103" s="10">
        <f t="shared" si="27"/>
        <v>0</v>
      </c>
      <c r="R103" s="28"/>
      <c r="S103" s="10">
        <f t="shared" si="28"/>
        <v>0</v>
      </c>
      <c r="T103" s="26">
        <f t="shared" si="22"/>
        <v>0</v>
      </c>
      <c r="U103" s="42">
        <f t="shared" si="22"/>
        <v>0</v>
      </c>
      <c r="V103" s="28"/>
      <c r="W103" s="10">
        <f t="shared" si="29"/>
        <v>0</v>
      </c>
      <c r="X103" s="28"/>
      <c r="Y103" s="10">
        <f t="shared" si="30"/>
        <v>0</v>
      </c>
      <c r="Z103" s="28"/>
      <c r="AA103" s="10">
        <f t="shared" si="31"/>
        <v>0</v>
      </c>
      <c r="AB103" s="26">
        <f t="shared" si="23"/>
        <v>0</v>
      </c>
      <c r="AC103" s="42">
        <f t="shared" si="23"/>
        <v>0</v>
      </c>
      <c r="AD103" s="28"/>
      <c r="AE103" s="10">
        <f t="shared" si="32"/>
        <v>0</v>
      </c>
      <c r="AF103" s="28"/>
      <c r="AG103" s="10">
        <f t="shared" si="33"/>
        <v>0</v>
      </c>
      <c r="AH103" s="28"/>
      <c r="AI103" s="10">
        <f t="shared" si="34"/>
        <v>0</v>
      </c>
      <c r="AJ103" s="26">
        <f t="shared" si="24"/>
        <v>0</v>
      </c>
      <c r="AK103" s="42">
        <f t="shared" si="24"/>
        <v>0</v>
      </c>
      <c r="AL103" s="26">
        <f t="shared" si="25"/>
        <v>0</v>
      </c>
      <c r="AM103" s="42">
        <f t="shared" si="25"/>
        <v>0</v>
      </c>
    </row>
    <row r="104" spans="1:39" s="15" customFormat="1" ht="19.5" customHeight="1">
      <c r="A104" s="13">
        <v>94</v>
      </c>
      <c r="B104" s="9" t="s">
        <v>141</v>
      </c>
      <c r="C104" s="13" t="s">
        <v>92</v>
      </c>
      <c r="D104" s="37">
        <v>100</v>
      </c>
      <c r="E104" s="11">
        <v>80</v>
      </c>
      <c r="F104" s="28"/>
      <c r="G104" s="10">
        <f t="shared" si="36"/>
        <v>0</v>
      </c>
      <c r="H104" s="28"/>
      <c r="I104" s="10">
        <f t="shared" si="36"/>
        <v>0</v>
      </c>
      <c r="J104" s="28"/>
      <c r="K104" s="10">
        <f t="shared" si="26"/>
        <v>0</v>
      </c>
      <c r="L104" s="26">
        <f t="shared" si="21"/>
        <v>0</v>
      </c>
      <c r="M104" s="42">
        <f t="shared" si="21"/>
        <v>0</v>
      </c>
      <c r="N104" s="28"/>
      <c r="O104" s="10">
        <f t="shared" si="35"/>
        <v>0</v>
      </c>
      <c r="P104" s="28"/>
      <c r="Q104" s="10">
        <f t="shared" si="27"/>
        <v>0</v>
      </c>
      <c r="R104" s="28"/>
      <c r="S104" s="10">
        <f t="shared" si="28"/>
        <v>0</v>
      </c>
      <c r="T104" s="26">
        <f t="shared" si="22"/>
        <v>0</v>
      </c>
      <c r="U104" s="42">
        <f t="shared" si="22"/>
        <v>0</v>
      </c>
      <c r="V104" s="28"/>
      <c r="W104" s="10">
        <f t="shared" si="29"/>
        <v>0</v>
      </c>
      <c r="X104" s="28"/>
      <c r="Y104" s="10">
        <f t="shared" si="30"/>
        <v>0</v>
      </c>
      <c r="Z104" s="28"/>
      <c r="AA104" s="10">
        <f t="shared" si="31"/>
        <v>0</v>
      </c>
      <c r="AB104" s="26">
        <f t="shared" si="23"/>
        <v>0</v>
      </c>
      <c r="AC104" s="42">
        <f t="shared" si="23"/>
        <v>0</v>
      </c>
      <c r="AD104" s="28"/>
      <c r="AE104" s="10">
        <f t="shared" si="32"/>
        <v>0</v>
      </c>
      <c r="AF104" s="28"/>
      <c r="AG104" s="10">
        <f t="shared" si="33"/>
        <v>0</v>
      </c>
      <c r="AH104" s="28"/>
      <c r="AI104" s="10">
        <f t="shared" si="34"/>
        <v>0</v>
      </c>
      <c r="AJ104" s="26">
        <f t="shared" si="24"/>
        <v>0</v>
      </c>
      <c r="AK104" s="42">
        <f t="shared" si="24"/>
        <v>0</v>
      </c>
      <c r="AL104" s="26">
        <f t="shared" si="25"/>
        <v>0</v>
      </c>
      <c r="AM104" s="42">
        <f t="shared" si="25"/>
        <v>0</v>
      </c>
    </row>
    <row r="105" spans="1:39" s="15" customFormat="1" ht="19.5" customHeight="1">
      <c r="A105" s="13">
        <v>95</v>
      </c>
      <c r="B105" s="9" t="s">
        <v>141</v>
      </c>
      <c r="C105" s="13" t="s">
        <v>93</v>
      </c>
      <c r="D105" s="37">
        <v>250</v>
      </c>
      <c r="E105" s="11">
        <v>165</v>
      </c>
      <c r="F105" s="28"/>
      <c r="G105" s="10">
        <f t="shared" si="36"/>
        <v>0</v>
      </c>
      <c r="H105" s="28"/>
      <c r="I105" s="10">
        <f t="shared" si="36"/>
        <v>0</v>
      </c>
      <c r="J105" s="28"/>
      <c r="K105" s="10">
        <f t="shared" si="26"/>
        <v>0</v>
      </c>
      <c r="L105" s="26">
        <f t="shared" si="21"/>
        <v>0</v>
      </c>
      <c r="M105" s="42">
        <f t="shared" si="21"/>
        <v>0</v>
      </c>
      <c r="N105" s="28"/>
      <c r="O105" s="10">
        <f t="shared" si="35"/>
        <v>0</v>
      </c>
      <c r="P105" s="28"/>
      <c r="Q105" s="10">
        <f t="shared" si="27"/>
        <v>0</v>
      </c>
      <c r="R105" s="28"/>
      <c r="S105" s="10">
        <f t="shared" si="28"/>
        <v>0</v>
      </c>
      <c r="T105" s="26">
        <f t="shared" si="22"/>
        <v>0</v>
      </c>
      <c r="U105" s="42">
        <f t="shared" si="22"/>
        <v>0</v>
      </c>
      <c r="V105" s="28"/>
      <c r="W105" s="10">
        <f t="shared" si="29"/>
        <v>0</v>
      </c>
      <c r="X105" s="28"/>
      <c r="Y105" s="10">
        <f t="shared" si="30"/>
        <v>0</v>
      </c>
      <c r="Z105" s="28"/>
      <c r="AA105" s="10">
        <f t="shared" si="31"/>
        <v>0</v>
      </c>
      <c r="AB105" s="26">
        <f t="shared" si="23"/>
        <v>0</v>
      </c>
      <c r="AC105" s="42">
        <f t="shared" si="23"/>
        <v>0</v>
      </c>
      <c r="AD105" s="28"/>
      <c r="AE105" s="10">
        <f t="shared" si="32"/>
        <v>0</v>
      </c>
      <c r="AF105" s="28"/>
      <c r="AG105" s="10">
        <f t="shared" si="33"/>
        <v>0</v>
      </c>
      <c r="AH105" s="28"/>
      <c r="AI105" s="10">
        <f t="shared" si="34"/>
        <v>0</v>
      </c>
      <c r="AJ105" s="26">
        <f t="shared" si="24"/>
        <v>0</v>
      </c>
      <c r="AK105" s="42">
        <f t="shared" si="24"/>
        <v>0</v>
      </c>
      <c r="AL105" s="26">
        <f t="shared" si="25"/>
        <v>0</v>
      </c>
      <c r="AM105" s="42">
        <f t="shared" si="25"/>
        <v>0</v>
      </c>
    </row>
    <row r="106" spans="1:39" s="15" customFormat="1" ht="19.5" customHeight="1">
      <c r="A106" s="13">
        <v>96</v>
      </c>
      <c r="B106" s="9" t="s">
        <v>141</v>
      </c>
      <c r="C106" s="13" t="s">
        <v>94</v>
      </c>
      <c r="D106" s="37">
        <v>500</v>
      </c>
      <c r="E106" s="11">
        <v>320</v>
      </c>
      <c r="F106" s="28"/>
      <c r="G106" s="10">
        <f t="shared" si="36"/>
        <v>0</v>
      </c>
      <c r="H106" s="28"/>
      <c r="I106" s="10">
        <f t="shared" si="36"/>
        <v>0</v>
      </c>
      <c r="J106" s="28"/>
      <c r="K106" s="10">
        <f t="shared" si="26"/>
        <v>0</v>
      </c>
      <c r="L106" s="26">
        <f t="shared" si="21"/>
        <v>0</v>
      </c>
      <c r="M106" s="42">
        <f t="shared" si="21"/>
        <v>0</v>
      </c>
      <c r="N106" s="28"/>
      <c r="O106" s="10">
        <f t="shared" si="35"/>
        <v>0</v>
      </c>
      <c r="P106" s="28"/>
      <c r="Q106" s="10">
        <f t="shared" si="27"/>
        <v>0</v>
      </c>
      <c r="R106" s="28"/>
      <c r="S106" s="10">
        <f t="shared" si="28"/>
        <v>0</v>
      </c>
      <c r="T106" s="26">
        <f t="shared" si="22"/>
        <v>0</v>
      </c>
      <c r="U106" s="42">
        <f t="shared" si="22"/>
        <v>0</v>
      </c>
      <c r="V106" s="28"/>
      <c r="W106" s="10">
        <f t="shared" si="29"/>
        <v>0</v>
      </c>
      <c r="X106" s="28"/>
      <c r="Y106" s="10">
        <f t="shared" si="30"/>
        <v>0</v>
      </c>
      <c r="Z106" s="28"/>
      <c r="AA106" s="10">
        <f t="shared" si="31"/>
        <v>0</v>
      </c>
      <c r="AB106" s="26">
        <f t="shared" si="23"/>
        <v>0</v>
      </c>
      <c r="AC106" s="42">
        <f t="shared" si="23"/>
        <v>0</v>
      </c>
      <c r="AD106" s="28"/>
      <c r="AE106" s="10">
        <f t="shared" si="32"/>
        <v>0</v>
      </c>
      <c r="AF106" s="28"/>
      <c r="AG106" s="10">
        <f t="shared" si="33"/>
        <v>0</v>
      </c>
      <c r="AH106" s="28"/>
      <c r="AI106" s="10">
        <f t="shared" si="34"/>
        <v>0</v>
      </c>
      <c r="AJ106" s="26">
        <f t="shared" si="24"/>
        <v>0</v>
      </c>
      <c r="AK106" s="42">
        <f t="shared" si="24"/>
        <v>0</v>
      </c>
      <c r="AL106" s="26">
        <f t="shared" si="25"/>
        <v>0</v>
      </c>
      <c r="AM106" s="42">
        <f t="shared" si="25"/>
        <v>0</v>
      </c>
    </row>
    <row r="107" spans="1:39" s="15" customFormat="1" ht="19.5" customHeight="1">
      <c r="A107" s="13">
        <v>96</v>
      </c>
      <c r="B107" s="9" t="s">
        <v>141</v>
      </c>
      <c r="C107" s="13" t="s">
        <v>151</v>
      </c>
      <c r="D107" s="38">
        <v>1000</v>
      </c>
      <c r="E107" s="11">
        <v>620</v>
      </c>
      <c r="F107" s="28"/>
      <c r="G107" s="10">
        <f t="shared" si="36"/>
        <v>0</v>
      </c>
      <c r="H107" s="28"/>
      <c r="I107" s="10">
        <f t="shared" si="36"/>
        <v>0</v>
      </c>
      <c r="J107" s="28"/>
      <c r="K107" s="10">
        <f t="shared" si="26"/>
        <v>0</v>
      </c>
      <c r="L107" s="26">
        <f t="shared" si="21"/>
        <v>0</v>
      </c>
      <c r="M107" s="42">
        <f t="shared" si="21"/>
        <v>0</v>
      </c>
      <c r="N107" s="28"/>
      <c r="O107" s="10">
        <f t="shared" si="35"/>
        <v>0</v>
      </c>
      <c r="P107" s="28"/>
      <c r="Q107" s="10">
        <f t="shared" si="27"/>
        <v>0</v>
      </c>
      <c r="R107" s="28"/>
      <c r="S107" s="10">
        <f t="shared" si="28"/>
        <v>0</v>
      </c>
      <c r="T107" s="26">
        <f t="shared" si="22"/>
        <v>0</v>
      </c>
      <c r="U107" s="42">
        <f t="shared" si="22"/>
        <v>0</v>
      </c>
      <c r="V107" s="28"/>
      <c r="W107" s="10">
        <f t="shared" si="29"/>
        <v>0</v>
      </c>
      <c r="X107" s="28"/>
      <c r="Y107" s="10">
        <f t="shared" si="30"/>
        <v>0</v>
      </c>
      <c r="Z107" s="28"/>
      <c r="AA107" s="10">
        <f t="shared" si="31"/>
        <v>0</v>
      </c>
      <c r="AB107" s="26">
        <f t="shared" si="23"/>
        <v>0</v>
      </c>
      <c r="AC107" s="42">
        <f t="shared" si="23"/>
        <v>0</v>
      </c>
      <c r="AD107" s="28"/>
      <c r="AE107" s="10">
        <f t="shared" si="32"/>
        <v>0</v>
      </c>
      <c r="AF107" s="28"/>
      <c r="AG107" s="10">
        <f t="shared" si="33"/>
        <v>0</v>
      </c>
      <c r="AH107" s="28"/>
      <c r="AI107" s="10">
        <f t="shared" si="34"/>
        <v>0</v>
      </c>
      <c r="AJ107" s="26">
        <f t="shared" si="24"/>
        <v>0</v>
      </c>
      <c r="AK107" s="42">
        <f t="shared" si="24"/>
        <v>0</v>
      </c>
      <c r="AL107" s="26">
        <f t="shared" si="25"/>
        <v>0</v>
      </c>
      <c r="AM107" s="42">
        <f t="shared" si="25"/>
        <v>0</v>
      </c>
    </row>
    <row r="108" spans="1:39" s="14" customFormat="1" ht="19.5" customHeight="1">
      <c r="A108" s="101" t="s">
        <v>153</v>
      </c>
      <c r="B108" s="101"/>
      <c r="C108" s="101"/>
      <c r="D108" s="101"/>
      <c r="E108" s="101"/>
      <c r="F108" s="43"/>
      <c r="G108" s="29">
        <f>SUM(G11:G107)</f>
        <v>0</v>
      </c>
      <c r="H108" s="39"/>
      <c r="I108" s="29">
        <f>SUM(I11:I107)</f>
        <v>0</v>
      </c>
      <c r="J108" s="39"/>
      <c r="K108" s="29">
        <f>SUM(K11:K107)</f>
        <v>0</v>
      </c>
      <c r="L108" s="39"/>
      <c r="M108" s="29">
        <f>SUM(M11:M107)</f>
        <v>0</v>
      </c>
      <c r="N108" s="39"/>
      <c r="O108" s="29">
        <f>SUM(O11:O107)</f>
        <v>0</v>
      </c>
      <c r="P108" s="39"/>
      <c r="Q108" s="29">
        <f>SUM(Q11:Q107)</f>
        <v>0</v>
      </c>
      <c r="R108" s="39"/>
      <c r="S108" s="29">
        <f>SUM(S11:S107)</f>
        <v>0</v>
      </c>
      <c r="T108" s="39"/>
      <c r="U108" s="29">
        <f>SUM(U11:U107)</f>
        <v>0</v>
      </c>
      <c r="V108" s="39"/>
      <c r="W108" s="29">
        <f>SUM(W11:W107)</f>
        <v>0</v>
      </c>
      <c r="X108" s="39"/>
      <c r="Y108" s="29">
        <f>SUM(Y11:Y107)</f>
        <v>0</v>
      </c>
      <c r="Z108" s="39"/>
      <c r="AA108" s="29">
        <f>SUM(AA11:AA107)</f>
        <v>0</v>
      </c>
      <c r="AB108" s="39"/>
      <c r="AC108" s="29">
        <f>SUM(AC11:AC107)</f>
        <v>0</v>
      </c>
      <c r="AD108" s="39"/>
      <c r="AE108" s="29">
        <f>SUM(AE11:AE107)</f>
        <v>0</v>
      </c>
      <c r="AF108" s="39"/>
      <c r="AG108" s="29">
        <f>SUM(AG11:AG107)</f>
        <v>0</v>
      </c>
      <c r="AH108" s="39"/>
      <c r="AI108" s="29">
        <f>SUM(AI11:AI107)</f>
        <v>0</v>
      </c>
      <c r="AJ108" s="39"/>
      <c r="AK108" s="29">
        <f>SUM(AK11:AK107)</f>
        <v>0</v>
      </c>
      <c r="AL108" s="39"/>
      <c r="AM108" s="29">
        <f>SUM(AM11:AM107)</f>
        <v>0</v>
      </c>
    </row>
  </sheetData>
  <mergeCells count="51">
    <mergeCell ref="AP4:AS4"/>
    <mergeCell ref="Q5:R5"/>
    <mergeCell ref="AB5:AE5"/>
    <mergeCell ref="AG5:AH5"/>
    <mergeCell ref="AN5:AO5"/>
    <mergeCell ref="AP5:AS5"/>
    <mergeCell ref="AB4:AE4"/>
    <mergeCell ref="AG4:AH4"/>
    <mergeCell ref="AN4:AO4"/>
    <mergeCell ref="AF8:AJ8"/>
    <mergeCell ref="AK8:AM8"/>
    <mergeCell ref="AN6:AO6"/>
    <mergeCell ref="AP6:AS6"/>
    <mergeCell ref="AB6:AE6"/>
    <mergeCell ref="AG6:AH6"/>
    <mergeCell ref="V9:W9"/>
    <mergeCell ref="X9:Y9"/>
    <mergeCell ref="R9:S9"/>
    <mergeCell ref="T9:U9"/>
    <mergeCell ref="AB8:AD8"/>
    <mergeCell ref="N8:R8"/>
    <mergeCell ref="S8:U8"/>
    <mergeCell ref="A9:E9"/>
    <mergeCell ref="Q6:R6"/>
    <mergeCell ref="AL9:AM9"/>
    <mergeCell ref="A108:E108"/>
    <mergeCell ref="Z9:AA9"/>
    <mergeCell ref="AB9:AC9"/>
    <mergeCell ref="AD9:AE9"/>
    <mergeCell ref="AF9:AG9"/>
    <mergeCell ref="F9:G9"/>
    <mergeCell ref="H9:I9"/>
    <mergeCell ref="J9:K9"/>
    <mergeCell ref="L9:M9"/>
    <mergeCell ref="AH9:AI9"/>
    <mergeCell ref="AJ9:AK9"/>
    <mergeCell ref="N9:O9"/>
    <mergeCell ref="P9:Q9"/>
    <mergeCell ref="AB2:AD2"/>
    <mergeCell ref="D4:E4"/>
    <mergeCell ref="K4:L4"/>
    <mergeCell ref="M4:P4"/>
    <mergeCell ref="Q4:R4"/>
    <mergeCell ref="A1:D1"/>
    <mergeCell ref="A2:E2"/>
    <mergeCell ref="D6:E6"/>
    <mergeCell ref="K6:L6"/>
    <mergeCell ref="M6:P6"/>
    <mergeCell ref="D5:E5"/>
    <mergeCell ref="K5:L5"/>
    <mergeCell ref="M5:P5"/>
  </mergeCells>
  <printOptions horizontalCentered="1"/>
  <pageMargins left="0.16" right="0.15" top="0.27" bottom="0.37" header="0.3" footer="0.19"/>
  <pageSetup paperSize="9" fitToWidth="0" orientation="landscape" r:id="rId1"/>
  <headerFooter>
    <oddFooter>&amp;RPage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rgb="FFFF0000"/>
  </sheetPr>
  <dimension ref="A1:AN119"/>
  <sheetViews>
    <sheetView showGridLines="0" zoomScaleSheetLayoutView="106" workbookViewId="0">
      <pane xSplit="5" ySplit="12" topLeftCell="V13" activePane="bottomRight" state="frozen"/>
      <selection activeCell="I4" sqref="I4"/>
      <selection pane="topRight" activeCell="I4" sqref="I4"/>
      <selection pane="bottomLeft" activeCell="I4" sqref="I4"/>
      <selection pane="bottomRight" activeCell="W11" sqref="W11"/>
    </sheetView>
  </sheetViews>
  <sheetFormatPr defaultRowHeight="12.75"/>
  <cols>
    <col min="1" max="1" width="3.85546875" style="4" customWidth="1"/>
    <col min="2" max="2" width="22.7109375" style="3" customWidth="1"/>
    <col min="3" max="3" width="7" style="4" customWidth="1"/>
    <col min="4" max="4" width="6.85546875" style="8" customWidth="1"/>
    <col min="5" max="5" width="8" style="2" customWidth="1"/>
    <col min="6" max="6" width="8.28515625" style="23" customWidth="1"/>
    <col min="7" max="7" width="8.28515625" style="25" customWidth="1"/>
    <col min="8" max="8" width="8.28515625" style="23" customWidth="1"/>
    <col min="9" max="9" width="8.28515625" style="25" customWidth="1"/>
    <col min="10" max="10" width="8.28515625" style="23" customWidth="1"/>
    <col min="11" max="11" width="8.28515625" style="25" customWidth="1"/>
    <col min="12" max="12" width="8.28515625" style="17" customWidth="1"/>
    <col min="13" max="13" width="8.28515625" style="24" customWidth="1"/>
    <col min="14" max="14" width="8.28515625" style="23" customWidth="1"/>
    <col min="15" max="15" width="8.28515625" style="25" customWidth="1"/>
    <col min="16" max="16" width="8.28515625" style="23" customWidth="1"/>
    <col min="17" max="17" width="8.28515625" style="25" customWidth="1"/>
    <col min="18" max="18" width="8.28515625" style="23" customWidth="1"/>
    <col min="19" max="19" width="8.28515625" style="25" customWidth="1"/>
    <col min="20" max="20" width="8.28515625" style="17" customWidth="1"/>
    <col min="21" max="21" width="8.28515625" style="24" customWidth="1"/>
    <col min="22" max="22" width="8.28515625" style="23" customWidth="1"/>
    <col min="23" max="23" width="8.28515625" style="25" customWidth="1"/>
    <col min="24" max="24" width="8.28515625" style="23" customWidth="1"/>
    <col min="25" max="25" width="8.28515625" style="25" customWidth="1"/>
    <col min="26" max="26" width="8.28515625" style="23" customWidth="1"/>
    <col min="27" max="27" width="8.28515625" style="25" customWidth="1"/>
    <col min="28" max="28" width="8.28515625" style="17" customWidth="1"/>
    <col min="29" max="29" width="8.28515625" style="24" customWidth="1"/>
    <col min="30" max="30" width="8.28515625" style="23" customWidth="1"/>
    <col min="31" max="31" width="8.28515625" style="25" customWidth="1"/>
    <col min="32" max="32" width="8.28515625" style="23" customWidth="1"/>
    <col min="33" max="33" width="8.28515625" style="25" customWidth="1"/>
    <col min="34" max="34" width="8.28515625" style="23" customWidth="1"/>
    <col min="35" max="35" width="8.28515625" style="25" customWidth="1"/>
    <col min="36" max="36" width="8.28515625" style="17" customWidth="1"/>
    <col min="37" max="37" width="8.28515625" style="24" customWidth="1"/>
    <col min="38" max="38" width="8.28515625" style="23" customWidth="1"/>
    <col min="39" max="39" width="8.28515625" style="25" customWidth="1"/>
    <col min="41" max="16384" width="9.140625" style="2"/>
  </cols>
  <sheetData>
    <row r="1" spans="1:39" ht="15">
      <c r="A1" s="113" t="s">
        <v>146</v>
      </c>
      <c r="B1" s="113"/>
      <c r="C1" s="113"/>
      <c r="D1" s="113"/>
      <c r="E1" s="1"/>
      <c r="N1" s="17"/>
      <c r="O1" s="24"/>
      <c r="P1" s="17"/>
      <c r="Q1" s="24"/>
      <c r="R1" s="17"/>
      <c r="S1" s="24"/>
    </row>
    <row r="2" spans="1:39">
      <c r="A2" s="124" t="s">
        <v>233</v>
      </c>
      <c r="B2" s="124"/>
      <c r="C2" s="124"/>
      <c r="D2" s="124"/>
      <c r="E2" s="124"/>
      <c r="Q2" s="24"/>
      <c r="R2" s="17"/>
      <c r="S2" s="24"/>
      <c r="AB2" s="109"/>
      <c r="AC2" s="109"/>
      <c r="AD2" s="109"/>
    </row>
    <row r="3" spans="1:39">
      <c r="A3" s="124"/>
      <c r="B3" s="124"/>
      <c r="C3" s="124"/>
      <c r="D3" s="124"/>
      <c r="E3" s="124"/>
      <c r="F3" s="2"/>
      <c r="G3" s="2"/>
      <c r="H3" s="2"/>
      <c r="I3" s="2"/>
      <c r="J3" s="2"/>
      <c r="K3" s="2"/>
      <c r="L3" s="2"/>
    </row>
    <row r="4" spans="1:39">
      <c r="A4" s="40"/>
      <c r="F4" s="106" t="s">
        <v>164</v>
      </c>
      <c r="G4" s="106"/>
      <c r="H4" s="118" t="e">
        <f>'Panchagarh a'!#REF!</f>
        <v>#REF!</v>
      </c>
      <c r="I4" s="119"/>
      <c r="J4" s="119"/>
      <c r="K4" s="120"/>
      <c r="M4" s="107"/>
      <c r="N4" s="107"/>
      <c r="O4" s="108"/>
      <c r="P4" s="108"/>
      <c r="Q4" s="108"/>
      <c r="R4" s="108"/>
      <c r="T4" s="78" t="s">
        <v>165</v>
      </c>
      <c r="U4" s="78"/>
      <c r="V4" s="118" t="e">
        <f>'Panchagarh a'!#REF!</f>
        <v>#REF!</v>
      </c>
      <c r="W4" s="119"/>
      <c r="X4" s="119"/>
      <c r="Y4" s="120"/>
    </row>
    <row r="5" spans="1:39">
      <c r="A5" s="40"/>
      <c r="F5" s="106" t="s">
        <v>162</v>
      </c>
      <c r="G5" s="106"/>
      <c r="H5" s="118" t="e">
        <f>'Panchagarh a'!#REF!</f>
        <v>#REF!</v>
      </c>
      <c r="I5" s="119"/>
      <c r="J5" s="119"/>
      <c r="K5" s="120"/>
      <c r="M5" s="107"/>
      <c r="N5" s="107"/>
      <c r="O5" s="108"/>
      <c r="P5" s="108"/>
      <c r="Q5" s="108"/>
      <c r="R5" s="108"/>
      <c r="T5" s="111" t="s">
        <v>162</v>
      </c>
      <c r="U5" s="112"/>
      <c r="V5" s="118" t="e">
        <f>'Panchagarh a'!#REF!</f>
        <v>#REF!</v>
      </c>
      <c r="W5" s="119"/>
      <c r="X5" s="119"/>
      <c r="Y5" s="120"/>
    </row>
    <row r="6" spans="1:39">
      <c r="A6" s="40"/>
      <c r="F6" s="106" t="s">
        <v>163</v>
      </c>
      <c r="G6" s="106"/>
      <c r="H6" s="118" t="e">
        <f>'Panchagarh a'!#REF!</f>
        <v>#REF!</v>
      </c>
      <c r="I6" s="119"/>
      <c r="J6" s="119"/>
      <c r="K6" s="120"/>
      <c r="M6" s="107"/>
      <c r="N6" s="107"/>
      <c r="O6" s="108"/>
      <c r="P6" s="108"/>
      <c r="Q6" s="108"/>
      <c r="R6" s="108"/>
      <c r="T6" s="78" t="s">
        <v>166</v>
      </c>
      <c r="U6" s="78"/>
      <c r="V6" s="118" t="e">
        <f>'Panchagarh a'!#REF!</f>
        <v>#REF!</v>
      </c>
      <c r="W6" s="119"/>
      <c r="X6" s="119"/>
      <c r="Y6" s="120"/>
    </row>
    <row r="8" spans="1:39">
      <c r="A8" s="40"/>
      <c r="D8" s="5"/>
      <c r="E8" s="6"/>
      <c r="L8" s="110"/>
      <c r="M8" s="110"/>
      <c r="N8" s="110"/>
      <c r="O8" s="110"/>
      <c r="P8" s="110"/>
      <c r="Q8" s="110"/>
      <c r="R8" s="110"/>
      <c r="S8" s="109"/>
      <c r="T8" s="109"/>
      <c r="U8" s="109"/>
      <c r="AB8" s="109"/>
      <c r="AC8" s="109"/>
      <c r="AD8" s="109"/>
      <c r="AE8" s="110" t="s">
        <v>207</v>
      </c>
      <c r="AF8" s="110"/>
      <c r="AG8" s="110"/>
      <c r="AH8" s="110"/>
      <c r="AI8" s="110"/>
      <c r="AJ8" s="110"/>
      <c r="AK8" s="109" t="s">
        <v>145</v>
      </c>
      <c r="AL8" s="109"/>
      <c r="AM8" s="109"/>
    </row>
    <row r="9" spans="1:39" s="7" customFormat="1" ht="11.25">
      <c r="A9" s="103" t="s">
        <v>131</v>
      </c>
      <c r="B9" s="104"/>
      <c r="C9" s="104"/>
      <c r="D9" s="104"/>
      <c r="E9" s="105"/>
      <c r="F9" s="102" t="s">
        <v>3</v>
      </c>
      <c r="G9" s="102"/>
      <c r="H9" s="102" t="s">
        <v>4</v>
      </c>
      <c r="I9" s="102"/>
      <c r="J9" s="102" t="s">
        <v>5</v>
      </c>
      <c r="K9" s="102"/>
      <c r="L9" s="102" t="s">
        <v>158</v>
      </c>
      <c r="M9" s="102"/>
      <c r="N9" s="102" t="s">
        <v>6</v>
      </c>
      <c r="O9" s="102"/>
      <c r="P9" s="102" t="s">
        <v>1</v>
      </c>
      <c r="Q9" s="102"/>
      <c r="R9" s="102" t="s">
        <v>7</v>
      </c>
      <c r="S9" s="102"/>
      <c r="T9" s="102" t="s">
        <v>159</v>
      </c>
      <c r="U9" s="102"/>
      <c r="V9" s="102" t="s">
        <v>8</v>
      </c>
      <c r="W9" s="102"/>
      <c r="X9" s="102" t="s">
        <v>9</v>
      </c>
      <c r="Y9" s="102"/>
      <c r="Z9" s="102" t="s">
        <v>13</v>
      </c>
      <c r="AA9" s="102"/>
      <c r="AB9" s="102" t="s">
        <v>160</v>
      </c>
      <c r="AC9" s="102"/>
      <c r="AD9" s="102" t="s">
        <v>10</v>
      </c>
      <c r="AE9" s="102"/>
      <c r="AF9" s="102" t="s">
        <v>11</v>
      </c>
      <c r="AG9" s="102"/>
      <c r="AH9" s="102" t="s">
        <v>12</v>
      </c>
      <c r="AI9" s="102"/>
      <c r="AJ9" s="102" t="s">
        <v>161</v>
      </c>
      <c r="AK9" s="102"/>
      <c r="AL9" s="102" t="s">
        <v>0</v>
      </c>
      <c r="AM9" s="102"/>
    </row>
    <row r="10" spans="1:39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213</v>
      </c>
      <c r="G10" s="34" t="s">
        <v>211</v>
      </c>
      <c r="H10" s="33" t="s">
        <v>213</v>
      </c>
      <c r="I10" s="34" t="s">
        <v>211</v>
      </c>
      <c r="J10" s="33" t="s">
        <v>213</v>
      </c>
      <c r="K10" s="34" t="s">
        <v>211</v>
      </c>
      <c r="L10" s="33" t="s">
        <v>213</v>
      </c>
      <c r="M10" s="34" t="s">
        <v>211</v>
      </c>
      <c r="N10" s="33" t="s">
        <v>213</v>
      </c>
      <c r="O10" s="34" t="s">
        <v>211</v>
      </c>
      <c r="P10" s="33" t="s">
        <v>213</v>
      </c>
      <c r="Q10" s="34" t="s">
        <v>211</v>
      </c>
      <c r="R10" s="33" t="s">
        <v>213</v>
      </c>
      <c r="S10" s="34" t="s">
        <v>211</v>
      </c>
      <c r="T10" s="33" t="s">
        <v>213</v>
      </c>
      <c r="U10" s="34" t="s">
        <v>211</v>
      </c>
      <c r="V10" s="33" t="s">
        <v>213</v>
      </c>
      <c r="W10" s="34" t="s">
        <v>211</v>
      </c>
      <c r="X10" s="33" t="s">
        <v>213</v>
      </c>
      <c r="Y10" s="34" t="s">
        <v>211</v>
      </c>
      <c r="Z10" s="33" t="s">
        <v>213</v>
      </c>
      <c r="AA10" s="34" t="s">
        <v>211</v>
      </c>
      <c r="AB10" s="33" t="s">
        <v>213</v>
      </c>
      <c r="AC10" s="34" t="s">
        <v>211</v>
      </c>
      <c r="AD10" s="33" t="s">
        <v>213</v>
      </c>
      <c r="AE10" s="34" t="s">
        <v>211</v>
      </c>
      <c r="AF10" s="33" t="s">
        <v>213</v>
      </c>
      <c r="AG10" s="34" t="s">
        <v>211</v>
      </c>
      <c r="AH10" s="33" t="s">
        <v>213</v>
      </c>
      <c r="AI10" s="34" t="s">
        <v>211</v>
      </c>
      <c r="AJ10" s="33" t="s">
        <v>213</v>
      </c>
      <c r="AK10" s="34" t="s">
        <v>211</v>
      </c>
      <c r="AL10" s="33" t="s">
        <v>213</v>
      </c>
      <c r="AM10" s="34" t="s">
        <v>211</v>
      </c>
    </row>
    <row r="11" spans="1:39" s="15" customFormat="1" ht="12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44">
        <f>'Panchagarh a'!K5*'Panchagarh '!$D11/1000000</f>
        <v>2.76</v>
      </c>
      <c r="G11" s="10">
        <f>'Panchagarh a'!L5</f>
        <v>0.12972</v>
      </c>
      <c r="H11" s="44">
        <f>'Panchagarh a'!M5*'Panchagarh '!$D11/1000000</f>
        <v>0.66</v>
      </c>
      <c r="I11" s="10">
        <f>'Panchagarh a'!N5</f>
        <v>3.1019999999999999E-2</v>
      </c>
      <c r="J11" s="44">
        <f>'Panchagarh a'!O5*'Panchagarh '!$D11/1000000</f>
        <v>0</v>
      </c>
      <c r="K11" s="10">
        <f>'Panchagarh a'!P5</f>
        <v>0</v>
      </c>
      <c r="L11" s="44">
        <f>F11+H11+J11</f>
        <v>3.42</v>
      </c>
      <c r="M11" s="10">
        <f>G11+I11+K11</f>
        <v>0.16073999999999999</v>
      </c>
      <c r="N11" s="44">
        <f>'Panchagarh a'!S5*'Panchagarh '!$D11/1000000</f>
        <v>0</v>
      </c>
      <c r="O11" s="10">
        <f>'Panchagarh a'!T5</f>
        <v>0</v>
      </c>
      <c r="P11" s="44">
        <f>'Panchagarh a'!U5*'Panchagarh '!$D11/1000000</f>
        <v>0</v>
      </c>
      <c r="Q11" s="10">
        <f>'Panchagarh a'!V5</f>
        <v>0</v>
      </c>
      <c r="R11" s="44">
        <f>'Panchagarh a'!W5*'Panchagarh '!$D11/1000000</f>
        <v>8.5</v>
      </c>
      <c r="S11" s="10">
        <f>'Panchagarh a'!X5</f>
        <v>0.39950000000000002</v>
      </c>
      <c r="T11" s="44">
        <f>N11+P11+R11</f>
        <v>8.5</v>
      </c>
      <c r="U11" s="10">
        <f>O11+Q11+S11</f>
        <v>0.39950000000000002</v>
      </c>
      <c r="V11" s="44">
        <f>'Panchagarh a'!AA5*'Panchagarh '!$D11/1000000</f>
        <v>4</v>
      </c>
      <c r="W11" s="10">
        <f>'Panchagarh a'!AB5</f>
        <v>0.188</v>
      </c>
      <c r="X11" s="44">
        <f>'Panchagarh a'!AC5*'Panchagarh '!$D11/1000000</f>
        <v>0</v>
      </c>
      <c r="Y11" s="10">
        <f>'Panchagarh a'!AD5</f>
        <v>0</v>
      </c>
      <c r="Z11" s="44">
        <f>'Panchagarh a'!AE5*'Panchagarh '!$D11/1000000</f>
        <v>0</v>
      </c>
      <c r="AA11" s="10">
        <f>'Panchagarh a'!AF5</f>
        <v>0</v>
      </c>
      <c r="AB11" s="44">
        <f>V11+X11+Z11</f>
        <v>4</v>
      </c>
      <c r="AC11" s="10">
        <f>W11+Y11+AA11</f>
        <v>0.188</v>
      </c>
      <c r="AD11" s="44">
        <f>'Panchagarh a'!AI5*'Panchagarh '!$D11/1000000</f>
        <v>0</v>
      </c>
      <c r="AE11" s="10">
        <f>'Panchagarh a'!AJ5</f>
        <v>0</v>
      </c>
      <c r="AF11" s="44">
        <f>'Panchagarh a'!AK5*'Panchagarh '!$D11/1000000</f>
        <v>0</v>
      </c>
      <c r="AG11" s="10">
        <f>'Panchagarh a'!AL5</f>
        <v>0</v>
      </c>
      <c r="AH11" s="44">
        <f>'Panchagarh a'!AM5*'Panchagarh '!$D11/1000000</f>
        <v>1</v>
      </c>
      <c r="AI11" s="10">
        <f>'Panchagarh a'!AN5</f>
        <v>4.7E-2</v>
      </c>
      <c r="AJ11" s="44">
        <f>AD11+AF11+AH11</f>
        <v>1</v>
      </c>
      <c r="AK11" s="10">
        <f>AE11+AG11+AI11</f>
        <v>4.7E-2</v>
      </c>
      <c r="AL11" s="44">
        <f>L11+T11+AB11+AJ11</f>
        <v>16.920000000000002</v>
      </c>
      <c r="AM11" s="10">
        <f>M11+U11+AC11+AK11</f>
        <v>0.79524000000000006</v>
      </c>
    </row>
    <row r="12" spans="1:39" s="15" customFormat="1" ht="12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44">
        <f>'Panchagarh a'!K6*'Panchagarh '!$D12/1000000</f>
        <v>3.44</v>
      </c>
      <c r="G12" s="10">
        <f>'Panchagarh a'!L6</f>
        <v>0.14964</v>
      </c>
      <c r="H12" s="44">
        <f>'Panchagarh a'!M6*'Panchagarh '!$D12/1000000</f>
        <v>0.56000000000000005</v>
      </c>
      <c r="I12" s="10">
        <f>'Panchagarh a'!N6</f>
        <v>2.436E-2</v>
      </c>
      <c r="J12" s="44">
        <f>'Panchagarh a'!O6*'Panchagarh '!$D12/1000000</f>
        <v>0</v>
      </c>
      <c r="K12" s="10">
        <f>'Panchagarh a'!P6</f>
        <v>0</v>
      </c>
      <c r="L12" s="44">
        <f t="shared" ref="L12:L75" si="0">F12+H12+J12</f>
        <v>4</v>
      </c>
      <c r="M12" s="10">
        <f t="shared" ref="M12:M75" si="1">G12+I12+K12</f>
        <v>0.17399999999999999</v>
      </c>
      <c r="N12" s="44">
        <f>'Panchagarh a'!S6*'Panchagarh '!$D12/1000000</f>
        <v>0</v>
      </c>
      <c r="O12" s="10">
        <f>'Panchagarh a'!T6</f>
        <v>0</v>
      </c>
      <c r="P12" s="44">
        <f>'Panchagarh a'!U6*'Panchagarh '!$D12/1000000</f>
        <v>0</v>
      </c>
      <c r="Q12" s="10">
        <f>'Panchagarh a'!V6</f>
        <v>0</v>
      </c>
      <c r="R12" s="44">
        <f>'Panchagarh a'!W6*'Panchagarh '!$D12/1000000</f>
        <v>1</v>
      </c>
      <c r="S12" s="10">
        <f>'Panchagarh a'!X6</f>
        <v>4.3499999999999997E-2</v>
      </c>
      <c r="T12" s="44">
        <f t="shared" ref="T12:T75" si="2">N12+P12+R12</f>
        <v>1</v>
      </c>
      <c r="U12" s="10">
        <f t="shared" ref="U12:U75" si="3">O12+Q12+S12</f>
        <v>4.3499999999999997E-2</v>
      </c>
      <c r="V12" s="44">
        <f>'Panchagarh a'!AA6*'Panchagarh '!$D12/1000000</f>
        <v>7</v>
      </c>
      <c r="W12" s="10">
        <f>'Panchagarh a'!AB6</f>
        <v>0.30449999999999999</v>
      </c>
      <c r="X12" s="44">
        <f>'Panchagarh a'!AC6*'Panchagarh '!$D12/1000000</f>
        <v>0</v>
      </c>
      <c r="Y12" s="10">
        <f>'Panchagarh a'!AD6</f>
        <v>0</v>
      </c>
      <c r="Z12" s="44">
        <f>'Panchagarh a'!AE6*'Panchagarh '!$D12/1000000</f>
        <v>0</v>
      </c>
      <c r="AA12" s="10">
        <f>'Panchagarh a'!AF6</f>
        <v>0</v>
      </c>
      <c r="AB12" s="44">
        <f t="shared" ref="AB12:AB75" si="4">V12+X12+Z12</f>
        <v>7</v>
      </c>
      <c r="AC12" s="10">
        <f t="shared" ref="AC12:AC75" si="5">W12+Y12+AA12</f>
        <v>0.30449999999999999</v>
      </c>
      <c r="AD12" s="44">
        <f>'Panchagarh a'!AI6*'Panchagarh '!$D12/1000000</f>
        <v>0</v>
      </c>
      <c r="AE12" s="10">
        <f>'Panchagarh a'!AJ6</f>
        <v>0</v>
      </c>
      <c r="AF12" s="44">
        <f>'Panchagarh a'!AK6*'Panchagarh '!$D12/1000000</f>
        <v>0</v>
      </c>
      <c r="AG12" s="10">
        <f>'Panchagarh a'!AL6</f>
        <v>0</v>
      </c>
      <c r="AH12" s="44">
        <f>'Panchagarh a'!AM6*'Panchagarh '!$D12/1000000</f>
        <v>10</v>
      </c>
      <c r="AI12" s="10">
        <f>'Panchagarh a'!AN6</f>
        <v>0.435</v>
      </c>
      <c r="AJ12" s="44">
        <f t="shared" ref="AJ12:AJ75" si="6">AD12+AF12+AH12</f>
        <v>10</v>
      </c>
      <c r="AK12" s="10">
        <f t="shared" ref="AK12:AK75" si="7">AE12+AG12+AI12</f>
        <v>0.435</v>
      </c>
      <c r="AL12" s="44">
        <f t="shared" ref="AL12:AL75" si="8">L12+T12+AB12+AJ12</f>
        <v>22</v>
      </c>
      <c r="AM12" s="10">
        <f t="shared" ref="AM12:AM75" si="9">M12+U12+AC12+AK12</f>
        <v>0.95700000000000007</v>
      </c>
    </row>
    <row r="13" spans="1:39" s="15" customFormat="1" ht="12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44">
        <f>'Panchagarh a'!K7*'Panchagarh '!$D13/1000000</f>
        <v>0.128</v>
      </c>
      <c r="G13" s="10">
        <f>'Panchagarh a'!L7</f>
        <v>9.7280000000000005E-2</v>
      </c>
      <c r="H13" s="44">
        <f>'Panchagarh a'!M7*'Panchagarh '!$D13/1000000</f>
        <v>0.09</v>
      </c>
      <c r="I13" s="10">
        <f>'Panchagarh a'!N7</f>
        <v>6.8400000000000002E-2</v>
      </c>
      <c r="J13" s="44">
        <f>'Panchagarh a'!O7*'Panchagarh '!$D13/1000000</f>
        <v>0</v>
      </c>
      <c r="K13" s="10">
        <f>'Panchagarh a'!P7</f>
        <v>0</v>
      </c>
      <c r="L13" s="44">
        <f t="shared" si="0"/>
        <v>0.218</v>
      </c>
      <c r="M13" s="10">
        <f t="shared" si="1"/>
        <v>0.16567999999999999</v>
      </c>
      <c r="N13" s="44">
        <f>'Panchagarh a'!S7*'Panchagarh '!$D13/1000000</f>
        <v>0</v>
      </c>
      <c r="O13" s="10">
        <f>'Panchagarh a'!T7</f>
        <v>0</v>
      </c>
      <c r="P13" s="44">
        <f>'Panchagarh a'!U7*'Panchagarh '!$D13/1000000</f>
        <v>0</v>
      </c>
      <c r="Q13" s="10">
        <f>'Panchagarh a'!V7</f>
        <v>0</v>
      </c>
      <c r="R13" s="44">
        <f>'Panchagarh a'!W7*'Panchagarh '!$D13/1000000</f>
        <v>0.2</v>
      </c>
      <c r="S13" s="10">
        <f>'Panchagarh a'!X7</f>
        <v>0.152</v>
      </c>
      <c r="T13" s="44">
        <f t="shared" si="2"/>
        <v>0.2</v>
      </c>
      <c r="U13" s="10">
        <f t="shared" si="3"/>
        <v>0.152</v>
      </c>
      <c r="V13" s="44">
        <f>'Panchagarh a'!AA7*'Panchagarh '!$D13/1000000</f>
        <v>0.25</v>
      </c>
      <c r="W13" s="10">
        <f>'Panchagarh a'!AB7</f>
        <v>0.19</v>
      </c>
      <c r="X13" s="44">
        <f>'Panchagarh a'!AC7*'Panchagarh '!$D13/1000000</f>
        <v>0</v>
      </c>
      <c r="Y13" s="10">
        <f>'Panchagarh a'!AD7</f>
        <v>0</v>
      </c>
      <c r="Z13" s="44">
        <f>'Panchagarh a'!AE7*'Panchagarh '!$D13/1000000</f>
        <v>0</v>
      </c>
      <c r="AA13" s="10">
        <f>'Panchagarh a'!AF7</f>
        <v>0</v>
      </c>
      <c r="AB13" s="44">
        <f t="shared" si="4"/>
        <v>0.25</v>
      </c>
      <c r="AC13" s="10">
        <f t="shared" si="5"/>
        <v>0.19</v>
      </c>
      <c r="AD13" s="44">
        <f>'Panchagarh a'!AI7*'Panchagarh '!$D13/1000000</f>
        <v>0</v>
      </c>
      <c r="AE13" s="10">
        <f>'Panchagarh a'!AJ7</f>
        <v>0</v>
      </c>
      <c r="AF13" s="44">
        <f>'Panchagarh a'!AK7*'Panchagarh '!$D13/1000000</f>
        <v>0</v>
      </c>
      <c r="AG13" s="10">
        <f>'Panchagarh a'!AL7</f>
        <v>0</v>
      </c>
      <c r="AH13" s="44">
        <f>'Panchagarh a'!AM7*'Panchagarh '!$D13/1000000</f>
        <v>0.18</v>
      </c>
      <c r="AI13" s="10">
        <f>'Panchagarh a'!AN7</f>
        <v>0.1368</v>
      </c>
      <c r="AJ13" s="44">
        <f t="shared" si="6"/>
        <v>0.18</v>
      </c>
      <c r="AK13" s="10">
        <f t="shared" si="7"/>
        <v>0.1368</v>
      </c>
      <c r="AL13" s="44">
        <f t="shared" si="8"/>
        <v>0.84800000000000009</v>
      </c>
      <c r="AM13" s="10">
        <f t="shared" si="9"/>
        <v>0.64447999999999994</v>
      </c>
    </row>
    <row r="14" spans="1:39" s="15" customFormat="1" ht="12">
      <c r="A14" s="31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44">
        <f>'Panchagarh a'!K8*'Panchagarh '!$D14/1000000</f>
        <v>0.14000000000000001</v>
      </c>
      <c r="G14" s="10">
        <f>'Panchagarh a'!L8</f>
        <v>9.2399999999999996E-2</v>
      </c>
      <c r="H14" s="44">
        <f>'Panchagarh a'!M8*'Panchagarh '!$D14/1000000</f>
        <v>3.5000000000000003E-2</v>
      </c>
      <c r="I14" s="10">
        <f>'Panchagarh a'!N8</f>
        <v>2.3099999999999999E-2</v>
      </c>
      <c r="J14" s="44">
        <f>'Panchagarh a'!O8*'Panchagarh '!$D14/1000000</f>
        <v>0</v>
      </c>
      <c r="K14" s="10">
        <f>'Panchagarh a'!P8</f>
        <v>0</v>
      </c>
      <c r="L14" s="44">
        <f t="shared" si="0"/>
        <v>0.17500000000000002</v>
      </c>
      <c r="M14" s="10">
        <f t="shared" si="1"/>
        <v>0.11549999999999999</v>
      </c>
      <c r="N14" s="44">
        <f>'Panchagarh a'!S8*'Panchagarh '!$D14/1000000</f>
        <v>0</v>
      </c>
      <c r="O14" s="10">
        <f>'Panchagarh a'!T8</f>
        <v>0</v>
      </c>
      <c r="P14" s="44">
        <f>'Panchagarh a'!U8*'Panchagarh '!$D14/1000000</f>
        <v>0</v>
      </c>
      <c r="Q14" s="10">
        <f>'Panchagarh a'!V8</f>
        <v>0</v>
      </c>
      <c r="R14" s="44">
        <f>'Panchagarh a'!W8*'Panchagarh '!$D14/1000000</f>
        <v>0.1</v>
      </c>
      <c r="S14" s="10">
        <f>'Panchagarh a'!X8</f>
        <v>6.6000000000000003E-2</v>
      </c>
      <c r="T14" s="44">
        <f t="shared" si="2"/>
        <v>0.1</v>
      </c>
      <c r="U14" s="10">
        <f t="shared" si="3"/>
        <v>6.6000000000000003E-2</v>
      </c>
      <c r="V14" s="44">
        <f>'Panchagarh a'!AA8*'Panchagarh '!$D14/1000000</f>
        <v>0.25</v>
      </c>
      <c r="W14" s="10">
        <f>'Panchagarh a'!AB8</f>
        <v>0.16500000000000001</v>
      </c>
      <c r="X14" s="44">
        <f>'Panchagarh a'!AC8*'Panchagarh '!$D14/1000000</f>
        <v>0</v>
      </c>
      <c r="Y14" s="10">
        <f>'Panchagarh a'!AD8</f>
        <v>0</v>
      </c>
      <c r="Z14" s="44">
        <f>'Panchagarh a'!AE8*'Panchagarh '!$D14/1000000</f>
        <v>0</v>
      </c>
      <c r="AA14" s="10">
        <f>'Panchagarh a'!AF8</f>
        <v>0</v>
      </c>
      <c r="AB14" s="44">
        <f t="shared" si="4"/>
        <v>0.25</v>
      </c>
      <c r="AC14" s="10">
        <f t="shared" si="5"/>
        <v>0.16500000000000001</v>
      </c>
      <c r="AD14" s="44">
        <f>'Panchagarh a'!AI8*'Panchagarh '!$D14/1000000</f>
        <v>0</v>
      </c>
      <c r="AE14" s="10">
        <f>'Panchagarh a'!AJ8</f>
        <v>0</v>
      </c>
      <c r="AF14" s="44">
        <f>'Panchagarh a'!AK8*'Panchagarh '!$D14/1000000</f>
        <v>0</v>
      </c>
      <c r="AG14" s="10">
        <f>'Panchagarh a'!AL8</f>
        <v>0</v>
      </c>
      <c r="AH14" s="44">
        <f>'Panchagarh a'!AM8*'Panchagarh '!$D14/1000000</f>
        <v>0.25</v>
      </c>
      <c r="AI14" s="10">
        <f>'Panchagarh a'!AN8</f>
        <v>0.16500000000000001</v>
      </c>
      <c r="AJ14" s="44">
        <f t="shared" si="6"/>
        <v>0.25</v>
      </c>
      <c r="AK14" s="10">
        <f t="shared" si="7"/>
        <v>0.16500000000000001</v>
      </c>
      <c r="AL14" s="44">
        <f t="shared" si="8"/>
        <v>0.77500000000000002</v>
      </c>
      <c r="AM14" s="10">
        <f t="shared" si="9"/>
        <v>0.51150000000000007</v>
      </c>
    </row>
    <row r="15" spans="1:39" s="15" customFormat="1" ht="12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44">
        <f>'Panchagarh a'!K9*'Panchagarh '!$D15/1000000</f>
        <v>2.0500000000000001E-2</v>
      </c>
      <c r="G15" s="10">
        <f>'Panchagarh a'!L9</f>
        <v>2.2960000000000001E-2</v>
      </c>
      <c r="H15" s="44">
        <f>'Panchagarh a'!M9*'Panchagarh '!$D15/1000000</f>
        <v>3.5000000000000003E-2</v>
      </c>
      <c r="I15" s="10">
        <f>'Panchagarh a'!N9</f>
        <v>3.9199999999999999E-2</v>
      </c>
      <c r="J15" s="44">
        <f>'Panchagarh a'!O9*'Panchagarh '!$D15/1000000</f>
        <v>0</v>
      </c>
      <c r="K15" s="10">
        <f>'Panchagarh a'!P9</f>
        <v>0</v>
      </c>
      <c r="L15" s="44">
        <f t="shared" si="0"/>
        <v>5.5500000000000008E-2</v>
      </c>
      <c r="M15" s="10">
        <f t="shared" si="1"/>
        <v>6.216E-2</v>
      </c>
      <c r="N15" s="44">
        <f>'Panchagarh a'!S9*'Panchagarh '!$D15/1000000</f>
        <v>0</v>
      </c>
      <c r="O15" s="10">
        <f>'Panchagarh a'!T9</f>
        <v>0</v>
      </c>
      <c r="P15" s="44">
        <f>'Panchagarh a'!U9*'Panchagarh '!$D15/1000000</f>
        <v>0</v>
      </c>
      <c r="Q15" s="10">
        <f>'Panchagarh a'!V9</f>
        <v>0</v>
      </c>
      <c r="R15" s="44">
        <f>'Panchagarh a'!W9*'Panchagarh '!$D15/1000000</f>
        <v>3.7499999999999999E-2</v>
      </c>
      <c r="S15" s="10">
        <f>'Panchagarh a'!X9</f>
        <v>4.2000000000000003E-2</v>
      </c>
      <c r="T15" s="44">
        <f t="shared" si="2"/>
        <v>3.7499999999999999E-2</v>
      </c>
      <c r="U15" s="10">
        <f t="shared" si="3"/>
        <v>4.2000000000000003E-2</v>
      </c>
      <c r="V15" s="44">
        <f>'Panchagarh a'!AA9*'Panchagarh '!$D15/1000000</f>
        <v>4.2500000000000003E-2</v>
      </c>
      <c r="W15" s="10">
        <f>'Panchagarh a'!AB9</f>
        <v>4.7600000000000003E-2</v>
      </c>
      <c r="X15" s="44">
        <f>'Panchagarh a'!AC9*'Panchagarh '!$D15/1000000</f>
        <v>0</v>
      </c>
      <c r="Y15" s="10">
        <f>'Panchagarh a'!AD9</f>
        <v>0</v>
      </c>
      <c r="Z15" s="44">
        <f>'Panchagarh a'!AE9*'Panchagarh '!$D15/1000000</f>
        <v>0</v>
      </c>
      <c r="AA15" s="10">
        <f>'Panchagarh a'!AF9</f>
        <v>0</v>
      </c>
      <c r="AB15" s="44">
        <f t="shared" si="4"/>
        <v>4.2500000000000003E-2</v>
      </c>
      <c r="AC15" s="10">
        <f t="shared" si="5"/>
        <v>4.7600000000000003E-2</v>
      </c>
      <c r="AD15" s="44">
        <f>'Panchagarh a'!AI9*'Panchagarh '!$D15/1000000</f>
        <v>0</v>
      </c>
      <c r="AE15" s="10">
        <f>'Panchagarh a'!AJ9</f>
        <v>0</v>
      </c>
      <c r="AF15" s="44">
        <f>'Panchagarh a'!AK9*'Panchagarh '!$D15/1000000</f>
        <v>0</v>
      </c>
      <c r="AG15" s="10">
        <f>'Panchagarh a'!AL9</f>
        <v>0</v>
      </c>
      <c r="AH15" s="44">
        <f>'Panchagarh a'!AM9*'Panchagarh '!$D15/1000000</f>
        <v>3.7499999999999999E-2</v>
      </c>
      <c r="AI15" s="10">
        <f>'Panchagarh a'!AN9</f>
        <v>4.2000000000000003E-2</v>
      </c>
      <c r="AJ15" s="44">
        <f t="shared" si="6"/>
        <v>3.7499999999999999E-2</v>
      </c>
      <c r="AK15" s="10">
        <f t="shared" si="7"/>
        <v>4.2000000000000003E-2</v>
      </c>
      <c r="AL15" s="44">
        <f t="shared" si="8"/>
        <v>0.17300000000000001</v>
      </c>
      <c r="AM15" s="10">
        <f t="shared" si="9"/>
        <v>0.19376000000000002</v>
      </c>
    </row>
    <row r="16" spans="1:39" s="15" customFormat="1" ht="12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44">
        <f>'Panchagarh a'!K10*'Panchagarh '!$D16/1000000</f>
        <v>4.0000000000000001E-3</v>
      </c>
      <c r="G16" s="10">
        <f>'Panchagarh a'!L10</f>
        <v>4.0000000000000001E-3</v>
      </c>
      <c r="H16" s="44">
        <f>'Panchagarh a'!M10*'Panchagarh '!$D16/1000000</f>
        <v>0</v>
      </c>
      <c r="I16" s="10">
        <f>'Panchagarh a'!N10</f>
        <v>0</v>
      </c>
      <c r="J16" s="44">
        <f>'Panchagarh a'!O10*'Panchagarh '!$D16/1000000</f>
        <v>0</v>
      </c>
      <c r="K16" s="10">
        <f>'Panchagarh a'!P10</f>
        <v>0</v>
      </c>
      <c r="L16" s="44">
        <f t="shared" si="0"/>
        <v>4.0000000000000001E-3</v>
      </c>
      <c r="M16" s="10">
        <f t="shared" si="1"/>
        <v>4.0000000000000001E-3</v>
      </c>
      <c r="N16" s="44">
        <f>'Panchagarh a'!S10*'Panchagarh '!$D16/1000000</f>
        <v>0</v>
      </c>
      <c r="O16" s="10">
        <f>'Panchagarh a'!T10</f>
        <v>0</v>
      </c>
      <c r="P16" s="44">
        <f>'Panchagarh a'!U10*'Panchagarh '!$D16/1000000</f>
        <v>0</v>
      </c>
      <c r="Q16" s="10">
        <f>'Panchagarh a'!V10</f>
        <v>0</v>
      </c>
      <c r="R16" s="44">
        <f>'Panchagarh a'!W10*'Panchagarh '!$D16/1000000</f>
        <v>0</v>
      </c>
      <c r="S16" s="10">
        <f>'Panchagarh a'!X10</f>
        <v>0</v>
      </c>
      <c r="T16" s="44">
        <f t="shared" si="2"/>
        <v>0</v>
      </c>
      <c r="U16" s="10">
        <f t="shared" si="3"/>
        <v>0</v>
      </c>
      <c r="V16" s="44">
        <f>'Panchagarh a'!AA10*'Panchagarh '!$D16/1000000</f>
        <v>0</v>
      </c>
      <c r="W16" s="10">
        <f>'Panchagarh a'!AB10</f>
        <v>0</v>
      </c>
      <c r="X16" s="44">
        <f>'Panchagarh a'!AC10*'Panchagarh '!$D16/1000000</f>
        <v>0</v>
      </c>
      <c r="Y16" s="10">
        <f>'Panchagarh a'!AD10</f>
        <v>0</v>
      </c>
      <c r="Z16" s="44">
        <f>'Panchagarh a'!AE10*'Panchagarh '!$D16/1000000</f>
        <v>0</v>
      </c>
      <c r="AA16" s="10">
        <f>'Panchagarh a'!AF10</f>
        <v>0</v>
      </c>
      <c r="AB16" s="44">
        <f t="shared" si="4"/>
        <v>0</v>
      </c>
      <c r="AC16" s="10">
        <f t="shared" si="5"/>
        <v>0</v>
      </c>
      <c r="AD16" s="44">
        <f>'Panchagarh a'!AI10*'Panchagarh '!$D16/1000000</f>
        <v>0</v>
      </c>
      <c r="AE16" s="10">
        <f>'Panchagarh a'!AJ10</f>
        <v>0</v>
      </c>
      <c r="AF16" s="44">
        <f>'Panchagarh a'!AK10*'Panchagarh '!$D16/1000000</f>
        <v>0</v>
      </c>
      <c r="AG16" s="10">
        <f>'Panchagarh a'!AL10</f>
        <v>0</v>
      </c>
      <c r="AH16" s="44">
        <f>'Panchagarh a'!AM10*'Panchagarh '!$D16/1000000</f>
        <v>1.2999999999999999E-2</v>
      </c>
      <c r="AI16" s="10">
        <f>'Panchagarh a'!AN10</f>
        <v>1.2999999999999999E-2</v>
      </c>
      <c r="AJ16" s="44">
        <f t="shared" si="6"/>
        <v>1.2999999999999999E-2</v>
      </c>
      <c r="AK16" s="10">
        <f t="shared" si="7"/>
        <v>1.2999999999999999E-2</v>
      </c>
      <c r="AL16" s="44">
        <f t="shared" si="8"/>
        <v>1.7000000000000001E-2</v>
      </c>
      <c r="AM16" s="10">
        <f t="shared" si="9"/>
        <v>1.7000000000000001E-2</v>
      </c>
    </row>
    <row r="17" spans="1:39" s="15" customFormat="1" ht="12">
      <c r="A17" s="31">
        <v>7</v>
      </c>
      <c r="B17" s="9" t="s">
        <v>99</v>
      </c>
      <c r="C17" s="13" t="s">
        <v>22</v>
      </c>
      <c r="D17" s="36">
        <v>50</v>
      </c>
      <c r="E17" s="11">
        <v>88</v>
      </c>
      <c r="F17" s="44">
        <f>'Panchagarh a'!K11*'Panchagarh '!$D17/1000000</f>
        <v>0</v>
      </c>
      <c r="G17" s="10">
        <f>'Panchagarh a'!L11</f>
        <v>0</v>
      </c>
      <c r="H17" s="44">
        <f>'Panchagarh a'!M11*'Panchagarh '!$D17/1000000</f>
        <v>0</v>
      </c>
      <c r="I17" s="10">
        <f>'Panchagarh a'!N11</f>
        <v>0</v>
      </c>
      <c r="J17" s="44">
        <f>'Panchagarh a'!O11*'Panchagarh '!$D17/1000000</f>
        <v>0</v>
      </c>
      <c r="K17" s="10">
        <f>'Panchagarh a'!P11</f>
        <v>0</v>
      </c>
      <c r="L17" s="44">
        <f t="shared" si="0"/>
        <v>0</v>
      </c>
      <c r="M17" s="10">
        <f t="shared" si="1"/>
        <v>0</v>
      </c>
      <c r="N17" s="44">
        <f>'Panchagarh a'!S11*'Panchagarh '!$D17/1000000</f>
        <v>0</v>
      </c>
      <c r="O17" s="10">
        <f>'Panchagarh a'!T11</f>
        <v>0</v>
      </c>
      <c r="P17" s="44">
        <f>'Panchagarh a'!U11*'Panchagarh '!$D17/1000000</f>
        <v>0</v>
      </c>
      <c r="Q17" s="10">
        <f>'Panchagarh a'!V11</f>
        <v>0</v>
      </c>
      <c r="R17" s="44">
        <f>'Panchagarh a'!W11*'Panchagarh '!$D17/1000000</f>
        <v>0</v>
      </c>
      <c r="S17" s="10">
        <f>'Panchagarh a'!X11</f>
        <v>0</v>
      </c>
      <c r="T17" s="44">
        <f t="shared" si="2"/>
        <v>0</v>
      </c>
      <c r="U17" s="10">
        <f t="shared" si="3"/>
        <v>0</v>
      </c>
      <c r="V17" s="44">
        <f>'Panchagarh a'!AA11*'Panchagarh '!$D17/1000000</f>
        <v>0</v>
      </c>
      <c r="W17" s="10">
        <f>'Panchagarh a'!AB11</f>
        <v>0</v>
      </c>
      <c r="X17" s="44">
        <f>'Panchagarh a'!AC11*'Panchagarh '!$D17/1000000</f>
        <v>0</v>
      </c>
      <c r="Y17" s="10">
        <f>'Panchagarh a'!AD11</f>
        <v>0</v>
      </c>
      <c r="Z17" s="44">
        <f>'Panchagarh a'!AE11*'Panchagarh '!$D17/1000000</f>
        <v>0</v>
      </c>
      <c r="AA17" s="10">
        <f>'Panchagarh a'!AF11</f>
        <v>0</v>
      </c>
      <c r="AB17" s="44">
        <f t="shared" si="4"/>
        <v>0</v>
      </c>
      <c r="AC17" s="10">
        <f t="shared" si="5"/>
        <v>0</v>
      </c>
      <c r="AD17" s="44">
        <f>'Panchagarh a'!AI11*'Panchagarh '!$D17/1000000</f>
        <v>0</v>
      </c>
      <c r="AE17" s="10">
        <f>'Panchagarh a'!AJ11</f>
        <v>0</v>
      </c>
      <c r="AF17" s="44">
        <f>'Panchagarh a'!AK11*'Panchagarh '!$D17/1000000</f>
        <v>0</v>
      </c>
      <c r="AG17" s="10">
        <f>'Panchagarh a'!AL11</f>
        <v>0</v>
      </c>
      <c r="AH17" s="44">
        <f>'Panchagarh a'!AM11*'Panchagarh '!$D17/1000000</f>
        <v>0</v>
      </c>
      <c r="AI17" s="10">
        <f>'Panchagarh a'!AN11</f>
        <v>0</v>
      </c>
      <c r="AJ17" s="44">
        <f t="shared" si="6"/>
        <v>0</v>
      </c>
      <c r="AK17" s="10">
        <f t="shared" si="7"/>
        <v>0</v>
      </c>
      <c r="AL17" s="44">
        <f t="shared" si="8"/>
        <v>0</v>
      </c>
      <c r="AM17" s="10">
        <f t="shared" si="9"/>
        <v>0</v>
      </c>
    </row>
    <row r="18" spans="1:39" s="15" customFormat="1" ht="12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44">
        <f>'Panchagarh a'!K12*'Panchagarh '!$D18/1000000</f>
        <v>0</v>
      </c>
      <c r="G18" s="10">
        <f>'Panchagarh a'!L12</f>
        <v>0</v>
      </c>
      <c r="H18" s="44">
        <f>'Panchagarh a'!M12*'Panchagarh '!$D18/1000000</f>
        <v>0</v>
      </c>
      <c r="I18" s="10">
        <f>'Panchagarh a'!N12</f>
        <v>0</v>
      </c>
      <c r="J18" s="44">
        <f>'Panchagarh a'!O12*'Panchagarh '!$D18/1000000</f>
        <v>0</v>
      </c>
      <c r="K18" s="10">
        <f>'Panchagarh a'!P12</f>
        <v>0</v>
      </c>
      <c r="L18" s="44">
        <f t="shared" si="0"/>
        <v>0</v>
      </c>
      <c r="M18" s="10">
        <f t="shared" si="1"/>
        <v>0</v>
      </c>
      <c r="N18" s="44">
        <f>'Panchagarh a'!S12*'Panchagarh '!$D18/1000000</f>
        <v>0</v>
      </c>
      <c r="O18" s="10">
        <f>'Panchagarh a'!T12</f>
        <v>0</v>
      </c>
      <c r="P18" s="44">
        <f>'Panchagarh a'!U12*'Panchagarh '!$D18/1000000</f>
        <v>0</v>
      </c>
      <c r="Q18" s="10">
        <f>'Panchagarh a'!V12</f>
        <v>0</v>
      </c>
      <c r="R18" s="44">
        <f>'Panchagarh a'!W12*'Panchagarh '!$D18/1000000</f>
        <v>0</v>
      </c>
      <c r="S18" s="10">
        <f>'Panchagarh a'!X12</f>
        <v>0</v>
      </c>
      <c r="T18" s="44">
        <f t="shared" si="2"/>
        <v>0</v>
      </c>
      <c r="U18" s="10">
        <f t="shared" si="3"/>
        <v>0</v>
      </c>
      <c r="V18" s="44">
        <f>'Panchagarh a'!AA12*'Panchagarh '!$D18/1000000</f>
        <v>0</v>
      </c>
      <c r="W18" s="10">
        <f>'Panchagarh a'!AB12</f>
        <v>0</v>
      </c>
      <c r="X18" s="44">
        <f>'Panchagarh a'!AC12*'Panchagarh '!$D18/1000000</f>
        <v>0</v>
      </c>
      <c r="Y18" s="10">
        <f>'Panchagarh a'!AD12</f>
        <v>0</v>
      </c>
      <c r="Z18" s="44">
        <f>'Panchagarh a'!AE12*'Panchagarh '!$D18/1000000</f>
        <v>0</v>
      </c>
      <c r="AA18" s="10">
        <f>'Panchagarh a'!AF12</f>
        <v>0</v>
      </c>
      <c r="AB18" s="44">
        <f t="shared" si="4"/>
        <v>0</v>
      </c>
      <c r="AC18" s="10">
        <f t="shared" si="5"/>
        <v>0</v>
      </c>
      <c r="AD18" s="44">
        <f>'Panchagarh a'!AI12*'Panchagarh '!$D18/1000000</f>
        <v>0</v>
      </c>
      <c r="AE18" s="10">
        <f>'Panchagarh a'!AJ12</f>
        <v>0</v>
      </c>
      <c r="AF18" s="44">
        <f>'Panchagarh a'!AK12*'Panchagarh '!$D18/1000000</f>
        <v>0</v>
      </c>
      <c r="AG18" s="10">
        <f>'Panchagarh a'!AL12</f>
        <v>0</v>
      </c>
      <c r="AH18" s="44">
        <f>'Panchagarh a'!AM12*'Panchagarh '!$D18/1000000</f>
        <v>0</v>
      </c>
      <c r="AI18" s="10">
        <f>'Panchagarh a'!AN12</f>
        <v>0</v>
      </c>
      <c r="AJ18" s="44">
        <f t="shared" si="6"/>
        <v>0</v>
      </c>
      <c r="AK18" s="10">
        <f t="shared" si="7"/>
        <v>0</v>
      </c>
      <c r="AL18" s="44">
        <f t="shared" si="8"/>
        <v>0</v>
      </c>
      <c r="AM18" s="10">
        <f t="shared" si="9"/>
        <v>0</v>
      </c>
    </row>
    <row r="19" spans="1:39" s="15" customFormat="1" ht="12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44">
        <f>'Panchagarh a'!K13*'Panchagarh '!$D19/1000000</f>
        <v>0</v>
      </c>
      <c r="G19" s="10">
        <f>'Panchagarh a'!L13</f>
        <v>0</v>
      </c>
      <c r="H19" s="44">
        <f>'Panchagarh a'!M13*'Panchagarh '!$D19/1000000</f>
        <v>0</v>
      </c>
      <c r="I19" s="10">
        <f>'Panchagarh a'!N13</f>
        <v>0</v>
      </c>
      <c r="J19" s="44">
        <f>'Panchagarh a'!O13*'Panchagarh '!$D19/1000000</f>
        <v>0</v>
      </c>
      <c r="K19" s="10">
        <f>'Panchagarh a'!P13</f>
        <v>0</v>
      </c>
      <c r="L19" s="44">
        <f t="shared" si="0"/>
        <v>0</v>
      </c>
      <c r="M19" s="10">
        <f t="shared" si="1"/>
        <v>0</v>
      </c>
      <c r="N19" s="44">
        <f>'Panchagarh a'!S13*'Panchagarh '!$D19/1000000</f>
        <v>0</v>
      </c>
      <c r="O19" s="10">
        <f>'Panchagarh a'!T13</f>
        <v>0</v>
      </c>
      <c r="P19" s="44">
        <f>'Panchagarh a'!U13*'Panchagarh '!$D19/1000000</f>
        <v>0</v>
      </c>
      <c r="Q19" s="10">
        <f>'Panchagarh a'!V13</f>
        <v>0</v>
      </c>
      <c r="R19" s="44">
        <f>'Panchagarh a'!W13*'Panchagarh '!$D19/1000000</f>
        <v>0</v>
      </c>
      <c r="S19" s="10">
        <f>'Panchagarh a'!X13</f>
        <v>0</v>
      </c>
      <c r="T19" s="44">
        <f t="shared" si="2"/>
        <v>0</v>
      </c>
      <c r="U19" s="10">
        <f t="shared" si="3"/>
        <v>0</v>
      </c>
      <c r="V19" s="44">
        <f>'Panchagarh a'!AA13*'Panchagarh '!$D19/1000000</f>
        <v>0</v>
      </c>
      <c r="W19" s="10">
        <f>'Panchagarh a'!AB13</f>
        <v>0</v>
      </c>
      <c r="X19" s="44">
        <f>'Panchagarh a'!AC13*'Panchagarh '!$D19/1000000</f>
        <v>0</v>
      </c>
      <c r="Y19" s="10">
        <f>'Panchagarh a'!AD13</f>
        <v>0</v>
      </c>
      <c r="Z19" s="44">
        <f>'Panchagarh a'!AE13*'Panchagarh '!$D19/1000000</f>
        <v>0</v>
      </c>
      <c r="AA19" s="10">
        <f>'Panchagarh a'!AF13</f>
        <v>0</v>
      </c>
      <c r="AB19" s="44">
        <f t="shared" si="4"/>
        <v>0</v>
      </c>
      <c r="AC19" s="10">
        <f t="shared" si="5"/>
        <v>0</v>
      </c>
      <c r="AD19" s="44">
        <f>'Panchagarh a'!AI13*'Panchagarh '!$D19/1000000</f>
        <v>0</v>
      </c>
      <c r="AE19" s="10">
        <f>'Panchagarh a'!AJ13</f>
        <v>0</v>
      </c>
      <c r="AF19" s="44">
        <f>'Panchagarh a'!AK13*'Panchagarh '!$D19/1000000</f>
        <v>0</v>
      </c>
      <c r="AG19" s="10">
        <f>'Panchagarh a'!AL13</f>
        <v>0</v>
      </c>
      <c r="AH19" s="44">
        <f>'Panchagarh a'!AM13*'Panchagarh '!$D19/1000000</f>
        <v>0</v>
      </c>
      <c r="AI19" s="10">
        <f>'Panchagarh a'!AN13</f>
        <v>0</v>
      </c>
      <c r="AJ19" s="44">
        <f t="shared" si="6"/>
        <v>0</v>
      </c>
      <c r="AK19" s="10">
        <f t="shared" si="7"/>
        <v>0</v>
      </c>
      <c r="AL19" s="44">
        <f t="shared" si="8"/>
        <v>0</v>
      </c>
      <c r="AM19" s="10">
        <f t="shared" si="9"/>
        <v>0</v>
      </c>
    </row>
    <row r="20" spans="1:39" s="15" customFormat="1" ht="12">
      <c r="A20" s="31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44">
        <f>'Panchagarh a'!K14*'Panchagarh '!$D20/1000000</f>
        <v>0</v>
      </c>
      <c r="G20" s="10">
        <f>'Panchagarh a'!L14</f>
        <v>0</v>
      </c>
      <c r="H20" s="44">
        <f>'Panchagarh a'!M14*'Panchagarh '!$D20/1000000</f>
        <v>0</v>
      </c>
      <c r="I20" s="10">
        <f>'Panchagarh a'!N14</f>
        <v>0</v>
      </c>
      <c r="J20" s="44">
        <f>'Panchagarh a'!O14*'Panchagarh '!$D20/1000000</f>
        <v>0</v>
      </c>
      <c r="K20" s="10">
        <f>'Panchagarh a'!P14</f>
        <v>0</v>
      </c>
      <c r="L20" s="44">
        <f t="shared" si="0"/>
        <v>0</v>
      </c>
      <c r="M20" s="10">
        <f t="shared" si="1"/>
        <v>0</v>
      </c>
      <c r="N20" s="44">
        <f>'Panchagarh a'!S14*'Panchagarh '!$D20/1000000</f>
        <v>2.5000000000000001E-2</v>
      </c>
      <c r="O20" s="10">
        <f>'Panchagarh a'!T14</f>
        <v>1.4999999999999999E-2</v>
      </c>
      <c r="P20" s="44">
        <f>'Panchagarh a'!U14*'Panchagarh '!$D20/1000000</f>
        <v>0</v>
      </c>
      <c r="Q20" s="10">
        <f>'Panchagarh a'!V14</f>
        <v>0</v>
      </c>
      <c r="R20" s="44">
        <f>'Panchagarh a'!W14*'Panchagarh '!$D20/1000000</f>
        <v>0</v>
      </c>
      <c r="S20" s="10">
        <f>'Panchagarh a'!X14</f>
        <v>0</v>
      </c>
      <c r="T20" s="44">
        <f t="shared" si="2"/>
        <v>2.5000000000000001E-2</v>
      </c>
      <c r="U20" s="10">
        <f t="shared" si="3"/>
        <v>1.4999999999999999E-2</v>
      </c>
      <c r="V20" s="44">
        <f>'Panchagarh a'!AA14*'Panchagarh '!$D20/1000000</f>
        <v>0</v>
      </c>
      <c r="W20" s="10">
        <f>'Panchagarh a'!AB14</f>
        <v>0</v>
      </c>
      <c r="X20" s="44">
        <f>'Panchagarh a'!AC14*'Panchagarh '!$D20/1000000</f>
        <v>0</v>
      </c>
      <c r="Y20" s="10">
        <f>'Panchagarh a'!AD14</f>
        <v>0</v>
      </c>
      <c r="Z20" s="44">
        <f>'Panchagarh a'!AE14*'Panchagarh '!$D20/1000000</f>
        <v>0</v>
      </c>
      <c r="AA20" s="10">
        <f>'Panchagarh a'!AF14</f>
        <v>0</v>
      </c>
      <c r="AB20" s="44">
        <f t="shared" si="4"/>
        <v>0</v>
      </c>
      <c r="AC20" s="10">
        <f t="shared" si="5"/>
        <v>0</v>
      </c>
      <c r="AD20" s="44">
        <f>'Panchagarh a'!AI14*'Panchagarh '!$D20/1000000</f>
        <v>0</v>
      </c>
      <c r="AE20" s="10">
        <f>'Panchagarh a'!AJ14</f>
        <v>0</v>
      </c>
      <c r="AF20" s="44">
        <f>'Panchagarh a'!AK14*'Panchagarh '!$D20/1000000</f>
        <v>0</v>
      </c>
      <c r="AG20" s="10">
        <f>'Panchagarh a'!AL14</f>
        <v>0</v>
      </c>
      <c r="AH20" s="44">
        <f>'Panchagarh a'!AM14*'Panchagarh '!$D20/1000000</f>
        <v>5.5E-2</v>
      </c>
      <c r="AI20" s="10">
        <f>'Panchagarh a'!AN14</f>
        <v>3.3000000000000002E-2</v>
      </c>
      <c r="AJ20" s="44">
        <f t="shared" si="6"/>
        <v>5.5E-2</v>
      </c>
      <c r="AK20" s="10">
        <f t="shared" si="7"/>
        <v>3.3000000000000002E-2</v>
      </c>
      <c r="AL20" s="44">
        <f t="shared" si="8"/>
        <v>0.08</v>
      </c>
      <c r="AM20" s="10">
        <f t="shared" si="9"/>
        <v>4.8000000000000001E-2</v>
      </c>
    </row>
    <row r="21" spans="1:39" s="15" customFormat="1" ht="12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44">
        <f>'Panchagarh a'!K15*'Panchagarh '!$D21/1000000</f>
        <v>0</v>
      </c>
      <c r="G21" s="10">
        <f>'Panchagarh a'!L15</f>
        <v>0</v>
      </c>
      <c r="H21" s="44">
        <f>'Panchagarh a'!M15*'Panchagarh '!$D21/1000000</f>
        <v>0</v>
      </c>
      <c r="I21" s="10">
        <f>'Panchagarh a'!N15</f>
        <v>0</v>
      </c>
      <c r="J21" s="44">
        <f>'Panchagarh a'!O15*'Panchagarh '!$D21/1000000</f>
        <v>0</v>
      </c>
      <c r="K21" s="10">
        <f>'Panchagarh a'!P15</f>
        <v>0</v>
      </c>
      <c r="L21" s="44">
        <f t="shared" si="0"/>
        <v>0</v>
      </c>
      <c r="M21" s="10">
        <f t="shared" si="1"/>
        <v>0</v>
      </c>
      <c r="N21" s="44">
        <f>'Panchagarh a'!S15*'Panchagarh '!$D21/1000000</f>
        <v>0</v>
      </c>
      <c r="O21" s="10">
        <f>'Panchagarh a'!T15</f>
        <v>0</v>
      </c>
      <c r="P21" s="44">
        <f>'Panchagarh a'!U15*'Panchagarh '!$D21/1000000</f>
        <v>0</v>
      </c>
      <c r="Q21" s="10">
        <f>'Panchagarh a'!V15</f>
        <v>0</v>
      </c>
      <c r="R21" s="44">
        <f>'Panchagarh a'!W15*'Panchagarh '!$D21/1000000</f>
        <v>0</v>
      </c>
      <c r="S21" s="10">
        <f>'Panchagarh a'!X15</f>
        <v>0</v>
      </c>
      <c r="T21" s="44">
        <f t="shared" si="2"/>
        <v>0</v>
      </c>
      <c r="U21" s="10">
        <f t="shared" si="3"/>
        <v>0</v>
      </c>
      <c r="V21" s="44">
        <f>'Panchagarh a'!AA15*'Panchagarh '!$D21/1000000</f>
        <v>0</v>
      </c>
      <c r="W21" s="10">
        <f>'Panchagarh a'!AB15</f>
        <v>0</v>
      </c>
      <c r="X21" s="44">
        <f>'Panchagarh a'!AC15*'Panchagarh '!$D21/1000000</f>
        <v>0</v>
      </c>
      <c r="Y21" s="10">
        <f>'Panchagarh a'!AD15</f>
        <v>0</v>
      </c>
      <c r="Z21" s="44">
        <f>'Panchagarh a'!AE15*'Panchagarh '!$D21/1000000</f>
        <v>0</v>
      </c>
      <c r="AA21" s="10">
        <f>'Panchagarh a'!AF15</f>
        <v>0</v>
      </c>
      <c r="AB21" s="44">
        <f t="shared" si="4"/>
        <v>0</v>
      </c>
      <c r="AC21" s="10">
        <f t="shared" si="5"/>
        <v>0</v>
      </c>
      <c r="AD21" s="44">
        <f>'Panchagarh a'!AI15*'Panchagarh '!$D21/1000000</f>
        <v>0</v>
      </c>
      <c r="AE21" s="10">
        <f>'Panchagarh a'!AJ15</f>
        <v>0</v>
      </c>
      <c r="AF21" s="44">
        <f>'Panchagarh a'!AK15*'Panchagarh '!$D21/1000000</f>
        <v>0</v>
      </c>
      <c r="AG21" s="10">
        <f>'Panchagarh a'!AL15</f>
        <v>0</v>
      </c>
      <c r="AH21" s="44">
        <f>'Panchagarh a'!AM15*'Panchagarh '!$D21/1000000</f>
        <v>0.04</v>
      </c>
      <c r="AI21" s="10">
        <f>'Panchagarh a'!AN15</f>
        <v>2.1000000000000001E-2</v>
      </c>
      <c r="AJ21" s="44">
        <f t="shared" si="6"/>
        <v>0.04</v>
      </c>
      <c r="AK21" s="10">
        <f t="shared" si="7"/>
        <v>2.1000000000000001E-2</v>
      </c>
      <c r="AL21" s="44">
        <f t="shared" si="8"/>
        <v>0.04</v>
      </c>
      <c r="AM21" s="10">
        <f t="shared" si="9"/>
        <v>2.1000000000000001E-2</v>
      </c>
    </row>
    <row r="22" spans="1:39" s="15" customFormat="1" ht="12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44">
        <f>'Panchagarh a'!K16*'Panchagarh '!$D22/1000000</f>
        <v>0</v>
      </c>
      <c r="G22" s="10">
        <f>'Panchagarh a'!L16</f>
        <v>0</v>
      </c>
      <c r="H22" s="44">
        <f>'Panchagarh a'!M16*'Panchagarh '!$D22/1000000</f>
        <v>0</v>
      </c>
      <c r="I22" s="10">
        <f>'Panchagarh a'!N16</f>
        <v>0</v>
      </c>
      <c r="J22" s="44">
        <f>'Panchagarh a'!O16*'Panchagarh '!$D22/1000000</f>
        <v>0</v>
      </c>
      <c r="K22" s="10">
        <f>'Panchagarh a'!P16</f>
        <v>0</v>
      </c>
      <c r="L22" s="44">
        <f t="shared" si="0"/>
        <v>0</v>
      </c>
      <c r="M22" s="10">
        <f t="shared" si="1"/>
        <v>0</v>
      </c>
      <c r="N22" s="44">
        <f>'Panchagarh a'!S16*'Panchagarh '!$D22/1000000</f>
        <v>0.125</v>
      </c>
      <c r="O22" s="10">
        <f>'Panchagarh a'!T16</f>
        <v>6.7500000000000004E-2</v>
      </c>
      <c r="P22" s="44">
        <f>'Panchagarh a'!U16*'Panchagarh '!$D22/1000000</f>
        <v>0.05</v>
      </c>
      <c r="Q22" s="10">
        <f>'Panchagarh a'!V16</f>
        <v>2.7E-2</v>
      </c>
      <c r="R22" s="44">
        <f>'Panchagarh a'!W16*'Panchagarh '!$D22/1000000</f>
        <v>0</v>
      </c>
      <c r="S22" s="10">
        <f>'Panchagarh a'!X16</f>
        <v>0</v>
      </c>
      <c r="T22" s="44">
        <f t="shared" si="2"/>
        <v>0.17499999999999999</v>
      </c>
      <c r="U22" s="10">
        <f t="shared" si="3"/>
        <v>9.4500000000000001E-2</v>
      </c>
      <c r="V22" s="44">
        <f>'Panchagarh a'!AA16*'Panchagarh '!$D22/1000000</f>
        <v>0.04</v>
      </c>
      <c r="W22" s="10">
        <f>'Panchagarh a'!AB16</f>
        <v>2.1600000000000001E-2</v>
      </c>
      <c r="X22" s="44">
        <f>'Panchagarh a'!AC16*'Panchagarh '!$D22/1000000</f>
        <v>7.4999999999999997E-2</v>
      </c>
      <c r="Y22" s="10">
        <f>'Panchagarh a'!AD16</f>
        <v>4.0500000000000001E-2</v>
      </c>
      <c r="Z22" s="44">
        <f>'Panchagarh a'!AE16*'Panchagarh '!$D22/1000000</f>
        <v>0</v>
      </c>
      <c r="AA22" s="10">
        <f>'Panchagarh a'!AF16</f>
        <v>0</v>
      </c>
      <c r="AB22" s="44">
        <f t="shared" si="4"/>
        <v>0.11499999999999999</v>
      </c>
      <c r="AC22" s="10">
        <f t="shared" si="5"/>
        <v>6.2100000000000002E-2</v>
      </c>
      <c r="AD22" s="44">
        <f>'Panchagarh a'!AI16*'Panchagarh '!$D22/1000000</f>
        <v>0</v>
      </c>
      <c r="AE22" s="10">
        <f>'Panchagarh a'!AJ16</f>
        <v>0</v>
      </c>
      <c r="AF22" s="44">
        <f>'Panchagarh a'!AK16*'Panchagarh '!$D22/1000000</f>
        <v>0</v>
      </c>
      <c r="AG22" s="10">
        <f>'Panchagarh a'!AL16</f>
        <v>0</v>
      </c>
      <c r="AH22" s="44">
        <f>'Panchagarh a'!AM16*'Panchagarh '!$D22/1000000</f>
        <v>0</v>
      </c>
      <c r="AI22" s="10">
        <f>'Panchagarh a'!AN16</f>
        <v>0</v>
      </c>
      <c r="AJ22" s="44">
        <f t="shared" si="6"/>
        <v>0</v>
      </c>
      <c r="AK22" s="10">
        <f t="shared" si="7"/>
        <v>0</v>
      </c>
      <c r="AL22" s="44">
        <f t="shared" si="8"/>
        <v>0.28999999999999998</v>
      </c>
      <c r="AM22" s="10">
        <f t="shared" si="9"/>
        <v>0.15660000000000002</v>
      </c>
    </row>
    <row r="23" spans="1:39" s="15" customFormat="1" ht="12">
      <c r="A23" s="31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44">
        <f>'Panchagarh a'!K17*'Panchagarh '!$D23/1000000</f>
        <v>0</v>
      </c>
      <c r="G23" s="10">
        <f>'Panchagarh a'!L17</f>
        <v>0</v>
      </c>
      <c r="H23" s="44">
        <f>'Panchagarh a'!M17*'Panchagarh '!$D23/1000000</f>
        <v>0</v>
      </c>
      <c r="I23" s="10">
        <f>'Panchagarh a'!N17</f>
        <v>0</v>
      </c>
      <c r="J23" s="44">
        <f>'Panchagarh a'!O17*'Panchagarh '!$D23/1000000</f>
        <v>0</v>
      </c>
      <c r="K23" s="10">
        <f>'Panchagarh a'!P17</f>
        <v>0</v>
      </c>
      <c r="L23" s="44">
        <f t="shared" si="0"/>
        <v>0</v>
      </c>
      <c r="M23" s="10">
        <f t="shared" si="1"/>
        <v>0</v>
      </c>
      <c r="N23" s="44">
        <f>'Panchagarh a'!S17*'Panchagarh '!$D23/1000000</f>
        <v>0.1</v>
      </c>
      <c r="O23" s="10">
        <f>'Panchagarh a'!T17</f>
        <v>5.2499999999999998E-2</v>
      </c>
      <c r="P23" s="44">
        <f>'Panchagarh a'!U17*'Panchagarh '!$D23/1000000</f>
        <v>0.05</v>
      </c>
      <c r="Q23" s="10">
        <f>'Panchagarh a'!V17</f>
        <v>2.6249999999999999E-2</v>
      </c>
      <c r="R23" s="44">
        <f>'Panchagarh a'!W17*'Panchagarh '!$D23/1000000</f>
        <v>0</v>
      </c>
      <c r="S23" s="10">
        <f>'Panchagarh a'!X17</f>
        <v>0</v>
      </c>
      <c r="T23" s="44">
        <f t="shared" si="2"/>
        <v>0.15000000000000002</v>
      </c>
      <c r="U23" s="10">
        <f t="shared" si="3"/>
        <v>7.8750000000000001E-2</v>
      </c>
      <c r="V23" s="44">
        <f>'Panchagarh a'!AA17*'Panchagarh '!$D23/1000000</f>
        <v>0.1</v>
      </c>
      <c r="W23" s="10">
        <f>'Panchagarh a'!AB17</f>
        <v>5.2499999999999998E-2</v>
      </c>
      <c r="X23" s="44">
        <f>'Panchagarh a'!AC17*'Panchagarh '!$D23/1000000</f>
        <v>0.13</v>
      </c>
      <c r="Y23" s="10">
        <f>'Panchagarh a'!AD17</f>
        <v>6.8250000000000005E-2</v>
      </c>
      <c r="Z23" s="44">
        <f>'Panchagarh a'!AE17*'Panchagarh '!$D23/1000000</f>
        <v>0</v>
      </c>
      <c r="AA23" s="10">
        <f>'Panchagarh a'!AF17</f>
        <v>0</v>
      </c>
      <c r="AB23" s="44">
        <f t="shared" si="4"/>
        <v>0.23</v>
      </c>
      <c r="AC23" s="10">
        <f t="shared" si="5"/>
        <v>0.12075</v>
      </c>
      <c r="AD23" s="44">
        <f>'Panchagarh a'!AI17*'Panchagarh '!$D23/1000000</f>
        <v>0</v>
      </c>
      <c r="AE23" s="10">
        <f>'Panchagarh a'!AJ17</f>
        <v>0</v>
      </c>
      <c r="AF23" s="44">
        <f>'Panchagarh a'!AK17*'Panchagarh '!$D23/1000000</f>
        <v>0</v>
      </c>
      <c r="AG23" s="10">
        <f>'Panchagarh a'!AL17</f>
        <v>0</v>
      </c>
      <c r="AH23" s="44">
        <f>'Panchagarh a'!AM17*'Panchagarh '!$D23/1000000</f>
        <v>0</v>
      </c>
      <c r="AI23" s="10">
        <f>'Panchagarh a'!AN17</f>
        <v>0</v>
      </c>
      <c r="AJ23" s="44">
        <f t="shared" si="6"/>
        <v>0</v>
      </c>
      <c r="AK23" s="10">
        <f t="shared" si="7"/>
        <v>0</v>
      </c>
      <c r="AL23" s="44">
        <f t="shared" si="8"/>
        <v>0.38</v>
      </c>
      <c r="AM23" s="10">
        <f t="shared" si="9"/>
        <v>0.19950000000000001</v>
      </c>
    </row>
    <row r="24" spans="1:39" s="15" customFormat="1" ht="12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44">
        <f>'Panchagarh a'!K18*'Panchagarh '!$D24/1000000</f>
        <v>0</v>
      </c>
      <c r="G24" s="10">
        <f>'Panchagarh a'!L18</f>
        <v>0</v>
      </c>
      <c r="H24" s="44">
        <f>'Panchagarh a'!M18*'Panchagarh '!$D24/1000000</f>
        <v>0</v>
      </c>
      <c r="I24" s="10">
        <f>'Panchagarh a'!N18</f>
        <v>0</v>
      </c>
      <c r="J24" s="44">
        <f>'Panchagarh a'!O18*'Panchagarh '!$D24/1000000</f>
        <v>0</v>
      </c>
      <c r="K24" s="10">
        <f>'Panchagarh a'!P18</f>
        <v>0</v>
      </c>
      <c r="L24" s="44">
        <f t="shared" si="0"/>
        <v>0</v>
      </c>
      <c r="M24" s="10">
        <f t="shared" si="1"/>
        <v>0</v>
      </c>
      <c r="N24" s="44">
        <f>'Panchagarh a'!S18*'Panchagarh '!$D24/1000000</f>
        <v>0</v>
      </c>
      <c r="O24" s="10">
        <f>'Panchagarh a'!T18</f>
        <v>0</v>
      </c>
      <c r="P24" s="44">
        <f>'Panchagarh a'!U18*'Panchagarh '!$D24/1000000</f>
        <v>0</v>
      </c>
      <c r="Q24" s="10">
        <f>'Panchagarh a'!V18</f>
        <v>0</v>
      </c>
      <c r="R24" s="44">
        <f>'Panchagarh a'!W18*'Panchagarh '!$D24/1000000</f>
        <v>0</v>
      </c>
      <c r="S24" s="10">
        <f>'Panchagarh a'!X18</f>
        <v>0</v>
      </c>
      <c r="T24" s="44">
        <f t="shared" si="2"/>
        <v>0</v>
      </c>
      <c r="U24" s="10">
        <f t="shared" si="3"/>
        <v>0</v>
      </c>
      <c r="V24" s="44">
        <f>'Panchagarh a'!AA18*'Panchagarh '!$D24/1000000</f>
        <v>0</v>
      </c>
      <c r="W24" s="10">
        <f>'Panchagarh a'!AB18</f>
        <v>0</v>
      </c>
      <c r="X24" s="44">
        <f>'Panchagarh a'!AC18*'Panchagarh '!$D24/1000000</f>
        <v>0</v>
      </c>
      <c r="Y24" s="10">
        <f>'Panchagarh a'!AD18</f>
        <v>0</v>
      </c>
      <c r="Z24" s="44">
        <f>'Panchagarh a'!AE18*'Panchagarh '!$D24/1000000</f>
        <v>0</v>
      </c>
      <c r="AA24" s="10">
        <f>'Panchagarh a'!AF18</f>
        <v>0</v>
      </c>
      <c r="AB24" s="44">
        <f t="shared" si="4"/>
        <v>0</v>
      </c>
      <c r="AC24" s="10">
        <f t="shared" si="5"/>
        <v>0</v>
      </c>
      <c r="AD24" s="44">
        <f>'Panchagarh a'!AI18*'Panchagarh '!$D24/1000000</f>
        <v>0</v>
      </c>
      <c r="AE24" s="10">
        <f>'Panchagarh a'!AJ18</f>
        <v>0</v>
      </c>
      <c r="AF24" s="44">
        <f>'Panchagarh a'!AK18*'Panchagarh '!$D24/1000000</f>
        <v>0</v>
      </c>
      <c r="AG24" s="10">
        <f>'Panchagarh a'!AL18</f>
        <v>0</v>
      </c>
      <c r="AH24" s="44">
        <f>'Panchagarh a'!AM18*'Panchagarh '!$D24/1000000</f>
        <v>0</v>
      </c>
      <c r="AI24" s="10">
        <f>'Panchagarh a'!AN18</f>
        <v>0</v>
      </c>
      <c r="AJ24" s="44">
        <f t="shared" si="6"/>
        <v>0</v>
      </c>
      <c r="AK24" s="10">
        <f t="shared" si="7"/>
        <v>0</v>
      </c>
      <c r="AL24" s="44">
        <f t="shared" si="8"/>
        <v>0</v>
      </c>
      <c r="AM24" s="10">
        <f t="shared" si="9"/>
        <v>0</v>
      </c>
    </row>
    <row r="25" spans="1:39" s="15" customFormat="1" ht="12">
      <c r="A25" s="13">
        <v>15</v>
      </c>
      <c r="B25" s="9" t="s">
        <v>140</v>
      </c>
      <c r="C25" s="13" t="s">
        <v>30</v>
      </c>
      <c r="D25" s="36">
        <v>20000</v>
      </c>
      <c r="E25" s="11">
        <v>9100</v>
      </c>
      <c r="F25" s="44">
        <f>'Panchagarh a'!K19*'Panchagarh '!$D25/1000000</f>
        <v>0</v>
      </c>
      <c r="G25" s="10">
        <f>'Panchagarh a'!L19</f>
        <v>0</v>
      </c>
      <c r="H25" s="44">
        <f>'Panchagarh a'!M19*'Panchagarh '!$D25/1000000</f>
        <v>0</v>
      </c>
      <c r="I25" s="10">
        <f>'Panchagarh a'!N19</f>
        <v>0</v>
      </c>
      <c r="J25" s="44">
        <f>'Panchagarh a'!O19*'Panchagarh '!$D25/1000000</f>
        <v>0</v>
      </c>
      <c r="K25" s="10">
        <f>'Panchagarh a'!P19</f>
        <v>0</v>
      </c>
      <c r="L25" s="44">
        <f t="shared" si="0"/>
        <v>0</v>
      </c>
      <c r="M25" s="10">
        <f t="shared" si="1"/>
        <v>0</v>
      </c>
      <c r="N25" s="44">
        <f>'Panchagarh a'!S19*'Panchagarh '!$D25/1000000</f>
        <v>0</v>
      </c>
      <c r="O25" s="10">
        <f>'Panchagarh a'!T19</f>
        <v>0</v>
      </c>
      <c r="P25" s="44">
        <f>'Panchagarh a'!U19*'Panchagarh '!$D25/1000000</f>
        <v>0</v>
      </c>
      <c r="Q25" s="10">
        <f>'Panchagarh a'!V19</f>
        <v>0</v>
      </c>
      <c r="R25" s="44">
        <f>'Panchagarh a'!W19*'Panchagarh '!$D25/1000000</f>
        <v>0</v>
      </c>
      <c r="S25" s="10">
        <f>'Panchagarh a'!X19</f>
        <v>0</v>
      </c>
      <c r="T25" s="44">
        <f t="shared" si="2"/>
        <v>0</v>
      </c>
      <c r="U25" s="10">
        <f t="shared" si="3"/>
        <v>0</v>
      </c>
      <c r="V25" s="44">
        <f>'Panchagarh a'!AA19*'Panchagarh '!$D25/1000000</f>
        <v>0</v>
      </c>
      <c r="W25" s="10">
        <f>'Panchagarh a'!AB19</f>
        <v>0</v>
      </c>
      <c r="X25" s="44">
        <f>'Panchagarh a'!AC19*'Panchagarh '!$D25/1000000</f>
        <v>0</v>
      </c>
      <c r="Y25" s="10">
        <f>'Panchagarh a'!AD19</f>
        <v>0</v>
      </c>
      <c r="Z25" s="44">
        <f>'Panchagarh a'!AE19*'Panchagarh '!$D25/1000000</f>
        <v>0</v>
      </c>
      <c r="AA25" s="10">
        <f>'Panchagarh a'!AF19</f>
        <v>0</v>
      </c>
      <c r="AB25" s="44">
        <f t="shared" si="4"/>
        <v>0</v>
      </c>
      <c r="AC25" s="10">
        <f t="shared" si="5"/>
        <v>0</v>
      </c>
      <c r="AD25" s="44">
        <f>'Panchagarh a'!AI19*'Panchagarh '!$D25/1000000</f>
        <v>0</v>
      </c>
      <c r="AE25" s="10">
        <f>'Panchagarh a'!AJ19</f>
        <v>0</v>
      </c>
      <c r="AF25" s="44">
        <f>'Panchagarh a'!AK19*'Panchagarh '!$D25/1000000</f>
        <v>0</v>
      </c>
      <c r="AG25" s="10">
        <f>'Panchagarh a'!AL19</f>
        <v>0</v>
      </c>
      <c r="AH25" s="44">
        <f>'Panchagarh a'!AM19*'Panchagarh '!$D25/1000000</f>
        <v>0</v>
      </c>
      <c r="AI25" s="10">
        <f>'Panchagarh a'!AN19</f>
        <v>0</v>
      </c>
      <c r="AJ25" s="44">
        <f t="shared" si="6"/>
        <v>0</v>
      </c>
      <c r="AK25" s="10">
        <f t="shared" si="7"/>
        <v>0</v>
      </c>
      <c r="AL25" s="44">
        <f t="shared" si="8"/>
        <v>0</v>
      </c>
      <c r="AM25" s="10">
        <f t="shared" si="9"/>
        <v>0</v>
      </c>
    </row>
    <row r="26" spans="1:39" s="15" customFormat="1" ht="12">
      <c r="A26" s="31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44">
        <f>'Panchagarh a'!K20*'Panchagarh '!$D26/1000000</f>
        <v>0</v>
      </c>
      <c r="G26" s="10">
        <f>'Panchagarh a'!L20</f>
        <v>0</v>
      </c>
      <c r="H26" s="44">
        <f>'Panchagarh a'!M20*'Panchagarh '!$D26/1000000</f>
        <v>0</v>
      </c>
      <c r="I26" s="10">
        <f>'Panchagarh a'!N20</f>
        <v>0</v>
      </c>
      <c r="J26" s="44">
        <f>'Panchagarh a'!O20*'Panchagarh '!$D26/1000000</f>
        <v>0</v>
      </c>
      <c r="K26" s="10">
        <f>'Panchagarh a'!P20</f>
        <v>0</v>
      </c>
      <c r="L26" s="44">
        <f t="shared" si="0"/>
        <v>0</v>
      </c>
      <c r="M26" s="10">
        <f t="shared" si="1"/>
        <v>0</v>
      </c>
      <c r="N26" s="44">
        <f>'Panchagarh a'!S20*'Panchagarh '!$D26/1000000</f>
        <v>0.1</v>
      </c>
      <c r="O26" s="10">
        <f>'Panchagarh a'!T20</f>
        <v>5.8749999999999997E-2</v>
      </c>
      <c r="P26" s="44">
        <f>'Panchagarh a'!U20*'Panchagarh '!$D26/1000000</f>
        <v>0.04</v>
      </c>
      <c r="Q26" s="10">
        <f>'Panchagarh a'!V20</f>
        <v>2.35E-2</v>
      </c>
      <c r="R26" s="44">
        <f>'Panchagarh a'!W20*'Panchagarh '!$D26/1000000</f>
        <v>0</v>
      </c>
      <c r="S26" s="10">
        <f>'Panchagarh a'!X20</f>
        <v>0</v>
      </c>
      <c r="T26" s="44">
        <f t="shared" si="2"/>
        <v>0.14000000000000001</v>
      </c>
      <c r="U26" s="10">
        <f t="shared" si="3"/>
        <v>8.224999999999999E-2</v>
      </c>
      <c r="V26" s="44">
        <f>'Panchagarh a'!AA20*'Panchagarh '!$D26/1000000</f>
        <v>0</v>
      </c>
      <c r="W26" s="10">
        <f>'Panchagarh a'!AB20</f>
        <v>0</v>
      </c>
      <c r="X26" s="44">
        <f>'Panchagarh a'!AC20*'Panchagarh '!$D26/1000000</f>
        <v>0.08</v>
      </c>
      <c r="Y26" s="10">
        <f>'Panchagarh a'!AD20</f>
        <v>4.7E-2</v>
      </c>
      <c r="Z26" s="44">
        <f>'Panchagarh a'!AE20*'Panchagarh '!$D26/1000000</f>
        <v>0</v>
      </c>
      <c r="AA26" s="10">
        <f>'Panchagarh a'!AF20</f>
        <v>0</v>
      </c>
      <c r="AB26" s="44">
        <f t="shared" si="4"/>
        <v>0.08</v>
      </c>
      <c r="AC26" s="10">
        <f t="shared" si="5"/>
        <v>4.7E-2</v>
      </c>
      <c r="AD26" s="44">
        <f>'Panchagarh a'!AI20*'Panchagarh '!$D26/1000000</f>
        <v>0</v>
      </c>
      <c r="AE26" s="10">
        <f>'Panchagarh a'!AJ20</f>
        <v>0</v>
      </c>
      <c r="AF26" s="44">
        <f>'Panchagarh a'!AK20*'Panchagarh '!$D26/1000000</f>
        <v>0</v>
      </c>
      <c r="AG26" s="10">
        <f>'Panchagarh a'!AL20</f>
        <v>0</v>
      </c>
      <c r="AH26" s="44">
        <f>'Panchagarh a'!AM20*'Panchagarh '!$D26/1000000</f>
        <v>1.6E-2</v>
      </c>
      <c r="AI26" s="10">
        <f>'Panchagarh a'!AN20</f>
        <v>9.4000000000000004E-3</v>
      </c>
      <c r="AJ26" s="44">
        <f t="shared" si="6"/>
        <v>1.6E-2</v>
      </c>
      <c r="AK26" s="10">
        <f t="shared" si="7"/>
        <v>9.4000000000000004E-3</v>
      </c>
      <c r="AL26" s="44">
        <f t="shared" si="8"/>
        <v>0.23600000000000004</v>
      </c>
      <c r="AM26" s="10">
        <f t="shared" si="9"/>
        <v>0.13864999999999997</v>
      </c>
    </row>
    <row r="27" spans="1:39" s="15" customFormat="1" ht="12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44">
        <f>'Panchagarh a'!K21*'Panchagarh '!$D27/1000000</f>
        <v>0</v>
      </c>
      <c r="G27" s="10">
        <f>'Panchagarh a'!L21</f>
        <v>0</v>
      </c>
      <c r="H27" s="44">
        <f>'Panchagarh a'!M21*'Panchagarh '!$D27/1000000</f>
        <v>0</v>
      </c>
      <c r="I27" s="10">
        <f>'Panchagarh a'!N21</f>
        <v>0</v>
      </c>
      <c r="J27" s="44">
        <f>'Panchagarh a'!O21*'Panchagarh '!$D27/1000000</f>
        <v>0</v>
      </c>
      <c r="K27" s="10">
        <f>'Panchagarh a'!P21</f>
        <v>0</v>
      </c>
      <c r="L27" s="44">
        <f t="shared" si="0"/>
        <v>0</v>
      </c>
      <c r="M27" s="10">
        <f t="shared" si="1"/>
        <v>0</v>
      </c>
      <c r="N27" s="44">
        <f>'Panchagarh a'!S21*'Panchagarh '!$D27/1000000</f>
        <v>0.1</v>
      </c>
      <c r="O27" s="10">
        <f>'Panchagarh a'!T21</f>
        <v>5.1999999999999998E-2</v>
      </c>
      <c r="P27" s="44">
        <f>'Panchagarh a'!U21*'Panchagarh '!$D27/1000000</f>
        <v>0.05</v>
      </c>
      <c r="Q27" s="10">
        <f>'Panchagarh a'!V21</f>
        <v>2.5999999999999999E-2</v>
      </c>
      <c r="R27" s="44">
        <f>'Panchagarh a'!W21*'Panchagarh '!$D27/1000000</f>
        <v>0</v>
      </c>
      <c r="S27" s="10">
        <f>'Panchagarh a'!X21</f>
        <v>0</v>
      </c>
      <c r="T27" s="44">
        <f t="shared" si="2"/>
        <v>0.15000000000000002</v>
      </c>
      <c r="U27" s="10">
        <f t="shared" si="3"/>
        <v>7.8E-2</v>
      </c>
      <c r="V27" s="44">
        <f>'Panchagarh a'!AA21*'Panchagarh '!$D27/1000000</f>
        <v>0.04</v>
      </c>
      <c r="W27" s="10">
        <f>'Panchagarh a'!AB21</f>
        <v>2.0799999999999999E-2</v>
      </c>
      <c r="X27" s="44">
        <f>'Panchagarh a'!AC21*'Panchagarh '!$D27/1000000</f>
        <v>0.05</v>
      </c>
      <c r="Y27" s="10">
        <f>'Panchagarh a'!AD21</f>
        <v>2.5999999999999999E-2</v>
      </c>
      <c r="Z27" s="44">
        <f>'Panchagarh a'!AE21*'Panchagarh '!$D27/1000000</f>
        <v>2.4E-2</v>
      </c>
      <c r="AA27" s="10">
        <f>'Panchagarh a'!AF21</f>
        <v>1.248E-2</v>
      </c>
      <c r="AB27" s="44">
        <f t="shared" si="4"/>
        <v>0.11399999999999999</v>
      </c>
      <c r="AC27" s="10">
        <f t="shared" si="5"/>
        <v>5.9279999999999992E-2</v>
      </c>
      <c r="AD27" s="44">
        <f>'Panchagarh a'!AI21*'Panchagarh '!$D27/1000000</f>
        <v>0</v>
      </c>
      <c r="AE27" s="10">
        <f>'Panchagarh a'!AJ21</f>
        <v>0</v>
      </c>
      <c r="AF27" s="44">
        <f>'Panchagarh a'!AK21*'Panchagarh '!$D27/1000000</f>
        <v>0</v>
      </c>
      <c r="AG27" s="10">
        <f>'Panchagarh a'!AL21</f>
        <v>0</v>
      </c>
      <c r="AH27" s="44">
        <f>'Panchagarh a'!AM21*'Panchagarh '!$D27/1000000</f>
        <v>0.1</v>
      </c>
      <c r="AI27" s="10">
        <f>'Panchagarh a'!AN21</f>
        <v>5.1999999999999998E-2</v>
      </c>
      <c r="AJ27" s="44">
        <f t="shared" si="6"/>
        <v>0.1</v>
      </c>
      <c r="AK27" s="10">
        <f t="shared" si="7"/>
        <v>5.1999999999999998E-2</v>
      </c>
      <c r="AL27" s="44">
        <f t="shared" si="8"/>
        <v>0.36399999999999999</v>
      </c>
      <c r="AM27" s="10">
        <f t="shared" si="9"/>
        <v>0.18927999999999998</v>
      </c>
    </row>
    <row r="28" spans="1:39" s="15" customFormat="1" ht="12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44">
        <f>'Panchagarh a'!K22*'Panchagarh '!$D28/1000000</f>
        <v>0</v>
      </c>
      <c r="G28" s="10">
        <f>'Panchagarh a'!L22</f>
        <v>0</v>
      </c>
      <c r="H28" s="44">
        <f>'Panchagarh a'!M22*'Panchagarh '!$D28/1000000</f>
        <v>0</v>
      </c>
      <c r="I28" s="10">
        <f>'Panchagarh a'!N22</f>
        <v>0</v>
      </c>
      <c r="J28" s="44">
        <f>'Panchagarh a'!O22*'Panchagarh '!$D28/1000000</f>
        <v>0</v>
      </c>
      <c r="K28" s="10">
        <f>'Panchagarh a'!P22</f>
        <v>0</v>
      </c>
      <c r="L28" s="44">
        <f t="shared" si="0"/>
        <v>0</v>
      </c>
      <c r="M28" s="10">
        <f t="shared" si="1"/>
        <v>0</v>
      </c>
      <c r="N28" s="44">
        <f>'Panchagarh a'!S22*'Panchagarh '!$D28/1000000</f>
        <v>0</v>
      </c>
      <c r="O28" s="10">
        <f>'Panchagarh a'!T22</f>
        <v>0</v>
      </c>
      <c r="P28" s="44">
        <f>'Panchagarh a'!U22*'Panchagarh '!$D28/1000000</f>
        <v>0</v>
      </c>
      <c r="Q28" s="10">
        <f>'Panchagarh a'!V22</f>
        <v>0</v>
      </c>
      <c r="R28" s="44">
        <f>'Panchagarh a'!W22*'Panchagarh '!$D28/1000000</f>
        <v>0</v>
      </c>
      <c r="S28" s="10">
        <f>'Panchagarh a'!X22</f>
        <v>0</v>
      </c>
      <c r="T28" s="44">
        <f t="shared" si="2"/>
        <v>0</v>
      </c>
      <c r="U28" s="10">
        <f t="shared" si="3"/>
        <v>0</v>
      </c>
      <c r="V28" s="44">
        <f>'Panchagarh a'!AA22*'Panchagarh '!$D28/1000000</f>
        <v>0.15</v>
      </c>
      <c r="W28" s="10">
        <f>'Panchagarh a'!AB22</f>
        <v>7.4249999999999997E-2</v>
      </c>
      <c r="X28" s="44">
        <f>'Panchagarh a'!AC22*'Panchagarh '!$D28/1000000</f>
        <v>0</v>
      </c>
      <c r="Y28" s="10">
        <f>'Panchagarh a'!AD22</f>
        <v>0</v>
      </c>
      <c r="Z28" s="44">
        <f>'Panchagarh a'!AE22*'Panchagarh '!$D28/1000000</f>
        <v>0.06</v>
      </c>
      <c r="AA28" s="10">
        <f>'Panchagarh a'!AF22</f>
        <v>2.9700000000000001E-2</v>
      </c>
      <c r="AB28" s="44">
        <f t="shared" si="4"/>
        <v>0.21</v>
      </c>
      <c r="AC28" s="10">
        <f t="shared" si="5"/>
        <v>0.10395</v>
      </c>
      <c r="AD28" s="44">
        <f>'Panchagarh a'!AI22*'Panchagarh '!$D28/1000000</f>
        <v>0</v>
      </c>
      <c r="AE28" s="10">
        <f>'Panchagarh a'!AJ22</f>
        <v>0</v>
      </c>
      <c r="AF28" s="44">
        <f>'Panchagarh a'!AK22*'Panchagarh '!$D28/1000000</f>
        <v>0</v>
      </c>
      <c r="AG28" s="10">
        <f>'Panchagarh a'!AL22</f>
        <v>0</v>
      </c>
      <c r="AH28" s="44">
        <f>'Panchagarh a'!AM22*'Panchagarh '!$D28/1000000</f>
        <v>0</v>
      </c>
      <c r="AI28" s="10">
        <f>'Panchagarh a'!AN22</f>
        <v>0</v>
      </c>
      <c r="AJ28" s="44">
        <f t="shared" si="6"/>
        <v>0</v>
      </c>
      <c r="AK28" s="10">
        <f t="shared" si="7"/>
        <v>0</v>
      </c>
      <c r="AL28" s="44">
        <f t="shared" si="8"/>
        <v>0.21</v>
      </c>
      <c r="AM28" s="10">
        <f t="shared" si="9"/>
        <v>0.10395</v>
      </c>
    </row>
    <row r="29" spans="1:39" s="15" customFormat="1" ht="12">
      <c r="A29" s="31">
        <v>19</v>
      </c>
      <c r="B29" s="9" t="s">
        <v>143</v>
      </c>
      <c r="C29" s="13" t="s">
        <v>34</v>
      </c>
      <c r="D29" s="36">
        <v>20000</v>
      </c>
      <c r="E29" s="11">
        <v>7920</v>
      </c>
      <c r="F29" s="44">
        <f>'Panchagarh a'!K23*'Panchagarh '!$D29/1000000</f>
        <v>0</v>
      </c>
      <c r="G29" s="10">
        <f>'Panchagarh a'!L23</f>
        <v>0</v>
      </c>
      <c r="H29" s="44">
        <f>'Panchagarh a'!M23*'Panchagarh '!$D29/1000000</f>
        <v>0</v>
      </c>
      <c r="I29" s="10">
        <f>'Panchagarh a'!N23</f>
        <v>0</v>
      </c>
      <c r="J29" s="44">
        <f>'Panchagarh a'!O23*'Panchagarh '!$D29/1000000</f>
        <v>0</v>
      </c>
      <c r="K29" s="10">
        <f>'Panchagarh a'!P23</f>
        <v>0</v>
      </c>
      <c r="L29" s="44">
        <f t="shared" si="0"/>
        <v>0</v>
      </c>
      <c r="M29" s="10">
        <f t="shared" si="1"/>
        <v>0</v>
      </c>
      <c r="N29" s="44">
        <f>'Panchagarh a'!S23*'Panchagarh '!$D29/1000000</f>
        <v>0</v>
      </c>
      <c r="O29" s="10">
        <f>'Panchagarh a'!T23</f>
        <v>0</v>
      </c>
      <c r="P29" s="44">
        <f>'Panchagarh a'!U23*'Panchagarh '!$D29/1000000</f>
        <v>0</v>
      </c>
      <c r="Q29" s="10">
        <f>'Panchagarh a'!V23</f>
        <v>0</v>
      </c>
      <c r="R29" s="44">
        <f>'Panchagarh a'!W23*'Panchagarh '!$D29/1000000</f>
        <v>0</v>
      </c>
      <c r="S29" s="10">
        <f>'Panchagarh a'!X23</f>
        <v>0</v>
      </c>
      <c r="T29" s="44">
        <f t="shared" si="2"/>
        <v>0</v>
      </c>
      <c r="U29" s="10">
        <f t="shared" si="3"/>
        <v>0</v>
      </c>
      <c r="V29" s="44">
        <f>'Panchagarh a'!AA23*'Panchagarh '!$D29/1000000</f>
        <v>0</v>
      </c>
      <c r="W29" s="10">
        <f>'Panchagarh a'!AB23</f>
        <v>0</v>
      </c>
      <c r="X29" s="44">
        <f>'Panchagarh a'!AC23*'Panchagarh '!$D29/1000000</f>
        <v>0</v>
      </c>
      <c r="Y29" s="10">
        <f>'Panchagarh a'!AD23</f>
        <v>0</v>
      </c>
      <c r="Z29" s="44">
        <f>'Panchagarh a'!AE23*'Panchagarh '!$D29/1000000</f>
        <v>0</v>
      </c>
      <c r="AA29" s="10">
        <f>'Panchagarh a'!AF23</f>
        <v>0</v>
      </c>
      <c r="AB29" s="44">
        <f t="shared" si="4"/>
        <v>0</v>
      </c>
      <c r="AC29" s="10">
        <f t="shared" si="5"/>
        <v>0</v>
      </c>
      <c r="AD29" s="44">
        <f>'Panchagarh a'!AI23*'Panchagarh '!$D29/1000000</f>
        <v>0</v>
      </c>
      <c r="AE29" s="10">
        <f>'Panchagarh a'!AJ23</f>
        <v>0</v>
      </c>
      <c r="AF29" s="44">
        <f>'Panchagarh a'!AK23*'Panchagarh '!$D29/1000000</f>
        <v>0</v>
      </c>
      <c r="AG29" s="10">
        <f>'Panchagarh a'!AL23</f>
        <v>0</v>
      </c>
      <c r="AH29" s="44">
        <f>'Panchagarh a'!AM23*'Panchagarh '!$D29/1000000</f>
        <v>0</v>
      </c>
      <c r="AI29" s="10">
        <f>'Panchagarh a'!AN23</f>
        <v>0</v>
      </c>
      <c r="AJ29" s="44">
        <f t="shared" si="6"/>
        <v>0</v>
      </c>
      <c r="AK29" s="10">
        <f t="shared" si="7"/>
        <v>0</v>
      </c>
      <c r="AL29" s="44">
        <f t="shared" si="8"/>
        <v>0</v>
      </c>
      <c r="AM29" s="10">
        <f t="shared" si="9"/>
        <v>0</v>
      </c>
    </row>
    <row r="30" spans="1:39" s="15" customFormat="1" ht="12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44">
        <f>'Panchagarh a'!K24*'Panchagarh '!$D30/1000000</f>
        <v>0</v>
      </c>
      <c r="G30" s="10">
        <f>'Panchagarh a'!L24</f>
        <v>0</v>
      </c>
      <c r="H30" s="44">
        <f>'Panchagarh a'!M24*'Panchagarh '!$D30/1000000</f>
        <v>0</v>
      </c>
      <c r="I30" s="10">
        <f>'Panchagarh a'!N24</f>
        <v>0</v>
      </c>
      <c r="J30" s="44">
        <f>'Panchagarh a'!O24*'Panchagarh '!$D30/1000000</f>
        <v>0</v>
      </c>
      <c r="K30" s="10">
        <f>'Panchagarh a'!P24</f>
        <v>0</v>
      </c>
      <c r="L30" s="44">
        <f t="shared" si="0"/>
        <v>0</v>
      </c>
      <c r="M30" s="10">
        <f t="shared" si="1"/>
        <v>0</v>
      </c>
      <c r="N30" s="44">
        <f>'Panchagarh a'!S24*'Panchagarh '!$D30/1000000</f>
        <v>0.04</v>
      </c>
      <c r="O30" s="10">
        <f>'Panchagarh a'!T24</f>
        <v>7.0000000000000007E-2</v>
      </c>
      <c r="P30" s="44">
        <f>'Panchagarh a'!U24*'Panchagarh '!$D30/1000000</f>
        <v>0.03</v>
      </c>
      <c r="Q30" s="10">
        <f>'Panchagarh a'!V24</f>
        <v>5.2499999999999998E-2</v>
      </c>
      <c r="R30" s="44">
        <f>'Panchagarh a'!W24*'Panchagarh '!$D30/1000000</f>
        <v>0</v>
      </c>
      <c r="S30" s="10">
        <f>'Panchagarh a'!X24</f>
        <v>0</v>
      </c>
      <c r="T30" s="44">
        <f t="shared" si="2"/>
        <v>7.0000000000000007E-2</v>
      </c>
      <c r="U30" s="10">
        <f t="shared" si="3"/>
        <v>0.1225</v>
      </c>
      <c r="V30" s="44">
        <f>'Panchagarh a'!AA24*'Panchagarh '!$D30/1000000</f>
        <v>0</v>
      </c>
      <c r="W30" s="10">
        <f>'Panchagarh a'!AB24</f>
        <v>0</v>
      </c>
      <c r="X30" s="44">
        <f>'Panchagarh a'!AC24*'Panchagarh '!$D30/1000000</f>
        <v>0</v>
      </c>
      <c r="Y30" s="10">
        <f>'Panchagarh a'!AD24</f>
        <v>0</v>
      </c>
      <c r="Z30" s="44">
        <f>'Panchagarh a'!AE24*'Panchagarh '!$D30/1000000</f>
        <v>0</v>
      </c>
      <c r="AA30" s="10">
        <f>'Panchagarh a'!AF24</f>
        <v>0</v>
      </c>
      <c r="AB30" s="44">
        <f t="shared" si="4"/>
        <v>0</v>
      </c>
      <c r="AC30" s="10">
        <f t="shared" si="5"/>
        <v>0</v>
      </c>
      <c r="AD30" s="44">
        <f>'Panchagarh a'!AI24*'Panchagarh '!$D30/1000000</f>
        <v>0</v>
      </c>
      <c r="AE30" s="10">
        <f>'Panchagarh a'!AJ24</f>
        <v>0</v>
      </c>
      <c r="AF30" s="44">
        <f>'Panchagarh a'!AK24*'Panchagarh '!$D30/1000000</f>
        <v>0</v>
      </c>
      <c r="AG30" s="10">
        <f>'Panchagarh a'!AL24</f>
        <v>0</v>
      </c>
      <c r="AH30" s="44">
        <f>'Panchagarh a'!AM24*'Panchagarh '!$D30/1000000</f>
        <v>0</v>
      </c>
      <c r="AI30" s="10">
        <f>'Panchagarh a'!AN24</f>
        <v>0</v>
      </c>
      <c r="AJ30" s="44">
        <f t="shared" si="6"/>
        <v>0</v>
      </c>
      <c r="AK30" s="10">
        <f t="shared" si="7"/>
        <v>0</v>
      </c>
      <c r="AL30" s="44">
        <f t="shared" si="8"/>
        <v>7.0000000000000007E-2</v>
      </c>
      <c r="AM30" s="10">
        <f t="shared" si="9"/>
        <v>0.1225</v>
      </c>
    </row>
    <row r="31" spans="1:39" s="15" customFormat="1" ht="12">
      <c r="A31" s="13">
        <v>21</v>
      </c>
      <c r="B31" s="18" t="s">
        <v>215</v>
      </c>
      <c r="C31" s="13" t="s">
        <v>216</v>
      </c>
      <c r="D31" s="36">
        <v>100</v>
      </c>
      <c r="E31" s="11">
        <v>54</v>
      </c>
      <c r="F31" s="44">
        <f>'Panchagarh a'!K25*'Panchagarh '!$D31/1000000</f>
        <v>0</v>
      </c>
      <c r="G31" s="10">
        <f>'Panchagarh a'!L25</f>
        <v>0</v>
      </c>
      <c r="H31" s="44">
        <f>'Panchagarh a'!M25*'Panchagarh '!$D31/1000000</f>
        <v>0</v>
      </c>
      <c r="I31" s="10">
        <f>'Panchagarh a'!N25</f>
        <v>0</v>
      </c>
      <c r="J31" s="44">
        <f>'Panchagarh a'!O25*'Panchagarh '!$D31/1000000</f>
        <v>0</v>
      </c>
      <c r="K31" s="10">
        <f>'Panchagarh a'!P25</f>
        <v>0</v>
      </c>
      <c r="L31" s="44">
        <f t="shared" si="0"/>
        <v>0</v>
      </c>
      <c r="M31" s="10">
        <f t="shared" si="1"/>
        <v>0</v>
      </c>
      <c r="N31" s="44">
        <f>'Panchagarh a'!S25*'Panchagarh '!$D31/1000000</f>
        <v>0</v>
      </c>
      <c r="O31" s="10">
        <f>'Panchagarh a'!T25</f>
        <v>0</v>
      </c>
      <c r="P31" s="44">
        <f>'Panchagarh a'!U25*'Panchagarh '!$D31/1000000</f>
        <v>0</v>
      </c>
      <c r="Q31" s="10">
        <f>'Panchagarh a'!V25</f>
        <v>0</v>
      </c>
      <c r="R31" s="44">
        <f>'Panchagarh a'!W25*'Panchagarh '!$D31/1000000</f>
        <v>0</v>
      </c>
      <c r="S31" s="10">
        <f>'Panchagarh a'!X25</f>
        <v>0</v>
      </c>
      <c r="T31" s="44">
        <f t="shared" si="2"/>
        <v>0</v>
      </c>
      <c r="U31" s="10">
        <f t="shared" si="3"/>
        <v>0</v>
      </c>
      <c r="V31" s="44">
        <f>'Panchagarh a'!AA25*'Panchagarh '!$D31/1000000</f>
        <v>0.02</v>
      </c>
      <c r="W31" s="10">
        <f>'Panchagarh a'!AB25</f>
        <v>9.5999999999999992E-3</v>
      </c>
      <c r="X31" s="44">
        <f>'Panchagarh a'!AC25*'Panchagarh '!$D31/1000000</f>
        <v>0</v>
      </c>
      <c r="Y31" s="10">
        <f>'Panchagarh a'!AD25</f>
        <v>0</v>
      </c>
      <c r="Z31" s="44">
        <f>'Panchagarh a'!AE25*'Panchagarh '!$D31/1000000</f>
        <v>0</v>
      </c>
      <c r="AA31" s="10">
        <f>'Panchagarh a'!AF25</f>
        <v>0</v>
      </c>
      <c r="AB31" s="44">
        <f t="shared" si="4"/>
        <v>0.02</v>
      </c>
      <c r="AC31" s="10">
        <f t="shared" si="5"/>
        <v>9.5999999999999992E-3</v>
      </c>
      <c r="AD31" s="44">
        <f>'Panchagarh a'!AI25*'Panchagarh '!$D31/1000000</f>
        <v>0</v>
      </c>
      <c r="AE31" s="10">
        <f>'Panchagarh a'!AJ25</f>
        <v>0</v>
      </c>
      <c r="AF31" s="44">
        <f>'Panchagarh a'!AK25*'Panchagarh '!$D31/1000000</f>
        <v>0</v>
      </c>
      <c r="AG31" s="10">
        <f>'Panchagarh a'!AL25</f>
        <v>0</v>
      </c>
      <c r="AH31" s="44">
        <f>'Panchagarh a'!AM25*'Panchagarh '!$D31/1000000</f>
        <v>0</v>
      </c>
      <c r="AI31" s="10">
        <f>'Panchagarh a'!AN25</f>
        <v>0</v>
      </c>
      <c r="AJ31" s="44">
        <f t="shared" si="6"/>
        <v>0</v>
      </c>
      <c r="AK31" s="10">
        <f t="shared" si="7"/>
        <v>0</v>
      </c>
      <c r="AL31" s="44">
        <f t="shared" si="8"/>
        <v>0.02</v>
      </c>
      <c r="AM31" s="10">
        <f t="shared" si="9"/>
        <v>9.5999999999999992E-3</v>
      </c>
    </row>
    <row r="32" spans="1:39" s="15" customFormat="1" ht="12">
      <c r="A32" s="31">
        <v>22</v>
      </c>
      <c r="B32" s="18" t="s">
        <v>217</v>
      </c>
      <c r="C32" s="13" t="s">
        <v>218</v>
      </c>
      <c r="D32" s="36">
        <v>100</v>
      </c>
      <c r="E32" s="11">
        <v>125</v>
      </c>
      <c r="F32" s="44">
        <f>'Panchagarh a'!K26*'Panchagarh '!$D32/1000000</f>
        <v>0</v>
      </c>
      <c r="G32" s="10">
        <f>'Panchagarh a'!L26</f>
        <v>0</v>
      </c>
      <c r="H32" s="44">
        <f>'Panchagarh a'!M26*'Panchagarh '!$D32/1000000</f>
        <v>0</v>
      </c>
      <c r="I32" s="10">
        <f>'Panchagarh a'!N26</f>
        <v>0</v>
      </c>
      <c r="J32" s="44">
        <f>'Panchagarh a'!O26*'Panchagarh '!$D32/1000000</f>
        <v>0</v>
      </c>
      <c r="K32" s="10">
        <f>'Panchagarh a'!P26</f>
        <v>0</v>
      </c>
      <c r="L32" s="44">
        <f t="shared" si="0"/>
        <v>0</v>
      </c>
      <c r="M32" s="10">
        <f t="shared" si="1"/>
        <v>0</v>
      </c>
      <c r="N32" s="44">
        <f>'Panchagarh a'!S26*'Panchagarh '!$D32/1000000</f>
        <v>0</v>
      </c>
      <c r="O32" s="10">
        <f>'Panchagarh a'!T26</f>
        <v>0</v>
      </c>
      <c r="P32" s="44">
        <f>'Panchagarh a'!U26*'Panchagarh '!$D32/1000000</f>
        <v>0</v>
      </c>
      <c r="Q32" s="10">
        <f>'Panchagarh a'!V26</f>
        <v>0</v>
      </c>
      <c r="R32" s="44">
        <f>'Panchagarh a'!W26*'Panchagarh '!$D32/1000000</f>
        <v>0</v>
      </c>
      <c r="S32" s="10">
        <f>'Panchagarh a'!X26</f>
        <v>0</v>
      </c>
      <c r="T32" s="44">
        <f t="shared" si="2"/>
        <v>0</v>
      </c>
      <c r="U32" s="10">
        <f t="shared" si="3"/>
        <v>0</v>
      </c>
      <c r="V32" s="44">
        <f>'Panchagarh a'!AA26*'Panchagarh '!$D32/1000000</f>
        <v>0</v>
      </c>
      <c r="W32" s="10">
        <f>'Panchagarh a'!AB26</f>
        <v>0</v>
      </c>
      <c r="X32" s="44">
        <f>'Panchagarh a'!AC26*'Panchagarh '!$D32/1000000</f>
        <v>0</v>
      </c>
      <c r="Y32" s="10">
        <f>'Panchagarh a'!AD26</f>
        <v>0</v>
      </c>
      <c r="Z32" s="44">
        <f>'Panchagarh a'!AE26*'Panchagarh '!$D32/1000000</f>
        <v>0</v>
      </c>
      <c r="AA32" s="10">
        <f>'Panchagarh a'!AF26</f>
        <v>0</v>
      </c>
      <c r="AB32" s="44">
        <f t="shared" si="4"/>
        <v>0</v>
      </c>
      <c r="AC32" s="10">
        <f t="shared" si="5"/>
        <v>0</v>
      </c>
      <c r="AD32" s="44">
        <f>'Panchagarh a'!AI26*'Panchagarh '!$D32/1000000</f>
        <v>0</v>
      </c>
      <c r="AE32" s="10">
        <f>'Panchagarh a'!AJ26</f>
        <v>0</v>
      </c>
      <c r="AF32" s="44">
        <f>'Panchagarh a'!AK26*'Panchagarh '!$D32/1000000</f>
        <v>0</v>
      </c>
      <c r="AG32" s="10">
        <f>'Panchagarh a'!AL26</f>
        <v>0</v>
      </c>
      <c r="AH32" s="44">
        <f>'Panchagarh a'!AM26*'Panchagarh '!$D32/1000000</f>
        <v>0</v>
      </c>
      <c r="AI32" s="10">
        <f>'Panchagarh a'!AN26</f>
        <v>0</v>
      </c>
      <c r="AJ32" s="44">
        <f t="shared" si="6"/>
        <v>0</v>
      </c>
      <c r="AK32" s="10">
        <f t="shared" si="7"/>
        <v>0</v>
      </c>
      <c r="AL32" s="44">
        <f t="shared" si="8"/>
        <v>0</v>
      </c>
      <c r="AM32" s="10">
        <f t="shared" si="9"/>
        <v>0</v>
      </c>
    </row>
    <row r="33" spans="1:39" s="15" customFormat="1" ht="12">
      <c r="A33" s="13">
        <v>23</v>
      </c>
      <c r="B33" s="9" t="s">
        <v>102</v>
      </c>
      <c r="C33" s="13" t="s">
        <v>45</v>
      </c>
      <c r="D33" s="36">
        <v>25</v>
      </c>
      <c r="E33" s="11">
        <v>37</v>
      </c>
      <c r="F33" s="44">
        <f>'Panchagarh a'!K27*'Panchagarh '!$D33/1000000</f>
        <v>0</v>
      </c>
      <c r="G33" s="10">
        <f>'Panchagarh a'!L27</f>
        <v>0</v>
      </c>
      <c r="H33" s="44">
        <f>'Panchagarh a'!M27*'Panchagarh '!$D33/1000000</f>
        <v>0</v>
      </c>
      <c r="I33" s="10">
        <f>'Panchagarh a'!N27</f>
        <v>0</v>
      </c>
      <c r="J33" s="44">
        <f>'Panchagarh a'!O27*'Panchagarh '!$D33/1000000</f>
        <v>0</v>
      </c>
      <c r="K33" s="10">
        <f>'Panchagarh a'!P27</f>
        <v>0</v>
      </c>
      <c r="L33" s="44">
        <f t="shared" si="0"/>
        <v>0</v>
      </c>
      <c r="M33" s="10">
        <f t="shared" si="1"/>
        <v>0</v>
      </c>
      <c r="N33" s="44">
        <f>'Panchagarh a'!S27*'Panchagarh '!$D33/1000000</f>
        <v>7.4999999999999997E-3</v>
      </c>
      <c r="O33" s="10">
        <f>'Panchagarh a'!T27</f>
        <v>1.11E-2</v>
      </c>
      <c r="P33" s="44">
        <f>'Panchagarh a'!U27*'Panchagarh '!$D33/1000000</f>
        <v>0</v>
      </c>
      <c r="Q33" s="10">
        <f>'Panchagarh a'!V27</f>
        <v>0</v>
      </c>
      <c r="R33" s="44">
        <f>'Panchagarh a'!W27*'Panchagarh '!$D33/1000000</f>
        <v>0</v>
      </c>
      <c r="S33" s="10">
        <f>'Panchagarh a'!X27</f>
        <v>0</v>
      </c>
      <c r="T33" s="44">
        <f t="shared" si="2"/>
        <v>7.4999999999999997E-3</v>
      </c>
      <c r="U33" s="10">
        <f t="shared" si="3"/>
        <v>1.11E-2</v>
      </c>
      <c r="V33" s="44">
        <f>'Panchagarh a'!AA27*'Panchagarh '!$D33/1000000</f>
        <v>0</v>
      </c>
      <c r="W33" s="10">
        <f>'Panchagarh a'!AB27</f>
        <v>0</v>
      </c>
      <c r="X33" s="44">
        <f>'Panchagarh a'!AC27*'Panchagarh '!$D33/1000000</f>
        <v>0</v>
      </c>
      <c r="Y33" s="10">
        <f>'Panchagarh a'!AD27</f>
        <v>0</v>
      </c>
      <c r="Z33" s="44">
        <f>'Panchagarh a'!AE27*'Panchagarh '!$D33/1000000</f>
        <v>2.5000000000000001E-3</v>
      </c>
      <c r="AA33" s="10">
        <f>'Panchagarh a'!AF27</f>
        <v>3.7000000000000002E-3</v>
      </c>
      <c r="AB33" s="44">
        <f t="shared" si="4"/>
        <v>2.5000000000000001E-3</v>
      </c>
      <c r="AC33" s="10">
        <f t="shared" si="5"/>
        <v>3.7000000000000002E-3</v>
      </c>
      <c r="AD33" s="44">
        <f>'Panchagarh a'!AI27*'Panchagarh '!$D33/1000000</f>
        <v>0</v>
      </c>
      <c r="AE33" s="10">
        <f>'Panchagarh a'!AJ27</f>
        <v>0</v>
      </c>
      <c r="AF33" s="44">
        <f>'Panchagarh a'!AK27*'Panchagarh '!$D33/1000000</f>
        <v>7.4999999999999997E-3</v>
      </c>
      <c r="AG33" s="10">
        <f>'Panchagarh a'!AL27</f>
        <v>1.11E-2</v>
      </c>
      <c r="AH33" s="44">
        <f>'Panchagarh a'!AM27*'Panchagarh '!$D33/1000000</f>
        <v>0</v>
      </c>
      <c r="AI33" s="10">
        <f>'Panchagarh a'!AN27</f>
        <v>0</v>
      </c>
      <c r="AJ33" s="44">
        <f t="shared" si="6"/>
        <v>7.4999999999999997E-3</v>
      </c>
      <c r="AK33" s="10">
        <f t="shared" si="7"/>
        <v>1.11E-2</v>
      </c>
      <c r="AL33" s="44">
        <f t="shared" si="8"/>
        <v>1.7500000000000002E-2</v>
      </c>
      <c r="AM33" s="10">
        <f t="shared" si="9"/>
        <v>2.5899999999999999E-2</v>
      </c>
    </row>
    <row r="34" spans="1:39" s="15" customFormat="1" ht="12">
      <c r="A34" s="13">
        <v>24</v>
      </c>
      <c r="B34" s="9" t="s">
        <v>102</v>
      </c>
      <c r="C34" s="13" t="s">
        <v>46</v>
      </c>
      <c r="D34" s="36">
        <v>50</v>
      </c>
      <c r="E34" s="11">
        <v>68</v>
      </c>
      <c r="F34" s="44">
        <f>'Panchagarh a'!K28*'Panchagarh '!$D34/1000000</f>
        <v>0</v>
      </c>
      <c r="G34" s="10">
        <f>'Panchagarh a'!L28</f>
        <v>0</v>
      </c>
      <c r="H34" s="44">
        <f>'Panchagarh a'!M28*'Panchagarh '!$D34/1000000</f>
        <v>0</v>
      </c>
      <c r="I34" s="10">
        <f>'Panchagarh a'!N28</f>
        <v>0</v>
      </c>
      <c r="J34" s="44">
        <f>'Panchagarh a'!O28*'Panchagarh '!$D34/1000000</f>
        <v>3.5000000000000003E-2</v>
      </c>
      <c r="K34" s="10">
        <f>'Panchagarh a'!P28</f>
        <v>4.7600000000000003E-2</v>
      </c>
      <c r="L34" s="44">
        <f t="shared" si="0"/>
        <v>3.5000000000000003E-2</v>
      </c>
      <c r="M34" s="10">
        <f t="shared" si="1"/>
        <v>4.7600000000000003E-2</v>
      </c>
      <c r="N34" s="44">
        <f>'Panchagarh a'!S28*'Panchagarh '!$D34/1000000</f>
        <v>7.4999999999999997E-3</v>
      </c>
      <c r="O34" s="10">
        <f>'Panchagarh a'!T28</f>
        <v>1.0200000000000001E-2</v>
      </c>
      <c r="P34" s="44">
        <f>'Panchagarh a'!U28*'Panchagarh '!$D34/1000000</f>
        <v>0</v>
      </c>
      <c r="Q34" s="10">
        <f>'Panchagarh a'!V28</f>
        <v>0</v>
      </c>
      <c r="R34" s="44">
        <f>'Panchagarh a'!W28*'Panchagarh '!$D34/1000000</f>
        <v>0</v>
      </c>
      <c r="S34" s="10">
        <f>'Panchagarh a'!X28</f>
        <v>0</v>
      </c>
      <c r="T34" s="44">
        <f t="shared" si="2"/>
        <v>7.4999999999999997E-3</v>
      </c>
      <c r="U34" s="10">
        <f t="shared" si="3"/>
        <v>1.0200000000000001E-2</v>
      </c>
      <c r="V34" s="44">
        <f>'Panchagarh a'!AA28*'Panchagarh '!$D34/1000000</f>
        <v>0</v>
      </c>
      <c r="W34" s="10">
        <f>'Panchagarh a'!AB28</f>
        <v>0</v>
      </c>
      <c r="X34" s="44">
        <f>'Panchagarh a'!AC28*'Panchagarh '!$D34/1000000</f>
        <v>0</v>
      </c>
      <c r="Y34" s="10">
        <f>'Panchagarh a'!AD28</f>
        <v>0</v>
      </c>
      <c r="Z34" s="44">
        <f>'Panchagarh a'!AE28*'Panchagarh '!$D34/1000000</f>
        <v>0.01</v>
      </c>
      <c r="AA34" s="10">
        <f>'Panchagarh a'!AF28</f>
        <v>1.3599999999999999E-2</v>
      </c>
      <c r="AB34" s="44">
        <f t="shared" si="4"/>
        <v>0.01</v>
      </c>
      <c r="AC34" s="10">
        <f t="shared" si="5"/>
        <v>1.3599999999999999E-2</v>
      </c>
      <c r="AD34" s="44">
        <f>'Panchagarh a'!AI28*'Panchagarh '!$D34/1000000</f>
        <v>0</v>
      </c>
      <c r="AE34" s="10">
        <f>'Panchagarh a'!AJ28</f>
        <v>0</v>
      </c>
      <c r="AF34" s="44">
        <f>'Panchagarh a'!AK28*'Panchagarh '!$D34/1000000</f>
        <v>0.01</v>
      </c>
      <c r="AG34" s="10">
        <f>'Panchagarh a'!AL28</f>
        <v>1.3599999999999999E-2</v>
      </c>
      <c r="AH34" s="44">
        <f>'Panchagarh a'!AM28*'Panchagarh '!$D34/1000000</f>
        <v>0</v>
      </c>
      <c r="AI34" s="10">
        <f>'Panchagarh a'!AN28</f>
        <v>0</v>
      </c>
      <c r="AJ34" s="44">
        <f t="shared" si="6"/>
        <v>0.01</v>
      </c>
      <c r="AK34" s="10">
        <f t="shared" si="7"/>
        <v>1.3599999999999999E-2</v>
      </c>
      <c r="AL34" s="44">
        <f t="shared" si="8"/>
        <v>6.25E-2</v>
      </c>
      <c r="AM34" s="10">
        <f t="shared" si="9"/>
        <v>8.5000000000000006E-2</v>
      </c>
    </row>
    <row r="35" spans="1:39" s="15" customFormat="1" ht="12">
      <c r="A35" s="31">
        <v>25</v>
      </c>
      <c r="B35" s="9" t="s">
        <v>102</v>
      </c>
      <c r="C35" s="13" t="s">
        <v>47</v>
      </c>
      <c r="D35" s="36">
        <v>100</v>
      </c>
      <c r="E35" s="11">
        <v>122</v>
      </c>
      <c r="F35" s="44">
        <f>'Panchagarh a'!K29*'Panchagarh '!$D35/1000000</f>
        <v>0</v>
      </c>
      <c r="G35" s="10">
        <f>'Panchagarh a'!L29</f>
        <v>0</v>
      </c>
      <c r="H35" s="44">
        <f>'Panchagarh a'!M29*'Panchagarh '!$D35/1000000</f>
        <v>0</v>
      </c>
      <c r="I35" s="10">
        <f>'Panchagarh a'!N29</f>
        <v>0</v>
      </c>
      <c r="J35" s="44">
        <f>'Panchagarh a'!O29*'Panchagarh '!$D35/1000000</f>
        <v>0.05</v>
      </c>
      <c r="K35" s="10">
        <f>'Panchagarh a'!P29</f>
        <v>6.0999999999999999E-2</v>
      </c>
      <c r="L35" s="44">
        <f t="shared" si="0"/>
        <v>0.05</v>
      </c>
      <c r="M35" s="10">
        <f t="shared" si="1"/>
        <v>6.0999999999999999E-2</v>
      </c>
      <c r="N35" s="44">
        <f>'Panchagarh a'!S29*'Panchagarh '!$D35/1000000</f>
        <v>4.0000000000000001E-3</v>
      </c>
      <c r="O35" s="10">
        <f>'Panchagarh a'!T29</f>
        <v>4.8799999999999998E-3</v>
      </c>
      <c r="P35" s="44">
        <f>'Panchagarh a'!U29*'Panchagarh '!$D35/1000000</f>
        <v>0</v>
      </c>
      <c r="Q35" s="10">
        <f>'Panchagarh a'!V29</f>
        <v>0</v>
      </c>
      <c r="R35" s="44">
        <f>'Panchagarh a'!W29*'Panchagarh '!$D35/1000000</f>
        <v>0</v>
      </c>
      <c r="S35" s="10">
        <f>'Panchagarh a'!X29</f>
        <v>0</v>
      </c>
      <c r="T35" s="44">
        <f t="shared" si="2"/>
        <v>4.0000000000000001E-3</v>
      </c>
      <c r="U35" s="10">
        <f t="shared" si="3"/>
        <v>4.8799999999999998E-3</v>
      </c>
      <c r="V35" s="44">
        <f>'Panchagarh a'!AA29*'Panchagarh '!$D35/1000000</f>
        <v>0</v>
      </c>
      <c r="W35" s="10">
        <f>'Panchagarh a'!AB29</f>
        <v>0</v>
      </c>
      <c r="X35" s="44">
        <f>'Panchagarh a'!AC29*'Panchagarh '!$D35/1000000</f>
        <v>0</v>
      </c>
      <c r="Y35" s="10">
        <f>'Panchagarh a'!AD29</f>
        <v>0</v>
      </c>
      <c r="Z35" s="44">
        <f>'Panchagarh a'!AE29*'Panchagarh '!$D35/1000000</f>
        <v>5.6000000000000001E-2</v>
      </c>
      <c r="AA35" s="10">
        <f>'Panchagarh a'!AF29</f>
        <v>6.8320000000000006E-2</v>
      </c>
      <c r="AB35" s="44">
        <f t="shared" si="4"/>
        <v>5.6000000000000001E-2</v>
      </c>
      <c r="AC35" s="10">
        <f t="shared" si="5"/>
        <v>6.8320000000000006E-2</v>
      </c>
      <c r="AD35" s="44">
        <f>'Panchagarh a'!AI29*'Panchagarh '!$D35/1000000</f>
        <v>0</v>
      </c>
      <c r="AE35" s="10">
        <f>'Panchagarh a'!AJ29</f>
        <v>0</v>
      </c>
      <c r="AF35" s="44">
        <f>'Panchagarh a'!AK29*'Panchagarh '!$D35/1000000</f>
        <v>0.02</v>
      </c>
      <c r="AG35" s="10">
        <f>'Panchagarh a'!AL29</f>
        <v>2.4400000000000002E-2</v>
      </c>
      <c r="AH35" s="44">
        <f>'Panchagarh a'!AM29*'Panchagarh '!$D35/1000000</f>
        <v>0</v>
      </c>
      <c r="AI35" s="10">
        <f>'Panchagarh a'!AN29</f>
        <v>0</v>
      </c>
      <c r="AJ35" s="44">
        <f t="shared" si="6"/>
        <v>0.02</v>
      </c>
      <c r="AK35" s="10">
        <f t="shared" si="7"/>
        <v>2.4400000000000002E-2</v>
      </c>
      <c r="AL35" s="44">
        <f t="shared" si="8"/>
        <v>0.13</v>
      </c>
      <c r="AM35" s="10">
        <f t="shared" si="9"/>
        <v>0.15859999999999999</v>
      </c>
    </row>
    <row r="36" spans="1:39" s="15" customFormat="1" ht="12">
      <c r="A36" s="13">
        <v>26</v>
      </c>
      <c r="B36" s="9" t="s">
        <v>102</v>
      </c>
      <c r="C36" s="13" t="s">
        <v>48</v>
      </c>
      <c r="D36" s="36">
        <v>500</v>
      </c>
      <c r="E36" s="11">
        <v>517</v>
      </c>
      <c r="F36" s="44">
        <f>'Panchagarh a'!K30*'Panchagarh '!$D36/1000000</f>
        <v>0</v>
      </c>
      <c r="G36" s="10">
        <f>'Panchagarh a'!L30</f>
        <v>0</v>
      </c>
      <c r="H36" s="44">
        <f>'Panchagarh a'!M30*'Panchagarh '!$D36/1000000</f>
        <v>0</v>
      </c>
      <c r="I36" s="10">
        <f>'Panchagarh a'!N30</f>
        <v>0</v>
      </c>
      <c r="J36" s="44">
        <f>'Panchagarh a'!O30*'Panchagarh '!$D36/1000000</f>
        <v>0.3</v>
      </c>
      <c r="K36" s="10">
        <f>'Panchagarh a'!P30</f>
        <v>0.31019999999999998</v>
      </c>
      <c r="L36" s="44">
        <f t="shared" si="0"/>
        <v>0.3</v>
      </c>
      <c r="M36" s="10">
        <f t="shared" si="1"/>
        <v>0.31019999999999998</v>
      </c>
      <c r="N36" s="44">
        <f>'Panchagarh a'!S30*'Panchagarh '!$D36/1000000</f>
        <v>0</v>
      </c>
      <c r="O36" s="10">
        <f>'Panchagarh a'!T30</f>
        <v>0</v>
      </c>
      <c r="P36" s="44">
        <f>'Panchagarh a'!U30*'Panchagarh '!$D36/1000000</f>
        <v>0</v>
      </c>
      <c r="Q36" s="10">
        <f>'Panchagarh a'!V30</f>
        <v>0</v>
      </c>
      <c r="R36" s="44">
        <f>'Panchagarh a'!W30*'Panchagarh '!$D36/1000000</f>
        <v>0</v>
      </c>
      <c r="S36" s="10">
        <f>'Panchagarh a'!X30</f>
        <v>0</v>
      </c>
      <c r="T36" s="44">
        <f t="shared" si="2"/>
        <v>0</v>
      </c>
      <c r="U36" s="10">
        <f t="shared" si="3"/>
        <v>0</v>
      </c>
      <c r="V36" s="44">
        <f>'Panchagarh a'!AA30*'Panchagarh '!$D36/1000000</f>
        <v>0</v>
      </c>
      <c r="W36" s="10">
        <f>'Panchagarh a'!AB30</f>
        <v>0</v>
      </c>
      <c r="X36" s="44">
        <f>'Panchagarh a'!AC30*'Panchagarh '!$D36/1000000</f>
        <v>0</v>
      </c>
      <c r="Y36" s="10">
        <f>'Panchagarh a'!AD30</f>
        <v>0</v>
      </c>
      <c r="Z36" s="44">
        <f>'Panchagarh a'!AE30*'Panchagarh '!$D36/1000000</f>
        <v>0</v>
      </c>
      <c r="AA36" s="10">
        <f>'Panchagarh a'!AF30</f>
        <v>0</v>
      </c>
      <c r="AB36" s="44">
        <f t="shared" si="4"/>
        <v>0</v>
      </c>
      <c r="AC36" s="10">
        <f t="shared" si="5"/>
        <v>0</v>
      </c>
      <c r="AD36" s="44">
        <f>'Panchagarh a'!AI30*'Panchagarh '!$D36/1000000</f>
        <v>0</v>
      </c>
      <c r="AE36" s="10">
        <f>'Panchagarh a'!AJ30</f>
        <v>0</v>
      </c>
      <c r="AF36" s="44">
        <f>'Panchagarh a'!AK30*'Panchagarh '!$D36/1000000</f>
        <v>0.02</v>
      </c>
      <c r="AG36" s="10">
        <f>'Panchagarh a'!AL30</f>
        <v>2.068E-2</v>
      </c>
      <c r="AH36" s="44">
        <f>'Panchagarh a'!AM30*'Panchagarh '!$D36/1000000</f>
        <v>0</v>
      </c>
      <c r="AI36" s="10">
        <f>'Panchagarh a'!AN30</f>
        <v>0</v>
      </c>
      <c r="AJ36" s="44">
        <f t="shared" si="6"/>
        <v>0.02</v>
      </c>
      <c r="AK36" s="10">
        <f t="shared" si="7"/>
        <v>2.068E-2</v>
      </c>
      <c r="AL36" s="44">
        <f t="shared" si="8"/>
        <v>0.32</v>
      </c>
      <c r="AM36" s="10">
        <f t="shared" si="9"/>
        <v>0.33087999999999995</v>
      </c>
    </row>
    <row r="37" spans="1:39" s="15" customFormat="1" ht="12">
      <c r="A37" s="13">
        <v>27</v>
      </c>
      <c r="B37" s="9" t="s">
        <v>102</v>
      </c>
      <c r="C37" s="13" t="s">
        <v>135</v>
      </c>
      <c r="D37" s="36">
        <v>25000</v>
      </c>
      <c r="E37" s="11">
        <v>13125</v>
      </c>
      <c r="F37" s="44">
        <f>'Panchagarh a'!K31*'Panchagarh '!$D37/1000000</f>
        <v>0</v>
      </c>
      <c r="G37" s="10">
        <f>'Panchagarh a'!L31</f>
        <v>0</v>
      </c>
      <c r="H37" s="44">
        <f>'Panchagarh a'!M31*'Panchagarh '!$D37/1000000</f>
        <v>0</v>
      </c>
      <c r="I37" s="10">
        <f>'Panchagarh a'!N31</f>
        <v>0</v>
      </c>
      <c r="J37" s="44">
        <f>'Panchagarh a'!O31*'Panchagarh '!$D37/1000000</f>
        <v>0</v>
      </c>
      <c r="K37" s="10">
        <f>'Panchagarh a'!P31</f>
        <v>0</v>
      </c>
      <c r="L37" s="44">
        <f t="shared" si="0"/>
        <v>0</v>
      </c>
      <c r="M37" s="10">
        <f t="shared" si="1"/>
        <v>0</v>
      </c>
      <c r="N37" s="44">
        <f>'Panchagarh a'!S31*'Panchagarh '!$D37/1000000</f>
        <v>0</v>
      </c>
      <c r="O37" s="10">
        <f>'Panchagarh a'!T31</f>
        <v>0</v>
      </c>
      <c r="P37" s="44">
        <f>'Panchagarh a'!U31*'Panchagarh '!$D37/1000000</f>
        <v>0</v>
      </c>
      <c r="Q37" s="10">
        <f>'Panchagarh a'!V31</f>
        <v>0</v>
      </c>
      <c r="R37" s="44">
        <f>'Panchagarh a'!W31*'Panchagarh '!$D37/1000000</f>
        <v>0</v>
      </c>
      <c r="S37" s="10">
        <f>'Panchagarh a'!X31</f>
        <v>0</v>
      </c>
      <c r="T37" s="44">
        <f t="shared" si="2"/>
        <v>0</v>
      </c>
      <c r="U37" s="10">
        <f t="shared" si="3"/>
        <v>0</v>
      </c>
      <c r="V37" s="44">
        <f>'Panchagarh a'!AA31*'Panchagarh '!$D37/1000000</f>
        <v>0</v>
      </c>
      <c r="W37" s="10">
        <f>'Panchagarh a'!AB31</f>
        <v>0</v>
      </c>
      <c r="X37" s="44">
        <f>'Panchagarh a'!AC31*'Panchagarh '!$D37/1000000</f>
        <v>0</v>
      </c>
      <c r="Y37" s="10">
        <f>'Panchagarh a'!AD31</f>
        <v>0</v>
      </c>
      <c r="Z37" s="44">
        <f>'Panchagarh a'!AE31*'Panchagarh '!$D37/1000000</f>
        <v>0</v>
      </c>
      <c r="AA37" s="10">
        <f>'Panchagarh a'!AF31</f>
        <v>0</v>
      </c>
      <c r="AB37" s="44">
        <f t="shared" si="4"/>
        <v>0</v>
      </c>
      <c r="AC37" s="10">
        <f t="shared" si="5"/>
        <v>0</v>
      </c>
      <c r="AD37" s="44">
        <f>'Panchagarh a'!AI31*'Panchagarh '!$D37/1000000</f>
        <v>0</v>
      </c>
      <c r="AE37" s="10">
        <f>'Panchagarh a'!AJ31</f>
        <v>0</v>
      </c>
      <c r="AF37" s="44">
        <f>'Panchagarh a'!AK31*'Panchagarh '!$D37/1000000</f>
        <v>0</v>
      </c>
      <c r="AG37" s="10">
        <f>'Panchagarh a'!AL31</f>
        <v>0</v>
      </c>
      <c r="AH37" s="44">
        <f>'Panchagarh a'!AM31*'Panchagarh '!$D37/1000000</f>
        <v>0</v>
      </c>
      <c r="AI37" s="10">
        <f>'Panchagarh a'!AN31</f>
        <v>0</v>
      </c>
      <c r="AJ37" s="44">
        <f t="shared" si="6"/>
        <v>0</v>
      </c>
      <c r="AK37" s="10">
        <f t="shared" si="7"/>
        <v>0</v>
      </c>
      <c r="AL37" s="44">
        <f t="shared" si="8"/>
        <v>0</v>
      </c>
      <c r="AM37" s="10">
        <f t="shared" si="9"/>
        <v>0</v>
      </c>
    </row>
    <row r="38" spans="1:39" s="15" customFormat="1" ht="12">
      <c r="A38" s="31">
        <v>28</v>
      </c>
      <c r="B38" s="9" t="s">
        <v>101</v>
      </c>
      <c r="C38" s="13" t="s">
        <v>52</v>
      </c>
      <c r="D38" s="36">
        <v>100</v>
      </c>
      <c r="E38" s="11">
        <v>74</v>
      </c>
      <c r="F38" s="44">
        <f>'Panchagarh a'!K32*'Panchagarh '!$D38/1000000</f>
        <v>0</v>
      </c>
      <c r="G38" s="10">
        <f>'Panchagarh a'!L32</f>
        <v>0</v>
      </c>
      <c r="H38" s="44">
        <f>'Panchagarh a'!M32*'Panchagarh '!$D38/1000000</f>
        <v>0.12</v>
      </c>
      <c r="I38" s="10">
        <f>'Panchagarh a'!N32</f>
        <v>8.8800000000000004E-2</v>
      </c>
      <c r="J38" s="44">
        <f>'Panchagarh a'!O32*'Panchagarh '!$D38/1000000</f>
        <v>0.03</v>
      </c>
      <c r="K38" s="10">
        <f>'Panchagarh a'!P32</f>
        <v>2.2200000000000001E-2</v>
      </c>
      <c r="L38" s="44">
        <f t="shared" si="0"/>
        <v>0.15</v>
      </c>
      <c r="M38" s="10">
        <f t="shared" si="1"/>
        <v>0.111</v>
      </c>
      <c r="N38" s="44">
        <f>'Panchagarh a'!S32*'Panchagarh '!$D38/1000000</f>
        <v>1.2999999999999999E-2</v>
      </c>
      <c r="O38" s="10">
        <f>'Panchagarh a'!T32</f>
        <v>9.6200000000000001E-3</v>
      </c>
      <c r="P38" s="44">
        <f>'Panchagarh a'!U32*'Panchagarh '!$D38/1000000</f>
        <v>0</v>
      </c>
      <c r="Q38" s="10">
        <f>'Panchagarh a'!V32</f>
        <v>0</v>
      </c>
      <c r="R38" s="44">
        <f>'Panchagarh a'!W32*'Panchagarh '!$D38/1000000</f>
        <v>0</v>
      </c>
      <c r="S38" s="10">
        <f>'Panchagarh a'!X32</f>
        <v>0</v>
      </c>
      <c r="T38" s="44">
        <f t="shared" si="2"/>
        <v>1.2999999999999999E-2</v>
      </c>
      <c r="U38" s="10">
        <f t="shared" si="3"/>
        <v>9.6200000000000001E-3</v>
      </c>
      <c r="V38" s="44">
        <f>'Panchagarh a'!AA32*'Panchagarh '!$D38/1000000</f>
        <v>0.03</v>
      </c>
      <c r="W38" s="10">
        <f>'Panchagarh a'!AB32</f>
        <v>2.2200000000000001E-2</v>
      </c>
      <c r="X38" s="44">
        <f>'Panchagarh a'!AC32*'Panchagarh '!$D38/1000000</f>
        <v>0.3</v>
      </c>
      <c r="Y38" s="10">
        <f>'Panchagarh a'!AD32</f>
        <v>0.222</v>
      </c>
      <c r="Z38" s="44">
        <f>'Panchagarh a'!AE32*'Panchagarh '!$D38/1000000</f>
        <v>0.03</v>
      </c>
      <c r="AA38" s="10">
        <f>'Panchagarh a'!AF32</f>
        <v>2.2200000000000001E-2</v>
      </c>
      <c r="AB38" s="44">
        <f t="shared" si="4"/>
        <v>0.36</v>
      </c>
      <c r="AC38" s="10">
        <f t="shared" si="5"/>
        <v>0.26640000000000003</v>
      </c>
      <c r="AD38" s="44">
        <f>'Panchagarh a'!AI32*'Panchagarh '!$D38/1000000</f>
        <v>5.0000000000000001E-3</v>
      </c>
      <c r="AE38" s="10">
        <f>'Panchagarh a'!AJ32</f>
        <v>3.7000000000000002E-3</v>
      </c>
      <c r="AF38" s="44">
        <f>'Panchagarh a'!AK32*'Panchagarh '!$D38/1000000</f>
        <v>0</v>
      </c>
      <c r="AG38" s="10">
        <f>'Panchagarh a'!AL32</f>
        <v>0</v>
      </c>
      <c r="AH38" s="44">
        <f>'Panchagarh a'!AM32*'Panchagarh '!$D38/1000000</f>
        <v>0</v>
      </c>
      <c r="AI38" s="10">
        <f>'Panchagarh a'!AN32</f>
        <v>0</v>
      </c>
      <c r="AJ38" s="44">
        <f t="shared" si="6"/>
        <v>5.0000000000000001E-3</v>
      </c>
      <c r="AK38" s="10">
        <f t="shared" si="7"/>
        <v>3.7000000000000002E-3</v>
      </c>
      <c r="AL38" s="44">
        <f t="shared" si="8"/>
        <v>0.52800000000000002</v>
      </c>
      <c r="AM38" s="10">
        <f t="shared" si="9"/>
        <v>0.39072000000000001</v>
      </c>
    </row>
    <row r="39" spans="1:39" s="15" customFormat="1" ht="12">
      <c r="A39" s="13">
        <v>29</v>
      </c>
      <c r="B39" s="9" t="s">
        <v>101</v>
      </c>
      <c r="C39" s="13" t="s">
        <v>53</v>
      </c>
      <c r="D39" s="36">
        <v>500</v>
      </c>
      <c r="E39" s="11">
        <v>360</v>
      </c>
      <c r="F39" s="44">
        <f>'Panchagarh a'!K33*'Panchagarh '!$D39/1000000</f>
        <v>0</v>
      </c>
      <c r="G39" s="10">
        <f>'Panchagarh a'!L33</f>
        <v>0</v>
      </c>
      <c r="H39" s="44">
        <f>'Panchagarh a'!M33*'Panchagarh '!$D39/1000000</f>
        <v>0.21</v>
      </c>
      <c r="I39" s="10">
        <f>'Panchagarh a'!N33</f>
        <v>0.1512</v>
      </c>
      <c r="J39" s="44">
        <f>'Panchagarh a'!O33*'Panchagarh '!$D39/1000000</f>
        <v>1.4999999999999999E-2</v>
      </c>
      <c r="K39" s="10">
        <f>'Panchagarh a'!P33</f>
        <v>1.0800000000000001E-2</v>
      </c>
      <c r="L39" s="44">
        <f t="shared" si="0"/>
        <v>0.22499999999999998</v>
      </c>
      <c r="M39" s="10">
        <f t="shared" si="1"/>
        <v>0.16200000000000001</v>
      </c>
      <c r="N39" s="44">
        <f>'Panchagarh a'!S33*'Panchagarh '!$D39/1000000</f>
        <v>1.4999999999999999E-2</v>
      </c>
      <c r="O39" s="10">
        <f>'Panchagarh a'!T33</f>
        <v>1.0800000000000001E-2</v>
      </c>
      <c r="P39" s="44">
        <f>'Panchagarh a'!U33*'Panchagarh '!$D39/1000000</f>
        <v>0</v>
      </c>
      <c r="Q39" s="10">
        <f>'Panchagarh a'!V33</f>
        <v>0</v>
      </c>
      <c r="R39" s="44">
        <f>'Panchagarh a'!W33*'Panchagarh '!$D39/1000000</f>
        <v>0</v>
      </c>
      <c r="S39" s="10">
        <f>'Panchagarh a'!X33</f>
        <v>0</v>
      </c>
      <c r="T39" s="44">
        <f t="shared" si="2"/>
        <v>1.4999999999999999E-2</v>
      </c>
      <c r="U39" s="10">
        <f t="shared" si="3"/>
        <v>1.0800000000000001E-2</v>
      </c>
      <c r="V39" s="44">
        <f>'Panchagarh a'!AA33*'Panchagarh '!$D39/1000000</f>
        <v>0.1</v>
      </c>
      <c r="W39" s="10">
        <f>'Panchagarh a'!AB33</f>
        <v>7.1999999999999995E-2</v>
      </c>
      <c r="X39" s="44">
        <f>'Panchagarh a'!AC33*'Panchagarh '!$D39/1000000</f>
        <v>0.15</v>
      </c>
      <c r="Y39" s="10">
        <f>'Panchagarh a'!AD33</f>
        <v>0.108</v>
      </c>
      <c r="Z39" s="44">
        <f>'Panchagarh a'!AE33*'Panchagarh '!$D39/1000000</f>
        <v>0.05</v>
      </c>
      <c r="AA39" s="10">
        <f>'Panchagarh a'!AF33</f>
        <v>3.5999999999999997E-2</v>
      </c>
      <c r="AB39" s="44">
        <f t="shared" si="4"/>
        <v>0.3</v>
      </c>
      <c r="AC39" s="10">
        <f t="shared" si="5"/>
        <v>0.216</v>
      </c>
      <c r="AD39" s="44">
        <f>'Panchagarh a'!AI33*'Panchagarh '!$D39/1000000</f>
        <v>0</v>
      </c>
      <c r="AE39" s="10">
        <f>'Panchagarh a'!AJ33</f>
        <v>0</v>
      </c>
      <c r="AF39" s="44">
        <f>'Panchagarh a'!AK33*'Panchagarh '!$D39/1000000</f>
        <v>0</v>
      </c>
      <c r="AG39" s="10">
        <f>'Panchagarh a'!AL33</f>
        <v>0</v>
      </c>
      <c r="AH39" s="44">
        <f>'Panchagarh a'!AM33*'Panchagarh '!$D39/1000000</f>
        <v>0</v>
      </c>
      <c r="AI39" s="10">
        <f>'Panchagarh a'!AN33</f>
        <v>0</v>
      </c>
      <c r="AJ39" s="44">
        <f t="shared" si="6"/>
        <v>0</v>
      </c>
      <c r="AK39" s="10">
        <f t="shared" si="7"/>
        <v>0</v>
      </c>
      <c r="AL39" s="44">
        <f t="shared" si="8"/>
        <v>0.54</v>
      </c>
      <c r="AM39" s="10">
        <f t="shared" si="9"/>
        <v>0.38880000000000003</v>
      </c>
    </row>
    <row r="40" spans="1:39" s="15" customFormat="1" ht="12">
      <c r="A40" s="13">
        <v>30</v>
      </c>
      <c r="B40" s="9" t="s">
        <v>103</v>
      </c>
      <c r="C40" s="13" t="s">
        <v>49</v>
      </c>
      <c r="D40" s="36">
        <v>100</v>
      </c>
      <c r="E40" s="11">
        <v>67</v>
      </c>
      <c r="F40" s="44">
        <f>'Panchagarh a'!K34*'Panchagarh '!$D40/1000000</f>
        <v>0</v>
      </c>
      <c r="G40" s="10">
        <f>'Panchagarh a'!L34</f>
        <v>0</v>
      </c>
      <c r="H40" s="44">
        <f>'Panchagarh a'!M34*'Panchagarh '!$D40/1000000</f>
        <v>1.9E-2</v>
      </c>
      <c r="I40" s="10">
        <f>'Panchagarh a'!N34</f>
        <v>1.4250000000000001E-2</v>
      </c>
      <c r="J40" s="44">
        <f>'Panchagarh a'!O34*'Panchagarh '!$D40/1000000</f>
        <v>0</v>
      </c>
      <c r="K40" s="10">
        <f>'Panchagarh a'!P34</f>
        <v>0</v>
      </c>
      <c r="L40" s="44">
        <f t="shared" si="0"/>
        <v>1.9E-2</v>
      </c>
      <c r="M40" s="10">
        <f t="shared" si="1"/>
        <v>1.4250000000000001E-2</v>
      </c>
      <c r="N40" s="44">
        <f>'Panchagarh a'!S34*'Panchagarh '!$D40/1000000</f>
        <v>0</v>
      </c>
      <c r="O40" s="10">
        <f>'Panchagarh a'!T34</f>
        <v>0</v>
      </c>
      <c r="P40" s="44">
        <f>'Panchagarh a'!U34*'Panchagarh '!$D40/1000000</f>
        <v>0</v>
      </c>
      <c r="Q40" s="10">
        <f>'Panchagarh a'!V34</f>
        <v>0</v>
      </c>
      <c r="R40" s="44">
        <f>'Panchagarh a'!W34*'Panchagarh '!$D40/1000000</f>
        <v>0</v>
      </c>
      <c r="S40" s="10">
        <f>'Panchagarh a'!X34</f>
        <v>0</v>
      </c>
      <c r="T40" s="44">
        <f t="shared" si="2"/>
        <v>0</v>
      </c>
      <c r="U40" s="10">
        <f t="shared" si="3"/>
        <v>0</v>
      </c>
      <c r="V40" s="44">
        <f>'Panchagarh a'!AA34*'Panchagarh '!$D40/1000000</f>
        <v>0</v>
      </c>
      <c r="W40" s="10">
        <f>'Panchagarh a'!AB34</f>
        <v>0</v>
      </c>
      <c r="X40" s="44">
        <f>'Panchagarh a'!AC34*'Panchagarh '!$D40/1000000</f>
        <v>0</v>
      </c>
      <c r="Y40" s="10">
        <f>'Panchagarh a'!AD34</f>
        <v>0</v>
      </c>
      <c r="Z40" s="44">
        <f>'Panchagarh a'!AE34*'Panchagarh '!$D40/1000000</f>
        <v>1.6E-2</v>
      </c>
      <c r="AA40" s="10">
        <f>'Panchagarh a'!AF34</f>
        <v>1.2E-2</v>
      </c>
      <c r="AB40" s="44">
        <f t="shared" si="4"/>
        <v>1.6E-2</v>
      </c>
      <c r="AC40" s="10">
        <f t="shared" si="5"/>
        <v>1.2E-2</v>
      </c>
      <c r="AD40" s="44">
        <f>'Panchagarh a'!AI34*'Panchagarh '!$D40/1000000</f>
        <v>0</v>
      </c>
      <c r="AE40" s="10">
        <f>'Panchagarh a'!AJ34</f>
        <v>0</v>
      </c>
      <c r="AF40" s="44">
        <f>'Panchagarh a'!AK34*'Panchagarh '!$D40/1000000</f>
        <v>0.02</v>
      </c>
      <c r="AG40" s="10">
        <f>'Panchagarh a'!AL34</f>
        <v>1.4999999999999999E-2</v>
      </c>
      <c r="AH40" s="44">
        <f>'Panchagarh a'!AM34*'Panchagarh '!$D40/1000000</f>
        <v>0.03</v>
      </c>
      <c r="AI40" s="10">
        <f>'Panchagarh a'!AN34</f>
        <v>2.2499999999999999E-2</v>
      </c>
      <c r="AJ40" s="44">
        <f t="shared" si="6"/>
        <v>0.05</v>
      </c>
      <c r="AK40" s="10">
        <f t="shared" si="7"/>
        <v>3.7499999999999999E-2</v>
      </c>
      <c r="AL40" s="44">
        <f t="shared" si="8"/>
        <v>8.5000000000000006E-2</v>
      </c>
      <c r="AM40" s="10">
        <f t="shared" si="9"/>
        <v>6.3750000000000001E-2</v>
      </c>
    </row>
    <row r="41" spans="1:39" s="15" customFormat="1" ht="12">
      <c r="A41" s="31">
        <v>31</v>
      </c>
      <c r="B41" s="9" t="s">
        <v>103</v>
      </c>
      <c r="C41" s="13" t="s">
        <v>50</v>
      </c>
      <c r="D41" s="36">
        <v>500</v>
      </c>
      <c r="E41" s="11">
        <v>285</v>
      </c>
      <c r="F41" s="44">
        <f>'Panchagarh a'!K35*'Panchagarh '!$D41/1000000</f>
        <v>0</v>
      </c>
      <c r="G41" s="10">
        <f>'Panchagarh a'!L35</f>
        <v>0</v>
      </c>
      <c r="H41" s="44">
        <f>'Panchagarh a'!M35*'Panchagarh '!$D41/1000000</f>
        <v>5.0999999999999997E-2</v>
      </c>
      <c r="I41" s="10">
        <f>'Panchagarh a'!N35</f>
        <v>3.2640000000000002E-2</v>
      </c>
      <c r="J41" s="44">
        <f>'Panchagarh a'!O35*'Panchagarh '!$D41/1000000</f>
        <v>0</v>
      </c>
      <c r="K41" s="10">
        <f>'Panchagarh a'!P35</f>
        <v>0</v>
      </c>
      <c r="L41" s="44">
        <f t="shared" si="0"/>
        <v>5.0999999999999997E-2</v>
      </c>
      <c r="M41" s="10">
        <f t="shared" si="1"/>
        <v>3.2640000000000002E-2</v>
      </c>
      <c r="N41" s="44">
        <f>'Panchagarh a'!S35*'Panchagarh '!$D41/1000000</f>
        <v>0</v>
      </c>
      <c r="O41" s="10">
        <f>'Panchagarh a'!T35</f>
        <v>0</v>
      </c>
      <c r="P41" s="44">
        <f>'Panchagarh a'!U35*'Panchagarh '!$D41/1000000</f>
        <v>0</v>
      </c>
      <c r="Q41" s="10">
        <f>'Panchagarh a'!V35</f>
        <v>0</v>
      </c>
      <c r="R41" s="44">
        <f>'Panchagarh a'!W35*'Panchagarh '!$D41/1000000</f>
        <v>0</v>
      </c>
      <c r="S41" s="10">
        <f>'Panchagarh a'!X35</f>
        <v>0</v>
      </c>
      <c r="T41" s="44">
        <f t="shared" si="2"/>
        <v>0</v>
      </c>
      <c r="U41" s="10">
        <f t="shared" si="3"/>
        <v>0</v>
      </c>
      <c r="V41" s="44">
        <f>'Panchagarh a'!AA35*'Panchagarh '!$D41/1000000</f>
        <v>0</v>
      </c>
      <c r="W41" s="10">
        <f>'Panchagarh a'!AB35</f>
        <v>0</v>
      </c>
      <c r="X41" s="44">
        <f>'Panchagarh a'!AC35*'Panchagarh '!$D41/1000000</f>
        <v>0</v>
      </c>
      <c r="Y41" s="10">
        <f>'Panchagarh a'!AD35</f>
        <v>0</v>
      </c>
      <c r="Z41" s="44">
        <f>'Panchagarh a'!AE35*'Panchagarh '!$D41/1000000</f>
        <v>2.5000000000000001E-2</v>
      </c>
      <c r="AA41" s="10">
        <f>'Panchagarh a'!AF35</f>
        <v>1.6E-2</v>
      </c>
      <c r="AB41" s="44">
        <f t="shared" si="4"/>
        <v>2.5000000000000001E-2</v>
      </c>
      <c r="AC41" s="10">
        <f t="shared" si="5"/>
        <v>1.6E-2</v>
      </c>
      <c r="AD41" s="44">
        <f>'Panchagarh a'!AI35*'Panchagarh '!$D41/1000000</f>
        <v>2.5000000000000001E-2</v>
      </c>
      <c r="AE41" s="10">
        <f>'Panchagarh a'!AJ35</f>
        <v>1.6E-2</v>
      </c>
      <c r="AF41" s="44">
        <f>'Panchagarh a'!AK35*'Panchagarh '!$D41/1000000</f>
        <v>0.05</v>
      </c>
      <c r="AG41" s="10">
        <f>'Panchagarh a'!AL35</f>
        <v>3.2000000000000001E-2</v>
      </c>
      <c r="AH41" s="44">
        <f>'Panchagarh a'!AM35*'Panchagarh '!$D41/1000000</f>
        <v>0.1</v>
      </c>
      <c r="AI41" s="10">
        <f>'Panchagarh a'!AN35</f>
        <v>6.4000000000000001E-2</v>
      </c>
      <c r="AJ41" s="44">
        <f t="shared" si="6"/>
        <v>0.17500000000000002</v>
      </c>
      <c r="AK41" s="10">
        <f t="shared" si="7"/>
        <v>0.112</v>
      </c>
      <c r="AL41" s="44">
        <f t="shared" si="8"/>
        <v>0.251</v>
      </c>
      <c r="AM41" s="10">
        <f t="shared" si="9"/>
        <v>0.16064000000000001</v>
      </c>
    </row>
    <row r="42" spans="1:39" s="15" customFormat="1" ht="12">
      <c r="A42" s="13">
        <v>32</v>
      </c>
      <c r="B42" s="9" t="s">
        <v>103</v>
      </c>
      <c r="C42" s="13" t="s">
        <v>51</v>
      </c>
      <c r="D42" s="36">
        <v>1000</v>
      </c>
      <c r="E42" s="11">
        <v>530</v>
      </c>
      <c r="F42" s="44">
        <f>'Panchagarh a'!K36*'Panchagarh '!$D42/1000000</f>
        <v>0</v>
      </c>
      <c r="G42" s="10">
        <f>'Panchagarh a'!L36</f>
        <v>0</v>
      </c>
      <c r="H42" s="44">
        <f>'Panchagarh a'!M36*'Panchagarh '!$D42/1000000</f>
        <v>0</v>
      </c>
      <c r="I42" s="10">
        <f>'Panchagarh a'!N36</f>
        <v>0</v>
      </c>
      <c r="J42" s="44">
        <f>'Panchagarh a'!O36*'Panchagarh '!$D42/1000000</f>
        <v>0</v>
      </c>
      <c r="K42" s="10">
        <f>'Panchagarh a'!P36</f>
        <v>0</v>
      </c>
      <c r="L42" s="44">
        <f t="shared" si="0"/>
        <v>0</v>
      </c>
      <c r="M42" s="10">
        <f t="shared" si="1"/>
        <v>0</v>
      </c>
      <c r="N42" s="44">
        <f>'Panchagarh a'!S36*'Panchagarh '!$D42/1000000</f>
        <v>0</v>
      </c>
      <c r="O42" s="10">
        <f>'Panchagarh a'!T36</f>
        <v>0</v>
      </c>
      <c r="P42" s="44">
        <f>'Panchagarh a'!U36*'Panchagarh '!$D42/1000000</f>
        <v>0</v>
      </c>
      <c r="Q42" s="10">
        <f>'Panchagarh a'!V36</f>
        <v>0</v>
      </c>
      <c r="R42" s="44">
        <f>'Panchagarh a'!W36*'Panchagarh '!$D42/1000000</f>
        <v>0</v>
      </c>
      <c r="S42" s="10">
        <f>'Panchagarh a'!X36</f>
        <v>0</v>
      </c>
      <c r="T42" s="44">
        <f t="shared" si="2"/>
        <v>0</v>
      </c>
      <c r="U42" s="10">
        <f t="shared" si="3"/>
        <v>0</v>
      </c>
      <c r="V42" s="44">
        <f>'Panchagarh a'!AA36*'Panchagarh '!$D42/1000000</f>
        <v>0</v>
      </c>
      <c r="W42" s="10">
        <f>'Panchagarh a'!AB36</f>
        <v>0</v>
      </c>
      <c r="X42" s="44">
        <f>'Panchagarh a'!AC36*'Panchagarh '!$D42/1000000</f>
        <v>0</v>
      </c>
      <c r="Y42" s="10">
        <f>'Panchagarh a'!AD36</f>
        <v>0</v>
      </c>
      <c r="Z42" s="44">
        <f>'Panchagarh a'!AE36*'Panchagarh '!$D42/1000000</f>
        <v>0</v>
      </c>
      <c r="AA42" s="10">
        <f>'Panchagarh a'!AF36</f>
        <v>0</v>
      </c>
      <c r="AB42" s="44">
        <f t="shared" si="4"/>
        <v>0</v>
      </c>
      <c r="AC42" s="10">
        <f t="shared" si="5"/>
        <v>0</v>
      </c>
      <c r="AD42" s="44">
        <f>'Panchagarh a'!AI36*'Panchagarh '!$D42/1000000</f>
        <v>0</v>
      </c>
      <c r="AE42" s="10">
        <f>'Panchagarh a'!AJ36</f>
        <v>0</v>
      </c>
      <c r="AF42" s="44">
        <f>'Panchagarh a'!AK36*'Panchagarh '!$D42/1000000</f>
        <v>0.08</v>
      </c>
      <c r="AG42" s="10">
        <f>'Panchagarh a'!AL36</f>
        <v>4.7199999999999999E-2</v>
      </c>
      <c r="AH42" s="44">
        <f>'Panchagarh a'!AM36*'Panchagarh '!$D42/1000000</f>
        <v>0.1</v>
      </c>
      <c r="AI42" s="10">
        <f>'Panchagarh a'!AN36</f>
        <v>5.8999999999999997E-2</v>
      </c>
      <c r="AJ42" s="44">
        <f t="shared" si="6"/>
        <v>0.18</v>
      </c>
      <c r="AK42" s="10">
        <f t="shared" si="7"/>
        <v>0.10619999999999999</v>
      </c>
      <c r="AL42" s="44">
        <f t="shared" si="8"/>
        <v>0.18</v>
      </c>
      <c r="AM42" s="10">
        <f t="shared" si="9"/>
        <v>0.10619999999999999</v>
      </c>
    </row>
    <row r="43" spans="1:39" s="15" customFormat="1" ht="12">
      <c r="A43" s="13">
        <v>33</v>
      </c>
      <c r="B43" s="9" t="s">
        <v>104</v>
      </c>
      <c r="C43" s="13" t="s">
        <v>54</v>
      </c>
      <c r="D43" s="36">
        <v>100</v>
      </c>
      <c r="E43" s="11">
        <v>92</v>
      </c>
      <c r="F43" s="44">
        <f>'Panchagarh a'!K37*'Panchagarh '!$D43/1000000</f>
        <v>4.2000000000000003E-2</v>
      </c>
      <c r="G43" s="10">
        <f>'Panchagarh a'!L37</f>
        <v>4.2000000000000003E-2</v>
      </c>
      <c r="H43" s="44">
        <f>'Panchagarh a'!M37*'Panchagarh '!$D43/1000000</f>
        <v>0</v>
      </c>
      <c r="I43" s="10">
        <f>'Panchagarh a'!N37</f>
        <v>0</v>
      </c>
      <c r="J43" s="44">
        <f>'Panchagarh a'!O37*'Panchagarh '!$D43/1000000</f>
        <v>0.05</v>
      </c>
      <c r="K43" s="10">
        <f>'Panchagarh a'!P37</f>
        <v>0.05</v>
      </c>
      <c r="L43" s="44">
        <f t="shared" si="0"/>
        <v>9.1999999999999998E-2</v>
      </c>
      <c r="M43" s="10">
        <f t="shared" si="1"/>
        <v>9.1999999999999998E-2</v>
      </c>
      <c r="N43" s="44">
        <f>'Panchagarh a'!S37*'Panchagarh '!$D43/1000000</f>
        <v>0</v>
      </c>
      <c r="O43" s="10">
        <f>'Panchagarh a'!T37</f>
        <v>0</v>
      </c>
      <c r="P43" s="44">
        <f>'Panchagarh a'!U37*'Panchagarh '!$D43/1000000</f>
        <v>0</v>
      </c>
      <c r="Q43" s="10">
        <f>'Panchagarh a'!V37</f>
        <v>0</v>
      </c>
      <c r="R43" s="44">
        <f>'Panchagarh a'!W37*'Panchagarh '!$D43/1000000</f>
        <v>0</v>
      </c>
      <c r="S43" s="10">
        <f>'Panchagarh a'!X37</f>
        <v>0</v>
      </c>
      <c r="T43" s="44">
        <f t="shared" si="2"/>
        <v>0</v>
      </c>
      <c r="U43" s="10">
        <f t="shared" si="3"/>
        <v>0</v>
      </c>
      <c r="V43" s="44">
        <f>'Panchagarh a'!AA37*'Panchagarh '!$D43/1000000</f>
        <v>0</v>
      </c>
      <c r="W43" s="10">
        <f>'Panchagarh a'!AB37</f>
        <v>0</v>
      </c>
      <c r="X43" s="44">
        <f>'Panchagarh a'!AC37*'Panchagarh '!$D43/1000000</f>
        <v>0</v>
      </c>
      <c r="Y43" s="10">
        <f>'Panchagarh a'!AD37</f>
        <v>0</v>
      </c>
      <c r="Z43" s="44">
        <f>'Panchagarh a'!AE37*'Panchagarh '!$D43/1000000</f>
        <v>0.04</v>
      </c>
      <c r="AA43" s="10">
        <f>'Panchagarh a'!AF37</f>
        <v>0.04</v>
      </c>
      <c r="AB43" s="44">
        <f t="shared" si="4"/>
        <v>0.04</v>
      </c>
      <c r="AC43" s="10">
        <f t="shared" si="5"/>
        <v>0.04</v>
      </c>
      <c r="AD43" s="44">
        <f>'Panchagarh a'!AI37*'Panchagarh '!$D43/1000000</f>
        <v>0</v>
      </c>
      <c r="AE43" s="10">
        <f>'Panchagarh a'!AJ37</f>
        <v>0</v>
      </c>
      <c r="AF43" s="44">
        <f>'Panchagarh a'!AK37*'Panchagarh '!$D43/1000000</f>
        <v>0.03</v>
      </c>
      <c r="AG43" s="10">
        <f>'Panchagarh a'!AL37</f>
        <v>0.03</v>
      </c>
      <c r="AH43" s="44">
        <f>'Panchagarh a'!AM37*'Panchagarh '!$D43/1000000</f>
        <v>0.04</v>
      </c>
      <c r="AI43" s="10">
        <f>'Panchagarh a'!AN37</f>
        <v>0.04</v>
      </c>
      <c r="AJ43" s="44">
        <f t="shared" si="6"/>
        <v>7.0000000000000007E-2</v>
      </c>
      <c r="AK43" s="10">
        <f t="shared" si="7"/>
        <v>7.0000000000000007E-2</v>
      </c>
      <c r="AL43" s="44">
        <f t="shared" si="8"/>
        <v>0.20200000000000001</v>
      </c>
      <c r="AM43" s="10">
        <f t="shared" si="9"/>
        <v>0.20200000000000001</v>
      </c>
    </row>
    <row r="44" spans="1:39" s="15" customFormat="1" ht="12">
      <c r="A44" s="31">
        <v>34</v>
      </c>
      <c r="B44" s="9" t="s">
        <v>104</v>
      </c>
      <c r="C44" s="13" t="s">
        <v>55</v>
      </c>
      <c r="D44" s="36">
        <v>500</v>
      </c>
      <c r="E44" s="11">
        <v>410</v>
      </c>
      <c r="F44" s="44">
        <f>'Panchagarh a'!K38*'Panchagarh '!$D44/1000000</f>
        <v>0.03</v>
      </c>
      <c r="G44" s="10">
        <f>'Panchagarh a'!L38</f>
        <v>2.7E-2</v>
      </c>
      <c r="H44" s="44">
        <f>'Panchagarh a'!M38*'Panchagarh '!$D44/1000000</f>
        <v>0</v>
      </c>
      <c r="I44" s="10">
        <f>'Panchagarh a'!N38</f>
        <v>0</v>
      </c>
      <c r="J44" s="44">
        <f>'Panchagarh a'!O38*'Panchagarh '!$D44/1000000</f>
        <v>0.1</v>
      </c>
      <c r="K44" s="10">
        <f>'Panchagarh a'!P38</f>
        <v>0.09</v>
      </c>
      <c r="L44" s="44">
        <f t="shared" si="0"/>
        <v>0.13</v>
      </c>
      <c r="M44" s="10">
        <f t="shared" si="1"/>
        <v>0.11699999999999999</v>
      </c>
      <c r="N44" s="44">
        <f>'Panchagarh a'!S38*'Panchagarh '!$D44/1000000</f>
        <v>0</v>
      </c>
      <c r="O44" s="10">
        <f>'Panchagarh a'!T38</f>
        <v>0</v>
      </c>
      <c r="P44" s="44">
        <f>'Panchagarh a'!U38*'Panchagarh '!$D44/1000000</f>
        <v>0</v>
      </c>
      <c r="Q44" s="10">
        <f>'Panchagarh a'!V38</f>
        <v>0</v>
      </c>
      <c r="R44" s="44">
        <f>'Panchagarh a'!W38*'Panchagarh '!$D44/1000000</f>
        <v>0</v>
      </c>
      <c r="S44" s="10">
        <f>'Panchagarh a'!X38</f>
        <v>0</v>
      </c>
      <c r="T44" s="44">
        <f t="shared" si="2"/>
        <v>0</v>
      </c>
      <c r="U44" s="10">
        <f t="shared" si="3"/>
        <v>0</v>
      </c>
      <c r="V44" s="44">
        <f>'Panchagarh a'!AA38*'Panchagarh '!$D44/1000000</f>
        <v>0</v>
      </c>
      <c r="W44" s="10">
        <f>'Panchagarh a'!AB38</f>
        <v>0</v>
      </c>
      <c r="X44" s="44">
        <f>'Panchagarh a'!AC38*'Panchagarh '!$D44/1000000</f>
        <v>0.15</v>
      </c>
      <c r="Y44" s="10">
        <f>'Panchagarh a'!AD38</f>
        <v>0.13500000000000001</v>
      </c>
      <c r="Z44" s="44">
        <f>'Panchagarh a'!AE38*'Panchagarh '!$D44/1000000</f>
        <v>0</v>
      </c>
      <c r="AA44" s="10">
        <f>'Panchagarh a'!AF38</f>
        <v>0</v>
      </c>
      <c r="AB44" s="44">
        <f t="shared" si="4"/>
        <v>0.15</v>
      </c>
      <c r="AC44" s="10">
        <f t="shared" si="5"/>
        <v>0.13500000000000001</v>
      </c>
      <c r="AD44" s="44">
        <f>'Panchagarh a'!AI38*'Panchagarh '!$D44/1000000</f>
        <v>2.5000000000000001E-2</v>
      </c>
      <c r="AE44" s="10">
        <f>'Panchagarh a'!AJ38</f>
        <v>2.2499999999999999E-2</v>
      </c>
      <c r="AF44" s="44">
        <f>'Panchagarh a'!AK38*'Panchagarh '!$D44/1000000</f>
        <v>0</v>
      </c>
      <c r="AG44" s="10">
        <f>'Panchagarh a'!AL38</f>
        <v>0</v>
      </c>
      <c r="AH44" s="44">
        <f>'Panchagarh a'!AM38*'Panchagarh '!$D44/1000000</f>
        <v>0.15</v>
      </c>
      <c r="AI44" s="10">
        <f>'Panchagarh a'!AN38</f>
        <v>0.13500000000000001</v>
      </c>
      <c r="AJ44" s="44">
        <f t="shared" si="6"/>
        <v>0.17499999999999999</v>
      </c>
      <c r="AK44" s="10">
        <f t="shared" si="7"/>
        <v>0.1575</v>
      </c>
      <c r="AL44" s="44">
        <f t="shared" si="8"/>
        <v>0.45500000000000002</v>
      </c>
      <c r="AM44" s="10">
        <f t="shared" si="9"/>
        <v>0.40949999999999998</v>
      </c>
    </row>
    <row r="45" spans="1:39" s="15" customFormat="1" ht="12">
      <c r="A45" s="13">
        <v>35</v>
      </c>
      <c r="B45" s="9" t="s">
        <v>105</v>
      </c>
      <c r="C45" s="13" t="s">
        <v>56</v>
      </c>
      <c r="D45" s="36">
        <v>50</v>
      </c>
      <c r="E45" s="11">
        <v>80</v>
      </c>
      <c r="F45" s="44">
        <f>'Panchagarh a'!K39*'Panchagarh '!$D45/1000000</f>
        <v>0</v>
      </c>
      <c r="G45" s="10">
        <f>'Panchagarh a'!L39</f>
        <v>0</v>
      </c>
      <c r="H45" s="44">
        <f>'Panchagarh a'!M39*'Panchagarh '!$D45/1000000</f>
        <v>0</v>
      </c>
      <c r="I45" s="10">
        <f>'Panchagarh a'!N39</f>
        <v>0</v>
      </c>
      <c r="J45" s="44">
        <f>'Panchagarh a'!O39*'Panchagarh '!$D45/1000000</f>
        <v>0</v>
      </c>
      <c r="K45" s="10">
        <f>'Panchagarh a'!P39</f>
        <v>0</v>
      </c>
      <c r="L45" s="44">
        <f t="shared" si="0"/>
        <v>0</v>
      </c>
      <c r="M45" s="10">
        <f t="shared" si="1"/>
        <v>0</v>
      </c>
      <c r="N45" s="44">
        <f>'Panchagarh a'!S39*'Panchagarh '!$D45/1000000</f>
        <v>0</v>
      </c>
      <c r="O45" s="10">
        <f>'Panchagarh a'!T39</f>
        <v>0</v>
      </c>
      <c r="P45" s="44">
        <f>'Panchagarh a'!U39*'Panchagarh '!$D45/1000000</f>
        <v>0</v>
      </c>
      <c r="Q45" s="10">
        <f>'Panchagarh a'!V39</f>
        <v>0</v>
      </c>
      <c r="R45" s="44">
        <f>'Panchagarh a'!W39*'Panchagarh '!$D45/1000000</f>
        <v>0</v>
      </c>
      <c r="S45" s="10">
        <f>'Panchagarh a'!X39</f>
        <v>0</v>
      </c>
      <c r="T45" s="44">
        <f t="shared" si="2"/>
        <v>0</v>
      </c>
      <c r="U45" s="10">
        <f t="shared" si="3"/>
        <v>0</v>
      </c>
      <c r="V45" s="44">
        <f>'Panchagarh a'!AA39*'Panchagarh '!$D45/1000000</f>
        <v>0</v>
      </c>
      <c r="W45" s="10">
        <f>'Panchagarh a'!AB39</f>
        <v>0</v>
      </c>
      <c r="X45" s="44">
        <f>'Panchagarh a'!AC39*'Panchagarh '!$D45/1000000</f>
        <v>0</v>
      </c>
      <c r="Y45" s="10">
        <f>'Panchagarh a'!AD39</f>
        <v>0</v>
      </c>
      <c r="Z45" s="44">
        <f>'Panchagarh a'!AE39*'Panchagarh '!$D45/1000000</f>
        <v>0</v>
      </c>
      <c r="AA45" s="10">
        <f>'Panchagarh a'!AF39</f>
        <v>0</v>
      </c>
      <c r="AB45" s="44">
        <f t="shared" si="4"/>
        <v>0</v>
      </c>
      <c r="AC45" s="10">
        <f t="shared" si="5"/>
        <v>0</v>
      </c>
      <c r="AD45" s="44">
        <f>'Panchagarh a'!AI39*'Panchagarh '!$D45/1000000</f>
        <v>0</v>
      </c>
      <c r="AE45" s="10">
        <f>'Panchagarh a'!AJ39</f>
        <v>0</v>
      </c>
      <c r="AF45" s="44">
        <f>'Panchagarh a'!AK39*'Panchagarh '!$D45/1000000</f>
        <v>0</v>
      </c>
      <c r="AG45" s="10">
        <f>'Panchagarh a'!AL39</f>
        <v>0</v>
      </c>
      <c r="AH45" s="44">
        <f>'Panchagarh a'!AM39*'Panchagarh '!$D45/1000000</f>
        <v>0</v>
      </c>
      <c r="AI45" s="10">
        <f>'Panchagarh a'!AN39</f>
        <v>0</v>
      </c>
      <c r="AJ45" s="44">
        <f t="shared" si="6"/>
        <v>0</v>
      </c>
      <c r="AK45" s="10">
        <f t="shared" si="7"/>
        <v>0</v>
      </c>
      <c r="AL45" s="44">
        <f t="shared" si="8"/>
        <v>0</v>
      </c>
      <c r="AM45" s="10">
        <f t="shared" si="9"/>
        <v>0</v>
      </c>
    </row>
    <row r="46" spans="1:39" s="15" customFormat="1" ht="12">
      <c r="A46" s="13">
        <v>36</v>
      </c>
      <c r="B46" s="9" t="s">
        <v>105</v>
      </c>
      <c r="C46" s="13" t="s">
        <v>57</v>
      </c>
      <c r="D46" s="36">
        <v>100</v>
      </c>
      <c r="E46" s="11">
        <v>148</v>
      </c>
      <c r="F46" s="44">
        <f>'Panchagarh a'!K40*'Panchagarh '!$D46/1000000</f>
        <v>0</v>
      </c>
      <c r="G46" s="10">
        <f>'Panchagarh a'!L40</f>
        <v>0</v>
      </c>
      <c r="H46" s="44">
        <f>'Panchagarh a'!M40*'Panchagarh '!$D46/1000000</f>
        <v>0</v>
      </c>
      <c r="I46" s="10">
        <f>'Panchagarh a'!N40</f>
        <v>0</v>
      </c>
      <c r="J46" s="44">
        <f>'Panchagarh a'!O40*'Panchagarh '!$D46/1000000</f>
        <v>0</v>
      </c>
      <c r="K46" s="10">
        <f>'Panchagarh a'!P40</f>
        <v>0</v>
      </c>
      <c r="L46" s="44">
        <f t="shared" si="0"/>
        <v>0</v>
      </c>
      <c r="M46" s="10">
        <f t="shared" si="1"/>
        <v>0</v>
      </c>
      <c r="N46" s="44">
        <f>'Panchagarh a'!S40*'Panchagarh '!$D46/1000000</f>
        <v>0</v>
      </c>
      <c r="O46" s="10">
        <f>'Panchagarh a'!T40</f>
        <v>0</v>
      </c>
      <c r="P46" s="44">
        <f>'Panchagarh a'!U40*'Panchagarh '!$D46/1000000</f>
        <v>0</v>
      </c>
      <c r="Q46" s="10">
        <f>'Panchagarh a'!V40</f>
        <v>0</v>
      </c>
      <c r="R46" s="44">
        <f>'Panchagarh a'!W40*'Panchagarh '!$D46/1000000</f>
        <v>0</v>
      </c>
      <c r="S46" s="10">
        <f>'Panchagarh a'!X40</f>
        <v>0</v>
      </c>
      <c r="T46" s="44">
        <f t="shared" si="2"/>
        <v>0</v>
      </c>
      <c r="U46" s="10">
        <f t="shared" si="3"/>
        <v>0</v>
      </c>
      <c r="V46" s="44">
        <f>'Panchagarh a'!AA40*'Panchagarh '!$D46/1000000</f>
        <v>0</v>
      </c>
      <c r="W46" s="10">
        <f>'Panchagarh a'!AB40</f>
        <v>0</v>
      </c>
      <c r="X46" s="44">
        <f>'Panchagarh a'!AC40*'Panchagarh '!$D46/1000000</f>
        <v>0</v>
      </c>
      <c r="Y46" s="10">
        <f>'Panchagarh a'!AD40</f>
        <v>0</v>
      </c>
      <c r="Z46" s="44">
        <f>'Panchagarh a'!AE40*'Panchagarh '!$D46/1000000</f>
        <v>0</v>
      </c>
      <c r="AA46" s="10">
        <f>'Panchagarh a'!AF40</f>
        <v>0</v>
      </c>
      <c r="AB46" s="44">
        <f t="shared" si="4"/>
        <v>0</v>
      </c>
      <c r="AC46" s="10">
        <f t="shared" si="5"/>
        <v>0</v>
      </c>
      <c r="AD46" s="44">
        <f>'Panchagarh a'!AI40*'Panchagarh '!$D46/1000000</f>
        <v>0</v>
      </c>
      <c r="AE46" s="10">
        <f>'Panchagarh a'!AJ40</f>
        <v>0</v>
      </c>
      <c r="AF46" s="44">
        <f>'Panchagarh a'!AK40*'Panchagarh '!$D46/1000000</f>
        <v>0</v>
      </c>
      <c r="AG46" s="10">
        <f>'Panchagarh a'!AL40</f>
        <v>0</v>
      </c>
      <c r="AH46" s="44">
        <f>'Panchagarh a'!AM40*'Panchagarh '!$D46/1000000</f>
        <v>0</v>
      </c>
      <c r="AI46" s="10">
        <f>'Panchagarh a'!AN40</f>
        <v>0</v>
      </c>
      <c r="AJ46" s="44">
        <f t="shared" si="6"/>
        <v>0</v>
      </c>
      <c r="AK46" s="10">
        <f t="shared" si="7"/>
        <v>0</v>
      </c>
      <c r="AL46" s="44">
        <f t="shared" si="8"/>
        <v>0</v>
      </c>
      <c r="AM46" s="10">
        <f t="shared" si="9"/>
        <v>0</v>
      </c>
    </row>
    <row r="47" spans="1:39" s="15" customFormat="1" ht="12">
      <c r="A47" s="31">
        <v>37</v>
      </c>
      <c r="B47" s="9" t="s">
        <v>105</v>
      </c>
      <c r="C47" s="13" t="s">
        <v>137</v>
      </c>
      <c r="D47" s="36">
        <v>450</v>
      </c>
      <c r="E47" s="11">
        <v>640</v>
      </c>
      <c r="F47" s="44">
        <f>'Panchagarh a'!K41*'Panchagarh '!$D47/1000000</f>
        <v>0</v>
      </c>
      <c r="G47" s="10">
        <f>'Panchagarh a'!L41</f>
        <v>0</v>
      </c>
      <c r="H47" s="44">
        <f>'Panchagarh a'!M41*'Panchagarh '!$D47/1000000</f>
        <v>0</v>
      </c>
      <c r="I47" s="10">
        <f>'Panchagarh a'!N41</f>
        <v>0</v>
      </c>
      <c r="J47" s="44">
        <f>'Panchagarh a'!O41*'Panchagarh '!$D47/1000000</f>
        <v>0</v>
      </c>
      <c r="K47" s="10">
        <f>'Panchagarh a'!P41</f>
        <v>0</v>
      </c>
      <c r="L47" s="44">
        <f t="shared" si="0"/>
        <v>0</v>
      </c>
      <c r="M47" s="10">
        <f t="shared" si="1"/>
        <v>0</v>
      </c>
      <c r="N47" s="44">
        <f>'Panchagarh a'!S41*'Panchagarh '!$D47/1000000</f>
        <v>0</v>
      </c>
      <c r="O47" s="10">
        <f>'Panchagarh a'!T41</f>
        <v>0</v>
      </c>
      <c r="P47" s="44">
        <f>'Panchagarh a'!U41*'Panchagarh '!$D47/1000000</f>
        <v>0</v>
      </c>
      <c r="Q47" s="10">
        <f>'Panchagarh a'!V41</f>
        <v>0</v>
      </c>
      <c r="R47" s="44">
        <f>'Panchagarh a'!W41*'Panchagarh '!$D47/1000000</f>
        <v>0</v>
      </c>
      <c r="S47" s="10">
        <f>'Panchagarh a'!X41</f>
        <v>0</v>
      </c>
      <c r="T47" s="44">
        <f t="shared" si="2"/>
        <v>0</v>
      </c>
      <c r="U47" s="10">
        <f t="shared" si="3"/>
        <v>0</v>
      </c>
      <c r="V47" s="44">
        <f>'Panchagarh a'!AA41*'Panchagarh '!$D47/1000000</f>
        <v>0</v>
      </c>
      <c r="W47" s="10">
        <f>'Panchagarh a'!AB41</f>
        <v>0</v>
      </c>
      <c r="X47" s="44">
        <f>'Panchagarh a'!AC41*'Panchagarh '!$D47/1000000</f>
        <v>0</v>
      </c>
      <c r="Y47" s="10">
        <f>'Panchagarh a'!AD41</f>
        <v>0</v>
      </c>
      <c r="Z47" s="44">
        <f>'Panchagarh a'!AE41*'Panchagarh '!$D47/1000000</f>
        <v>0</v>
      </c>
      <c r="AA47" s="10">
        <f>'Panchagarh a'!AF41</f>
        <v>0</v>
      </c>
      <c r="AB47" s="44">
        <f t="shared" si="4"/>
        <v>0</v>
      </c>
      <c r="AC47" s="10">
        <f t="shared" si="5"/>
        <v>0</v>
      </c>
      <c r="AD47" s="44">
        <f>'Panchagarh a'!AI41*'Panchagarh '!$D47/1000000</f>
        <v>0</v>
      </c>
      <c r="AE47" s="10">
        <f>'Panchagarh a'!AJ41</f>
        <v>0</v>
      </c>
      <c r="AF47" s="44">
        <f>'Panchagarh a'!AK41*'Panchagarh '!$D47/1000000</f>
        <v>0</v>
      </c>
      <c r="AG47" s="10">
        <f>'Panchagarh a'!AL41</f>
        <v>0</v>
      </c>
      <c r="AH47" s="44">
        <f>'Panchagarh a'!AM41*'Panchagarh '!$D47/1000000</f>
        <v>3.5999999999999997E-2</v>
      </c>
      <c r="AI47" s="10">
        <f>'Panchagarh a'!AN41</f>
        <v>5.1200000000000002E-2</v>
      </c>
      <c r="AJ47" s="44">
        <f t="shared" si="6"/>
        <v>3.5999999999999997E-2</v>
      </c>
      <c r="AK47" s="10">
        <f t="shared" si="7"/>
        <v>5.1200000000000002E-2</v>
      </c>
      <c r="AL47" s="44">
        <f t="shared" si="8"/>
        <v>3.5999999999999997E-2</v>
      </c>
      <c r="AM47" s="10">
        <f t="shared" si="9"/>
        <v>5.1200000000000002E-2</v>
      </c>
    </row>
    <row r="48" spans="1:39" s="15" customFormat="1" ht="12">
      <c r="A48" s="13">
        <v>38</v>
      </c>
      <c r="B48" s="9" t="s">
        <v>106</v>
      </c>
      <c r="C48" s="13" t="s">
        <v>58</v>
      </c>
      <c r="D48" s="36">
        <v>50</v>
      </c>
      <c r="E48" s="11">
        <v>126</v>
      </c>
      <c r="F48" s="44">
        <f>'Panchagarh a'!K42*'Panchagarh '!$D48/1000000</f>
        <v>0</v>
      </c>
      <c r="G48" s="10">
        <f>'Panchagarh a'!L42</f>
        <v>0</v>
      </c>
      <c r="H48" s="44">
        <f>'Panchagarh a'!M42*'Panchagarh '!$D48/1000000</f>
        <v>0</v>
      </c>
      <c r="I48" s="10">
        <f>'Panchagarh a'!N42</f>
        <v>0</v>
      </c>
      <c r="J48" s="44">
        <f>'Panchagarh a'!O42*'Panchagarh '!$D48/1000000</f>
        <v>5.0000000000000001E-3</v>
      </c>
      <c r="K48" s="10">
        <f>'Panchagarh a'!P42</f>
        <v>1.26E-2</v>
      </c>
      <c r="L48" s="44">
        <f t="shared" si="0"/>
        <v>5.0000000000000001E-3</v>
      </c>
      <c r="M48" s="10">
        <f t="shared" si="1"/>
        <v>1.26E-2</v>
      </c>
      <c r="N48" s="44">
        <f>'Panchagarh a'!S42*'Panchagarh '!$D48/1000000</f>
        <v>0</v>
      </c>
      <c r="O48" s="10">
        <f>'Panchagarh a'!T42</f>
        <v>0</v>
      </c>
      <c r="P48" s="44">
        <f>'Panchagarh a'!U42*'Panchagarh '!$D48/1000000</f>
        <v>2.5000000000000001E-3</v>
      </c>
      <c r="Q48" s="10">
        <f>'Panchagarh a'!V42</f>
        <v>6.3E-3</v>
      </c>
      <c r="R48" s="44">
        <f>'Panchagarh a'!W42*'Panchagarh '!$D48/1000000</f>
        <v>0</v>
      </c>
      <c r="S48" s="10">
        <f>'Panchagarh a'!X42</f>
        <v>0</v>
      </c>
      <c r="T48" s="44">
        <f t="shared" si="2"/>
        <v>2.5000000000000001E-3</v>
      </c>
      <c r="U48" s="10">
        <f t="shared" si="3"/>
        <v>6.3E-3</v>
      </c>
      <c r="V48" s="44">
        <f>'Panchagarh a'!AA42*'Panchagarh '!$D48/1000000</f>
        <v>0</v>
      </c>
      <c r="W48" s="10">
        <f>'Panchagarh a'!AB42</f>
        <v>0</v>
      </c>
      <c r="X48" s="44">
        <f>'Panchagarh a'!AC42*'Panchagarh '!$D48/1000000</f>
        <v>2.5000000000000001E-2</v>
      </c>
      <c r="Y48" s="10">
        <f>'Panchagarh a'!AD42</f>
        <v>6.3E-2</v>
      </c>
      <c r="Z48" s="44">
        <f>'Panchagarh a'!AE42*'Panchagarh '!$D48/1000000</f>
        <v>1.5E-3</v>
      </c>
      <c r="AA48" s="10">
        <f>'Panchagarh a'!AF42</f>
        <v>3.7799999999999999E-3</v>
      </c>
      <c r="AB48" s="44">
        <f t="shared" si="4"/>
        <v>2.6500000000000003E-2</v>
      </c>
      <c r="AC48" s="10">
        <f t="shared" si="5"/>
        <v>6.6780000000000006E-2</v>
      </c>
      <c r="AD48" s="44">
        <f>'Panchagarh a'!AI42*'Panchagarh '!$D48/1000000</f>
        <v>0</v>
      </c>
      <c r="AE48" s="10">
        <f>'Panchagarh a'!AJ42</f>
        <v>0</v>
      </c>
      <c r="AF48" s="44">
        <f>'Panchagarh a'!AK42*'Panchagarh '!$D48/1000000</f>
        <v>0</v>
      </c>
      <c r="AG48" s="10">
        <f>'Panchagarh a'!AL42</f>
        <v>0</v>
      </c>
      <c r="AH48" s="44">
        <f>'Panchagarh a'!AM42*'Panchagarh '!$D48/1000000</f>
        <v>3.0000000000000001E-3</v>
      </c>
      <c r="AI48" s="10">
        <f>'Panchagarh a'!AN42</f>
        <v>7.5599999999999999E-3</v>
      </c>
      <c r="AJ48" s="44">
        <f t="shared" si="6"/>
        <v>3.0000000000000001E-3</v>
      </c>
      <c r="AK48" s="10">
        <f t="shared" si="7"/>
        <v>7.5599999999999999E-3</v>
      </c>
      <c r="AL48" s="44">
        <f t="shared" si="8"/>
        <v>3.7000000000000005E-2</v>
      </c>
      <c r="AM48" s="10">
        <f t="shared" si="9"/>
        <v>9.3240000000000003E-2</v>
      </c>
    </row>
    <row r="49" spans="1:39" s="15" customFormat="1" ht="12">
      <c r="A49" s="13">
        <v>39</v>
      </c>
      <c r="B49" s="9" t="s">
        <v>106</v>
      </c>
      <c r="C49" s="13" t="s">
        <v>59</v>
      </c>
      <c r="D49" s="36">
        <v>100</v>
      </c>
      <c r="E49" s="11">
        <v>240</v>
      </c>
      <c r="F49" s="44">
        <f>'Panchagarh a'!K43*'Panchagarh '!$D49/1000000</f>
        <v>0</v>
      </c>
      <c r="G49" s="10">
        <f>'Panchagarh a'!L43</f>
        <v>0</v>
      </c>
      <c r="H49" s="44">
        <f>'Panchagarh a'!M43*'Panchagarh '!$D49/1000000</f>
        <v>0</v>
      </c>
      <c r="I49" s="10">
        <f>'Panchagarh a'!N43</f>
        <v>0</v>
      </c>
      <c r="J49" s="44">
        <f>'Panchagarh a'!O43*'Panchagarh '!$D49/1000000</f>
        <v>5.0000000000000001E-3</v>
      </c>
      <c r="K49" s="10">
        <f>'Panchagarh a'!P43</f>
        <v>1.2E-2</v>
      </c>
      <c r="L49" s="44">
        <f t="shared" si="0"/>
        <v>5.0000000000000001E-3</v>
      </c>
      <c r="M49" s="10">
        <f t="shared" si="1"/>
        <v>1.2E-2</v>
      </c>
      <c r="N49" s="44">
        <f>'Panchagarh a'!S43*'Panchagarh '!$D49/1000000</f>
        <v>0</v>
      </c>
      <c r="O49" s="10">
        <f>'Panchagarh a'!T43</f>
        <v>0</v>
      </c>
      <c r="P49" s="44">
        <f>'Panchagarh a'!U43*'Panchagarh '!$D49/1000000</f>
        <v>3.0000000000000001E-3</v>
      </c>
      <c r="Q49" s="10">
        <f>'Panchagarh a'!V43</f>
        <v>7.1999999999999998E-3</v>
      </c>
      <c r="R49" s="44">
        <f>'Panchagarh a'!W43*'Panchagarh '!$D49/1000000</f>
        <v>0</v>
      </c>
      <c r="S49" s="10">
        <f>'Panchagarh a'!X43</f>
        <v>0</v>
      </c>
      <c r="T49" s="44">
        <f t="shared" si="2"/>
        <v>3.0000000000000001E-3</v>
      </c>
      <c r="U49" s="10">
        <f t="shared" si="3"/>
        <v>7.1999999999999998E-3</v>
      </c>
      <c r="V49" s="44">
        <f>'Panchagarh a'!AA43*'Panchagarh '!$D49/1000000</f>
        <v>0</v>
      </c>
      <c r="W49" s="10">
        <f>'Panchagarh a'!AB43</f>
        <v>0</v>
      </c>
      <c r="X49" s="44">
        <f>'Panchagarh a'!AC43*'Panchagarh '!$D49/1000000</f>
        <v>0.03</v>
      </c>
      <c r="Y49" s="10">
        <f>'Panchagarh a'!AD43</f>
        <v>7.1999999999999995E-2</v>
      </c>
      <c r="Z49" s="44">
        <f>'Panchagarh a'!AE43*'Panchagarh '!$D49/1000000</f>
        <v>5.0000000000000001E-3</v>
      </c>
      <c r="AA49" s="10">
        <f>'Panchagarh a'!AF43</f>
        <v>1.2E-2</v>
      </c>
      <c r="AB49" s="44">
        <f t="shared" si="4"/>
        <v>3.4999999999999996E-2</v>
      </c>
      <c r="AC49" s="10">
        <f t="shared" si="5"/>
        <v>8.3999999999999991E-2</v>
      </c>
      <c r="AD49" s="44">
        <f>'Panchagarh a'!AI43*'Panchagarh '!$D49/1000000</f>
        <v>0</v>
      </c>
      <c r="AE49" s="10">
        <f>'Panchagarh a'!AJ43</f>
        <v>0</v>
      </c>
      <c r="AF49" s="44">
        <f>'Panchagarh a'!AK43*'Panchagarh '!$D49/1000000</f>
        <v>0</v>
      </c>
      <c r="AG49" s="10">
        <f>'Panchagarh a'!AL43</f>
        <v>0</v>
      </c>
      <c r="AH49" s="44">
        <f>'Panchagarh a'!AM43*'Panchagarh '!$D49/1000000</f>
        <v>0</v>
      </c>
      <c r="AI49" s="10">
        <f>'Panchagarh a'!AN43</f>
        <v>0</v>
      </c>
      <c r="AJ49" s="44">
        <f t="shared" si="6"/>
        <v>0</v>
      </c>
      <c r="AK49" s="10">
        <f t="shared" si="7"/>
        <v>0</v>
      </c>
      <c r="AL49" s="44">
        <f t="shared" si="8"/>
        <v>4.2999999999999997E-2</v>
      </c>
      <c r="AM49" s="10">
        <f t="shared" si="9"/>
        <v>0.10319999999999999</v>
      </c>
    </row>
    <row r="50" spans="1:39" s="15" customFormat="1" ht="12">
      <c r="A50" s="31">
        <v>40</v>
      </c>
      <c r="B50" s="9" t="s">
        <v>107</v>
      </c>
      <c r="C50" s="13" t="s">
        <v>96</v>
      </c>
      <c r="D50" s="36">
        <v>100</v>
      </c>
      <c r="E50" s="11">
        <v>93</v>
      </c>
      <c r="F50" s="44">
        <f>'Panchagarh a'!K44*'Panchagarh '!$D50/1000000</f>
        <v>8.9999999999999993E-3</v>
      </c>
      <c r="G50" s="10">
        <f>'Panchagarh a'!L44</f>
        <v>8.9999999999999993E-3</v>
      </c>
      <c r="H50" s="44">
        <f>'Panchagarh a'!M44*'Panchagarh '!$D50/1000000</f>
        <v>0</v>
      </c>
      <c r="I50" s="10">
        <f>'Panchagarh a'!N44</f>
        <v>0</v>
      </c>
      <c r="J50" s="44">
        <f>'Panchagarh a'!O44*'Panchagarh '!$D50/1000000</f>
        <v>0</v>
      </c>
      <c r="K50" s="10">
        <f>'Panchagarh a'!P44</f>
        <v>0</v>
      </c>
      <c r="L50" s="44">
        <f t="shared" si="0"/>
        <v>8.9999999999999993E-3</v>
      </c>
      <c r="M50" s="10">
        <f t="shared" si="1"/>
        <v>8.9999999999999993E-3</v>
      </c>
      <c r="N50" s="44">
        <f>'Panchagarh a'!S44*'Panchagarh '!$D50/1000000</f>
        <v>0</v>
      </c>
      <c r="O50" s="10">
        <f>'Panchagarh a'!T44</f>
        <v>0</v>
      </c>
      <c r="P50" s="44">
        <f>'Panchagarh a'!U44*'Panchagarh '!$D50/1000000</f>
        <v>0</v>
      </c>
      <c r="Q50" s="10">
        <f>'Panchagarh a'!V44</f>
        <v>0</v>
      </c>
      <c r="R50" s="44">
        <f>'Panchagarh a'!W44*'Panchagarh '!$D50/1000000</f>
        <v>0</v>
      </c>
      <c r="S50" s="10">
        <f>'Panchagarh a'!X44</f>
        <v>0</v>
      </c>
      <c r="T50" s="44">
        <f t="shared" si="2"/>
        <v>0</v>
      </c>
      <c r="U50" s="10">
        <f t="shared" si="3"/>
        <v>0</v>
      </c>
      <c r="V50" s="44">
        <f>'Panchagarh a'!AA44*'Panchagarh '!$D50/1000000</f>
        <v>0</v>
      </c>
      <c r="W50" s="10">
        <f>'Panchagarh a'!AB44</f>
        <v>0</v>
      </c>
      <c r="X50" s="44">
        <f>'Panchagarh a'!AC44*'Panchagarh '!$D50/1000000</f>
        <v>7.0000000000000007E-2</v>
      </c>
      <c r="Y50" s="10">
        <f>'Panchagarh a'!AD44</f>
        <v>7.0000000000000007E-2</v>
      </c>
      <c r="Z50" s="44">
        <f>'Panchagarh a'!AE44*'Panchagarh '!$D50/1000000</f>
        <v>0</v>
      </c>
      <c r="AA50" s="10">
        <f>'Panchagarh a'!AF44</f>
        <v>0</v>
      </c>
      <c r="AB50" s="44">
        <f t="shared" si="4"/>
        <v>7.0000000000000007E-2</v>
      </c>
      <c r="AC50" s="10">
        <f t="shared" si="5"/>
        <v>7.0000000000000007E-2</v>
      </c>
      <c r="AD50" s="44">
        <f>'Panchagarh a'!AI44*'Panchagarh '!$D50/1000000</f>
        <v>0</v>
      </c>
      <c r="AE50" s="10">
        <f>'Panchagarh a'!AJ44</f>
        <v>0</v>
      </c>
      <c r="AF50" s="44">
        <f>'Panchagarh a'!AK44*'Panchagarh '!$D50/1000000</f>
        <v>3.5000000000000003E-2</v>
      </c>
      <c r="AG50" s="10">
        <f>'Panchagarh a'!AL44</f>
        <v>3.5000000000000003E-2</v>
      </c>
      <c r="AH50" s="44">
        <f>'Panchagarh a'!AM44*'Panchagarh '!$D50/1000000</f>
        <v>0</v>
      </c>
      <c r="AI50" s="10">
        <f>'Panchagarh a'!AN44</f>
        <v>0</v>
      </c>
      <c r="AJ50" s="44">
        <f t="shared" si="6"/>
        <v>3.5000000000000003E-2</v>
      </c>
      <c r="AK50" s="10">
        <f t="shared" si="7"/>
        <v>3.5000000000000003E-2</v>
      </c>
      <c r="AL50" s="44">
        <f t="shared" si="8"/>
        <v>0.114</v>
      </c>
      <c r="AM50" s="10">
        <f t="shared" si="9"/>
        <v>0.114</v>
      </c>
    </row>
    <row r="51" spans="1:39" s="15" customFormat="1" ht="12">
      <c r="A51" s="13">
        <v>41</v>
      </c>
      <c r="B51" s="9" t="s">
        <v>107</v>
      </c>
      <c r="C51" s="13" t="s">
        <v>60</v>
      </c>
      <c r="D51" s="36">
        <v>500</v>
      </c>
      <c r="E51" s="11">
        <v>415</v>
      </c>
      <c r="F51" s="44">
        <f>'Panchagarh a'!K45*'Panchagarh '!$D51/1000000</f>
        <v>2.5000000000000001E-2</v>
      </c>
      <c r="G51" s="10">
        <f>'Panchagarh a'!L45</f>
        <v>2.2499999999999999E-2</v>
      </c>
      <c r="H51" s="44">
        <f>'Panchagarh a'!M45*'Panchagarh '!$D51/1000000</f>
        <v>0</v>
      </c>
      <c r="I51" s="10">
        <f>'Panchagarh a'!N45</f>
        <v>0</v>
      </c>
      <c r="J51" s="44">
        <f>'Panchagarh a'!O45*'Panchagarh '!$D51/1000000</f>
        <v>0</v>
      </c>
      <c r="K51" s="10">
        <f>'Panchagarh a'!P45</f>
        <v>0</v>
      </c>
      <c r="L51" s="44">
        <f t="shared" si="0"/>
        <v>2.5000000000000001E-2</v>
      </c>
      <c r="M51" s="10">
        <f t="shared" si="1"/>
        <v>2.2499999999999999E-2</v>
      </c>
      <c r="N51" s="44">
        <f>'Panchagarh a'!S45*'Panchagarh '!$D51/1000000</f>
        <v>0</v>
      </c>
      <c r="O51" s="10">
        <f>'Panchagarh a'!T45</f>
        <v>0</v>
      </c>
      <c r="P51" s="44">
        <f>'Panchagarh a'!U45*'Panchagarh '!$D51/1000000</f>
        <v>0</v>
      </c>
      <c r="Q51" s="10">
        <f>'Panchagarh a'!V45</f>
        <v>0</v>
      </c>
      <c r="R51" s="44">
        <f>'Panchagarh a'!W45*'Panchagarh '!$D51/1000000</f>
        <v>0</v>
      </c>
      <c r="S51" s="10">
        <f>'Panchagarh a'!X45</f>
        <v>0</v>
      </c>
      <c r="T51" s="44">
        <f t="shared" si="2"/>
        <v>0</v>
      </c>
      <c r="U51" s="10">
        <f t="shared" si="3"/>
        <v>0</v>
      </c>
      <c r="V51" s="44">
        <f>'Panchagarh a'!AA45*'Panchagarh '!$D51/1000000</f>
        <v>0</v>
      </c>
      <c r="W51" s="10">
        <f>'Panchagarh a'!AB45</f>
        <v>0</v>
      </c>
      <c r="X51" s="44">
        <f>'Panchagarh a'!AC45*'Panchagarh '!$D51/1000000</f>
        <v>0.15</v>
      </c>
      <c r="Y51" s="10">
        <f>'Panchagarh a'!AD45</f>
        <v>0.13500000000000001</v>
      </c>
      <c r="Z51" s="44">
        <f>'Panchagarh a'!AE45*'Panchagarh '!$D51/1000000</f>
        <v>7.0000000000000007E-2</v>
      </c>
      <c r="AA51" s="10">
        <f>'Panchagarh a'!AF45</f>
        <v>6.3E-2</v>
      </c>
      <c r="AB51" s="44">
        <f t="shared" si="4"/>
        <v>0.22</v>
      </c>
      <c r="AC51" s="10">
        <f t="shared" si="5"/>
        <v>0.19800000000000001</v>
      </c>
      <c r="AD51" s="44">
        <f>'Panchagarh a'!AI45*'Panchagarh '!$D51/1000000</f>
        <v>0</v>
      </c>
      <c r="AE51" s="10">
        <f>'Panchagarh a'!AJ45</f>
        <v>0</v>
      </c>
      <c r="AF51" s="44">
        <f>'Panchagarh a'!AK45*'Panchagarh '!$D51/1000000</f>
        <v>7.4999999999999997E-2</v>
      </c>
      <c r="AG51" s="10">
        <f>'Panchagarh a'!AL45</f>
        <v>6.7500000000000004E-2</v>
      </c>
      <c r="AH51" s="44">
        <f>'Panchagarh a'!AM45*'Panchagarh '!$D51/1000000</f>
        <v>0</v>
      </c>
      <c r="AI51" s="10">
        <f>'Panchagarh a'!AN45</f>
        <v>0</v>
      </c>
      <c r="AJ51" s="44">
        <f t="shared" si="6"/>
        <v>7.4999999999999997E-2</v>
      </c>
      <c r="AK51" s="10">
        <f t="shared" si="7"/>
        <v>6.7500000000000004E-2</v>
      </c>
      <c r="AL51" s="44">
        <f t="shared" si="8"/>
        <v>0.32</v>
      </c>
      <c r="AM51" s="10">
        <f t="shared" si="9"/>
        <v>0.28800000000000003</v>
      </c>
    </row>
    <row r="52" spans="1:39" s="15" customFormat="1" ht="12">
      <c r="A52" s="13">
        <v>42</v>
      </c>
      <c r="B52" s="9" t="s">
        <v>219</v>
      </c>
      <c r="C52" s="13" t="s">
        <v>221</v>
      </c>
      <c r="D52" s="36">
        <v>25</v>
      </c>
      <c r="E52" s="11">
        <v>70</v>
      </c>
      <c r="F52" s="44">
        <f>'Panchagarh a'!K46*'Panchagarh '!$D52/1000000</f>
        <v>0</v>
      </c>
      <c r="G52" s="10">
        <f>'Panchagarh a'!L46</f>
        <v>0</v>
      </c>
      <c r="H52" s="44">
        <f>'Panchagarh a'!M46*'Panchagarh '!$D52/1000000</f>
        <v>5.0000000000000001E-3</v>
      </c>
      <c r="I52" s="10">
        <f>'Panchagarh a'!N46</f>
        <v>1.4E-2</v>
      </c>
      <c r="J52" s="44">
        <f>'Panchagarh a'!O46*'Panchagarh '!$D52/1000000</f>
        <v>0</v>
      </c>
      <c r="K52" s="10">
        <f>'Panchagarh a'!P46</f>
        <v>0</v>
      </c>
      <c r="L52" s="44">
        <f t="shared" si="0"/>
        <v>5.0000000000000001E-3</v>
      </c>
      <c r="M52" s="10">
        <f t="shared" si="1"/>
        <v>1.4E-2</v>
      </c>
      <c r="N52" s="44">
        <f>'Panchagarh a'!S46*'Panchagarh '!$D52/1000000</f>
        <v>0</v>
      </c>
      <c r="O52" s="10">
        <f>'Panchagarh a'!T46</f>
        <v>0</v>
      </c>
      <c r="P52" s="44">
        <f>'Panchagarh a'!U46*'Panchagarh '!$D52/1000000</f>
        <v>0</v>
      </c>
      <c r="Q52" s="10">
        <f>'Panchagarh a'!V46</f>
        <v>0</v>
      </c>
      <c r="R52" s="44">
        <f>'Panchagarh a'!W46*'Panchagarh '!$D52/1000000</f>
        <v>0</v>
      </c>
      <c r="S52" s="10">
        <f>'Panchagarh a'!X46</f>
        <v>0</v>
      </c>
      <c r="T52" s="44">
        <f t="shared" si="2"/>
        <v>0</v>
      </c>
      <c r="U52" s="10">
        <f t="shared" si="3"/>
        <v>0</v>
      </c>
      <c r="V52" s="44">
        <f>'Panchagarh a'!AA46*'Panchagarh '!$D52/1000000</f>
        <v>0</v>
      </c>
      <c r="W52" s="10">
        <f>'Panchagarh a'!AB46</f>
        <v>0</v>
      </c>
      <c r="X52" s="44">
        <f>'Panchagarh a'!AC46*'Panchagarh '!$D52/1000000</f>
        <v>7.4999999999999997E-3</v>
      </c>
      <c r="Y52" s="10">
        <f>'Panchagarh a'!AD46</f>
        <v>2.1000000000000001E-2</v>
      </c>
      <c r="Z52" s="44">
        <f>'Panchagarh a'!AE46*'Panchagarh '!$D52/1000000</f>
        <v>4.0000000000000001E-3</v>
      </c>
      <c r="AA52" s="10">
        <f>'Panchagarh a'!AF46</f>
        <v>1.12E-2</v>
      </c>
      <c r="AB52" s="44">
        <f t="shared" si="4"/>
        <v>1.15E-2</v>
      </c>
      <c r="AC52" s="10">
        <f t="shared" si="5"/>
        <v>3.2199999999999999E-2</v>
      </c>
      <c r="AD52" s="44">
        <f>'Panchagarh a'!AI46*'Panchagarh '!$D52/1000000</f>
        <v>0</v>
      </c>
      <c r="AE52" s="10">
        <f>'Panchagarh a'!AJ46</f>
        <v>0</v>
      </c>
      <c r="AF52" s="44">
        <f>'Panchagarh a'!AK46*'Panchagarh '!$D52/1000000</f>
        <v>0</v>
      </c>
      <c r="AG52" s="10">
        <f>'Panchagarh a'!AL46</f>
        <v>0</v>
      </c>
      <c r="AH52" s="44">
        <f>'Panchagarh a'!AM46*'Panchagarh '!$D52/1000000</f>
        <v>0</v>
      </c>
      <c r="AI52" s="10">
        <f>'Panchagarh a'!AN46</f>
        <v>0</v>
      </c>
      <c r="AJ52" s="44">
        <f t="shared" si="6"/>
        <v>0</v>
      </c>
      <c r="AK52" s="10">
        <f t="shared" si="7"/>
        <v>0</v>
      </c>
      <c r="AL52" s="44">
        <f t="shared" si="8"/>
        <v>1.6500000000000001E-2</v>
      </c>
      <c r="AM52" s="10">
        <f t="shared" si="9"/>
        <v>4.6199999999999998E-2</v>
      </c>
    </row>
    <row r="53" spans="1:39" s="15" customFormat="1" ht="12">
      <c r="A53" s="31">
        <v>43</v>
      </c>
      <c r="B53" s="9" t="s">
        <v>219</v>
      </c>
      <c r="C53" s="13" t="s">
        <v>222</v>
      </c>
      <c r="D53" s="36">
        <v>50</v>
      </c>
      <c r="E53" s="11">
        <v>137</v>
      </c>
      <c r="F53" s="44">
        <f>'Panchagarh a'!K47*'Panchagarh '!$D53/1000000</f>
        <v>0</v>
      </c>
      <c r="G53" s="10">
        <f>'Panchagarh a'!L47</f>
        <v>0</v>
      </c>
      <c r="H53" s="44">
        <f>'Panchagarh a'!M47*'Panchagarh '!$D53/1000000</f>
        <v>7.4999999999999997E-3</v>
      </c>
      <c r="I53" s="10">
        <f>'Panchagarh a'!N47</f>
        <v>2.0549999999999999E-2</v>
      </c>
      <c r="J53" s="44">
        <f>'Panchagarh a'!O47*'Panchagarh '!$D53/1000000</f>
        <v>0</v>
      </c>
      <c r="K53" s="10">
        <f>'Panchagarh a'!P47</f>
        <v>0</v>
      </c>
      <c r="L53" s="44">
        <f t="shared" si="0"/>
        <v>7.4999999999999997E-3</v>
      </c>
      <c r="M53" s="10">
        <f t="shared" si="1"/>
        <v>2.0549999999999999E-2</v>
      </c>
      <c r="N53" s="44">
        <f>'Panchagarh a'!S47*'Panchagarh '!$D53/1000000</f>
        <v>0</v>
      </c>
      <c r="O53" s="10">
        <f>'Panchagarh a'!T47</f>
        <v>0</v>
      </c>
      <c r="P53" s="44">
        <f>'Panchagarh a'!U47*'Panchagarh '!$D53/1000000</f>
        <v>0</v>
      </c>
      <c r="Q53" s="10">
        <f>'Panchagarh a'!V47</f>
        <v>0</v>
      </c>
      <c r="R53" s="44">
        <f>'Panchagarh a'!W47*'Panchagarh '!$D53/1000000</f>
        <v>0</v>
      </c>
      <c r="S53" s="10">
        <f>'Panchagarh a'!X47</f>
        <v>0</v>
      </c>
      <c r="T53" s="44">
        <f t="shared" si="2"/>
        <v>0</v>
      </c>
      <c r="U53" s="10">
        <f t="shared" si="3"/>
        <v>0</v>
      </c>
      <c r="V53" s="44">
        <f>'Panchagarh a'!AA47*'Panchagarh '!$D53/1000000</f>
        <v>0</v>
      </c>
      <c r="W53" s="10">
        <f>'Panchagarh a'!AB47</f>
        <v>0</v>
      </c>
      <c r="X53" s="44">
        <f>'Panchagarh a'!AC47*'Panchagarh '!$D53/1000000</f>
        <v>0.01</v>
      </c>
      <c r="Y53" s="10">
        <f>'Panchagarh a'!AD47</f>
        <v>2.7400000000000001E-2</v>
      </c>
      <c r="Z53" s="44">
        <f>'Panchagarh a'!AE47*'Panchagarh '!$D53/1000000</f>
        <v>6.0000000000000001E-3</v>
      </c>
      <c r="AA53" s="10">
        <f>'Panchagarh a'!AF47</f>
        <v>1.644E-2</v>
      </c>
      <c r="AB53" s="44">
        <f t="shared" si="4"/>
        <v>1.6E-2</v>
      </c>
      <c r="AC53" s="10">
        <f t="shared" si="5"/>
        <v>4.3840000000000004E-2</v>
      </c>
      <c r="AD53" s="44">
        <f>'Panchagarh a'!AI47*'Panchagarh '!$D53/1000000</f>
        <v>0</v>
      </c>
      <c r="AE53" s="10">
        <f>'Panchagarh a'!AJ47</f>
        <v>0</v>
      </c>
      <c r="AF53" s="44">
        <f>'Panchagarh a'!AK47*'Panchagarh '!$D53/1000000</f>
        <v>0</v>
      </c>
      <c r="AG53" s="10">
        <f>'Panchagarh a'!AL47</f>
        <v>0</v>
      </c>
      <c r="AH53" s="44">
        <f>'Panchagarh a'!AM47*'Panchagarh '!$D53/1000000</f>
        <v>0</v>
      </c>
      <c r="AI53" s="10">
        <f>'Panchagarh a'!AN47</f>
        <v>0</v>
      </c>
      <c r="AJ53" s="44">
        <f t="shared" si="6"/>
        <v>0</v>
      </c>
      <c r="AK53" s="10">
        <f t="shared" si="7"/>
        <v>0</v>
      </c>
      <c r="AL53" s="44">
        <f t="shared" si="8"/>
        <v>2.35E-2</v>
      </c>
      <c r="AM53" s="10">
        <f t="shared" si="9"/>
        <v>6.4390000000000003E-2</v>
      </c>
    </row>
    <row r="54" spans="1:39" s="15" customFormat="1" ht="12">
      <c r="A54" s="13">
        <v>44</v>
      </c>
      <c r="B54" s="9" t="s">
        <v>219</v>
      </c>
      <c r="C54" s="13" t="s">
        <v>223</v>
      </c>
      <c r="D54" s="36">
        <v>100</v>
      </c>
      <c r="E54" s="11">
        <v>270</v>
      </c>
      <c r="F54" s="44">
        <f>'Panchagarh a'!K48*'Panchagarh '!$D54/1000000</f>
        <v>0</v>
      </c>
      <c r="G54" s="10">
        <f>'Panchagarh a'!L48</f>
        <v>0</v>
      </c>
      <c r="H54" s="44">
        <f>'Panchagarh a'!M48*'Panchagarh '!$D54/1000000</f>
        <v>5.0000000000000001E-3</v>
      </c>
      <c r="I54" s="10">
        <f>'Panchagarh a'!N48</f>
        <v>1.35E-2</v>
      </c>
      <c r="J54" s="44">
        <f>'Panchagarh a'!O48*'Panchagarh '!$D54/1000000</f>
        <v>0</v>
      </c>
      <c r="K54" s="10">
        <f>'Panchagarh a'!P48</f>
        <v>0</v>
      </c>
      <c r="L54" s="44">
        <f t="shared" si="0"/>
        <v>5.0000000000000001E-3</v>
      </c>
      <c r="M54" s="10">
        <f t="shared" si="1"/>
        <v>1.35E-2</v>
      </c>
      <c r="N54" s="44">
        <f>'Panchagarh a'!S48*'Panchagarh '!$D54/1000000</f>
        <v>0</v>
      </c>
      <c r="O54" s="10">
        <f>'Panchagarh a'!T48</f>
        <v>0</v>
      </c>
      <c r="P54" s="44">
        <f>'Panchagarh a'!U48*'Panchagarh '!$D54/1000000</f>
        <v>0</v>
      </c>
      <c r="Q54" s="10">
        <f>'Panchagarh a'!V48</f>
        <v>0</v>
      </c>
      <c r="R54" s="44">
        <f>'Panchagarh a'!W48*'Panchagarh '!$D54/1000000</f>
        <v>0</v>
      </c>
      <c r="S54" s="10">
        <f>'Panchagarh a'!X48</f>
        <v>0</v>
      </c>
      <c r="T54" s="44">
        <f t="shared" si="2"/>
        <v>0</v>
      </c>
      <c r="U54" s="10">
        <f t="shared" si="3"/>
        <v>0</v>
      </c>
      <c r="V54" s="44">
        <f>'Panchagarh a'!AA48*'Panchagarh '!$D54/1000000</f>
        <v>0</v>
      </c>
      <c r="W54" s="10">
        <f>'Panchagarh a'!AB48</f>
        <v>0</v>
      </c>
      <c r="X54" s="44">
        <f>'Panchagarh a'!AC48*'Panchagarh '!$D54/1000000</f>
        <v>1.4999999999999999E-2</v>
      </c>
      <c r="Y54" s="10">
        <f>'Panchagarh a'!AD48</f>
        <v>4.0500000000000001E-2</v>
      </c>
      <c r="Z54" s="44">
        <f>'Panchagarh a'!AE48*'Panchagarh '!$D54/1000000</f>
        <v>0</v>
      </c>
      <c r="AA54" s="10">
        <f>'Panchagarh a'!AF48</f>
        <v>0</v>
      </c>
      <c r="AB54" s="44">
        <f t="shared" si="4"/>
        <v>1.4999999999999999E-2</v>
      </c>
      <c r="AC54" s="10">
        <f t="shared" si="5"/>
        <v>4.0500000000000001E-2</v>
      </c>
      <c r="AD54" s="44">
        <f>'Panchagarh a'!AI48*'Panchagarh '!$D54/1000000</f>
        <v>0</v>
      </c>
      <c r="AE54" s="10">
        <f>'Panchagarh a'!AJ48</f>
        <v>0</v>
      </c>
      <c r="AF54" s="44">
        <f>'Panchagarh a'!AK48*'Panchagarh '!$D54/1000000</f>
        <v>0</v>
      </c>
      <c r="AG54" s="10">
        <f>'Panchagarh a'!AL48</f>
        <v>0</v>
      </c>
      <c r="AH54" s="44">
        <f>'Panchagarh a'!AM48*'Panchagarh '!$D54/1000000</f>
        <v>0</v>
      </c>
      <c r="AI54" s="10">
        <f>'Panchagarh a'!AN48</f>
        <v>0</v>
      </c>
      <c r="AJ54" s="44">
        <f t="shared" si="6"/>
        <v>0</v>
      </c>
      <c r="AK54" s="10">
        <f t="shared" si="7"/>
        <v>0</v>
      </c>
      <c r="AL54" s="44">
        <f t="shared" si="8"/>
        <v>0.02</v>
      </c>
      <c r="AM54" s="10">
        <f t="shared" si="9"/>
        <v>5.3999999999999999E-2</v>
      </c>
    </row>
    <row r="55" spans="1:39" s="15" customFormat="1" ht="12">
      <c r="A55" s="13">
        <v>45</v>
      </c>
      <c r="B55" s="9" t="s">
        <v>219</v>
      </c>
      <c r="C55" s="13" t="s">
        <v>224</v>
      </c>
      <c r="D55" s="36">
        <v>400</v>
      </c>
      <c r="E55" s="11">
        <v>1070</v>
      </c>
      <c r="F55" s="44">
        <f>'Panchagarh a'!K49*'Panchagarh '!$D55/1000000</f>
        <v>0</v>
      </c>
      <c r="G55" s="10">
        <f>'Panchagarh a'!L49</f>
        <v>0</v>
      </c>
      <c r="H55" s="44">
        <f>'Panchagarh a'!M49*'Panchagarh '!$D55/1000000</f>
        <v>0</v>
      </c>
      <c r="I55" s="10">
        <f>'Panchagarh a'!N49</f>
        <v>0</v>
      </c>
      <c r="J55" s="44">
        <f>'Panchagarh a'!O49*'Panchagarh '!$D55/1000000</f>
        <v>0</v>
      </c>
      <c r="K55" s="10">
        <f>'Panchagarh a'!P49</f>
        <v>0</v>
      </c>
      <c r="L55" s="44">
        <f t="shared" si="0"/>
        <v>0</v>
      </c>
      <c r="M55" s="10">
        <f t="shared" si="1"/>
        <v>0</v>
      </c>
      <c r="N55" s="44">
        <f>'Panchagarh a'!S49*'Panchagarh '!$D55/1000000</f>
        <v>0</v>
      </c>
      <c r="O55" s="10">
        <f>'Panchagarh a'!T49</f>
        <v>0</v>
      </c>
      <c r="P55" s="44">
        <f>'Panchagarh a'!U49*'Panchagarh '!$D55/1000000</f>
        <v>0</v>
      </c>
      <c r="Q55" s="10">
        <f>'Panchagarh a'!V49</f>
        <v>0</v>
      </c>
      <c r="R55" s="44">
        <f>'Panchagarh a'!W49*'Panchagarh '!$D55/1000000</f>
        <v>0</v>
      </c>
      <c r="S55" s="10">
        <f>'Panchagarh a'!X49</f>
        <v>0</v>
      </c>
      <c r="T55" s="44">
        <f t="shared" si="2"/>
        <v>0</v>
      </c>
      <c r="U55" s="10">
        <f t="shared" si="3"/>
        <v>0</v>
      </c>
      <c r="V55" s="44">
        <f>'Panchagarh a'!AA49*'Panchagarh '!$D55/1000000</f>
        <v>0</v>
      </c>
      <c r="W55" s="10">
        <f>'Panchagarh a'!AB49</f>
        <v>0</v>
      </c>
      <c r="X55" s="44">
        <f>'Panchagarh a'!AC49*'Panchagarh '!$D55/1000000</f>
        <v>0</v>
      </c>
      <c r="Y55" s="10">
        <f>'Panchagarh a'!AD49</f>
        <v>0</v>
      </c>
      <c r="Z55" s="44">
        <f>'Panchagarh a'!AE49*'Panchagarh '!$D55/1000000</f>
        <v>0</v>
      </c>
      <c r="AA55" s="10">
        <f>'Panchagarh a'!AF49</f>
        <v>0</v>
      </c>
      <c r="AB55" s="44">
        <f t="shared" si="4"/>
        <v>0</v>
      </c>
      <c r="AC55" s="10">
        <f t="shared" si="5"/>
        <v>0</v>
      </c>
      <c r="AD55" s="44">
        <f>'Panchagarh a'!AI49*'Panchagarh '!$D55/1000000</f>
        <v>0</v>
      </c>
      <c r="AE55" s="10">
        <f>'Panchagarh a'!AJ49</f>
        <v>0</v>
      </c>
      <c r="AF55" s="44">
        <f>'Panchagarh a'!AK49*'Panchagarh '!$D55/1000000</f>
        <v>0</v>
      </c>
      <c r="AG55" s="10">
        <f>'Panchagarh a'!AL49</f>
        <v>0</v>
      </c>
      <c r="AH55" s="44">
        <f>'Panchagarh a'!AM49*'Panchagarh '!$D55/1000000</f>
        <v>0</v>
      </c>
      <c r="AI55" s="10">
        <f>'Panchagarh a'!AN49</f>
        <v>0</v>
      </c>
      <c r="AJ55" s="44">
        <f t="shared" si="6"/>
        <v>0</v>
      </c>
      <c r="AK55" s="10">
        <f t="shared" si="7"/>
        <v>0</v>
      </c>
      <c r="AL55" s="44">
        <f t="shared" si="8"/>
        <v>0</v>
      </c>
      <c r="AM55" s="10">
        <f t="shared" si="9"/>
        <v>0</v>
      </c>
    </row>
    <row r="56" spans="1:39" s="15" customFormat="1" ht="12">
      <c r="A56" s="31">
        <v>46</v>
      </c>
      <c r="B56" s="9" t="s">
        <v>109</v>
      </c>
      <c r="C56" s="13" t="s">
        <v>37</v>
      </c>
      <c r="D56" s="36">
        <v>500</v>
      </c>
      <c r="E56" s="11">
        <v>64</v>
      </c>
      <c r="F56" s="44">
        <f>'Panchagarh a'!K50*'Panchagarh '!$D56/1000000</f>
        <v>0</v>
      </c>
      <c r="G56" s="10">
        <f>'Panchagarh a'!L50</f>
        <v>0</v>
      </c>
      <c r="H56" s="44">
        <f>'Panchagarh a'!M50*'Panchagarh '!$D56/1000000</f>
        <v>0</v>
      </c>
      <c r="I56" s="10">
        <f>'Panchagarh a'!N50</f>
        <v>0</v>
      </c>
      <c r="J56" s="44">
        <f>'Panchagarh a'!O50*'Panchagarh '!$D56/1000000</f>
        <v>0</v>
      </c>
      <c r="K56" s="10">
        <f>'Panchagarh a'!P50</f>
        <v>0</v>
      </c>
      <c r="L56" s="44">
        <f t="shared" si="0"/>
        <v>0</v>
      </c>
      <c r="M56" s="10">
        <f t="shared" si="1"/>
        <v>0</v>
      </c>
      <c r="N56" s="44">
        <f>'Panchagarh a'!S50*'Panchagarh '!$D56/1000000</f>
        <v>0</v>
      </c>
      <c r="O56" s="10">
        <f>'Panchagarh a'!T50</f>
        <v>0</v>
      </c>
      <c r="P56" s="44">
        <f>'Panchagarh a'!U50*'Panchagarh '!$D56/1000000</f>
        <v>0</v>
      </c>
      <c r="Q56" s="10">
        <f>'Panchagarh a'!V50</f>
        <v>0</v>
      </c>
      <c r="R56" s="44">
        <f>'Panchagarh a'!W50*'Panchagarh '!$D56/1000000</f>
        <v>0</v>
      </c>
      <c r="S56" s="10">
        <f>'Panchagarh a'!X50</f>
        <v>0</v>
      </c>
      <c r="T56" s="44">
        <f t="shared" si="2"/>
        <v>0</v>
      </c>
      <c r="U56" s="10">
        <f t="shared" si="3"/>
        <v>0</v>
      </c>
      <c r="V56" s="44">
        <f>'Panchagarh a'!AA50*'Panchagarh '!$D56/1000000</f>
        <v>0</v>
      </c>
      <c r="W56" s="10">
        <f>'Panchagarh a'!AB50</f>
        <v>0</v>
      </c>
      <c r="X56" s="44">
        <f>'Panchagarh a'!AC50*'Panchagarh '!$D56/1000000</f>
        <v>0</v>
      </c>
      <c r="Y56" s="10">
        <f>'Panchagarh a'!AD50</f>
        <v>0</v>
      </c>
      <c r="Z56" s="44">
        <f>'Panchagarh a'!AE50*'Panchagarh '!$D56/1000000</f>
        <v>0</v>
      </c>
      <c r="AA56" s="10">
        <f>'Panchagarh a'!AF50</f>
        <v>0</v>
      </c>
      <c r="AB56" s="44">
        <f t="shared" si="4"/>
        <v>0</v>
      </c>
      <c r="AC56" s="10">
        <f t="shared" si="5"/>
        <v>0</v>
      </c>
      <c r="AD56" s="44">
        <f>'Panchagarh a'!AI50*'Panchagarh '!$D56/1000000</f>
        <v>0</v>
      </c>
      <c r="AE56" s="10">
        <f>'Panchagarh a'!AJ50</f>
        <v>0</v>
      </c>
      <c r="AF56" s="44">
        <f>'Panchagarh a'!AK50*'Panchagarh '!$D56/1000000</f>
        <v>0</v>
      </c>
      <c r="AG56" s="10">
        <f>'Panchagarh a'!AL50</f>
        <v>0</v>
      </c>
      <c r="AH56" s="44">
        <f>'Panchagarh a'!AM50*'Panchagarh '!$D56/1000000</f>
        <v>0</v>
      </c>
      <c r="AI56" s="10">
        <f>'Panchagarh a'!AN50</f>
        <v>0</v>
      </c>
      <c r="AJ56" s="44">
        <f t="shared" si="6"/>
        <v>0</v>
      </c>
      <c r="AK56" s="10">
        <f t="shared" si="7"/>
        <v>0</v>
      </c>
      <c r="AL56" s="44">
        <f t="shared" si="8"/>
        <v>0</v>
      </c>
      <c r="AM56" s="10">
        <f t="shared" si="9"/>
        <v>0</v>
      </c>
    </row>
    <row r="57" spans="1:39" s="15" customFormat="1" ht="12">
      <c r="A57" s="13">
        <v>47</v>
      </c>
      <c r="B57" s="9" t="s">
        <v>109</v>
      </c>
      <c r="C57" s="13" t="s">
        <v>108</v>
      </c>
      <c r="D57" s="36">
        <v>1000</v>
      </c>
      <c r="E57" s="11">
        <v>124</v>
      </c>
      <c r="F57" s="44">
        <f>'Panchagarh a'!K51*'Panchagarh '!$D57/1000000</f>
        <v>0</v>
      </c>
      <c r="G57" s="10">
        <f>'Panchagarh a'!L51</f>
        <v>0</v>
      </c>
      <c r="H57" s="44">
        <f>'Panchagarh a'!M51*'Panchagarh '!$D57/1000000</f>
        <v>2.2999999999999998</v>
      </c>
      <c r="I57" s="10">
        <f>'Panchagarh a'!N51</f>
        <v>0.28520000000000001</v>
      </c>
      <c r="J57" s="44">
        <f>'Panchagarh a'!O51*'Panchagarh '!$D57/1000000</f>
        <v>0.6</v>
      </c>
      <c r="K57" s="10">
        <f>'Panchagarh a'!P51</f>
        <v>7.4399999999999994E-2</v>
      </c>
      <c r="L57" s="44">
        <f t="shared" si="0"/>
        <v>2.9</v>
      </c>
      <c r="M57" s="10">
        <f t="shared" si="1"/>
        <v>0.35960000000000003</v>
      </c>
      <c r="N57" s="44">
        <f>'Panchagarh a'!S51*'Panchagarh '!$D57/1000000</f>
        <v>0</v>
      </c>
      <c r="O57" s="10">
        <f>'Panchagarh a'!T51</f>
        <v>0</v>
      </c>
      <c r="P57" s="44">
        <f>'Panchagarh a'!U51*'Panchagarh '!$D57/1000000</f>
        <v>0</v>
      </c>
      <c r="Q57" s="10">
        <f>'Panchagarh a'!V51</f>
        <v>0</v>
      </c>
      <c r="R57" s="44">
        <f>'Panchagarh a'!W51*'Panchagarh '!$D57/1000000</f>
        <v>4</v>
      </c>
      <c r="S57" s="10">
        <f>'Panchagarh a'!X51</f>
        <v>0.496</v>
      </c>
      <c r="T57" s="44">
        <f t="shared" si="2"/>
        <v>4</v>
      </c>
      <c r="U57" s="10">
        <f t="shared" si="3"/>
        <v>0.496</v>
      </c>
      <c r="V57" s="44">
        <f>'Panchagarh a'!AA51*'Panchagarh '!$D57/1000000</f>
        <v>1</v>
      </c>
      <c r="W57" s="10">
        <f>'Panchagarh a'!AB51</f>
        <v>0.124</v>
      </c>
      <c r="X57" s="44">
        <f>'Panchagarh a'!AC51*'Panchagarh '!$D57/1000000</f>
        <v>0</v>
      </c>
      <c r="Y57" s="10">
        <f>'Panchagarh a'!AD51</f>
        <v>0</v>
      </c>
      <c r="Z57" s="44">
        <f>'Panchagarh a'!AE51*'Panchagarh '!$D57/1000000</f>
        <v>0</v>
      </c>
      <c r="AA57" s="10">
        <f>'Panchagarh a'!AF51</f>
        <v>0</v>
      </c>
      <c r="AB57" s="44">
        <f t="shared" si="4"/>
        <v>1</v>
      </c>
      <c r="AC57" s="10">
        <f t="shared" si="5"/>
        <v>0.124</v>
      </c>
      <c r="AD57" s="44">
        <f>'Panchagarh a'!AI51*'Panchagarh '!$D57/1000000</f>
        <v>0.2</v>
      </c>
      <c r="AE57" s="10">
        <f>'Panchagarh a'!AJ51</f>
        <v>2.4799999999999999E-2</v>
      </c>
      <c r="AF57" s="44">
        <f>'Panchagarh a'!AK51*'Panchagarh '!$D57/1000000</f>
        <v>0</v>
      </c>
      <c r="AG57" s="10">
        <f>'Panchagarh a'!AL51</f>
        <v>0</v>
      </c>
      <c r="AH57" s="44">
        <f>'Panchagarh a'!AM51*'Panchagarh '!$D57/1000000</f>
        <v>2</v>
      </c>
      <c r="AI57" s="10">
        <f>'Panchagarh a'!AN51</f>
        <v>0.248</v>
      </c>
      <c r="AJ57" s="44">
        <f t="shared" si="6"/>
        <v>2.2000000000000002</v>
      </c>
      <c r="AK57" s="10">
        <f t="shared" si="7"/>
        <v>0.27279999999999999</v>
      </c>
      <c r="AL57" s="44">
        <f t="shared" si="8"/>
        <v>10.100000000000001</v>
      </c>
      <c r="AM57" s="10">
        <f t="shared" si="9"/>
        <v>1.2524</v>
      </c>
    </row>
    <row r="58" spans="1:39" s="15" customFormat="1" ht="12">
      <c r="A58" s="13">
        <v>48</v>
      </c>
      <c r="B58" s="9" t="s">
        <v>109</v>
      </c>
      <c r="C58" s="13" t="s">
        <v>36</v>
      </c>
      <c r="D58" s="36">
        <v>2000</v>
      </c>
      <c r="E58" s="11">
        <v>242</v>
      </c>
      <c r="F58" s="44">
        <f>'Panchagarh a'!K52*'Panchagarh '!$D58/1000000</f>
        <v>0</v>
      </c>
      <c r="G58" s="10">
        <f>'Panchagarh a'!L52</f>
        <v>0</v>
      </c>
      <c r="H58" s="44">
        <f>'Panchagarh a'!M52*'Panchagarh '!$D58/1000000</f>
        <v>1.4</v>
      </c>
      <c r="I58" s="10">
        <f>'Panchagarh a'!N52</f>
        <v>0.1694</v>
      </c>
      <c r="J58" s="44">
        <f>'Panchagarh a'!O52*'Panchagarh '!$D58/1000000</f>
        <v>0.6</v>
      </c>
      <c r="K58" s="10">
        <f>'Panchagarh a'!P52</f>
        <v>7.2599999999999998E-2</v>
      </c>
      <c r="L58" s="44">
        <f t="shared" si="0"/>
        <v>2</v>
      </c>
      <c r="M58" s="10">
        <f t="shared" si="1"/>
        <v>0.24199999999999999</v>
      </c>
      <c r="N58" s="44">
        <f>'Panchagarh a'!S52*'Panchagarh '!$D58/1000000</f>
        <v>0</v>
      </c>
      <c r="O58" s="10">
        <f>'Panchagarh a'!T52</f>
        <v>0</v>
      </c>
      <c r="P58" s="44">
        <f>'Panchagarh a'!U52*'Panchagarh '!$D58/1000000</f>
        <v>0</v>
      </c>
      <c r="Q58" s="10">
        <f>'Panchagarh a'!V52</f>
        <v>0</v>
      </c>
      <c r="R58" s="44">
        <f>'Panchagarh a'!W52*'Panchagarh '!$D58/1000000</f>
        <v>4</v>
      </c>
      <c r="S58" s="10">
        <f>'Panchagarh a'!X52</f>
        <v>0.48399999999999999</v>
      </c>
      <c r="T58" s="44">
        <f t="shared" si="2"/>
        <v>4</v>
      </c>
      <c r="U58" s="10">
        <f t="shared" si="3"/>
        <v>0.48399999999999999</v>
      </c>
      <c r="V58" s="44">
        <f>'Panchagarh a'!AA52*'Panchagarh '!$D58/1000000</f>
        <v>1</v>
      </c>
      <c r="W58" s="10">
        <f>'Panchagarh a'!AB52</f>
        <v>0.121</v>
      </c>
      <c r="X58" s="44">
        <f>'Panchagarh a'!AC52*'Panchagarh '!$D58/1000000</f>
        <v>0</v>
      </c>
      <c r="Y58" s="10">
        <f>'Panchagarh a'!AD52</f>
        <v>0</v>
      </c>
      <c r="Z58" s="44">
        <f>'Panchagarh a'!AE52*'Panchagarh '!$D58/1000000</f>
        <v>0</v>
      </c>
      <c r="AA58" s="10">
        <f>'Panchagarh a'!AF52</f>
        <v>0</v>
      </c>
      <c r="AB58" s="44">
        <f t="shared" si="4"/>
        <v>1</v>
      </c>
      <c r="AC58" s="10">
        <f t="shared" si="5"/>
        <v>0.121</v>
      </c>
      <c r="AD58" s="44">
        <f>'Panchagarh a'!AI52*'Panchagarh '!$D58/1000000</f>
        <v>0.2</v>
      </c>
      <c r="AE58" s="10">
        <f>'Panchagarh a'!AJ52</f>
        <v>2.4199999999999999E-2</v>
      </c>
      <c r="AF58" s="44">
        <f>'Panchagarh a'!AK52*'Panchagarh '!$D58/1000000</f>
        <v>0</v>
      </c>
      <c r="AG58" s="10">
        <f>'Panchagarh a'!AL52</f>
        <v>0</v>
      </c>
      <c r="AH58" s="44">
        <f>'Panchagarh a'!AM52*'Panchagarh '!$D58/1000000</f>
        <v>1.4</v>
      </c>
      <c r="AI58" s="10">
        <f>'Panchagarh a'!AN52</f>
        <v>0.1694</v>
      </c>
      <c r="AJ58" s="44">
        <f t="shared" si="6"/>
        <v>1.5999999999999999</v>
      </c>
      <c r="AK58" s="10">
        <f t="shared" si="7"/>
        <v>0.19359999999999999</v>
      </c>
      <c r="AL58" s="44">
        <f t="shared" si="8"/>
        <v>8.6</v>
      </c>
      <c r="AM58" s="10">
        <f t="shared" si="9"/>
        <v>1.0406</v>
      </c>
    </row>
    <row r="59" spans="1:39" s="15" customFormat="1" ht="12">
      <c r="A59" s="31">
        <v>49</v>
      </c>
      <c r="B59" s="9" t="s">
        <v>110</v>
      </c>
      <c r="C59" s="13" t="s">
        <v>38</v>
      </c>
      <c r="D59" s="36">
        <v>1000</v>
      </c>
      <c r="E59" s="11">
        <v>85</v>
      </c>
      <c r="F59" s="44">
        <f>'Panchagarh a'!K53*'Panchagarh '!$D59/1000000</f>
        <v>0</v>
      </c>
      <c r="G59" s="10">
        <f>'Panchagarh a'!L53</f>
        <v>0</v>
      </c>
      <c r="H59" s="44">
        <f>'Panchagarh a'!M53*'Panchagarh '!$D59/1000000</f>
        <v>0</v>
      </c>
      <c r="I59" s="10">
        <f>'Panchagarh a'!N53</f>
        <v>0</v>
      </c>
      <c r="J59" s="44">
        <f>'Panchagarh a'!O53*'Panchagarh '!$D59/1000000</f>
        <v>0</v>
      </c>
      <c r="K59" s="10">
        <f>'Panchagarh a'!P53</f>
        <v>0</v>
      </c>
      <c r="L59" s="44">
        <f t="shared" si="0"/>
        <v>0</v>
      </c>
      <c r="M59" s="10">
        <f t="shared" si="1"/>
        <v>0</v>
      </c>
      <c r="N59" s="44">
        <f>'Panchagarh a'!S53*'Panchagarh '!$D59/1000000</f>
        <v>0</v>
      </c>
      <c r="O59" s="10">
        <f>'Panchagarh a'!T53</f>
        <v>0</v>
      </c>
      <c r="P59" s="44">
        <f>'Panchagarh a'!U53*'Panchagarh '!$D59/1000000</f>
        <v>0</v>
      </c>
      <c r="Q59" s="10">
        <f>'Panchagarh a'!V53</f>
        <v>0</v>
      </c>
      <c r="R59" s="44">
        <f>'Panchagarh a'!W53*'Panchagarh '!$D59/1000000</f>
        <v>0</v>
      </c>
      <c r="S59" s="10">
        <f>'Panchagarh a'!X53</f>
        <v>0</v>
      </c>
      <c r="T59" s="44">
        <f t="shared" si="2"/>
        <v>0</v>
      </c>
      <c r="U59" s="10">
        <f t="shared" si="3"/>
        <v>0</v>
      </c>
      <c r="V59" s="44">
        <f>'Panchagarh a'!AA53*'Panchagarh '!$D59/1000000</f>
        <v>0</v>
      </c>
      <c r="W59" s="10">
        <f>'Panchagarh a'!AB53</f>
        <v>0</v>
      </c>
      <c r="X59" s="44">
        <f>'Panchagarh a'!AC53*'Panchagarh '!$D59/1000000</f>
        <v>0</v>
      </c>
      <c r="Y59" s="10">
        <f>'Panchagarh a'!AD53</f>
        <v>0</v>
      </c>
      <c r="Z59" s="44">
        <f>'Panchagarh a'!AE53*'Panchagarh '!$D59/1000000</f>
        <v>0</v>
      </c>
      <c r="AA59" s="10">
        <f>'Panchagarh a'!AF53</f>
        <v>0</v>
      </c>
      <c r="AB59" s="44">
        <f t="shared" si="4"/>
        <v>0</v>
      </c>
      <c r="AC59" s="10">
        <f t="shared" si="5"/>
        <v>0</v>
      </c>
      <c r="AD59" s="44">
        <f>'Panchagarh a'!AI53*'Panchagarh '!$D59/1000000</f>
        <v>0</v>
      </c>
      <c r="AE59" s="10">
        <f>'Panchagarh a'!AJ53</f>
        <v>0</v>
      </c>
      <c r="AF59" s="44">
        <f>'Panchagarh a'!AK53*'Panchagarh '!$D59/1000000</f>
        <v>0</v>
      </c>
      <c r="AG59" s="10">
        <f>'Panchagarh a'!AL53</f>
        <v>0</v>
      </c>
      <c r="AH59" s="44">
        <f>'Panchagarh a'!AM53*'Panchagarh '!$D59/1000000</f>
        <v>0</v>
      </c>
      <c r="AI59" s="10">
        <f>'Panchagarh a'!AN53</f>
        <v>0</v>
      </c>
      <c r="AJ59" s="44">
        <f t="shared" si="6"/>
        <v>0</v>
      </c>
      <c r="AK59" s="10">
        <f t="shared" si="7"/>
        <v>0</v>
      </c>
      <c r="AL59" s="44">
        <f t="shared" si="8"/>
        <v>0</v>
      </c>
      <c r="AM59" s="10">
        <f t="shared" si="9"/>
        <v>0</v>
      </c>
    </row>
    <row r="60" spans="1:39" s="15" customFormat="1" ht="12">
      <c r="A60" s="13">
        <v>50</v>
      </c>
      <c r="B60" s="9" t="s">
        <v>110</v>
      </c>
      <c r="C60" s="13" t="s">
        <v>39</v>
      </c>
      <c r="D60" s="36">
        <v>2000</v>
      </c>
      <c r="E60" s="11">
        <v>163</v>
      </c>
      <c r="F60" s="44">
        <f>'Panchagarh a'!K54*'Panchagarh '!$D60/1000000</f>
        <v>0</v>
      </c>
      <c r="G60" s="10">
        <f>'Panchagarh a'!L54</f>
        <v>0</v>
      </c>
      <c r="H60" s="44">
        <f>'Panchagarh a'!M54*'Panchagarh '!$D60/1000000</f>
        <v>0</v>
      </c>
      <c r="I60" s="10">
        <f>'Panchagarh a'!N54</f>
        <v>0</v>
      </c>
      <c r="J60" s="44">
        <f>'Panchagarh a'!O54*'Panchagarh '!$D60/1000000</f>
        <v>0</v>
      </c>
      <c r="K60" s="10">
        <f>'Panchagarh a'!P54</f>
        <v>0</v>
      </c>
      <c r="L60" s="44">
        <f t="shared" si="0"/>
        <v>0</v>
      </c>
      <c r="M60" s="10">
        <f t="shared" si="1"/>
        <v>0</v>
      </c>
      <c r="N60" s="44">
        <f>'Panchagarh a'!S54*'Panchagarh '!$D60/1000000</f>
        <v>0</v>
      </c>
      <c r="O60" s="10">
        <f>'Panchagarh a'!T54</f>
        <v>0</v>
      </c>
      <c r="P60" s="44">
        <f>'Panchagarh a'!U54*'Panchagarh '!$D60/1000000</f>
        <v>0</v>
      </c>
      <c r="Q60" s="10">
        <f>'Panchagarh a'!V54</f>
        <v>0</v>
      </c>
      <c r="R60" s="44">
        <f>'Panchagarh a'!W54*'Panchagarh '!$D60/1000000</f>
        <v>0</v>
      </c>
      <c r="S60" s="10">
        <f>'Panchagarh a'!X54</f>
        <v>0</v>
      </c>
      <c r="T60" s="44">
        <f t="shared" si="2"/>
        <v>0</v>
      </c>
      <c r="U60" s="10">
        <f t="shared" si="3"/>
        <v>0</v>
      </c>
      <c r="V60" s="44">
        <f>'Panchagarh a'!AA54*'Panchagarh '!$D60/1000000</f>
        <v>0</v>
      </c>
      <c r="W60" s="10">
        <f>'Panchagarh a'!AB54</f>
        <v>0</v>
      </c>
      <c r="X60" s="44">
        <f>'Panchagarh a'!AC54*'Panchagarh '!$D60/1000000</f>
        <v>0</v>
      </c>
      <c r="Y60" s="10">
        <f>'Panchagarh a'!AD54</f>
        <v>0</v>
      </c>
      <c r="Z60" s="44">
        <f>'Panchagarh a'!AE54*'Panchagarh '!$D60/1000000</f>
        <v>0</v>
      </c>
      <c r="AA60" s="10">
        <f>'Panchagarh a'!AF54</f>
        <v>0</v>
      </c>
      <c r="AB60" s="44">
        <f t="shared" si="4"/>
        <v>0</v>
      </c>
      <c r="AC60" s="10">
        <f t="shared" si="5"/>
        <v>0</v>
      </c>
      <c r="AD60" s="44">
        <f>'Panchagarh a'!AI54*'Panchagarh '!$D60/1000000</f>
        <v>0</v>
      </c>
      <c r="AE60" s="10">
        <f>'Panchagarh a'!AJ54</f>
        <v>0</v>
      </c>
      <c r="AF60" s="44">
        <f>'Panchagarh a'!AK54*'Panchagarh '!$D60/1000000</f>
        <v>0</v>
      </c>
      <c r="AG60" s="10">
        <f>'Panchagarh a'!AL54</f>
        <v>0</v>
      </c>
      <c r="AH60" s="44">
        <f>'Panchagarh a'!AM54*'Panchagarh '!$D60/1000000</f>
        <v>0</v>
      </c>
      <c r="AI60" s="10">
        <f>'Panchagarh a'!AN54</f>
        <v>0</v>
      </c>
      <c r="AJ60" s="44">
        <f t="shared" si="6"/>
        <v>0</v>
      </c>
      <c r="AK60" s="10">
        <f t="shared" si="7"/>
        <v>0</v>
      </c>
      <c r="AL60" s="44">
        <f t="shared" si="8"/>
        <v>0</v>
      </c>
      <c r="AM60" s="10">
        <f t="shared" si="9"/>
        <v>0</v>
      </c>
    </row>
    <row r="61" spans="1:39" s="15" customFormat="1" ht="12">
      <c r="A61" s="13">
        <v>51</v>
      </c>
      <c r="B61" s="9" t="s">
        <v>112</v>
      </c>
      <c r="C61" s="13" t="s">
        <v>136</v>
      </c>
      <c r="D61" s="36">
        <v>1000</v>
      </c>
      <c r="E61" s="11">
        <v>85</v>
      </c>
      <c r="F61" s="44">
        <f>'Panchagarh a'!K55*'Panchagarh '!$D61/1000000</f>
        <v>0.1</v>
      </c>
      <c r="G61" s="10">
        <f>'Panchagarh a'!L55</f>
        <v>8.5000000000000006E-3</v>
      </c>
      <c r="H61" s="44">
        <f>'Panchagarh a'!M55*'Panchagarh '!$D61/1000000</f>
        <v>0</v>
      </c>
      <c r="I61" s="10">
        <f>'Panchagarh a'!N55</f>
        <v>0</v>
      </c>
      <c r="J61" s="44">
        <f>'Panchagarh a'!O55*'Panchagarh '!$D61/1000000</f>
        <v>0</v>
      </c>
      <c r="K61" s="10">
        <f>'Panchagarh a'!P55</f>
        <v>0</v>
      </c>
      <c r="L61" s="44">
        <f t="shared" si="0"/>
        <v>0.1</v>
      </c>
      <c r="M61" s="10">
        <f t="shared" si="1"/>
        <v>8.5000000000000006E-3</v>
      </c>
      <c r="N61" s="44">
        <f>'Panchagarh a'!S55*'Panchagarh '!$D61/1000000</f>
        <v>0</v>
      </c>
      <c r="O61" s="10">
        <f>'Panchagarh a'!T55</f>
        <v>0</v>
      </c>
      <c r="P61" s="44">
        <f>'Panchagarh a'!U55*'Panchagarh '!$D61/1000000</f>
        <v>0</v>
      </c>
      <c r="Q61" s="10">
        <f>'Panchagarh a'!V55</f>
        <v>0</v>
      </c>
      <c r="R61" s="44">
        <f>'Panchagarh a'!W55*'Panchagarh '!$D61/1000000</f>
        <v>0</v>
      </c>
      <c r="S61" s="10">
        <f>'Panchagarh a'!X55</f>
        <v>0</v>
      </c>
      <c r="T61" s="44">
        <f t="shared" si="2"/>
        <v>0</v>
      </c>
      <c r="U61" s="10">
        <f t="shared" si="3"/>
        <v>0</v>
      </c>
      <c r="V61" s="44">
        <f>'Panchagarh a'!AA55*'Panchagarh '!$D61/1000000</f>
        <v>0</v>
      </c>
      <c r="W61" s="10">
        <f>'Panchagarh a'!AB55</f>
        <v>0</v>
      </c>
      <c r="X61" s="44">
        <f>'Panchagarh a'!AC55*'Panchagarh '!$D61/1000000</f>
        <v>0</v>
      </c>
      <c r="Y61" s="10">
        <f>'Panchagarh a'!AD55</f>
        <v>0</v>
      </c>
      <c r="Z61" s="44">
        <f>'Panchagarh a'!AE55*'Panchagarh '!$D61/1000000</f>
        <v>0</v>
      </c>
      <c r="AA61" s="10">
        <f>'Panchagarh a'!AF55</f>
        <v>0</v>
      </c>
      <c r="AB61" s="44">
        <f t="shared" si="4"/>
        <v>0</v>
      </c>
      <c r="AC61" s="10">
        <f t="shared" si="5"/>
        <v>0</v>
      </c>
      <c r="AD61" s="44">
        <f>'Panchagarh a'!AI55*'Panchagarh '!$D61/1000000</f>
        <v>0</v>
      </c>
      <c r="AE61" s="10">
        <f>'Panchagarh a'!AJ55</f>
        <v>0</v>
      </c>
      <c r="AF61" s="44">
        <f>'Panchagarh a'!AK55*'Panchagarh '!$D61/1000000</f>
        <v>0</v>
      </c>
      <c r="AG61" s="10">
        <f>'Panchagarh a'!AL55</f>
        <v>0</v>
      </c>
      <c r="AH61" s="44">
        <f>'Panchagarh a'!AM55*'Panchagarh '!$D61/1000000</f>
        <v>0</v>
      </c>
      <c r="AI61" s="10">
        <f>'Panchagarh a'!AN55</f>
        <v>0</v>
      </c>
      <c r="AJ61" s="44">
        <f t="shared" si="6"/>
        <v>0</v>
      </c>
      <c r="AK61" s="10">
        <f t="shared" si="7"/>
        <v>0</v>
      </c>
      <c r="AL61" s="44">
        <f t="shared" si="8"/>
        <v>0.1</v>
      </c>
      <c r="AM61" s="10">
        <f t="shared" si="9"/>
        <v>8.5000000000000006E-3</v>
      </c>
    </row>
    <row r="62" spans="1:39" s="15" customFormat="1" ht="12">
      <c r="A62" s="31">
        <v>52</v>
      </c>
      <c r="B62" s="9" t="s">
        <v>112</v>
      </c>
      <c r="C62" s="13" t="s">
        <v>43</v>
      </c>
      <c r="D62" s="36">
        <v>2000</v>
      </c>
      <c r="E62" s="11">
        <v>163</v>
      </c>
      <c r="F62" s="44">
        <f>'Panchagarh a'!K56*'Panchagarh '!$D62/1000000</f>
        <v>0</v>
      </c>
      <c r="G62" s="10">
        <f>'Panchagarh a'!L56</f>
        <v>0</v>
      </c>
      <c r="H62" s="44">
        <f>'Panchagarh a'!M56*'Panchagarh '!$D62/1000000</f>
        <v>0</v>
      </c>
      <c r="I62" s="10">
        <f>'Panchagarh a'!N56</f>
        <v>0</v>
      </c>
      <c r="J62" s="44">
        <f>'Panchagarh a'!O56*'Panchagarh '!$D62/1000000</f>
        <v>0</v>
      </c>
      <c r="K62" s="10">
        <f>'Panchagarh a'!P56</f>
        <v>0</v>
      </c>
      <c r="L62" s="44">
        <f t="shared" si="0"/>
        <v>0</v>
      </c>
      <c r="M62" s="10">
        <f t="shared" si="1"/>
        <v>0</v>
      </c>
      <c r="N62" s="44">
        <f>'Panchagarh a'!S56*'Panchagarh '!$D62/1000000</f>
        <v>0</v>
      </c>
      <c r="O62" s="10">
        <f>'Panchagarh a'!T56</f>
        <v>0</v>
      </c>
      <c r="P62" s="44">
        <f>'Panchagarh a'!U56*'Panchagarh '!$D62/1000000</f>
        <v>0</v>
      </c>
      <c r="Q62" s="10">
        <f>'Panchagarh a'!V56</f>
        <v>0</v>
      </c>
      <c r="R62" s="44">
        <f>'Panchagarh a'!W56*'Panchagarh '!$D62/1000000</f>
        <v>0</v>
      </c>
      <c r="S62" s="10">
        <f>'Panchagarh a'!X56</f>
        <v>0</v>
      </c>
      <c r="T62" s="44">
        <f t="shared" si="2"/>
        <v>0</v>
      </c>
      <c r="U62" s="10">
        <f t="shared" si="3"/>
        <v>0</v>
      </c>
      <c r="V62" s="44">
        <f>'Panchagarh a'!AA56*'Panchagarh '!$D62/1000000</f>
        <v>0</v>
      </c>
      <c r="W62" s="10">
        <f>'Panchagarh a'!AB56</f>
        <v>0</v>
      </c>
      <c r="X62" s="44">
        <f>'Panchagarh a'!AC56*'Panchagarh '!$D62/1000000</f>
        <v>0</v>
      </c>
      <c r="Y62" s="10">
        <f>'Panchagarh a'!AD56</f>
        <v>0</v>
      </c>
      <c r="Z62" s="44">
        <f>'Panchagarh a'!AE56*'Panchagarh '!$D62/1000000</f>
        <v>0</v>
      </c>
      <c r="AA62" s="10">
        <f>'Panchagarh a'!AF56</f>
        <v>0</v>
      </c>
      <c r="AB62" s="44">
        <f t="shared" si="4"/>
        <v>0</v>
      </c>
      <c r="AC62" s="10">
        <f t="shared" si="5"/>
        <v>0</v>
      </c>
      <c r="AD62" s="44">
        <f>'Panchagarh a'!AI56*'Panchagarh '!$D62/1000000</f>
        <v>0</v>
      </c>
      <c r="AE62" s="10">
        <f>'Panchagarh a'!AJ56</f>
        <v>0</v>
      </c>
      <c r="AF62" s="44">
        <f>'Panchagarh a'!AK56*'Panchagarh '!$D62/1000000</f>
        <v>0</v>
      </c>
      <c r="AG62" s="10">
        <f>'Panchagarh a'!AL56</f>
        <v>0</v>
      </c>
      <c r="AH62" s="44">
        <f>'Panchagarh a'!AM56*'Panchagarh '!$D62/1000000</f>
        <v>0</v>
      </c>
      <c r="AI62" s="10">
        <f>'Panchagarh a'!AN56</f>
        <v>0</v>
      </c>
      <c r="AJ62" s="44">
        <f t="shared" si="6"/>
        <v>0</v>
      </c>
      <c r="AK62" s="10">
        <f t="shared" si="7"/>
        <v>0</v>
      </c>
      <c r="AL62" s="44">
        <f t="shared" si="8"/>
        <v>0</v>
      </c>
      <c r="AM62" s="10">
        <f t="shared" si="9"/>
        <v>0</v>
      </c>
    </row>
    <row r="63" spans="1:39" s="15" customFormat="1" ht="12">
      <c r="A63" s="13">
        <v>53</v>
      </c>
      <c r="B63" s="9" t="s">
        <v>111</v>
      </c>
      <c r="C63" s="13" t="s">
        <v>44</v>
      </c>
      <c r="D63" s="36">
        <v>1000</v>
      </c>
      <c r="E63" s="11">
        <v>152</v>
      </c>
      <c r="F63" s="44">
        <f>'Panchagarh a'!K57*'Panchagarh '!$D63/1000000</f>
        <v>1.748</v>
      </c>
      <c r="G63" s="10">
        <f>'Panchagarh a'!L57</f>
        <v>0.26569599999999999</v>
      </c>
      <c r="H63" s="44">
        <f>'Panchagarh a'!M57*'Panchagarh '!$D63/1000000</f>
        <v>2.2999999999999998</v>
      </c>
      <c r="I63" s="10">
        <f>'Panchagarh a'!N57</f>
        <v>0.34960000000000002</v>
      </c>
      <c r="J63" s="44">
        <f>'Panchagarh a'!O57*'Panchagarh '!$D63/1000000</f>
        <v>1.2</v>
      </c>
      <c r="K63" s="10">
        <f>'Panchagarh a'!P57</f>
        <v>0.18240000000000001</v>
      </c>
      <c r="L63" s="44">
        <f t="shared" si="0"/>
        <v>5.2480000000000002</v>
      </c>
      <c r="M63" s="10">
        <f t="shared" si="1"/>
        <v>0.79769600000000007</v>
      </c>
      <c r="N63" s="44">
        <f>'Panchagarh a'!S57*'Panchagarh '!$D63/1000000</f>
        <v>0</v>
      </c>
      <c r="O63" s="10">
        <f>'Panchagarh a'!T57</f>
        <v>0</v>
      </c>
      <c r="P63" s="44">
        <f>'Panchagarh a'!U57*'Panchagarh '!$D63/1000000</f>
        <v>0</v>
      </c>
      <c r="Q63" s="10">
        <f>'Panchagarh a'!V57</f>
        <v>0</v>
      </c>
      <c r="R63" s="44">
        <f>'Panchagarh a'!W57*'Panchagarh '!$D63/1000000</f>
        <v>2</v>
      </c>
      <c r="S63" s="10">
        <f>'Panchagarh a'!X57</f>
        <v>0.30399999999999999</v>
      </c>
      <c r="T63" s="44">
        <f t="shared" si="2"/>
        <v>2</v>
      </c>
      <c r="U63" s="10">
        <f t="shared" si="3"/>
        <v>0.30399999999999999</v>
      </c>
      <c r="V63" s="44">
        <f>'Panchagarh a'!AA57*'Panchagarh '!$D63/1000000</f>
        <v>2.5</v>
      </c>
      <c r="W63" s="10">
        <f>'Panchagarh a'!AB57</f>
        <v>0.38</v>
      </c>
      <c r="X63" s="44">
        <f>'Panchagarh a'!AC57*'Panchagarh '!$D63/1000000</f>
        <v>1.5</v>
      </c>
      <c r="Y63" s="10">
        <f>'Panchagarh a'!AD57</f>
        <v>0.22800000000000001</v>
      </c>
      <c r="Z63" s="44">
        <f>'Panchagarh a'!AE57*'Panchagarh '!$D63/1000000</f>
        <v>0.1</v>
      </c>
      <c r="AA63" s="10">
        <f>'Panchagarh a'!AF57</f>
        <v>1.52E-2</v>
      </c>
      <c r="AB63" s="44">
        <f t="shared" si="4"/>
        <v>4.0999999999999996</v>
      </c>
      <c r="AC63" s="10">
        <f t="shared" si="5"/>
        <v>0.62319999999999998</v>
      </c>
      <c r="AD63" s="44">
        <f>'Panchagarh a'!AI57*'Panchagarh '!$D63/1000000</f>
        <v>0.2</v>
      </c>
      <c r="AE63" s="10">
        <f>'Panchagarh a'!AJ57</f>
        <v>3.04E-2</v>
      </c>
      <c r="AF63" s="44">
        <f>'Panchagarh a'!AK57*'Panchagarh '!$D63/1000000</f>
        <v>0</v>
      </c>
      <c r="AG63" s="10">
        <f>'Panchagarh a'!AL57</f>
        <v>0</v>
      </c>
      <c r="AH63" s="44">
        <f>'Panchagarh a'!AM57*'Panchagarh '!$D63/1000000</f>
        <v>1.8</v>
      </c>
      <c r="AI63" s="10">
        <f>'Panchagarh a'!AN57</f>
        <v>0.27360000000000001</v>
      </c>
      <c r="AJ63" s="44">
        <f t="shared" si="6"/>
        <v>2</v>
      </c>
      <c r="AK63" s="10">
        <f t="shared" si="7"/>
        <v>0.30399999999999999</v>
      </c>
      <c r="AL63" s="44">
        <f t="shared" si="8"/>
        <v>13.347999999999999</v>
      </c>
      <c r="AM63" s="10">
        <f t="shared" si="9"/>
        <v>2.028896</v>
      </c>
    </row>
    <row r="64" spans="1:39" s="15" customFormat="1" ht="12">
      <c r="A64" s="13">
        <v>54</v>
      </c>
      <c r="B64" s="9" t="s">
        <v>111</v>
      </c>
      <c r="C64" s="13" t="s">
        <v>40</v>
      </c>
      <c r="D64" s="36">
        <v>2000</v>
      </c>
      <c r="E64" s="11">
        <v>288</v>
      </c>
      <c r="F64" s="44">
        <f>'Panchagarh a'!K58*'Panchagarh '!$D64/1000000</f>
        <v>2.552</v>
      </c>
      <c r="G64" s="10">
        <f>'Panchagarh a'!L58</f>
        <v>0.36748799999999998</v>
      </c>
      <c r="H64" s="44">
        <f>'Panchagarh a'!M58*'Panchagarh '!$D64/1000000</f>
        <v>1.4</v>
      </c>
      <c r="I64" s="10">
        <f>'Panchagarh a'!N58</f>
        <v>0.2016</v>
      </c>
      <c r="J64" s="44">
        <f>'Panchagarh a'!O58*'Panchagarh '!$D64/1000000</f>
        <v>1</v>
      </c>
      <c r="K64" s="10">
        <f>'Panchagarh a'!P58</f>
        <v>0.14399999999999999</v>
      </c>
      <c r="L64" s="44">
        <f t="shared" si="0"/>
        <v>4.952</v>
      </c>
      <c r="M64" s="10">
        <f t="shared" si="1"/>
        <v>0.71308800000000006</v>
      </c>
      <c r="N64" s="44">
        <f>'Panchagarh a'!S58*'Panchagarh '!$D64/1000000</f>
        <v>0</v>
      </c>
      <c r="O64" s="10">
        <f>'Panchagarh a'!T58</f>
        <v>0</v>
      </c>
      <c r="P64" s="44">
        <f>'Panchagarh a'!U58*'Panchagarh '!$D64/1000000</f>
        <v>0</v>
      </c>
      <c r="Q64" s="10">
        <f>'Panchagarh a'!V58</f>
        <v>0</v>
      </c>
      <c r="R64" s="44">
        <f>'Panchagarh a'!W58*'Panchagarh '!$D64/1000000</f>
        <v>4</v>
      </c>
      <c r="S64" s="10">
        <f>'Panchagarh a'!X58</f>
        <v>0.57599999999999996</v>
      </c>
      <c r="T64" s="44">
        <f t="shared" si="2"/>
        <v>4</v>
      </c>
      <c r="U64" s="10">
        <f t="shared" si="3"/>
        <v>0.57599999999999996</v>
      </c>
      <c r="V64" s="44">
        <f>'Panchagarh a'!AA58*'Panchagarh '!$D64/1000000</f>
        <v>1</v>
      </c>
      <c r="W64" s="10">
        <f>'Panchagarh a'!AB58</f>
        <v>0.14399999999999999</v>
      </c>
      <c r="X64" s="44">
        <f>'Panchagarh a'!AC58*'Panchagarh '!$D64/1000000</f>
        <v>1</v>
      </c>
      <c r="Y64" s="10">
        <f>'Panchagarh a'!AD58</f>
        <v>0.14399999999999999</v>
      </c>
      <c r="Z64" s="44">
        <f>'Panchagarh a'!AE58*'Panchagarh '!$D64/1000000</f>
        <v>0.1</v>
      </c>
      <c r="AA64" s="10">
        <f>'Panchagarh a'!AF58</f>
        <v>1.44E-2</v>
      </c>
      <c r="AB64" s="44">
        <f t="shared" si="4"/>
        <v>2.1</v>
      </c>
      <c r="AC64" s="10">
        <f t="shared" si="5"/>
        <v>0.3024</v>
      </c>
      <c r="AD64" s="44">
        <f>'Panchagarh a'!AI58*'Panchagarh '!$D64/1000000</f>
        <v>0.2</v>
      </c>
      <c r="AE64" s="10">
        <f>'Panchagarh a'!AJ58</f>
        <v>2.8799999999999999E-2</v>
      </c>
      <c r="AF64" s="44">
        <f>'Panchagarh a'!AK58*'Panchagarh '!$D64/1000000</f>
        <v>0</v>
      </c>
      <c r="AG64" s="10">
        <f>'Panchagarh a'!AL58</f>
        <v>0</v>
      </c>
      <c r="AH64" s="44">
        <f>'Panchagarh a'!AM58*'Panchagarh '!$D64/1000000</f>
        <v>2</v>
      </c>
      <c r="AI64" s="10">
        <f>'Panchagarh a'!AN58</f>
        <v>0.28799999999999998</v>
      </c>
      <c r="AJ64" s="44">
        <f t="shared" si="6"/>
        <v>2.2000000000000002</v>
      </c>
      <c r="AK64" s="10">
        <f t="shared" si="7"/>
        <v>0.31679999999999997</v>
      </c>
      <c r="AL64" s="44">
        <f t="shared" si="8"/>
        <v>13.251999999999999</v>
      </c>
      <c r="AM64" s="10">
        <f t="shared" si="9"/>
        <v>1.908288</v>
      </c>
    </row>
    <row r="65" spans="1:39" s="15" customFormat="1" ht="12">
      <c r="A65" s="31">
        <v>55</v>
      </c>
      <c r="B65" s="9" t="s">
        <v>114</v>
      </c>
      <c r="C65" s="13" t="s">
        <v>115</v>
      </c>
      <c r="D65" s="36">
        <v>500</v>
      </c>
      <c r="E65" s="11">
        <v>60</v>
      </c>
      <c r="F65" s="44">
        <f>'Panchagarh a'!K59*'Panchagarh '!$D65/1000000</f>
        <v>0</v>
      </c>
      <c r="G65" s="10">
        <f>'Panchagarh a'!L59</f>
        <v>0</v>
      </c>
      <c r="H65" s="44">
        <f>'Panchagarh a'!M59*'Panchagarh '!$D65/1000000</f>
        <v>0</v>
      </c>
      <c r="I65" s="10">
        <f>'Panchagarh a'!N59</f>
        <v>0</v>
      </c>
      <c r="J65" s="44">
        <f>'Panchagarh a'!O59*'Panchagarh '!$D65/1000000</f>
        <v>0</v>
      </c>
      <c r="K65" s="10">
        <f>'Panchagarh a'!P59</f>
        <v>0</v>
      </c>
      <c r="L65" s="44">
        <f t="shared" si="0"/>
        <v>0</v>
      </c>
      <c r="M65" s="10">
        <f t="shared" si="1"/>
        <v>0</v>
      </c>
      <c r="N65" s="44">
        <f>'Panchagarh a'!S59*'Panchagarh '!$D65/1000000</f>
        <v>0</v>
      </c>
      <c r="O65" s="10">
        <f>'Panchagarh a'!T59</f>
        <v>0</v>
      </c>
      <c r="P65" s="44">
        <f>'Panchagarh a'!U59*'Panchagarh '!$D65/1000000</f>
        <v>0</v>
      </c>
      <c r="Q65" s="10">
        <f>'Panchagarh a'!V59</f>
        <v>0</v>
      </c>
      <c r="R65" s="44">
        <f>'Panchagarh a'!W59*'Panchagarh '!$D65/1000000</f>
        <v>0</v>
      </c>
      <c r="S65" s="10">
        <f>'Panchagarh a'!X59</f>
        <v>0</v>
      </c>
      <c r="T65" s="44">
        <f t="shared" si="2"/>
        <v>0</v>
      </c>
      <c r="U65" s="10">
        <f t="shared" si="3"/>
        <v>0</v>
      </c>
      <c r="V65" s="44">
        <f>'Panchagarh a'!AA59*'Panchagarh '!$D65/1000000</f>
        <v>0</v>
      </c>
      <c r="W65" s="10">
        <f>'Panchagarh a'!AB59</f>
        <v>0</v>
      </c>
      <c r="X65" s="44">
        <f>'Panchagarh a'!AC59*'Panchagarh '!$D65/1000000</f>
        <v>0</v>
      </c>
      <c r="Y65" s="10">
        <f>'Panchagarh a'!AD59</f>
        <v>0</v>
      </c>
      <c r="Z65" s="44">
        <f>'Panchagarh a'!AE59*'Panchagarh '!$D65/1000000</f>
        <v>0</v>
      </c>
      <c r="AA65" s="10">
        <f>'Panchagarh a'!AF59</f>
        <v>0</v>
      </c>
      <c r="AB65" s="44">
        <f t="shared" si="4"/>
        <v>0</v>
      </c>
      <c r="AC65" s="10">
        <f t="shared" si="5"/>
        <v>0</v>
      </c>
      <c r="AD65" s="44">
        <f>'Panchagarh a'!AI59*'Panchagarh '!$D65/1000000</f>
        <v>0</v>
      </c>
      <c r="AE65" s="10">
        <f>'Panchagarh a'!AJ59</f>
        <v>0</v>
      </c>
      <c r="AF65" s="44">
        <f>'Panchagarh a'!AK59*'Panchagarh '!$D65/1000000</f>
        <v>0</v>
      </c>
      <c r="AG65" s="10">
        <f>'Panchagarh a'!AL59</f>
        <v>0</v>
      </c>
      <c r="AH65" s="44">
        <f>'Panchagarh a'!AM59*'Panchagarh '!$D65/1000000</f>
        <v>0.15</v>
      </c>
      <c r="AI65" s="10">
        <f>'Panchagarh a'!AN59</f>
        <v>1.7999999999999999E-2</v>
      </c>
      <c r="AJ65" s="44">
        <f t="shared" si="6"/>
        <v>0.15</v>
      </c>
      <c r="AK65" s="10">
        <f t="shared" si="7"/>
        <v>1.7999999999999999E-2</v>
      </c>
      <c r="AL65" s="44">
        <f t="shared" si="8"/>
        <v>0.15</v>
      </c>
      <c r="AM65" s="10">
        <f t="shared" si="9"/>
        <v>1.7999999999999999E-2</v>
      </c>
    </row>
    <row r="66" spans="1:39" s="15" customFormat="1" ht="12">
      <c r="A66" s="13">
        <v>56</v>
      </c>
      <c r="B66" s="9" t="s">
        <v>114</v>
      </c>
      <c r="C66" s="13" t="s">
        <v>41</v>
      </c>
      <c r="D66" s="36">
        <v>1000</v>
      </c>
      <c r="E66" s="11">
        <v>116</v>
      </c>
      <c r="F66" s="44">
        <f>'Panchagarh a'!K60*'Panchagarh '!$D66/1000000</f>
        <v>0</v>
      </c>
      <c r="G66" s="10">
        <f>'Panchagarh a'!L60</f>
        <v>0</v>
      </c>
      <c r="H66" s="44">
        <f>'Panchagarh a'!M60*'Panchagarh '!$D66/1000000</f>
        <v>0</v>
      </c>
      <c r="I66" s="10">
        <f>'Panchagarh a'!N60</f>
        <v>0</v>
      </c>
      <c r="J66" s="44">
        <f>'Panchagarh a'!O60*'Panchagarh '!$D66/1000000</f>
        <v>0</v>
      </c>
      <c r="K66" s="10">
        <f>'Panchagarh a'!P60</f>
        <v>0</v>
      </c>
      <c r="L66" s="44">
        <f t="shared" si="0"/>
        <v>0</v>
      </c>
      <c r="M66" s="10">
        <f t="shared" si="1"/>
        <v>0</v>
      </c>
      <c r="N66" s="44">
        <f>'Panchagarh a'!S60*'Panchagarh '!$D66/1000000</f>
        <v>0</v>
      </c>
      <c r="O66" s="10">
        <f>'Panchagarh a'!T60</f>
        <v>0</v>
      </c>
      <c r="P66" s="44">
        <f>'Panchagarh a'!U60*'Panchagarh '!$D66/1000000</f>
        <v>0</v>
      </c>
      <c r="Q66" s="10">
        <f>'Panchagarh a'!V60</f>
        <v>0</v>
      </c>
      <c r="R66" s="44">
        <f>'Panchagarh a'!W60*'Panchagarh '!$D66/1000000</f>
        <v>0</v>
      </c>
      <c r="S66" s="10">
        <f>'Panchagarh a'!X60</f>
        <v>0</v>
      </c>
      <c r="T66" s="44">
        <f t="shared" si="2"/>
        <v>0</v>
      </c>
      <c r="U66" s="10">
        <f t="shared" si="3"/>
        <v>0</v>
      </c>
      <c r="V66" s="44">
        <f>'Panchagarh a'!AA60*'Panchagarh '!$D66/1000000</f>
        <v>0</v>
      </c>
      <c r="W66" s="10">
        <f>'Panchagarh a'!AB60</f>
        <v>0</v>
      </c>
      <c r="X66" s="44">
        <f>'Panchagarh a'!AC60*'Panchagarh '!$D66/1000000</f>
        <v>0</v>
      </c>
      <c r="Y66" s="10">
        <f>'Panchagarh a'!AD60</f>
        <v>0</v>
      </c>
      <c r="Z66" s="44">
        <f>'Panchagarh a'!AE60*'Panchagarh '!$D66/1000000</f>
        <v>0</v>
      </c>
      <c r="AA66" s="10">
        <f>'Panchagarh a'!AF60</f>
        <v>0</v>
      </c>
      <c r="AB66" s="44">
        <f t="shared" si="4"/>
        <v>0</v>
      </c>
      <c r="AC66" s="10">
        <f t="shared" si="5"/>
        <v>0</v>
      </c>
      <c r="AD66" s="44">
        <f>'Panchagarh a'!AI60*'Panchagarh '!$D66/1000000</f>
        <v>0</v>
      </c>
      <c r="AE66" s="10">
        <f>'Panchagarh a'!AJ60</f>
        <v>0</v>
      </c>
      <c r="AF66" s="44">
        <f>'Panchagarh a'!AK60*'Panchagarh '!$D66/1000000</f>
        <v>0</v>
      </c>
      <c r="AG66" s="10">
        <f>'Panchagarh a'!AL60</f>
        <v>0</v>
      </c>
      <c r="AH66" s="44">
        <f>'Panchagarh a'!AM60*'Panchagarh '!$D66/1000000</f>
        <v>0.5</v>
      </c>
      <c r="AI66" s="10">
        <f>'Panchagarh a'!AN60</f>
        <v>5.8000000000000003E-2</v>
      </c>
      <c r="AJ66" s="44">
        <f t="shared" si="6"/>
        <v>0.5</v>
      </c>
      <c r="AK66" s="10">
        <f t="shared" si="7"/>
        <v>5.8000000000000003E-2</v>
      </c>
      <c r="AL66" s="44">
        <f t="shared" si="8"/>
        <v>0.5</v>
      </c>
      <c r="AM66" s="10">
        <f t="shared" si="9"/>
        <v>5.8000000000000003E-2</v>
      </c>
    </row>
    <row r="67" spans="1:39" s="15" customFormat="1" ht="12">
      <c r="A67" s="13">
        <v>57</v>
      </c>
      <c r="B67" s="9" t="s">
        <v>113</v>
      </c>
      <c r="C67" s="13" t="s">
        <v>42</v>
      </c>
      <c r="D67" s="36">
        <v>1000</v>
      </c>
      <c r="E67" s="11">
        <v>132.5</v>
      </c>
      <c r="F67" s="44">
        <f>'Panchagarh a'!K61*'Panchagarh '!$D67/1000000</f>
        <v>0.1</v>
      </c>
      <c r="G67" s="10">
        <f>'Panchagarh a'!L61</f>
        <v>1.325E-2</v>
      </c>
      <c r="H67" s="44">
        <f>'Panchagarh a'!M61*'Panchagarh '!$D67/1000000</f>
        <v>0</v>
      </c>
      <c r="I67" s="10">
        <f>'Panchagarh a'!N61</f>
        <v>0</v>
      </c>
      <c r="J67" s="44">
        <f>'Panchagarh a'!O61*'Panchagarh '!$D67/1000000</f>
        <v>0.1</v>
      </c>
      <c r="K67" s="10">
        <f>'Panchagarh a'!P61</f>
        <v>1.325E-2</v>
      </c>
      <c r="L67" s="44">
        <f t="shared" si="0"/>
        <v>0.2</v>
      </c>
      <c r="M67" s="10">
        <f t="shared" si="1"/>
        <v>2.6499999999999999E-2</v>
      </c>
      <c r="N67" s="44">
        <f>'Panchagarh a'!S61*'Panchagarh '!$D67/1000000</f>
        <v>0</v>
      </c>
      <c r="O67" s="10">
        <f>'Panchagarh a'!T61</f>
        <v>0</v>
      </c>
      <c r="P67" s="44">
        <f>'Panchagarh a'!U61*'Panchagarh '!$D67/1000000</f>
        <v>0</v>
      </c>
      <c r="Q67" s="10">
        <f>'Panchagarh a'!V61</f>
        <v>0</v>
      </c>
      <c r="R67" s="44">
        <f>'Panchagarh a'!W61*'Panchagarh '!$D67/1000000</f>
        <v>0</v>
      </c>
      <c r="S67" s="10">
        <f>'Panchagarh a'!X61</f>
        <v>0</v>
      </c>
      <c r="T67" s="44">
        <f t="shared" si="2"/>
        <v>0</v>
      </c>
      <c r="U67" s="10">
        <f t="shared" si="3"/>
        <v>0</v>
      </c>
      <c r="V67" s="44">
        <f>'Panchagarh a'!AA61*'Panchagarh '!$D67/1000000</f>
        <v>0</v>
      </c>
      <c r="W67" s="10">
        <f>'Panchagarh a'!AB61</f>
        <v>0</v>
      </c>
      <c r="X67" s="44">
        <f>'Panchagarh a'!AC61*'Panchagarh '!$D67/1000000</f>
        <v>0.03</v>
      </c>
      <c r="Y67" s="10">
        <f>'Panchagarh a'!AD61</f>
        <v>3.9750000000000002E-3</v>
      </c>
      <c r="Z67" s="44">
        <f>'Panchagarh a'!AE61*'Panchagarh '!$D67/1000000</f>
        <v>0.03</v>
      </c>
      <c r="AA67" s="10">
        <f>'Panchagarh a'!AF61</f>
        <v>3.9750000000000002E-3</v>
      </c>
      <c r="AB67" s="44">
        <f t="shared" si="4"/>
        <v>0.06</v>
      </c>
      <c r="AC67" s="10">
        <f t="shared" si="5"/>
        <v>7.9500000000000005E-3</v>
      </c>
      <c r="AD67" s="44">
        <f>'Panchagarh a'!AI61*'Panchagarh '!$D67/1000000</f>
        <v>0</v>
      </c>
      <c r="AE67" s="10">
        <f>'Panchagarh a'!AJ61</f>
        <v>0</v>
      </c>
      <c r="AF67" s="44">
        <f>'Panchagarh a'!AK61*'Panchagarh '!$D67/1000000</f>
        <v>0</v>
      </c>
      <c r="AG67" s="10">
        <f>'Panchagarh a'!AL61</f>
        <v>0</v>
      </c>
      <c r="AH67" s="44">
        <f>'Panchagarh a'!AM61*'Panchagarh '!$D67/1000000</f>
        <v>0.3</v>
      </c>
      <c r="AI67" s="10">
        <f>'Panchagarh a'!AN61</f>
        <v>3.9750000000000001E-2</v>
      </c>
      <c r="AJ67" s="44">
        <f t="shared" si="6"/>
        <v>0.3</v>
      </c>
      <c r="AK67" s="10">
        <f t="shared" si="7"/>
        <v>3.9750000000000001E-2</v>
      </c>
      <c r="AL67" s="44">
        <f t="shared" si="8"/>
        <v>0.56000000000000005</v>
      </c>
      <c r="AM67" s="10">
        <f t="shared" si="9"/>
        <v>7.4200000000000002E-2</v>
      </c>
    </row>
    <row r="68" spans="1:39" s="15" customFormat="1" ht="12">
      <c r="A68" s="31">
        <v>58</v>
      </c>
      <c r="B68" s="9" t="s">
        <v>113</v>
      </c>
      <c r="C68" s="13" t="s">
        <v>116</v>
      </c>
      <c r="D68" s="36">
        <v>2000</v>
      </c>
      <c r="E68" s="11">
        <v>260</v>
      </c>
      <c r="F68" s="44">
        <f>'Panchagarh a'!K62*'Panchagarh '!$D68/1000000</f>
        <v>0.24</v>
      </c>
      <c r="G68" s="10">
        <f>'Panchagarh a'!L62</f>
        <v>3.1199999999999999E-2</v>
      </c>
      <c r="H68" s="44">
        <f>'Panchagarh a'!M62*'Panchagarh '!$D68/1000000</f>
        <v>0</v>
      </c>
      <c r="I68" s="10">
        <f>'Panchagarh a'!N62</f>
        <v>0</v>
      </c>
      <c r="J68" s="44">
        <f>'Panchagarh a'!O62*'Panchagarh '!$D68/1000000</f>
        <v>0.1</v>
      </c>
      <c r="K68" s="10">
        <f>'Panchagarh a'!P62</f>
        <v>1.2999999999999999E-2</v>
      </c>
      <c r="L68" s="44">
        <f t="shared" si="0"/>
        <v>0.33999999999999997</v>
      </c>
      <c r="M68" s="10">
        <f t="shared" si="1"/>
        <v>4.4199999999999996E-2</v>
      </c>
      <c r="N68" s="44">
        <f>'Panchagarh a'!S62*'Panchagarh '!$D68/1000000</f>
        <v>0</v>
      </c>
      <c r="O68" s="10">
        <f>'Panchagarh a'!T62</f>
        <v>0</v>
      </c>
      <c r="P68" s="44">
        <f>'Panchagarh a'!U62*'Panchagarh '!$D68/1000000</f>
        <v>0</v>
      </c>
      <c r="Q68" s="10">
        <f>'Panchagarh a'!V62</f>
        <v>0</v>
      </c>
      <c r="R68" s="44">
        <f>'Panchagarh a'!W62*'Panchagarh '!$D68/1000000</f>
        <v>0</v>
      </c>
      <c r="S68" s="10">
        <f>'Panchagarh a'!X62</f>
        <v>0</v>
      </c>
      <c r="T68" s="44">
        <f t="shared" si="2"/>
        <v>0</v>
      </c>
      <c r="U68" s="10">
        <f t="shared" si="3"/>
        <v>0</v>
      </c>
      <c r="V68" s="44">
        <f>'Panchagarh a'!AA62*'Panchagarh '!$D68/1000000</f>
        <v>0</v>
      </c>
      <c r="W68" s="10">
        <f>'Panchagarh a'!AB62</f>
        <v>0</v>
      </c>
      <c r="X68" s="44">
        <f>'Panchagarh a'!AC62*'Panchagarh '!$D68/1000000</f>
        <v>0.08</v>
      </c>
      <c r="Y68" s="10">
        <f>'Panchagarh a'!AD62</f>
        <v>1.04E-2</v>
      </c>
      <c r="Z68" s="44">
        <f>'Panchagarh a'!AE62*'Panchagarh '!$D68/1000000</f>
        <v>0.08</v>
      </c>
      <c r="AA68" s="10">
        <f>'Panchagarh a'!AF62</f>
        <v>1.04E-2</v>
      </c>
      <c r="AB68" s="44">
        <f t="shared" si="4"/>
        <v>0.16</v>
      </c>
      <c r="AC68" s="10">
        <f t="shared" si="5"/>
        <v>2.0799999999999999E-2</v>
      </c>
      <c r="AD68" s="44">
        <f>'Panchagarh a'!AI62*'Panchagarh '!$D68/1000000</f>
        <v>0</v>
      </c>
      <c r="AE68" s="10">
        <f>'Panchagarh a'!AJ62</f>
        <v>0</v>
      </c>
      <c r="AF68" s="44">
        <f>'Panchagarh a'!AK62*'Panchagarh '!$D68/1000000</f>
        <v>0</v>
      </c>
      <c r="AG68" s="10">
        <f>'Panchagarh a'!AL62</f>
        <v>0</v>
      </c>
      <c r="AH68" s="44">
        <f>'Panchagarh a'!AM62*'Panchagarh '!$D68/1000000</f>
        <v>0.4</v>
      </c>
      <c r="AI68" s="10">
        <f>'Panchagarh a'!AN62</f>
        <v>5.1999999999999998E-2</v>
      </c>
      <c r="AJ68" s="44">
        <f t="shared" si="6"/>
        <v>0.4</v>
      </c>
      <c r="AK68" s="10">
        <f t="shared" si="7"/>
        <v>5.1999999999999998E-2</v>
      </c>
      <c r="AL68" s="44">
        <f t="shared" si="8"/>
        <v>0.9</v>
      </c>
      <c r="AM68" s="10">
        <f t="shared" si="9"/>
        <v>0.11699999999999999</v>
      </c>
    </row>
    <row r="69" spans="1:39" s="15" customFormat="1" ht="12">
      <c r="A69" s="13">
        <v>59</v>
      </c>
      <c r="B69" s="9" t="s">
        <v>117</v>
      </c>
      <c r="C69" s="13" t="s">
        <v>61</v>
      </c>
      <c r="D69" s="36">
        <v>50</v>
      </c>
      <c r="E69" s="11">
        <v>70</v>
      </c>
      <c r="F69" s="44">
        <f>'Panchagarh a'!K63*'Panchagarh '!$D69/1000000</f>
        <v>0</v>
      </c>
      <c r="G69" s="10">
        <f>'Panchagarh a'!L63</f>
        <v>0</v>
      </c>
      <c r="H69" s="44">
        <f>'Panchagarh a'!M63*'Panchagarh '!$D69/1000000</f>
        <v>0</v>
      </c>
      <c r="I69" s="10">
        <f>'Panchagarh a'!N63</f>
        <v>0</v>
      </c>
      <c r="J69" s="44">
        <f>'Panchagarh a'!O63*'Panchagarh '!$D69/1000000</f>
        <v>0.01</v>
      </c>
      <c r="K69" s="10">
        <f>'Panchagarh a'!P63</f>
        <v>1.4E-2</v>
      </c>
      <c r="L69" s="44">
        <f t="shared" si="0"/>
        <v>0.01</v>
      </c>
      <c r="M69" s="10">
        <f t="shared" si="1"/>
        <v>1.4E-2</v>
      </c>
      <c r="N69" s="44">
        <f>'Panchagarh a'!S63*'Panchagarh '!$D69/1000000</f>
        <v>5.0000000000000001E-3</v>
      </c>
      <c r="O69" s="10">
        <f>'Panchagarh a'!T63</f>
        <v>7.0000000000000001E-3</v>
      </c>
      <c r="P69" s="44">
        <f>'Panchagarh a'!U63*'Panchagarh '!$D69/1000000</f>
        <v>0</v>
      </c>
      <c r="Q69" s="10">
        <f>'Panchagarh a'!V63</f>
        <v>0</v>
      </c>
      <c r="R69" s="44">
        <f>'Panchagarh a'!W63*'Panchagarh '!$D69/1000000</f>
        <v>0</v>
      </c>
      <c r="S69" s="10">
        <f>'Panchagarh a'!X63</f>
        <v>0</v>
      </c>
      <c r="T69" s="44">
        <f t="shared" si="2"/>
        <v>5.0000000000000001E-3</v>
      </c>
      <c r="U69" s="10">
        <f t="shared" si="3"/>
        <v>7.0000000000000001E-3</v>
      </c>
      <c r="V69" s="44">
        <f>'Panchagarh a'!AA63*'Panchagarh '!$D69/1000000</f>
        <v>2.5000000000000001E-3</v>
      </c>
      <c r="W69" s="10">
        <f>'Panchagarh a'!AB63</f>
        <v>3.5000000000000001E-3</v>
      </c>
      <c r="X69" s="44">
        <f>'Panchagarh a'!AC63*'Panchagarh '!$D69/1000000</f>
        <v>7.4999999999999997E-3</v>
      </c>
      <c r="Y69" s="10">
        <f>'Panchagarh a'!AD63</f>
        <v>1.0500000000000001E-2</v>
      </c>
      <c r="Z69" s="44">
        <f>'Panchagarh a'!AE63*'Panchagarh '!$D69/1000000</f>
        <v>7.4999999999999997E-3</v>
      </c>
      <c r="AA69" s="10">
        <f>'Panchagarh a'!AF63</f>
        <v>1.0500000000000001E-2</v>
      </c>
      <c r="AB69" s="44">
        <f t="shared" si="4"/>
        <v>1.7500000000000002E-2</v>
      </c>
      <c r="AC69" s="10">
        <f t="shared" si="5"/>
        <v>2.4500000000000001E-2</v>
      </c>
      <c r="AD69" s="44">
        <f>'Panchagarh a'!AI63*'Panchagarh '!$D69/1000000</f>
        <v>0</v>
      </c>
      <c r="AE69" s="10">
        <f>'Panchagarh a'!AJ63</f>
        <v>0</v>
      </c>
      <c r="AF69" s="44">
        <f>'Panchagarh a'!AK63*'Panchagarh '!$D69/1000000</f>
        <v>0</v>
      </c>
      <c r="AG69" s="10">
        <f>'Panchagarh a'!AL63</f>
        <v>0</v>
      </c>
      <c r="AH69" s="44">
        <f>'Panchagarh a'!AM63*'Panchagarh '!$D69/1000000</f>
        <v>0</v>
      </c>
      <c r="AI69" s="10">
        <f>'Panchagarh a'!AN63</f>
        <v>0</v>
      </c>
      <c r="AJ69" s="44">
        <f t="shared" si="6"/>
        <v>0</v>
      </c>
      <c r="AK69" s="10">
        <f t="shared" si="7"/>
        <v>0</v>
      </c>
      <c r="AL69" s="44">
        <f t="shared" si="8"/>
        <v>3.2500000000000001E-2</v>
      </c>
      <c r="AM69" s="10">
        <f t="shared" si="9"/>
        <v>4.5499999999999999E-2</v>
      </c>
    </row>
    <row r="70" spans="1:39" s="15" customFormat="1" ht="12">
      <c r="A70" s="13">
        <v>60</v>
      </c>
      <c r="B70" s="9" t="s">
        <v>117</v>
      </c>
      <c r="C70" s="13" t="s">
        <v>62</v>
      </c>
      <c r="D70" s="36">
        <v>100</v>
      </c>
      <c r="E70" s="11">
        <v>130</v>
      </c>
      <c r="F70" s="44">
        <f>'Panchagarh a'!K64*'Panchagarh '!$D70/1000000</f>
        <v>0</v>
      </c>
      <c r="G70" s="10">
        <f>'Panchagarh a'!L64</f>
        <v>0</v>
      </c>
      <c r="H70" s="44">
        <f>'Panchagarh a'!M64*'Panchagarh '!$D70/1000000</f>
        <v>0</v>
      </c>
      <c r="I70" s="10">
        <f>'Panchagarh a'!N64</f>
        <v>0</v>
      </c>
      <c r="J70" s="44">
        <f>'Panchagarh a'!O64*'Panchagarh '!$D70/1000000</f>
        <v>6.0000000000000001E-3</v>
      </c>
      <c r="K70" s="10">
        <f>'Panchagarh a'!P64</f>
        <v>7.7999999999999996E-3</v>
      </c>
      <c r="L70" s="44">
        <f t="shared" si="0"/>
        <v>6.0000000000000001E-3</v>
      </c>
      <c r="M70" s="10">
        <f t="shared" si="1"/>
        <v>7.7999999999999996E-3</v>
      </c>
      <c r="N70" s="44">
        <f>'Panchagarh a'!S64*'Panchagarh '!$D70/1000000</f>
        <v>8.0000000000000002E-3</v>
      </c>
      <c r="O70" s="10">
        <f>'Panchagarh a'!T64</f>
        <v>1.04E-2</v>
      </c>
      <c r="P70" s="44">
        <f>'Panchagarh a'!U64*'Panchagarh '!$D70/1000000</f>
        <v>0</v>
      </c>
      <c r="Q70" s="10">
        <f>'Panchagarh a'!V64</f>
        <v>0</v>
      </c>
      <c r="R70" s="44">
        <f>'Panchagarh a'!W64*'Panchagarh '!$D70/1000000</f>
        <v>0</v>
      </c>
      <c r="S70" s="10">
        <f>'Panchagarh a'!X64</f>
        <v>0</v>
      </c>
      <c r="T70" s="44">
        <f t="shared" si="2"/>
        <v>8.0000000000000002E-3</v>
      </c>
      <c r="U70" s="10">
        <f t="shared" si="3"/>
        <v>1.04E-2</v>
      </c>
      <c r="V70" s="44">
        <f>'Panchagarh a'!AA64*'Panchagarh '!$D70/1000000</f>
        <v>0.01</v>
      </c>
      <c r="W70" s="10">
        <f>'Panchagarh a'!AB64</f>
        <v>1.2999999999999999E-2</v>
      </c>
      <c r="X70" s="44">
        <f>'Panchagarh a'!AC64*'Panchagarh '!$D70/1000000</f>
        <v>1.2999999999999999E-2</v>
      </c>
      <c r="Y70" s="10">
        <f>'Panchagarh a'!AD64</f>
        <v>1.6899999999999998E-2</v>
      </c>
      <c r="Z70" s="44">
        <f>'Panchagarh a'!AE64*'Panchagarh '!$D70/1000000</f>
        <v>1.2999999999999999E-2</v>
      </c>
      <c r="AA70" s="10">
        <f>'Panchagarh a'!AF64</f>
        <v>1.6899999999999998E-2</v>
      </c>
      <c r="AB70" s="44">
        <f t="shared" si="4"/>
        <v>3.5999999999999997E-2</v>
      </c>
      <c r="AC70" s="10">
        <f t="shared" si="5"/>
        <v>4.6799999999999994E-2</v>
      </c>
      <c r="AD70" s="44">
        <f>'Panchagarh a'!AI64*'Panchagarh '!$D70/1000000</f>
        <v>0</v>
      </c>
      <c r="AE70" s="10">
        <f>'Panchagarh a'!AJ64</f>
        <v>0</v>
      </c>
      <c r="AF70" s="44">
        <f>'Panchagarh a'!AK64*'Panchagarh '!$D70/1000000</f>
        <v>0</v>
      </c>
      <c r="AG70" s="10">
        <f>'Panchagarh a'!AL64</f>
        <v>0</v>
      </c>
      <c r="AH70" s="44">
        <f>'Panchagarh a'!AM64*'Panchagarh '!$D70/1000000</f>
        <v>0.02</v>
      </c>
      <c r="AI70" s="10">
        <f>'Panchagarh a'!AN64</f>
        <v>2.5999999999999999E-2</v>
      </c>
      <c r="AJ70" s="44">
        <f t="shared" si="6"/>
        <v>0.02</v>
      </c>
      <c r="AK70" s="10">
        <f t="shared" si="7"/>
        <v>2.5999999999999999E-2</v>
      </c>
      <c r="AL70" s="44">
        <f t="shared" si="8"/>
        <v>6.9999999999999993E-2</v>
      </c>
      <c r="AM70" s="10">
        <f t="shared" si="9"/>
        <v>9.0999999999999998E-2</v>
      </c>
    </row>
    <row r="71" spans="1:39" s="15" customFormat="1" ht="12">
      <c r="A71" s="31">
        <v>61</v>
      </c>
      <c r="B71" s="9" t="s">
        <v>117</v>
      </c>
      <c r="C71" s="13" t="s">
        <v>63</v>
      </c>
      <c r="D71" s="36">
        <v>500</v>
      </c>
      <c r="E71" s="11">
        <v>620</v>
      </c>
      <c r="F71" s="44">
        <f>'Panchagarh a'!K65*'Panchagarh '!$D71/1000000</f>
        <v>0</v>
      </c>
      <c r="G71" s="10">
        <f>'Panchagarh a'!L65</f>
        <v>0</v>
      </c>
      <c r="H71" s="44">
        <f>'Panchagarh a'!M65*'Panchagarh '!$D71/1000000</f>
        <v>0</v>
      </c>
      <c r="I71" s="10">
        <f>'Panchagarh a'!N65</f>
        <v>0</v>
      </c>
      <c r="J71" s="44">
        <f>'Panchagarh a'!O65*'Panchagarh '!$D71/1000000</f>
        <v>0.01</v>
      </c>
      <c r="K71" s="10">
        <f>'Panchagarh a'!P65</f>
        <v>1.24E-2</v>
      </c>
      <c r="L71" s="44">
        <f t="shared" si="0"/>
        <v>0.01</v>
      </c>
      <c r="M71" s="10">
        <f t="shared" si="1"/>
        <v>1.24E-2</v>
      </c>
      <c r="N71" s="44">
        <f>'Panchagarh a'!S65*'Panchagarh '!$D71/1000000</f>
        <v>0.01</v>
      </c>
      <c r="O71" s="10">
        <f>'Panchagarh a'!T65</f>
        <v>1.24E-2</v>
      </c>
      <c r="P71" s="44">
        <f>'Panchagarh a'!U65*'Panchagarh '!$D71/1000000</f>
        <v>0</v>
      </c>
      <c r="Q71" s="10">
        <f>'Panchagarh a'!V65</f>
        <v>0</v>
      </c>
      <c r="R71" s="44">
        <f>'Panchagarh a'!W65*'Panchagarh '!$D71/1000000</f>
        <v>0</v>
      </c>
      <c r="S71" s="10">
        <f>'Panchagarh a'!X65</f>
        <v>0</v>
      </c>
      <c r="T71" s="44">
        <f t="shared" si="2"/>
        <v>0.01</v>
      </c>
      <c r="U71" s="10">
        <f t="shared" si="3"/>
        <v>1.24E-2</v>
      </c>
      <c r="V71" s="44">
        <f>'Panchagarh a'!AA65*'Panchagarh '!$D71/1000000</f>
        <v>0.02</v>
      </c>
      <c r="W71" s="10">
        <f>'Panchagarh a'!AB65</f>
        <v>2.4799999999999999E-2</v>
      </c>
      <c r="X71" s="44">
        <f>'Panchagarh a'!AC65*'Panchagarh '!$D71/1000000</f>
        <v>5.0000000000000001E-3</v>
      </c>
      <c r="Y71" s="10">
        <f>'Panchagarh a'!AD65</f>
        <v>6.1999999999999998E-3</v>
      </c>
      <c r="Z71" s="44">
        <f>'Panchagarh a'!AE65*'Panchagarh '!$D71/1000000</f>
        <v>5.0000000000000001E-3</v>
      </c>
      <c r="AA71" s="10">
        <f>'Panchagarh a'!AF65</f>
        <v>6.1999999999999998E-3</v>
      </c>
      <c r="AB71" s="44">
        <f t="shared" si="4"/>
        <v>3.0000000000000002E-2</v>
      </c>
      <c r="AC71" s="10">
        <f t="shared" si="5"/>
        <v>3.7199999999999997E-2</v>
      </c>
      <c r="AD71" s="44">
        <f>'Panchagarh a'!AI65*'Panchagarh '!$D71/1000000</f>
        <v>0</v>
      </c>
      <c r="AE71" s="10">
        <f>'Panchagarh a'!AJ65</f>
        <v>0</v>
      </c>
      <c r="AF71" s="44">
        <f>'Panchagarh a'!AK65*'Panchagarh '!$D71/1000000</f>
        <v>0</v>
      </c>
      <c r="AG71" s="10">
        <f>'Panchagarh a'!AL65</f>
        <v>0</v>
      </c>
      <c r="AH71" s="44">
        <f>'Panchagarh a'!AM65*'Panchagarh '!$D71/1000000</f>
        <v>0</v>
      </c>
      <c r="AI71" s="10">
        <f>'Panchagarh a'!AN65</f>
        <v>0</v>
      </c>
      <c r="AJ71" s="44">
        <f t="shared" si="6"/>
        <v>0</v>
      </c>
      <c r="AK71" s="10">
        <f t="shared" si="7"/>
        <v>0</v>
      </c>
      <c r="AL71" s="44">
        <f t="shared" si="8"/>
        <v>0.05</v>
      </c>
      <c r="AM71" s="10">
        <f t="shared" si="9"/>
        <v>6.2E-2</v>
      </c>
    </row>
    <row r="72" spans="1:39" s="15" customFormat="1" ht="12">
      <c r="A72" s="13">
        <v>62</v>
      </c>
      <c r="B72" s="9" t="s">
        <v>118</v>
      </c>
      <c r="C72" s="13" t="s">
        <v>64</v>
      </c>
      <c r="D72" s="36">
        <v>50</v>
      </c>
      <c r="E72" s="11">
        <v>60</v>
      </c>
      <c r="F72" s="44">
        <f>'Panchagarh a'!K66*'Panchagarh '!$D72/1000000</f>
        <v>0</v>
      </c>
      <c r="G72" s="10">
        <f>'Panchagarh a'!L66</f>
        <v>0</v>
      </c>
      <c r="H72" s="44">
        <f>'Panchagarh a'!M66*'Panchagarh '!$D72/1000000</f>
        <v>0</v>
      </c>
      <c r="I72" s="10">
        <f>'Panchagarh a'!N66</f>
        <v>0</v>
      </c>
      <c r="J72" s="44">
        <f>'Panchagarh a'!O66*'Panchagarh '!$D72/1000000</f>
        <v>3.5000000000000001E-3</v>
      </c>
      <c r="K72" s="10">
        <f>'Panchagarh a'!P66</f>
        <v>4.1999999999999997E-3</v>
      </c>
      <c r="L72" s="44">
        <f t="shared" si="0"/>
        <v>3.5000000000000001E-3</v>
      </c>
      <c r="M72" s="10">
        <f t="shared" si="1"/>
        <v>4.1999999999999997E-3</v>
      </c>
      <c r="N72" s="44">
        <f>'Panchagarh a'!S66*'Panchagarh '!$D72/1000000</f>
        <v>0</v>
      </c>
      <c r="O72" s="10">
        <f>'Panchagarh a'!T66</f>
        <v>0</v>
      </c>
      <c r="P72" s="44">
        <f>'Panchagarh a'!U66*'Panchagarh '!$D72/1000000</f>
        <v>0</v>
      </c>
      <c r="Q72" s="10">
        <f>'Panchagarh a'!V66</f>
        <v>0</v>
      </c>
      <c r="R72" s="44">
        <f>'Panchagarh a'!W66*'Panchagarh '!$D72/1000000</f>
        <v>0</v>
      </c>
      <c r="S72" s="10">
        <f>'Panchagarh a'!X66</f>
        <v>0</v>
      </c>
      <c r="T72" s="44">
        <f t="shared" si="2"/>
        <v>0</v>
      </c>
      <c r="U72" s="10">
        <f t="shared" si="3"/>
        <v>0</v>
      </c>
      <c r="V72" s="44">
        <f>'Panchagarh a'!AA66*'Panchagarh '!$D72/1000000</f>
        <v>0</v>
      </c>
      <c r="W72" s="10">
        <f>'Panchagarh a'!AB66</f>
        <v>0</v>
      </c>
      <c r="X72" s="44">
        <f>'Panchagarh a'!AC66*'Panchagarh '!$D72/1000000</f>
        <v>0</v>
      </c>
      <c r="Y72" s="10">
        <f>'Panchagarh a'!AD66</f>
        <v>0</v>
      </c>
      <c r="Z72" s="44">
        <f>'Panchagarh a'!AE66*'Panchagarh '!$D72/1000000</f>
        <v>0</v>
      </c>
      <c r="AA72" s="10">
        <f>'Panchagarh a'!AF66</f>
        <v>0</v>
      </c>
      <c r="AB72" s="44">
        <f t="shared" si="4"/>
        <v>0</v>
      </c>
      <c r="AC72" s="10">
        <f t="shared" si="5"/>
        <v>0</v>
      </c>
      <c r="AD72" s="44">
        <f>'Panchagarh a'!AI66*'Panchagarh '!$D72/1000000</f>
        <v>0</v>
      </c>
      <c r="AE72" s="10">
        <f>'Panchagarh a'!AJ66</f>
        <v>0</v>
      </c>
      <c r="AF72" s="44">
        <f>'Panchagarh a'!AK66*'Panchagarh '!$D72/1000000</f>
        <v>0</v>
      </c>
      <c r="AG72" s="10">
        <f>'Panchagarh a'!AL66</f>
        <v>0</v>
      </c>
      <c r="AH72" s="44">
        <f>'Panchagarh a'!AM66*'Panchagarh '!$D72/1000000</f>
        <v>0</v>
      </c>
      <c r="AI72" s="10">
        <f>'Panchagarh a'!AN66</f>
        <v>0</v>
      </c>
      <c r="AJ72" s="44">
        <f t="shared" si="6"/>
        <v>0</v>
      </c>
      <c r="AK72" s="10">
        <f t="shared" si="7"/>
        <v>0</v>
      </c>
      <c r="AL72" s="44">
        <f t="shared" si="8"/>
        <v>3.5000000000000001E-3</v>
      </c>
      <c r="AM72" s="10">
        <f t="shared" si="9"/>
        <v>4.1999999999999997E-3</v>
      </c>
    </row>
    <row r="73" spans="1:39" s="15" customFormat="1" ht="12">
      <c r="A73" s="13">
        <v>63</v>
      </c>
      <c r="B73" s="9" t="s">
        <v>118</v>
      </c>
      <c r="C73" s="13" t="s">
        <v>65</v>
      </c>
      <c r="D73" s="36">
        <v>100</v>
      </c>
      <c r="E73" s="11">
        <v>110</v>
      </c>
      <c r="F73" s="44">
        <f>'Panchagarh a'!K67*'Panchagarh '!$D73/1000000</f>
        <v>0</v>
      </c>
      <c r="G73" s="10">
        <f>'Panchagarh a'!L67</f>
        <v>0</v>
      </c>
      <c r="H73" s="44">
        <f>'Panchagarh a'!M67*'Panchagarh '!$D73/1000000</f>
        <v>0</v>
      </c>
      <c r="I73" s="10">
        <f>'Panchagarh a'!N67</f>
        <v>0</v>
      </c>
      <c r="J73" s="44">
        <f>'Panchagarh a'!O67*'Panchagarh '!$D73/1000000</f>
        <v>0</v>
      </c>
      <c r="K73" s="10">
        <f>'Panchagarh a'!P67</f>
        <v>0</v>
      </c>
      <c r="L73" s="44">
        <f t="shared" si="0"/>
        <v>0</v>
      </c>
      <c r="M73" s="10">
        <f t="shared" si="1"/>
        <v>0</v>
      </c>
      <c r="N73" s="44">
        <f>'Panchagarh a'!S67*'Panchagarh '!$D73/1000000</f>
        <v>0</v>
      </c>
      <c r="O73" s="10">
        <f>'Panchagarh a'!T67</f>
        <v>0</v>
      </c>
      <c r="P73" s="44">
        <f>'Panchagarh a'!U67*'Panchagarh '!$D73/1000000</f>
        <v>0</v>
      </c>
      <c r="Q73" s="10">
        <f>'Panchagarh a'!V67</f>
        <v>0</v>
      </c>
      <c r="R73" s="44">
        <f>'Panchagarh a'!W67*'Panchagarh '!$D73/1000000</f>
        <v>0</v>
      </c>
      <c r="S73" s="10">
        <f>'Panchagarh a'!X67</f>
        <v>0</v>
      </c>
      <c r="T73" s="44">
        <f t="shared" si="2"/>
        <v>0</v>
      </c>
      <c r="U73" s="10">
        <f t="shared" si="3"/>
        <v>0</v>
      </c>
      <c r="V73" s="44">
        <f>'Panchagarh a'!AA67*'Panchagarh '!$D73/1000000</f>
        <v>3.0000000000000001E-3</v>
      </c>
      <c r="W73" s="10">
        <f>'Panchagarh a'!AB67</f>
        <v>3.3E-3</v>
      </c>
      <c r="X73" s="44">
        <f>'Panchagarh a'!AC67*'Panchagarh '!$D73/1000000</f>
        <v>8.0000000000000002E-3</v>
      </c>
      <c r="Y73" s="10">
        <f>'Panchagarh a'!AD67</f>
        <v>8.8000000000000005E-3</v>
      </c>
      <c r="Z73" s="44">
        <f>'Panchagarh a'!AE67*'Panchagarh '!$D73/1000000</f>
        <v>8.0000000000000002E-3</v>
      </c>
      <c r="AA73" s="10">
        <f>'Panchagarh a'!AF67</f>
        <v>8.8000000000000005E-3</v>
      </c>
      <c r="AB73" s="44">
        <f t="shared" si="4"/>
        <v>1.9E-2</v>
      </c>
      <c r="AC73" s="10">
        <f t="shared" si="5"/>
        <v>2.0900000000000002E-2</v>
      </c>
      <c r="AD73" s="44">
        <f>'Panchagarh a'!AI67*'Panchagarh '!$D73/1000000</f>
        <v>0</v>
      </c>
      <c r="AE73" s="10">
        <f>'Panchagarh a'!AJ67</f>
        <v>0</v>
      </c>
      <c r="AF73" s="44">
        <f>'Panchagarh a'!AK67*'Panchagarh '!$D73/1000000</f>
        <v>0</v>
      </c>
      <c r="AG73" s="10">
        <f>'Panchagarh a'!AL67</f>
        <v>0</v>
      </c>
      <c r="AH73" s="44">
        <f>'Panchagarh a'!AM67*'Panchagarh '!$D73/1000000</f>
        <v>0</v>
      </c>
      <c r="AI73" s="10">
        <f>'Panchagarh a'!AN67</f>
        <v>0</v>
      </c>
      <c r="AJ73" s="44">
        <f t="shared" si="6"/>
        <v>0</v>
      </c>
      <c r="AK73" s="10">
        <f t="shared" si="7"/>
        <v>0</v>
      </c>
      <c r="AL73" s="44">
        <f t="shared" si="8"/>
        <v>1.9E-2</v>
      </c>
      <c r="AM73" s="10">
        <f t="shared" si="9"/>
        <v>2.0900000000000002E-2</v>
      </c>
    </row>
    <row r="74" spans="1:39" s="15" customFormat="1" ht="12">
      <c r="A74" s="31">
        <v>64</v>
      </c>
      <c r="B74" s="9" t="s">
        <v>118</v>
      </c>
      <c r="C74" s="13" t="s">
        <v>66</v>
      </c>
      <c r="D74" s="36">
        <v>400</v>
      </c>
      <c r="E74" s="11">
        <v>400</v>
      </c>
      <c r="F74" s="44">
        <f>'Panchagarh a'!K68*'Panchagarh '!$D74/1000000</f>
        <v>0</v>
      </c>
      <c r="G74" s="10">
        <f>'Panchagarh a'!L68</f>
        <v>0</v>
      </c>
      <c r="H74" s="44">
        <f>'Panchagarh a'!M68*'Panchagarh '!$D74/1000000</f>
        <v>0</v>
      </c>
      <c r="I74" s="10">
        <f>'Panchagarh a'!N68</f>
        <v>0</v>
      </c>
      <c r="J74" s="44">
        <f>'Panchagarh a'!O68*'Panchagarh '!$D74/1000000</f>
        <v>0</v>
      </c>
      <c r="K74" s="10">
        <f>'Panchagarh a'!P68</f>
        <v>0</v>
      </c>
      <c r="L74" s="44">
        <f t="shared" si="0"/>
        <v>0</v>
      </c>
      <c r="M74" s="10">
        <f t="shared" si="1"/>
        <v>0</v>
      </c>
      <c r="N74" s="44">
        <f>'Panchagarh a'!S68*'Panchagarh '!$D74/1000000</f>
        <v>1.2E-2</v>
      </c>
      <c r="O74" s="10">
        <f>'Panchagarh a'!T68</f>
        <v>1.2E-2</v>
      </c>
      <c r="P74" s="44">
        <f>'Panchagarh a'!U68*'Panchagarh '!$D74/1000000</f>
        <v>0</v>
      </c>
      <c r="Q74" s="10">
        <f>'Panchagarh a'!V68</f>
        <v>0</v>
      </c>
      <c r="R74" s="44">
        <f>'Panchagarh a'!W68*'Panchagarh '!$D74/1000000</f>
        <v>0</v>
      </c>
      <c r="S74" s="10">
        <f>'Panchagarh a'!X68</f>
        <v>0</v>
      </c>
      <c r="T74" s="44">
        <f t="shared" si="2"/>
        <v>1.2E-2</v>
      </c>
      <c r="U74" s="10">
        <f t="shared" si="3"/>
        <v>1.2E-2</v>
      </c>
      <c r="V74" s="44">
        <f>'Panchagarh a'!AA68*'Panchagarh '!$D74/1000000</f>
        <v>0</v>
      </c>
      <c r="W74" s="10">
        <f>'Panchagarh a'!AB68</f>
        <v>0</v>
      </c>
      <c r="X74" s="44">
        <f>'Panchagarh a'!AC68*'Panchagarh '!$D74/1000000</f>
        <v>4.0000000000000001E-3</v>
      </c>
      <c r="Y74" s="10">
        <f>'Panchagarh a'!AD68</f>
        <v>4.0000000000000001E-3</v>
      </c>
      <c r="Z74" s="44">
        <f>'Panchagarh a'!AE68*'Panchagarh '!$D74/1000000</f>
        <v>4.0000000000000001E-3</v>
      </c>
      <c r="AA74" s="10">
        <f>'Panchagarh a'!AF68</f>
        <v>4.0000000000000001E-3</v>
      </c>
      <c r="AB74" s="44">
        <f t="shared" si="4"/>
        <v>8.0000000000000002E-3</v>
      </c>
      <c r="AC74" s="10">
        <f t="shared" si="5"/>
        <v>8.0000000000000002E-3</v>
      </c>
      <c r="AD74" s="44">
        <f>'Panchagarh a'!AI68*'Panchagarh '!$D74/1000000</f>
        <v>0</v>
      </c>
      <c r="AE74" s="10">
        <f>'Panchagarh a'!AJ68</f>
        <v>0</v>
      </c>
      <c r="AF74" s="44">
        <f>'Panchagarh a'!AK68*'Panchagarh '!$D74/1000000</f>
        <v>0</v>
      </c>
      <c r="AG74" s="10">
        <f>'Panchagarh a'!AL68</f>
        <v>0</v>
      </c>
      <c r="AH74" s="44">
        <f>'Panchagarh a'!AM68*'Panchagarh '!$D74/1000000</f>
        <v>0</v>
      </c>
      <c r="AI74" s="10">
        <f>'Panchagarh a'!AN68</f>
        <v>0</v>
      </c>
      <c r="AJ74" s="44">
        <f t="shared" si="6"/>
        <v>0</v>
      </c>
      <c r="AK74" s="10">
        <f t="shared" si="7"/>
        <v>0</v>
      </c>
      <c r="AL74" s="44">
        <f t="shared" si="8"/>
        <v>0.02</v>
      </c>
      <c r="AM74" s="10">
        <f t="shared" si="9"/>
        <v>0.02</v>
      </c>
    </row>
    <row r="75" spans="1:39" s="15" customFormat="1" ht="12">
      <c r="A75" s="13">
        <v>65</v>
      </c>
      <c r="B75" s="9" t="s">
        <v>119</v>
      </c>
      <c r="C75" s="13" t="s">
        <v>67</v>
      </c>
      <c r="D75" s="36">
        <v>25</v>
      </c>
      <c r="E75" s="11">
        <v>25.5</v>
      </c>
      <c r="F75" s="44">
        <f>'Panchagarh a'!K69*'Panchagarh '!$D75/1000000</f>
        <v>0</v>
      </c>
      <c r="G75" s="10">
        <f>'Panchagarh a'!L69</f>
        <v>0</v>
      </c>
      <c r="H75" s="44">
        <f>'Panchagarh a'!M69*'Panchagarh '!$D75/1000000</f>
        <v>0</v>
      </c>
      <c r="I75" s="10">
        <f>'Panchagarh a'!N69</f>
        <v>0</v>
      </c>
      <c r="J75" s="44">
        <f>'Panchagarh a'!O69*'Panchagarh '!$D75/1000000</f>
        <v>0</v>
      </c>
      <c r="K75" s="10">
        <f>'Panchagarh a'!P69</f>
        <v>0</v>
      </c>
      <c r="L75" s="44">
        <f t="shared" si="0"/>
        <v>0</v>
      </c>
      <c r="M75" s="10">
        <f t="shared" si="1"/>
        <v>0</v>
      </c>
      <c r="N75" s="44">
        <f>'Panchagarh a'!S69*'Panchagarh '!$D75/1000000</f>
        <v>0</v>
      </c>
      <c r="O75" s="10">
        <f>'Panchagarh a'!T69</f>
        <v>0</v>
      </c>
      <c r="P75" s="44">
        <f>'Panchagarh a'!U69*'Panchagarh '!$D75/1000000</f>
        <v>0</v>
      </c>
      <c r="Q75" s="10">
        <f>'Panchagarh a'!V69</f>
        <v>0</v>
      </c>
      <c r="R75" s="44">
        <f>'Panchagarh a'!W69*'Panchagarh '!$D75/1000000</f>
        <v>0</v>
      </c>
      <c r="S75" s="10">
        <f>'Panchagarh a'!X69</f>
        <v>0</v>
      </c>
      <c r="T75" s="44">
        <f t="shared" si="2"/>
        <v>0</v>
      </c>
      <c r="U75" s="10">
        <f t="shared" si="3"/>
        <v>0</v>
      </c>
      <c r="V75" s="44">
        <f>'Panchagarh a'!AA69*'Panchagarh '!$D75/1000000</f>
        <v>0</v>
      </c>
      <c r="W75" s="10">
        <f>'Panchagarh a'!AB69</f>
        <v>0</v>
      </c>
      <c r="X75" s="44">
        <f>'Panchagarh a'!AC69*'Panchagarh '!$D75/1000000</f>
        <v>0</v>
      </c>
      <c r="Y75" s="10">
        <f>'Panchagarh a'!AD69</f>
        <v>0</v>
      </c>
      <c r="Z75" s="44">
        <f>'Panchagarh a'!AE69*'Panchagarh '!$D75/1000000</f>
        <v>0</v>
      </c>
      <c r="AA75" s="10">
        <f>'Panchagarh a'!AF69</f>
        <v>0</v>
      </c>
      <c r="AB75" s="44">
        <f t="shared" si="4"/>
        <v>0</v>
      </c>
      <c r="AC75" s="10">
        <f t="shared" si="5"/>
        <v>0</v>
      </c>
      <c r="AD75" s="44">
        <f>'Panchagarh a'!AI69*'Panchagarh '!$D75/1000000</f>
        <v>0</v>
      </c>
      <c r="AE75" s="10">
        <f>'Panchagarh a'!AJ69</f>
        <v>0</v>
      </c>
      <c r="AF75" s="44">
        <f>'Panchagarh a'!AK69*'Panchagarh '!$D75/1000000</f>
        <v>0</v>
      </c>
      <c r="AG75" s="10">
        <f>'Panchagarh a'!AL69</f>
        <v>0</v>
      </c>
      <c r="AH75" s="44">
        <f>'Panchagarh a'!AM69*'Panchagarh '!$D75/1000000</f>
        <v>0</v>
      </c>
      <c r="AI75" s="10">
        <f>'Panchagarh a'!AN69</f>
        <v>0</v>
      </c>
      <c r="AJ75" s="44">
        <f t="shared" si="6"/>
        <v>0</v>
      </c>
      <c r="AK75" s="10">
        <f t="shared" si="7"/>
        <v>0</v>
      </c>
      <c r="AL75" s="44">
        <f t="shared" si="8"/>
        <v>0</v>
      </c>
      <c r="AM75" s="10">
        <f t="shared" si="9"/>
        <v>0</v>
      </c>
    </row>
    <row r="76" spans="1:39" s="15" customFormat="1" ht="12">
      <c r="A76" s="13">
        <v>66</v>
      </c>
      <c r="B76" s="9" t="s">
        <v>119</v>
      </c>
      <c r="C76" s="13" t="s">
        <v>138</v>
      </c>
      <c r="D76" s="36">
        <v>50</v>
      </c>
      <c r="E76" s="11">
        <v>44</v>
      </c>
      <c r="F76" s="44">
        <f>'Panchagarh a'!K70*'Panchagarh '!$D76/1000000</f>
        <v>0</v>
      </c>
      <c r="G76" s="10">
        <f>'Panchagarh a'!L70</f>
        <v>0</v>
      </c>
      <c r="H76" s="44">
        <f>'Panchagarh a'!M70*'Panchagarh '!$D76/1000000</f>
        <v>0</v>
      </c>
      <c r="I76" s="10">
        <f>'Panchagarh a'!N70</f>
        <v>0</v>
      </c>
      <c r="J76" s="44">
        <f>'Panchagarh a'!O70*'Panchagarh '!$D76/1000000</f>
        <v>0</v>
      </c>
      <c r="K76" s="10">
        <f>'Panchagarh a'!P70</f>
        <v>0</v>
      </c>
      <c r="L76" s="44">
        <f t="shared" ref="L76:L113" si="10">F76+H76+J76</f>
        <v>0</v>
      </c>
      <c r="M76" s="10">
        <f t="shared" ref="M76:M113" si="11">G76+I76+K76</f>
        <v>0</v>
      </c>
      <c r="N76" s="44">
        <f>'Panchagarh a'!S70*'Panchagarh '!$D76/1000000</f>
        <v>0</v>
      </c>
      <c r="O76" s="10">
        <f>'Panchagarh a'!T70</f>
        <v>0</v>
      </c>
      <c r="P76" s="44">
        <f>'Panchagarh a'!U70*'Panchagarh '!$D76/1000000</f>
        <v>3.5000000000000001E-3</v>
      </c>
      <c r="Q76" s="10">
        <f>'Panchagarh a'!V70</f>
        <v>3.0799999999999998E-3</v>
      </c>
      <c r="R76" s="44">
        <f>'Panchagarh a'!W70*'Panchagarh '!$D76/1000000</f>
        <v>0</v>
      </c>
      <c r="S76" s="10">
        <f>'Panchagarh a'!X70</f>
        <v>0</v>
      </c>
      <c r="T76" s="44">
        <f t="shared" ref="T76:T113" si="12">N76+P76+R76</f>
        <v>3.5000000000000001E-3</v>
      </c>
      <c r="U76" s="10">
        <f t="shared" ref="U76:U113" si="13">O76+Q76+S76</f>
        <v>3.0799999999999998E-3</v>
      </c>
      <c r="V76" s="44">
        <f>'Panchagarh a'!AA70*'Panchagarh '!$D76/1000000</f>
        <v>0</v>
      </c>
      <c r="W76" s="10">
        <f>'Panchagarh a'!AB70</f>
        <v>0</v>
      </c>
      <c r="X76" s="44">
        <f>'Panchagarh a'!AC70*'Panchagarh '!$D76/1000000</f>
        <v>0</v>
      </c>
      <c r="Y76" s="10">
        <f>'Panchagarh a'!AD70</f>
        <v>0</v>
      </c>
      <c r="Z76" s="44">
        <f>'Panchagarh a'!AE70*'Panchagarh '!$D76/1000000</f>
        <v>0</v>
      </c>
      <c r="AA76" s="10">
        <f>'Panchagarh a'!AF70</f>
        <v>0</v>
      </c>
      <c r="AB76" s="44">
        <f t="shared" ref="AB76:AB113" si="14">V76+X76+Z76</f>
        <v>0</v>
      </c>
      <c r="AC76" s="10">
        <f t="shared" ref="AC76:AC113" si="15">W76+Y76+AA76</f>
        <v>0</v>
      </c>
      <c r="AD76" s="44">
        <f>'Panchagarh a'!AI70*'Panchagarh '!$D76/1000000</f>
        <v>0</v>
      </c>
      <c r="AE76" s="10">
        <f>'Panchagarh a'!AJ70</f>
        <v>0</v>
      </c>
      <c r="AF76" s="44">
        <f>'Panchagarh a'!AK70*'Panchagarh '!$D76/1000000</f>
        <v>0</v>
      </c>
      <c r="AG76" s="10">
        <f>'Panchagarh a'!AL70</f>
        <v>0</v>
      </c>
      <c r="AH76" s="44">
        <f>'Panchagarh a'!AM70*'Panchagarh '!$D76/1000000</f>
        <v>0</v>
      </c>
      <c r="AI76" s="10">
        <f>'Panchagarh a'!AN70</f>
        <v>0</v>
      </c>
      <c r="AJ76" s="44">
        <f t="shared" ref="AJ76:AJ113" si="16">AD76+AF76+AH76</f>
        <v>0</v>
      </c>
      <c r="AK76" s="10">
        <f t="shared" ref="AK76:AK113" si="17">AE76+AG76+AI76</f>
        <v>0</v>
      </c>
      <c r="AL76" s="44">
        <f t="shared" ref="AL76:AL113" si="18">L76+T76+AB76+AJ76</f>
        <v>3.5000000000000001E-3</v>
      </c>
      <c r="AM76" s="10">
        <f t="shared" ref="AM76:AM113" si="19">M76+U76+AC76+AK76</f>
        <v>3.0799999999999998E-3</v>
      </c>
    </row>
    <row r="77" spans="1:39" s="15" customFormat="1" ht="12">
      <c r="A77" s="31">
        <v>67</v>
      </c>
      <c r="B77" s="9" t="s">
        <v>119</v>
      </c>
      <c r="C77" s="13" t="s">
        <v>68</v>
      </c>
      <c r="D77" s="36">
        <v>100</v>
      </c>
      <c r="E77" s="11">
        <v>80</v>
      </c>
      <c r="F77" s="44">
        <f>'Panchagarh a'!K71*'Panchagarh '!$D77/1000000</f>
        <v>0</v>
      </c>
      <c r="G77" s="10">
        <f>'Panchagarh a'!L71</f>
        <v>0</v>
      </c>
      <c r="H77" s="44">
        <f>'Panchagarh a'!M71*'Panchagarh '!$D77/1000000</f>
        <v>0</v>
      </c>
      <c r="I77" s="10">
        <f>'Panchagarh a'!N71</f>
        <v>0</v>
      </c>
      <c r="J77" s="44">
        <f>'Panchagarh a'!O71*'Panchagarh '!$D77/1000000</f>
        <v>0</v>
      </c>
      <c r="K77" s="10">
        <f>'Panchagarh a'!P71</f>
        <v>0</v>
      </c>
      <c r="L77" s="44">
        <f t="shared" si="10"/>
        <v>0</v>
      </c>
      <c r="M77" s="10">
        <f t="shared" si="11"/>
        <v>0</v>
      </c>
      <c r="N77" s="44">
        <f>'Panchagarh a'!S71*'Panchagarh '!$D77/1000000</f>
        <v>0</v>
      </c>
      <c r="O77" s="10">
        <f>'Panchagarh a'!T71</f>
        <v>0</v>
      </c>
      <c r="P77" s="44">
        <f>'Panchagarh a'!U71*'Panchagarh '!$D77/1000000</f>
        <v>8.0000000000000002E-3</v>
      </c>
      <c r="Q77" s="10">
        <f>'Panchagarh a'!V71</f>
        <v>6.4000000000000003E-3</v>
      </c>
      <c r="R77" s="44">
        <f>'Panchagarh a'!W71*'Panchagarh '!$D77/1000000</f>
        <v>0</v>
      </c>
      <c r="S77" s="10">
        <f>'Panchagarh a'!X71</f>
        <v>0</v>
      </c>
      <c r="T77" s="44">
        <f t="shared" si="12"/>
        <v>8.0000000000000002E-3</v>
      </c>
      <c r="U77" s="10">
        <f t="shared" si="13"/>
        <v>6.4000000000000003E-3</v>
      </c>
      <c r="V77" s="44">
        <f>'Panchagarh a'!AA71*'Panchagarh '!$D77/1000000</f>
        <v>8.0000000000000002E-3</v>
      </c>
      <c r="W77" s="10">
        <f>'Panchagarh a'!AB71</f>
        <v>6.4000000000000003E-3</v>
      </c>
      <c r="X77" s="44">
        <f>'Panchagarh a'!AC71*'Panchagarh '!$D77/1000000</f>
        <v>7.4999999999999997E-3</v>
      </c>
      <c r="Y77" s="10">
        <f>'Panchagarh a'!AD71</f>
        <v>6.0000000000000001E-3</v>
      </c>
      <c r="Z77" s="44">
        <f>'Panchagarh a'!AE71*'Panchagarh '!$D77/1000000</f>
        <v>7.4999999999999997E-3</v>
      </c>
      <c r="AA77" s="10">
        <f>'Panchagarh a'!AF71</f>
        <v>6.0000000000000001E-3</v>
      </c>
      <c r="AB77" s="44">
        <f t="shared" si="14"/>
        <v>2.3E-2</v>
      </c>
      <c r="AC77" s="10">
        <f t="shared" si="15"/>
        <v>1.84E-2</v>
      </c>
      <c r="AD77" s="44">
        <f>'Panchagarh a'!AI71*'Panchagarh '!$D77/1000000</f>
        <v>0</v>
      </c>
      <c r="AE77" s="10">
        <f>'Panchagarh a'!AJ71</f>
        <v>0</v>
      </c>
      <c r="AF77" s="44">
        <f>'Panchagarh a'!AK71*'Panchagarh '!$D77/1000000</f>
        <v>0</v>
      </c>
      <c r="AG77" s="10">
        <f>'Panchagarh a'!AL71</f>
        <v>0</v>
      </c>
      <c r="AH77" s="44">
        <f>'Panchagarh a'!AM71*'Panchagarh '!$D77/1000000</f>
        <v>0</v>
      </c>
      <c r="AI77" s="10">
        <f>'Panchagarh a'!AN71</f>
        <v>0</v>
      </c>
      <c r="AJ77" s="44">
        <f t="shared" si="16"/>
        <v>0</v>
      </c>
      <c r="AK77" s="10">
        <f t="shared" si="17"/>
        <v>0</v>
      </c>
      <c r="AL77" s="44">
        <f t="shared" si="18"/>
        <v>3.1E-2</v>
      </c>
      <c r="AM77" s="10">
        <f t="shared" si="19"/>
        <v>2.4799999999999999E-2</v>
      </c>
    </row>
    <row r="78" spans="1:39" s="15" customFormat="1" ht="12">
      <c r="A78" s="13">
        <v>68</v>
      </c>
      <c r="B78" s="9" t="s">
        <v>119</v>
      </c>
      <c r="C78" s="13" t="s">
        <v>76</v>
      </c>
      <c r="D78" s="36">
        <v>500</v>
      </c>
      <c r="E78" s="11">
        <v>364</v>
      </c>
      <c r="F78" s="44">
        <f>'Panchagarh a'!K72*'Panchagarh '!$D78/1000000</f>
        <v>0</v>
      </c>
      <c r="G78" s="10">
        <f>'Panchagarh a'!L72</f>
        <v>0</v>
      </c>
      <c r="H78" s="44">
        <f>'Panchagarh a'!M72*'Panchagarh '!$D78/1000000</f>
        <v>0</v>
      </c>
      <c r="I78" s="10">
        <f>'Panchagarh a'!N72</f>
        <v>0</v>
      </c>
      <c r="J78" s="44">
        <f>'Panchagarh a'!O72*'Panchagarh '!$D78/1000000</f>
        <v>0</v>
      </c>
      <c r="K78" s="10">
        <f>'Panchagarh a'!P72</f>
        <v>0</v>
      </c>
      <c r="L78" s="44">
        <f t="shared" si="10"/>
        <v>0</v>
      </c>
      <c r="M78" s="10">
        <f t="shared" si="11"/>
        <v>0</v>
      </c>
      <c r="N78" s="44">
        <f>'Panchagarh a'!S72*'Panchagarh '!$D78/1000000</f>
        <v>0</v>
      </c>
      <c r="O78" s="10">
        <f>'Panchagarh a'!T72</f>
        <v>0</v>
      </c>
      <c r="P78" s="44">
        <f>'Panchagarh a'!U72*'Panchagarh '!$D78/1000000</f>
        <v>1.4999999999999999E-2</v>
      </c>
      <c r="Q78" s="10">
        <f>'Panchagarh a'!V72</f>
        <v>1.0919999999999999E-2</v>
      </c>
      <c r="R78" s="44">
        <f>'Panchagarh a'!W72*'Panchagarh '!$D78/1000000</f>
        <v>0</v>
      </c>
      <c r="S78" s="10">
        <f>'Panchagarh a'!X72</f>
        <v>0</v>
      </c>
      <c r="T78" s="44">
        <f t="shared" si="12"/>
        <v>1.4999999999999999E-2</v>
      </c>
      <c r="U78" s="10">
        <f t="shared" si="13"/>
        <v>1.0919999999999999E-2</v>
      </c>
      <c r="V78" s="44">
        <f>'Panchagarh a'!AA72*'Panchagarh '!$D78/1000000</f>
        <v>1.4999999999999999E-2</v>
      </c>
      <c r="W78" s="10">
        <f>'Panchagarh a'!AB72</f>
        <v>1.0919999999999999E-2</v>
      </c>
      <c r="X78" s="44">
        <f>'Panchagarh a'!AC72*'Panchagarh '!$D78/1000000</f>
        <v>0.03</v>
      </c>
      <c r="Y78" s="10">
        <f>'Panchagarh a'!AD72</f>
        <v>2.1839999999999998E-2</v>
      </c>
      <c r="Z78" s="44">
        <f>'Panchagarh a'!AE72*'Panchagarh '!$D78/1000000</f>
        <v>0.03</v>
      </c>
      <c r="AA78" s="10">
        <f>'Panchagarh a'!AF72</f>
        <v>2.1839999999999998E-2</v>
      </c>
      <c r="AB78" s="44">
        <f t="shared" si="14"/>
        <v>7.4999999999999997E-2</v>
      </c>
      <c r="AC78" s="10">
        <f t="shared" si="15"/>
        <v>5.4599999999999996E-2</v>
      </c>
      <c r="AD78" s="44">
        <f>'Panchagarh a'!AI72*'Panchagarh '!$D78/1000000</f>
        <v>0</v>
      </c>
      <c r="AE78" s="10">
        <f>'Panchagarh a'!AJ72</f>
        <v>0</v>
      </c>
      <c r="AF78" s="44">
        <f>'Panchagarh a'!AK72*'Panchagarh '!$D78/1000000</f>
        <v>0</v>
      </c>
      <c r="AG78" s="10">
        <f>'Panchagarh a'!AL72</f>
        <v>0</v>
      </c>
      <c r="AH78" s="44">
        <f>'Panchagarh a'!AM72*'Panchagarh '!$D78/1000000</f>
        <v>0</v>
      </c>
      <c r="AI78" s="10">
        <f>'Panchagarh a'!AN72</f>
        <v>0</v>
      </c>
      <c r="AJ78" s="44">
        <f t="shared" si="16"/>
        <v>0</v>
      </c>
      <c r="AK78" s="10">
        <f t="shared" si="17"/>
        <v>0</v>
      </c>
      <c r="AL78" s="44">
        <f t="shared" si="18"/>
        <v>0.09</v>
      </c>
      <c r="AM78" s="10">
        <f t="shared" si="19"/>
        <v>6.5519999999999995E-2</v>
      </c>
    </row>
    <row r="79" spans="1:39" s="15" customFormat="1" ht="12">
      <c r="A79" s="13">
        <v>69</v>
      </c>
      <c r="B79" s="9" t="s">
        <v>120</v>
      </c>
      <c r="C79" s="13" t="s">
        <v>69</v>
      </c>
      <c r="D79" s="36">
        <v>50</v>
      </c>
      <c r="E79" s="11">
        <v>36</v>
      </c>
      <c r="F79" s="44">
        <f>'Panchagarh a'!K73*'Panchagarh '!$D79/1000000</f>
        <v>0</v>
      </c>
      <c r="G79" s="10">
        <f>'Panchagarh a'!L73</f>
        <v>0</v>
      </c>
      <c r="H79" s="44">
        <f>'Panchagarh a'!M73*'Panchagarh '!$D79/1000000</f>
        <v>0</v>
      </c>
      <c r="I79" s="10">
        <f>'Panchagarh a'!N73</f>
        <v>0</v>
      </c>
      <c r="J79" s="44">
        <f>'Panchagarh a'!O73*'Panchagarh '!$D79/1000000</f>
        <v>0</v>
      </c>
      <c r="K79" s="10">
        <f>'Panchagarh a'!P73</f>
        <v>0</v>
      </c>
      <c r="L79" s="44">
        <f t="shared" si="10"/>
        <v>0</v>
      </c>
      <c r="M79" s="10">
        <f t="shared" si="11"/>
        <v>0</v>
      </c>
      <c r="N79" s="44">
        <f>'Panchagarh a'!S73*'Panchagarh '!$D79/1000000</f>
        <v>0</v>
      </c>
      <c r="O79" s="10">
        <f>'Panchagarh a'!T73</f>
        <v>0</v>
      </c>
      <c r="P79" s="44">
        <f>'Panchagarh a'!U73*'Panchagarh '!$D79/1000000</f>
        <v>0</v>
      </c>
      <c r="Q79" s="10">
        <f>'Panchagarh a'!V73</f>
        <v>0</v>
      </c>
      <c r="R79" s="44">
        <f>'Panchagarh a'!W73*'Panchagarh '!$D79/1000000</f>
        <v>0</v>
      </c>
      <c r="S79" s="10">
        <f>'Panchagarh a'!X73</f>
        <v>0</v>
      </c>
      <c r="T79" s="44">
        <f t="shared" si="12"/>
        <v>0</v>
      </c>
      <c r="U79" s="10">
        <f t="shared" si="13"/>
        <v>0</v>
      </c>
      <c r="V79" s="44">
        <f>'Panchagarh a'!AA73*'Panchagarh '!$D79/1000000</f>
        <v>0</v>
      </c>
      <c r="W79" s="10">
        <f>'Panchagarh a'!AB73</f>
        <v>0</v>
      </c>
      <c r="X79" s="44">
        <f>'Panchagarh a'!AC73*'Panchagarh '!$D79/1000000</f>
        <v>0</v>
      </c>
      <c r="Y79" s="10">
        <f>'Panchagarh a'!AD73</f>
        <v>0</v>
      </c>
      <c r="Z79" s="44">
        <f>'Panchagarh a'!AE73*'Panchagarh '!$D79/1000000</f>
        <v>0</v>
      </c>
      <c r="AA79" s="10">
        <f>'Panchagarh a'!AF73</f>
        <v>0</v>
      </c>
      <c r="AB79" s="44">
        <f t="shared" si="14"/>
        <v>0</v>
      </c>
      <c r="AC79" s="10">
        <f t="shared" si="15"/>
        <v>0</v>
      </c>
      <c r="AD79" s="44">
        <f>'Panchagarh a'!AI73*'Panchagarh '!$D79/1000000</f>
        <v>0</v>
      </c>
      <c r="AE79" s="10">
        <f>'Panchagarh a'!AJ73</f>
        <v>0</v>
      </c>
      <c r="AF79" s="44">
        <f>'Panchagarh a'!AK73*'Panchagarh '!$D79/1000000</f>
        <v>0</v>
      </c>
      <c r="AG79" s="10">
        <f>'Panchagarh a'!AL73</f>
        <v>0</v>
      </c>
      <c r="AH79" s="44">
        <f>'Panchagarh a'!AM73*'Panchagarh '!$D79/1000000</f>
        <v>0</v>
      </c>
      <c r="AI79" s="10">
        <f>'Panchagarh a'!AN73</f>
        <v>0</v>
      </c>
      <c r="AJ79" s="44">
        <f t="shared" si="16"/>
        <v>0</v>
      </c>
      <c r="AK79" s="10">
        <f t="shared" si="17"/>
        <v>0</v>
      </c>
      <c r="AL79" s="44">
        <f t="shared" si="18"/>
        <v>0</v>
      </c>
      <c r="AM79" s="10">
        <f t="shared" si="19"/>
        <v>0</v>
      </c>
    </row>
    <row r="80" spans="1:39" s="15" customFormat="1" ht="12">
      <c r="A80" s="31">
        <v>70</v>
      </c>
      <c r="B80" s="9" t="s">
        <v>120</v>
      </c>
      <c r="C80" s="13" t="s">
        <v>70</v>
      </c>
      <c r="D80" s="36">
        <v>100</v>
      </c>
      <c r="E80" s="11">
        <v>62</v>
      </c>
      <c r="F80" s="44">
        <f>'Panchagarh a'!K74*'Panchagarh '!$D80/1000000</f>
        <v>0</v>
      </c>
      <c r="G80" s="10">
        <f>'Panchagarh a'!L74</f>
        <v>0</v>
      </c>
      <c r="H80" s="44">
        <f>'Panchagarh a'!M74*'Panchagarh '!$D80/1000000</f>
        <v>0</v>
      </c>
      <c r="I80" s="10">
        <f>'Panchagarh a'!N74</f>
        <v>0</v>
      </c>
      <c r="J80" s="44">
        <f>'Panchagarh a'!O74*'Panchagarh '!$D80/1000000</f>
        <v>0</v>
      </c>
      <c r="K80" s="10">
        <f>'Panchagarh a'!P74</f>
        <v>0</v>
      </c>
      <c r="L80" s="44">
        <f t="shared" si="10"/>
        <v>0</v>
      </c>
      <c r="M80" s="10">
        <f t="shared" si="11"/>
        <v>0</v>
      </c>
      <c r="N80" s="44">
        <f>'Panchagarh a'!S74*'Panchagarh '!$D80/1000000</f>
        <v>0</v>
      </c>
      <c r="O80" s="10">
        <f>'Panchagarh a'!T74</f>
        <v>0</v>
      </c>
      <c r="P80" s="44">
        <f>'Panchagarh a'!U74*'Panchagarh '!$D80/1000000</f>
        <v>0</v>
      </c>
      <c r="Q80" s="10">
        <f>'Panchagarh a'!V74</f>
        <v>0</v>
      </c>
      <c r="R80" s="44">
        <f>'Panchagarh a'!W74*'Panchagarh '!$D80/1000000</f>
        <v>0</v>
      </c>
      <c r="S80" s="10">
        <f>'Panchagarh a'!X74</f>
        <v>0</v>
      </c>
      <c r="T80" s="44">
        <f t="shared" si="12"/>
        <v>0</v>
      </c>
      <c r="U80" s="10">
        <f t="shared" si="13"/>
        <v>0</v>
      </c>
      <c r="V80" s="44">
        <f>'Panchagarh a'!AA74*'Panchagarh '!$D80/1000000</f>
        <v>0</v>
      </c>
      <c r="W80" s="10">
        <f>'Panchagarh a'!AB74</f>
        <v>0</v>
      </c>
      <c r="X80" s="44">
        <f>'Panchagarh a'!AC74*'Panchagarh '!$D80/1000000</f>
        <v>0</v>
      </c>
      <c r="Y80" s="10">
        <f>'Panchagarh a'!AD74</f>
        <v>0</v>
      </c>
      <c r="Z80" s="44">
        <f>'Panchagarh a'!AE74*'Panchagarh '!$D80/1000000</f>
        <v>0</v>
      </c>
      <c r="AA80" s="10">
        <f>'Panchagarh a'!AF74</f>
        <v>0</v>
      </c>
      <c r="AB80" s="44">
        <f t="shared" si="14"/>
        <v>0</v>
      </c>
      <c r="AC80" s="10">
        <f t="shared" si="15"/>
        <v>0</v>
      </c>
      <c r="AD80" s="44">
        <f>'Panchagarh a'!AI74*'Panchagarh '!$D80/1000000</f>
        <v>0</v>
      </c>
      <c r="AE80" s="10">
        <f>'Panchagarh a'!AJ74</f>
        <v>0</v>
      </c>
      <c r="AF80" s="44">
        <f>'Panchagarh a'!AK74*'Panchagarh '!$D80/1000000</f>
        <v>0</v>
      </c>
      <c r="AG80" s="10">
        <f>'Panchagarh a'!AL74</f>
        <v>0</v>
      </c>
      <c r="AH80" s="44">
        <f>'Panchagarh a'!AM74*'Panchagarh '!$D80/1000000</f>
        <v>0</v>
      </c>
      <c r="AI80" s="10">
        <f>'Panchagarh a'!AN74</f>
        <v>0</v>
      </c>
      <c r="AJ80" s="44">
        <f t="shared" si="16"/>
        <v>0</v>
      </c>
      <c r="AK80" s="10">
        <f t="shared" si="17"/>
        <v>0</v>
      </c>
      <c r="AL80" s="44">
        <f t="shared" si="18"/>
        <v>0</v>
      </c>
      <c r="AM80" s="10">
        <f t="shared" si="19"/>
        <v>0</v>
      </c>
    </row>
    <row r="81" spans="1:39" s="15" customFormat="1" ht="12">
      <c r="A81" s="13">
        <v>71</v>
      </c>
      <c r="B81" s="9" t="s">
        <v>120</v>
      </c>
      <c r="C81" s="13" t="s">
        <v>71</v>
      </c>
      <c r="D81" s="36">
        <v>400</v>
      </c>
      <c r="E81" s="11">
        <v>225</v>
      </c>
      <c r="F81" s="44">
        <f>'Panchagarh a'!K75*'Panchagarh '!$D81/1000000</f>
        <v>0</v>
      </c>
      <c r="G81" s="10">
        <f>'Panchagarh a'!L75</f>
        <v>0</v>
      </c>
      <c r="H81" s="44">
        <f>'Panchagarh a'!M75*'Panchagarh '!$D81/1000000</f>
        <v>0</v>
      </c>
      <c r="I81" s="10">
        <f>'Panchagarh a'!N75</f>
        <v>0</v>
      </c>
      <c r="J81" s="44">
        <f>'Panchagarh a'!O75*'Panchagarh '!$D81/1000000</f>
        <v>0</v>
      </c>
      <c r="K81" s="10">
        <f>'Panchagarh a'!P75</f>
        <v>0</v>
      </c>
      <c r="L81" s="44">
        <f t="shared" si="10"/>
        <v>0</v>
      </c>
      <c r="M81" s="10">
        <f t="shared" si="11"/>
        <v>0</v>
      </c>
      <c r="N81" s="44">
        <f>'Panchagarh a'!S75*'Panchagarh '!$D81/1000000</f>
        <v>0</v>
      </c>
      <c r="O81" s="10">
        <f>'Panchagarh a'!T75</f>
        <v>0</v>
      </c>
      <c r="P81" s="44">
        <f>'Panchagarh a'!U75*'Panchagarh '!$D81/1000000</f>
        <v>0</v>
      </c>
      <c r="Q81" s="10">
        <f>'Panchagarh a'!V75</f>
        <v>0</v>
      </c>
      <c r="R81" s="44">
        <f>'Panchagarh a'!W75*'Panchagarh '!$D81/1000000</f>
        <v>0</v>
      </c>
      <c r="S81" s="10">
        <f>'Panchagarh a'!X75</f>
        <v>0</v>
      </c>
      <c r="T81" s="44">
        <f t="shared" si="12"/>
        <v>0</v>
      </c>
      <c r="U81" s="10">
        <f t="shared" si="13"/>
        <v>0</v>
      </c>
      <c r="V81" s="44">
        <f>'Panchagarh a'!AA75*'Panchagarh '!$D81/1000000</f>
        <v>0</v>
      </c>
      <c r="W81" s="10">
        <f>'Panchagarh a'!AB75</f>
        <v>0</v>
      </c>
      <c r="X81" s="44">
        <f>'Panchagarh a'!AC75*'Panchagarh '!$D81/1000000</f>
        <v>0</v>
      </c>
      <c r="Y81" s="10">
        <f>'Panchagarh a'!AD75</f>
        <v>0</v>
      </c>
      <c r="Z81" s="44">
        <f>'Panchagarh a'!AE75*'Panchagarh '!$D81/1000000</f>
        <v>0</v>
      </c>
      <c r="AA81" s="10">
        <f>'Panchagarh a'!AF75</f>
        <v>0</v>
      </c>
      <c r="AB81" s="44">
        <f t="shared" si="14"/>
        <v>0</v>
      </c>
      <c r="AC81" s="10">
        <f t="shared" si="15"/>
        <v>0</v>
      </c>
      <c r="AD81" s="44">
        <f>'Panchagarh a'!AI75*'Panchagarh '!$D81/1000000</f>
        <v>0</v>
      </c>
      <c r="AE81" s="10">
        <f>'Panchagarh a'!AJ75</f>
        <v>0</v>
      </c>
      <c r="AF81" s="44">
        <f>'Panchagarh a'!AK75*'Panchagarh '!$D81/1000000</f>
        <v>0</v>
      </c>
      <c r="AG81" s="10">
        <f>'Panchagarh a'!AL75</f>
        <v>0</v>
      </c>
      <c r="AH81" s="44">
        <f>'Panchagarh a'!AM75*'Panchagarh '!$D81/1000000</f>
        <v>0</v>
      </c>
      <c r="AI81" s="10">
        <f>'Panchagarh a'!AN75</f>
        <v>0</v>
      </c>
      <c r="AJ81" s="44">
        <f t="shared" si="16"/>
        <v>0</v>
      </c>
      <c r="AK81" s="10">
        <f t="shared" si="17"/>
        <v>0</v>
      </c>
      <c r="AL81" s="44">
        <f t="shared" si="18"/>
        <v>0</v>
      </c>
      <c r="AM81" s="10">
        <f t="shared" si="19"/>
        <v>0</v>
      </c>
    </row>
    <row r="82" spans="1:39" s="15" customFormat="1" ht="12">
      <c r="A82" s="13">
        <v>72</v>
      </c>
      <c r="B82" s="9" t="s">
        <v>121</v>
      </c>
      <c r="C82" s="13" t="s">
        <v>72</v>
      </c>
      <c r="D82" s="36">
        <v>25</v>
      </c>
      <c r="E82" s="11">
        <v>28</v>
      </c>
      <c r="F82" s="44">
        <f>'Panchagarh a'!K76*'Panchagarh '!$D82/1000000</f>
        <v>0</v>
      </c>
      <c r="G82" s="10">
        <f>'Panchagarh a'!L76</f>
        <v>0</v>
      </c>
      <c r="H82" s="44">
        <f>'Panchagarh a'!M76*'Panchagarh '!$D82/1000000</f>
        <v>0</v>
      </c>
      <c r="I82" s="10">
        <f>'Panchagarh a'!N76</f>
        <v>0</v>
      </c>
      <c r="J82" s="44">
        <f>'Panchagarh a'!O76*'Panchagarh '!$D82/1000000</f>
        <v>0</v>
      </c>
      <c r="K82" s="10">
        <f>'Panchagarh a'!P76</f>
        <v>0</v>
      </c>
      <c r="L82" s="44">
        <f t="shared" si="10"/>
        <v>0</v>
      </c>
      <c r="M82" s="10">
        <f t="shared" si="11"/>
        <v>0</v>
      </c>
      <c r="N82" s="44">
        <f>'Panchagarh a'!S76*'Panchagarh '!$D82/1000000</f>
        <v>0</v>
      </c>
      <c r="O82" s="10">
        <f>'Panchagarh a'!T76</f>
        <v>0</v>
      </c>
      <c r="P82" s="44">
        <f>'Panchagarh a'!U76*'Panchagarh '!$D82/1000000</f>
        <v>0</v>
      </c>
      <c r="Q82" s="10">
        <f>'Panchagarh a'!V76</f>
        <v>0</v>
      </c>
      <c r="R82" s="44">
        <f>'Panchagarh a'!W76*'Panchagarh '!$D82/1000000</f>
        <v>0</v>
      </c>
      <c r="S82" s="10">
        <f>'Panchagarh a'!X76</f>
        <v>0</v>
      </c>
      <c r="T82" s="44">
        <f t="shared" si="12"/>
        <v>0</v>
      </c>
      <c r="U82" s="10">
        <f t="shared" si="13"/>
        <v>0</v>
      </c>
      <c r="V82" s="44">
        <f>'Panchagarh a'!AA76*'Panchagarh '!$D82/1000000</f>
        <v>0</v>
      </c>
      <c r="W82" s="10">
        <f>'Panchagarh a'!AB76</f>
        <v>0</v>
      </c>
      <c r="X82" s="44">
        <f>'Panchagarh a'!AC76*'Panchagarh '!$D82/1000000</f>
        <v>0</v>
      </c>
      <c r="Y82" s="10">
        <f>'Panchagarh a'!AD76</f>
        <v>0</v>
      </c>
      <c r="Z82" s="44">
        <f>'Panchagarh a'!AE76*'Panchagarh '!$D82/1000000</f>
        <v>0</v>
      </c>
      <c r="AA82" s="10">
        <f>'Panchagarh a'!AF76</f>
        <v>0</v>
      </c>
      <c r="AB82" s="44">
        <f t="shared" si="14"/>
        <v>0</v>
      </c>
      <c r="AC82" s="10">
        <f t="shared" si="15"/>
        <v>0</v>
      </c>
      <c r="AD82" s="44">
        <f>'Panchagarh a'!AI76*'Panchagarh '!$D82/1000000</f>
        <v>0</v>
      </c>
      <c r="AE82" s="10">
        <f>'Panchagarh a'!AJ76</f>
        <v>0</v>
      </c>
      <c r="AF82" s="44">
        <f>'Panchagarh a'!AK76*'Panchagarh '!$D82/1000000</f>
        <v>0</v>
      </c>
      <c r="AG82" s="10">
        <f>'Panchagarh a'!AL76</f>
        <v>0</v>
      </c>
      <c r="AH82" s="44">
        <f>'Panchagarh a'!AM76*'Panchagarh '!$D82/1000000</f>
        <v>0</v>
      </c>
      <c r="AI82" s="10">
        <f>'Panchagarh a'!AN76</f>
        <v>0</v>
      </c>
      <c r="AJ82" s="44">
        <f t="shared" si="16"/>
        <v>0</v>
      </c>
      <c r="AK82" s="10">
        <f t="shared" si="17"/>
        <v>0</v>
      </c>
      <c r="AL82" s="44">
        <f t="shared" si="18"/>
        <v>0</v>
      </c>
      <c r="AM82" s="10">
        <f t="shared" si="19"/>
        <v>0</v>
      </c>
    </row>
    <row r="83" spans="1:39" s="15" customFormat="1" ht="12">
      <c r="A83" s="31">
        <v>73</v>
      </c>
      <c r="B83" s="9" t="s">
        <v>121</v>
      </c>
      <c r="C83" s="13" t="s">
        <v>73</v>
      </c>
      <c r="D83" s="36">
        <v>50</v>
      </c>
      <c r="E83" s="11">
        <v>52</v>
      </c>
      <c r="F83" s="44">
        <f>'Panchagarh a'!K77*'Panchagarh '!$D83/1000000</f>
        <v>6.2E-2</v>
      </c>
      <c r="G83" s="10">
        <f>'Panchagarh a'!L77</f>
        <v>6.4479999999999996E-2</v>
      </c>
      <c r="H83" s="44">
        <f>'Panchagarh a'!M77*'Panchagarh '!$D83/1000000</f>
        <v>4.4999999999999998E-2</v>
      </c>
      <c r="I83" s="10">
        <f>'Panchagarh a'!N77</f>
        <v>4.6800000000000001E-2</v>
      </c>
      <c r="J83" s="44">
        <f>'Panchagarh a'!O77*'Panchagarh '!$D83/1000000</f>
        <v>0.01</v>
      </c>
      <c r="K83" s="10">
        <f>'Panchagarh a'!P77</f>
        <v>1.04E-2</v>
      </c>
      <c r="L83" s="44">
        <f t="shared" si="10"/>
        <v>0.11699999999999999</v>
      </c>
      <c r="M83" s="10">
        <f t="shared" si="11"/>
        <v>0.12167999999999998</v>
      </c>
      <c r="N83" s="44">
        <f>'Panchagarh a'!S77*'Panchagarh '!$D83/1000000</f>
        <v>0</v>
      </c>
      <c r="O83" s="10">
        <f>'Panchagarh a'!T77</f>
        <v>0</v>
      </c>
      <c r="P83" s="44">
        <f>'Panchagarh a'!U77*'Panchagarh '!$D83/1000000</f>
        <v>2.5000000000000001E-3</v>
      </c>
      <c r="Q83" s="10">
        <f>'Panchagarh a'!V77</f>
        <v>2.5999999999999999E-3</v>
      </c>
      <c r="R83" s="44">
        <f>'Panchagarh a'!W77*'Panchagarh '!$D83/1000000</f>
        <v>0</v>
      </c>
      <c r="S83" s="10">
        <f>'Panchagarh a'!X77</f>
        <v>0</v>
      </c>
      <c r="T83" s="44">
        <f t="shared" si="12"/>
        <v>2.5000000000000001E-3</v>
      </c>
      <c r="U83" s="10">
        <f t="shared" si="13"/>
        <v>2.5999999999999999E-3</v>
      </c>
      <c r="V83" s="44">
        <f>'Panchagarh a'!AA77*'Panchagarh '!$D83/1000000</f>
        <v>3.2500000000000001E-2</v>
      </c>
      <c r="W83" s="10">
        <f>'Panchagarh a'!AB77</f>
        <v>3.3799999999999997E-2</v>
      </c>
      <c r="X83" s="44">
        <f>'Panchagarh a'!AC77*'Panchagarh '!$D83/1000000</f>
        <v>2.5000000000000001E-2</v>
      </c>
      <c r="Y83" s="10">
        <f>'Panchagarh a'!AD77</f>
        <v>2.5999999999999999E-2</v>
      </c>
      <c r="Z83" s="44">
        <f>'Panchagarh a'!AE77*'Panchagarh '!$D83/1000000</f>
        <v>0.04</v>
      </c>
      <c r="AA83" s="10">
        <f>'Panchagarh a'!AF77</f>
        <v>4.1599999999999998E-2</v>
      </c>
      <c r="AB83" s="44">
        <f t="shared" si="14"/>
        <v>9.7500000000000003E-2</v>
      </c>
      <c r="AC83" s="10">
        <f t="shared" si="15"/>
        <v>0.10139999999999999</v>
      </c>
      <c r="AD83" s="44">
        <f>'Panchagarh a'!AI77*'Panchagarh '!$D83/1000000</f>
        <v>3.0000000000000001E-3</v>
      </c>
      <c r="AE83" s="10">
        <f>'Panchagarh a'!AJ77</f>
        <v>3.1199999999999999E-3</v>
      </c>
      <c r="AF83" s="44">
        <f>'Panchagarh a'!AK77*'Panchagarh '!$D83/1000000</f>
        <v>1.4999999999999999E-2</v>
      </c>
      <c r="AG83" s="10">
        <f>'Panchagarh a'!AL77</f>
        <v>1.5599999999999999E-2</v>
      </c>
      <c r="AH83" s="44">
        <f>'Panchagarh a'!AM77*'Panchagarh '!$D83/1000000</f>
        <v>0</v>
      </c>
      <c r="AI83" s="10">
        <f>'Panchagarh a'!AN77</f>
        <v>0</v>
      </c>
      <c r="AJ83" s="44">
        <f t="shared" si="16"/>
        <v>1.7999999999999999E-2</v>
      </c>
      <c r="AK83" s="10">
        <f t="shared" si="17"/>
        <v>1.8720000000000001E-2</v>
      </c>
      <c r="AL83" s="44">
        <f t="shared" si="18"/>
        <v>0.23499999999999999</v>
      </c>
      <c r="AM83" s="10">
        <f t="shared" si="19"/>
        <v>0.24440000000000001</v>
      </c>
    </row>
    <row r="84" spans="1:39" s="15" customFormat="1" ht="12">
      <c r="A84" s="13">
        <v>74</v>
      </c>
      <c r="B84" s="9" t="s">
        <v>121</v>
      </c>
      <c r="C84" s="13" t="s">
        <v>75</v>
      </c>
      <c r="D84" s="36">
        <v>100</v>
      </c>
      <c r="E84" s="11">
        <v>95</v>
      </c>
      <c r="F84" s="44">
        <f>'Panchagarh a'!K78*'Panchagarh '!$D84/1000000</f>
        <v>0.20499999999999999</v>
      </c>
      <c r="G84" s="10">
        <f>'Panchagarh a'!L78</f>
        <v>0.19475000000000001</v>
      </c>
      <c r="H84" s="44">
        <f>'Panchagarh a'!M78*'Panchagarh '!$D84/1000000</f>
        <v>5.2499999999999998E-2</v>
      </c>
      <c r="I84" s="10">
        <f>'Panchagarh a'!N78</f>
        <v>4.9875000000000003E-2</v>
      </c>
      <c r="J84" s="44">
        <f>'Panchagarh a'!O78*'Panchagarh '!$D84/1000000</f>
        <v>0.06</v>
      </c>
      <c r="K84" s="10">
        <f>'Panchagarh a'!P78</f>
        <v>5.7000000000000002E-2</v>
      </c>
      <c r="L84" s="44">
        <f t="shared" si="10"/>
        <v>0.3175</v>
      </c>
      <c r="M84" s="10">
        <f t="shared" si="11"/>
        <v>0.30162500000000003</v>
      </c>
      <c r="N84" s="44">
        <f>'Panchagarh a'!S78*'Panchagarh '!$D84/1000000</f>
        <v>0</v>
      </c>
      <c r="O84" s="10">
        <f>'Panchagarh a'!T78</f>
        <v>0</v>
      </c>
      <c r="P84" s="44">
        <f>'Panchagarh a'!U78*'Panchagarh '!$D84/1000000</f>
        <v>0.01</v>
      </c>
      <c r="Q84" s="10">
        <f>'Panchagarh a'!V78</f>
        <v>9.4999999999999998E-3</v>
      </c>
      <c r="R84" s="44">
        <f>'Panchagarh a'!W78*'Panchagarh '!$D84/1000000</f>
        <v>0</v>
      </c>
      <c r="S84" s="10">
        <f>'Panchagarh a'!X78</f>
        <v>0</v>
      </c>
      <c r="T84" s="44">
        <f t="shared" si="12"/>
        <v>0.01</v>
      </c>
      <c r="U84" s="10">
        <f t="shared" si="13"/>
        <v>9.4999999999999998E-3</v>
      </c>
      <c r="V84" s="44">
        <f>'Panchagarh a'!AA78*'Panchagarh '!$D84/1000000</f>
        <v>0.12</v>
      </c>
      <c r="W84" s="10">
        <f>'Panchagarh a'!AB78</f>
        <v>0.114</v>
      </c>
      <c r="X84" s="44">
        <f>'Panchagarh a'!AC78*'Panchagarh '!$D84/1000000</f>
        <v>0.06</v>
      </c>
      <c r="Y84" s="10">
        <f>'Panchagarh a'!AD78</f>
        <v>5.7000000000000002E-2</v>
      </c>
      <c r="Z84" s="44">
        <f>'Panchagarh a'!AE78*'Panchagarh '!$D84/1000000</f>
        <v>0.09</v>
      </c>
      <c r="AA84" s="10">
        <f>'Panchagarh a'!AF78</f>
        <v>8.5500000000000007E-2</v>
      </c>
      <c r="AB84" s="44">
        <f t="shared" si="14"/>
        <v>0.27</v>
      </c>
      <c r="AC84" s="10">
        <f t="shared" si="15"/>
        <v>0.25650000000000001</v>
      </c>
      <c r="AD84" s="44">
        <f>'Panchagarh a'!AI78*'Panchagarh '!$D84/1000000</f>
        <v>5.0000000000000001E-3</v>
      </c>
      <c r="AE84" s="10">
        <f>'Panchagarh a'!AJ78</f>
        <v>4.7499999999999999E-3</v>
      </c>
      <c r="AF84" s="44">
        <f>'Panchagarh a'!AK78*'Panchagarh '!$D84/1000000</f>
        <v>0.02</v>
      </c>
      <c r="AG84" s="10">
        <f>'Panchagarh a'!AL78</f>
        <v>1.9E-2</v>
      </c>
      <c r="AH84" s="44">
        <f>'Panchagarh a'!AM78*'Panchagarh '!$D84/1000000</f>
        <v>0</v>
      </c>
      <c r="AI84" s="10">
        <f>'Panchagarh a'!AN78</f>
        <v>0</v>
      </c>
      <c r="AJ84" s="44">
        <f t="shared" si="16"/>
        <v>2.5000000000000001E-2</v>
      </c>
      <c r="AK84" s="10">
        <f t="shared" si="17"/>
        <v>2.375E-2</v>
      </c>
      <c r="AL84" s="44">
        <f t="shared" si="18"/>
        <v>0.62250000000000005</v>
      </c>
      <c r="AM84" s="10">
        <f t="shared" si="19"/>
        <v>0.5913750000000001</v>
      </c>
    </row>
    <row r="85" spans="1:39" s="15" customFormat="1" ht="12">
      <c r="A85" s="13">
        <v>75</v>
      </c>
      <c r="B85" s="9" t="s">
        <v>121</v>
      </c>
      <c r="C85" s="13" t="s">
        <v>77</v>
      </c>
      <c r="D85" s="36">
        <v>500</v>
      </c>
      <c r="E85" s="11">
        <v>380</v>
      </c>
      <c r="F85" s="44">
        <f>'Panchagarh a'!K79*'Panchagarh '!$D85/1000000</f>
        <v>0.155</v>
      </c>
      <c r="G85" s="10">
        <f>'Panchagarh a'!L79</f>
        <v>0.1178</v>
      </c>
      <c r="H85" s="44">
        <f>'Panchagarh a'!M79*'Panchagarh '!$D85/1000000</f>
        <v>0</v>
      </c>
      <c r="I85" s="10">
        <f>'Panchagarh a'!N79</f>
        <v>0</v>
      </c>
      <c r="J85" s="44">
        <f>'Panchagarh a'!O79*'Panchagarh '!$D85/1000000</f>
        <v>0.04</v>
      </c>
      <c r="K85" s="10">
        <f>'Panchagarh a'!P79</f>
        <v>3.04E-2</v>
      </c>
      <c r="L85" s="44">
        <f t="shared" si="10"/>
        <v>0.19500000000000001</v>
      </c>
      <c r="M85" s="10">
        <f t="shared" si="11"/>
        <v>0.1482</v>
      </c>
      <c r="N85" s="44">
        <f>'Panchagarh a'!S79*'Panchagarh '!$D85/1000000</f>
        <v>0</v>
      </c>
      <c r="O85" s="10">
        <f>'Panchagarh a'!T79</f>
        <v>0</v>
      </c>
      <c r="P85" s="44">
        <f>'Panchagarh a'!U79*'Panchagarh '!$D85/1000000</f>
        <v>1.4999999999999999E-2</v>
      </c>
      <c r="Q85" s="10">
        <f>'Panchagarh a'!V79</f>
        <v>1.14E-2</v>
      </c>
      <c r="R85" s="44">
        <f>'Panchagarh a'!W79*'Panchagarh '!$D85/1000000</f>
        <v>0</v>
      </c>
      <c r="S85" s="10">
        <f>'Panchagarh a'!X79</f>
        <v>0</v>
      </c>
      <c r="T85" s="44">
        <f t="shared" si="12"/>
        <v>1.4999999999999999E-2</v>
      </c>
      <c r="U85" s="10">
        <f t="shared" si="13"/>
        <v>1.14E-2</v>
      </c>
      <c r="V85" s="44">
        <f>'Panchagarh a'!AA79*'Panchagarh '!$D85/1000000</f>
        <v>0.1</v>
      </c>
      <c r="W85" s="10">
        <f>'Panchagarh a'!AB79</f>
        <v>7.5999999999999998E-2</v>
      </c>
      <c r="X85" s="44">
        <f>'Panchagarh a'!AC79*'Panchagarh '!$D85/1000000</f>
        <v>0.05</v>
      </c>
      <c r="Y85" s="10">
        <f>'Panchagarh a'!AD79</f>
        <v>3.7999999999999999E-2</v>
      </c>
      <c r="Z85" s="44">
        <f>'Panchagarh a'!AE79*'Panchagarh '!$D85/1000000</f>
        <v>0.105</v>
      </c>
      <c r="AA85" s="10">
        <f>'Panchagarh a'!AF79</f>
        <v>7.9799999999999996E-2</v>
      </c>
      <c r="AB85" s="44">
        <f t="shared" si="14"/>
        <v>0.255</v>
      </c>
      <c r="AC85" s="10">
        <f t="shared" si="15"/>
        <v>0.19379999999999997</v>
      </c>
      <c r="AD85" s="44">
        <f>'Panchagarh a'!AI79*'Panchagarh '!$D85/1000000</f>
        <v>0.01</v>
      </c>
      <c r="AE85" s="10">
        <f>'Panchagarh a'!AJ79</f>
        <v>7.6E-3</v>
      </c>
      <c r="AF85" s="44">
        <f>'Panchagarh a'!AK79*'Panchagarh '!$D85/1000000</f>
        <v>0</v>
      </c>
      <c r="AG85" s="10">
        <f>'Panchagarh a'!AL79</f>
        <v>0</v>
      </c>
      <c r="AH85" s="44">
        <f>'Panchagarh a'!AM79*'Panchagarh '!$D85/1000000</f>
        <v>0</v>
      </c>
      <c r="AI85" s="10">
        <f>'Panchagarh a'!AN79</f>
        <v>0</v>
      </c>
      <c r="AJ85" s="44">
        <f t="shared" si="16"/>
        <v>0.01</v>
      </c>
      <c r="AK85" s="10">
        <f t="shared" si="17"/>
        <v>7.6E-3</v>
      </c>
      <c r="AL85" s="44">
        <f t="shared" si="18"/>
        <v>0.47500000000000003</v>
      </c>
      <c r="AM85" s="10">
        <f t="shared" si="19"/>
        <v>0.36099999999999993</v>
      </c>
    </row>
    <row r="86" spans="1:39" s="15" customFormat="1" ht="12">
      <c r="A86" s="31">
        <v>76</v>
      </c>
      <c r="B86" s="9" t="s">
        <v>122</v>
      </c>
      <c r="C86" s="13" t="s">
        <v>78</v>
      </c>
      <c r="D86" s="36">
        <v>50</v>
      </c>
      <c r="E86" s="11">
        <v>50</v>
      </c>
      <c r="F86" s="44">
        <f>'Panchagarh a'!K80*'Panchagarh '!$D86/1000000</f>
        <v>0</v>
      </c>
      <c r="G86" s="10">
        <f>'Panchagarh a'!L80</f>
        <v>0</v>
      </c>
      <c r="H86" s="44">
        <f>'Panchagarh a'!M80*'Panchagarh '!$D86/1000000</f>
        <v>0</v>
      </c>
      <c r="I86" s="10">
        <f>'Panchagarh a'!N80</f>
        <v>0</v>
      </c>
      <c r="J86" s="44">
        <f>'Panchagarh a'!O80*'Panchagarh '!$D86/1000000</f>
        <v>0</v>
      </c>
      <c r="K86" s="10">
        <f>'Panchagarh a'!P80</f>
        <v>0</v>
      </c>
      <c r="L86" s="44">
        <f t="shared" si="10"/>
        <v>0</v>
      </c>
      <c r="M86" s="10">
        <f t="shared" si="11"/>
        <v>0</v>
      </c>
      <c r="N86" s="44">
        <f>'Panchagarh a'!S80*'Panchagarh '!$D86/1000000</f>
        <v>0</v>
      </c>
      <c r="O86" s="10">
        <f>'Panchagarh a'!T80</f>
        <v>0</v>
      </c>
      <c r="P86" s="44">
        <f>'Panchagarh a'!U80*'Panchagarh '!$D86/1000000</f>
        <v>0</v>
      </c>
      <c r="Q86" s="10">
        <f>'Panchagarh a'!V80</f>
        <v>0</v>
      </c>
      <c r="R86" s="44">
        <f>'Panchagarh a'!W80*'Panchagarh '!$D86/1000000</f>
        <v>0</v>
      </c>
      <c r="S86" s="10">
        <f>'Panchagarh a'!X80</f>
        <v>0</v>
      </c>
      <c r="T86" s="44">
        <f t="shared" si="12"/>
        <v>0</v>
      </c>
      <c r="U86" s="10">
        <f t="shared" si="13"/>
        <v>0</v>
      </c>
      <c r="V86" s="44">
        <f>'Panchagarh a'!AA80*'Panchagarh '!$D86/1000000</f>
        <v>0</v>
      </c>
      <c r="W86" s="10">
        <f>'Panchagarh a'!AB80</f>
        <v>0</v>
      </c>
      <c r="X86" s="44">
        <f>'Panchagarh a'!AC80*'Panchagarh '!$D86/1000000</f>
        <v>0</v>
      </c>
      <c r="Y86" s="10">
        <f>'Panchagarh a'!AD80</f>
        <v>0</v>
      </c>
      <c r="Z86" s="44">
        <f>'Panchagarh a'!AE80*'Panchagarh '!$D86/1000000</f>
        <v>2E-3</v>
      </c>
      <c r="AA86" s="10">
        <f>'Panchagarh a'!AF80</f>
        <v>2E-3</v>
      </c>
      <c r="AB86" s="44">
        <f t="shared" si="14"/>
        <v>2E-3</v>
      </c>
      <c r="AC86" s="10">
        <f t="shared" si="15"/>
        <v>2E-3</v>
      </c>
      <c r="AD86" s="44">
        <f>'Panchagarh a'!AI80*'Panchagarh '!$D86/1000000</f>
        <v>0</v>
      </c>
      <c r="AE86" s="10">
        <f>'Panchagarh a'!AJ80</f>
        <v>0</v>
      </c>
      <c r="AF86" s="44">
        <f>'Panchagarh a'!AK80*'Panchagarh '!$D86/1000000</f>
        <v>0</v>
      </c>
      <c r="AG86" s="10">
        <f>'Panchagarh a'!AL80</f>
        <v>0</v>
      </c>
      <c r="AH86" s="44">
        <f>'Panchagarh a'!AM80*'Panchagarh '!$D86/1000000</f>
        <v>0</v>
      </c>
      <c r="AI86" s="10">
        <f>'Panchagarh a'!AN80</f>
        <v>0</v>
      </c>
      <c r="AJ86" s="44">
        <f t="shared" si="16"/>
        <v>0</v>
      </c>
      <c r="AK86" s="10">
        <f t="shared" si="17"/>
        <v>0</v>
      </c>
      <c r="AL86" s="44">
        <f t="shared" si="18"/>
        <v>2E-3</v>
      </c>
      <c r="AM86" s="10">
        <f t="shared" si="19"/>
        <v>2E-3</v>
      </c>
    </row>
    <row r="87" spans="1:39" s="15" customFormat="1" ht="12">
      <c r="A87" s="13">
        <v>77</v>
      </c>
      <c r="B87" s="9" t="s">
        <v>122</v>
      </c>
      <c r="C87" s="13" t="s">
        <v>79</v>
      </c>
      <c r="D87" s="36">
        <v>100</v>
      </c>
      <c r="E87" s="11">
        <v>94</v>
      </c>
      <c r="F87" s="44">
        <f>'Panchagarh a'!K81*'Panchagarh '!$D87/1000000</f>
        <v>0</v>
      </c>
      <c r="G87" s="10">
        <f>'Panchagarh a'!L81</f>
        <v>0</v>
      </c>
      <c r="H87" s="44">
        <f>'Panchagarh a'!M81*'Panchagarh '!$D87/1000000</f>
        <v>0</v>
      </c>
      <c r="I87" s="10">
        <f>'Panchagarh a'!N81</f>
        <v>0</v>
      </c>
      <c r="J87" s="44">
        <f>'Panchagarh a'!O81*'Panchagarh '!$D87/1000000</f>
        <v>0</v>
      </c>
      <c r="K87" s="10">
        <f>'Panchagarh a'!P81</f>
        <v>0</v>
      </c>
      <c r="L87" s="44">
        <f t="shared" si="10"/>
        <v>0</v>
      </c>
      <c r="M87" s="10">
        <f t="shared" si="11"/>
        <v>0</v>
      </c>
      <c r="N87" s="44">
        <f>'Panchagarh a'!S81*'Panchagarh '!$D87/1000000</f>
        <v>0</v>
      </c>
      <c r="O87" s="10">
        <f>'Panchagarh a'!T81</f>
        <v>0</v>
      </c>
      <c r="P87" s="44">
        <f>'Panchagarh a'!U81*'Panchagarh '!$D87/1000000</f>
        <v>0</v>
      </c>
      <c r="Q87" s="10">
        <f>'Panchagarh a'!V81</f>
        <v>0</v>
      </c>
      <c r="R87" s="44">
        <f>'Panchagarh a'!W81*'Panchagarh '!$D87/1000000</f>
        <v>0</v>
      </c>
      <c r="S87" s="10">
        <f>'Panchagarh a'!X81</f>
        <v>0</v>
      </c>
      <c r="T87" s="44">
        <f t="shared" si="12"/>
        <v>0</v>
      </c>
      <c r="U87" s="10">
        <f t="shared" si="13"/>
        <v>0</v>
      </c>
      <c r="V87" s="44">
        <f>'Panchagarh a'!AA81*'Panchagarh '!$D87/1000000</f>
        <v>0</v>
      </c>
      <c r="W87" s="10">
        <f>'Panchagarh a'!AB81</f>
        <v>0</v>
      </c>
      <c r="X87" s="44">
        <f>'Panchagarh a'!AC81*'Panchagarh '!$D87/1000000</f>
        <v>0</v>
      </c>
      <c r="Y87" s="10">
        <f>'Panchagarh a'!AD81</f>
        <v>0</v>
      </c>
      <c r="Z87" s="44">
        <f>'Panchagarh a'!AE81*'Panchagarh '!$D87/1000000</f>
        <v>3.0000000000000001E-3</v>
      </c>
      <c r="AA87" s="10">
        <f>'Panchagarh a'!AF81</f>
        <v>2.82E-3</v>
      </c>
      <c r="AB87" s="44">
        <f t="shared" si="14"/>
        <v>3.0000000000000001E-3</v>
      </c>
      <c r="AC87" s="10">
        <f t="shared" si="15"/>
        <v>2.82E-3</v>
      </c>
      <c r="AD87" s="44">
        <f>'Panchagarh a'!AI81*'Panchagarh '!$D87/1000000</f>
        <v>0</v>
      </c>
      <c r="AE87" s="10">
        <f>'Panchagarh a'!AJ81</f>
        <v>0</v>
      </c>
      <c r="AF87" s="44">
        <f>'Panchagarh a'!AK81*'Panchagarh '!$D87/1000000</f>
        <v>0</v>
      </c>
      <c r="AG87" s="10">
        <f>'Panchagarh a'!AL81</f>
        <v>0</v>
      </c>
      <c r="AH87" s="44">
        <f>'Panchagarh a'!AM81*'Panchagarh '!$D87/1000000</f>
        <v>0</v>
      </c>
      <c r="AI87" s="10">
        <f>'Panchagarh a'!AN81</f>
        <v>0</v>
      </c>
      <c r="AJ87" s="44">
        <f t="shared" si="16"/>
        <v>0</v>
      </c>
      <c r="AK87" s="10">
        <f t="shared" si="17"/>
        <v>0</v>
      </c>
      <c r="AL87" s="44">
        <f t="shared" si="18"/>
        <v>3.0000000000000001E-3</v>
      </c>
      <c r="AM87" s="10">
        <f t="shared" si="19"/>
        <v>2.82E-3</v>
      </c>
    </row>
    <row r="88" spans="1:39" s="15" customFormat="1" ht="12">
      <c r="A88" s="13">
        <v>78</v>
      </c>
      <c r="B88" s="9" t="s">
        <v>122</v>
      </c>
      <c r="C88" s="13" t="s">
        <v>80</v>
      </c>
      <c r="D88" s="36">
        <v>400</v>
      </c>
      <c r="E88" s="11">
        <v>333</v>
      </c>
      <c r="F88" s="44">
        <f>'Panchagarh a'!K82*'Panchagarh '!$D88/1000000</f>
        <v>0</v>
      </c>
      <c r="G88" s="10">
        <f>'Panchagarh a'!L82</f>
        <v>0</v>
      </c>
      <c r="H88" s="44">
        <f>'Panchagarh a'!M82*'Panchagarh '!$D88/1000000</f>
        <v>0</v>
      </c>
      <c r="I88" s="10">
        <f>'Panchagarh a'!N82</f>
        <v>0</v>
      </c>
      <c r="J88" s="44">
        <f>'Panchagarh a'!O82*'Panchagarh '!$D88/1000000</f>
        <v>0</v>
      </c>
      <c r="K88" s="10">
        <f>'Panchagarh a'!P82</f>
        <v>0</v>
      </c>
      <c r="L88" s="44">
        <f t="shared" si="10"/>
        <v>0</v>
      </c>
      <c r="M88" s="10">
        <f t="shared" si="11"/>
        <v>0</v>
      </c>
      <c r="N88" s="44">
        <f>'Panchagarh a'!S82*'Panchagarh '!$D88/1000000</f>
        <v>0</v>
      </c>
      <c r="O88" s="10">
        <f>'Panchagarh a'!T82</f>
        <v>0</v>
      </c>
      <c r="P88" s="44">
        <f>'Panchagarh a'!U82*'Panchagarh '!$D88/1000000</f>
        <v>0</v>
      </c>
      <c r="Q88" s="10">
        <f>'Panchagarh a'!V82</f>
        <v>0</v>
      </c>
      <c r="R88" s="44">
        <f>'Panchagarh a'!W82*'Panchagarh '!$D88/1000000</f>
        <v>0</v>
      </c>
      <c r="S88" s="10">
        <f>'Panchagarh a'!X82</f>
        <v>0</v>
      </c>
      <c r="T88" s="44">
        <f t="shared" si="12"/>
        <v>0</v>
      </c>
      <c r="U88" s="10">
        <f t="shared" si="13"/>
        <v>0</v>
      </c>
      <c r="V88" s="44">
        <f>'Panchagarh a'!AA82*'Panchagarh '!$D88/1000000</f>
        <v>0</v>
      </c>
      <c r="W88" s="10">
        <f>'Panchagarh a'!AB82</f>
        <v>0</v>
      </c>
      <c r="X88" s="44">
        <f>'Panchagarh a'!AC82*'Panchagarh '!$D88/1000000</f>
        <v>0</v>
      </c>
      <c r="Y88" s="10">
        <f>'Panchagarh a'!AD82</f>
        <v>0</v>
      </c>
      <c r="Z88" s="44">
        <f>'Panchagarh a'!AE82*'Panchagarh '!$D88/1000000</f>
        <v>8.0000000000000002E-3</v>
      </c>
      <c r="AA88" s="10">
        <f>'Panchagarh a'!AF82</f>
        <v>6.6600000000000001E-3</v>
      </c>
      <c r="AB88" s="44">
        <f t="shared" si="14"/>
        <v>8.0000000000000002E-3</v>
      </c>
      <c r="AC88" s="10">
        <f t="shared" si="15"/>
        <v>6.6600000000000001E-3</v>
      </c>
      <c r="AD88" s="44">
        <f>'Panchagarh a'!AI82*'Panchagarh '!$D88/1000000</f>
        <v>0</v>
      </c>
      <c r="AE88" s="10">
        <f>'Panchagarh a'!AJ82</f>
        <v>0</v>
      </c>
      <c r="AF88" s="44">
        <f>'Panchagarh a'!AK82*'Panchagarh '!$D88/1000000</f>
        <v>0</v>
      </c>
      <c r="AG88" s="10">
        <f>'Panchagarh a'!AL82</f>
        <v>0</v>
      </c>
      <c r="AH88" s="44">
        <f>'Panchagarh a'!AM82*'Panchagarh '!$D88/1000000</f>
        <v>0</v>
      </c>
      <c r="AI88" s="10">
        <f>'Panchagarh a'!AN82</f>
        <v>0</v>
      </c>
      <c r="AJ88" s="44">
        <f t="shared" si="16"/>
        <v>0</v>
      </c>
      <c r="AK88" s="10">
        <f t="shared" si="17"/>
        <v>0</v>
      </c>
      <c r="AL88" s="44">
        <f t="shared" si="18"/>
        <v>8.0000000000000002E-3</v>
      </c>
      <c r="AM88" s="10">
        <f t="shared" si="19"/>
        <v>6.6600000000000001E-3</v>
      </c>
    </row>
    <row r="89" spans="1:39" s="15" customFormat="1" ht="12">
      <c r="A89" s="31">
        <v>79</v>
      </c>
      <c r="B89" s="9" t="s">
        <v>128</v>
      </c>
      <c r="C89" s="13" t="s">
        <v>127</v>
      </c>
      <c r="D89" s="36">
        <v>25</v>
      </c>
      <c r="E89" s="11">
        <v>75.2</v>
      </c>
      <c r="F89" s="44">
        <f>'Panchagarh a'!K83*'Panchagarh '!$D89/1000000</f>
        <v>0.08</v>
      </c>
      <c r="G89" s="10">
        <f>'Panchagarh a'!L83</f>
        <v>0.24063999999999999</v>
      </c>
      <c r="H89" s="44">
        <f>'Panchagarh a'!M83*'Panchagarh '!$D89/1000000</f>
        <v>2.6249999999999999E-2</v>
      </c>
      <c r="I89" s="10">
        <f>'Panchagarh a'!N83</f>
        <v>7.8960000000000002E-2</v>
      </c>
      <c r="J89" s="44">
        <f>'Panchagarh a'!O83*'Panchagarh '!$D89/1000000</f>
        <v>0.02</v>
      </c>
      <c r="K89" s="10">
        <f>'Panchagarh a'!P83</f>
        <v>6.0159999999999998E-2</v>
      </c>
      <c r="L89" s="44">
        <f t="shared" si="10"/>
        <v>0.12625</v>
      </c>
      <c r="M89" s="10">
        <f t="shared" si="11"/>
        <v>0.37975999999999999</v>
      </c>
      <c r="N89" s="44">
        <f>'Panchagarh a'!S83*'Panchagarh '!$D89/1000000</f>
        <v>0</v>
      </c>
      <c r="O89" s="10">
        <f>'Panchagarh a'!T83</f>
        <v>0</v>
      </c>
      <c r="P89" s="44">
        <f>'Panchagarh a'!U83*'Panchagarh '!$D89/1000000</f>
        <v>1.75E-3</v>
      </c>
      <c r="Q89" s="10">
        <f>'Panchagarh a'!V83</f>
        <v>5.2639999999999996E-3</v>
      </c>
      <c r="R89" s="44">
        <f>'Panchagarh a'!W83*'Panchagarh '!$D89/1000000</f>
        <v>0</v>
      </c>
      <c r="S89" s="10">
        <f>'Panchagarh a'!X83</f>
        <v>0</v>
      </c>
      <c r="T89" s="44">
        <f t="shared" si="12"/>
        <v>1.75E-3</v>
      </c>
      <c r="U89" s="10">
        <f t="shared" si="13"/>
        <v>5.2639999999999996E-3</v>
      </c>
      <c r="V89" s="44">
        <f>'Panchagarh a'!AA83*'Panchagarh '!$D89/1000000</f>
        <v>0</v>
      </c>
      <c r="W89" s="10">
        <f>'Panchagarh a'!AB83</f>
        <v>0</v>
      </c>
      <c r="X89" s="44">
        <f>'Panchagarh a'!AC83*'Panchagarh '!$D89/1000000</f>
        <v>0.05</v>
      </c>
      <c r="Y89" s="10">
        <f>'Panchagarh a'!AD83</f>
        <v>0.15040000000000001</v>
      </c>
      <c r="Z89" s="44">
        <f>'Panchagarh a'!AE83*'Panchagarh '!$D89/1000000</f>
        <v>3.5000000000000003E-2</v>
      </c>
      <c r="AA89" s="10">
        <f>'Panchagarh a'!AF83</f>
        <v>0.10528</v>
      </c>
      <c r="AB89" s="44">
        <f t="shared" si="14"/>
        <v>8.5000000000000006E-2</v>
      </c>
      <c r="AC89" s="10">
        <f t="shared" si="15"/>
        <v>0.25568000000000002</v>
      </c>
      <c r="AD89" s="44">
        <f>'Panchagarh a'!AI83*'Panchagarh '!$D89/1000000</f>
        <v>2.5000000000000001E-3</v>
      </c>
      <c r="AE89" s="10">
        <f>'Panchagarh a'!AJ83</f>
        <v>7.5199999999999998E-3</v>
      </c>
      <c r="AF89" s="44">
        <f>'Panchagarh a'!AK83*'Panchagarh '!$D89/1000000</f>
        <v>0</v>
      </c>
      <c r="AG89" s="10">
        <f>'Panchagarh a'!AL83</f>
        <v>0</v>
      </c>
      <c r="AH89" s="44">
        <f>'Panchagarh a'!AM83*'Panchagarh '!$D89/1000000</f>
        <v>2.5000000000000001E-3</v>
      </c>
      <c r="AI89" s="10">
        <f>'Panchagarh a'!AN83</f>
        <v>7.5199999999999998E-3</v>
      </c>
      <c r="AJ89" s="44">
        <f t="shared" si="16"/>
        <v>5.0000000000000001E-3</v>
      </c>
      <c r="AK89" s="10">
        <f t="shared" si="17"/>
        <v>1.504E-2</v>
      </c>
      <c r="AL89" s="44">
        <f t="shared" si="18"/>
        <v>0.21800000000000003</v>
      </c>
      <c r="AM89" s="10">
        <f t="shared" si="19"/>
        <v>0.65574399999999999</v>
      </c>
    </row>
    <row r="90" spans="1:39" s="15" customFormat="1" ht="12">
      <c r="A90" s="13">
        <v>80</v>
      </c>
      <c r="B90" s="9" t="s">
        <v>128</v>
      </c>
      <c r="C90" s="13" t="s">
        <v>81</v>
      </c>
      <c r="D90" s="36">
        <v>50</v>
      </c>
      <c r="E90" s="11">
        <v>144.6</v>
      </c>
      <c r="F90" s="44">
        <f>'Panchagarh a'!K84*'Panchagarh '!$D90/1000000</f>
        <v>2.75E-2</v>
      </c>
      <c r="G90" s="10">
        <f>'Panchagarh a'!L84</f>
        <v>7.9530000000000003E-2</v>
      </c>
      <c r="H90" s="44">
        <f>'Panchagarh a'!M84*'Panchagarh '!$D90/1000000</f>
        <v>7.4999999999999997E-2</v>
      </c>
      <c r="I90" s="10">
        <f>'Panchagarh a'!N84</f>
        <v>0.21690000000000001</v>
      </c>
      <c r="J90" s="44">
        <f>'Panchagarh a'!O84*'Panchagarh '!$D90/1000000</f>
        <v>1.4999999999999999E-2</v>
      </c>
      <c r="K90" s="10">
        <f>'Panchagarh a'!P84</f>
        <v>4.3380000000000002E-2</v>
      </c>
      <c r="L90" s="44">
        <f t="shared" si="10"/>
        <v>0.11749999999999999</v>
      </c>
      <c r="M90" s="10">
        <f t="shared" si="11"/>
        <v>0.33981000000000006</v>
      </c>
      <c r="N90" s="44">
        <f>'Panchagarh a'!S84*'Panchagarh '!$D90/1000000</f>
        <v>0</v>
      </c>
      <c r="O90" s="10">
        <f>'Panchagarh a'!T84</f>
        <v>0</v>
      </c>
      <c r="P90" s="44">
        <f>'Panchagarh a'!U84*'Panchagarh '!$D90/1000000</f>
        <v>4.0000000000000001E-3</v>
      </c>
      <c r="Q90" s="10">
        <f>'Panchagarh a'!V84</f>
        <v>1.1568E-2</v>
      </c>
      <c r="R90" s="44">
        <f>'Panchagarh a'!W84*'Panchagarh '!$D90/1000000</f>
        <v>0</v>
      </c>
      <c r="S90" s="10">
        <f>'Panchagarh a'!X84</f>
        <v>0</v>
      </c>
      <c r="T90" s="44">
        <f t="shared" si="12"/>
        <v>4.0000000000000001E-3</v>
      </c>
      <c r="U90" s="10">
        <f t="shared" si="13"/>
        <v>1.1568E-2</v>
      </c>
      <c r="V90" s="44">
        <f>'Panchagarh a'!AA84*'Panchagarh '!$D90/1000000</f>
        <v>0</v>
      </c>
      <c r="W90" s="10">
        <f>'Panchagarh a'!AB84</f>
        <v>0</v>
      </c>
      <c r="X90" s="44">
        <f>'Panchagarh a'!AC84*'Panchagarh '!$D90/1000000</f>
        <v>0.03</v>
      </c>
      <c r="Y90" s="10">
        <f>'Panchagarh a'!AD84</f>
        <v>8.6760000000000004E-2</v>
      </c>
      <c r="Z90" s="44">
        <f>'Panchagarh a'!AE84*'Panchagarh '!$D90/1000000</f>
        <v>0.04</v>
      </c>
      <c r="AA90" s="10">
        <f>'Panchagarh a'!AF84</f>
        <v>0.11568000000000001</v>
      </c>
      <c r="AB90" s="44">
        <f t="shared" si="14"/>
        <v>7.0000000000000007E-2</v>
      </c>
      <c r="AC90" s="10">
        <f t="shared" si="15"/>
        <v>0.20244000000000001</v>
      </c>
      <c r="AD90" s="44">
        <f>'Panchagarh a'!AI84*'Panchagarh '!$D90/1000000</f>
        <v>3.5000000000000001E-3</v>
      </c>
      <c r="AE90" s="10">
        <f>'Panchagarh a'!AJ84</f>
        <v>1.0122000000000001E-2</v>
      </c>
      <c r="AF90" s="44">
        <f>'Panchagarh a'!AK84*'Panchagarh '!$D90/1000000</f>
        <v>0</v>
      </c>
      <c r="AG90" s="10">
        <f>'Panchagarh a'!AL84</f>
        <v>0</v>
      </c>
      <c r="AH90" s="44">
        <f>'Panchagarh a'!AM84*'Panchagarh '!$D90/1000000</f>
        <v>5.0000000000000001E-3</v>
      </c>
      <c r="AI90" s="10">
        <f>'Panchagarh a'!AN84</f>
        <v>1.4460000000000001E-2</v>
      </c>
      <c r="AJ90" s="44">
        <f t="shared" si="16"/>
        <v>8.5000000000000006E-3</v>
      </c>
      <c r="AK90" s="10">
        <f t="shared" si="17"/>
        <v>2.4582E-2</v>
      </c>
      <c r="AL90" s="44">
        <f t="shared" si="18"/>
        <v>0.2</v>
      </c>
      <c r="AM90" s="10">
        <f t="shared" si="19"/>
        <v>0.57840000000000014</v>
      </c>
    </row>
    <row r="91" spans="1:39" s="15" customFormat="1" ht="12">
      <c r="A91" s="13">
        <v>81</v>
      </c>
      <c r="B91" s="9" t="s">
        <v>128</v>
      </c>
      <c r="C91" s="13" t="s">
        <v>82</v>
      </c>
      <c r="D91" s="36">
        <v>100</v>
      </c>
      <c r="E91" s="11">
        <v>278.10000000000002</v>
      </c>
      <c r="F91" s="44">
        <f>'Panchagarh a'!K85*'Panchagarh '!$D91/1000000</f>
        <v>5.7000000000000002E-2</v>
      </c>
      <c r="G91" s="10">
        <f>'Panchagarh a'!L85</f>
        <v>0.15851699999999999</v>
      </c>
      <c r="H91" s="44">
        <f>'Panchagarh a'!M85*'Panchagarh '!$D91/1000000</f>
        <v>3.5999999999999997E-2</v>
      </c>
      <c r="I91" s="10">
        <f>'Panchagarh a'!N85</f>
        <v>0.10011600000000001</v>
      </c>
      <c r="J91" s="44">
        <f>'Panchagarh a'!O85*'Panchagarh '!$D91/1000000</f>
        <v>0.02</v>
      </c>
      <c r="K91" s="10">
        <f>'Panchagarh a'!P85</f>
        <v>5.562000000000001E-2</v>
      </c>
      <c r="L91" s="44">
        <f t="shared" si="10"/>
        <v>0.113</v>
      </c>
      <c r="M91" s="10">
        <f t="shared" si="11"/>
        <v>0.314253</v>
      </c>
      <c r="N91" s="44">
        <f>'Panchagarh a'!S85*'Panchagarh '!$D91/1000000</f>
        <v>0</v>
      </c>
      <c r="O91" s="10">
        <f>'Panchagarh a'!T85</f>
        <v>0</v>
      </c>
      <c r="P91" s="44">
        <f>'Panchagarh a'!U85*'Panchagarh '!$D91/1000000</f>
        <v>0.01</v>
      </c>
      <c r="Q91" s="10">
        <f>'Panchagarh a'!V85</f>
        <v>2.7810000000000005E-2</v>
      </c>
      <c r="R91" s="44">
        <f>'Panchagarh a'!W85*'Panchagarh '!$D91/1000000</f>
        <v>0</v>
      </c>
      <c r="S91" s="10">
        <f>'Panchagarh a'!X85</f>
        <v>0</v>
      </c>
      <c r="T91" s="44">
        <f t="shared" si="12"/>
        <v>0.01</v>
      </c>
      <c r="U91" s="10">
        <f t="shared" si="13"/>
        <v>2.7810000000000005E-2</v>
      </c>
      <c r="V91" s="44">
        <f>'Panchagarh a'!AA85*'Panchagarh '!$D91/1000000</f>
        <v>0</v>
      </c>
      <c r="W91" s="10">
        <f>'Panchagarh a'!AB85</f>
        <v>0</v>
      </c>
      <c r="X91" s="44">
        <f>'Panchagarh a'!AC85*'Panchagarh '!$D91/1000000</f>
        <v>0.03</v>
      </c>
      <c r="Y91" s="10">
        <f>'Panchagarh a'!AD85</f>
        <v>8.3430000000000004E-2</v>
      </c>
      <c r="Z91" s="44">
        <f>'Panchagarh a'!AE85*'Panchagarh '!$D91/1000000</f>
        <v>0.05</v>
      </c>
      <c r="AA91" s="10">
        <f>'Panchagarh a'!AF85</f>
        <v>0.13905000000000001</v>
      </c>
      <c r="AB91" s="44">
        <f t="shared" si="14"/>
        <v>0.08</v>
      </c>
      <c r="AC91" s="10">
        <f t="shared" si="15"/>
        <v>0.22248000000000001</v>
      </c>
      <c r="AD91" s="44">
        <f>'Panchagarh a'!AI85*'Panchagarh '!$D91/1000000</f>
        <v>8.0000000000000002E-3</v>
      </c>
      <c r="AE91" s="10">
        <f>'Panchagarh a'!AJ85</f>
        <v>2.2248E-2</v>
      </c>
      <c r="AF91" s="44">
        <f>'Panchagarh a'!AK85*'Panchagarh '!$D91/1000000</f>
        <v>0</v>
      </c>
      <c r="AG91" s="10">
        <f>'Panchagarh a'!AL85</f>
        <v>0</v>
      </c>
      <c r="AH91" s="44">
        <f>'Panchagarh a'!AM85*'Panchagarh '!$D91/1000000</f>
        <v>0.03</v>
      </c>
      <c r="AI91" s="10">
        <f>'Panchagarh a'!AN85</f>
        <v>8.3430000000000004E-2</v>
      </c>
      <c r="AJ91" s="44">
        <f t="shared" si="16"/>
        <v>3.7999999999999999E-2</v>
      </c>
      <c r="AK91" s="10">
        <f t="shared" si="17"/>
        <v>0.10567800000000001</v>
      </c>
      <c r="AL91" s="44">
        <f t="shared" si="18"/>
        <v>0.24100000000000002</v>
      </c>
      <c r="AM91" s="10">
        <f t="shared" si="19"/>
        <v>0.67022100000000007</v>
      </c>
    </row>
    <row r="92" spans="1:39" s="15" customFormat="1" ht="12">
      <c r="A92" s="31">
        <v>82</v>
      </c>
      <c r="B92" s="9" t="s">
        <v>128</v>
      </c>
      <c r="C92" s="13" t="s">
        <v>139</v>
      </c>
      <c r="D92" s="36">
        <v>400</v>
      </c>
      <c r="E92" s="11">
        <v>1098.6000000000001</v>
      </c>
      <c r="F92" s="44">
        <f>'Panchagarh a'!K86*'Panchagarh '!$D92/1000000</f>
        <v>6.8000000000000005E-2</v>
      </c>
      <c r="G92" s="10">
        <f>'Panchagarh a'!L86</f>
        <v>0.18676200000000004</v>
      </c>
      <c r="H92" s="44">
        <f>'Panchagarh a'!M86*'Panchagarh '!$D92/1000000</f>
        <v>1.2E-2</v>
      </c>
      <c r="I92" s="10">
        <f>'Panchagarh a'!N86</f>
        <v>3.2958000000000008E-2</v>
      </c>
      <c r="J92" s="44">
        <f>'Panchagarh a'!O86*'Panchagarh '!$D92/1000000</f>
        <v>1.6E-2</v>
      </c>
      <c r="K92" s="10">
        <f>'Panchagarh a'!P86</f>
        <v>4.3944000000000004E-2</v>
      </c>
      <c r="L92" s="44">
        <f t="shared" si="10"/>
        <v>9.6000000000000002E-2</v>
      </c>
      <c r="M92" s="10">
        <f t="shared" si="11"/>
        <v>0.26366400000000006</v>
      </c>
      <c r="N92" s="44">
        <f>'Panchagarh a'!S86*'Panchagarh '!$D92/1000000</f>
        <v>0</v>
      </c>
      <c r="O92" s="10">
        <f>'Panchagarh a'!T86</f>
        <v>0</v>
      </c>
      <c r="P92" s="44">
        <f>'Panchagarh a'!U86*'Panchagarh '!$D92/1000000</f>
        <v>8.0000000000000002E-3</v>
      </c>
      <c r="Q92" s="10">
        <f>'Panchagarh a'!V86</f>
        <v>2.1972000000000002E-2</v>
      </c>
      <c r="R92" s="44">
        <f>'Panchagarh a'!W86*'Panchagarh '!$D92/1000000</f>
        <v>0</v>
      </c>
      <c r="S92" s="10">
        <f>'Panchagarh a'!X86</f>
        <v>0</v>
      </c>
      <c r="T92" s="44">
        <f t="shared" si="12"/>
        <v>8.0000000000000002E-3</v>
      </c>
      <c r="U92" s="10">
        <f t="shared" si="13"/>
        <v>2.1972000000000002E-2</v>
      </c>
      <c r="V92" s="44">
        <f>'Panchagarh a'!AA86*'Panchagarh '!$D92/1000000</f>
        <v>0</v>
      </c>
      <c r="W92" s="10">
        <f>'Panchagarh a'!AB86</f>
        <v>0</v>
      </c>
      <c r="X92" s="44">
        <f>'Panchagarh a'!AC86*'Panchagarh '!$D92/1000000</f>
        <v>0.02</v>
      </c>
      <c r="Y92" s="10">
        <f>'Panchagarh a'!AD86</f>
        <v>5.4930000000000007E-2</v>
      </c>
      <c r="Z92" s="44">
        <f>'Panchagarh a'!AE86*'Panchagarh '!$D92/1000000</f>
        <v>2.4E-2</v>
      </c>
      <c r="AA92" s="10">
        <f>'Panchagarh a'!AF86</f>
        <v>6.5916000000000016E-2</v>
      </c>
      <c r="AB92" s="44">
        <f t="shared" si="14"/>
        <v>4.3999999999999997E-2</v>
      </c>
      <c r="AC92" s="10">
        <f t="shared" si="15"/>
        <v>0.12084600000000002</v>
      </c>
      <c r="AD92" s="44">
        <f>'Panchagarh a'!AI86*'Panchagarh '!$D92/1000000</f>
        <v>4.0000000000000001E-3</v>
      </c>
      <c r="AE92" s="10">
        <f>'Panchagarh a'!AJ86</f>
        <v>1.0986000000000001E-2</v>
      </c>
      <c r="AF92" s="44">
        <f>'Panchagarh a'!AK86*'Panchagarh '!$D92/1000000</f>
        <v>0</v>
      </c>
      <c r="AG92" s="10">
        <f>'Panchagarh a'!AL86</f>
        <v>0</v>
      </c>
      <c r="AH92" s="44">
        <f>'Panchagarh a'!AM86*'Panchagarh '!$D92/1000000</f>
        <v>8.0000000000000002E-3</v>
      </c>
      <c r="AI92" s="10">
        <f>'Panchagarh a'!AN86</f>
        <v>2.1972000000000002E-2</v>
      </c>
      <c r="AJ92" s="44">
        <f t="shared" si="16"/>
        <v>1.2E-2</v>
      </c>
      <c r="AK92" s="10">
        <f t="shared" si="17"/>
        <v>3.2958000000000001E-2</v>
      </c>
      <c r="AL92" s="44">
        <f t="shared" si="18"/>
        <v>0.16000000000000003</v>
      </c>
      <c r="AM92" s="10">
        <f t="shared" si="19"/>
        <v>0.43944000000000005</v>
      </c>
    </row>
    <row r="93" spans="1:39" s="15" customFormat="1" ht="12">
      <c r="A93" s="13">
        <v>83</v>
      </c>
      <c r="B93" s="9" t="s">
        <v>147</v>
      </c>
      <c r="C93" s="13" t="s">
        <v>220</v>
      </c>
      <c r="D93" s="36">
        <v>25</v>
      </c>
      <c r="E93" s="11">
        <v>75</v>
      </c>
      <c r="F93" s="44">
        <f>'Panchagarh a'!K87*'Panchagarh '!$D93/1000000</f>
        <v>0</v>
      </c>
      <c r="G93" s="10">
        <f>'Panchagarh a'!L87</f>
        <v>0</v>
      </c>
      <c r="H93" s="44">
        <f>'Panchagarh a'!M87*'Panchagarh '!$D93/1000000</f>
        <v>0</v>
      </c>
      <c r="I93" s="10">
        <f>'Panchagarh a'!N87</f>
        <v>0</v>
      </c>
      <c r="J93" s="44">
        <f>'Panchagarh a'!O87*'Panchagarh '!$D93/1000000</f>
        <v>0</v>
      </c>
      <c r="K93" s="10">
        <f>'Panchagarh a'!P87</f>
        <v>0</v>
      </c>
      <c r="L93" s="44">
        <f t="shared" si="10"/>
        <v>0</v>
      </c>
      <c r="M93" s="10">
        <f t="shared" si="11"/>
        <v>0</v>
      </c>
      <c r="N93" s="44">
        <f>'Panchagarh a'!S87*'Panchagarh '!$D93/1000000</f>
        <v>0</v>
      </c>
      <c r="O93" s="10">
        <f>'Panchagarh a'!T87</f>
        <v>0</v>
      </c>
      <c r="P93" s="44">
        <f>'Panchagarh a'!U87*'Panchagarh '!$D93/1000000</f>
        <v>0</v>
      </c>
      <c r="Q93" s="10">
        <f>'Panchagarh a'!V87</f>
        <v>0</v>
      </c>
      <c r="R93" s="44">
        <f>'Panchagarh a'!W87*'Panchagarh '!$D93/1000000</f>
        <v>0</v>
      </c>
      <c r="S93" s="10">
        <f>'Panchagarh a'!X87</f>
        <v>0</v>
      </c>
      <c r="T93" s="44">
        <f t="shared" si="12"/>
        <v>0</v>
      </c>
      <c r="U93" s="10">
        <f t="shared" si="13"/>
        <v>0</v>
      </c>
      <c r="V93" s="44">
        <f>'Panchagarh a'!AA87*'Panchagarh '!$D93/1000000</f>
        <v>0</v>
      </c>
      <c r="W93" s="10">
        <f>'Panchagarh a'!AB87</f>
        <v>0</v>
      </c>
      <c r="X93" s="44">
        <f>'Panchagarh a'!AC87*'Panchagarh '!$D93/1000000</f>
        <v>2.5000000000000001E-3</v>
      </c>
      <c r="Y93" s="10">
        <f>'Panchagarh a'!AD87</f>
        <v>7.4999999999999997E-3</v>
      </c>
      <c r="Z93" s="44">
        <f>'Panchagarh a'!AE87*'Panchagarh '!$D93/1000000</f>
        <v>1E-3</v>
      </c>
      <c r="AA93" s="10">
        <f>'Panchagarh a'!AF87</f>
        <v>3.0000000000000001E-3</v>
      </c>
      <c r="AB93" s="44">
        <f t="shared" si="14"/>
        <v>3.5000000000000001E-3</v>
      </c>
      <c r="AC93" s="10">
        <f t="shared" si="15"/>
        <v>1.0499999999999999E-2</v>
      </c>
      <c r="AD93" s="44">
        <f>'Panchagarh a'!AI87*'Panchagarh '!$D93/1000000</f>
        <v>0</v>
      </c>
      <c r="AE93" s="10">
        <f>'Panchagarh a'!AJ87</f>
        <v>0</v>
      </c>
      <c r="AF93" s="44">
        <f>'Panchagarh a'!AK87*'Panchagarh '!$D93/1000000</f>
        <v>0</v>
      </c>
      <c r="AG93" s="10">
        <f>'Panchagarh a'!AL87</f>
        <v>0</v>
      </c>
      <c r="AH93" s="44">
        <f>'Panchagarh a'!AM87*'Panchagarh '!$D93/1000000</f>
        <v>3.7499999999999999E-3</v>
      </c>
      <c r="AI93" s="10">
        <f>'Panchagarh a'!AN87</f>
        <v>1.125E-2</v>
      </c>
      <c r="AJ93" s="44">
        <f t="shared" si="16"/>
        <v>3.7499999999999999E-3</v>
      </c>
      <c r="AK93" s="10">
        <f t="shared" si="17"/>
        <v>1.125E-2</v>
      </c>
      <c r="AL93" s="44">
        <f t="shared" si="18"/>
        <v>7.2499999999999995E-3</v>
      </c>
      <c r="AM93" s="10">
        <f t="shared" si="19"/>
        <v>2.1749999999999999E-2</v>
      </c>
    </row>
    <row r="94" spans="1:39" s="15" customFormat="1" ht="12">
      <c r="A94" s="13">
        <v>84</v>
      </c>
      <c r="B94" s="9" t="s">
        <v>147</v>
      </c>
      <c r="C94" s="13" t="s">
        <v>234</v>
      </c>
      <c r="D94" s="36">
        <v>50</v>
      </c>
      <c r="E94" s="11">
        <v>130</v>
      </c>
      <c r="F94" s="44">
        <f>'Panchagarh a'!K88*'Panchagarh '!$D94/1000000</f>
        <v>1.4999999999999999E-2</v>
      </c>
      <c r="G94" s="10">
        <f>'Panchagarh a'!L88</f>
        <v>3.9E-2</v>
      </c>
      <c r="H94" s="44">
        <f>'Panchagarh a'!M88*'Panchagarh '!$D94/1000000</f>
        <v>0.01</v>
      </c>
      <c r="I94" s="10">
        <f>'Panchagarh a'!N88</f>
        <v>2.5999999999999999E-2</v>
      </c>
      <c r="J94" s="44">
        <f>'Panchagarh a'!O88*'Panchagarh '!$D94/1000000</f>
        <v>0</v>
      </c>
      <c r="K94" s="10">
        <f>'Panchagarh a'!P88</f>
        <v>0</v>
      </c>
      <c r="L94" s="44">
        <f t="shared" si="10"/>
        <v>2.5000000000000001E-2</v>
      </c>
      <c r="M94" s="10">
        <f t="shared" si="11"/>
        <v>6.5000000000000002E-2</v>
      </c>
      <c r="N94" s="44">
        <f>'Panchagarh a'!S88*'Panchagarh '!$D94/1000000</f>
        <v>0</v>
      </c>
      <c r="O94" s="10">
        <f>'Panchagarh a'!T88</f>
        <v>0</v>
      </c>
      <c r="P94" s="44">
        <f>'Panchagarh a'!U88*'Panchagarh '!$D94/1000000</f>
        <v>0</v>
      </c>
      <c r="Q94" s="10">
        <f>'Panchagarh a'!V88</f>
        <v>0</v>
      </c>
      <c r="R94" s="44">
        <f>'Panchagarh a'!W88*'Panchagarh '!$D94/1000000</f>
        <v>0</v>
      </c>
      <c r="S94" s="10">
        <f>'Panchagarh a'!X88</f>
        <v>0</v>
      </c>
      <c r="T94" s="44">
        <f t="shared" si="12"/>
        <v>0</v>
      </c>
      <c r="U94" s="10">
        <f t="shared" si="13"/>
        <v>0</v>
      </c>
      <c r="V94" s="44">
        <f>'Panchagarh a'!AA88*'Panchagarh '!$D94/1000000</f>
        <v>0</v>
      </c>
      <c r="W94" s="10">
        <f>'Panchagarh a'!AB88</f>
        <v>0</v>
      </c>
      <c r="X94" s="44">
        <f>'Panchagarh a'!AC88*'Panchagarh '!$D94/1000000</f>
        <v>3.5000000000000003E-2</v>
      </c>
      <c r="Y94" s="10">
        <f>'Panchagarh a'!AD88</f>
        <v>9.0999999999999998E-2</v>
      </c>
      <c r="Z94" s="44">
        <f>'Panchagarh a'!AE88*'Panchagarh '!$D94/1000000</f>
        <v>1E-3</v>
      </c>
      <c r="AA94" s="10">
        <f>'Panchagarh a'!AF88</f>
        <v>2.5999999999999999E-3</v>
      </c>
      <c r="AB94" s="44">
        <f t="shared" si="14"/>
        <v>3.6000000000000004E-2</v>
      </c>
      <c r="AC94" s="10">
        <f t="shared" si="15"/>
        <v>9.3600000000000003E-2</v>
      </c>
      <c r="AD94" s="44">
        <f>'Panchagarh a'!AI88*'Panchagarh '!$D94/1000000</f>
        <v>0</v>
      </c>
      <c r="AE94" s="10">
        <f>'Panchagarh a'!AJ88</f>
        <v>0</v>
      </c>
      <c r="AF94" s="44">
        <f>'Panchagarh a'!AK88*'Panchagarh '!$D94/1000000</f>
        <v>0</v>
      </c>
      <c r="AG94" s="10">
        <f>'Panchagarh a'!AL88</f>
        <v>0</v>
      </c>
      <c r="AH94" s="44">
        <f>'Panchagarh a'!AM88*'Panchagarh '!$D94/1000000</f>
        <v>5.0000000000000001E-3</v>
      </c>
      <c r="AI94" s="10">
        <f>'Panchagarh a'!AN88</f>
        <v>1.2999999999999999E-2</v>
      </c>
      <c r="AJ94" s="44">
        <f t="shared" si="16"/>
        <v>5.0000000000000001E-3</v>
      </c>
      <c r="AK94" s="10">
        <f t="shared" si="17"/>
        <v>1.2999999999999999E-2</v>
      </c>
      <c r="AL94" s="44">
        <f t="shared" si="18"/>
        <v>6.6000000000000003E-2</v>
      </c>
      <c r="AM94" s="10">
        <f t="shared" si="19"/>
        <v>0.17160000000000003</v>
      </c>
    </row>
    <row r="95" spans="1:39" s="15" customFormat="1" ht="12">
      <c r="A95" s="31">
        <v>85</v>
      </c>
      <c r="B95" s="9" t="s">
        <v>147</v>
      </c>
      <c r="C95" s="13" t="s">
        <v>225</v>
      </c>
      <c r="D95" s="36">
        <v>100</v>
      </c>
      <c r="E95" s="11">
        <v>240</v>
      </c>
      <c r="F95" s="44">
        <f>'Panchagarh a'!K89*'Panchagarh '!$D95/1000000</f>
        <v>0.02</v>
      </c>
      <c r="G95" s="10">
        <f>'Panchagarh a'!L89</f>
        <v>4.8000000000000001E-2</v>
      </c>
      <c r="H95" s="44">
        <f>'Panchagarh a'!M89*'Panchagarh '!$D95/1000000</f>
        <v>1.4999999999999999E-2</v>
      </c>
      <c r="I95" s="10">
        <f>'Panchagarh a'!N89</f>
        <v>3.5999999999999997E-2</v>
      </c>
      <c r="J95" s="44">
        <f>'Panchagarh a'!O89*'Panchagarh '!$D95/1000000</f>
        <v>0</v>
      </c>
      <c r="K95" s="10">
        <f>'Panchagarh a'!P89</f>
        <v>0</v>
      </c>
      <c r="L95" s="44">
        <f t="shared" si="10"/>
        <v>3.5000000000000003E-2</v>
      </c>
      <c r="M95" s="10">
        <f t="shared" si="11"/>
        <v>8.3999999999999991E-2</v>
      </c>
      <c r="N95" s="44">
        <f>'Panchagarh a'!S89*'Panchagarh '!$D95/1000000</f>
        <v>0</v>
      </c>
      <c r="O95" s="10">
        <f>'Panchagarh a'!T89</f>
        <v>0</v>
      </c>
      <c r="P95" s="44">
        <f>'Panchagarh a'!U89*'Panchagarh '!$D95/1000000</f>
        <v>0</v>
      </c>
      <c r="Q95" s="10">
        <f>'Panchagarh a'!V89</f>
        <v>0</v>
      </c>
      <c r="R95" s="44">
        <f>'Panchagarh a'!W89*'Panchagarh '!$D95/1000000</f>
        <v>0</v>
      </c>
      <c r="S95" s="10">
        <f>'Panchagarh a'!X89</f>
        <v>0</v>
      </c>
      <c r="T95" s="44">
        <f t="shared" si="12"/>
        <v>0</v>
      </c>
      <c r="U95" s="10">
        <f t="shared" si="13"/>
        <v>0</v>
      </c>
      <c r="V95" s="44">
        <f>'Panchagarh a'!AA89*'Panchagarh '!$D95/1000000</f>
        <v>0</v>
      </c>
      <c r="W95" s="10">
        <f>'Panchagarh a'!AB89</f>
        <v>0</v>
      </c>
      <c r="X95" s="44">
        <f>'Panchagarh a'!AC89*'Panchagarh '!$D95/1000000</f>
        <v>0.08</v>
      </c>
      <c r="Y95" s="10">
        <f>'Panchagarh a'!AD89</f>
        <v>0.192</v>
      </c>
      <c r="Z95" s="44">
        <f>'Panchagarh a'!AE89*'Panchagarh '!$D95/1000000</f>
        <v>6.0000000000000001E-3</v>
      </c>
      <c r="AA95" s="10">
        <f>'Panchagarh a'!AF89</f>
        <v>1.44E-2</v>
      </c>
      <c r="AB95" s="44">
        <f t="shared" si="14"/>
        <v>8.6000000000000007E-2</v>
      </c>
      <c r="AC95" s="10">
        <f t="shared" si="15"/>
        <v>0.2064</v>
      </c>
      <c r="AD95" s="44">
        <f>'Panchagarh a'!AI89*'Panchagarh '!$D95/1000000</f>
        <v>0</v>
      </c>
      <c r="AE95" s="10">
        <f>'Panchagarh a'!AJ89</f>
        <v>0</v>
      </c>
      <c r="AF95" s="44">
        <f>'Panchagarh a'!AK89*'Panchagarh '!$D95/1000000</f>
        <v>0</v>
      </c>
      <c r="AG95" s="10">
        <f>'Panchagarh a'!AL89</f>
        <v>0</v>
      </c>
      <c r="AH95" s="44">
        <f>'Panchagarh a'!AM89*'Panchagarh '!$D95/1000000</f>
        <v>0</v>
      </c>
      <c r="AI95" s="10">
        <f>'Panchagarh a'!AN89</f>
        <v>0</v>
      </c>
      <c r="AJ95" s="44">
        <f t="shared" si="16"/>
        <v>0</v>
      </c>
      <c r="AK95" s="10">
        <f t="shared" si="17"/>
        <v>0</v>
      </c>
      <c r="AL95" s="44">
        <f t="shared" si="18"/>
        <v>0.12100000000000001</v>
      </c>
      <c r="AM95" s="10">
        <f t="shared" si="19"/>
        <v>0.29039999999999999</v>
      </c>
    </row>
    <row r="96" spans="1:39" s="15" customFormat="1" ht="12">
      <c r="A96" s="13">
        <v>86</v>
      </c>
      <c r="B96" s="9" t="s">
        <v>124</v>
      </c>
      <c r="C96" s="13" t="s">
        <v>84</v>
      </c>
      <c r="D96" s="36">
        <v>5</v>
      </c>
      <c r="E96" s="11">
        <v>24</v>
      </c>
      <c r="F96" s="44">
        <f>'Panchagarh a'!K90*'Panchagarh '!$D96/1000000</f>
        <v>0</v>
      </c>
      <c r="G96" s="10">
        <f>'Panchagarh a'!L90</f>
        <v>0</v>
      </c>
      <c r="H96" s="44">
        <f>'Panchagarh a'!M90*'Panchagarh '!$D96/1000000</f>
        <v>0</v>
      </c>
      <c r="I96" s="10">
        <f>'Panchagarh a'!N90</f>
        <v>0</v>
      </c>
      <c r="J96" s="44">
        <f>'Panchagarh a'!O90*'Panchagarh '!$D96/1000000</f>
        <v>0</v>
      </c>
      <c r="K96" s="10">
        <f>'Panchagarh a'!P90</f>
        <v>0</v>
      </c>
      <c r="L96" s="44">
        <f t="shared" si="10"/>
        <v>0</v>
      </c>
      <c r="M96" s="10">
        <f t="shared" si="11"/>
        <v>0</v>
      </c>
      <c r="N96" s="44">
        <f>'Panchagarh a'!S90*'Panchagarh '!$D96/1000000</f>
        <v>0</v>
      </c>
      <c r="O96" s="10">
        <f>'Panchagarh a'!T90</f>
        <v>0</v>
      </c>
      <c r="P96" s="44">
        <f>'Panchagarh a'!U90*'Panchagarh '!$D96/1000000</f>
        <v>0</v>
      </c>
      <c r="Q96" s="10">
        <f>'Panchagarh a'!V90</f>
        <v>0</v>
      </c>
      <c r="R96" s="44">
        <f>'Panchagarh a'!W90*'Panchagarh '!$D96/1000000</f>
        <v>0</v>
      </c>
      <c r="S96" s="10">
        <f>'Panchagarh a'!X90</f>
        <v>0</v>
      </c>
      <c r="T96" s="44">
        <f t="shared" si="12"/>
        <v>0</v>
      </c>
      <c r="U96" s="10">
        <f t="shared" si="13"/>
        <v>0</v>
      </c>
      <c r="V96" s="44">
        <f>'Panchagarh a'!AA90*'Panchagarh '!$D96/1000000</f>
        <v>0</v>
      </c>
      <c r="W96" s="10">
        <f>'Panchagarh a'!AB90</f>
        <v>0</v>
      </c>
      <c r="X96" s="44">
        <f>'Panchagarh a'!AC90*'Panchagarh '!$D96/1000000</f>
        <v>0</v>
      </c>
      <c r="Y96" s="10">
        <f>'Panchagarh a'!AD90</f>
        <v>0</v>
      </c>
      <c r="Z96" s="44">
        <f>'Panchagarh a'!AE90*'Panchagarh '!$D96/1000000</f>
        <v>0</v>
      </c>
      <c r="AA96" s="10">
        <f>'Panchagarh a'!AF90</f>
        <v>0</v>
      </c>
      <c r="AB96" s="44">
        <f t="shared" si="14"/>
        <v>0</v>
      </c>
      <c r="AC96" s="10">
        <f t="shared" si="15"/>
        <v>0</v>
      </c>
      <c r="AD96" s="44">
        <f>'Panchagarh a'!AI90*'Panchagarh '!$D96/1000000</f>
        <v>0</v>
      </c>
      <c r="AE96" s="10">
        <f>'Panchagarh a'!AJ90</f>
        <v>0</v>
      </c>
      <c r="AF96" s="44">
        <f>'Panchagarh a'!AK90*'Panchagarh '!$D96/1000000</f>
        <v>0</v>
      </c>
      <c r="AG96" s="10">
        <f>'Panchagarh a'!AL90</f>
        <v>0</v>
      </c>
      <c r="AH96" s="44">
        <f>'Panchagarh a'!AM90*'Panchagarh '!$D96/1000000</f>
        <v>0</v>
      </c>
      <c r="AI96" s="10">
        <f>'Panchagarh a'!AN90</f>
        <v>0</v>
      </c>
      <c r="AJ96" s="44">
        <f t="shared" si="16"/>
        <v>0</v>
      </c>
      <c r="AK96" s="10">
        <f t="shared" si="17"/>
        <v>0</v>
      </c>
      <c r="AL96" s="44">
        <f t="shared" si="18"/>
        <v>0</v>
      </c>
      <c r="AM96" s="10">
        <f t="shared" si="19"/>
        <v>0</v>
      </c>
    </row>
    <row r="97" spans="1:39" s="15" customFormat="1" ht="12">
      <c r="A97" s="13">
        <v>87</v>
      </c>
      <c r="B97" s="9" t="s">
        <v>124</v>
      </c>
      <c r="C97" s="13" t="s">
        <v>83</v>
      </c>
      <c r="D97" s="36">
        <v>20</v>
      </c>
      <c r="E97" s="11">
        <v>65</v>
      </c>
      <c r="F97" s="44">
        <f>'Panchagarh a'!K91*'Panchagarh '!$D97/1000000</f>
        <v>0</v>
      </c>
      <c r="G97" s="10">
        <f>'Panchagarh a'!L91</f>
        <v>0</v>
      </c>
      <c r="H97" s="44">
        <f>'Panchagarh a'!M91*'Panchagarh '!$D97/1000000</f>
        <v>0</v>
      </c>
      <c r="I97" s="10">
        <f>'Panchagarh a'!N91</f>
        <v>0</v>
      </c>
      <c r="J97" s="44">
        <f>'Panchagarh a'!O91*'Panchagarh '!$D97/1000000</f>
        <v>0</v>
      </c>
      <c r="K97" s="10">
        <f>'Panchagarh a'!P91</f>
        <v>0</v>
      </c>
      <c r="L97" s="44">
        <f t="shared" si="10"/>
        <v>0</v>
      </c>
      <c r="M97" s="10">
        <f t="shared" si="11"/>
        <v>0</v>
      </c>
      <c r="N97" s="44">
        <f>'Panchagarh a'!S91*'Panchagarh '!$D97/1000000</f>
        <v>0</v>
      </c>
      <c r="O97" s="10">
        <f>'Panchagarh a'!T91</f>
        <v>0</v>
      </c>
      <c r="P97" s="44">
        <f>'Panchagarh a'!U91*'Panchagarh '!$D97/1000000</f>
        <v>0</v>
      </c>
      <c r="Q97" s="10">
        <f>'Panchagarh a'!V91</f>
        <v>0</v>
      </c>
      <c r="R97" s="44">
        <f>'Panchagarh a'!W91*'Panchagarh '!$D97/1000000</f>
        <v>0</v>
      </c>
      <c r="S97" s="10">
        <f>'Panchagarh a'!X91</f>
        <v>0</v>
      </c>
      <c r="T97" s="44">
        <f t="shared" si="12"/>
        <v>0</v>
      </c>
      <c r="U97" s="10">
        <f t="shared" si="13"/>
        <v>0</v>
      </c>
      <c r="V97" s="44">
        <f>'Panchagarh a'!AA91*'Panchagarh '!$D97/1000000</f>
        <v>0</v>
      </c>
      <c r="W97" s="10">
        <f>'Panchagarh a'!AB91</f>
        <v>0</v>
      </c>
      <c r="X97" s="44">
        <f>'Panchagarh a'!AC91*'Panchagarh '!$D97/1000000</f>
        <v>0</v>
      </c>
      <c r="Y97" s="10">
        <f>'Panchagarh a'!AD91</f>
        <v>0</v>
      </c>
      <c r="Z97" s="44">
        <f>'Panchagarh a'!AE91*'Panchagarh '!$D97/1000000</f>
        <v>0</v>
      </c>
      <c r="AA97" s="10">
        <f>'Panchagarh a'!AF91</f>
        <v>0</v>
      </c>
      <c r="AB97" s="44">
        <f t="shared" si="14"/>
        <v>0</v>
      </c>
      <c r="AC97" s="10">
        <f t="shared" si="15"/>
        <v>0</v>
      </c>
      <c r="AD97" s="44">
        <f>'Panchagarh a'!AI91*'Panchagarh '!$D97/1000000</f>
        <v>0</v>
      </c>
      <c r="AE97" s="10">
        <f>'Panchagarh a'!AJ91</f>
        <v>0</v>
      </c>
      <c r="AF97" s="44">
        <f>'Panchagarh a'!AK91*'Panchagarh '!$D97/1000000</f>
        <v>0</v>
      </c>
      <c r="AG97" s="10">
        <f>'Panchagarh a'!AL91</f>
        <v>0</v>
      </c>
      <c r="AH97" s="44">
        <f>'Panchagarh a'!AM91*'Panchagarh '!$D97/1000000</f>
        <v>0</v>
      </c>
      <c r="AI97" s="10">
        <f>'Panchagarh a'!AN91</f>
        <v>0</v>
      </c>
      <c r="AJ97" s="44">
        <f t="shared" si="16"/>
        <v>0</v>
      </c>
      <c r="AK97" s="10">
        <f t="shared" si="17"/>
        <v>0</v>
      </c>
      <c r="AL97" s="44">
        <f t="shared" si="18"/>
        <v>0</v>
      </c>
      <c r="AM97" s="10">
        <f t="shared" si="19"/>
        <v>0</v>
      </c>
    </row>
    <row r="98" spans="1:39" s="15" customFormat="1" ht="12">
      <c r="A98" s="31">
        <v>88</v>
      </c>
      <c r="B98" s="18" t="s">
        <v>125</v>
      </c>
      <c r="C98" s="13" t="s">
        <v>85</v>
      </c>
      <c r="D98" s="36">
        <v>10</v>
      </c>
      <c r="E98" s="11">
        <v>24</v>
      </c>
      <c r="F98" s="44">
        <f>'Panchagarh a'!K92*'Panchagarh '!$D98/1000000</f>
        <v>0</v>
      </c>
      <c r="G98" s="10">
        <f>'Panchagarh a'!L92</f>
        <v>0</v>
      </c>
      <c r="H98" s="44">
        <f>'Panchagarh a'!M92*'Panchagarh '!$D98/1000000</f>
        <v>0</v>
      </c>
      <c r="I98" s="10">
        <f>'Panchagarh a'!N92</f>
        <v>0</v>
      </c>
      <c r="J98" s="44">
        <f>'Panchagarh a'!O92*'Panchagarh '!$D98/1000000</f>
        <v>7.0000000000000007E-2</v>
      </c>
      <c r="K98" s="10">
        <f>'Panchagarh a'!P92</f>
        <v>0.16800000000000001</v>
      </c>
      <c r="L98" s="44">
        <f t="shared" si="10"/>
        <v>7.0000000000000007E-2</v>
      </c>
      <c r="M98" s="10">
        <f t="shared" si="11"/>
        <v>0.16800000000000001</v>
      </c>
      <c r="N98" s="44">
        <f>'Panchagarh a'!S92*'Panchagarh '!$D98/1000000</f>
        <v>0</v>
      </c>
      <c r="O98" s="10">
        <f>'Panchagarh a'!T92</f>
        <v>0</v>
      </c>
      <c r="P98" s="44">
        <f>'Panchagarh a'!U92*'Panchagarh '!$D98/1000000</f>
        <v>0</v>
      </c>
      <c r="Q98" s="10">
        <f>'Panchagarh a'!V92</f>
        <v>0</v>
      </c>
      <c r="R98" s="44">
        <f>'Panchagarh a'!W92*'Panchagarh '!$D98/1000000</f>
        <v>0</v>
      </c>
      <c r="S98" s="10">
        <f>'Panchagarh a'!X92</f>
        <v>0</v>
      </c>
      <c r="T98" s="44">
        <f t="shared" si="12"/>
        <v>0</v>
      </c>
      <c r="U98" s="10">
        <f t="shared" si="13"/>
        <v>0</v>
      </c>
      <c r="V98" s="44">
        <f>'Panchagarh a'!AA92*'Panchagarh '!$D98/1000000</f>
        <v>0</v>
      </c>
      <c r="W98" s="10">
        <f>'Panchagarh a'!AB92</f>
        <v>0</v>
      </c>
      <c r="X98" s="44">
        <f>'Panchagarh a'!AC92*'Panchagarh '!$D98/1000000</f>
        <v>0.05</v>
      </c>
      <c r="Y98" s="10">
        <f>'Panchagarh a'!AD92</f>
        <v>0.12</v>
      </c>
      <c r="Z98" s="44">
        <f>'Panchagarh a'!AE92*'Panchagarh '!$D98/1000000</f>
        <v>1.2999999999999999E-2</v>
      </c>
      <c r="AA98" s="10">
        <f>'Panchagarh a'!AF92</f>
        <v>3.1199999999999999E-2</v>
      </c>
      <c r="AB98" s="44">
        <f t="shared" si="14"/>
        <v>6.3E-2</v>
      </c>
      <c r="AC98" s="10">
        <f t="shared" si="15"/>
        <v>0.1512</v>
      </c>
      <c r="AD98" s="44">
        <f>'Panchagarh a'!AI92*'Panchagarh '!$D98/1000000</f>
        <v>0</v>
      </c>
      <c r="AE98" s="10">
        <f>'Panchagarh a'!AJ92</f>
        <v>0</v>
      </c>
      <c r="AF98" s="44">
        <f>'Panchagarh a'!AK92*'Panchagarh '!$D98/1000000</f>
        <v>0</v>
      </c>
      <c r="AG98" s="10">
        <f>'Panchagarh a'!AL92</f>
        <v>0</v>
      </c>
      <c r="AH98" s="44">
        <f>'Panchagarh a'!AM92*'Panchagarh '!$D98/1000000</f>
        <v>0</v>
      </c>
      <c r="AI98" s="10">
        <f>'Panchagarh a'!AN92</f>
        <v>0</v>
      </c>
      <c r="AJ98" s="44">
        <f t="shared" si="16"/>
        <v>0</v>
      </c>
      <c r="AK98" s="10">
        <f t="shared" si="17"/>
        <v>0</v>
      </c>
      <c r="AL98" s="44">
        <f t="shared" si="18"/>
        <v>0.13300000000000001</v>
      </c>
      <c r="AM98" s="10">
        <f t="shared" si="19"/>
        <v>0.31920000000000004</v>
      </c>
    </row>
    <row r="99" spans="1:39" s="15" customFormat="1" ht="12">
      <c r="A99" s="13">
        <v>89</v>
      </c>
      <c r="B99" s="18" t="s">
        <v>126</v>
      </c>
      <c r="C99" s="13" t="s">
        <v>86</v>
      </c>
      <c r="D99" s="36">
        <v>500</v>
      </c>
      <c r="E99" s="11">
        <v>585</v>
      </c>
      <c r="F99" s="44">
        <f>'Panchagarh a'!K93*'Panchagarh '!$D99/1000000</f>
        <v>0</v>
      </c>
      <c r="G99" s="10">
        <f>'Panchagarh a'!L93</f>
        <v>0</v>
      </c>
      <c r="H99" s="44">
        <f>'Panchagarh a'!M93*'Panchagarh '!$D99/1000000</f>
        <v>0</v>
      </c>
      <c r="I99" s="10">
        <f>'Panchagarh a'!N93</f>
        <v>0</v>
      </c>
      <c r="J99" s="44">
        <f>'Panchagarh a'!O93*'Panchagarh '!$D99/1000000</f>
        <v>0</v>
      </c>
      <c r="K99" s="10">
        <f>'Panchagarh a'!P93</f>
        <v>0</v>
      </c>
      <c r="L99" s="44">
        <f t="shared" si="10"/>
        <v>0</v>
      </c>
      <c r="M99" s="10">
        <f t="shared" si="11"/>
        <v>0</v>
      </c>
      <c r="N99" s="44">
        <f>'Panchagarh a'!S93*'Panchagarh '!$D99/1000000</f>
        <v>0</v>
      </c>
      <c r="O99" s="10">
        <f>'Panchagarh a'!T93</f>
        <v>0</v>
      </c>
      <c r="P99" s="44">
        <f>'Panchagarh a'!U93*'Panchagarh '!$D99/1000000</f>
        <v>0</v>
      </c>
      <c r="Q99" s="10">
        <f>'Panchagarh a'!V93</f>
        <v>0</v>
      </c>
      <c r="R99" s="44">
        <f>'Panchagarh a'!W93*'Panchagarh '!$D99/1000000</f>
        <v>0</v>
      </c>
      <c r="S99" s="10">
        <f>'Panchagarh a'!X93</f>
        <v>0</v>
      </c>
      <c r="T99" s="44">
        <f t="shared" si="12"/>
        <v>0</v>
      </c>
      <c r="U99" s="10">
        <f t="shared" si="13"/>
        <v>0</v>
      </c>
      <c r="V99" s="44">
        <f>'Panchagarh a'!AA93*'Panchagarh '!$D99/1000000</f>
        <v>0</v>
      </c>
      <c r="W99" s="10">
        <f>'Panchagarh a'!AB93</f>
        <v>0</v>
      </c>
      <c r="X99" s="44">
        <f>'Panchagarh a'!AC93*'Panchagarh '!$D99/1000000</f>
        <v>0</v>
      </c>
      <c r="Y99" s="10">
        <f>'Panchagarh a'!AD93</f>
        <v>0</v>
      </c>
      <c r="Z99" s="44">
        <f>'Panchagarh a'!AE93*'Panchagarh '!$D99/1000000</f>
        <v>0</v>
      </c>
      <c r="AA99" s="10">
        <f>'Panchagarh a'!AF93</f>
        <v>0</v>
      </c>
      <c r="AB99" s="44">
        <f t="shared" si="14"/>
        <v>0</v>
      </c>
      <c r="AC99" s="10">
        <f t="shared" si="15"/>
        <v>0</v>
      </c>
      <c r="AD99" s="44">
        <f>'Panchagarh a'!AI93*'Panchagarh '!$D99/1000000</f>
        <v>0</v>
      </c>
      <c r="AE99" s="10">
        <f>'Panchagarh a'!AJ93</f>
        <v>0</v>
      </c>
      <c r="AF99" s="44">
        <f>'Panchagarh a'!AK93*'Panchagarh '!$D99/1000000</f>
        <v>0</v>
      </c>
      <c r="AG99" s="10">
        <f>'Panchagarh a'!AL93</f>
        <v>0</v>
      </c>
      <c r="AH99" s="44">
        <f>'Panchagarh a'!AM93*'Panchagarh '!$D99/1000000</f>
        <v>0</v>
      </c>
      <c r="AI99" s="10">
        <f>'Panchagarh a'!AN93</f>
        <v>0</v>
      </c>
      <c r="AJ99" s="44">
        <f t="shared" si="16"/>
        <v>0</v>
      </c>
      <c r="AK99" s="10">
        <f t="shared" si="17"/>
        <v>0</v>
      </c>
      <c r="AL99" s="44">
        <f t="shared" si="18"/>
        <v>0</v>
      </c>
      <c r="AM99" s="10">
        <f t="shared" si="19"/>
        <v>0</v>
      </c>
    </row>
    <row r="100" spans="1:39" s="15" customFormat="1" ht="12">
      <c r="A100" s="13">
        <v>90</v>
      </c>
      <c r="B100" s="9" t="s">
        <v>123</v>
      </c>
      <c r="C100" s="13" t="s">
        <v>74</v>
      </c>
      <c r="D100" s="36">
        <v>50</v>
      </c>
      <c r="E100" s="11">
        <v>56</v>
      </c>
      <c r="F100" s="44">
        <f>'Panchagarh a'!K94*'Panchagarh '!$D100/1000000</f>
        <v>0</v>
      </c>
      <c r="G100" s="10">
        <f>'Panchagarh a'!L94</f>
        <v>0</v>
      </c>
      <c r="H100" s="44">
        <f>'Panchagarh a'!M94*'Panchagarh '!$D100/1000000</f>
        <v>0</v>
      </c>
      <c r="I100" s="10">
        <f>'Panchagarh a'!N94</f>
        <v>0</v>
      </c>
      <c r="J100" s="44">
        <f>'Panchagarh a'!O94*'Panchagarh '!$D100/1000000</f>
        <v>0</v>
      </c>
      <c r="K100" s="10">
        <f>'Panchagarh a'!P94</f>
        <v>0</v>
      </c>
      <c r="L100" s="44">
        <f t="shared" si="10"/>
        <v>0</v>
      </c>
      <c r="M100" s="10">
        <f t="shared" si="11"/>
        <v>0</v>
      </c>
      <c r="N100" s="44">
        <f>'Panchagarh a'!S94*'Panchagarh '!$D100/1000000</f>
        <v>0</v>
      </c>
      <c r="O100" s="10">
        <f>'Panchagarh a'!T94</f>
        <v>0</v>
      </c>
      <c r="P100" s="44">
        <f>'Panchagarh a'!U94*'Panchagarh '!$D100/1000000</f>
        <v>0</v>
      </c>
      <c r="Q100" s="10">
        <f>'Panchagarh a'!V94</f>
        <v>0</v>
      </c>
      <c r="R100" s="44">
        <f>'Panchagarh a'!W94*'Panchagarh '!$D100/1000000</f>
        <v>0</v>
      </c>
      <c r="S100" s="10">
        <f>'Panchagarh a'!X94</f>
        <v>0</v>
      </c>
      <c r="T100" s="44">
        <f t="shared" si="12"/>
        <v>0</v>
      </c>
      <c r="U100" s="10">
        <f t="shared" si="13"/>
        <v>0</v>
      </c>
      <c r="V100" s="44">
        <f>'Panchagarh a'!AA94*'Panchagarh '!$D100/1000000</f>
        <v>0</v>
      </c>
      <c r="W100" s="10">
        <f>'Panchagarh a'!AB94</f>
        <v>0</v>
      </c>
      <c r="X100" s="44">
        <f>'Panchagarh a'!AC94*'Panchagarh '!$D100/1000000</f>
        <v>0</v>
      </c>
      <c r="Y100" s="10">
        <f>'Panchagarh a'!AD94</f>
        <v>0</v>
      </c>
      <c r="Z100" s="44">
        <f>'Panchagarh a'!AE94*'Panchagarh '!$D100/1000000</f>
        <v>0</v>
      </c>
      <c r="AA100" s="10">
        <f>'Panchagarh a'!AF94</f>
        <v>0</v>
      </c>
      <c r="AB100" s="44">
        <f t="shared" si="14"/>
        <v>0</v>
      </c>
      <c r="AC100" s="10">
        <f t="shared" si="15"/>
        <v>0</v>
      </c>
      <c r="AD100" s="44">
        <f>'Panchagarh a'!AI94*'Panchagarh '!$D100/1000000</f>
        <v>0</v>
      </c>
      <c r="AE100" s="10">
        <f>'Panchagarh a'!AJ94</f>
        <v>0</v>
      </c>
      <c r="AF100" s="44">
        <f>'Panchagarh a'!AK94*'Panchagarh '!$D100/1000000</f>
        <v>0</v>
      </c>
      <c r="AG100" s="10">
        <f>'Panchagarh a'!AL94</f>
        <v>0</v>
      </c>
      <c r="AH100" s="44">
        <f>'Panchagarh a'!AM94*'Panchagarh '!$D100/1000000</f>
        <v>0</v>
      </c>
      <c r="AI100" s="10">
        <f>'Panchagarh a'!AN94</f>
        <v>0</v>
      </c>
      <c r="AJ100" s="44">
        <f t="shared" si="16"/>
        <v>0</v>
      </c>
      <c r="AK100" s="10">
        <f t="shared" si="17"/>
        <v>0</v>
      </c>
      <c r="AL100" s="44">
        <f t="shared" si="18"/>
        <v>0</v>
      </c>
      <c r="AM100" s="10">
        <f t="shared" si="19"/>
        <v>0</v>
      </c>
    </row>
    <row r="101" spans="1:39" s="15" customFormat="1" ht="12">
      <c r="A101" s="31">
        <v>91</v>
      </c>
      <c r="B101" s="9" t="s">
        <v>123</v>
      </c>
      <c r="C101" s="13" t="s">
        <v>87</v>
      </c>
      <c r="D101" s="36">
        <v>100</v>
      </c>
      <c r="E101" s="11">
        <v>105</v>
      </c>
      <c r="F101" s="44">
        <f>'Panchagarh a'!K95*'Panchagarh '!$D101/1000000</f>
        <v>0</v>
      </c>
      <c r="G101" s="10">
        <f>'Panchagarh a'!L95</f>
        <v>0</v>
      </c>
      <c r="H101" s="44">
        <f>'Panchagarh a'!M95*'Panchagarh '!$D101/1000000</f>
        <v>0</v>
      </c>
      <c r="I101" s="10">
        <f>'Panchagarh a'!N95</f>
        <v>0</v>
      </c>
      <c r="J101" s="44">
        <f>'Panchagarh a'!O95*'Panchagarh '!$D101/1000000</f>
        <v>0</v>
      </c>
      <c r="K101" s="10">
        <f>'Panchagarh a'!P95</f>
        <v>0</v>
      </c>
      <c r="L101" s="44">
        <f t="shared" si="10"/>
        <v>0</v>
      </c>
      <c r="M101" s="10">
        <f t="shared" si="11"/>
        <v>0</v>
      </c>
      <c r="N101" s="44">
        <f>'Panchagarh a'!S95*'Panchagarh '!$D101/1000000</f>
        <v>0</v>
      </c>
      <c r="O101" s="10">
        <f>'Panchagarh a'!T95</f>
        <v>0</v>
      </c>
      <c r="P101" s="44">
        <f>'Panchagarh a'!U95*'Panchagarh '!$D101/1000000</f>
        <v>0</v>
      </c>
      <c r="Q101" s="10">
        <f>'Panchagarh a'!V95</f>
        <v>0</v>
      </c>
      <c r="R101" s="44">
        <f>'Panchagarh a'!W95*'Panchagarh '!$D101/1000000</f>
        <v>0</v>
      </c>
      <c r="S101" s="10">
        <f>'Panchagarh a'!X95</f>
        <v>0</v>
      </c>
      <c r="T101" s="44">
        <f t="shared" si="12"/>
        <v>0</v>
      </c>
      <c r="U101" s="10">
        <f t="shared" si="13"/>
        <v>0</v>
      </c>
      <c r="V101" s="44">
        <f>'Panchagarh a'!AA95*'Panchagarh '!$D101/1000000</f>
        <v>0</v>
      </c>
      <c r="W101" s="10">
        <f>'Panchagarh a'!AB95</f>
        <v>0</v>
      </c>
      <c r="X101" s="44">
        <f>'Panchagarh a'!AC95*'Panchagarh '!$D101/1000000</f>
        <v>0</v>
      </c>
      <c r="Y101" s="10">
        <f>'Panchagarh a'!AD95</f>
        <v>0</v>
      </c>
      <c r="Z101" s="44">
        <f>'Panchagarh a'!AE95*'Panchagarh '!$D101/1000000</f>
        <v>0</v>
      </c>
      <c r="AA101" s="10">
        <f>'Panchagarh a'!AF95</f>
        <v>0</v>
      </c>
      <c r="AB101" s="44">
        <f t="shared" si="14"/>
        <v>0</v>
      </c>
      <c r="AC101" s="10">
        <f t="shared" si="15"/>
        <v>0</v>
      </c>
      <c r="AD101" s="44">
        <f>'Panchagarh a'!AI95*'Panchagarh '!$D101/1000000</f>
        <v>0</v>
      </c>
      <c r="AE101" s="10">
        <f>'Panchagarh a'!AJ95</f>
        <v>0</v>
      </c>
      <c r="AF101" s="44">
        <f>'Panchagarh a'!AK95*'Panchagarh '!$D101/1000000</f>
        <v>0</v>
      </c>
      <c r="AG101" s="10">
        <f>'Panchagarh a'!AL95</f>
        <v>0</v>
      </c>
      <c r="AH101" s="44">
        <f>'Panchagarh a'!AM95*'Panchagarh '!$D101/1000000</f>
        <v>0</v>
      </c>
      <c r="AI101" s="10">
        <f>'Panchagarh a'!AN95</f>
        <v>0</v>
      </c>
      <c r="AJ101" s="44">
        <f t="shared" si="16"/>
        <v>0</v>
      </c>
      <c r="AK101" s="10">
        <f t="shared" si="17"/>
        <v>0</v>
      </c>
      <c r="AL101" s="44">
        <f t="shared" si="18"/>
        <v>0</v>
      </c>
      <c r="AM101" s="10">
        <f t="shared" si="19"/>
        <v>0</v>
      </c>
    </row>
    <row r="102" spans="1:39" s="15" customFormat="1" ht="12">
      <c r="A102" s="13">
        <v>92</v>
      </c>
      <c r="B102" s="9" t="s">
        <v>123</v>
      </c>
      <c r="C102" s="13" t="s">
        <v>88</v>
      </c>
      <c r="D102" s="36">
        <v>250</v>
      </c>
      <c r="E102" s="11">
        <v>240</v>
      </c>
      <c r="F102" s="44">
        <f>'Panchagarh a'!K96*'Panchagarh '!$D102/1000000</f>
        <v>0</v>
      </c>
      <c r="G102" s="10">
        <f>'Panchagarh a'!L96</f>
        <v>0</v>
      </c>
      <c r="H102" s="44">
        <f>'Panchagarh a'!M96*'Panchagarh '!$D102/1000000</f>
        <v>0</v>
      </c>
      <c r="I102" s="10">
        <f>'Panchagarh a'!N96</f>
        <v>0</v>
      </c>
      <c r="J102" s="44">
        <f>'Panchagarh a'!O96*'Panchagarh '!$D102/1000000</f>
        <v>0</v>
      </c>
      <c r="K102" s="10">
        <f>'Panchagarh a'!P96</f>
        <v>0</v>
      </c>
      <c r="L102" s="44">
        <f t="shared" si="10"/>
        <v>0</v>
      </c>
      <c r="M102" s="10">
        <f t="shared" si="11"/>
        <v>0</v>
      </c>
      <c r="N102" s="44">
        <f>'Panchagarh a'!S96*'Panchagarh '!$D102/1000000</f>
        <v>0</v>
      </c>
      <c r="O102" s="10">
        <f>'Panchagarh a'!T96</f>
        <v>0</v>
      </c>
      <c r="P102" s="44">
        <f>'Panchagarh a'!U96*'Panchagarh '!$D102/1000000</f>
        <v>0</v>
      </c>
      <c r="Q102" s="10">
        <f>'Panchagarh a'!V96</f>
        <v>0</v>
      </c>
      <c r="R102" s="44">
        <f>'Panchagarh a'!W96*'Panchagarh '!$D102/1000000</f>
        <v>0</v>
      </c>
      <c r="S102" s="10">
        <f>'Panchagarh a'!X96</f>
        <v>0</v>
      </c>
      <c r="T102" s="44">
        <f t="shared" si="12"/>
        <v>0</v>
      </c>
      <c r="U102" s="10">
        <f t="shared" si="13"/>
        <v>0</v>
      </c>
      <c r="V102" s="44">
        <f>'Panchagarh a'!AA96*'Panchagarh '!$D102/1000000</f>
        <v>0</v>
      </c>
      <c r="W102" s="10">
        <f>'Panchagarh a'!AB96</f>
        <v>0</v>
      </c>
      <c r="X102" s="44">
        <f>'Panchagarh a'!AC96*'Panchagarh '!$D102/1000000</f>
        <v>0</v>
      </c>
      <c r="Y102" s="10">
        <f>'Panchagarh a'!AD96</f>
        <v>0</v>
      </c>
      <c r="Z102" s="44">
        <f>'Panchagarh a'!AE96*'Panchagarh '!$D102/1000000</f>
        <v>0</v>
      </c>
      <c r="AA102" s="10">
        <f>'Panchagarh a'!AF96</f>
        <v>0</v>
      </c>
      <c r="AB102" s="44">
        <f t="shared" si="14"/>
        <v>0</v>
      </c>
      <c r="AC102" s="10">
        <f t="shared" si="15"/>
        <v>0</v>
      </c>
      <c r="AD102" s="44">
        <f>'Panchagarh a'!AI96*'Panchagarh '!$D102/1000000</f>
        <v>0</v>
      </c>
      <c r="AE102" s="10">
        <f>'Panchagarh a'!AJ96</f>
        <v>0</v>
      </c>
      <c r="AF102" s="44">
        <f>'Panchagarh a'!AK96*'Panchagarh '!$D102/1000000</f>
        <v>0</v>
      </c>
      <c r="AG102" s="10">
        <f>'Panchagarh a'!AL96</f>
        <v>0</v>
      </c>
      <c r="AH102" s="44">
        <f>'Panchagarh a'!AM96*'Panchagarh '!$D102/1000000</f>
        <v>0</v>
      </c>
      <c r="AI102" s="10">
        <f>'Panchagarh a'!AN96</f>
        <v>0</v>
      </c>
      <c r="AJ102" s="44">
        <f t="shared" si="16"/>
        <v>0</v>
      </c>
      <c r="AK102" s="10">
        <f t="shared" si="17"/>
        <v>0</v>
      </c>
      <c r="AL102" s="44">
        <f t="shared" si="18"/>
        <v>0</v>
      </c>
      <c r="AM102" s="10">
        <f t="shared" si="19"/>
        <v>0</v>
      </c>
    </row>
    <row r="103" spans="1:39" s="15" customFormat="1" ht="12">
      <c r="A103" s="13">
        <v>93</v>
      </c>
      <c r="B103" s="9" t="s">
        <v>149</v>
      </c>
      <c r="C103" s="13" t="s">
        <v>226</v>
      </c>
      <c r="D103" s="36">
        <v>10</v>
      </c>
      <c r="E103" s="11">
        <v>95</v>
      </c>
      <c r="F103" s="44">
        <f>'Panchagarh a'!K97*'Panchagarh '!$D103/1000000</f>
        <v>4.4999999999999997E-3</v>
      </c>
      <c r="G103" s="10">
        <f>'Panchagarh a'!L97</f>
        <v>4.2750000000000003E-2</v>
      </c>
      <c r="H103" s="44">
        <f>'Panchagarh a'!M97*'Panchagarh '!$D103/1000000</f>
        <v>1.4E-2</v>
      </c>
      <c r="I103" s="10">
        <f>'Panchagarh a'!N97</f>
        <v>0.13300000000000001</v>
      </c>
      <c r="J103" s="44">
        <f>'Panchagarh a'!O97*'Panchagarh '!$D103/1000000</f>
        <v>3.0000000000000001E-3</v>
      </c>
      <c r="K103" s="10">
        <f>'Panchagarh a'!P97</f>
        <v>2.8500000000000001E-2</v>
      </c>
      <c r="L103" s="44">
        <f t="shared" si="10"/>
        <v>2.1499999999999998E-2</v>
      </c>
      <c r="M103" s="10">
        <f t="shared" si="11"/>
        <v>0.20425000000000001</v>
      </c>
      <c r="N103" s="44">
        <f>'Panchagarh a'!S97*'Panchagarh '!$D103/1000000</f>
        <v>0</v>
      </c>
      <c r="O103" s="10">
        <f>'Panchagarh a'!T97</f>
        <v>0</v>
      </c>
      <c r="P103" s="44">
        <f>'Panchagarh a'!U97*'Panchagarh '!$D103/1000000</f>
        <v>0</v>
      </c>
      <c r="Q103" s="10">
        <f>'Panchagarh a'!V97</f>
        <v>0</v>
      </c>
      <c r="R103" s="44">
        <f>'Panchagarh a'!W97*'Panchagarh '!$D103/1000000</f>
        <v>0</v>
      </c>
      <c r="S103" s="10">
        <f>'Panchagarh a'!X97</f>
        <v>0</v>
      </c>
      <c r="T103" s="44">
        <f t="shared" si="12"/>
        <v>0</v>
      </c>
      <c r="U103" s="10">
        <f t="shared" si="13"/>
        <v>0</v>
      </c>
      <c r="V103" s="44">
        <f>'Panchagarh a'!AA97*'Panchagarh '!$D103/1000000</f>
        <v>0</v>
      </c>
      <c r="W103" s="10">
        <f>'Panchagarh a'!AB97</f>
        <v>0</v>
      </c>
      <c r="X103" s="44">
        <f>'Panchagarh a'!AC97*'Panchagarh '!$D103/1000000</f>
        <v>3.0099999999999998E-2</v>
      </c>
      <c r="Y103" s="10">
        <f>'Panchagarh a'!AD97</f>
        <v>0.28594999999999998</v>
      </c>
      <c r="Z103" s="44">
        <f>'Panchagarh a'!AE97*'Panchagarh '!$D103/1000000</f>
        <v>1E-3</v>
      </c>
      <c r="AA103" s="10">
        <f>'Panchagarh a'!AF97</f>
        <v>9.4999999999999998E-3</v>
      </c>
      <c r="AB103" s="44">
        <f t="shared" si="14"/>
        <v>3.1099999999999999E-2</v>
      </c>
      <c r="AC103" s="10">
        <f t="shared" si="15"/>
        <v>0.29544999999999999</v>
      </c>
      <c r="AD103" s="44">
        <f>'Panchagarh a'!AI97*'Panchagarh '!$D103/1000000</f>
        <v>0</v>
      </c>
      <c r="AE103" s="10">
        <f>'Panchagarh a'!AJ97</f>
        <v>0</v>
      </c>
      <c r="AF103" s="44">
        <f>'Panchagarh a'!AK97*'Panchagarh '!$D103/1000000</f>
        <v>0</v>
      </c>
      <c r="AG103" s="10">
        <f>'Panchagarh a'!AL97</f>
        <v>0</v>
      </c>
      <c r="AH103" s="44">
        <f>'Panchagarh a'!AM97*'Panchagarh '!$D103/1000000</f>
        <v>5.0000000000000001E-3</v>
      </c>
      <c r="AI103" s="10">
        <f>'Panchagarh a'!AN97</f>
        <v>4.7500000000000001E-2</v>
      </c>
      <c r="AJ103" s="44">
        <f t="shared" si="16"/>
        <v>5.0000000000000001E-3</v>
      </c>
      <c r="AK103" s="10">
        <f t="shared" si="17"/>
        <v>4.7500000000000001E-2</v>
      </c>
      <c r="AL103" s="44">
        <f t="shared" si="18"/>
        <v>5.7599999999999991E-2</v>
      </c>
      <c r="AM103" s="10">
        <f t="shared" si="19"/>
        <v>0.54720000000000002</v>
      </c>
    </row>
    <row r="104" spans="1:39" s="15" customFormat="1" ht="12">
      <c r="A104" s="31">
        <v>94</v>
      </c>
      <c r="B104" s="9" t="s">
        <v>149</v>
      </c>
      <c r="C104" s="13" t="s">
        <v>227</v>
      </c>
      <c r="D104" s="36">
        <v>30</v>
      </c>
      <c r="E104" s="11">
        <v>275</v>
      </c>
      <c r="F104" s="44">
        <f>'Panchagarh a'!K98*'Panchagarh '!$D104/1000000</f>
        <v>0</v>
      </c>
      <c r="G104" s="10">
        <f>'Panchagarh a'!L98</f>
        <v>0</v>
      </c>
      <c r="H104" s="44">
        <f>'Panchagarh a'!M98*'Panchagarh '!$D104/1000000</f>
        <v>0</v>
      </c>
      <c r="I104" s="10">
        <f>'Panchagarh a'!N98</f>
        <v>0</v>
      </c>
      <c r="J104" s="44">
        <f>'Panchagarh a'!O98*'Panchagarh '!$D104/1000000</f>
        <v>0</v>
      </c>
      <c r="K104" s="10">
        <f>'Panchagarh a'!P98</f>
        <v>0</v>
      </c>
      <c r="L104" s="44">
        <f t="shared" si="10"/>
        <v>0</v>
      </c>
      <c r="M104" s="10">
        <f t="shared" si="11"/>
        <v>0</v>
      </c>
      <c r="N104" s="44">
        <f>'Panchagarh a'!S98*'Panchagarh '!$D104/1000000</f>
        <v>0</v>
      </c>
      <c r="O104" s="10">
        <f>'Panchagarh a'!T98</f>
        <v>0</v>
      </c>
      <c r="P104" s="44">
        <f>'Panchagarh a'!U98*'Panchagarh '!$D104/1000000</f>
        <v>0</v>
      </c>
      <c r="Q104" s="10">
        <f>'Panchagarh a'!V98</f>
        <v>0</v>
      </c>
      <c r="R104" s="44">
        <f>'Panchagarh a'!W98*'Panchagarh '!$D104/1000000</f>
        <v>0</v>
      </c>
      <c r="S104" s="10">
        <f>'Panchagarh a'!X98</f>
        <v>0</v>
      </c>
      <c r="T104" s="44">
        <f t="shared" si="12"/>
        <v>0</v>
      </c>
      <c r="U104" s="10">
        <f t="shared" si="13"/>
        <v>0</v>
      </c>
      <c r="V104" s="44">
        <f>'Panchagarh a'!AA98*'Panchagarh '!$D104/1000000</f>
        <v>0</v>
      </c>
      <c r="W104" s="10">
        <f>'Panchagarh a'!AB98</f>
        <v>0</v>
      </c>
      <c r="X104" s="44">
        <f>'Panchagarh a'!AC98*'Panchagarh '!$D104/1000000</f>
        <v>1.5E-3</v>
      </c>
      <c r="Y104" s="10">
        <f>'Panchagarh a'!AD98</f>
        <v>1.375E-2</v>
      </c>
      <c r="Z104" s="44">
        <f>'Panchagarh a'!AE98*'Panchagarh '!$D104/1000000</f>
        <v>1.7100000000000001E-2</v>
      </c>
      <c r="AA104" s="10">
        <f>'Panchagarh a'!AF98</f>
        <v>0.15675</v>
      </c>
      <c r="AB104" s="44">
        <f t="shared" si="14"/>
        <v>1.8600000000000002E-2</v>
      </c>
      <c r="AC104" s="10">
        <f t="shared" si="15"/>
        <v>0.17050000000000001</v>
      </c>
      <c r="AD104" s="44">
        <f>'Panchagarh a'!AI98*'Panchagarh '!$D104/1000000</f>
        <v>0</v>
      </c>
      <c r="AE104" s="10">
        <f>'Panchagarh a'!AJ98</f>
        <v>0</v>
      </c>
      <c r="AF104" s="44">
        <f>'Panchagarh a'!AK98*'Panchagarh '!$D104/1000000</f>
        <v>0</v>
      </c>
      <c r="AG104" s="10">
        <f>'Panchagarh a'!AL98</f>
        <v>0</v>
      </c>
      <c r="AH104" s="44">
        <f>'Panchagarh a'!AM98*'Panchagarh '!$D104/1000000</f>
        <v>3.0000000000000001E-3</v>
      </c>
      <c r="AI104" s="10">
        <f>'Panchagarh a'!AN98</f>
        <v>2.75E-2</v>
      </c>
      <c r="AJ104" s="44">
        <f t="shared" si="16"/>
        <v>3.0000000000000001E-3</v>
      </c>
      <c r="AK104" s="10">
        <f t="shared" si="17"/>
        <v>2.75E-2</v>
      </c>
      <c r="AL104" s="44">
        <f t="shared" si="18"/>
        <v>2.1600000000000001E-2</v>
      </c>
      <c r="AM104" s="10">
        <f t="shared" si="19"/>
        <v>0.19800000000000001</v>
      </c>
    </row>
    <row r="105" spans="1:39" s="15" customFormat="1" ht="12">
      <c r="A105" s="13">
        <v>95</v>
      </c>
      <c r="B105" s="9" t="s">
        <v>150</v>
      </c>
      <c r="C105" s="13" t="s">
        <v>228</v>
      </c>
      <c r="D105" s="36">
        <v>10</v>
      </c>
      <c r="E105" s="11">
        <v>35</v>
      </c>
      <c r="F105" s="44">
        <f>'Panchagarh a'!K99*'Panchagarh '!$D105/1000000</f>
        <v>0</v>
      </c>
      <c r="G105" s="10">
        <f>'Panchagarh a'!L99</f>
        <v>0</v>
      </c>
      <c r="H105" s="44">
        <f>'Panchagarh a'!M99*'Panchagarh '!$D105/1000000</f>
        <v>0.02</v>
      </c>
      <c r="I105" s="10">
        <f>'Panchagarh a'!N99</f>
        <v>7.0000000000000007E-2</v>
      </c>
      <c r="J105" s="44">
        <f>'Panchagarh a'!O99*'Panchagarh '!$D105/1000000</f>
        <v>0</v>
      </c>
      <c r="K105" s="10">
        <f>'Panchagarh a'!P99</f>
        <v>0</v>
      </c>
      <c r="L105" s="44">
        <f t="shared" si="10"/>
        <v>0.02</v>
      </c>
      <c r="M105" s="10">
        <f t="shared" si="11"/>
        <v>7.0000000000000007E-2</v>
      </c>
      <c r="N105" s="44">
        <f>'Panchagarh a'!S99*'Panchagarh '!$D105/1000000</f>
        <v>0</v>
      </c>
      <c r="O105" s="10">
        <f>'Panchagarh a'!T99</f>
        <v>0</v>
      </c>
      <c r="P105" s="44">
        <f>'Panchagarh a'!U99*'Panchagarh '!$D105/1000000</f>
        <v>1E-3</v>
      </c>
      <c r="Q105" s="10">
        <f>'Panchagarh a'!V99</f>
        <v>3.5000000000000001E-3</v>
      </c>
      <c r="R105" s="44">
        <f>'Panchagarh a'!W99*'Panchagarh '!$D105/1000000</f>
        <v>0</v>
      </c>
      <c r="S105" s="10">
        <f>'Panchagarh a'!X99</f>
        <v>0</v>
      </c>
      <c r="T105" s="44">
        <f t="shared" si="12"/>
        <v>1E-3</v>
      </c>
      <c r="U105" s="10">
        <f t="shared" si="13"/>
        <v>3.5000000000000001E-3</v>
      </c>
      <c r="V105" s="44">
        <f>'Panchagarh a'!AA99*'Panchagarh '!$D105/1000000</f>
        <v>0</v>
      </c>
      <c r="W105" s="10">
        <f>'Panchagarh a'!AB99</f>
        <v>0</v>
      </c>
      <c r="X105" s="44">
        <f>'Panchagarh a'!AC99*'Panchagarh '!$D105/1000000</f>
        <v>2E-3</v>
      </c>
      <c r="Y105" s="10">
        <f>'Panchagarh a'!AD99</f>
        <v>7.0000000000000001E-3</v>
      </c>
      <c r="Z105" s="44">
        <f>'Panchagarh a'!AE99*'Panchagarh '!$D105/1000000</f>
        <v>0</v>
      </c>
      <c r="AA105" s="10">
        <f>'Panchagarh a'!AF99</f>
        <v>0</v>
      </c>
      <c r="AB105" s="44">
        <f t="shared" si="14"/>
        <v>2E-3</v>
      </c>
      <c r="AC105" s="10">
        <f t="shared" si="15"/>
        <v>7.0000000000000001E-3</v>
      </c>
      <c r="AD105" s="44">
        <f>'Panchagarh a'!AI99*'Panchagarh '!$D105/1000000</f>
        <v>0</v>
      </c>
      <c r="AE105" s="10">
        <f>'Panchagarh a'!AJ99</f>
        <v>0</v>
      </c>
      <c r="AF105" s="44">
        <f>'Panchagarh a'!AK99*'Panchagarh '!$D105/1000000</f>
        <v>0</v>
      </c>
      <c r="AG105" s="10">
        <f>'Panchagarh a'!AL99</f>
        <v>0</v>
      </c>
      <c r="AH105" s="44">
        <f>'Panchagarh a'!AM99*'Panchagarh '!$D105/1000000</f>
        <v>0</v>
      </c>
      <c r="AI105" s="10">
        <f>'Panchagarh a'!AN99</f>
        <v>0</v>
      </c>
      <c r="AJ105" s="44">
        <f t="shared" si="16"/>
        <v>0</v>
      </c>
      <c r="AK105" s="10">
        <f t="shared" si="17"/>
        <v>0</v>
      </c>
      <c r="AL105" s="44">
        <f t="shared" si="18"/>
        <v>2.3E-2</v>
      </c>
      <c r="AM105" s="10">
        <f t="shared" si="19"/>
        <v>8.0500000000000016E-2</v>
      </c>
    </row>
    <row r="106" spans="1:39" s="15" customFormat="1" ht="12">
      <c r="A106" s="13">
        <v>96</v>
      </c>
      <c r="B106" s="9" t="s">
        <v>229</v>
      </c>
      <c r="C106" s="13" t="s">
        <v>230</v>
      </c>
      <c r="D106" s="36">
        <v>20</v>
      </c>
      <c r="E106" s="11">
        <v>58</v>
      </c>
      <c r="F106" s="44">
        <f>'Panchagarh a'!K100*'Panchagarh '!$D106/1000000</f>
        <v>0.01</v>
      </c>
      <c r="G106" s="10">
        <f>'Panchagarh a'!L100</f>
        <v>2.9000000000000001E-2</v>
      </c>
      <c r="H106" s="44">
        <f>'Panchagarh a'!M100*'Panchagarh '!$D106/1000000</f>
        <v>0.01</v>
      </c>
      <c r="I106" s="10">
        <f>'Panchagarh a'!N100</f>
        <v>2.9000000000000001E-2</v>
      </c>
      <c r="J106" s="44">
        <f>'Panchagarh a'!O100*'Panchagarh '!$D106/1000000</f>
        <v>0</v>
      </c>
      <c r="K106" s="10">
        <f>'Panchagarh a'!P100</f>
        <v>0</v>
      </c>
      <c r="L106" s="44">
        <f t="shared" si="10"/>
        <v>0.02</v>
      </c>
      <c r="M106" s="10">
        <f t="shared" si="11"/>
        <v>5.8000000000000003E-2</v>
      </c>
      <c r="N106" s="44">
        <f>'Panchagarh a'!S100*'Panchagarh '!$D106/1000000</f>
        <v>0</v>
      </c>
      <c r="O106" s="10">
        <f>'Panchagarh a'!T100</f>
        <v>0</v>
      </c>
      <c r="P106" s="44">
        <f>'Panchagarh a'!U100*'Panchagarh '!$D106/1000000</f>
        <v>0</v>
      </c>
      <c r="Q106" s="10">
        <f>'Panchagarh a'!V100</f>
        <v>0</v>
      </c>
      <c r="R106" s="44">
        <f>'Panchagarh a'!W100*'Panchagarh '!$D106/1000000</f>
        <v>0</v>
      </c>
      <c r="S106" s="10">
        <f>'Panchagarh a'!X100</f>
        <v>0</v>
      </c>
      <c r="T106" s="44">
        <f t="shared" si="12"/>
        <v>0</v>
      </c>
      <c r="U106" s="10">
        <f t="shared" si="13"/>
        <v>0</v>
      </c>
      <c r="V106" s="44">
        <f>'Panchagarh a'!AA100*'Panchagarh '!$D106/1000000</f>
        <v>0</v>
      </c>
      <c r="W106" s="10">
        <f>'Panchagarh a'!AB100</f>
        <v>0</v>
      </c>
      <c r="X106" s="44">
        <f>'Panchagarh a'!AC100*'Panchagarh '!$D106/1000000</f>
        <v>6.0000000000000001E-3</v>
      </c>
      <c r="Y106" s="10">
        <f>'Panchagarh a'!AD100</f>
        <v>1.7399999999999999E-2</v>
      </c>
      <c r="Z106" s="44">
        <f>'Panchagarh a'!AE100*'Panchagarh '!$D106/1000000</f>
        <v>6.0000000000000001E-3</v>
      </c>
      <c r="AA106" s="10">
        <f>'Panchagarh a'!AF100</f>
        <v>1.7399999999999999E-2</v>
      </c>
      <c r="AB106" s="44">
        <f t="shared" si="14"/>
        <v>1.2E-2</v>
      </c>
      <c r="AC106" s="10">
        <f t="shared" si="15"/>
        <v>3.4799999999999998E-2</v>
      </c>
      <c r="AD106" s="44">
        <f>'Panchagarh a'!AI100*'Panchagarh '!$D106/1000000</f>
        <v>0</v>
      </c>
      <c r="AE106" s="10">
        <f>'Panchagarh a'!AJ100</f>
        <v>0</v>
      </c>
      <c r="AF106" s="44">
        <f>'Panchagarh a'!AK100*'Panchagarh '!$D106/1000000</f>
        <v>0</v>
      </c>
      <c r="AG106" s="10">
        <f>'Panchagarh a'!AL100</f>
        <v>0</v>
      </c>
      <c r="AH106" s="44">
        <f>'Panchagarh a'!AM100*'Panchagarh '!$D106/1000000</f>
        <v>6.0000000000000001E-3</v>
      </c>
      <c r="AI106" s="10">
        <f>'Panchagarh a'!AN100</f>
        <v>1.7399999999999999E-2</v>
      </c>
      <c r="AJ106" s="44">
        <f t="shared" si="16"/>
        <v>6.0000000000000001E-3</v>
      </c>
      <c r="AK106" s="10">
        <f t="shared" si="17"/>
        <v>1.7399999999999999E-2</v>
      </c>
      <c r="AL106" s="44">
        <f t="shared" si="18"/>
        <v>3.7999999999999999E-2</v>
      </c>
      <c r="AM106" s="10">
        <f t="shared" si="19"/>
        <v>0.11019999999999999</v>
      </c>
    </row>
    <row r="107" spans="1:39" s="15" customFormat="1" ht="12">
      <c r="A107" s="31">
        <v>97</v>
      </c>
      <c r="B107" s="9" t="s">
        <v>229</v>
      </c>
      <c r="C107" s="13" t="s">
        <v>231</v>
      </c>
      <c r="D107" s="36">
        <v>50</v>
      </c>
      <c r="E107" s="11">
        <v>140</v>
      </c>
      <c r="F107" s="44">
        <f>'Panchagarh a'!K101*'Panchagarh '!$D107/1000000</f>
        <v>0</v>
      </c>
      <c r="G107" s="10">
        <f>'Panchagarh a'!L101</f>
        <v>0</v>
      </c>
      <c r="H107" s="44">
        <f>'Panchagarh a'!M101*'Panchagarh '!$D107/1000000</f>
        <v>1.4999999999999999E-2</v>
      </c>
      <c r="I107" s="10">
        <f>'Panchagarh a'!N101</f>
        <v>4.2000000000000003E-2</v>
      </c>
      <c r="J107" s="44">
        <f>'Panchagarh a'!O101*'Panchagarh '!$D107/1000000</f>
        <v>0</v>
      </c>
      <c r="K107" s="10">
        <f>'Panchagarh a'!P101</f>
        <v>0</v>
      </c>
      <c r="L107" s="44">
        <f t="shared" si="10"/>
        <v>1.4999999999999999E-2</v>
      </c>
      <c r="M107" s="10">
        <f t="shared" si="11"/>
        <v>4.2000000000000003E-2</v>
      </c>
      <c r="N107" s="44">
        <f>'Panchagarh a'!S101*'Panchagarh '!$D107/1000000</f>
        <v>0</v>
      </c>
      <c r="O107" s="10">
        <f>'Panchagarh a'!T101</f>
        <v>0</v>
      </c>
      <c r="P107" s="44">
        <f>'Panchagarh a'!U101*'Panchagarh '!$D107/1000000</f>
        <v>0</v>
      </c>
      <c r="Q107" s="10">
        <f>'Panchagarh a'!V101</f>
        <v>0</v>
      </c>
      <c r="R107" s="44">
        <f>'Panchagarh a'!W101*'Panchagarh '!$D107/1000000</f>
        <v>0</v>
      </c>
      <c r="S107" s="10">
        <f>'Panchagarh a'!X101</f>
        <v>0</v>
      </c>
      <c r="T107" s="44">
        <f t="shared" si="12"/>
        <v>0</v>
      </c>
      <c r="U107" s="10">
        <f t="shared" si="13"/>
        <v>0</v>
      </c>
      <c r="V107" s="44">
        <f>'Panchagarh a'!AA101*'Panchagarh '!$D107/1000000</f>
        <v>0</v>
      </c>
      <c r="W107" s="10">
        <f>'Panchagarh a'!AB101</f>
        <v>0</v>
      </c>
      <c r="X107" s="44">
        <f>'Panchagarh a'!AC101*'Panchagarh '!$D107/1000000</f>
        <v>0.01</v>
      </c>
      <c r="Y107" s="10">
        <f>'Panchagarh a'!AD101</f>
        <v>2.8000000000000001E-2</v>
      </c>
      <c r="Z107" s="44">
        <f>'Panchagarh a'!AE101*'Panchagarh '!$D107/1000000</f>
        <v>0</v>
      </c>
      <c r="AA107" s="10">
        <f>'Panchagarh a'!AF101</f>
        <v>0</v>
      </c>
      <c r="AB107" s="44">
        <f t="shared" si="14"/>
        <v>0.01</v>
      </c>
      <c r="AC107" s="10">
        <f t="shared" si="15"/>
        <v>2.8000000000000001E-2</v>
      </c>
      <c r="AD107" s="44">
        <f>'Panchagarh a'!AI101*'Panchagarh '!$D107/1000000</f>
        <v>1.5E-3</v>
      </c>
      <c r="AE107" s="10">
        <f>'Panchagarh a'!AJ101</f>
        <v>4.1999999999999997E-3</v>
      </c>
      <c r="AF107" s="44">
        <f>'Panchagarh a'!AK101*'Panchagarh '!$D107/1000000</f>
        <v>0</v>
      </c>
      <c r="AG107" s="10">
        <f>'Panchagarh a'!AL101</f>
        <v>0</v>
      </c>
      <c r="AH107" s="44">
        <f>'Panchagarh a'!AM101*'Panchagarh '!$D107/1000000</f>
        <v>0</v>
      </c>
      <c r="AI107" s="10">
        <f>'Panchagarh a'!AN101</f>
        <v>0</v>
      </c>
      <c r="AJ107" s="44">
        <f t="shared" si="16"/>
        <v>1.5E-3</v>
      </c>
      <c r="AK107" s="10">
        <f t="shared" si="17"/>
        <v>4.1999999999999997E-3</v>
      </c>
      <c r="AL107" s="44">
        <f t="shared" si="18"/>
        <v>2.6500000000000003E-2</v>
      </c>
      <c r="AM107" s="10">
        <f t="shared" si="19"/>
        <v>7.4200000000000002E-2</v>
      </c>
    </row>
    <row r="108" spans="1:39" s="15" customFormat="1" ht="12">
      <c r="A108" s="13">
        <v>98</v>
      </c>
      <c r="B108" s="9" t="s">
        <v>229</v>
      </c>
      <c r="C108" s="13" t="s">
        <v>232</v>
      </c>
      <c r="D108" s="36">
        <v>100</v>
      </c>
      <c r="E108" s="11">
        <v>235</v>
      </c>
      <c r="F108" s="44">
        <f>'Panchagarh a'!K102*'Panchagarh '!$D108/1000000</f>
        <v>0</v>
      </c>
      <c r="G108" s="10">
        <f>'Panchagarh a'!L102</f>
        <v>0</v>
      </c>
      <c r="H108" s="44">
        <f>'Panchagarh a'!M102*'Panchagarh '!$D108/1000000</f>
        <v>0</v>
      </c>
      <c r="I108" s="10">
        <f>'Panchagarh a'!N102</f>
        <v>0</v>
      </c>
      <c r="J108" s="44">
        <f>'Panchagarh a'!O102*'Panchagarh '!$D108/1000000</f>
        <v>0</v>
      </c>
      <c r="K108" s="10">
        <f>'Panchagarh a'!P102</f>
        <v>0</v>
      </c>
      <c r="L108" s="44">
        <f t="shared" si="10"/>
        <v>0</v>
      </c>
      <c r="M108" s="10">
        <f t="shared" si="11"/>
        <v>0</v>
      </c>
      <c r="N108" s="44">
        <f>'Panchagarh a'!S102*'Panchagarh '!$D108/1000000</f>
        <v>0</v>
      </c>
      <c r="O108" s="10">
        <f>'Panchagarh a'!T102</f>
        <v>0</v>
      </c>
      <c r="P108" s="44">
        <f>'Panchagarh a'!U102*'Panchagarh '!$D108/1000000</f>
        <v>0</v>
      </c>
      <c r="Q108" s="10">
        <f>'Panchagarh a'!V102</f>
        <v>0</v>
      </c>
      <c r="R108" s="44">
        <f>'Panchagarh a'!W102*'Panchagarh '!$D108/1000000</f>
        <v>0</v>
      </c>
      <c r="S108" s="10">
        <f>'Panchagarh a'!X102</f>
        <v>0</v>
      </c>
      <c r="T108" s="44">
        <f t="shared" si="12"/>
        <v>0</v>
      </c>
      <c r="U108" s="10">
        <f t="shared" si="13"/>
        <v>0</v>
      </c>
      <c r="V108" s="44">
        <f>'Panchagarh a'!AA102*'Panchagarh '!$D108/1000000</f>
        <v>0</v>
      </c>
      <c r="W108" s="10">
        <f>'Panchagarh a'!AB102</f>
        <v>0</v>
      </c>
      <c r="X108" s="44">
        <f>'Panchagarh a'!AC102*'Panchagarh '!$D108/1000000</f>
        <v>0</v>
      </c>
      <c r="Y108" s="10">
        <f>'Panchagarh a'!AD102</f>
        <v>0</v>
      </c>
      <c r="Z108" s="44">
        <f>'Panchagarh a'!AE102*'Panchagarh '!$D108/1000000</f>
        <v>0</v>
      </c>
      <c r="AA108" s="10">
        <f>'Panchagarh a'!AF102</f>
        <v>0</v>
      </c>
      <c r="AB108" s="44">
        <f t="shared" si="14"/>
        <v>0</v>
      </c>
      <c r="AC108" s="10">
        <f t="shared" si="15"/>
        <v>0</v>
      </c>
      <c r="AD108" s="44">
        <f>'Panchagarh a'!AI102*'Panchagarh '!$D108/1000000</f>
        <v>0</v>
      </c>
      <c r="AE108" s="10">
        <f>'Panchagarh a'!AJ102</f>
        <v>0</v>
      </c>
      <c r="AF108" s="44">
        <f>'Panchagarh a'!AK102*'Panchagarh '!$D108/1000000</f>
        <v>0</v>
      </c>
      <c r="AG108" s="10">
        <f>'Panchagarh a'!AL102</f>
        <v>0</v>
      </c>
      <c r="AH108" s="44">
        <f>'Panchagarh a'!AM102*'Panchagarh '!$D108/1000000</f>
        <v>0</v>
      </c>
      <c r="AI108" s="10">
        <f>'Panchagarh a'!AN102</f>
        <v>0</v>
      </c>
      <c r="AJ108" s="44">
        <f t="shared" si="16"/>
        <v>0</v>
      </c>
      <c r="AK108" s="10">
        <f t="shared" si="17"/>
        <v>0</v>
      </c>
      <c r="AL108" s="44">
        <f t="shared" si="18"/>
        <v>0</v>
      </c>
      <c r="AM108" s="10">
        <f t="shared" si="19"/>
        <v>0</v>
      </c>
    </row>
    <row r="109" spans="1:39" s="16" customFormat="1" ht="12">
      <c r="A109" s="13">
        <v>99</v>
      </c>
      <c r="B109" s="9" t="s">
        <v>132</v>
      </c>
      <c r="C109" s="13" t="s">
        <v>89</v>
      </c>
      <c r="D109" s="37">
        <v>1000</v>
      </c>
      <c r="E109" s="11">
        <v>145</v>
      </c>
      <c r="F109" s="44">
        <f>'Panchagarh a'!K103*'Panchagarh '!$D109/1000000</f>
        <v>6</v>
      </c>
      <c r="G109" s="10">
        <f>'Panchagarh a'!L103</f>
        <v>0.87</v>
      </c>
      <c r="H109" s="44">
        <f>'Panchagarh a'!M103*'Panchagarh '!$D109/1000000</f>
        <v>0.8</v>
      </c>
      <c r="I109" s="10">
        <f>'Panchagarh a'!N103</f>
        <v>0.11600000000000001</v>
      </c>
      <c r="J109" s="44">
        <f>'Panchagarh a'!O103*'Panchagarh '!$D109/1000000</f>
        <v>0</v>
      </c>
      <c r="K109" s="10">
        <f>'Panchagarh a'!P103</f>
        <v>0</v>
      </c>
      <c r="L109" s="44">
        <f t="shared" si="10"/>
        <v>6.8</v>
      </c>
      <c r="M109" s="10">
        <f t="shared" si="11"/>
        <v>0.98599999999999999</v>
      </c>
      <c r="N109" s="44">
        <f>'Panchagarh a'!S103*'Panchagarh '!$D109/1000000</f>
        <v>0</v>
      </c>
      <c r="O109" s="10">
        <f>'Panchagarh a'!T103</f>
        <v>0</v>
      </c>
      <c r="P109" s="44">
        <f>'Panchagarh a'!U103*'Panchagarh '!$D109/1000000</f>
        <v>0</v>
      </c>
      <c r="Q109" s="10">
        <f>'Panchagarh a'!V103</f>
        <v>0</v>
      </c>
      <c r="R109" s="44">
        <f>'Panchagarh a'!W103*'Panchagarh '!$D109/1000000</f>
        <v>0</v>
      </c>
      <c r="S109" s="10">
        <f>'Panchagarh a'!X103</f>
        <v>0</v>
      </c>
      <c r="T109" s="44">
        <f t="shared" si="12"/>
        <v>0</v>
      </c>
      <c r="U109" s="10">
        <f t="shared" si="13"/>
        <v>0</v>
      </c>
      <c r="V109" s="44">
        <f>'Panchagarh a'!AA103*'Panchagarh '!$D109/1000000</f>
        <v>4</v>
      </c>
      <c r="W109" s="10">
        <f>'Panchagarh a'!AB103</f>
        <v>0.57999999999999996</v>
      </c>
      <c r="X109" s="44">
        <f>'Panchagarh a'!AC103*'Panchagarh '!$D109/1000000</f>
        <v>0</v>
      </c>
      <c r="Y109" s="10">
        <f>'Panchagarh a'!AD103</f>
        <v>0</v>
      </c>
      <c r="Z109" s="44">
        <f>'Panchagarh a'!AE103*'Panchagarh '!$D109/1000000</f>
        <v>0.61</v>
      </c>
      <c r="AA109" s="10">
        <f>'Panchagarh a'!AF103</f>
        <v>8.8450000000000001E-2</v>
      </c>
      <c r="AB109" s="44">
        <f t="shared" si="14"/>
        <v>4.6100000000000003</v>
      </c>
      <c r="AC109" s="10">
        <f t="shared" si="15"/>
        <v>0.66844999999999999</v>
      </c>
      <c r="AD109" s="44">
        <f>'Panchagarh a'!AI103*'Panchagarh '!$D109/1000000</f>
        <v>0</v>
      </c>
      <c r="AE109" s="10">
        <f>'Panchagarh a'!AJ103</f>
        <v>0</v>
      </c>
      <c r="AF109" s="44">
        <f>'Panchagarh a'!AK103*'Panchagarh '!$D109/1000000</f>
        <v>0.12</v>
      </c>
      <c r="AG109" s="10">
        <f>'Panchagarh a'!AL103</f>
        <v>1.7399999999999999E-2</v>
      </c>
      <c r="AH109" s="44">
        <f>'Panchagarh a'!AM103*'Panchagarh '!$D109/1000000</f>
        <v>7.06</v>
      </c>
      <c r="AI109" s="10">
        <f>'Panchagarh a'!AN103</f>
        <v>1.0237000000000001</v>
      </c>
      <c r="AJ109" s="44">
        <f t="shared" si="16"/>
        <v>7.18</v>
      </c>
      <c r="AK109" s="10">
        <f t="shared" si="17"/>
        <v>1.0411000000000001</v>
      </c>
      <c r="AL109" s="44">
        <f t="shared" si="18"/>
        <v>18.59</v>
      </c>
      <c r="AM109" s="10">
        <f t="shared" si="19"/>
        <v>2.6955499999999999</v>
      </c>
    </row>
    <row r="110" spans="1:39" s="15" customFormat="1" ht="12">
      <c r="A110" s="31">
        <v>100</v>
      </c>
      <c r="B110" s="9" t="s">
        <v>132</v>
      </c>
      <c r="C110" s="13" t="s">
        <v>90</v>
      </c>
      <c r="D110" s="37">
        <v>2000</v>
      </c>
      <c r="E110" s="11">
        <v>280</v>
      </c>
      <c r="F110" s="44">
        <f>'Panchagarh a'!K104*'Panchagarh '!$D110/1000000</f>
        <v>0</v>
      </c>
      <c r="G110" s="10">
        <f>'Panchagarh a'!L104</f>
        <v>0</v>
      </c>
      <c r="H110" s="44">
        <f>'Panchagarh a'!M104*'Panchagarh '!$D110/1000000</f>
        <v>0</v>
      </c>
      <c r="I110" s="10">
        <f>'Panchagarh a'!N104</f>
        <v>0</v>
      </c>
      <c r="J110" s="44">
        <f>'Panchagarh a'!O104*'Panchagarh '!$D110/1000000</f>
        <v>0</v>
      </c>
      <c r="K110" s="10">
        <f>'Panchagarh a'!P104</f>
        <v>0</v>
      </c>
      <c r="L110" s="44">
        <f t="shared" si="10"/>
        <v>0</v>
      </c>
      <c r="M110" s="10">
        <f t="shared" si="11"/>
        <v>0</v>
      </c>
      <c r="N110" s="44">
        <f>'Panchagarh a'!S104*'Panchagarh '!$D110/1000000</f>
        <v>0</v>
      </c>
      <c r="O110" s="10">
        <f>'Panchagarh a'!T104</f>
        <v>0</v>
      </c>
      <c r="P110" s="44">
        <f>'Panchagarh a'!U104*'Panchagarh '!$D110/1000000</f>
        <v>0</v>
      </c>
      <c r="Q110" s="10">
        <f>'Panchagarh a'!V104</f>
        <v>0</v>
      </c>
      <c r="R110" s="44">
        <f>'Panchagarh a'!W104*'Panchagarh '!$D110/1000000</f>
        <v>0</v>
      </c>
      <c r="S110" s="10">
        <f>'Panchagarh a'!X104</f>
        <v>0</v>
      </c>
      <c r="T110" s="44">
        <f t="shared" si="12"/>
        <v>0</v>
      </c>
      <c r="U110" s="10">
        <f t="shared" si="13"/>
        <v>0</v>
      </c>
      <c r="V110" s="44">
        <f>'Panchagarh a'!AA104*'Panchagarh '!$D110/1000000</f>
        <v>0</v>
      </c>
      <c r="W110" s="10">
        <f>'Panchagarh a'!AB104</f>
        <v>0</v>
      </c>
      <c r="X110" s="44">
        <f>'Panchagarh a'!AC104*'Panchagarh '!$D110/1000000</f>
        <v>0</v>
      </c>
      <c r="Y110" s="10">
        <f>'Panchagarh a'!AD104</f>
        <v>0</v>
      </c>
      <c r="Z110" s="44">
        <f>'Panchagarh a'!AE104*'Panchagarh '!$D110/1000000</f>
        <v>0.32</v>
      </c>
      <c r="AA110" s="10">
        <f>'Panchagarh a'!AF104</f>
        <v>4.48E-2</v>
      </c>
      <c r="AB110" s="44">
        <f t="shared" si="14"/>
        <v>0.32</v>
      </c>
      <c r="AC110" s="10">
        <f t="shared" si="15"/>
        <v>4.48E-2</v>
      </c>
      <c r="AD110" s="44">
        <f>'Panchagarh a'!AI104*'Panchagarh '!$D110/1000000</f>
        <v>0.22</v>
      </c>
      <c r="AE110" s="10">
        <f>'Panchagarh a'!AJ104</f>
        <v>3.0800000000000001E-2</v>
      </c>
      <c r="AF110" s="44">
        <f>'Panchagarh a'!AK104*'Panchagarh '!$D110/1000000</f>
        <v>0</v>
      </c>
      <c r="AG110" s="10">
        <f>'Panchagarh a'!AL104</f>
        <v>0</v>
      </c>
      <c r="AH110" s="44">
        <f>'Panchagarh a'!AM104*'Panchagarh '!$D110/1000000</f>
        <v>3</v>
      </c>
      <c r="AI110" s="10">
        <f>'Panchagarh a'!AN104</f>
        <v>0.42</v>
      </c>
      <c r="AJ110" s="44">
        <f t="shared" si="16"/>
        <v>3.22</v>
      </c>
      <c r="AK110" s="10">
        <f t="shared" si="17"/>
        <v>0.45079999999999998</v>
      </c>
      <c r="AL110" s="44">
        <f t="shared" si="18"/>
        <v>3.54</v>
      </c>
      <c r="AM110" s="10">
        <f t="shared" si="19"/>
        <v>0.49559999999999998</v>
      </c>
    </row>
    <row r="111" spans="1:39" s="15" customFormat="1" ht="12">
      <c r="A111" s="13">
        <v>101</v>
      </c>
      <c r="B111" s="9" t="s">
        <v>132</v>
      </c>
      <c r="C111" s="13" t="s">
        <v>152</v>
      </c>
      <c r="D111" s="37">
        <v>25000</v>
      </c>
      <c r="E111" s="11">
        <v>1925</v>
      </c>
      <c r="F111" s="44">
        <f>'Panchagarh a'!K105*'Panchagarh '!$D111/1000000</f>
        <v>0</v>
      </c>
      <c r="G111" s="10">
        <f>'Panchagarh a'!L105</f>
        <v>0</v>
      </c>
      <c r="H111" s="44">
        <f>'Panchagarh a'!M105*'Panchagarh '!$D111/1000000</f>
        <v>0</v>
      </c>
      <c r="I111" s="10">
        <f>'Panchagarh a'!N105</f>
        <v>0</v>
      </c>
      <c r="J111" s="44">
        <f>'Panchagarh a'!O105*'Panchagarh '!$D111/1000000</f>
        <v>0</v>
      </c>
      <c r="K111" s="10">
        <f>'Panchagarh a'!P105</f>
        <v>0</v>
      </c>
      <c r="L111" s="44">
        <f t="shared" si="10"/>
        <v>0</v>
      </c>
      <c r="M111" s="10">
        <f t="shared" si="11"/>
        <v>0</v>
      </c>
      <c r="N111" s="44">
        <f>'Panchagarh a'!S105*'Panchagarh '!$D111/1000000</f>
        <v>0</v>
      </c>
      <c r="O111" s="10">
        <f>'Panchagarh a'!T105</f>
        <v>0</v>
      </c>
      <c r="P111" s="44">
        <f>'Panchagarh a'!U105*'Panchagarh '!$D111/1000000</f>
        <v>0</v>
      </c>
      <c r="Q111" s="10">
        <f>'Panchagarh a'!V105</f>
        <v>0</v>
      </c>
      <c r="R111" s="44">
        <f>'Panchagarh a'!W105*'Panchagarh '!$D111/1000000</f>
        <v>0</v>
      </c>
      <c r="S111" s="10">
        <f>'Panchagarh a'!X105</f>
        <v>0</v>
      </c>
      <c r="T111" s="44">
        <f t="shared" si="12"/>
        <v>0</v>
      </c>
      <c r="U111" s="10">
        <f t="shared" si="13"/>
        <v>0</v>
      </c>
      <c r="V111" s="44">
        <f>'Panchagarh a'!AA105*'Panchagarh '!$D111/1000000</f>
        <v>0</v>
      </c>
      <c r="W111" s="10">
        <f>'Panchagarh a'!AB105</f>
        <v>0</v>
      </c>
      <c r="X111" s="44">
        <f>'Panchagarh a'!AC105*'Panchagarh '!$D111/1000000</f>
        <v>0</v>
      </c>
      <c r="Y111" s="10">
        <f>'Panchagarh a'!AD105</f>
        <v>0</v>
      </c>
      <c r="Z111" s="44">
        <f>'Panchagarh a'!AE105*'Panchagarh '!$D111/1000000</f>
        <v>0</v>
      </c>
      <c r="AA111" s="10">
        <f>'Panchagarh a'!AF105</f>
        <v>0</v>
      </c>
      <c r="AB111" s="44">
        <f t="shared" si="14"/>
        <v>0</v>
      </c>
      <c r="AC111" s="10">
        <f t="shared" si="15"/>
        <v>0</v>
      </c>
      <c r="AD111" s="44">
        <f>'Panchagarh a'!AI105*'Panchagarh '!$D111/1000000</f>
        <v>1.25</v>
      </c>
      <c r="AE111" s="10">
        <f>'Panchagarh a'!AJ105</f>
        <v>9.6250000000000002E-2</v>
      </c>
      <c r="AF111" s="44">
        <f>'Panchagarh a'!AK105*'Panchagarh '!$D111/1000000</f>
        <v>0</v>
      </c>
      <c r="AG111" s="10">
        <f>'Panchagarh a'!AL105</f>
        <v>0</v>
      </c>
      <c r="AH111" s="44">
        <f>'Panchagarh a'!AM105*'Panchagarh '!$D111/1000000</f>
        <v>0</v>
      </c>
      <c r="AI111" s="10">
        <f>'Panchagarh a'!AN105</f>
        <v>0</v>
      </c>
      <c r="AJ111" s="44">
        <f t="shared" si="16"/>
        <v>1.25</v>
      </c>
      <c r="AK111" s="10">
        <f t="shared" si="17"/>
        <v>9.6250000000000002E-2</v>
      </c>
      <c r="AL111" s="44">
        <f t="shared" si="18"/>
        <v>1.25</v>
      </c>
      <c r="AM111" s="10">
        <f t="shared" si="19"/>
        <v>9.6250000000000002E-2</v>
      </c>
    </row>
    <row r="112" spans="1:39" s="15" customFormat="1" ht="12">
      <c r="A112" s="81">
        <v>102</v>
      </c>
      <c r="B112" s="82" t="s">
        <v>240</v>
      </c>
      <c r="C112" s="81" t="s">
        <v>242</v>
      </c>
      <c r="D112" s="83">
        <v>1000</v>
      </c>
      <c r="E112" s="84">
        <v>303</v>
      </c>
      <c r="F112" s="44">
        <f>'Panchagarh a'!K106*'Panchagarh '!$D112/1000000</f>
        <v>0</v>
      </c>
      <c r="G112" s="10">
        <f>'Panchagarh a'!L106</f>
        <v>0</v>
      </c>
      <c r="H112" s="44">
        <f>'Panchagarh a'!M106*'Panchagarh '!$D112/1000000</f>
        <v>0</v>
      </c>
      <c r="I112" s="10">
        <f>'Panchagarh a'!N106</f>
        <v>0</v>
      </c>
      <c r="J112" s="44">
        <f>'Panchagarh a'!O106*'Panchagarh '!$D112/1000000</f>
        <v>0</v>
      </c>
      <c r="K112" s="10">
        <f>'Panchagarh a'!P106</f>
        <v>0</v>
      </c>
      <c r="L112" s="44">
        <f t="shared" si="10"/>
        <v>0</v>
      </c>
      <c r="M112" s="10">
        <f t="shared" si="11"/>
        <v>0</v>
      </c>
      <c r="N112" s="44">
        <f>'Panchagarh a'!S106*'Panchagarh '!$D112/1000000</f>
        <v>0</v>
      </c>
      <c r="O112" s="10">
        <f>'Panchagarh a'!T106</f>
        <v>0</v>
      </c>
      <c r="P112" s="44">
        <f>'Panchagarh a'!U106*'Panchagarh '!$D112/1000000</f>
        <v>0</v>
      </c>
      <c r="Q112" s="10">
        <f>'Panchagarh a'!V106</f>
        <v>0</v>
      </c>
      <c r="R112" s="44">
        <f>'Panchagarh a'!W106*'Panchagarh '!$D112/1000000</f>
        <v>0</v>
      </c>
      <c r="S112" s="10">
        <f>'Panchagarh a'!X106</f>
        <v>0</v>
      </c>
      <c r="T112" s="44">
        <f t="shared" si="12"/>
        <v>0</v>
      </c>
      <c r="U112" s="10">
        <f t="shared" si="13"/>
        <v>0</v>
      </c>
      <c r="V112" s="44">
        <f>'Panchagarh a'!AA106*'Panchagarh '!$D112/1000000</f>
        <v>0</v>
      </c>
      <c r="W112" s="10">
        <f>'Panchagarh a'!AB106</f>
        <v>0</v>
      </c>
      <c r="X112" s="44">
        <f>'Panchagarh a'!AC106*'Panchagarh '!$D112/1000000</f>
        <v>0</v>
      </c>
      <c r="Y112" s="10">
        <f>'Panchagarh a'!AD106</f>
        <v>0</v>
      </c>
      <c r="Z112" s="44">
        <f>'Panchagarh a'!AE106*'Panchagarh '!$D112/1000000</f>
        <v>0</v>
      </c>
      <c r="AA112" s="10">
        <f>'Panchagarh a'!AF106</f>
        <v>0</v>
      </c>
      <c r="AB112" s="44">
        <f t="shared" si="14"/>
        <v>0</v>
      </c>
      <c r="AC112" s="10">
        <f t="shared" si="15"/>
        <v>0</v>
      </c>
      <c r="AD112" s="44">
        <f>'Panchagarh a'!AI106*'Panchagarh '!$D112/1000000</f>
        <v>0</v>
      </c>
      <c r="AE112" s="10">
        <f>'Panchagarh a'!AJ106</f>
        <v>0</v>
      </c>
      <c r="AF112" s="44">
        <f>'Panchagarh a'!AK106*'Panchagarh '!$D112/1000000</f>
        <v>0</v>
      </c>
      <c r="AG112" s="10">
        <f>'Panchagarh a'!AL106</f>
        <v>0</v>
      </c>
      <c r="AH112" s="44">
        <f>'Panchagarh a'!AM106*'Panchagarh '!$D112/1000000</f>
        <v>0</v>
      </c>
      <c r="AI112" s="10">
        <f>'Panchagarh a'!AN106</f>
        <v>0</v>
      </c>
      <c r="AJ112" s="44">
        <f t="shared" si="16"/>
        <v>0</v>
      </c>
      <c r="AK112" s="10">
        <f t="shared" si="17"/>
        <v>0</v>
      </c>
      <c r="AL112" s="44">
        <f t="shared" si="18"/>
        <v>0</v>
      </c>
      <c r="AM112" s="10">
        <f t="shared" si="19"/>
        <v>0</v>
      </c>
    </row>
    <row r="113" spans="1:39" s="15" customFormat="1" ht="12">
      <c r="A113" s="13">
        <v>103</v>
      </c>
      <c r="B113" s="9" t="s">
        <v>241</v>
      </c>
      <c r="C113" s="13" t="s">
        <v>243</v>
      </c>
      <c r="D113" s="38">
        <v>1000</v>
      </c>
      <c r="E113" s="11">
        <v>580</v>
      </c>
      <c r="F113" s="44">
        <f>'Panchagarh a'!K107*'Panchagarh '!$D113/1000000</f>
        <v>0</v>
      </c>
      <c r="G113" s="10">
        <f>'Panchagarh a'!L107</f>
        <v>0</v>
      </c>
      <c r="H113" s="44">
        <f>'Panchagarh a'!M107*'Panchagarh '!$D113/1000000</f>
        <v>0</v>
      </c>
      <c r="I113" s="10">
        <f>'Panchagarh a'!N107</f>
        <v>0</v>
      </c>
      <c r="J113" s="44">
        <f>'Panchagarh a'!O107*'Panchagarh '!$D113/1000000</f>
        <v>0</v>
      </c>
      <c r="K113" s="10">
        <f>'Panchagarh a'!P107</f>
        <v>0</v>
      </c>
      <c r="L113" s="44">
        <f t="shared" si="10"/>
        <v>0</v>
      </c>
      <c r="M113" s="10">
        <f t="shared" si="11"/>
        <v>0</v>
      </c>
      <c r="N113" s="44">
        <f>'Panchagarh a'!S107*'Panchagarh '!$D113/1000000</f>
        <v>0</v>
      </c>
      <c r="O113" s="10">
        <f>'Panchagarh a'!T107</f>
        <v>0</v>
      </c>
      <c r="P113" s="44">
        <f>'Panchagarh a'!U107*'Panchagarh '!$D113/1000000</f>
        <v>2.1999999999999999E-2</v>
      </c>
      <c r="Q113" s="10">
        <f>'Panchagarh a'!V107</f>
        <v>1.2760000000000001E-2</v>
      </c>
      <c r="R113" s="44">
        <f>'Panchagarh a'!W107*'Panchagarh '!$D113/1000000</f>
        <v>0</v>
      </c>
      <c r="S113" s="10">
        <f>'Panchagarh a'!X107</f>
        <v>0</v>
      </c>
      <c r="T113" s="44">
        <f t="shared" si="12"/>
        <v>2.1999999999999999E-2</v>
      </c>
      <c r="U113" s="10">
        <f t="shared" si="13"/>
        <v>1.2760000000000001E-2</v>
      </c>
      <c r="V113" s="44">
        <f>'Panchagarh a'!AA107*'Panchagarh '!$D113/1000000</f>
        <v>0</v>
      </c>
      <c r="W113" s="10">
        <f>'Panchagarh a'!AB107</f>
        <v>0</v>
      </c>
      <c r="X113" s="44">
        <f>'Panchagarh a'!AC107*'Panchagarh '!$D113/1000000</f>
        <v>0</v>
      </c>
      <c r="Y113" s="10">
        <f>'Panchagarh a'!AD107</f>
        <v>0</v>
      </c>
      <c r="Z113" s="44">
        <f>'Panchagarh a'!AE107*'Panchagarh '!$D113/1000000</f>
        <v>0</v>
      </c>
      <c r="AA113" s="10">
        <f>'Panchagarh a'!AF107</f>
        <v>0</v>
      </c>
      <c r="AB113" s="44">
        <f t="shared" si="14"/>
        <v>0</v>
      </c>
      <c r="AC113" s="10">
        <f t="shared" si="15"/>
        <v>0</v>
      </c>
      <c r="AD113" s="44">
        <f>'Panchagarh a'!AI107*'Panchagarh '!$D113/1000000</f>
        <v>0</v>
      </c>
      <c r="AE113" s="10">
        <f>'Panchagarh a'!AJ107</f>
        <v>0</v>
      </c>
      <c r="AF113" s="44">
        <f>'Panchagarh a'!AK107*'Panchagarh '!$D113/1000000</f>
        <v>0</v>
      </c>
      <c r="AG113" s="10">
        <f>'Panchagarh a'!AL107</f>
        <v>0</v>
      </c>
      <c r="AH113" s="44">
        <f>'Panchagarh a'!AM107*'Panchagarh '!$D113/1000000</f>
        <v>0</v>
      </c>
      <c r="AI113" s="10">
        <f>'Panchagarh a'!AN107</f>
        <v>0</v>
      </c>
      <c r="AJ113" s="44">
        <f t="shared" si="16"/>
        <v>0</v>
      </c>
      <c r="AK113" s="10">
        <f t="shared" si="17"/>
        <v>0</v>
      </c>
      <c r="AL113" s="44">
        <f t="shared" si="18"/>
        <v>2.1999999999999999E-2</v>
      </c>
      <c r="AM113" s="10">
        <f t="shared" si="19"/>
        <v>1.2760000000000001E-2</v>
      </c>
    </row>
    <row r="114" spans="1:39" s="15" customFormat="1" ht="12">
      <c r="A114" s="122" t="s">
        <v>0</v>
      </c>
      <c r="B114" s="123"/>
      <c r="C114" s="86"/>
      <c r="D114" s="87"/>
      <c r="E114" s="88"/>
      <c r="F114" s="89"/>
      <c r="G114" s="90">
        <f>SUM(G11:G113)</f>
        <v>3.3538629999999996</v>
      </c>
      <c r="H114" s="90"/>
      <c r="I114" s="90">
        <f t="shared" ref="I114:AM114" si="20">SUM(I11:I113)</f>
        <v>2.5044289999999991</v>
      </c>
      <c r="J114" s="90"/>
      <c r="K114" s="90">
        <f t="shared" si="20"/>
        <v>1.6518539999999995</v>
      </c>
      <c r="L114" s="90"/>
      <c r="M114" s="90">
        <f t="shared" si="20"/>
        <v>7.5101460000000007</v>
      </c>
      <c r="N114" s="90"/>
      <c r="O114" s="90">
        <f t="shared" si="20"/>
        <v>0.40415000000000001</v>
      </c>
      <c r="P114" s="90"/>
      <c r="Q114" s="90">
        <f t="shared" si="20"/>
        <v>0.29552399999999995</v>
      </c>
      <c r="R114" s="90"/>
      <c r="S114" s="90">
        <f t="shared" si="20"/>
        <v>2.5630000000000002</v>
      </c>
      <c r="T114" s="90"/>
      <c r="U114" s="90">
        <f t="shared" si="20"/>
        <v>3.262674000000001</v>
      </c>
      <c r="V114" s="90"/>
      <c r="W114" s="90">
        <f t="shared" si="20"/>
        <v>2.8027699999999998</v>
      </c>
      <c r="X114" s="90"/>
      <c r="Y114" s="90">
        <f t="shared" si="20"/>
        <v>2.7953850000000005</v>
      </c>
      <c r="Z114" s="90"/>
      <c r="AA114" s="90">
        <f t="shared" si="20"/>
        <v>1.4910409999999998</v>
      </c>
      <c r="AB114" s="90"/>
      <c r="AC114" s="90">
        <f t="shared" si="20"/>
        <v>7.0891960000000012</v>
      </c>
      <c r="AD114" s="90"/>
      <c r="AE114" s="90">
        <f t="shared" si="20"/>
        <v>0.34799600000000003</v>
      </c>
      <c r="AF114" s="90"/>
      <c r="AG114" s="90">
        <f t="shared" si="20"/>
        <v>0.34848000000000001</v>
      </c>
      <c r="AH114" s="90"/>
      <c r="AI114" s="90">
        <f t="shared" si="20"/>
        <v>4.1939419999999989</v>
      </c>
      <c r="AJ114" s="90"/>
      <c r="AK114" s="90">
        <f t="shared" si="20"/>
        <v>4.8904180000000004</v>
      </c>
      <c r="AL114" s="90"/>
      <c r="AM114" s="90">
        <f t="shared" si="20"/>
        <v>22.752434000000008</v>
      </c>
    </row>
    <row r="115" spans="1:39" s="15" customFormat="1" ht="12">
      <c r="A115" s="59"/>
      <c r="B115" s="60"/>
      <c r="C115" s="59"/>
      <c r="D115" s="61"/>
      <c r="E115" s="62"/>
      <c r="F115" s="63"/>
      <c r="G115" s="64"/>
      <c r="H115" s="63"/>
      <c r="I115" s="64"/>
      <c r="J115" s="63"/>
      <c r="K115" s="64"/>
      <c r="L115" s="63"/>
      <c r="M115" s="64"/>
      <c r="N115" s="63"/>
      <c r="O115" s="64"/>
      <c r="P115" s="63"/>
      <c r="Q115" s="64"/>
      <c r="R115" s="63"/>
      <c r="S115" s="64"/>
      <c r="T115" s="63"/>
      <c r="U115" s="64"/>
      <c r="V115" s="63"/>
      <c r="W115" s="64"/>
      <c r="X115" s="63"/>
      <c r="Y115" s="64"/>
      <c r="Z115" s="63"/>
      <c r="AA115" s="64"/>
      <c r="AB115" s="63"/>
      <c r="AC115" s="64"/>
      <c r="AD115" s="63"/>
      <c r="AE115" s="64"/>
      <c r="AF115" s="63"/>
      <c r="AG115" s="64"/>
      <c r="AH115" s="63"/>
      <c r="AI115" s="64"/>
      <c r="AJ115" s="63"/>
      <c r="AK115" s="64"/>
      <c r="AL115" s="63"/>
      <c r="AM115" s="64"/>
    </row>
    <row r="118" spans="1:39">
      <c r="B118" s="55"/>
      <c r="O118" s="22"/>
      <c r="P118" s="21"/>
      <c r="Q118" s="56"/>
      <c r="R118" s="57"/>
      <c r="S118" s="56"/>
      <c r="T118" s="54"/>
      <c r="U118" s="58"/>
      <c r="V118" s="21"/>
      <c r="W118" s="22"/>
      <c r="X118" s="21"/>
      <c r="AB118" s="68"/>
      <c r="AC118" s="69"/>
      <c r="AD118" s="21"/>
      <c r="AE118" s="22"/>
      <c r="AH118" s="57"/>
      <c r="AI118" s="56"/>
      <c r="AJ118" s="54"/>
      <c r="AK118" s="58"/>
    </row>
    <row r="119" spans="1:39">
      <c r="B119" s="3" t="s">
        <v>208</v>
      </c>
      <c r="O119" s="2"/>
      <c r="P119" s="2"/>
      <c r="Q119" s="2"/>
      <c r="R119" s="121" t="s">
        <v>210</v>
      </c>
      <c r="S119" s="121"/>
      <c r="T119" s="121"/>
      <c r="U119" s="3"/>
      <c r="V119" s="3"/>
      <c r="W119" s="2"/>
      <c r="X119" s="2"/>
      <c r="AB119" s="2"/>
      <c r="AC119" s="2"/>
      <c r="AD119" s="2"/>
      <c r="AE119" s="2"/>
      <c r="AH119" s="121" t="s">
        <v>209</v>
      </c>
      <c r="AI119" s="121"/>
      <c r="AJ119" s="121"/>
      <c r="AK119" s="121"/>
    </row>
  </sheetData>
  <protectedRanges>
    <protectedRange sqref="H4:K6 V4:Y6" name="Range1"/>
  </protectedRanges>
  <mergeCells count="45">
    <mergeCell ref="V4:Y4"/>
    <mergeCell ref="V5:Y5"/>
    <mergeCell ref="V6:Y6"/>
    <mergeCell ref="T5:U5"/>
    <mergeCell ref="F4:G4"/>
    <mergeCell ref="F5:G5"/>
    <mergeCell ref="F6:G6"/>
    <mergeCell ref="H4:K4"/>
    <mergeCell ref="H5:K5"/>
    <mergeCell ref="H6:K6"/>
    <mergeCell ref="O4:R4"/>
    <mergeCell ref="O5:R5"/>
    <mergeCell ref="O6:R6"/>
    <mergeCell ref="M5:N5"/>
    <mergeCell ref="M6:N6"/>
    <mergeCell ref="L8:R8"/>
    <mergeCell ref="F9:G9"/>
    <mergeCell ref="H9:I9"/>
    <mergeCell ref="J9:K9"/>
    <mergeCell ref="L9:M9"/>
    <mergeCell ref="AL9:AM9"/>
    <mergeCell ref="Z9:AA9"/>
    <mergeCell ref="AB9:AC9"/>
    <mergeCell ref="AD9:AE9"/>
    <mergeCell ref="A1:D1"/>
    <mergeCell ref="AB2:AD2"/>
    <mergeCell ref="M4:N4"/>
    <mergeCell ref="T9:U9"/>
    <mergeCell ref="V9:W9"/>
    <mergeCell ref="X9:Y9"/>
    <mergeCell ref="AH9:AI9"/>
    <mergeCell ref="S8:U8"/>
    <mergeCell ref="AB8:AD8"/>
    <mergeCell ref="AK8:AM8"/>
    <mergeCell ref="A2:E3"/>
    <mergeCell ref="AE8:AJ8"/>
    <mergeCell ref="AH119:AK119"/>
    <mergeCell ref="A9:E9"/>
    <mergeCell ref="P9:Q9"/>
    <mergeCell ref="AJ9:AK9"/>
    <mergeCell ref="R9:S9"/>
    <mergeCell ref="N9:O9"/>
    <mergeCell ref="R119:T119"/>
    <mergeCell ref="AF9:AG9"/>
    <mergeCell ref="A114:B114"/>
  </mergeCells>
  <printOptions horizontalCentered="1"/>
  <pageMargins left="0.16" right="0.15" top="0.13" bottom="0.16" header="0.13" footer="0.16"/>
  <pageSetup paperSize="5" scale="70" fitToWidth="0" orientation="landscape" r:id="rId1"/>
  <headerFooter>
    <oddFooter>&amp;RPage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rgb="FFFF0000"/>
  </sheetPr>
  <dimension ref="A1:AN119"/>
  <sheetViews>
    <sheetView showGridLines="0" zoomScaleSheetLayoutView="100" workbookViewId="0">
      <pane xSplit="5" ySplit="12" topLeftCell="V13" activePane="bottomRight" state="frozen"/>
      <selection activeCell="F1" sqref="F1:AM1048576"/>
      <selection pane="topRight" activeCell="F1" sqref="F1:AM1048576"/>
      <selection pane="bottomLeft" activeCell="F1" sqref="F1:AM1048576"/>
      <selection pane="bottomRight" activeCell="V4" activeCellId="1" sqref="H4:K6 V4:Y6"/>
    </sheetView>
  </sheetViews>
  <sheetFormatPr defaultRowHeight="12.75"/>
  <cols>
    <col min="1" max="1" width="3.85546875" style="4" customWidth="1"/>
    <col min="2" max="2" width="22.140625" style="3" customWidth="1"/>
    <col min="3" max="3" width="7" style="4" customWidth="1"/>
    <col min="4" max="4" width="6.85546875" style="8" customWidth="1"/>
    <col min="5" max="5" width="8" style="2" customWidth="1"/>
    <col min="6" max="6" width="8.28515625" style="23" customWidth="1"/>
    <col min="7" max="7" width="8.28515625" style="25" customWidth="1"/>
    <col min="8" max="8" width="8.28515625" style="23" customWidth="1"/>
    <col min="9" max="9" width="8.28515625" style="25" customWidth="1"/>
    <col min="10" max="10" width="8.28515625" style="23" customWidth="1"/>
    <col min="11" max="11" width="8.28515625" style="25" customWidth="1"/>
    <col min="12" max="12" width="8.28515625" style="17" customWidth="1"/>
    <col min="13" max="13" width="8.28515625" style="24" customWidth="1"/>
    <col min="14" max="14" width="8.28515625" style="23" customWidth="1"/>
    <col min="15" max="15" width="8.28515625" style="25" customWidth="1"/>
    <col min="16" max="16" width="8.28515625" style="23" customWidth="1"/>
    <col min="17" max="17" width="8.28515625" style="25" customWidth="1"/>
    <col min="18" max="18" width="8.28515625" style="23" customWidth="1"/>
    <col min="19" max="19" width="8.28515625" style="25" customWidth="1"/>
    <col min="20" max="20" width="8.28515625" style="17" customWidth="1"/>
    <col min="21" max="21" width="8.28515625" style="24" customWidth="1"/>
    <col min="22" max="22" width="8.28515625" style="23" customWidth="1"/>
    <col min="23" max="23" width="8.28515625" style="25" customWidth="1"/>
    <col min="24" max="24" width="8.28515625" style="23" customWidth="1"/>
    <col min="25" max="25" width="8.28515625" style="25" customWidth="1"/>
    <col min="26" max="26" width="8.28515625" style="23" customWidth="1"/>
    <col min="27" max="27" width="8.28515625" style="25" customWidth="1"/>
    <col min="28" max="28" width="8.28515625" style="17" customWidth="1"/>
    <col min="29" max="29" width="8.28515625" style="24" customWidth="1"/>
    <col min="30" max="30" width="8.28515625" style="23" customWidth="1"/>
    <col min="31" max="31" width="8.28515625" style="25" customWidth="1"/>
    <col min="32" max="32" width="8.28515625" style="23" customWidth="1"/>
    <col min="33" max="33" width="8.28515625" style="25" customWidth="1"/>
    <col min="34" max="34" width="8.28515625" style="23" customWidth="1"/>
    <col min="35" max="35" width="8.28515625" style="25" customWidth="1"/>
    <col min="36" max="36" width="8.28515625" style="17" customWidth="1"/>
    <col min="37" max="37" width="8.28515625" style="24" customWidth="1"/>
    <col min="38" max="38" width="8.28515625" style="23" customWidth="1"/>
    <col min="39" max="39" width="8.28515625" style="25" customWidth="1"/>
    <col min="41" max="16384" width="9.140625" style="2"/>
  </cols>
  <sheetData>
    <row r="1" spans="1:39" ht="15">
      <c r="A1" s="113" t="s">
        <v>146</v>
      </c>
      <c r="B1" s="113"/>
      <c r="C1" s="113"/>
      <c r="D1" s="113"/>
      <c r="E1" s="1"/>
      <c r="N1" s="17"/>
      <c r="O1" s="24"/>
      <c r="P1" s="17"/>
      <c r="Q1" s="24"/>
      <c r="R1" s="17"/>
      <c r="S1" s="24"/>
    </row>
    <row r="2" spans="1:39" ht="12.75" customHeight="1">
      <c r="A2" s="124" t="s">
        <v>233</v>
      </c>
      <c r="B2" s="124"/>
      <c r="C2" s="124"/>
      <c r="D2" s="124"/>
      <c r="E2" s="124"/>
      <c r="Q2" s="24"/>
      <c r="R2" s="17"/>
      <c r="S2" s="24"/>
      <c r="AB2" s="109"/>
      <c r="AC2" s="109"/>
      <c r="AD2" s="109"/>
    </row>
    <row r="3" spans="1:39" ht="10.5" customHeight="1">
      <c r="A3" s="124"/>
      <c r="B3" s="124"/>
      <c r="C3" s="124"/>
      <c r="D3" s="124"/>
      <c r="E3" s="124"/>
      <c r="F3" s="2"/>
      <c r="G3" s="2"/>
      <c r="H3" s="2"/>
      <c r="I3" s="2"/>
      <c r="J3" s="2"/>
      <c r="K3" s="2"/>
      <c r="L3" s="2"/>
    </row>
    <row r="4" spans="1:39" ht="14.25" customHeight="1">
      <c r="A4" s="40"/>
      <c r="F4" s="106" t="s">
        <v>164</v>
      </c>
      <c r="G4" s="106"/>
      <c r="H4" s="118" t="e">
        <f>'Thakurgaon a'!#REF!</f>
        <v>#REF!</v>
      </c>
      <c r="I4" s="119"/>
      <c r="J4" s="119"/>
      <c r="K4" s="120"/>
      <c r="M4" s="107"/>
      <c r="N4" s="107"/>
      <c r="O4" s="108"/>
      <c r="P4" s="108"/>
      <c r="Q4" s="108"/>
      <c r="R4" s="108"/>
      <c r="T4" s="78" t="s">
        <v>165</v>
      </c>
      <c r="U4" s="78"/>
      <c r="V4" s="118" t="e">
        <f>'Thakurgaon a'!#REF!</f>
        <v>#REF!</v>
      </c>
      <c r="W4" s="119"/>
      <c r="X4" s="119"/>
      <c r="Y4" s="120"/>
    </row>
    <row r="5" spans="1:39" ht="14.25" customHeight="1">
      <c r="A5" s="40"/>
      <c r="F5" s="106" t="s">
        <v>162</v>
      </c>
      <c r="G5" s="106"/>
      <c r="H5" s="118" t="e">
        <f>'Thakurgaon a'!#REF!</f>
        <v>#REF!</v>
      </c>
      <c r="I5" s="119"/>
      <c r="J5" s="119"/>
      <c r="K5" s="120"/>
      <c r="M5" s="107"/>
      <c r="N5" s="107"/>
      <c r="O5" s="108"/>
      <c r="P5" s="108"/>
      <c r="Q5" s="108"/>
      <c r="R5" s="108"/>
      <c r="T5" s="111" t="s">
        <v>162</v>
      </c>
      <c r="U5" s="112"/>
      <c r="V5" s="118" t="e">
        <f>'Thakurgaon a'!#REF!</f>
        <v>#REF!</v>
      </c>
      <c r="W5" s="119"/>
      <c r="X5" s="119"/>
      <c r="Y5" s="120"/>
    </row>
    <row r="6" spans="1:39" ht="14.25" customHeight="1">
      <c r="A6" s="40"/>
      <c r="F6" s="106" t="s">
        <v>163</v>
      </c>
      <c r="G6" s="106"/>
      <c r="H6" s="118" t="e">
        <f>'Thakurgaon a'!#REF!</f>
        <v>#REF!</v>
      </c>
      <c r="I6" s="119"/>
      <c r="J6" s="119"/>
      <c r="K6" s="120"/>
      <c r="M6" s="107"/>
      <c r="N6" s="107"/>
      <c r="O6" s="108"/>
      <c r="P6" s="108"/>
      <c r="Q6" s="108"/>
      <c r="R6" s="108"/>
      <c r="T6" s="78" t="s">
        <v>166</v>
      </c>
      <c r="U6" s="78"/>
      <c r="V6" s="118" t="e">
        <f>'Thakurgaon a'!#REF!</f>
        <v>#REF!</v>
      </c>
      <c r="W6" s="119"/>
      <c r="X6" s="119"/>
      <c r="Y6" s="120"/>
    </row>
    <row r="7" spans="1:39" ht="14.25" customHeight="1"/>
    <row r="8" spans="1:39">
      <c r="A8" s="40"/>
      <c r="D8" s="5"/>
      <c r="E8" s="6"/>
      <c r="L8" s="110"/>
      <c r="M8" s="110"/>
      <c r="N8" s="110"/>
      <c r="O8" s="110"/>
      <c r="P8" s="110"/>
      <c r="Q8" s="110"/>
      <c r="R8" s="110"/>
      <c r="S8" s="109"/>
      <c r="T8" s="109"/>
      <c r="U8" s="109"/>
      <c r="AB8" s="109"/>
      <c r="AC8" s="109"/>
      <c r="AD8" s="109"/>
      <c r="AE8" s="110" t="s">
        <v>207</v>
      </c>
      <c r="AF8" s="110"/>
      <c r="AG8" s="110"/>
      <c r="AH8" s="110"/>
      <c r="AI8" s="110"/>
      <c r="AJ8" s="110"/>
      <c r="AK8" s="109" t="s">
        <v>145</v>
      </c>
      <c r="AL8" s="109"/>
      <c r="AM8" s="109"/>
    </row>
    <row r="9" spans="1:39" s="7" customFormat="1" ht="12.75" customHeight="1">
      <c r="A9" s="103" t="s">
        <v>131</v>
      </c>
      <c r="B9" s="104"/>
      <c r="C9" s="104"/>
      <c r="D9" s="104"/>
      <c r="E9" s="105"/>
      <c r="F9" s="102" t="s">
        <v>3</v>
      </c>
      <c r="G9" s="102"/>
      <c r="H9" s="102" t="s">
        <v>4</v>
      </c>
      <c r="I9" s="102"/>
      <c r="J9" s="102" t="s">
        <v>5</v>
      </c>
      <c r="K9" s="102"/>
      <c r="L9" s="102" t="s">
        <v>158</v>
      </c>
      <c r="M9" s="102"/>
      <c r="N9" s="102" t="s">
        <v>6</v>
      </c>
      <c r="O9" s="102"/>
      <c r="P9" s="102" t="s">
        <v>1</v>
      </c>
      <c r="Q9" s="102"/>
      <c r="R9" s="102" t="s">
        <v>7</v>
      </c>
      <c r="S9" s="102"/>
      <c r="T9" s="102" t="s">
        <v>159</v>
      </c>
      <c r="U9" s="102"/>
      <c r="V9" s="102" t="s">
        <v>8</v>
      </c>
      <c r="W9" s="102"/>
      <c r="X9" s="102" t="s">
        <v>9</v>
      </c>
      <c r="Y9" s="102"/>
      <c r="Z9" s="102" t="s">
        <v>13</v>
      </c>
      <c r="AA9" s="102"/>
      <c r="AB9" s="102" t="s">
        <v>160</v>
      </c>
      <c r="AC9" s="102"/>
      <c r="AD9" s="102" t="s">
        <v>10</v>
      </c>
      <c r="AE9" s="102"/>
      <c r="AF9" s="102" t="s">
        <v>11</v>
      </c>
      <c r="AG9" s="102"/>
      <c r="AH9" s="102" t="s">
        <v>12</v>
      </c>
      <c r="AI9" s="102"/>
      <c r="AJ9" s="102" t="s">
        <v>161</v>
      </c>
      <c r="AK9" s="102"/>
      <c r="AL9" s="102" t="s">
        <v>0</v>
      </c>
      <c r="AM9" s="102"/>
    </row>
    <row r="10" spans="1:39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213</v>
      </c>
      <c r="G10" s="34" t="s">
        <v>211</v>
      </c>
      <c r="H10" s="33" t="s">
        <v>213</v>
      </c>
      <c r="I10" s="34" t="s">
        <v>211</v>
      </c>
      <c r="J10" s="33" t="s">
        <v>213</v>
      </c>
      <c r="K10" s="34" t="s">
        <v>211</v>
      </c>
      <c r="L10" s="33" t="s">
        <v>213</v>
      </c>
      <c r="M10" s="34" t="s">
        <v>211</v>
      </c>
      <c r="N10" s="33" t="s">
        <v>213</v>
      </c>
      <c r="O10" s="34" t="s">
        <v>211</v>
      </c>
      <c r="P10" s="33" t="s">
        <v>213</v>
      </c>
      <c r="Q10" s="34" t="s">
        <v>211</v>
      </c>
      <c r="R10" s="33" t="s">
        <v>213</v>
      </c>
      <c r="S10" s="34" t="s">
        <v>211</v>
      </c>
      <c r="T10" s="33" t="s">
        <v>213</v>
      </c>
      <c r="U10" s="34" t="s">
        <v>211</v>
      </c>
      <c r="V10" s="33" t="s">
        <v>213</v>
      </c>
      <c r="W10" s="34" t="s">
        <v>211</v>
      </c>
      <c r="X10" s="33" t="s">
        <v>213</v>
      </c>
      <c r="Y10" s="34" t="s">
        <v>211</v>
      </c>
      <c r="Z10" s="33" t="s">
        <v>213</v>
      </c>
      <c r="AA10" s="34" t="s">
        <v>211</v>
      </c>
      <c r="AB10" s="33" t="s">
        <v>213</v>
      </c>
      <c r="AC10" s="34" t="s">
        <v>211</v>
      </c>
      <c r="AD10" s="33" t="s">
        <v>213</v>
      </c>
      <c r="AE10" s="34" t="s">
        <v>211</v>
      </c>
      <c r="AF10" s="33" t="s">
        <v>213</v>
      </c>
      <c r="AG10" s="34" t="s">
        <v>211</v>
      </c>
      <c r="AH10" s="33" t="s">
        <v>213</v>
      </c>
      <c r="AI10" s="34" t="s">
        <v>211</v>
      </c>
      <c r="AJ10" s="33" t="s">
        <v>213</v>
      </c>
      <c r="AK10" s="34" t="s">
        <v>211</v>
      </c>
      <c r="AL10" s="33" t="s">
        <v>213</v>
      </c>
      <c r="AM10" s="34" t="s">
        <v>211</v>
      </c>
    </row>
    <row r="11" spans="1:39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44">
        <f>'Thakurgaon a'!K5*'Thakurgaon '!$D11/1000000</f>
        <v>0.04</v>
      </c>
      <c r="G11" s="10">
        <f>'Thakurgaon a'!L5</f>
        <v>1.8799999999999999E-3</v>
      </c>
      <c r="H11" s="44">
        <f>'Thakurgaon a'!M5*'Thakurgaon '!$D11/1000000</f>
        <v>0.16</v>
      </c>
      <c r="I11" s="10">
        <f>'Thakurgaon a'!N5</f>
        <v>7.5199999999999998E-3</v>
      </c>
      <c r="J11" s="44">
        <f>'Thakurgaon a'!O5*'Thakurgaon '!$D11/1000000</f>
        <v>0</v>
      </c>
      <c r="K11" s="10">
        <f>'Thakurgaon a'!P5</f>
        <v>0</v>
      </c>
      <c r="L11" s="44">
        <f>F11+H11+J11</f>
        <v>0.2</v>
      </c>
      <c r="M11" s="10">
        <f>G11+I11+K11</f>
        <v>9.4000000000000004E-3</v>
      </c>
      <c r="N11" s="44">
        <f>'Thakurgaon a'!S5*'Thakurgaon '!$D11/1000000</f>
        <v>0</v>
      </c>
      <c r="O11" s="10">
        <f>'Thakurgaon a'!T5</f>
        <v>0</v>
      </c>
      <c r="P11" s="44">
        <f>'Thakurgaon a'!U5*'Thakurgaon '!$D11/1000000</f>
        <v>0</v>
      </c>
      <c r="Q11" s="10">
        <f>'Thakurgaon a'!V5</f>
        <v>0</v>
      </c>
      <c r="R11" s="44">
        <f>'Thakurgaon a'!W5*'Thakurgaon '!$D11/1000000</f>
        <v>2</v>
      </c>
      <c r="S11" s="10">
        <f>'Thakurgaon a'!X5</f>
        <v>9.4E-2</v>
      </c>
      <c r="T11" s="44">
        <f>N11+P11+R11</f>
        <v>2</v>
      </c>
      <c r="U11" s="10">
        <f>O11+Q11+S11</f>
        <v>9.4E-2</v>
      </c>
      <c r="V11" s="44">
        <f>'Thakurgaon a'!AA5*'Thakurgaon '!$D11/1000000</f>
        <v>1</v>
      </c>
      <c r="W11" s="10">
        <f>'Thakurgaon a'!AB5</f>
        <v>4.7E-2</v>
      </c>
      <c r="X11" s="44">
        <f>'Thakurgaon a'!AC5*'Thakurgaon '!$D11/1000000</f>
        <v>0</v>
      </c>
      <c r="Y11" s="10">
        <f>'Thakurgaon a'!AD5</f>
        <v>0</v>
      </c>
      <c r="Z11" s="44">
        <f>'Thakurgaon a'!AE5*'Thakurgaon '!$D11/1000000</f>
        <v>0</v>
      </c>
      <c r="AA11" s="10">
        <f>'Thakurgaon a'!AF5</f>
        <v>0</v>
      </c>
      <c r="AB11" s="44">
        <f>V11+X11+Z11</f>
        <v>1</v>
      </c>
      <c r="AC11" s="10">
        <f>W11+Y11+AA11</f>
        <v>4.7E-2</v>
      </c>
      <c r="AD11" s="44">
        <f>'Thakurgaon a'!AI5*'Thakurgaon '!$D11/1000000</f>
        <v>0</v>
      </c>
      <c r="AE11" s="10">
        <f>'Thakurgaon a'!AJ5</f>
        <v>0</v>
      </c>
      <c r="AF11" s="44">
        <f>'Thakurgaon a'!AK5*'Thakurgaon '!$D11/1000000</f>
        <v>0</v>
      </c>
      <c r="AG11" s="10">
        <f>'Thakurgaon a'!AL5</f>
        <v>0</v>
      </c>
      <c r="AH11" s="44">
        <f>'Thakurgaon a'!AM5*'Thakurgaon '!$D11/1000000</f>
        <v>0</v>
      </c>
      <c r="AI11" s="10">
        <f>'Thakurgaon a'!AN5</f>
        <v>0</v>
      </c>
      <c r="AJ11" s="44">
        <f>AD11+AF11+AH11</f>
        <v>0</v>
      </c>
      <c r="AK11" s="10">
        <f>AE11+AG11+AI11</f>
        <v>0</v>
      </c>
      <c r="AL11" s="44">
        <f>L11+T11+AB11+AJ11</f>
        <v>3.2</v>
      </c>
      <c r="AM11" s="10">
        <f>M11+U11+AC11+AK11</f>
        <v>0.15040000000000001</v>
      </c>
    </row>
    <row r="12" spans="1:39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44">
        <f>'Thakurgaon a'!K6*'Thakurgaon '!$D12/1000000</f>
        <v>0.08</v>
      </c>
      <c r="G12" s="10">
        <f>'Thakurgaon a'!L6</f>
        <v>3.48E-3</v>
      </c>
      <c r="H12" s="44">
        <f>'Thakurgaon a'!M6*'Thakurgaon '!$D12/1000000</f>
        <v>1</v>
      </c>
      <c r="I12" s="10">
        <f>'Thakurgaon a'!N6</f>
        <v>4.3499999999999997E-2</v>
      </c>
      <c r="J12" s="44">
        <f>'Thakurgaon a'!O6*'Thakurgaon '!$D12/1000000</f>
        <v>0</v>
      </c>
      <c r="K12" s="10">
        <f>'Thakurgaon a'!P6</f>
        <v>0</v>
      </c>
      <c r="L12" s="44">
        <f t="shared" ref="L12:L75" si="0">F12+H12+J12</f>
        <v>1.08</v>
      </c>
      <c r="M12" s="10">
        <f t="shared" ref="M12:M75" si="1">G12+I12+K12</f>
        <v>4.6979999999999994E-2</v>
      </c>
      <c r="N12" s="44">
        <f>'Thakurgaon a'!S6*'Thakurgaon '!$D12/1000000</f>
        <v>0</v>
      </c>
      <c r="O12" s="10">
        <f>'Thakurgaon a'!T6</f>
        <v>0</v>
      </c>
      <c r="P12" s="44">
        <f>'Thakurgaon a'!U6*'Thakurgaon '!$D12/1000000</f>
        <v>0</v>
      </c>
      <c r="Q12" s="10">
        <f>'Thakurgaon a'!V6</f>
        <v>0</v>
      </c>
      <c r="R12" s="44">
        <f>'Thakurgaon a'!W6*'Thakurgaon '!$D12/1000000</f>
        <v>1.6</v>
      </c>
      <c r="S12" s="10">
        <f>'Thakurgaon a'!X6</f>
        <v>6.9599999999999995E-2</v>
      </c>
      <c r="T12" s="44">
        <f t="shared" ref="T12:T75" si="2">N12+P12+R12</f>
        <v>1.6</v>
      </c>
      <c r="U12" s="10">
        <f t="shared" ref="U12:U75" si="3">O12+Q12+S12</f>
        <v>6.9599999999999995E-2</v>
      </c>
      <c r="V12" s="44">
        <f>'Thakurgaon a'!AA6*'Thakurgaon '!$D12/1000000</f>
        <v>2</v>
      </c>
      <c r="W12" s="10">
        <f>'Thakurgaon a'!AB6</f>
        <v>8.6999999999999994E-2</v>
      </c>
      <c r="X12" s="44">
        <f>'Thakurgaon a'!AC6*'Thakurgaon '!$D12/1000000</f>
        <v>0</v>
      </c>
      <c r="Y12" s="10">
        <f>'Thakurgaon a'!AD6</f>
        <v>0</v>
      </c>
      <c r="Z12" s="44">
        <f>'Thakurgaon a'!AE6*'Thakurgaon '!$D12/1000000</f>
        <v>0</v>
      </c>
      <c r="AA12" s="10">
        <f>'Thakurgaon a'!AF6</f>
        <v>0</v>
      </c>
      <c r="AB12" s="44">
        <f t="shared" ref="AB12:AB75" si="4">V12+X12+Z12</f>
        <v>2</v>
      </c>
      <c r="AC12" s="10">
        <f t="shared" ref="AC12:AC75" si="5">W12+Y12+AA12</f>
        <v>8.6999999999999994E-2</v>
      </c>
      <c r="AD12" s="44">
        <f>'Thakurgaon a'!AI6*'Thakurgaon '!$D12/1000000</f>
        <v>0</v>
      </c>
      <c r="AE12" s="10">
        <f>'Thakurgaon a'!AJ6</f>
        <v>0</v>
      </c>
      <c r="AF12" s="44">
        <f>'Thakurgaon a'!AK6*'Thakurgaon '!$D12/1000000</f>
        <v>0</v>
      </c>
      <c r="AG12" s="10">
        <f>'Thakurgaon a'!AL6</f>
        <v>0</v>
      </c>
      <c r="AH12" s="44">
        <f>'Thakurgaon a'!AM6*'Thakurgaon '!$D12/1000000</f>
        <v>0</v>
      </c>
      <c r="AI12" s="10">
        <f>'Thakurgaon a'!AN6</f>
        <v>0</v>
      </c>
      <c r="AJ12" s="44">
        <f t="shared" ref="AJ12:AJ75" si="6">AD12+AF12+AH12</f>
        <v>0</v>
      </c>
      <c r="AK12" s="10">
        <f t="shared" ref="AK12:AK75" si="7">AE12+AG12+AI12</f>
        <v>0</v>
      </c>
      <c r="AL12" s="44">
        <f t="shared" ref="AL12:AL75" si="8">L12+T12+AB12+AJ12</f>
        <v>4.68</v>
      </c>
      <c r="AM12" s="10">
        <f t="shared" ref="AM12:AM75" si="9">M12+U12+AC12+AK12</f>
        <v>0.20357999999999998</v>
      </c>
    </row>
    <row r="13" spans="1:39" s="15" customFormat="1" ht="14.2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44">
        <f>'Thakurgaon a'!K7*'Thakurgaon '!$D13/1000000</f>
        <v>0.22600000000000001</v>
      </c>
      <c r="G13" s="10">
        <f>'Thakurgaon a'!L7</f>
        <v>0.17176</v>
      </c>
      <c r="H13" s="44">
        <f>'Thakurgaon a'!M7*'Thakurgaon '!$D13/1000000</f>
        <v>0.26</v>
      </c>
      <c r="I13" s="10">
        <f>'Thakurgaon a'!N7</f>
        <v>0.1976</v>
      </c>
      <c r="J13" s="44">
        <f>'Thakurgaon a'!O7*'Thakurgaon '!$D13/1000000</f>
        <v>0</v>
      </c>
      <c r="K13" s="10">
        <f>'Thakurgaon a'!P7</f>
        <v>0</v>
      </c>
      <c r="L13" s="44">
        <f t="shared" si="0"/>
        <v>0.48599999999999999</v>
      </c>
      <c r="M13" s="10">
        <f t="shared" si="1"/>
        <v>0.36936000000000002</v>
      </c>
      <c r="N13" s="44">
        <f>'Thakurgaon a'!S7*'Thakurgaon '!$D13/1000000</f>
        <v>0</v>
      </c>
      <c r="O13" s="10">
        <f>'Thakurgaon a'!T7</f>
        <v>0</v>
      </c>
      <c r="P13" s="44">
        <f>'Thakurgaon a'!U7*'Thakurgaon '!$D13/1000000</f>
        <v>0</v>
      </c>
      <c r="Q13" s="10">
        <f>'Thakurgaon a'!V7</f>
        <v>0</v>
      </c>
      <c r="R13" s="44">
        <f>'Thakurgaon a'!W7*'Thakurgaon '!$D13/1000000</f>
        <v>0.2</v>
      </c>
      <c r="S13" s="10">
        <f>'Thakurgaon a'!X7</f>
        <v>0.152</v>
      </c>
      <c r="T13" s="44">
        <f t="shared" si="2"/>
        <v>0.2</v>
      </c>
      <c r="U13" s="10">
        <f t="shared" si="3"/>
        <v>0.152</v>
      </c>
      <c r="V13" s="44">
        <f>'Thakurgaon a'!AA7*'Thakurgaon '!$D13/1000000</f>
        <v>0.36</v>
      </c>
      <c r="W13" s="10">
        <f>'Thakurgaon a'!AB7</f>
        <v>0.27360000000000001</v>
      </c>
      <c r="X13" s="44">
        <f>'Thakurgaon a'!AC7*'Thakurgaon '!$D13/1000000</f>
        <v>0</v>
      </c>
      <c r="Y13" s="10">
        <f>'Thakurgaon a'!AD7</f>
        <v>0</v>
      </c>
      <c r="Z13" s="44">
        <f>'Thakurgaon a'!AE7*'Thakurgaon '!$D13/1000000</f>
        <v>0</v>
      </c>
      <c r="AA13" s="10">
        <f>'Thakurgaon a'!AF7</f>
        <v>0</v>
      </c>
      <c r="AB13" s="44">
        <f t="shared" si="4"/>
        <v>0.36</v>
      </c>
      <c r="AC13" s="10">
        <f t="shared" si="5"/>
        <v>0.27360000000000001</v>
      </c>
      <c r="AD13" s="44">
        <f>'Thakurgaon a'!AI7*'Thakurgaon '!$D13/1000000</f>
        <v>0</v>
      </c>
      <c r="AE13" s="10">
        <f>'Thakurgaon a'!AJ7</f>
        <v>0</v>
      </c>
      <c r="AF13" s="44">
        <f>'Thakurgaon a'!AK7*'Thakurgaon '!$D13/1000000</f>
        <v>0</v>
      </c>
      <c r="AG13" s="10">
        <f>'Thakurgaon a'!AL7</f>
        <v>0</v>
      </c>
      <c r="AH13" s="44">
        <f>'Thakurgaon a'!AM7*'Thakurgaon '!$D13/1000000</f>
        <v>0</v>
      </c>
      <c r="AI13" s="10">
        <f>'Thakurgaon a'!AN7</f>
        <v>0</v>
      </c>
      <c r="AJ13" s="44">
        <f t="shared" si="6"/>
        <v>0</v>
      </c>
      <c r="AK13" s="10">
        <f t="shared" si="7"/>
        <v>0</v>
      </c>
      <c r="AL13" s="44">
        <f t="shared" si="8"/>
        <v>1.0459999999999998</v>
      </c>
      <c r="AM13" s="10">
        <f t="shared" si="9"/>
        <v>0.79496000000000011</v>
      </c>
    </row>
    <row r="14" spans="1:39" s="15" customFormat="1" ht="14.25" customHeight="1">
      <c r="A14" s="31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44">
        <f>'Thakurgaon a'!K8*'Thakurgaon '!$D14/1000000</f>
        <v>0.26</v>
      </c>
      <c r="G14" s="10">
        <f>'Thakurgaon a'!L8</f>
        <v>0.1716</v>
      </c>
      <c r="H14" s="44">
        <f>'Thakurgaon a'!M8*'Thakurgaon '!$D14/1000000</f>
        <v>0.15</v>
      </c>
      <c r="I14" s="10">
        <f>'Thakurgaon a'!N8</f>
        <v>9.9000000000000005E-2</v>
      </c>
      <c r="J14" s="44">
        <f>'Thakurgaon a'!O8*'Thakurgaon '!$D14/1000000</f>
        <v>0</v>
      </c>
      <c r="K14" s="10">
        <f>'Thakurgaon a'!P8</f>
        <v>0</v>
      </c>
      <c r="L14" s="44">
        <f t="shared" si="0"/>
        <v>0.41000000000000003</v>
      </c>
      <c r="M14" s="10">
        <f t="shared" si="1"/>
        <v>0.27060000000000001</v>
      </c>
      <c r="N14" s="44">
        <f>'Thakurgaon a'!S8*'Thakurgaon '!$D14/1000000</f>
        <v>0</v>
      </c>
      <c r="O14" s="10">
        <f>'Thakurgaon a'!T8</f>
        <v>0</v>
      </c>
      <c r="P14" s="44">
        <f>'Thakurgaon a'!U8*'Thakurgaon '!$D14/1000000</f>
        <v>0</v>
      </c>
      <c r="Q14" s="10">
        <f>'Thakurgaon a'!V8</f>
        <v>0</v>
      </c>
      <c r="R14" s="44">
        <f>'Thakurgaon a'!W8*'Thakurgaon '!$D14/1000000</f>
        <v>0.15</v>
      </c>
      <c r="S14" s="10">
        <f>'Thakurgaon a'!X8</f>
        <v>9.9000000000000005E-2</v>
      </c>
      <c r="T14" s="44">
        <f t="shared" si="2"/>
        <v>0.15</v>
      </c>
      <c r="U14" s="10">
        <f t="shared" si="3"/>
        <v>9.9000000000000005E-2</v>
      </c>
      <c r="V14" s="44">
        <f>'Thakurgaon a'!AA8*'Thakurgaon '!$D14/1000000</f>
        <v>0.4</v>
      </c>
      <c r="W14" s="10">
        <f>'Thakurgaon a'!AB8</f>
        <v>0.26400000000000001</v>
      </c>
      <c r="X14" s="44">
        <f>'Thakurgaon a'!AC8*'Thakurgaon '!$D14/1000000</f>
        <v>0</v>
      </c>
      <c r="Y14" s="10">
        <f>'Thakurgaon a'!AD8</f>
        <v>0</v>
      </c>
      <c r="Z14" s="44">
        <f>'Thakurgaon a'!AE8*'Thakurgaon '!$D14/1000000</f>
        <v>0</v>
      </c>
      <c r="AA14" s="10">
        <f>'Thakurgaon a'!AF8</f>
        <v>0</v>
      </c>
      <c r="AB14" s="44">
        <f t="shared" si="4"/>
        <v>0.4</v>
      </c>
      <c r="AC14" s="10">
        <f t="shared" si="5"/>
        <v>0.26400000000000001</v>
      </c>
      <c r="AD14" s="44">
        <f>'Thakurgaon a'!AI8*'Thakurgaon '!$D14/1000000</f>
        <v>0</v>
      </c>
      <c r="AE14" s="10">
        <f>'Thakurgaon a'!AJ8</f>
        <v>0</v>
      </c>
      <c r="AF14" s="44">
        <f>'Thakurgaon a'!AK8*'Thakurgaon '!$D14/1000000</f>
        <v>0</v>
      </c>
      <c r="AG14" s="10">
        <f>'Thakurgaon a'!AL8</f>
        <v>0</v>
      </c>
      <c r="AH14" s="44">
        <f>'Thakurgaon a'!AM8*'Thakurgaon '!$D14/1000000</f>
        <v>0</v>
      </c>
      <c r="AI14" s="10">
        <f>'Thakurgaon a'!AN8</f>
        <v>0</v>
      </c>
      <c r="AJ14" s="44">
        <f t="shared" si="6"/>
        <v>0</v>
      </c>
      <c r="AK14" s="10">
        <f t="shared" si="7"/>
        <v>0</v>
      </c>
      <c r="AL14" s="44">
        <f t="shared" si="8"/>
        <v>0.96000000000000008</v>
      </c>
      <c r="AM14" s="10">
        <f t="shared" si="9"/>
        <v>0.63360000000000005</v>
      </c>
    </row>
    <row r="15" spans="1:39" s="15" customFormat="1" ht="14.25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44">
        <f>'Thakurgaon a'!K9*'Thakurgaon '!$D15/1000000</f>
        <v>0.04</v>
      </c>
      <c r="G15" s="10">
        <f>'Thakurgaon a'!L9</f>
        <v>4.48E-2</v>
      </c>
      <c r="H15" s="44">
        <f>'Thakurgaon a'!M9*'Thakurgaon '!$D15/1000000</f>
        <v>6.25E-2</v>
      </c>
      <c r="I15" s="10">
        <f>'Thakurgaon a'!N9</f>
        <v>7.0000000000000007E-2</v>
      </c>
      <c r="J15" s="44">
        <f>'Thakurgaon a'!O9*'Thakurgaon '!$D15/1000000</f>
        <v>2.5000000000000001E-3</v>
      </c>
      <c r="K15" s="10">
        <f>'Thakurgaon a'!P9</f>
        <v>2.8E-3</v>
      </c>
      <c r="L15" s="44">
        <f t="shared" si="0"/>
        <v>0.10500000000000001</v>
      </c>
      <c r="M15" s="10">
        <f t="shared" si="1"/>
        <v>0.11760000000000001</v>
      </c>
      <c r="N15" s="44">
        <f>'Thakurgaon a'!S9*'Thakurgaon '!$D15/1000000</f>
        <v>0</v>
      </c>
      <c r="O15" s="10">
        <f>'Thakurgaon a'!T9</f>
        <v>0</v>
      </c>
      <c r="P15" s="44">
        <f>'Thakurgaon a'!U9*'Thakurgaon '!$D15/1000000</f>
        <v>0</v>
      </c>
      <c r="Q15" s="10">
        <f>'Thakurgaon a'!V9</f>
        <v>0</v>
      </c>
      <c r="R15" s="44">
        <f>'Thakurgaon a'!W9*'Thakurgaon '!$D15/1000000</f>
        <v>3.7499999999999999E-2</v>
      </c>
      <c r="S15" s="10">
        <f>'Thakurgaon a'!X9</f>
        <v>4.2000000000000003E-2</v>
      </c>
      <c r="T15" s="44">
        <f t="shared" si="2"/>
        <v>3.7499999999999999E-2</v>
      </c>
      <c r="U15" s="10">
        <f t="shared" si="3"/>
        <v>4.2000000000000003E-2</v>
      </c>
      <c r="V15" s="44">
        <f>'Thakurgaon a'!AA9*'Thakurgaon '!$D15/1000000</f>
        <v>6.6250000000000003E-2</v>
      </c>
      <c r="W15" s="10">
        <f>'Thakurgaon a'!AB9</f>
        <v>7.4200000000000002E-2</v>
      </c>
      <c r="X15" s="44">
        <f>'Thakurgaon a'!AC9*'Thakurgaon '!$D15/1000000</f>
        <v>0</v>
      </c>
      <c r="Y15" s="10">
        <f>'Thakurgaon a'!AD9</f>
        <v>0</v>
      </c>
      <c r="Z15" s="44">
        <f>'Thakurgaon a'!AE9*'Thakurgaon '!$D15/1000000</f>
        <v>0</v>
      </c>
      <c r="AA15" s="10">
        <f>'Thakurgaon a'!AF9</f>
        <v>0</v>
      </c>
      <c r="AB15" s="44">
        <f t="shared" si="4"/>
        <v>6.6250000000000003E-2</v>
      </c>
      <c r="AC15" s="10">
        <f t="shared" si="5"/>
        <v>7.4200000000000002E-2</v>
      </c>
      <c r="AD15" s="44">
        <f>'Thakurgaon a'!AI9*'Thakurgaon '!$D15/1000000</f>
        <v>0</v>
      </c>
      <c r="AE15" s="10">
        <f>'Thakurgaon a'!AJ9</f>
        <v>0</v>
      </c>
      <c r="AF15" s="44">
        <f>'Thakurgaon a'!AK9*'Thakurgaon '!$D15/1000000</f>
        <v>0</v>
      </c>
      <c r="AG15" s="10">
        <f>'Thakurgaon a'!AL9</f>
        <v>0</v>
      </c>
      <c r="AH15" s="44">
        <f>'Thakurgaon a'!AM9*'Thakurgaon '!$D15/1000000</f>
        <v>0</v>
      </c>
      <c r="AI15" s="10">
        <f>'Thakurgaon a'!AN9</f>
        <v>0</v>
      </c>
      <c r="AJ15" s="44">
        <f t="shared" si="6"/>
        <v>0</v>
      </c>
      <c r="AK15" s="10">
        <f t="shared" si="7"/>
        <v>0</v>
      </c>
      <c r="AL15" s="44">
        <f t="shared" si="8"/>
        <v>0.20875000000000002</v>
      </c>
      <c r="AM15" s="10">
        <f t="shared" si="9"/>
        <v>0.23380000000000001</v>
      </c>
    </row>
    <row r="16" spans="1:39" s="15" customFormat="1" ht="14.2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44">
        <f>'Thakurgaon a'!K10*'Thakurgaon '!$D16/1000000</f>
        <v>2.5000000000000001E-2</v>
      </c>
      <c r="G16" s="10">
        <f>'Thakurgaon a'!L10</f>
        <v>2.5000000000000001E-2</v>
      </c>
      <c r="H16" s="44">
        <f>'Thakurgaon a'!M10*'Thakurgaon '!$D16/1000000</f>
        <v>0.03</v>
      </c>
      <c r="I16" s="10">
        <f>'Thakurgaon a'!N10</f>
        <v>0.03</v>
      </c>
      <c r="J16" s="44">
        <f>'Thakurgaon a'!O10*'Thakurgaon '!$D16/1000000</f>
        <v>0</v>
      </c>
      <c r="K16" s="10">
        <f>'Thakurgaon a'!P10</f>
        <v>0</v>
      </c>
      <c r="L16" s="44">
        <f t="shared" si="0"/>
        <v>5.5E-2</v>
      </c>
      <c r="M16" s="10">
        <f t="shared" si="1"/>
        <v>5.5E-2</v>
      </c>
      <c r="N16" s="44">
        <f>'Thakurgaon a'!S10*'Thakurgaon '!$D16/1000000</f>
        <v>0</v>
      </c>
      <c r="O16" s="10">
        <f>'Thakurgaon a'!T10</f>
        <v>0</v>
      </c>
      <c r="P16" s="44">
        <f>'Thakurgaon a'!U10*'Thakurgaon '!$D16/1000000</f>
        <v>0</v>
      </c>
      <c r="Q16" s="10">
        <f>'Thakurgaon a'!V10</f>
        <v>0</v>
      </c>
      <c r="R16" s="44">
        <f>'Thakurgaon a'!W10*'Thakurgaon '!$D16/1000000</f>
        <v>0.03</v>
      </c>
      <c r="S16" s="10">
        <f>'Thakurgaon a'!X10</f>
        <v>0.03</v>
      </c>
      <c r="T16" s="44">
        <f t="shared" si="2"/>
        <v>0.03</v>
      </c>
      <c r="U16" s="10">
        <f t="shared" si="3"/>
        <v>0.03</v>
      </c>
      <c r="V16" s="44">
        <f>'Thakurgaon a'!AA10*'Thakurgaon '!$D16/1000000</f>
        <v>4.4999999999999998E-2</v>
      </c>
      <c r="W16" s="10">
        <f>'Thakurgaon a'!AB10</f>
        <v>4.4999999999999998E-2</v>
      </c>
      <c r="X16" s="44">
        <f>'Thakurgaon a'!AC10*'Thakurgaon '!$D16/1000000</f>
        <v>0</v>
      </c>
      <c r="Y16" s="10">
        <f>'Thakurgaon a'!AD10</f>
        <v>0</v>
      </c>
      <c r="Z16" s="44">
        <f>'Thakurgaon a'!AE10*'Thakurgaon '!$D16/1000000</f>
        <v>0</v>
      </c>
      <c r="AA16" s="10">
        <f>'Thakurgaon a'!AF10</f>
        <v>0</v>
      </c>
      <c r="AB16" s="44">
        <f t="shared" si="4"/>
        <v>4.4999999999999998E-2</v>
      </c>
      <c r="AC16" s="10">
        <f t="shared" si="5"/>
        <v>4.4999999999999998E-2</v>
      </c>
      <c r="AD16" s="44">
        <f>'Thakurgaon a'!AI10*'Thakurgaon '!$D16/1000000</f>
        <v>0</v>
      </c>
      <c r="AE16" s="10">
        <f>'Thakurgaon a'!AJ10</f>
        <v>0</v>
      </c>
      <c r="AF16" s="44">
        <f>'Thakurgaon a'!AK10*'Thakurgaon '!$D16/1000000</f>
        <v>0</v>
      </c>
      <c r="AG16" s="10">
        <f>'Thakurgaon a'!AL10</f>
        <v>0</v>
      </c>
      <c r="AH16" s="44">
        <f>'Thakurgaon a'!AM10*'Thakurgaon '!$D16/1000000</f>
        <v>0</v>
      </c>
      <c r="AI16" s="10">
        <f>'Thakurgaon a'!AN10</f>
        <v>0</v>
      </c>
      <c r="AJ16" s="44">
        <f t="shared" si="6"/>
        <v>0</v>
      </c>
      <c r="AK16" s="10">
        <f t="shared" si="7"/>
        <v>0</v>
      </c>
      <c r="AL16" s="44">
        <f t="shared" si="8"/>
        <v>0.13</v>
      </c>
      <c r="AM16" s="10">
        <f t="shared" si="9"/>
        <v>0.13</v>
      </c>
    </row>
    <row r="17" spans="1:39" s="15" customFormat="1" ht="14.25" customHeight="1">
      <c r="A17" s="31">
        <v>7</v>
      </c>
      <c r="B17" s="9" t="s">
        <v>99</v>
      </c>
      <c r="C17" s="13" t="s">
        <v>22</v>
      </c>
      <c r="D17" s="36">
        <v>50</v>
      </c>
      <c r="E17" s="11">
        <v>88</v>
      </c>
      <c r="F17" s="44">
        <f>'Thakurgaon a'!K11*'Thakurgaon '!$D17/1000000</f>
        <v>0</v>
      </c>
      <c r="G17" s="10">
        <f>'Thakurgaon a'!L11</f>
        <v>0</v>
      </c>
      <c r="H17" s="44">
        <f>'Thakurgaon a'!M11*'Thakurgaon '!$D17/1000000</f>
        <v>0</v>
      </c>
      <c r="I17" s="10">
        <f>'Thakurgaon a'!N11</f>
        <v>0</v>
      </c>
      <c r="J17" s="44">
        <f>'Thakurgaon a'!O11*'Thakurgaon '!$D17/1000000</f>
        <v>0</v>
      </c>
      <c r="K17" s="10">
        <f>'Thakurgaon a'!P11</f>
        <v>0</v>
      </c>
      <c r="L17" s="44">
        <f t="shared" si="0"/>
        <v>0</v>
      </c>
      <c r="M17" s="10">
        <f t="shared" si="1"/>
        <v>0</v>
      </c>
      <c r="N17" s="44">
        <f>'Thakurgaon a'!S11*'Thakurgaon '!$D17/1000000</f>
        <v>0</v>
      </c>
      <c r="O17" s="10">
        <f>'Thakurgaon a'!T11</f>
        <v>0</v>
      </c>
      <c r="P17" s="44">
        <f>'Thakurgaon a'!U11*'Thakurgaon '!$D17/1000000</f>
        <v>0</v>
      </c>
      <c r="Q17" s="10">
        <f>'Thakurgaon a'!V11</f>
        <v>0</v>
      </c>
      <c r="R17" s="44">
        <f>'Thakurgaon a'!W11*'Thakurgaon '!$D17/1000000</f>
        <v>0</v>
      </c>
      <c r="S17" s="10">
        <f>'Thakurgaon a'!X11</f>
        <v>0</v>
      </c>
      <c r="T17" s="44">
        <f t="shared" si="2"/>
        <v>0</v>
      </c>
      <c r="U17" s="10">
        <f t="shared" si="3"/>
        <v>0</v>
      </c>
      <c r="V17" s="44">
        <f>'Thakurgaon a'!AA11*'Thakurgaon '!$D17/1000000</f>
        <v>0</v>
      </c>
      <c r="W17" s="10">
        <f>'Thakurgaon a'!AB11</f>
        <v>0</v>
      </c>
      <c r="X17" s="44">
        <f>'Thakurgaon a'!AC11*'Thakurgaon '!$D17/1000000</f>
        <v>0</v>
      </c>
      <c r="Y17" s="10">
        <f>'Thakurgaon a'!AD11</f>
        <v>0</v>
      </c>
      <c r="Z17" s="44">
        <f>'Thakurgaon a'!AE11*'Thakurgaon '!$D17/1000000</f>
        <v>0</v>
      </c>
      <c r="AA17" s="10">
        <f>'Thakurgaon a'!AF11</f>
        <v>0</v>
      </c>
      <c r="AB17" s="44">
        <f t="shared" si="4"/>
        <v>0</v>
      </c>
      <c r="AC17" s="10">
        <f t="shared" si="5"/>
        <v>0</v>
      </c>
      <c r="AD17" s="44">
        <f>'Thakurgaon a'!AI11*'Thakurgaon '!$D17/1000000</f>
        <v>0</v>
      </c>
      <c r="AE17" s="10">
        <f>'Thakurgaon a'!AJ11</f>
        <v>0</v>
      </c>
      <c r="AF17" s="44">
        <f>'Thakurgaon a'!AK11*'Thakurgaon '!$D17/1000000</f>
        <v>0</v>
      </c>
      <c r="AG17" s="10">
        <f>'Thakurgaon a'!AL11</f>
        <v>0</v>
      </c>
      <c r="AH17" s="44">
        <f>'Thakurgaon a'!AM11*'Thakurgaon '!$D17/1000000</f>
        <v>0</v>
      </c>
      <c r="AI17" s="10">
        <f>'Thakurgaon a'!AN11</f>
        <v>0</v>
      </c>
      <c r="AJ17" s="44">
        <f t="shared" si="6"/>
        <v>0</v>
      </c>
      <c r="AK17" s="10">
        <f t="shared" si="7"/>
        <v>0</v>
      </c>
      <c r="AL17" s="44">
        <f t="shared" si="8"/>
        <v>0</v>
      </c>
      <c r="AM17" s="10">
        <f t="shared" si="9"/>
        <v>0</v>
      </c>
    </row>
    <row r="18" spans="1:39" s="15" customFormat="1" ht="14.2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44">
        <f>'Thakurgaon a'!K12*'Thakurgaon '!$D18/1000000</f>
        <v>0</v>
      </c>
      <c r="G18" s="10">
        <f>'Thakurgaon a'!L12</f>
        <v>0</v>
      </c>
      <c r="H18" s="44">
        <f>'Thakurgaon a'!M12*'Thakurgaon '!$D18/1000000</f>
        <v>0</v>
      </c>
      <c r="I18" s="10">
        <f>'Thakurgaon a'!N12</f>
        <v>0</v>
      </c>
      <c r="J18" s="44">
        <f>'Thakurgaon a'!O12*'Thakurgaon '!$D18/1000000</f>
        <v>0</v>
      </c>
      <c r="K18" s="10">
        <f>'Thakurgaon a'!P12</f>
        <v>0</v>
      </c>
      <c r="L18" s="44">
        <f t="shared" si="0"/>
        <v>0</v>
      </c>
      <c r="M18" s="10">
        <f t="shared" si="1"/>
        <v>0</v>
      </c>
      <c r="N18" s="44">
        <f>'Thakurgaon a'!S12*'Thakurgaon '!$D18/1000000</f>
        <v>0</v>
      </c>
      <c r="O18" s="10">
        <f>'Thakurgaon a'!T12</f>
        <v>0</v>
      </c>
      <c r="P18" s="44">
        <f>'Thakurgaon a'!U12*'Thakurgaon '!$D18/1000000</f>
        <v>0</v>
      </c>
      <c r="Q18" s="10">
        <f>'Thakurgaon a'!V12</f>
        <v>0</v>
      </c>
      <c r="R18" s="44">
        <f>'Thakurgaon a'!W12*'Thakurgaon '!$D18/1000000</f>
        <v>0</v>
      </c>
      <c r="S18" s="10">
        <f>'Thakurgaon a'!X12</f>
        <v>0</v>
      </c>
      <c r="T18" s="44">
        <f t="shared" si="2"/>
        <v>0</v>
      </c>
      <c r="U18" s="10">
        <f t="shared" si="3"/>
        <v>0</v>
      </c>
      <c r="V18" s="44">
        <f>'Thakurgaon a'!AA12*'Thakurgaon '!$D18/1000000</f>
        <v>0</v>
      </c>
      <c r="W18" s="10">
        <f>'Thakurgaon a'!AB12</f>
        <v>0</v>
      </c>
      <c r="X18" s="44">
        <f>'Thakurgaon a'!AC12*'Thakurgaon '!$D18/1000000</f>
        <v>0</v>
      </c>
      <c r="Y18" s="10">
        <f>'Thakurgaon a'!AD12</f>
        <v>0</v>
      </c>
      <c r="Z18" s="44">
        <f>'Thakurgaon a'!AE12*'Thakurgaon '!$D18/1000000</f>
        <v>0</v>
      </c>
      <c r="AA18" s="10">
        <f>'Thakurgaon a'!AF12</f>
        <v>0</v>
      </c>
      <c r="AB18" s="44">
        <f t="shared" si="4"/>
        <v>0</v>
      </c>
      <c r="AC18" s="10">
        <f t="shared" si="5"/>
        <v>0</v>
      </c>
      <c r="AD18" s="44">
        <f>'Thakurgaon a'!AI12*'Thakurgaon '!$D18/1000000</f>
        <v>0</v>
      </c>
      <c r="AE18" s="10">
        <f>'Thakurgaon a'!AJ12</f>
        <v>0</v>
      </c>
      <c r="AF18" s="44">
        <f>'Thakurgaon a'!AK12*'Thakurgaon '!$D18/1000000</f>
        <v>0</v>
      </c>
      <c r="AG18" s="10">
        <f>'Thakurgaon a'!AL12</f>
        <v>0</v>
      </c>
      <c r="AH18" s="44">
        <f>'Thakurgaon a'!AM12*'Thakurgaon '!$D18/1000000</f>
        <v>0</v>
      </c>
      <c r="AI18" s="10">
        <f>'Thakurgaon a'!AN12</f>
        <v>0</v>
      </c>
      <c r="AJ18" s="44">
        <f t="shared" si="6"/>
        <v>0</v>
      </c>
      <c r="AK18" s="10">
        <f t="shared" si="7"/>
        <v>0</v>
      </c>
      <c r="AL18" s="44">
        <f t="shared" si="8"/>
        <v>0</v>
      </c>
      <c r="AM18" s="10">
        <f t="shared" si="9"/>
        <v>0</v>
      </c>
    </row>
    <row r="19" spans="1:39" s="15" customFormat="1" ht="14.2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44">
        <f>'Thakurgaon a'!K13*'Thakurgaon '!$D19/1000000</f>
        <v>0</v>
      </c>
      <c r="G19" s="10">
        <f>'Thakurgaon a'!L13</f>
        <v>0</v>
      </c>
      <c r="H19" s="44">
        <f>'Thakurgaon a'!M13*'Thakurgaon '!$D19/1000000</f>
        <v>0</v>
      </c>
      <c r="I19" s="10">
        <f>'Thakurgaon a'!N13</f>
        <v>0</v>
      </c>
      <c r="J19" s="44">
        <f>'Thakurgaon a'!O13*'Thakurgaon '!$D19/1000000</f>
        <v>0</v>
      </c>
      <c r="K19" s="10">
        <f>'Thakurgaon a'!P13</f>
        <v>0</v>
      </c>
      <c r="L19" s="44">
        <f t="shared" si="0"/>
        <v>0</v>
      </c>
      <c r="M19" s="10">
        <f t="shared" si="1"/>
        <v>0</v>
      </c>
      <c r="N19" s="44">
        <f>'Thakurgaon a'!S13*'Thakurgaon '!$D19/1000000</f>
        <v>0</v>
      </c>
      <c r="O19" s="10">
        <f>'Thakurgaon a'!T13</f>
        <v>0</v>
      </c>
      <c r="P19" s="44">
        <f>'Thakurgaon a'!U13*'Thakurgaon '!$D19/1000000</f>
        <v>0</v>
      </c>
      <c r="Q19" s="10">
        <f>'Thakurgaon a'!V13</f>
        <v>0</v>
      </c>
      <c r="R19" s="44">
        <f>'Thakurgaon a'!W13*'Thakurgaon '!$D19/1000000</f>
        <v>0</v>
      </c>
      <c r="S19" s="10">
        <f>'Thakurgaon a'!X13</f>
        <v>0</v>
      </c>
      <c r="T19" s="44">
        <f t="shared" si="2"/>
        <v>0</v>
      </c>
      <c r="U19" s="10">
        <f t="shared" si="3"/>
        <v>0</v>
      </c>
      <c r="V19" s="44">
        <f>'Thakurgaon a'!AA13*'Thakurgaon '!$D19/1000000</f>
        <v>0</v>
      </c>
      <c r="W19" s="10">
        <f>'Thakurgaon a'!AB13</f>
        <v>0</v>
      </c>
      <c r="X19" s="44">
        <f>'Thakurgaon a'!AC13*'Thakurgaon '!$D19/1000000</f>
        <v>0</v>
      </c>
      <c r="Y19" s="10">
        <f>'Thakurgaon a'!AD13</f>
        <v>0</v>
      </c>
      <c r="Z19" s="44">
        <f>'Thakurgaon a'!AE13*'Thakurgaon '!$D19/1000000</f>
        <v>0</v>
      </c>
      <c r="AA19" s="10">
        <f>'Thakurgaon a'!AF13</f>
        <v>0</v>
      </c>
      <c r="AB19" s="44">
        <f t="shared" si="4"/>
        <v>0</v>
      </c>
      <c r="AC19" s="10">
        <f t="shared" si="5"/>
        <v>0</v>
      </c>
      <c r="AD19" s="44">
        <f>'Thakurgaon a'!AI13*'Thakurgaon '!$D19/1000000</f>
        <v>0</v>
      </c>
      <c r="AE19" s="10">
        <f>'Thakurgaon a'!AJ13</f>
        <v>0</v>
      </c>
      <c r="AF19" s="44">
        <f>'Thakurgaon a'!AK13*'Thakurgaon '!$D19/1000000</f>
        <v>0</v>
      </c>
      <c r="AG19" s="10">
        <f>'Thakurgaon a'!AL13</f>
        <v>0</v>
      </c>
      <c r="AH19" s="44">
        <f>'Thakurgaon a'!AM13*'Thakurgaon '!$D19/1000000</f>
        <v>0</v>
      </c>
      <c r="AI19" s="10">
        <f>'Thakurgaon a'!AN13</f>
        <v>0</v>
      </c>
      <c r="AJ19" s="44">
        <f t="shared" si="6"/>
        <v>0</v>
      </c>
      <c r="AK19" s="10">
        <f t="shared" si="7"/>
        <v>0</v>
      </c>
      <c r="AL19" s="44">
        <f t="shared" si="8"/>
        <v>0</v>
      </c>
      <c r="AM19" s="10">
        <f t="shared" si="9"/>
        <v>0</v>
      </c>
    </row>
    <row r="20" spans="1:39" s="15" customFormat="1" ht="14.25" customHeight="1">
      <c r="A20" s="31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44">
        <f>'Thakurgaon a'!K14*'Thakurgaon '!$D20/1000000</f>
        <v>1.4E-2</v>
      </c>
      <c r="G20" s="10">
        <f>'Thakurgaon a'!L14</f>
        <v>8.3999999999999995E-3</v>
      </c>
      <c r="H20" s="44">
        <f>'Thakurgaon a'!M14*'Thakurgaon '!$D20/1000000</f>
        <v>0</v>
      </c>
      <c r="I20" s="10">
        <f>'Thakurgaon a'!N14</f>
        <v>0</v>
      </c>
      <c r="J20" s="44">
        <f>'Thakurgaon a'!O14*'Thakurgaon '!$D20/1000000</f>
        <v>0</v>
      </c>
      <c r="K20" s="10">
        <f>'Thakurgaon a'!P14</f>
        <v>0</v>
      </c>
      <c r="L20" s="44">
        <f t="shared" si="0"/>
        <v>1.4E-2</v>
      </c>
      <c r="M20" s="10">
        <f t="shared" si="1"/>
        <v>8.3999999999999995E-3</v>
      </c>
      <c r="N20" s="44">
        <f>'Thakurgaon a'!S14*'Thakurgaon '!$D20/1000000</f>
        <v>0</v>
      </c>
      <c r="O20" s="10">
        <f>'Thakurgaon a'!T14</f>
        <v>0</v>
      </c>
      <c r="P20" s="44">
        <f>'Thakurgaon a'!U14*'Thakurgaon '!$D20/1000000</f>
        <v>0</v>
      </c>
      <c r="Q20" s="10">
        <f>'Thakurgaon a'!V14</f>
        <v>0</v>
      </c>
      <c r="R20" s="44">
        <f>'Thakurgaon a'!W14*'Thakurgaon '!$D20/1000000</f>
        <v>0</v>
      </c>
      <c r="S20" s="10">
        <f>'Thakurgaon a'!X14</f>
        <v>0</v>
      </c>
      <c r="T20" s="44">
        <f t="shared" si="2"/>
        <v>0</v>
      </c>
      <c r="U20" s="10">
        <f t="shared" si="3"/>
        <v>0</v>
      </c>
      <c r="V20" s="44">
        <f>'Thakurgaon a'!AA14*'Thakurgaon '!$D20/1000000</f>
        <v>3.0000000000000001E-3</v>
      </c>
      <c r="W20" s="10">
        <f>'Thakurgaon a'!AB14</f>
        <v>1.8E-3</v>
      </c>
      <c r="X20" s="44">
        <f>'Thakurgaon a'!AC14*'Thakurgaon '!$D20/1000000</f>
        <v>0.124</v>
      </c>
      <c r="Y20" s="10">
        <f>'Thakurgaon a'!AD14</f>
        <v>7.4399999999999994E-2</v>
      </c>
      <c r="Z20" s="44">
        <f>'Thakurgaon a'!AE14*'Thakurgaon '!$D20/1000000</f>
        <v>0.02</v>
      </c>
      <c r="AA20" s="10">
        <f>'Thakurgaon a'!AF14</f>
        <v>1.2E-2</v>
      </c>
      <c r="AB20" s="44">
        <f t="shared" si="4"/>
        <v>0.14699999999999999</v>
      </c>
      <c r="AC20" s="10">
        <f t="shared" si="5"/>
        <v>8.8199999999999987E-2</v>
      </c>
      <c r="AD20" s="44">
        <f>'Thakurgaon a'!AI14*'Thakurgaon '!$D20/1000000</f>
        <v>0</v>
      </c>
      <c r="AE20" s="10">
        <f>'Thakurgaon a'!AJ14</f>
        <v>0</v>
      </c>
      <c r="AF20" s="44">
        <f>'Thakurgaon a'!AK14*'Thakurgaon '!$D20/1000000</f>
        <v>0</v>
      </c>
      <c r="AG20" s="10">
        <f>'Thakurgaon a'!AL14</f>
        <v>0</v>
      </c>
      <c r="AH20" s="44">
        <f>'Thakurgaon a'!AM14*'Thakurgaon '!$D20/1000000</f>
        <v>0</v>
      </c>
      <c r="AI20" s="10">
        <f>'Thakurgaon a'!AN14</f>
        <v>0</v>
      </c>
      <c r="AJ20" s="44">
        <f t="shared" si="6"/>
        <v>0</v>
      </c>
      <c r="AK20" s="10">
        <f t="shared" si="7"/>
        <v>0</v>
      </c>
      <c r="AL20" s="44">
        <f t="shared" si="8"/>
        <v>0.161</v>
      </c>
      <c r="AM20" s="10">
        <f t="shared" si="9"/>
        <v>9.6599999999999991E-2</v>
      </c>
    </row>
    <row r="21" spans="1:39" s="15" customFormat="1" ht="14.2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44">
        <f>'Thakurgaon a'!K15*'Thakurgaon '!$D21/1000000</f>
        <v>0</v>
      </c>
      <c r="G21" s="10">
        <f>'Thakurgaon a'!L15</f>
        <v>0</v>
      </c>
      <c r="H21" s="44">
        <f>'Thakurgaon a'!M15*'Thakurgaon '!$D21/1000000</f>
        <v>0</v>
      </c>
      <c r="I21" s="10">
        <f>'Thakurgaon a'!N15</f>
        <v>0</v>
      </c>
      <c r="J21" s="44">
        <f>'Thakurgaon a'!O15*'Thakurgaon '!$D21/1000000</f>
        <v>0</v>
      </c>
      <c r="K21" s="10">
        <f>'Thakurgaon a'!P15</f>
        <v>0</v>
      </c>
      <c r="L21" s="44">
        <f t="shared" si="0"/>
        <v>0</v>
      </c>
      <c r="M21" s="10">
        <f t="shared" si="1"/>
        <v>0</v>
      </c>
      <c r="N21" s="44">
        <f>'Thakurgaon a'!S15*'Thakurgaon '!$D21/1000000</f>
        <v>0</v>
      </c>
      <c r="O21" s="10">
        <f>'Thakurgaon a'!T15</f>
        <v>0</v>
      </c>
      <c r="P21" s="44">
        <f>'Thakurgaon a'!U15*'Thakurgaon '!$D21/1000000</f>
        <v>0</v>
      </c>
      <c r="Q21" s="10">
        <f>'Thakurgaon a'!V15</f>
        <v>0</v>
      </c>
      <c r="R21" s="44">
        <f>'Thakurgaon a'!W15*'Thakurgaon '!$D21/1000000</f>
        <v>0</v>
      </c>
      <c r="S21" s="10">
        <f>'Thakurgaon a'!X15</f>
        <v>0</v>
      </c>
      <c r="T21" s="44">
        <f t="shared" si="2"/>
        <v>0</v>
      </c>
      <c r="U21" s="10">
        <f t="shared" si="3"/>
        <v>0</v>
      </c>
      <c r="V21" s="44">
        <f>'Thakurgaon a'!AA15*'Thakurgaon '!$D21/1000000</f>
        <v>4.0000000000000001E-3</v>
      </c>
      <c r="W21" s="10">
        <f>'Thakurgaon a'!AB15</f>
        <v>2.0999999999999999E-3</v>
      </c>
      <c r="X21" s="44">
        <f>'Thakurgaon a'!AC15*'Thakurgaon '!$D21/1000000</f>
        <v>9.6000000000000002E-2</v>
      </c>
      <c r="Y21" s="10">
        <f>'Thakurgaon a'!AD15</f>
        <v>5.04E-2</v>
      </c>
      <c r="Z21" s="44">
        <f>'Thakurgaon a'!AE15*'Thakurgaon '!$D21/1000000</f>
        <v>1.6E-2</v>
      </c>
      <c r="AA21" s="10">
        <f>'Thakurgaon a'!AF15</f>
        <v>8.3999999999999995E-3</v>
      </c>
      <c r="AB21" s="44">
        <f t="shared" si="4"/>
        <v>0.11600000000000001</v>
      </c>
      <c r="AC21" s="10">
        <f t="shared" si="5"/>
        <v>6.0899999999999996E-2</v>
      </c>
      <c r="AD21" s="44">
        <f>'Thakurgaon a'!AI15*'Thakurgaon '!$D21/1000000</f>
        <v>0</v>
      </c>
      <c r="AE21" s="10">
        <f>'Thakurgaon a'!AJ15</f>
        <v>0</v>
      </c>
      <c r="AF21" s="44">
        <f>'Thakurgaon a'!AK15*'Thakurgaon '!$D21/1000000</f>
        <v>0</v>
      </c>
      <c r="AG21" s="10">
        <f>'Thakurgaon a'!AL15</f>
        <v>0</v>
      </c>
      <c r="AH21" s="44">
        <f>'Thakurgaon a'!AM15*'Thakurgaon '!$D21/1000000</f>
        <v>0.104</v>
      </c>
      <c r="AI21" s="10">
        <f>'Thakurgaon a'!AN15</f>
        <v>5.4600000000000003E-2</v>
      </c>
      <c r="AJ21" s="44">
        <f t="shared" si="6"/>
        <v>0.104</v>
      </c>
      <c r="AK21" s="10">
        <f t="shared" si="7"/>
        <v>5.4600000000000003E-2</v>
      </c>
      <c r="AL21" s="44">
        <f t="shared" si="8"/>
        <v>0.22</v>
      </c>
      <c r="AM21" s="10">
        <f t="shared" si="9"/>
        <v>0.11549999999999999</v>
      </c>
    </row>
    <row r="22" spans="1:39" s="15" customFormat="1" ht="14.2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44">
        <f>'Thakurgaon a'!K16*'Thakurgaon '!$D22/1000000</f>
        <v>1.2E-2</v>
      </c>
      <c r="G22" s="10">
        <f>'Thakurgaon a'!L16</f>
        <v>6.4799999999999996E-3</v>
      </c>
      <c r="H22" s="44">
        <f>'Thakurgaon a'!M16*'Thakurgaon '!$D22/1000000</f>
        <v>2.5000000000000001E-2</v>
      </c>
      <c r="I22" s="10">
        <f>'Thakurgaon a'!N16</f>
        <v>1.35E-2</v>
      </c>
      <c r="J22" s="44">
        <f>'Thakurgaon a'!O16*'Thakurgaon '!$D22/1000000</f>
        <v>0</v>
      </c>
      <c r="K22" s="10">
        <f>'Thakurgaon a'!P16</f>
        <v>0</v>
      </c>
      <c r="L22" s="44">
        <f t="shared" si="0"/>
        <v>3.7000000000000005E-2</v>
      </c>
      <c r="M22" s="10">
        <f t="shared" si="1"/>
        <v>1.9979999999999998E-2</v>
      </c>
      <c r="N22" s="44">
        <f>'Thakurgaon a'!S16*'Thakurgaon '!$D22/1000000</f>
        <v>0</v>
      </c>
      <c r="O22" s="10">
        <f>'Thakurgaon a'!T16</f>
        <v>0</v>
      </c>
      <c r="P22" s="44">
        <f>'Thakurgaon a'!U16*'Thakurgaon '!$D22/1000000</f>
        <v>0</v>
      </c>
      <c r="Q22" s="10">
        <f>'Thakurgaon a'!V16</f>
        <v>0</v>
      </c>
      <c r="R22" s="44">
        <f>'Thakurgaon a'!W16*'Thakurgaon '!$D22/1000000</f>
        <v>2.5000000000000001E-2</v>
      </c>
      <c r="S22" s="10">
        <f>'Thakurgaon a'!X16</f>
        <v>1.35E-2</v>
      </c>
      <c r="T22" s="44">
        <f t="shared" si="2"/>
        <v>2.5000000000000001E-2</v>
      </c>
      <c r="U22" s="10">
        <f t="shared" si="3"/>
        <v>1.35E-2</v>
      </c>
      <c r="V22" s="44">
        <f>'Thakurgaon a'!AA16*'Thakurgaon '!$D22/1000000</f>
        <v>0</v>
      </c>
      <c r="W22" s="10">
        <f>'Thakurgaon a'!AB16</f>
        <v>0</v>
      </c>
      <c r="X22" s="44">
        <f>'Thakurgaon a'!AC16*'Thakurgaon '!$D22/1000000</f>
        <v>0.03</v>
      </c>
      <c r="Y22" s="10">
        <f>'Thakurgaon a'!AD16</f>
        <v>1.6199999999999999E-2</v>
      </c>
      <c r="Z22" s="44">
        <f>'Thakurgaon a'!AE16*'Thakurgaon '!$D22/1000000</f>
        <v>5.0000000000000001E-3</v>
      </c>
      <c r="AA22" s="10">
        <f>'Thakurgaon a'!AF16</f>
        <v>2.7000000000000001E-3</v>
      </c>
      <c r="AB22" s="44">
        <f t="shared" si="4"/>
        <v>3.4999999999999996E-2</v>
      </c>
      <c r="AC22" s="10">
        <f t="shared" si="5"/>
        <v>1.89E-2</v>
      </c>
      <c r="AD22" s="44">
        <f>'Thakurgaon a'!AI16*'Thakurgaon '!$D22/1000000</f>
        <v>2.5000000000000001E-2</v>
      </c>
      <c r="AE22" s="10">
        <f>'Thakurgaon a'!AJ16</f>
        <v>1.35E-2</v>
      </c>
      <c r="AF22" s="44">
        <f>'Thakurgaon a'!AK16*'Thakurgaon '!$D22/1000000</f>
        <v>0</v>
      </c>
      <c r="AG22" s="10">
        <f>'Thakurgaon a'!AL16</f>
        <v>0</v>
      </c>
      <c r="AH22" s="44">
        <f>'Thakurgaon a'!AM16*'Thakurgaon '!$D22/1000000</f>
        <v>0.02</v>
      </c>
      <c r="AI22" s="10">
        <f>'Thakurgaon a'!AN16</f>
        <v>1.0800000000000001E-2</v>
      </c>
      <c r="AJ22" s="44">
        <f t="shared" si="6"/>
        <v>4.4999999999999998E-2</v>
      </c>
      <c r="AK22" s="10">
        <f t="shared" si="7"/>
        <v>2.4300000000000002E-2</v>
      </c>
      <c r="AL22" s="44">
        <f t="shared" si="8"/>
        <v>0.14200000000000002</v>
      </c>
      <c r="AM22" s="10">
        <f t="shared" si="9"/>
        <v>7.6679999999999998E-2</v>
      </c>
    </row>
    <row r="23" spans="1:39" s="15" customFormat="1" ht="14.25" customHeight="1">
      <c r="A23" s="31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44">
        <f>'Thakurgaon a'!K17*'Thakurgaon '!$D23/1000000</f>
        <v>2.4E-2</v>
      </c>
      <c r="G23" s="10">
        <f>'Thakurgaon a'!L17</f>
        <v>1.26E-2</v>
      </c>
      <c r="H23" s="44">
        <f>'Thakurgaon a'!M17*'Thakurgaon '!$D23/1000000</f>
        <v>0.02</v>
      </c>
      <c r="I23" s="10">
        <f>'Thakurgaon a'!N17</f>
        <v>1.0500000000000001E-2</v>
      </c>
      <c r="J23" s="44">
        <f>'Thakurgaon a'!O17*'Thakurgaon '!$D23/1000000</f>
        <v>0</v>
      </c>
      <c r="K23" s="10">
        <f>'Thakurgaon a'!P17</f>
        <v>0</v>
      </c>
      <c r="L23" s="44">
        <f t="shared" si="0"/>
        <v>4.3999999999999997E-2</v>
      </c>
      <c r="M23" s="10">
        <f t="shared" si="1"/>
        <v>2.3100000000000002E-2</v>
      </c>
      <c r="N23" s="44">
        <f>'Thakurgaon a'!S17*'Thakurgaon '!$D23/1000000</f>
        <v>0</v>
      </c>
      <c r="O23" s="10">
        <f>'Thakurgaon a'!T17</f>
        <v>0</v>
      </c>
      <c r="P23" s="44">
        <f>'Thakurgaon a'!U17*'Thakurgaon '!$D23/1000000</f>
        <v>0</v>
      </c>
      <c r="Q23" s="10">
        <f>'Thakurgaon a'!V17</f>
        <v>0</v>
      </c>
      <c r="R23" s="44">
        <f>'Thakurgaon a'!W17*'Thakurgaon '!$D23/1000000</f>
        <v>0.14000000000000001</v>
      </c>
      <c r="S23" s="10">
        <f>'Thakurgaon a'!X17</f>
        <v>7.3499999999999996E-2</v>
      </c>
      <c r="T23" s="44">
        <f t="shared" si="2"/>
        <v>0.14000000000000001</v>
      </c>
      <c r="U23" s="10">
        <f t="shared" si="3"/>
        <v>7.3499999999999996E-2</v>
      </c>
      <c r="V23" s="44">
        <f>'Thakurgaon a'!AA17*'Thakurgaon '!$D23/1000000</f>
        <v>0.02</v>
      </c>
      <c r="W23" s="10">
        <f>'Thakurgaon a'!AB17</f>
        <v>1.0500000000000001E-2</v>
      </c>
      <c r="X23" s="44">
        <f>'Thakurgaon a'!AC17*'Thakurgaon '!$D23/1000000</f>
        <v>0</v>
      </c>
      <c r="Y23" s="10">
        <f>'Thakurgaon a'!AD17</f>
        <v>0</v>
      </c>
      <c r="Z23" s="44">
        <f>'Thakurgaon a'!AE17*'Thakurgaon '!$D23/1000000</f>
        <v>0</v>
      </c>
      <c r="AA23" s="10">
        <f>'Thakurgaon a'!AF17</f>
        <v>0</v>
      </c>
      <c r="AB23" s="44">
        <f t="shared" si="4"/>
        <v>0.02</v>
      </c>
      <c r="AC23" s="10">
        <f t="shared" si="5"/>
        <v>1.0500000000000001E-2</v>
      </c>
      <c r="AD23" s="44">
        <f>'Thakurgaon a'!AI17*'Thakurgaon '!$D23/1000000</f>
        <v>0.04</v>
      </c>
      <c r="AE23" s="10">
        <f>'Thakurgaon a'!AJ17</f>
        <v>2.1000000000000001E-2</v>
      </c>
      <c r="AF23" s="44">
        <f>'Thakurgaon a'!AK17*'Thakurgaon '!$D23/1000000</f>
        <v>0.02</v>
      </c>
      <c r="AG23" s="10">
        <f>'Thakurgaon a'!AL17</f>
        <v>1.0500000000000001E-2</v>
      </c>
      <c r="AH23" s="44">
        <f>'Thakurgaon a'!AM17*'Thakurgaon '!$D23/1000000</f>
        <v>0</v>
      </c>
      <c r="AI23" s="10">
        <f>'Thakurgaon a'!AN17</f>
        <v>0</v>
      </c>
      <c r="AJ23" s="44">
        <f t="shared" si="6"/>
        <v>0.06</v>
      </c>
      <c r="AK23" s="10">
        <f t="shared" si="7"/>
        <v>3.15E-2</v>
      </c>
      <c r="AL23" s="44">
        <f t="shared" si="8"/>
        <v>0.26400000000000001</v>
      </c>
      <c r="AM23" s="10">
        <f t="shared" si="9"/>
        <v>0.1386</v>
      </c>
    </row>
    <row r="24" spans="1:39" s="15" customFormat="1" ht="14.2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44">
        <f>'Thakurgaon a'!K18*'Thakurgaon '!$D24/1000000</f>
        <v>0</v>
      </c>
      <c r="G24" s="10">
        <f>'Thakurgaon a'!L18</f>
        <v>0</v>
      </c>
      <c r="H24" s="44">
        <f>'Thakurgaon a'!M18*'Thakurgaon '!$D24/1000000</f>
        <v>0</v>
      </c>
      <c r="I24" s="10">
        <f>'Thakurgaon a'!N18</f>
        <v>0</v>
      </c>
      <c r="J24" s="44">
        <f>'Thakurgaon a'!O18*'Thakurgaon '!$D24/1000000</f>
        <v>0</v>
      </c>
      <c r="K24" s="10">
        <f>'Thakurgaon a'!P18</f>
        <v>0</v>
      </c>
      <c r="L24" s="44">
        <f t="shared" si="0"/>
        <v>0</v>
      </c>
      <c r="M24" s="10">
        <f t="shared" si="1"/>
        <v>0</v>
      </c>
      <c r="N24" s="44">
        <f>'Thakurgaon a'!S18*'Thakurgaon '!$D24/1000000</f>
        <v>0</v>
      </c>
      <c r="O24" s="10">
        <f>'Thakurgaon a'!T18</f>
        <v>0</v>
      </c>
      <c r="P24" s="44">
        <f>'Thakurgaon a'!U18*'Thakurgaon '!$D24/1000000</f>
        <v>0</v>
      </c>
      <c r="Q24" s="10">
        <f>'Thakurgaon a'!V18</f>
        <v>0</v>
      </c>
      <c r="R24" s="44">
        <f>'Thakurgaon a'!W18*'Thakurgaon '!$D24/1000000</f>
        <v>0</v>
      </c>
      <c r="S24" s="10">
        <f>'Thakurgaon a'!X18</f>
        <v>0</v>
      </c>
      <c r="T24" s="44">
        <f t="shared" si="2"/>
        <v>0</v>
      </c>
      <c r="U24" s="10">
        <f t="shared" si="3"/>
        <v>0</v>
      </c>
      <c r="V24" s="44">
        <f>'Thakurgaon a'!AA18*'Thakurgaon '!$D24/1000000</f>
        <v>0</v>
      </c>
      <c r="W24" s="10">
        <f>'Thakurgaon a'!AB18</f>
        <v>0</v>
      </c>
      <c r="X24" s="44">
        <f>'Thakurgaon a'!AC18*'Thakurgaon '!$D24/1000000</f>
        <v>0</v>
      </c>
      <c r="Y24" s="10">
        <f>'Thakurgaon a'!AD18</f>
        <v>0</v>
      </c>
      <c r="Z24" s="44">
        <f>'Thakurgaon a'!AE18*'Thakurgaon '!$D24/1000000</f>
        <v>0</v>
      </c>
      <c r="AA24" s="10">
        <f>'Thakurgaon a'!AF18</f>
        <v>0</v>
      </c>
      <c r="AB24" s="44">
        <f t="shared" si="4"/>
        <v>0</v>
      </c>
      <c r="AC24" s="10">
        <f t="shared" si="5"/>
        <v>0</v>
      </c>
      <c r="AD24" s="44">
        <f>'Thakurgaon a'!AI18*'Thakurgaon '!$D24/1000000</f>
        <v>0</v>
      </c>
      <c r="AE24" s="10">
        <f>'Thakurgaon a'!AJ18</f>
        <v>0</v>
      </c>
      <c r="AF24" s="44">
        <f>'Thakurgaon a'!AK18*'Thakurgaon '!$D24/1000000</f>
        <v>0</v>
      </c>
      <c r="AG24" s="10">
        <f>'Thakurgaon a'!AL18</f>
        <v>0</v>
      </c>
      <c r="AH24" s="44">
        <f>'Thakurgaon a'!AM18*'Thakurgaon '!$D24/1000000</f>
        <v>0</v>
      </c>
      <c r="AI24" s="10">
        <f>'Thakurgaon a'!AN18</f>
        <v>0</v>
      </c>
      <c r="AJ24" s="44">
        <f t="shared" si="6"/>
        <v>0</v>
      </c>
      <c r="AK24" s="10">
        <f t="shared" si="7"/>
        <v>0</v>
      </c>
      <c r="AL24" s="44">
        <f t="shared" si="8"/>
        <v>0</v>
      </c>
      <c r="AM24" s="10">
        <f t="shared" si="9"/>
        <v>0</v>
      </c>
    </row>
    <row r="25" spans="1:39" s="15" customFormat="1" ht="14.2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9100</v>
      </c>
      <c r="F25" s="44">
        <f>'Thakurgaon a'!K19*'Thakurgaon '!$D25/1000000</f>
        <v>0</v>
      </c>
      <c r="G25" s="10">
        <f>'Thakurgaon a'!L19</f>
        <v>0</v>
      </c>
      <c r="H25" s="44">
        <f>'Thakurgaon a'!M19*'Thakurgaon '!$D25/1000000</f>
        <v>0</v>
      </c>
      <c r="I25" s="10">
        <f>'Thakurgaon a'!N19</f>
        <v>0</v>
      </c>
      <c r="J25" s="44">
        <f>'Thakurgaon a'!O19*'Thakurgaon '!$D25/1000000</f>
        <v>0</v>
      </c>
      <c r="K25" s="10">
        <f>'Thakurgaon a'!P19</f>
        <v>0</v>
      </c>
      <c r="L25" s="44">
        <f t="shared" si="0"/>
        <v>0</v>
      </c>
      <c r="M25" s="10">
        <f t="shared" si="1"/>
        <v>0</v>
      </c>
      <c r="N25" s="44">
        <f>'Thakurgaon a'!S19*'Thakurgaon '!$D25/1000000</f>
        <v>0</v>
      </c>
      <c r="O25" s="10">
        <f>'Thakurgaon a'!T19</f>
        <v>0</v>
      </c>
      <c r="P25" s="44">
        <f>'Thakurgaon a'!U19*'Thakurgaon '!$D25/1000000</f>
        <v>0</v>
      </c>
      <c r="Q25" s="10">
        <f>'Thakurgaon a'!V19</f>
        <v>0</v>
      </c>
      <c r="R25" s="44">
        <f>'Thakurgaon a'!W19*'Thakurgaon '!$D25/1000000</f>
        <v>0</v>
      </c>
      <c r="S25" s="10">
        <f>'Thakurgaon a'!X19</f>
        <v>0</v>
      </c>
      <c r="T25" s="44">
        <f t="shared" si="2"/>
        <v>0</v>
      </c>
      <c r="U25" s="10">
        <f t="shared" si="3"/>
        <v>0</v>
      </c>
      <c r="V25" s="44">
        <f>'Thakurgaon a'!AA19*'Thakurgaon '!$D25/1000000</f>
        <v>0</v>
      </c>
      <c r="W25" s="10">
        <f>'Thakurgaon a'!AB19</f>
        <v>0</v>
      </c>
      <c r="X25" s="44">
        <f>'Thakurgaon a'!AC19*'Thakurgaon '!$D25/1000000</f>
        <v>0</v>
      </c>
      <c r="Y25" s="10">
        <f>'Thakurgaon a'!AD19</f>
        <v>0</v>
      </c>
      <c r="Z25" s="44">
        <f>'Thakurgaon a'!AE19*'Thakurgaon '!$D25/1000000</f>
        <v>0</v>
      </c>
      <c r="AA25" s="10">
        <f>'Thakurgaon a'!AF19</f>
        <v>0</v>
      </c>
      <c r="AB25" s="44">
        <f t="shared" si="4"/>
        <v>0</v>
      </c>
      <c r="AC25" s="10">
        <f t="shared" si="5"/>
        <v>0</v>
      </c>
      <c r="AD25" s="44">
        <f>'Thakurgaon a'!AI19*'Thakurgaon '!$D25/1000000</f>
        <v>0</v>
      </c>
      <c r="AE25" s="10">
        <f>'Thakurgaon a'!AJ19</f>
        <v>0</v>
      </c>
      <c r="AF25" s="44">
        <f>'Thakurgaon a'!AK19*'Thakurgaon '!$D25/1000000</f>
        <v>0</v>
      </c>
      <c r="AG25" s="10">
        <f>'Thakurgaon a'!AL19</f>
        <v>0</v>
      </c>
      <c r="AH25" s="44">
        <f>'Thakurgaon a'!AM19*'Thakurgaon '!$D25/1000000</f>
        <v>0</v>
      </c>
      <c r="AI25" s="10">
        <f>'Thakurgaon a'!AN19</f>
        <v>0</v>
      </c>
      <c r="AJ25" s="44">
        <f t="shared" si="6"/>
        <v>0</v>
      </c>
      <c r="AK25" s="10">
        <f t="shared" si="7"/>
        <v>0</v>
      </c>
      <c r="AL25" s="44">
        <f t="shared" si="8"/>
        <v>0</v>
      </c>
      <c r="AM25" s="10">
        <f t="shared" si="9"/>
        <v>0</v>
      </c>
    </row>
    <row r="26" spans="1:39" s="15" customFormat="1" ht="14.25" customHeight="1">
      <c r="A26" s="31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44">
        <f>'Thakurgaon a'!K20*'Thakurgaon '!$D26/1000000</f>
        <v>0</v>
      </c>
      <c r="G26" s="10">
        <f>'Thakurgaon a'!L20</f>
        <v>0</v>
      </c>
      <c r="H26" s="44">
        <f>'Thakurgaon a'!M20*'Thakurgaon '!$D26/1000000</f>
        <v>4.0000000000000001E-3</v>
      </c>
      <c r="I26" s="10">
        <f>'Thakurgaon a'!N20</f>
        <v>2.3500000000000001E-3</v>
      </c>
      <c r="J26" s="44">
        <f>'Thakurgaon a'!O20*'Thakurgaon '!$D26/1000000</f>
        <v>0</v>
      </c>
      <c r="K26" s="10">
        <f>'Thakurgaon a'!P20</f>
        <v>0</v>
      </c>
      <c r="L26" s="44">
        <f t="shared" si="0"/>
        <v>4.0000000000000001E-3</v>
      </c>
      <c r="M26" s="10">
        <f t="shared" si="1"/>
        <v>2.3500000000000001E-3</v>
      </c>
      <c r="N26" s="44">
        <f>'Thakurgaon a'!S20*'Thakurgaon '!$D26/1000000</f>
        <v>0</v>
      </c>
      <c r="O26" s="10">
        <f>'Thakurgaon a'!T20</f>
        <v>0</v>
      </c>
      <c r="P26" s="44">
        <f>'Thakurgaon a'!U20*'Thakurgaon '!$D26/1000000</f>
        <v>0</v>
      </c>
      <c r="Q26" s="10">
        <f>'Thakurgaon a'!V20</f>
        <v>0</v>
      </c>
      <c r="R26" s="44">
        <f>'Thakurgaon a'!W20*'Thakurgaon '!$D26/1000000</f>
        <v>0</v>
      </c>
      <c r="S26" s="10">
        <f>'Thakurgaon a'!X20</f>
        <v>0</v>
      </c>
      <c r="T26" s="44">
        <f t="shared" si="2"/>
        <v>0</v>
      </c>
      <c r="U26" s="10">
        <f t="shared" si="3"/>
        <v>0</v>
      </c>
      <c r="V26" s="44">
        <f>'Thakurgaon a'!AA20*'Thakurgaon '!$D26/1000000</f>
        <v>8.0000000000000002E-3</v>
      </c>
      <c r="W26" s="10">
        <f>'Thakurgaon a'!AB20</f>
        <v>4.7000000000000002E-3</v>
      </c>
      <c r="X26" s="44">
        <f>'Thakurgaon a'!AC20*'Thakurgaon '!$D26/1000000</f>
        <v>0</v>
      </c>
      <c r="Y26" s="10">
        <f>'Thakurgaon a'!AD20</f>
        <v>0</v>
      </c>
      <c r="Z26" s="44">
        <f>'Thakurgaon a'!AE20*'Thakurgaon '!$D26/1000000</f>
        <v>0</v>
      </c>
      <c r="AA26" s="10">
        <f>'Thakurgaon a'!AF20</f>
        <v>0</v>
      </c>
      <c r="AB26" s="44">
        <f t="shared" si="4"/>
        <v>8.0000000000000002E-3</v>
      </c>
      <c r="AC26" s="10">
        <f t="shared" si="5"/>
        <v>4.7000000000000002E-3</v>
      </c>
      <c r="AD26" s="44">
        <f>'Thakurgaon a'!AI20*'Thakurgaon '!$D26/1000000</f>
        <v>0</v>
      </c>
      <c r="AE26" s="10">
        <f>'Thakurgaon a'!AJ20</f>
        <v>0</v>
      </c>
      <c r="AF26" s="44">
        <f>'Thakurgaon a'!AK20*'Thakurgaon '!$D26/1000000</f>
        <v>0</v>
      </c>
      <c r="AG26" s="10">
        <f>'Thakurgaon a'!AL20</f>
        <v>0</v>
      </c>
      <c r="AH26" s="44">
        <f>'Thakurgaon a'!AM20*'Thakurgaon '!$D26/1000000</f>
        <v>0</v>
      </c>
      <c r="AI26" s="10">
        <f>'Thakurgaon a'!AN20</f>
        <v>0</v>
      </c>
      <c r="AJ26" s="44">
        <f t="shared" si="6"/>
        <v>0</v>
      </c>
      <c r="AK26" s="10">
        <f t="shared" si="7"/>
        <v>0</v>
      </c>
      <c r="AL26" s="44">
        <f t="shared" si="8"/>
        <v>1.2E-2</v>
      </c>
      <c r="AM26" s="10">
        <f t="shared" si="9"/>
        <v>7.0500000000000007E-3</v>
      </c>
    </row>
    <row r="27" spans="1:39" s="15" customFormat="1" ht="14.2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44">
        <f>'Thakurgaon a'!K21*'Thakurgaon '!$D27/1000000</f>
        <v>0</v>
      </c>
      <c r="G27" s="10">
        <f>'Thakurgaon a'!L21</f>
        <v>0</v>
      </c>
      <c r="H27" s="44">
        <f>'Thakurgaon a'!M21*'Thakurgaon '!$D27/1000000</f>
        <v>0.01</v>
      </c>
      <c r="I27" s="10">
        <f>'Thakurgaon a'!N21</f>
        <v>5.1999999999999998E-3</v>
      </c>
      <c r="J27" s="44">
        <f>'Thakurgaon a'!O21*'Thakurgaon '!$D27/1000000</f>
        <v>0</v>
      </c>
      <c r="K27" s="10">
        <f>'Thakurgaon a'!P21</f>
        <v>0</v>
      </c>
      <c r="L27" s="44">
        <f t="shared" si="0"/>
        <v>0.01</v>
      </c>
      <c r="M27" s="10">
        <f t="shared" si="1"/>
        <v>5.1999999999999998E-3</v>
      </c>
      <c r="N27" s="44">
        <f>'Thakurgaon a'!S21*'Thakurgaon '!$D27/1000000</f>
        <v>0</v>
      </c>
      <c r="O27" s="10">
        <f>'Thakurgaon a'!T21</f>
        <v>0</v>
      </c>
      <c r="P27" s="44">
        <f>'Thakurgaon a'!U21*'Thakurgaon '!$D27/1000000</f>
        <v>0</v>
      </c>
      <c r="Q27" s="10">
        <f>'Thakurgaon a'!V21</f>
        <v>0</v>
      </c>
      <c r="R27" s="44">
        <f>'Thakurgaon a'!W21*'Thakurgaon '!$D27/1000000</f>
        <v>0</v>
      </c>
      <c r="S27" s="10">
        <f>'Thakurgaon a'!X21</f>
        <v>0</v>
      </c>
      <c r="T27" s="44">
        <f t="shared" si="2"/>
        <v>0</v>
      </c>
      <c r="U27" s="10">
        <f t="shared" si="3"/>
        <v>0</v>
      </c>
      <c r="V27" s="44">
        <f>'Thakurgaon a'!AA21*'Thakurgaon '!$D27/1000000</f>
        <v>0.01</v>
      </c>
      <c r="W27" s="10">
        <f>'Thakurgaon a'!AB21</f>
        <v>5.1999999999999998E-3</v>
      </c>
      <c r="X27" s="44">
        <f>'Thakurgaon a'!AC21*'Thakurgaon '!$D27/1000000</f>
        <v>0</v>
      </c>
      <c r="Y27" s="10">
        <f>'Thakurgaon a'!AD21</f>
        <v>0</v>
      </c>
      <c r="Z27" s="44">
        <f>'Thakurgaon a'!AE21*'Thakurgaon '!$D27/1000000</f>
        <v>0</v>
      </c>
      <c r="AA27" s="10">
        <f>'Thakurgaon a'!AF21</f>
        <v>0</v>
      </c>
      <c r="AB27" s="44">
        <f t="shared" si="4"/>
        <v>0.01</v>
      </c>
      <c r="AC27" s="10">
        <f t="shared" si="5"/>
        <v>5.1999999999999998E-3</v>
      </c>
      <c r="AD27" s="44">
        <f>'Thakurgaon a'!AI21*'Thakurgaon '!$D27/1000000</f>
        <v>0</v>
      </c>
      <c r="AE27" s="10">
        <f>'Thakurgaon a'!AJ21</f>
        <v>0</v>
      </c>
      <c r="AF27" s="44">
        <f>'Thakurgaon a'!AK21*'Thakurgaon '!$D27/1000000</f>
        <v>0</v>
      </c>
      <c r="AG27" s="10">
        <f>'Thakurgaon a'!AL21</f>
        <v>0</v>
      </c>
      <c r="AH27" s="44">
        <f>'Thakurgaon a'!AM21*'Thakurgaon '!$D27/1000000</f>
        <v>0</v>
      </c>
      <c r="AI27" s="10">
        <f>'Thakurgaon a'!AN21</f>
        <v>0</v>
      </c>
      <c r="AJ27" s="44">
        <f t="shared" si="6"/>
        <v>0</v>
      </c>
      <c r="AK27" s="10">
        <f t="shared" si="7"/>
        <v>0</v>
      </c>
      <c r="AL27" s="44">
        <f t="shared" si="8"/>
        <v>0.02</v>
      </c>
      <c r="AM27" s="10">
        <f t="shared" si="9"/>
        <v>1.04E-2</v>
      </c>
    </row>
    <row r="28" spans="1:39" s="15" customFormat="1" ht="14.2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44">
        <f>'Thakurgaon a'!K22*'Thakurgaon '!$D28/1000000</f>
        <v>0</v>
      </c>
      <c r="G28" s="10">
        <f>'Thakurgaon a'!L22</f>
        <v>0</v>
      </c>
      <c r="H28" s="44">
        <f>'Thakurgaon a'!M22*'Thakurgaon '!$D28/1000000</f>
        <v>0</v>
      </c>
      <c r="I28" s="10">
        <f>'Thakurgaon a'!N22</f>
        <v>0</v>
      </c>
      <c r="J28" s="44">
        <f>'Thakurgaon a'!O22*'Thakurgaon '!$D28/1000000</f>
        <v>0</v>
      </c>
      <c r="K28" s="10">
        <f>'Thakurgaon a'!P22</f>
        <v>0</v>
      </c>
      <c r="L28" s="44">
        <f t="shared" si="0"/>
        <v>0</v>
      </c>
      <c r="M28" s="10">
        <f t="shared" si="1"/>
        <v>0</v>
      </c>
      <c r="N28" s="44">
        <f>'Thakurgaon a'!S22*'Thakurgaon '!$D28/1000000</f>
        <v>0</v>
      </c>
      <c r="O28" s="10">
        <f>'Thakurgaon a'!T22</f>
        <v>0</v>
      </c>
      <c r="P28" s="44">
        <f>'Thakurgaon a'!U22*'Thakurgaon '!$D28/1000000</f>
        <v>0</v>
      </c>
      <c r="Q28" s="10">
        <f>'Thakurgaon a'!V22</f>
        <v>0</v>
      </c>
      <c r="R28" s="44">
        <f>'Thakurgaon a'!W22*'Thakurgaon '!$D28/1000000</f>
        <v>0</v>
      </c>
      <c r="S28" s="10">
        <f>'Thakurgaon a'!X22</f>
        <v>0</v>
      </c>
      <c r="T28" s="44">
        <f t="shared" si="2"/>
        <v>0</v>
      </c>
      <c r="U28" s="10">
        <f t="shared" si="3"/>
        <v>0</v>
      </c>
      <c r="V28" s="44">
        <f>'Thakurgaon a'!AA22*'Thakurgaon '!$D28/1000000</f>
        <v>0</v>
      </c>
      <c r="W28" s="10">
        <f>'Thakurgaon a'!AB22</f>
        <v>0</v>
      </c>
      <c r="X28" s="44">
        <f>'Thakurgaon a'!AC22*'Thakurgaon '!$D28/1000000</f>
        <v>0</v>
      </c>
      <c r="Y28" s="10">
        <f>'Thakurgaon a'!AD22</f>
        <v>0</v>
      </c>
      <c r="Z28" s="44">
        <f>'Thakurgaon a'!AE22*'Thakurgaon '!$D28/1000000</f>
        <v>0</v>
      </c>
      <c r="AA28" s="10">
        <f>'Thakurgaon a'!AF22</f>
        <v>0</v>
      </c>
      <c r="AB28" s="44">
        <f t="shared" si="4"/>
        <v>0</v>
      </c>
      <c r="AC28" s="10">
        <f t="shared" si="5"/>
        <v>0</v>
      </c>
      <c r="AD28" s="44">
        <f>'Thakurgaon a'!AI22*'Thakurgaon '!$D28/1000000</f>
        <v>0</v>
      </c>
      <c r="AE28" s="10">
        <f>'Thakurgaon a'!AJ22</f>
        <v>0</v>
      </c>
      <c r="AF28" s="44">
        <f>'Thakurgaon a'!AK22*'Thakurgaon '!$D28/1000000</f>
        <v>0</v>
      </c>
      <c r="AG28" s="10">
        <f>'Thakurgaon a'!AL22</f>
        <v>0</v>
      </c>
      <c r="AH28" s="44">
        <f>'Thakurgaon a'!AM22*'Thakurgaon '!$D28/1000000</f>
        <v>0</v>
      </c>
      <c r="AI28" s="10">
        <f>'Thakurgaon a'!AN22</f>
        <v>0</v>
      </c>
      <c r="AJ28" s="44">
        <f t="shared" si="6"/>
        <v>0</v>
      </c>
      <c r="AK28" s="10">
        <f t="shared" si="7"/>
        <v>0</v>
      </c>
      <c r="AL28" s="44">
        <f t="shared" si="8"/>
        <v>0</v>
      </c>
      <c r="AM28" s="10">
        <f t="shared" si="9"/>
        <v>0</v>
      </c>
    </row>
    <row r="29" spans="1:39" s="15" customFormat="1" ht="14.25" customHeight="1">
      <c r="A29" s="31">
        <v>19</v>
      </c>
      <c r="B29" s="9" t="s">
        <v>143</v>
      </c>
      <c r="C29" s="13" t="s">
        <v>34</v>
      </c>
      <c r="D29" s="36">
        <v>20000</v>
      </c>
      <c r="E29" s="11">
        <v>7920</v>
      </c>
      <c r="F29" s="44">
        <f>'Thakurgaon a'!K23*'Thakurgaon '!$D29/1000000</f>
        <v>0</v>
      </c>
      <c r="G29" s="10">
        <f>'Thakurgaon a'!L23</f>
        <v>0</v>
      </c>
      <c r="H29" s="44">
        <f>'Thakurgaon a'!M23*'Thakurgaon '!$D29/1000000</f>
        <v>0</v>
      </c>
      <c r="I29" s="10">
        <f>'Thakurgaon a'!N23</f>
        <v>0</v>
      </c>
      <c r="J29" s="44">
        <f>'Thakurgaon a'!O23*'Thakurgaon '!$D29/1000000</f>
        <v>0</v>
      </c>
      <c r="K29" s="10">
        <f>'Thakurgaon a'!P23</f>
        <v>0</v>
      </c>
      <c r="L29" s="44">
        <f t="shared" si="0"/>
        <v>0</v>
      </c>
      <c r="M29" s="10">
        <f t="shared" si="1"/>
        <v>0</v>
      </c>
      <c r="N29" s="44">
        <f>'Thakurgaon a'!S23*'Thakurgaon '!$D29/1000000</f>
        <v>0</v>
      </c>
      <c r="O29" s="10">
        <f>'Thakurgaon a'!T23</f>
        <v>0</v>
      </c>
      <c r="P29" s="44">
        <f>'Thakurgaon a'!U23*'Thakurgaon '!$D29/1000000</f>
        <v>0</v>
      </c>
      <c r="Q29" s="10">
        <f>'Thakurgaon a'!V23</f>
        <v>0</v>
      </c>
      <c r="R29" s="44">
        <f>'Thakurgaon a'!W23*'Thakurgaon '!$D29/1000000</f>
        <v>0</v>
      </c>
      <c r="S29" s="10">
        <f>'Thakurgaon a'!X23</f>
        <v>0</v>
      </c>
      <c r="T29" s="44">
        <f t="shared" si="2"/>
        <v>0</v>
      </c>
      <c r="U29" s="10">
        <f t="shared" si="3"/>
        <v>0</v>
      </c>
      <c r="V29" s="44">
        <f>'Thakurgaon a'!AA23*'Thakurgaon '!$D29/1000000</f>
        <v>0</v>
      </c>
      <c r="W29" s="10">
        <f>'Thakurgaon a'!AB23</f>
        <v>0</v>
      </c>
      <c r="X29" s="44">
        <f>'Thakurgaon a'!AC23*'Thakurgaon '!$D29/1000000</f>
        <v>0</v>
      </c>
      <c r="Y29" s="10">
        <f>'Thakurgaon a'!AD23</f>
        <v>0</v>
      </c>
      <c r="Z29" s="44">
        <f>'Thakurgaon a'!AE23*'Thakurgaon '!$D29/1000000</f>
        <v>0</v>
      </c>
      <c r="AA29" s="10">
        <f>'Thakurgaon a'!AF23</f>
        <v>0</v>
      </c>
      <c r="AB29" s="44">
        <f t="shared" si="4"/>
        <v>0</v>
      </c>
      <c r="AC29" s="10">
        <f t="shared" si="5"/>
        <v>0</v>
      </c>
      <c r="AD29" s="44">
        <f>'Thakurgaon a'!AI23*'Thakurgaon '!$D29/1000000</f>
        <v>0</v>
      </c>
      <c r="AE29" s="10">
        <f>'Thakurgaon a'!AJ23</f>
        <v>0</v>
      </c>
      <c r="AF29" s="44">
        <f>'Thakurgaon a'!AK23*'Thakurgaon '!$D29/1000000</f>
        <v>0</v>
      </c>
      <c r="AG29" s="10">
        <f>'Thakurgaon a'!AL23</f>
        <v>0</v>
      </c>
      <c r="AH29" s="44">
        <f>'Thakurgaon a'!AM23*'Thakurgaon '!$D29/1000000</f>
        <v>0</v>
      </c>
      <c r="AI29" s="10">
        <f>'Thakurgaon a'!AN23</f>
        <v>0</v>
      </c>
      <c r="AJ29" s="44">
        <f t="shared" si="6"/>
        <v>0</v>
      </c>
      <c r="AK29" s="10">
        <f t="shared" si="7"/>
        <v>0</v>
      </c>
      <c r="AL29" s="44">
        <f t="shared" si="8"/>
        <v>0</v>
      </c>
      <c r="AM29" s="10">
        <f t="shared" si="9"/>
        <v>0</v>
      </c>
    </row>
    <row r="30" spans="1:39" s="15" customFormat="1" ht="14.2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44">
        <f>'Thakurgaon a'!K24*'Thakurgaon '!$D30/1000000</f>
        <v>0</v>
      </c>
      <c r="G30" s="10">
        <f>'Thakurgaon a'!L24</f>
        <v>0</v>
      </c>
      <c r="H30" s="44">
        <f>'Thakurgaon a'!M24*'Thakurgaon '!$D30/1000000</f>
        <v>0</v>
      </c>
      <c r="I30" s="10">
        <f>'Thakurgaon a'!N24</f>
        <v>0</v>
      </c>
      <c r="J30" s="44">
        <f>'Thakurgaon a'!O24*'Thakurgaon '!$D30/1000000</f>
        <v>0</v>
      </c>
      <c r="K30" s="10">
        <f>'Thakurgaon a'!P24</f>
        <v>0</v>
      </c>
      <c r="L30" s="44">
        <f t="shared" si="0"/>
        <v>0</v>
      </c>
      <c r="M30" s="10">
        <f t="shared" si="1"/>
        <v>0</v>
      </c>
      <c r="N30" s="44">
        <f>'Thakurgaon a'!S24*'Thakurgaon '!$D30/1000000</f>
        <v>0</v>
      </c>
      <c r="O30" s="10">
        <f>'Thakurgaon a'!T24</f>
        <v>0</v>
      </c>
      <c r="P30" s="44">
        <f>'Thakurgaon a'!U24*'Thakurgaon '!$D30/1000000</f>
        <v>0</v>
      </c>
      <c r="Q30" s="10">
        <f>'Thakurgaon a'!V24</f>
        <v>0</v>
      </c>
      <c r="R30" s="44">
        <f>'Thakurgaon a'!W24*'Thakurgaon '!$D30/1000000</f>
        <v>0</v>
      </c>
      <c r="S30" s="10">
        <f>'Thakurgaon a'!X24</f>
        <v>0</v>
      </c>
      <c r="T30" s="44">
        <f t="shared" si="2"/>
        <v>0</v>
      </c>
      <c r="U30" s="10">
        <f t="shared" si="3"/>
        <v>0</v>
      </c>
      <c r="V30" s="44">
        <f>'Thakurgaon a'!AA24*'Thakurgaon '!$D30/1000000</f>
        <v>0</v>
      </c>
      <c r="W30" s="10">
        <f>'Thakurgaon a'!AB24</f>
        <v>0</v>
      </c>
      <c r="X30" s="44">
        <f>'Thakurgaon a'!AC24*'Thakurgaon '!$D30/1000000</f>
        <v>0</v>
      </c>
      <c r="Y30" s="10">
        <f>'Thakurgaon a'!AD24</f>
        <v>0</v>
      </c>
      <c r="Z30" s="44">
        <f>'Thakurgaon a'!AE24*'Thakurgaon '!$D30/1000000</f>
        <v>0</v>
      </c>
      <c r="AA30" s="10">
        <f>'Thakurgaon a'!AF24</f>
        <v>0</v>
      </c>
      <c r="AB30" s="44">
        <f t="shared" si="4"/>
        <v>0</v>
      </c>
      <c r="AC30" s="10">
        <f t="shared" si="5"/>
        <v>0</v>
      </c>
      <c r="AD30" s="44">
        <f>'Thakurgaon a'!AI24*'Thakurgaon '!$D30/1000000</f>
        <v>0</v>
      </c>
      <c r="AE30" s="10">
        <f>'Thakurgaon a'!AJ24</f>
        <v>0</v>
      </c>
      <c r="AF30" s="44">
        <f>'Thakurgaon a'!AK24*'Thakurgaon '!$D30/1000000</f>
        <v>0</v>
      </c>
      <c r="AG30" s="10">
        <f>'Thakurgaon a'!AL24</f>
        <v>0</v>
      </c>
      <c r="AH30" s="44">
        <f>'Thakurgaon a'!AM24*'Thakurgaon '!$D30/1000000</f>
        <v>0</v>
      </c>
      <c r="AI30" s="10">
        <f>'Thakurgaon a'!AN24</f>
        <v>0</v>
      </c>
      <c r="AJ30" s="44">
        <f t="shared" si="6"/>
        <v>0</v>
      </c>
      <c r="AK30" s="10">
        <f t="shared" si="7"/>
        <v>0</v>
      </c>
      <c r="AL30" s="44">
        <f t="shared" si="8"/>
        <v>0</v>
      </c>
      <c r="AM30" s="10">
        <f t="shared" si="9"/>
        <v>0</v>
      </c>
    </row>
    <row r="31" spans="1:39" s="15" customFormat="1" ht="14.25" customHeight="1">
      <c r="A31" s="13">
        <v>21</v>
      </c>
      <c r="B31" s="18" t="s">
        <v>215</v>
      </c>
      <c r="C31" s="13" t="s">
        <v>216</v>
      </c>
      <c r="D31" s="36">
        <v>100</v>
      </c>
      <c r="E31" s="11">
        <v>54</v>
      </c>
      <c r="F31" s="44">
        <f>'Thakurgaon a'!K25*'Thakurgaon '!$D31/1000000</f>
        <v>0.06</v>
      </c>
      <c r="G31" s="10">
        <f>'Thakurgaon a'!L25</f>
        <v>2.8799999999999999E-2</v>
      </c>
      <c r="H31" s="44">
        <f>'Thakurgaon a'!M25*'Thakurgaon '!$D31/1000000</f>
        <v>0.06</v>
      </c>
      <c r="I31" s="10">
        <f>'Thakurgaon a'!N25</f>
        <v>2.8799999999999999E-2</v>
      </c>
      <c r="J31" s="44">
        <f>'Thakurgaon a'!O25*'Thakurgaon '!$D31/1000000</f>
        <v>0</v>
      </c>
      <c r="K31" s="10">
        <f>'Thakurgaon a'!P25</f>
        <v>0</v>
      </c>
      <c r="L31" s="44">
        <f t="shared" si="0"/>
        <v>0.12</v>
      </c>
      <c r="M31" s="10">
        <f t="shared" si="1"/>
        <v>5.7599999999999998E-2</v>
      </c>
      <c r="N31" s="44">
        <f>'Thakurgaon a'!S25*'Thakurgaon '!$D31/1000000</f>
        <v>0</v>
      </c>
      <c r="O31" s="10">
        <f>'Thakurgaon a'!T25</f>
        <v>0</v>
      </c>
      <c r="P31" s="44">
        <f>'Thakurgaon a'!U25*'Thakurgaon '!$D31/1000000</f>
        <v>0</v>
      </c>
      <c r="Q31" s="10">
        <f>'Thakurgaon a'!V25</f>
        <v>0</v>
      </c>
      <c r="R31" s="44">
        <f>'Thakurgaon a'!W25*'Thakurgaon '!$D31/1000000</f>
        <v>0.06</v>
      </c>
      <c r="S31" s="10">
        <f>'Thakurgaon a'!X25</f>
        <v>2.8799999999999999E-2</v>
      </c>
      <c r="T31" s="44">
        <f t="shared" si="2"/>
        <v>0.06</v>
      </c>
      <c r="U31" s="10">
        <f t="shared" si="3"/>
        <v>2.8799999999999999E-2</v>
      </c>
      <c r="V31" s="44">
        <f>'Thakurgaon a'!AA25*'Thakurgaon '!$D31/1000000</f>
        <v>1.4999999999999999E-2</v>
      </c>
      <c r="W31" s="10">
        <f>'Thakurgaon a'!AB25</f>
        <v>7.1999999999999998E-3</v>
      </c>
      <c r="X31" s="44">
        <f>'Thakurgaon a'!AC25*'Thakurgaon '!$D31/1000000</f>
        <v>0.02</v>
      </c>
      <c r="Y31" s="10">
        <f>'Thakurgaon a'!AD25</f>
        <v>9.5999999999999992E-3</v>
      </c>
      <c r="Z31" s="44">
        <f>'Thakurgaon a'!AE25*'Thakurgaon '!$D31/1000000</f>
        <v>0</v>
      </c>
      <c r="AA31" s="10">
        <f>'Thakurgaon a'!AF25</f>
        <v>0</v>
      </c>
      <c r="AB31" s="44">
        <f t="shared" si="4"/>
        <v>3.5000000000000003E-2</v>
      </c>
      <c r="AC31" s="10">
        <f t="shared" si="5"/>
        <v>1.6799999999999999E-2</v>
      </c>
      <c r="AD31" s="44">
        <f>'Thakurgaon a'!AI25*'Thakurgaon '!$D31/1000000</f>
        <v>0</v>
      </c>
      <c r="AE31" s="10">
        <f>'Thakurgaon a'!AJ25</f>
        <v>0</v>
      </c>
      <c r="AF31" s="44">
        <f>'Thakurgaon a'!AK25*'Thakurgaon '!$D31/1000000</f>
        <v>0</v>
      </c>
      <c r="AG31" s="10">
        <f>'Thakurgaon a'!AL25</f>
        <v>0</v>
      </c>
      <c r="AH31" s="44">
        <f>'Thakurgaon a'!AM25*'Thakurgaon '!$D31/1000000</f>
        <v>0</v>
      </c>
      <c r="AI31" s="10">
        <f>'Thakurgaon a'!AN25</f>
        <v>0</v>
      </c>
      <c r="AJ31" s="44">
        <f t="shared" si="6"/>
        <v>0</v>
      </c>
      <c r="AK31" s="10">
        <f t="shared" si="7"/>
        <v>0</v>
      </c>
      <c r="AL31" s="44">
        <f t="shared" si="8"/>
        <v>0.215</v>
      </c>
      <c r="AM31" s="10">
        <f t="shared" si="9"/>
        <v>0.1032</v>
      </c>
    </row>
    <row r="32" spans="1:39" s="15" customFormat="1" ht="14.25" customHeight="1">
      <c r="A32" s="31">
        <v>22</v>
      </c>
      <c r="B32" s="18" t="s">
        <v>217</v>
      </c>
      <c r="C32" s="13" t="s">
        <v>218</v>
      </c>
      <c r="D32" s="36">
        <v>100</v>
      </c>
      <c r="E32" s="11">
        <v>125</v>
      </c>
      <c r="F32" s="44">
        <f>'Thakurgaon a'!K26*'Thakurgaon '!$D32/1000000</f>
        <v>0</v>
      </c>
      <c r="G32" s="10">
        <f>'Thakurgaon a'!L26</f>
        <v>0</v>
      </c>
      <c r="H32" s="44">
        <f>'Thakurgaon a'!M26*'Thakurgaon '!$D32/1000000</f>
        <v>0</v>
      </c>
      <c r="I32" s="10">
        <f>'Thakurgaon a'!N26</f>
        <v>0</v>
      </c>
      <c r="J32" s="44">
        <f>'Thakurgaon a'!O26*'Thakurgaon '!$D32/1000000</f>
        <v>0</v>
      </c>
      <c r="K32" s="10">
        <f>'Thakurgaon a'!P26</f>
        <v>0</v>
      </c>
      <c r="L32" s="44">
        <f t="shared" si="0"/>
        <v>0</v>
      </c>
      <c r="M32" s="10">
        <f t="shared" si="1"/>
        <v>0</v>
      </c>
      <c r="N32" s="44">
        <f>'Thakurgaon a'!S26*'Thakurgaon '!$D32/1000000</f>
        <v>0</v>
      </c>
      <c r="O32" s="10">
        <f>'Thakurgaon a'!T26</f>
        <v>0</v>
      </c>
      <c r="P32" s="44">
        <f>'Thakurgaon a'!U26*'Thakurgaon '!$D32/1000000</f>
        <v>0</v>
      </c>
      <c r="Q32" s="10">
        <f>'Thakurgaon a'!V26</f>
        <v>0</v>
      </c>
      <c r="R32" s="44">
        <f>'Thakurgaon a'!W26*'Thakurgaon '!$D32/1000000</f>
        <v>0</v>
      </c>
      <c r="S32" s="10">
        <f>'Thakurgaon a'!X26</f>
        <v>0</v>
      </c>
      <c r="T32" s="44">
        <f t="shared" si="2"/>
        <v>0</v>
      </c>
      <c r="U32" s="10">
        <f t="shared" si="3"/>
        <v>0</v>
      </c>
      <c r="V32" s="44">
        <f>'Thakurgaon a'!AA26*'Thakurgaon '!$D32/1000000</f>
        <v>0</v>
      </c>
      <c r="W32" s="10">
        <f>'Thakurgaon a'!AB26</f>
        <v>0</v>
      </c>
      <c r="X32" s="44">
        <f>'Thakurgaon a'!AC26*'Thakurgaon '!$D32/1000000</f>
        <v>0</v>
      </c>
      <c r="Y32" s="10">
        <f>'Thakurgaon a'!AD26</f>
        <v>0</v>
      </c>
      <c r="Z32" s="44">
        <f>'Thakurgaon a'!AE26*'Thakurgaon '!$D32/1000000</f>
        <v>0</v>
      </c>
      <c r="AA32" s="10">
        <f>'Thakurgaon a'!AF26</f>
        <v>0</v>
      </c>
      <c r="AB32" s="44">
        <f t="shared" si="4"/>
        <v>0</v>
      </c>
      <c r="AC32" s="10">
        <f t="shared" si="5"/>
        <v>0</v>
      </c>
      <c r="AD32" s="44">
        <f>'Thakurgaon a'!AI26*'Thakurgaon '!$D32/1000000</f>
        <v>0</v>
      </c>
      <c r="AE32" s="10">
        <f>'Thakurgaon a'!AJ26</f>
        <v>0</v>
      </c>
      <c r="AF32" s="44">
        <f>'Thakurgaon a'!AK26*'Thakurgaon '!$D32/1000000</f>
        <v>0</v>
      </c>
      <c r="AG32" s="10">
        <f>'Thakurgaon a'!AL26</f>
        <v>0</v>
      </c>
      <c r="AH32" s="44">
        <f>'Thakurgaon a'!AM26*'Thakurgaon '!$D32/1000000</f>
        <v>0</v>
      </c>
      <c r="AI32" s="10">
        <f>'Thakurgaon a'!AN26</f>
        <v>0</v>
      </c>
      <c r="AJ32" s="44">
        <f t="shared" si="6"/>
        <v>0</v>
      </c>
      <c r="AK32" s="10">
        <f t="shared" si="7"/>
        <v>0</v>
      </c>
      <c r="AL32" s="44">
        <f t="shared" si="8"/>
        <v>0</v>
      </c>
      <c r="AM32" s="10">
        <f t="shared" si="9"/>
        <v>0</v>
      </c>
    </row>
    <row r="33" spans="1:39" s="15" customFormat="1" ht="14.25" customHeight="1">
      <c r="A33" s="13">
        <v>23</v>
      </c>
      <c r="B33" s="9" t="s">
        <v>102</v>
      </c>
      <c r="C33" s="13" t="s">
        <v>45</v>
      </c>
      <c r="D33" s="36">
        <v>25</v>
      </c>
      <c r="E33" s="11">
        <v>37</v>
      </c>
      <c r="F33" s="44">
        <f>'Thakurgaon a'!K27*'Thakurgaon '!$D33/1000000</f>
        <v>2.5000000000000001E-3</v>
      </c>
      <c r="G33" s="10">
        <f>'Thakurgaon a'!L27</f>
        <v>3.7000000000000002E-3</v>
      </c>
      <c r="H33" s="44">
        <f>'Thakurgaon a'!M27*'Thakurgaon '!$D33/1000000</f>
        <v>0</v>
      </c>
      <c r="I33" s="10">
        <f>'Thakurgaon a'!N27</f>
        <v>0</v>
      </c>
      <c r="J33" s="44">
        <f>'Thakurgaon a'!O27*'Thakurgaon '!$D33/1000000</f>
        <v>0</v>
      </c>
      <c r="K33" s="10">
        <f>'Thakurgaon a'!P27</f>
        <v>0</v>
      </c>
      <c r="L33" s="44">
        <f t="shared" si="0"/>
        <v>2.5000000000000001E-3</v>
      </c>
      <c r="M33" s="10">
        <f t="shared" si="1"/>
        <v>3.7000000000000002E-3</v>
      </c>
      <c r="N33" s="44">
        <f>'Thakurgaon a'!S27*'Thakurgaon '!$D33/1000000</f>
        <v>0</v>
      </c>
      <c r="O33" s="10">
        <f>'Thakurgaon a'!T27</f>
        <v>0</v>
      </c>
      <c r="P33" s="44">
        <f>'Thakurgaon a'!U27*'Thakurgaon '!$D33/1000000</f>
        <v>0</v>
      </c>
      <c r="Q33" s="10">
        <f>'Thakurgaon a'!V27</f>
        <v>0</v>
      </c>
      <c r="R33" s="44">
        <f>'Thakurgaon a'!W27*'Thakurgaon '!$D33/1000000</f>
        <v>0</v>
      </c>
      <c r="S33" s="10">
        <f>'Thakurgaon a'!X27</f>
        <v>0</v>
      </c>
      <c r="T33" s="44">
        <f t="shared" si="2"/>
        <v>0</v>
      </c>
      <c r="U33" s="10">
        <f t="shared" si="3"/>
        <v>0</v>
      </c>
      <c r="V33" s="44">
        <f>'Thakurgaon a'!AA27*'Thakurgaon '!$D33/1000000</f>
        <v>0</v>
      </c>
      <c r="W33" s="10">
        <f>'Thakurgaon a'!AB27</f>
        <v>0</v>
      </c>
      <c r="X33" s="44">
        <f>'Thakurgaon a'!AC27*'Thakurgaon '!$D33/1000000</f>
        <v>7.4999999999999997E-3</v>
      </c>
      <c r="Y33" s="10">
        <f>'Thakurgaon a'!AD27</f>
        <v>1.11E-2</v>
      </c>
      <c r="Z33" s="44">
        <f>'Thakurgaon a'!AE27*'Thakurgaon '!$D33/1000000</f>
        <v>0</v>
      </c>
      <c r="AA33" s="10">
        <f>'Thakurgaon a'!AF27</f>
        <v>0</v>
      </c>
      <c r="AB33" s="44">
        <f t="shared" si="4"/>
        <v>7.4999999999999997E-3</v>
      </c>
      <c r="AC33" s="10">
        <f t="shared" si="5"/>
        <v>1.11E-2</v>
      </c>
      <c r="AD33" s="44">
        <f>'Thakurgaon a'!AI27*'Thakurgaon '!$D33/1000000</f>
        <v>0</v>
      </c>
      <c r="AE33" s="10">
        <f>'Thakurgaon a'!AJ27</f>
        <v>0</v>
      </c>
      <c r="AF33" s="44">
        <f>'Thakurgaon a'!AK27*'Thakurgaon '!$D33/1000000</f>
        <v>0</v>
      </c>
      <c r="AG33" s="10">
        <f>'Thakurgaon a'!AL27</f>
        <v>0</v>
      </c>
      <c r="AH33" s="44">
        <f>'Thakurgaon a'!AM27*'Thakurgaon '!$D33/1000000</f>
        <v>0</v>
      </c>
      <c r="AI33" s="10">
        <f>'Thakurgaon a'!AN27</f>
        <v>0</v>
      </c>
      <c r="AJ33" s="44">
        <f t="shared" si="6"/>
        <v>0</v>
      </c>
      <c r="AK33" s="10">
        <f t="shared" si="7"/>
        <v>0</v>
      </c>
      <c r="AL33" s="44">
        <f t="shared" si="8"/>
        <v>0.01</v>
      </c>
      <c r="AM33" s="10">
        <f t="shared" si="9"/>
        <v>1.4800000000000001E-2</v>
      </c>
    </row>
    <row r="34" spans="1:39" s="15" customFormat="1" ht="14.25" customHeight="1">
      <c r="A34" s="13">
        <v>24</v>
      </c>
      <c r="B34" s="9" t="s">
        <v>102</v>
      </c>
      <c r="C34" s="13" t="s">
        <v>46</v>
      </c>
      <c r="D34" s="36">
        <v>50</v>
      </c>
      <c r="E34" s="11">
        <v>68</v>
      </c>
      <c r="F34" s="44">
        <f>'Thakurgaon a'!K28*'Thakurgaon '!$D34/1000000</f>
        <v>1.2500000000000001E-2</v>
      </c>
      <c r="G34" s="10">
        <f>'Thakurgaon a'!L28</f>
        <v>1.7000000000000001E-2</v>
      </c>
      <c r="H34" s="44">
        <f>'Thakurgaon a'!M28*'Thakurgaon '!$D34/1000000</f>
        <v>5.0000000000000001E-3</v>
      </c>
      <c r="I34" s="10">
        <f>'Thakurgaon a'!N28</f>
        <v>6.7999999999999996E-3</v>
      </c>
      <c r="J34" s="44">
        <f>'Thakurgaon a'!O28*'Thakurgaon '!$D34/1000000</f>
        <v>5.4999999999999997E-3</v>
      </c>
      <c r="K34" s="10">
        <f>'Thakurgaon a'!P28</f>
        <v>7.4799999999999997E-3</v>
      </c>
      <c r="L34" s="44">
        <f t="shared" si="0"/>
        <v>2.3E-2</v>
      </c>
      <c r="M34" s="10">
        <f t="shared" si="1"/>
        <v>3.1280000000000002E-2</v>
      </c>
      <c r="N34" s="44">
        <f>'Thakurgaon a'!S28*'Thakurgaon '!$D34/1000000</f>
        <v>0</v>
      </c>
      <c r="O34" s="10">
        <f>'Thakurgaon a'!T28</f>
        <v>0</v>
      </c>
      <c r="P34" s="44">
        <f>'Thakurgaon a'!U28*'Thakurgaon '!$D34/1000000</f>
        <v>0</v>
      </c>
      <c r="Q34" s="10">
        <f>'Thakurgaon a'!V28</f>
        <v>0</v>
      </c>
      <c r="R34" s="44">
        <f>'Thakurgaon a'!W28*'Thakurgaon '!$D34/1000000</f>
        <v>0</v>
      </c>
      <c r="S34" s="10">
        <f>'Thakurgaon a'!X28</f>
        <v>0</v>
      </c>
      <c r="T34" s="44">
        <f t="shared" si="2"/>
        <v>0</v>
      </c>
      <c r="U34" s="10">
        <f t="shared" si="3"/>
        <v>0</v>
      </c>
      <c r="V34" s="44">
        <f>'Thakurgaon a'!AA28*'Thakurgaon '!$D34/1000000</f>
        <v>1.5E-3</v>
      </c>
      <c r="W34" s="10">
        <f>'Thakurgaon a'!AB28</f>
        <v>2.0400000000000001E-3</v>
      </c>
      <c r="X34" s="44">
        <f>'Thakurgaon a'!AC28*'Thakurgaon '!$D34/1000000</f>
        <v>0.03</v>
      </c>
      <c r="Y34" s="10">
        <f>'Thakurgaon a'!AD28</f>
        <v>4.0800000000000003E-2</v>
      </c>
      <c r="Z34" s="44">
        <f>'Thakurgaon a'!AE28*'Thakurgaon '!$D34/1000000</f>
        <v>0</v>
      </c>
      <c r="AA34" s="10">
        <f>'Thakurgaon a'!AF28</f>
        <v>0</v>
      </c>
      <c r="AB34" s="44">
        <f t="shared" si="4"/>
        <v>3.15E-2</v>
      </c>
      <c r="AC34" s="10">
        <f t="shared" si="5"/>
        <v>4.2840000000000003E-2</v>
      </c>
      <c r="AD34" s="44">
        <f>'Thakurgaon a'!AI28*'Thakurgaon '!$D34/1000000</f>
        <v>0</v>
      </c>
      <c r="AE34" s="10">
        <f>'Thakurgaon a'!AJ28</f>
        <v>0</v>
      </c>
      <c r="AF34" s="44">
        <f>'Thakurgaon a'!AK28*'Thakurgaon '!$D34/1000000</f>
        <v>0</v>
      </c>
      <c r="AG34" s="10">
        <f>'Thakurgaon a'!AL28</f>
        <v>0</v>
      </c>
      <c r="AH34" s="44">
        <f>'Thakurgaon a'!AM28*'Thakurgaon '!$D34/1000000</f>
        <v>2.5000000000000001E-2</v>
      </c>
      <c r="AI34" s="10">
        <f>'Thakurgaon a'!AN28</f>
        <v>3.4000000000000002E-2</v>
      </c>
      <c r="AJ34" s="44">
        <f t="shared" si="6"/>
        <v>2.5000000000000001E-2</v>
      </c>
      <c r="AK34" s="10">
        <f t="shared" si="7"/>
        <v>3.4000000000000002E-2</v>
      </c>
      <c r="AL34" s="44">
        <f t="shared" si="8"/>
        <v>7.9500000000000001E-2</v>
      </c>
      <c r="AM34" s="10">
        <f t="shared" si="9"/>
        <v>0.10812000000000001</v>
      </c>
    </row>
    <row r="35" spans="1:39" s="15" customFormat="1" ht="14.25" customHeight="1">
      <c r="A35" s="31">
        <v>25</v>
      </c>
      <c r="B35" s="9" t="s">
        <v>102</v>
      </c>
      <c r="C35" s="13" t="s">
        <v>47</v>
      </c>
      <c r="D35" s="36">
        <v>100</v>
      </c>
      <c r="E35" s="11">
        <v>122</v>
      </c>
      <c r="F35" s="44">
        <f>'Thakurgaon a'!K29*'Thakurgaon '!$D35/1000000</f>
        <v>2.5999999999999999E-2</v>
      </c>
      <c r="G35" s="10">
        <f>'Thakurgaon a'!L29</f>
        <v>3.1719999999999998E-2</v>
      </c>
      <c r="H35" s="44">
        <f>'Thakurgaon a'!M29*'Thakurgaon '!$D35/1000000</f>
        <v>0.03</v>
      </c>
      <c r="I35" s="10">
        <f>'Thakurgaon a'!N29</f>
        <v>3.6600000000000001E-2</v>
      </c>
      <c r="J35" s="44">
        <f>'Thakurgaon a'!O29*'Thakurgaon '!$D35/1000000</f>
        <v>3.2000000000000001E-2</v>
      </c>
      <c r="K35" s="10">
        <f>'Thakurgaon a'!P29</f>
        <v>3.9039999999999998E-2</v>
      </c>
      <c r="L35" s="44">
        <f t="shared" si="0"/>
        <v>8.7999999999999995E-2</v>
      </c>
      <c r="M35" s="10">
        <f t="shared" si="1"/>
        <v>0.10735999999999998</v>
      </c>
      <c r="N35" s="44">
        <f>'Thakurgaon a'!S29*'Thakurgaon '!$D35/1000000</f>
        <v>0</v>
      </c>
      <c r="O35" s="10">
        <f>'Thakurgaon a'!T29</f>
        <v>0</v>
      </c>
      <c r="P35" s="44">
        <f>'Thakurgaon a'!U29*'Thakurgaon '!$D35/1000000</f>
        <v>0</v>
      </c>
      <c r="Q35" s="10">
        <f>'Thakurgaon a'!V29</f>
        <v>0</v>
      </c>
      <c r="R35" s="44">
        <f>'Thakurgaon a'!W29*'Thakurgaon '!$D35/1000000</f>
        <v>0</v>
      </c>
      <c r="S35" s="10">
        <f>'Thakurgaon a'!X29</f>
        <v>0</v>
      </c>
      <c r="T35" s="44">
        <f t="shared" si="2"/>
        <v>0</v>
      </c>
      <c r="U35" s="10">
        <f t="shared" si="3"/>
        <v>0</v>
      </c>
      <c r="V35" s="44">
        <f>'Thakurgaon a'!AA29*'Thakurgaon '!$D35/1000000</f>
        <v>0</v>
      </c>
      <c r="W35" s="10">
        <f>'Thakurgaon a'!AB29</f>
        <v>0</v>
      </c>
      <c r="X35" s="44">
        <f>'Thakurgaon a'!AC29*'Thakurgaon '!$D35/1000000</f>
        <v>5.5E-2</v>
      </c>
      <c r="Y35" s="10">
        <f>'Thakurgaon a'!AD29</f>
        <v>6.7100000000000007E-2</v>
      </c>
      <c r="Z35" s="44">
        <f>'Thakurgaon a'!AE29*'Thakurgaon '!$D35/1000000</f>
        <v>0</v>
      </c>
      <c r="AA35" s="10">
        <f>'Thakurgaon a'!AF29</f>
        <v>0</v>
      </c>
      <c r="AB35" s="44">
        <f t="shared" si="4"/>
        <v>5.5E-2</v>
      </c>
      <c r="AC35" s="10">
        <f t="shared" si="5"/>
        <v>6.7100000000000007E-2</v>
      </c>
      <c r="AD35" s="44">
        <f>'Thakurgaon a'!AI29*'Thakurgaon '!$D35/1000000</f>
        <v>0</v>
      </c>
      <c r="AE35" s="10">
        <f>'Thakurgaon a'!AJ29</f>
        <v>0</v>
      </c>
      <c r="AF35" s="44">
        <f>'Thakurgaon a'!AK29*'Thakurgaon '!$D35/1000000</f>
        <v>0</v>
      </c>
      <c r="AG35" s="10">
        <f>'Thakurgaon a'!AL29</f>
        <v>0</v>
      </c>
      <c r="AH35" s="44">
        <f>'Thakurgaon a'!AM29*'Thakurgaon '!$D35/1000000</f>
        <v>5.7000000000000002E-2</v>
      </c>
      <c r="AI35" s="10">
        <f>'Thakurgaon a'!AN29</f>
        <v>6.9540000000000005E-2</v>
      </c>
      <c r="AJ35" s="44">
        <f t="shared" si="6"/>
        <v>5.7000000000000002E-2</v>
      </c>
      <c r="AK35" s="10">
        <f t="shared" si="7"/>
        <v>6.9540000000000005E-2</v>
      </c>
      <c r="AL35" s="44">
        <f t="shared" si="8"/>
        <v>0.19999999999999998</v>
      </c>
      <c r="AM35" s="10">
        <f t="shared" si="9"/>
        <v>0.24399999999999999</v>
      </c>
    </row>
    <row r="36" spans="1:39" s="15" customFormat="1" ht="14.25" customHeight="1">
      <c r="A36" s="13">
        <v>26</v>
      </c>
      <c r="B36" s="9" t="s">
        <v>102</v>
      </c>
      <c r="C36" s="13" t="s">
        <v>48</v>
      </c>
      <c r="D36" s="36">
        <v>500</v>
      </c>
      <c r="E36" s="11">
        <v>517</v>
      </c>
      <c r="F36" s="44">
        <f>'Thakurgaon a'!K30*'Thakurgaon '!$D36/1000000</f>
        <v>0.26750000000000002</v>
      </c>
      <c r="G36" s="10">
        <f>'Thakurgaon a'!L30</f>
        <v>0.27659499999999998</v>
      </c>
      <c r="H36" s="44">
        <f>'Thakurgaon a'!M30*'Thakurgaon '!$D36/1000000</f>
        <v>5.0000000000000001E-3</v>
      </c>
      <c r="I36" s="10">
        <f>'Thakurgaon a'!N30</f>
        <v>5.1700000000000001E-3</v>
      </c>
      <c r="J36" s="44">
        <f>'Thakurgaon a'!O30*'Thakurgaon '!$D36/1000000</f>
        <v>7.4999999999999997E-3</v>
      </c>
      <c r="K36" s="10">
        <f>'Thakurgaon a'!P30</f>
        <v>7.7549999999999997E-3</v>
      </c>
      <c r="L36" s="44">
        <f t="shared" si="0"/>
        <v>0.28000000000000003</v>
      </c>
      <c r="M36" s="10">
        <f t="shared" si="1"/>
        <v>0.28952</v>
      </c>
      <c r="N36" s="44">
        <f>'Thakurgaon a'!S30*'Thakurgaon '!$D36/1000000</f>
        <v>0</v>
      </c>
      <c r="O36" s="10">
        <f>'Thakurgaon a'!T30</f>
        <v>0</v>
      </c>
      <c r="P36" s="44">
        <f>'Thakurgaon a'!U30*'Thakurgaon '!$D36/1000000</f>
        <v>0</v>
      </c>
      <c r="Q36" s="10">
        <f>'Thakurgaon a'!V30</f>
        <v>0</v>
      </c>
      <c r="R36" s="44">
        <f>'Thakurgaon a'!W30*'Thakurgaon '!$D36/1000000</f>
        <v>0</v>
      </c>
      <c r="S36" s="10">
        <f>'Thakurgaon a'!X30</f>
        <v>0</v>
      </c>
      <c r="T36" s="44">
        <f t="shared" si="2"/>
        <v>0</v>
      </c>
      <c r="U36" s="10">
        <f t="shared" si="3"/>
        <v>0</v>
      </c>
      <c r="V36" s="44">
        <f>'Thakurgaon a'!AA30*'Thakurgaon '!$D36/1000000</f>
        <v>0</v>
      </c>
      <c r="W36" s="10">
        <f>'Thakurgaon a'!AB30</f>
        <v>0</v>
      </c>
      <c r="X36" s="44">
        <f>'Thakurgaon a'!AC30*'Thakurgaon '!$D36/1000000</f>
        <v>2.5000000000000001E-2</v>
      </c>
      <c r="Y36" s="10">
        <f>'Thakurgaon a'!AD30</f>
        <v>2.5850000000000001E-2</v>
      </c>
      <c r="Z36" s="44">
        <f>'Thakurgaon a'!AE30*'Thakurgaon '!$D36/1000000</f>
        <v>0</v>
      </c>
      <c r="AA36" s="10">
        <f>'Thakurgaon a'!AF30</f>
        <v>0</v>
      </c>
      <c r="AB36" s="44">
        <f t="shared" si="4"/>
        <v>2.5000000000000001E-2</v>
      </c>
      <c r="AC36" s="10">
        <f t="shared" si="5"/>
        <v>2.5850000000000001E-2</v>
      </c>
      <c r="AD36" s="44">
        <f>'Thakurgaon a'!AI30*'Thakurgaon '!$D36/1000000</f>
        <v>0</v>
      </c>
      <c r="AE36" s="10">
        <f>'Thakurgaon a'!AJ30</f>
        <v>0</v>
      </c>
      <c r="AF36" s="44">
        <f>'Thakurgaon a'!AK30*'Thakurgaon '!$D36/1000000</f>
        <v>0</v>
      </c>
      <c r="AG36" s="10">
        <f>'Thakurgaon a'!AL30</f>
        <v>0</v>
      </c>
      <c r="AH36" s="44">
        <f>'Thakurgaon a'!AM30*'Thakurgaon '!$D36/1000000</f>
        <v>0.13</v>
      </c>
      <c r="AI36" s="10">
        <f>'Thakurgaon a'!AN30</f>
        <v>0.13442000000000001</v>
      </c>
      <c r="AJ36" s="44">
        <f t="shared" si="6"/>
        <v>0.13</v>
      </c>
      <c r="AK36" s="10">
        <f t="shared" si="7"/>
        <v>0.13442000000000001</v>
      </c>
      <c r="AL36" s="44">
        <f t="shared" si="8"/>
        <v>0.43500000000000005</v>
      </c>
      <c r="AM36" s="10">
        <f t="shared" si="9"/>
        <v>0.44979000000000002</v>
      </c>
    </row>
    <row r="37" spans="1:39" s="15" customFormat="1" ht="14.25" customHeight="1">
      <c r="A37" s="13">
        <v>27</v>
      </c>
      <c r="B37" s="9" t="s">
        <v>102</v>
      </c>
      <c r="C37" s="13" t="s">
        <v>135</v>
      </c>
      <c r="D37" s="36">
        <v>25000</v>
      </c>
      <c r="E37" s="11">
        <v>13125</v>
      </c>
      <c r="F37" s="44">
        <f>'Thakurgaon a'!K31*'Thakurgaon '!$D37/1000000</f>
        <v>0</v>
      </c>
      <c r="G37" s="10">
        <f>'Thakurgaon a'!L31</f>
        <v>0</v>
      </c>
      <c r="H37" s="44">
        <f>'Thakurgaon a'!M31*'Thakurgaon '!$D37/1000000</f>
        <v>0</v>
      </c>
      <c r="I37" s="10">
        <f>'Thakurgaon a'!N31</f>
        <v>0</v>
      </c>
      <c r="J37" s="44">
        <f>'Thakurgaon a'!O31*'Thakurgaon '!$D37/1000000</f>
        <v>0</v>
      </c>
      <c r="K37" s="10">
        <f>'Thakurgaon a'!P31</f>
        <v>0</v>
      </c>
      <c r="L37" s="44">
        <f t="shared" si="0"/>
        <v>0</v>
      </c>
      <c r="M37" s="10">
        <f t="shared" si="1"/>
        <v>0</v>
      </c>
      <c r="N37" s="44">
        <f>'Thakurgaon a'!S31*'Thakurgaon '!$D37/1000000</f>
        <v>0</v>
      </c>
      <c r="O37" s="10">
        <f>'Thakurgaon a'!T31</f>
        <v>0</v>
      </c>
      <c r="P37" s="44">
        <f>'Thakurgaon a'!U31*'Thakurgaon '!$D37/1000000</f>
        <v>0</v>
      </c>
      <c r="Q37" s="10">
        <f>'Thakurgaon a'!V31</f>
        <v>0</v>
      </c>
      <c r="R37" s="44">
        <f>'Thakurgaon a'!W31*'Thakurgaon '!$D37/1000000</f>
        <v>0</v>
      </c>
      <c r="S37" s="10">
        <f>'Thakurgaon a'!X31</f>
        <v>0</v>
      </c>
      <c r="T37" s="44">
        <f t="shared" si="2"/>
        <v>0</v>
      </c>
      <c r="U37" s="10">
        <f t="shared" si="3"/>
        <v>0</v>
      </c>
      <c r="V37" s="44">
        <f>'Thakurgaon a'!AA31*'Thakurgaon '!$D37/1000000</f>
        <v>0</v>
      </c>
      <c r="W37" s="10">
        <f>'Thakurgaon a'!AB31</f>
        <v>0</v>
      </c>
      <c r="X37" s="44">
        <f>'Thakurgaon a'!AC31*'Thakurgaon '!$D37/1000000</f>
        <v>0</v>
      </c>
      <c r="Y37" s="10">
        <f>'Thakurgaon a'!AD31</f>
        <v>0</v>
      </c>
      <c r="Z37" s="44">
        <f>'Thakurgaon a'!AE31*'Thakurgaon '!$D37/1000000</f>
        <v>0</v>
      </c>
      <c r="AA37" s="10">
        <f>'Thakurgaon a'!AF31</f>
        <v>0</v>
      </c>
      <c r="AB37" s="44">
        <f t="shared" si="4"/>
        <v>0</v>
      </c>
      <c r="AC37" s="10">
        <f t="shared" si="5"/>
        <v>0</v>
      </c>
      <c r="AD37" s="44">
        <f>'Thakurgaon a'!AI31*'Thakurgaon '!$D37/1000000</f>
        <v>0</v>
      </c>
      <c r="AE37" s="10">
        <f>'Thakurgaon a'!AJ31</f>
        <v>0</v>
      </c>
      <c r="AF37" s="44">
        <f>'Thakurgaon a'!AK31*'Thakurgaon '!$D37/1000000</f>
        <v>0</v>
      </c>
      <c r="AG37" s="10">
        <f>'Thakurgaon a'!AL31</f>
        <v>0</v>
      </c>
      <c r="AH37" s="44">
        <f>'Thakurgaon a'!AM31*'Thakurgaon '!$D37/1000000</f>
        <v>0</v>
      </c>
      <c r="AI37" s="10">
        <f>'Thakurgaon a'!AN31</f>
        <v>0</v>
      </c>
      <c r="AJ37" s="44">
        <f t="shared" si="6"/>
        <v>0</v>
      </c>
      <c r="AK37" s="10">
        <f t="shared" si="7"/>
        <v>0</v>
      </c>
      <c r="AL37" s="44">
        <f t="shared" si="8"/>
        <v>0</v>
      </c>
      <c r="AM37" s="10">
        <f t="shared" si="9"/>
        <v>0</v>
      </c>
    </row>
    <row r="38" spans="1:39" s="15" customFormat="1" ht="14.25" customHeight="1">
      <c r="A38" s="31">
        <v>28</v>
      </c>
      <c r="B38" s="9" t="s">
        <v>101</v>
      </c>
      <c r="C38" s="13" t="s">
        <v>52</v>
      </c>
      <c r="D38" s="36">
        <v>100</v>
      </c>
      <c r="E38" s="11">
        <v>74</v>
      </c>
      <c r="F38" s="44">
        <f>'Thakurgaon a'!K32*'Thakurgaon '!$D38/1000000</f>
        <v>0</v>
      </c>
      <c r="G38" s="10">
        <f>'Thakurgaon a'!L32</f>
        <v>0</v>
      </c>
      <c r="H38" s="44">
        <f>'Thakurgaon a'!M32*'Thakurgaon '!$D38/1000000</f>
        <v>7.0000000000000007E-2</v>
      </c>
      <c r="I38" s="10">
        <f>'Thakurgaon a'!N32</f>
        <v>5.1799999999999999E-2</v>
      </c>
      <c r="J38" s="44">
        <f>'Thakurgaon a'!O32*'Thakurgaon '!$D38/1000000</f>
        <v>9.6000000000000002E-2</v>
      </c>
      <c r="K38" s="10">
        <f>'Thakurgaon a'!P32</f>
        <v>7.1040000000000006E-2</v>
      </c>
      <c r="L38" s="44">
        <f t="shared" si="0"/>
        <v>0.16600000000000001</v>
      </c>
      <c r="M38" s="10">
        <f t="shared" si="1"/>
        <v>0.12284</v>
      </c>
      <c r="N38" s="44">
        <f>'Thakurgaon a'!S32*'Thakurgaon '!$D38/1000000</f>
        <v>6.6E-3</v>
      </c>
      <c r="O38" s="10">
        <f>'Thakurgaon a'!T32</f>
        <v>4.8840000000000003E-3</v>
      </c>
      <c r="P38" s="44">
        <f>'Thakurgaon a'!U32*'Thakurgaon '!$D38/1000000</f>
        <v>4.0000000000000001E-3</v>
      </c>
      <c r="Q38" s="10">
        <f>'Thakurgaon a'!V32</f>
        <v>2.96E-3</v>
      </c>
      <c r="R38" s="44">
        <f>'Thakurgaon a'!W32*'Thakurgaon '!$D38/1000000</f>
        <v>0</v>
      </c>
      <c r="S38" s="10">
        <f>'Thakurgaon a'!X32</f>
        <v>0</v>
      </c>
      <c r="T38" s="44">
        <f t="shared" si="2"/>
        <v>1.06E-2</v>
      </c>
      <c r="U38" s="10">
        <f t="shared" si="3"/>
        <v>7.8440000000000003E-3</v>
      </c>
      <c r="V38" s="44">
        <f>'Thakurgaon a'!AA32*'Thakurgaon '!$D38/1000000</f>
        <v>1.7999999999999999E-2</v>
      </c>
      <c r="W38" s="10">
        <f>'Thakurgaon a'!AB32</f>
        <v>1.332E-2</v>
      </c>
      <c r="X38" s="44">
        <f>'Thakurgaon a'!AC32*'Thakurgaon '!$D38/1000000</f>
        <v>0.24</v>
      </c>
      <c r="Y38" s="10">
        <f>'Thakurgaon a'!AD32</f>
        <v>0.17760000000000001</v>
      </c>
      <c r="Z38" s="44">
        <f>'Thakurgaon a'!AE32*'Thakurgaon '!$D38/1000000</f>
        <v>4.8000000000000001E-2</v>
      </c>
      <c r="AA38" s="10">
        <f>'Thakurgaon a'!AF32</f>
        <v>3.5520000000000003E-2</v>
      </c>
      <c r="AB38" s="44">
        <f t="shared" si="4"/>
        <v>0.30599999999999999</v>
      </c>
      <c r="AC38" s="10">
        <f t="shared" si="5"/>
        <v>0.22644</v>
      </c>
      <c r="AD38" s="44">
        <f>'Thakurgaon a'!AI32*'Thakurgaon '!$D38/1000000</f>
        <v>0</v>
      </c>
      <c r="AE38" s="10">
        <f>'Thakurgaon a'!AJ32</f>
        <v>0</v>
      </c>
      <c r="AF38" s="44">
        <f>'Thakurgaon a'!AK32*'Thakurgaon '!$D38/1000000</f>
        <v>0</v>
      </c>
      <c r="AG38" s="10">
        <f>'Thakurgaon a'!AL32</f>
        <v>0</v>
      </c>
      <c r="AH38" s="44">
        <f>'Thakurgaon a'!AM32*'Thakurgaon '!$D38/1000000</f>
        <v>0</v>
      </c>
      <c r="AI38" s="10">
        <f>'Thakurgaon a'!AN32</f>
        <v>0</v>
      </c>
      <c r="AJ38" s="44">
        <f t="shared" si="6"/>
        <v>0</v>
      </c>
      <c r="AK38" s="10">
        <f t="shared" si="7"/>
        <v>0</v>
      </c>
      <c r="AL38" s="44">
        <f t="shared" si="8"/>
        <v>0.48260000000000003</v>
      </c>
      <c r="AM38" s="10">
        <f t="shared" si="9"/>
        <v>0.357124</v>
      </c>
    </row>
    <row r="39" spans="1:39" s="15" customFormat="1" ht="14.25" customHeight="1">
      <c r="A39" s="13">
        <v>29</v>
      </c>
      <c r="B39" s="9" t="s">
        <v>101</v>
      </c>
      <c r="C39" s="13" t="s">
        <v>53</v>
      </c>
      <c r="D39" s="36">
        <v>500</v>
      </c>
      <c r="E39" s="11">
        <v>360</v>
      </c>
      <c r="F39" s="44">
        <f>'Thakurgaon a'!K33*'Thakurgaon '!$D39/1000000</f>
        <v>0</v>
      </c>
      <c r="G39" s="10">
        <f>'Thakurgaon a'!L33</f>
        <v>0</v>
      </c>
      <c r="H39" s="44">
        <f>'Thakurgaon a'!M33*'Thakurgaon '!$D39/1000000</f>
        <v>6.5000000000000002E-2</v>
      </c>
      <c r="I39" s="10">
        <f>'Thakurgaon a'!N33</f>
        <v>4.6800000000000001E-2</v>
      </c>
      <c r="J39" s="44">
        <f>'Thakurgaon a'!O33*'Thakurgaon '!$D39/1000000</f>
        <v>8.5000000000000006E-2</v>
      </c>
      <c r="K39" s="10">
        <f>'Thakurgaon a'!P33</f>
        <v>6.1199999999999997E-2</v>
      </c>
      <c r="L39" s="44">
        <f t="shared" si="0"/>
        <v>0.15000000000000002</v>
      </c>
      <c r="M39" s="10">
        <f t="shared" si="1"/>
        <v>0.108</v>
      </c>
      <c r="N39" s="44">
        <f>'Thakurgaon a'!S33*'Thakurgaon '!$D39/1000000</f>
        <v>8.9999999999999993E-3</v>
      </c>
      <c r="O39" s="10">
        <f>'Thakurgaon a'!T33</f>
        <v>6.4799999999999996E-3</v>
      </c>
      <c r="P39" s="44">
        <f>'Thakurgaon a'!U33*'Thakurgaon '!$D39/1000000</f>
        <v>0</v>
      </c>
      <c r="Q39" s="10">
        <f>'Thakurgaon a'!V33</f>
        <v>0</v>
      </c>
      <c r="R39" s="44">
        <f>'Thakurgaon a'!W33*'Thakurgaon '!$D39/1000000</f>
        <v>0</v>
      </c>
      <c r="S39" s="10">
        <f>'Thakurgaon a'!X33</f>
        <v>0</v>
      </c>
      <c r="T39" s="44">
        <f t="shared" si="2"/>
        <v>8.9999999999999993E-3</v>
      </c>
      <c r="U39" s="10">
        <f t="shared" si="3"/>
        <v>6.4799999999999996E-3</v>
      </c>
      <c r="V39" s="44">
        <f>'Thakurgaon a'!AA33*'Thakurgaon '!$D39/1000000</f>
        <v>0.02</v>
      </c>
      <c r="W39" s="10">
        <f>'Thakurgaon a'!AB33</f>
        <v>1.44E-2</v>
      </c>
      <c r="X39" s="44">
        <f>'Thakurgaon a'!AC33*'Thakurgaon '!$D39/1000000</f>
        <v>0.3</v>
      </c>
      <c r="Y39" s="10">
        <f>'Thakurgaon a'!AD33</f>
        <v>0.216</v>
      </c>
      <c r="Z39" s="44">
        <f>'Thakurgaon a'!AE33*'Thakurgaon '!$D39/1000000</f>
        <v>0.1</v>
      </c>
      <c r="AA39" s="10">
        <f>'Thakurgaon a'!AF33</f>
        <v>7.1999999999999995E-2</v>
      </c>
      <c r="AB39" s="44">
        <f t="shared" si="4"/>
        <v>0.42000000000000004</v>
      </c>
      <c r="AC39" s="10">
        <f t="shared" si="5"/>
        <v>0.3024</v>
      </c>
      <c r="AD39" s="44">
        <f>'Thakurgaon a'!AI33*'Thakurgaon '!$D39/1000000</f>
        <v>0</v>
      </c>
      <c r="AE39" s="10">
        <f>'Thakurgaon a'!AJ33</f>
        <v>0</v>
      </c>
      <c r="AF39" s="44">
        <f>'Thakurgaon a'!AK33*'Thakurgaon '!$D39/1000000</f>
        <v>0</v>
      </c>
      <c r="AG39" s="10">
        <f>'Thakurgaon a'!AL33</f>
        <v>0</v>
      </c>
      <c r="AH39" s="44">
        <f>'Thakurgaon a'!AM33*'Thakurgaon '!$D39/1000000</f>
        <v>0</v>
      </c>
      <c r="AI39" s="10">
        <f>'Thakurgaon a'!AN33</f>
        <v>0</v>
      </c>
      <c r="AJ39" s="44">
        <f t="shared" si="6"/>
        <v>0</v>
      </c>
      <c r="AK39" s="10">
        <f t="shared" si="7"/>
        <v>0</v>
      </c>
      <c r="AL39" s="44">
        <f t="shared" si="8"/>
        <v>0.57900000000000007</v>
      </c>
      <c r="AM39" s="10">
        <f t="shared" si="9"/>
        <v>0.41688000000000003</v>
      </c>
    </row>
    <row r="40" spans="1:39" s="15" customFormat="1" ht="14.25" customHeight="1">
      <c r="A40" s="13">
        <v>30</v>
      </c>
      <c r="B40" s="9" t="s">
        <v>103</v>
      </c>
      <c r="C40" s="13" t="s">
        <v>49</v>
      </c>
      <c r="D40" s="36">
        <v>100</v>
      </c>
      <c r="E40" s="11">
        <v>67</v>
      </c>
      <c r="F40" s="44">
        <f>'Thakurgaon a'!K34*'Thakurgaon '!$D40/1000000</f>
        <v>0.01</v>
      </c>
      <c r="G40" s="10">
        <f>'Thakurgaon a'!L34</f>
        <v>7.4999999999999997E-3</v>
      </c>
      <c r="H40" s="44">
        <f>'Thakurgaon a'!M34*'Thakurgaon '!$D40/1000000</f>
        <v>1.7000000000000001E-2</v>
      </c>
      <c r="I40" s="10">
        <f>'Thakurgaon a'!N34</f>
        <v>1.2749999999999999E-2</v>
      </c>
      <c r="J40" s="44">
        <f>'Thakurgaon a'!O34*'Thakurgaon '!$D40/1000000</f>
        <v>1.7000000000000001E-2</v>
      </c>
      <c r="K40" s="10">
        <f>'Thakurgaon a'!P34</f>
        <v>1.2749999999999999E-2</v>
      </c>
      <c r="L40" s="44">
        <f t="shared" si="0"/>
        <v>4.4000000000000004E-2</v>
      </c>
      <c r="M40" s="10">
        <f t="shared" si="1"/>
        <v>3.2999999999999995E-2</v>
      </c>
      <c r="N40" s="44">
        <f>'Thakurgaon a'!S34*'Thakurgaon '!$D40/1000000</f>
        <v>0</v>
      </c>
      <c r="O40" s="10">
        <f>'Thakurgaon a'!T34</f>
        <v>0</v>
      </c>
      <c r="P40" s="44">
        <f>'Thakurgaon a'!U34*'Thakurgaon '!$D40/1000000</f>
        <v>0</v>
      </c>
      <c r="Q40" s="10">
        <f>'Thakurgaon a'!V34</f>
        <v>0</v>
      </c>
      <c r="R40" s="44">
        <f>'Thakurgaon a'!W34*'Thakurgaon '!$D40/1000000</f>
        <v>0</v>
      </c>
      <c r="S40" s="10">
        <f>'Thakurgaon a'!X34</f>
        <v>0</v>
      </c>
      <c r="T40" s="44">
        <f t="shared" si="2"/>
        <v>0</v>
      </c>
      <c r="U40" s="10">
        <f t="shared" si="3"/>
        <v>0</v>
      </c>
      <c r="V40" s="44">
        <f>'Thakurgaon a'!AA34*'Thakurgaon '!$D40/1000000</f>
        <v>0</v>
      </c>
      <c r="W40" s="10">
        <f>'Thakurgaon a'!AB34</f>
        <v>0</v>
      </c>
      <c r="X40" s="44">
        <f>'Thakurgaon a'!AC34*'Thakurgaon '!$D40/1000000</f>
        <v>7.0000000000000001E-3</v>
      </c>
      <c r="Y40" s="10">
        <f>'Thakurgaon a'!AD34</f>
        <v>5.2500000000000003E-3</v>
      </c>
      <c r="Z40" s="44">
        <f>'Thakurgaon a'!AE34*'Thakurgaon '!$D40/1000000</f>
        <v>5.8000000000000003E-2</v>
      </c>
      <c r="AA40" s="10">
        <f>'Thakurgaon a'!AF34</f>
        <v>4.3499999999999997E-2</v>
      </c>
      <c r="AB40" s="44">
        <f t="shared" si="4"/>
        <v>6.5000000000000002E-2</v>
      </c>
      <c r="AC40" s="10">
        <f t="shared" si="5"/>
        <v>4.8749999999999995E-2</v>
      </c>
      <c r="AD40" s="44">
        <f>'Thakurgaon a'!AI34*'Thakurgaon '!$D40/1000000</f>
        <v>0</v>
      </c>
      <c r="AE40" s="10">
        <f>'Thakurgaon a'!AJ34</f>
        <v>0</v>
      </c>
      <c r="AF40" s="44">
        <f>'Thakurgaon a'!AK34*'Thakurgaon '!$D40/1000000</f>
        <v>5.0000000000000001E-3</v>
      </c>
      <c r="AG40" s="10">
        <f>'Thakurgaon a'!AL34</f>
        <v>3.7499999999999999E-3</v>
      </c>
      <c r="AH40" s="44">
        <f>'Thakurgaon a'!AM34*'Thakurgaon '!$D40/1000000</f>
        <v>0.04</v>
      </c>
      <c r="AI40" s="10">
        <f>'Thakurgaon a'!AN34</f>
        <v>0.03</v>
      </c>
      <c r="AJ40" s="44">
        <f t="shared" si="6"/>
        <v>4.4999999999999998E-2</v>
      </c>
      <c r="AK40" s="10">
        <f t="shared" si="7"/>
        <v>3.3750000000000002E-2</v>
      </c>
      <c r="AL40" s="44">
        <f t="shared" si="8"/>
        <v>0.15400000000000003</v>
      </c>
      <c r="AM40" s="10">
        <f t="shared" si="9"/>
        <v>0.11549999999999999</v>
      </c>
    </row>
    <row r="41" spans="1:39" s="15" customFormat="1" ht="14.25" customHeight="1">
      <c r="A41" s="31">
        <v>31</v>
      </c>
      <c r="B41" s="9" t="s">
        <v>103</v>
      </c>
      <c r="C41" s="13" t="s">
        <v>50</v>
      </c>
      <c r="D41" s="36">
        <v>500</v>
      </c>
      <c r="E41" s="11">
        <v>285</v>
      </c>
      <c r="F41" s="44">
        <f>'Thakurgaon a'!K35*'Thakurgaon '!$D41/1000000</f>
        <v>7.0000000000000007E-2</v>
      </c>
      <c r="G41" s="10">
        <f>'Thakurgaon a'!L35</f>
        <v>4.48E-2</v>
      </c>
      <c r="H41" s="44">
        <f>'Thakurgaon a'!M35*'Thakurgaon '!$D41/1000000</f>
        <v>0.04</v>
      </c>
      <c r="I41" s="10">
        <f>'Thakurgaon a'!N35</f>
        <v>2.5600000000000001E-2</v>
      </c>
      <c r="J41" s="44">
        <f>'Thakurgaon a'!O35*'Thakurgaon '!$D41/1000000</f>
        <v>0.04</v>
      </c>
      <c r="K41" s="10">
        <f>'Thakurgaon a'!P35</f>
        <v>2.5600000000000001E-2</v>
      </c>
      <c r="L41" s="44">
        <f t="shared" si="0"/>
        <v>0.15000000000000002</v>
      </c>
      <c r="M41" s="10">
        <f t="shared" si="1"/>
        <v>9.6000000000000002E-2</v>
      </c>
      <c r="N41" s="44">
        <f>'Thakurgaon a'!S35*'Thakurgaon '!$D41/1000000</f>
        <v>0</v>
      </c>
      <c r="O41" s="10">
        <f>'Thakurgaon a'!T35</f>
        <v>0</v>
      </c>
      <c r="P41" s="44">
        <f>'Thakurgaon a'!U35*'Thakurgaon '!$D41/1000000</f>
        <v>0</v>
      </c>
      <c r="Q41" s="10">
        <f>'Thakurgaon a'!V35</f>
        <v>0</v>
      </c>
      <c r="R41" s="44">
        <f>'Thakurgaon a'!W35*'Thakurgaon '!$D41/1000000</f>
        <v>0</v>
      </c>
      <c r="S41" s="10">
        <f>'Thakurgaon a'!X35</f>
        <v>0</v>
      </c>
      <c r="T41" s="44">
        <f t="shared" si="2"/>
        <v>0</v>
      </c>
      <c r="U41" s="10">
        <f t="shared" si="3"/>
        <v>0</v>
      </c>
      <c r="V41" s="44">
        <f>'Thakurgaon a'!AA35*'Thakurgaon '!$D41/1000000</f>
        <v>0</v>
      </c>
      <c r="W41" s="10">
        <f>'Thakurgaon a'!AB35</f>
        <v>0</v>
      </c>
      <c r="X41" s="44">
        <f>'Thakurgaon a'!AC35*'Thakurgaon '!$D41/1000000</f>
        <v>1.4999999999999999E-2</v>
      </c>
      <c r="Y41" s="10">
        <f>'Thakurgaon a'!AD35</f>
        <v>9.5999999999999992E-3</v>
      </c>
      <c r="Z41" s="44">
        <f>'Thakurgaon a'!AE35*'Thakurgaon '!$D41/1000000</f>
        <v>0.27</v>
      </c>
      <c r="AA41" s="10">
        <f>'Thakurgaon a'!AF35</f>
        <v>0.17280000000000001</v>
      </c>
      <c r="AB41" s="44">
        <f t="shared" si="4"/>
        <v>0.28500000000000003</v>
      </c>
      <c r="AC41" s="10">
        <f t="shared" si="5"/>
        <v>0.18240000000000001</v>
      </c>
      <c r="AD41" s="44">
        <f>'Thakurgaon a'!AI35*'Thakurgaon '!$D41/1000000</f>
        <v>2.5000000000000001E-2</v>
      </c>
      <c r="AE41" s="10">
        <f>'Thakurgaon a'!AJ35</f>
        <v>1.6E-2</v>
      </c>
      <c r="AF41" s="44">
        <f>'Thakurgaon a'!AK35*'Thakurgaon '!$D41/1000000</f>
        <v>0.05</v>
      </c>
      <c r="AG41" s="10">
        <f>'Thakurgaon a'!AL35</f>
        <v>3.2000000000000001E-2</v>
      </c>
      <c r="AH41" s="44">
        <f>'Thakurgaon a'!AM35*'Thakurgaon '!$D41/1000000</f>
        <v>0.15</v>
      </c>
      <c r="AI41" s="10">
        <f>'Thakurgaon a'!AN35</f>
        <v>9.6000000000000002E-2</v>
      </c>
      <c r="AJ41" s="44">
        <f t="shared" si="6"/>
        <v>0.22500000000000001</v>
      </c>
      <c r="AK41" s="10">
        <f t="shared" si="7"/>
        <v>0.14400000000000002</v>
      </c>
      <c r="AL41" s="44">
        <f t="shared" si="8"/>
        <v>0.66</v>
      </c>
      <c r="AM41" s="10">
        <f t="shared" si="9"/>
        <v>0.4224</v>
      </c>
    </row>
    <row r="42" spans="1:39" s="15" customFormat="1" ht="14.25" customHeight="1">
      <c r="A42" s="13">
        <v>32</v>
      </c>
      <c r="B42" s="9" t="s">
        <v>103</v>
      </c>
      <c r="C42" s="13" t="s">
        <v>51</v>
      </c>
      <c r="D42" s="36">
        <v>1000</v>
      </c>
      <c r="E42" s="11">
        <v>530</v>
      </c>
      <c r="F42" s="44">
        <f>'Thakurgaon a'!K36*'Thakurgaon '!$D42/1000000</f>
        <v>0.09</v>
      </c>
      <c r="G42" s="10">
        <f>'Thakurgaon a'!L36</f>
        <v>5.3100000000000001E-2</v>
      </c>
      <c r="H42" s="44">
        <f>'Thakurgaon a'!M36*'Thakurgaon '!$D42/1000000</f>
        <v>0.02</v>
      </c>
      <c r="I42" s="10">
        <f>'Thakurgaon a'!N36</f>
        <v>1.18E-2</v>
      </c>
      <c r="J42" s="44">
        <f>'Thakurgaon a'!O36*'Thakurgaon '!$D42/1000000</f>
        <v>0.02</v>
      </c>
      <c r="K42" s="10">
        <f>'Thakurgaon a'!P36</f>
        <v>1.18E-2</v>
      </c>
      <c r="L42" s="44">
        <f t="shared" si="0"/>
        <v>0.13</v>
      </c>
      <c r="M42" s="10">
        <f t="shared" si="1"/>
        <v>7.6700000000000004E-2</v>
      </c>
      <c r="N42" s="44">
        <f>'Thakurgaon a'!S36*'Thakurgaon '!$D42/1000000</f>
        <v>0</v>
      </c>
      <c r="O42" s="10">
        <f>'Thakurgaon a'!T36</f>
        <v>0</v>
      </c>
      <c r="P42" s="44">
        <f>'Thakurgaon a'!U36*'Thakurgaon '!$D42/1000000</f>
        <v>0</v>
      </c>
      <c r="Q42" s="10">
        <f>'Thakurgaon a'!V36</f>
        <v>0</v>
      </c>
      <c r="R42" s="44">
        <f>'Thakurgaon a'!W36*'Thakurgaon '!$D42/1000000</f>
        <v>0</v>
      </c>
      <c r="S42" s="10">
        <f>'Thakurgaon a'!X36</f>
        <v>0</v>
      </c>
      <c r="T42" s="44">
        <f t="shared" si="2"/>
        <v>0</v>
      </c>
      <c r="U42" s="10">
        <f t="shared" si="3"/>
        <v>0</v>
      </c>
      <c r="V42" s="44">
        <f>'Thakurgaon a'!AA36*'Thakurgaon '!$D42/1000000</f>
        <v>0</v>
      </c>
      <c r="W42" s="10">
        <f>'Thakurgaon a'!AB36</f>
        <v>0</v>
      </c>
      <c r="X42" s="44">
        <f>'Thakurgaon a'!AC36*'Thakurgaon '!$D42/1000000</f>
        <v>0.01</v>
      </c>
      <c r="Y42" s="10">
        <f>'Thakurgaon a'!AD36</f>
        <v>5.8999999999999999E-3</v>
      </c>
      <c r="Z42" s="44">
        <f>'Thakurgaon a'!AE36*'Thakurgaon '!$D42/1000000</f>
        <v>0.24</v>
      </c>
      <c r="AA42" s="10">
        <f>'Thakurgaon a'!AF36</f>
        <v>0.1416</v>
      </c>
      <c r="AB42" s="44">
        <f t="shared" si="4"/>
        <v>0.25</v>
      </c>
      <c r="AC42" s="10">
        <f t="shared" si="5"/>
        <v>0.14749999999999999</v>
      </c>
      <c r="AD42" s="44">
        <f>'Thakurgaon a'!AI36*'Thakurgaon '!$D42/1000000</f>
        <v>0.06</v>
      </c>
      <c r="AE42" s="10">
        <f>'Thakurgaon a'!AJ36</f>
        <v>3.5400000000000001E-2</v>
      </c>
      <c r="AF42" s="44">
        <f>'Thakurgaon a'!AK36*'Thakurgaon '!$D42/1000000</f>
        <v>0.06</v>
      </c>
      <c r="AG42" s="10">
        <f>'Thakurgaon a'!AL36</f>
        <v>3.5400000000000001E-2</v>
      </c>
      <c r="AH42" s="44">
        <f>'Thakurgaon a'!AM36*'Thakurgaon '!$D42/1000000</f>
        <v>0.6</v>
      </c>
      <c r="AI42" s="10">
        <f>'Thakurgaon a'!AN36</f>
        <v>0.35399999999999998</v>
      </c>
      <c r="AJ42" s="44">
        <f t="shared" si="6"/>
        <v>0.72</v>
      </c>
      <c r="AK42" s="10">
        <f t="shared" si="7"/>
        <v>0.42479999999999996</v>
      </c>
      <c r="AL42" s="44">
        <f t="shared" si="8"/>
        <v>1.1000000000000001</v>
      </c>
      <c r="AM42" s="10">
        <f t="shared" si="9"/>
        <v>0.64900000000000002</v>
      </c>
    </row>
    <row r="43" spans="1:39" s="15" customFormat="1" ht="14.25" customHeight="1">
      <c r="A43" s="13">
        <v>33</v>
      </c>
      <c r="B43" s="9" t="s">
        <v>104</v>
      </c>
      <c r="C43" s="13" t="s">
        <v>54</v>
      </c>
      <c r="D43" s="36">
        <v>100</v>
      </c>
      <c r="E43" s="11">
        <v>92</v>
      </c>
      <c r="F43" s="44">
        <f>'Thakurgaon a'!K37*'Thakurgaon '!$D43/1000000</f>
        <v>5.0000000000000001E-3</v>
      </c>
      <c r="G43" s="10">
        <f>'Thakurgaon a'!L37</f>
        <v>5.0000000000000001E-3</v>
      </c>
      <c r="H43" s="44">
        <f>'Thakurgaon a'!M37*'Thakurgaon '!$D43/1000000</f>
        <v>0</v>
      </c>
      <c r="I43" s="10">
        <f>'Thakurgaon a'!N37</f>
        <v>0</v>
      </c>
      <c r="J43" s="44">
        <f>'Thakurgaon a'!O37*'Thakurgaon '!$D43/1000000</f>
        <v>0</v>
      </c>
      <c r="K43" s="10">
        <f>'Thakurgaon a'!P37</f>
        <v>0</v>
      </c>
      <c r="L43" s="44">
        <f t="shared" si="0"/>
        <v>5.0000000000000001E-3</v>
      </c>
      <c r="M43" s="10">
        <f t="shared" si="1"/>
        <v>5.0000000000000001E-3</v>
      </c>
      <c r="N43" s="44">
        <f>'Thakurgaon a'!S37*'Thakurgaon '!$D43/1000000</f>
        <v>0</v>
      </c>
      <c r="O43" s="10">
        <f>'Thakurgaon a'!T37</f>
        <v>0</v>
      </c>
      <c r="P43" s="44">
        <f>'Thakurgaon a'!U37*'Thakurgaon '!$D43/1000000</f>
        <v>0</v>
      </c>
      <c r="Q43" s="10">
        <f>'Thakurgaon a'!V37</f>
        <v>0</v>
      </c>
      <c r="R43" s="44">
        <f>'Thakurgaon a'!W37*'Thakurgaon '!$D43/1000000</f>
        <v>0</v>
      </c>
      <c r="S43" s="10">
        <f>'Thakurgaon a'!X37</f>
        <v>0</v>
      </c>
      <c r="T43" s="44">
        <f t="shared" si="2"/>
        <v>0</v>
      </c>
      <c r="U43" s="10">
        <f t="shared" si="3"/>
        <v>0</v>
      </c>
      <c r="V43" s="44">
        <f>'Thakurgaon a'!AA37*'Thakurgaon '!$D43/1000000</f>
        <v>0</v>
      </c>
      <c r="W43" s="10">
        <f>'Thakurgaon a'!AB37</f>
        <v>0</v>
      </c>
      <c r="X43" s="44">
        <f>'Thakurgaon a'!AC37*'Thakurgaon '!$D43/1000000</f>
        <v>3.0000000000000001E-3</v>
      </c>
      <c r="Y43" s="10">
        <f>'Thakurgaon a'!AD37</f>
        <v>3.0000000000000001E-3</v>
      </c>
      <c r="Z43" s="44">
        <f>'Thakurgaon a'!AE37*'Thakurgaon '!$D43/1000000</f>
        <v>6.0000000000000001E-3</v>
      </c>
      <c r="AA43" s="10">
        <f>'Thakurgaon a'!AF37</f>
        <v>6.0000000000000001E-3</v>
      </c>
      <c r="AB43" s="44">
        <f t="shared" si="4"/>
        <v>9.0000000000000011E-3</v>
      </c>
      <c r="AC43" s="10">
        <f t="shared" si="5"/>
        <v>9.0000000000000011E-3</v>
      </c>
      <c r="AD43" s="44">
        <f>'Thakurgaon a'!AI37*'Thakurgaon '!$D43/1000000</f>
        <v>6.0000000000000001E-3</v>
      </c>
      <c r="AE43" s="10">
        <f>'Thakurgaon a'!AJ37</f>
        <v>6.0000000000000001E-3</v>
      </c>
      <c r="AF43" s="44">
        <f>'Thakurgaon a'!AK37*'Thakurgaon '!$D43/1000000</f>
        <v>6.0000000000000001E-3</v>
      </c>
      <c r="AG43" s="10">
        <f>'Thakurgaon a'!AL37</f>
        <v>6.0000000000000001E-3</v>
      </c>
      <c r="AH43" s="44">
        <f>'Thakurgaon a'!AM37*'Thakurgaon '!$D43/1000000</f>
        <v>1.4E-2</v>
      </c>
      <c r="AI43" s="10">
        <f>'Thakurgaon a'!AN37</f>
        <v>1.4E-2</v>
      </c>
      <c r="AJ43" s="44">
        <f t="shared" si="6"/>
        <v>2.6000000000000002E-2</v>
      </c>
      <c r="AK43" s="10">
        <f t="shared" si="7"/>
        <v>2.6000000000000002E-2</v>
      </c>
      <c r="AL43" s="44">
        <f t="shared" si="8"/>
        <v>4.0000000000000008E-2</v>
      </c>
      <c r="AM43" s="10">
        <f t="shared" si="9"/>
        <v>4.0000000000000008E-2</v>
      </c>
    </row>
    <row r="44" spans="1:39" s="15" customFormat="1" ht="14.25" customHeight="1">
      <c r="A44" s="31">
        <v>34</v>
      </c>
      <c r="B44" s="9" t="s">
        <v>104</v>
      </c>
      <c r="C44" s="13" t="s">
        <v>55</v>
      </c>
      <c r="D44" s="36">
        <v>500</v>
      </c>
      <c r="E44" s="11">
        <v>410</v>
      </c>
      <c r="F44" s="44">
        <f>'Thakurgaon a'!K38*'Thakurgaon '!$D44/1000000</f>
        <v>0.03</v>
      </c>
      <c r="G44" s="10">
        <f>'Thakurgaon a'!L38</f>
        <v>2.7E-2</v>
      </c>
      <c r="H44" s="44">
        <f>'Thakurgaon a'!M38*'Thakurgaon '!$D44/1000000</f>
        <v>0</v>
      </c>
      <c r="I44" s="10">
        <f>'Thakurgaon a'!N38</f>
        <v>0</v>
      </c>
      <c r="J44" s="44">
        <f>'Thakurgaon a'!O38*'Thakurgaon '!$D44/1000000</f>
        <v>0</v>
      </c>
      <c r="K44" s="10">
        <f>'Thakurgaon a'!P38</f>
        <v>0</v>
      </c>
      <c r="L44" s="44">
        <f t="shared" si="0"/>
        <v>0.03</v>
      </c>
      <c r="M44" s="10">
        <f t="shared" si="1"/>
        <v>2.7E-2</v>
      </c>
      <c r="N44" s="44">
        <f>'Thakurgaon a'!S38*'Thakurgaon '!$D44/1000000</f>
        <v>0</v>
      </c>
      <c r="O44" s="10">
        <f>'Thakurgaon a'!T38</f>
        <v>0</v>
      </c>
      <c r="P44" s="44">
        <f>'Thakurgaon a'!U38*'Thakurgaon '!$D44/1000000</f>
        <v>0</v>
      </c>
      <c r="Q44" s="10">
        <f>'Thakurgaon a'!V38</f>
        <v>0</v>
      </c>
      <c r="R44" s="44">
        <f>'Thakurgaon a'!W38*'Thakurgaon '!$D44/1000000</f>
        <v>0</v>
      </c>
      <c r="S44" s="10">
        <f>'Thakurgaon a'!X38</f>
        <v>0</v>
      </c>
      <c r="T44" s="44">
        <f t="shared" si="2"/>
        <v>0</v>
      </c>
      <c r="U44" s="10">
        <f t="shared" si="3"/>
        <v>0</v>
      </c>
      <c r="V44" s="44">
        <f>'Thakurgaon a'!AA38*'Thakurgaon '!$D44/1000000</f>
        <v>0</v>
      </c>
      <c r="W44" s="10">
        <f>'Thakurgaon a'!AB38</f>
        <v>0</v>
      </c>
      <c r="X44" s="44">
        <f>'Thakurgaon a'!AC38*'Thakurgaon '!$D44/1000000</f>
        <v>5.0000000000000001E-3</v>
      </c>
      <c r="Y44" s="10">
        <f>'Thakurgaon a'!AD38</f>
        <v>4.4999999999999997E-3</v>
      </c>
      <c r="Z44" s="44">
        <f>'Thakurgaon a'!AE38*'Thakurgaon '!$D44/1000000</f>
        <v>0.01</v>
      </c>
      <c r="AA44" s="10">
        <f>'Thakurgaon a'!AF38</f>
        <v>8.9999999999999993E-3</v>
      </c>
      <c r="AB44" s="44">
        <f t="shared" si="4"/>
        <v>1.4999999999999999E-2</v>
      </c>
      <c r="AC44" s="10">
        <f t="shared" si="5"/>
        <v>1.3499999999999998E-2</v>
      </c>
      <c r="AD44" s="44">
        <f>'Thakurgaon a'!AI38*'Thakurgaon '!$D44/1000000</f>
        <v>0</v>
      </c>
      <c r="AE44" s="10">
        <f>'Thakurgaon a'!AJ38</f>
        <v>0</v>
      </c>
      <c r="AF44" s="44">
        <f>'Thakurgaon a'!AK38*'Thakurgaon '!$D44/1000000</f>
        <v>0.01</v>
      </c>
      <c r="AG44" s="10">
        <f>'Thakurgaon a'!AL38</f>
        <v>8.9999999999999993E-3</v>
      </c>
      <c r="AH44" s="44">
        <f>'Thakurgaon a'!AM38*'Thakurgaon '!$D44/1000000</f>
        <v>0.125</v>
      </c>
      <c r="AI44" s="10">
        <f>'Thakurgaon a'!AN38</f>
        <v>0.1125</v>
      </c>
      <c r="AJ44" s="44">
        <f t="shared" si="6"/>
        <v>0.13500000000000001</v>
      </c>
      <c r="AK44" s="10">
        <f t="shared" si="7"/>
        <v>0.1215</v>
      </c>
      <c r="AL44" s="44">
        <f t="shared" si="8"/>
        <v>0.18</v>
      </c>
      <c r="AM44" s="10">
        <f t="shared" si="9"/>
        <v>0.16199999999999998</v>
      </c>
    </row>
    <row r="45" spans="1:39" s="15" customFormat="1" ht="14.25" customHeight="1">
      <c r="A45" s="13">
        <v>35</v>
      </c>
      <c r="B45" s="9" t="s">
        <v>105</v>
      </c>
      <c r="C45" s="13" t="s">
        <v>56</v>
      </c>
      <c r="D45" s="36">
        <v>50</v>
      </c>
      <c r="E45" s="11">
        <v>80</v>
      </c>
      <c r="F45" s="44">
        <f>'Thakurgaon a'!K39*'Thakurgaon '!$D45/1000000</f>
        <v>0</v>
      </c>
      <c r="G45" s="10">
        <f>'Thakurgaon a'!L39</f>
        <v>0</v>
      </c>
      <c r="H45" s="44">
        <f>'Thakurgaon a'!M39*'Thakurgaon '!$D45/1000000</f>
        <v>1.5E-3</v>
      </c>
      <c r="I45" s="10">
        <f>'Thakurgaon a'!N39</f>
        <v>2.3999999999999998E-3</v>
      </c>
      <c r="J45" s="44">
        <f>'Thakurgaon a'!O39*'Thakurgaon '!$D45/1000000</f>
        <v>1.5E-3</v>
      </c>
      <c r="K45" s="10">
        <f>'Thakurgaon a'!P39</f>
        <v>2.3999999999999998E-3</v>
      </c>
      <c r="L45" s="44">
        <f t="shared" si="0"/>
        <v>3.0000000000000001E-3</v>
      </c>
      <c r="M45" s="10">
        <f t="shared" si="1"/>
        <v>4.7999999999999996E-3</v>
      </c>
      <c r="N45" s="44">
        <f>'Thakurgaon a'!S39*'Thakurgaon '!$D45/1000000</f>
        <v>0</v>
      </c>
      <c r="O45" s="10">
        <f>'Thakurgaon a'!T39</f>
        <v>0</v>
      </c>
      <c r="P45" s="44">
        <f>'Thakurgaon a'!U39*'Thakurgaon '!$D45/1000000</f>
        <v>0</v>
      </c>
      <c r="Q45" s="10">
        <f>'Thakurgaon a'!V39</f>
        <v>0</v>
      </c>
      <c r="R45" s="44">
        <f>'Thakurgaon a'!W39*'Thakurgaon '!$D45/1000000</f>
        <v>0</v>
      </c>
      <c r="S45" s="10">
        <f>'Thakurgaon a'!X39</f>
        <v>0</v>
      </c>
      <c r="T45" s="44">
        <f t="shared" si="2"/>
        <v>0</v>
      </c>
      <c r="U45" s="10">
        <f t="shared" si="3"/>
        <v>0</v>
      </c>
      <c r="V45" s="44">
        <f>'Thakurgaon a'!AA39*'Thakurgaon '!$D45/1000000</f>
        <v>0</v>
      </c>
      <c r="W45" s="10">
        <f>'Thakurgaon a'!AB39</f>
        <v>0</v>
      </c>
      <c r="X45" s="44">
        <f>'Thakurgaon a'!AC39*'Thakurgaon '!$D45/1000000</f>
        <v>0</v>
      </c>
      <c r="Y45" s="10">
        <f>'Thakurgaon a'!AD39</f>
        <v>0</v>
      </c>
      <c r="Z45" s="44">
        <f>'Thakurgaon a'!AE39*'Thakurgaon '!$D45/1000000</f>
        <v>0</v>
      </c>
      <c r="AA45" s="10">
        <f>'Thakurgaon a'!AF39</f>
        <v>0</v>
      </c>
      <c r="AB45" s="44">
        <f t="shared" si="4"/>
        <v>0</v>
      </c>
      <c r="AC45" s="10">
        <f t="shared" si="5"/>
        <v>0</v>
      </c>
      <c r="AD45" s="44">
        <f>'Thakurgaon a'!AI39*'Thakurgaon '!$D45/1000000</f>
        <v>0</v>
      </c>
      <c r="AE45" s="10">
        <f>'Thakurgaon a'!AJ39</f>
        <v>0</v>
      </c>
      <c r="AF45" s="44">
        <f>'Thakurgaon a'!AK39*'Thakurgaon '!$D45/1000000</f>
        <v>0</v>
      </c>
      <c r="AG45" s="10">
        <f>'Thakurgaon a'!AL39</f>
        <v>0</v>
      </c>
      <c r="AH45" s="44">
        <f>'Thakurgaon a'!AM39*'Thakurgaon '!$D45/1000000</f>
        <v>0</v>
      </c>
      <c r="AI45" s="10">
        <f>'Thakurgaon a'!AN39</f>
        <v>0</v>
      </c>
      <c r="AJ45" s="44">
        <f t="shared" si="6"/>
        <v>0</v>
      </c>
      <c r="AK45" s="10">
        <f t="shared" si="7"/>
        <v>0</v>
      </c>
      <c r="AL45" s="44">
        <f t="shared" si="8"/>
        <v>3.0000000000000001E-3</v>
      </c>
      <c r="AM45" s="10">
        <f t="shared" si="9"/>
        <v>4.7999999999999996E-3</v>
      </c>
    </row>
    <row r="46" spans="1:39" s="15" customFormat="1" ht="14.25" customHeight="1">
      <c r="A46" s="13">
        <v>36</v>
      </c>
      <c r="B46" s="9" t="s">
        <v>105</v>
      </c>
      <c r="C46" s="13" t="s">
        <v>57</v>
      </c>
      <c r="D46" s="36">
        <v>100</v>
      </c>
      <c r="E46" s="11">
        <v>148</v>
      </c>
      <c r="F46" s="44">
        <f>'Thakurgaon a'!K40*'Thakurgaon '!$D46/1000000</f>
        <v>0</v>
      </c>
      <c r="G46" s="10">
        <f>'Thakurgaon a'!L40</f>
        <v>0</v>
      </c>
      <c r="H46" s="44">
        <f>'Thakurgaon a'!M40*'Thakurgaon '!$D46/1000000</f>
        <v>4.0000000000000001E-3</v>
      </c>
      <c r="I46" s="10">
        <f>'Thakurgaon a'!N40</f>
        <v>5.9199999999999999E-3</v>
      </c>
      <c r="J46" s="44">
        <f>'Thakurgaon a'!O40*'Thakurgaon '!$D46/1000000</f>
        <v>4.0000000000000001E-3</v>
      </c>
      <c r="K46" s="10">
        <f>'Thakurgaon a'!P40</f>
        <v>5.9199999999999999E-3</v>
      </c>
      <c r="L46" s="44">
        <f t="shared" si="0"/>
        <v>8.0000000000000002E-3</v>
      </c>
      <c r="M46" s="10">
        <f t="shared" si="1"/>
        <v>1.184E-2</v>
      </c>
      <c r="N46" s="44">
        <f>'Thakurgaon a'!S40*'Thakurgaon '!$D46/1000000</f>
        <v>0</v>
      </c>
      <c r="O46" s="10">
        <f>'Thakurgaon a'!T40</f>
        <v>0</v>
      </c>
      <c r="P46" s="44">
        <f>'Thakurgaon a'!U40*'Thakurgaon '!$D46/1000000</f>
        <v>0</v>
      </c>
      <c r="Q46" s="10">
        <f>'Thakurgaon a'!V40</f>
        <v>0</v>
      </c>
      <c r="R46" s="44">
        <f>'Thakurgaon a'!W40*'Thakurgaon '!$D46/1000000</f>
        <v>0</v>
      </c>
      <c r="S46" s="10">
        <f>'Thakurgaon a'!X40</f>
        <v>0</v>
      </c>
      <c r="T46" s="44">
        <f t="shared" si="2"/>
        <v>0</v>
      </c>
      <c r="U46" s="10">
        <f t="shared" si="3"/>
        <v>0</v>
      </c>
      <c r="V46" s="44">
        <f>'Thakurgaon a'!AA40*'Thakurgaon '!$D46/1000000</f>
        <v>0</v>
      </c>
      <c r="W46" s="10">
        <f>'Thakurgaon a'!AB40</f>
        <v>0</v>
      </c>
      <c r="X46" s="44">
        <f>'Thakurgaon a'!AC40*'Thakurgaon '!$D46/1000000</f>
        <v>8.9999999999999993E-3</v>
      </c>
      <c r="Y46" s="10">
        <f>'Thakurgaon a'!AD40</f>
        <v>1.332E-2</v>
      </c>
      <c r="Z46" s="44">
        <f>'Thakurgaon a'!AE40*'Thakurgaon '!$D46/1000000</f>
        <v>0</v>
      </c>
      <c r="AA46" s="10">
        <f>'Thakurgaon a'!AF40</f>
        <v>0</v>
      </c>
      <c r="AB46" s="44">
        <f t="shared" si="4"/>
        <v>8.9999999999999993E-3</v>
      </c>
      <c r="AC46" s="10">
        <f t="shared" si="5"/>
        <v>1.332E-2</v>
      </c>
      <c r="AD46" s="44">
        <f>'Thakurgaon a'!AI40*'Thakurgaon '!$D46/1000000</f>
        <v>0</v>
      </c>
      <c r="AE46" s="10">
        <f>'Thakurgaon a'!AJ40</f>
        <v>0</v>
      </c>
      <c r="AF46" s="44">
        <f>'Thakurgaon a'!AK40*'Thakurgaon '!$D46/1000000</f>
        <v>0</v>
      </c>
      <c r="AG46" s="10">
        <f>'Thakurgaon a'!AL40</f>
        <v>0</v>
      </c>
      <c r="AH46" s="44">
        <f>'Thakurgaon a'!AM40*'Thakurgaon '!$D46/1000000</f>
        <v>0</v>
      </c>
      <c r="AI46" s="10">
        <f>'Thakurgaon a'!AN40</f>
        <v>0</v>
      </c>
      <c r="AJ46" s="44">
        <f t="shared" si="6"/>
        <v>0</v>
      </c>
      <c r="AK46" s="10">
        <f t="shared" si="7"/>
        <v>0</v>
      </c>
      <c r="AL46" s="44">
        <f t="shared" si="8"/>
        <v>1.7000000000000001E-2</v>
      </c>
      <c r="AM46" s="10">
        <f t="shared" si="9"/>
        <v>2.5160000000000002E-2</v>
      </c>
    </row>
    <row r="47" spans="1:39" s="15" customFormat="1" ht="14.25" customHeight="1">
      <c r="A47" s="31">
        <v>37</v>
      </c>
      <c r="B47" s="9" t="s">
        <v>105</v>
      </c>
      <c r="C47" s="13" t="s">
        <v>137</v>
      </c>
      <c r="D47" s="36">
        <v>450</v>
      </c>
      <c r="E47" s="11">
        <v>640</v>
      </c>
      <c r="F47" s="44">
        <f>'Thakurgaon a'!K41*'Thakurgaon '!$D47/1000000</f>
        <v>0</v>
      </c>
      <c r="G47" s="10">
        <f>'Thakurgaon a'!L41</f>
        <v>0</v>
      </c>
      <c r="H47" s="44">
        <f>'Thakurgaon a'!M41*'Thakurgaon '!$D47/1000000</f>
        <v>0</v>
      </c>
      <c r="I47" s="10">
        <f>'Thakurgaon a'!N41</f>
        <v>0</v>
      </c>
      <c r="J47" s="44">
        <f>'Thakurgaon a'!O41*'Thakurgaon '!$D47/1000000</f>
        <v>0</v>
      </c>
      <c r="K47" s="10">
        <f>'Thakurgaon a'!P41</f>
        <v>0</v>
      </c>
      <c r="L47" s="44">
        <f t="shared" si="0"/>
        <v>0</v>
      </c>
      <c r="M47" s="10">
        <f t="shared" si="1"/>
        <v>0</v>
      </c>
      <c r="N47" s="44">
        <f>'Thakurgaon a'!S41*'Thakurgaon '!$D47/1000000</f>
        <v>0</v>
      </c>
      <c r="O47" s="10">
        <f>'Thakurgaon a'!T41</f>
        <v>0</v>
      </c>
      <c r="P47" s="44">
        <f>'Thakurgaon a'!U41*'Thakurgaon '!$D47/1000000</f>
        <v>0</v>
      </c>
      <c r="Q47" s="10">
        <f>'Thakurgaon a'!V41</f>
        <v>0</v>
      </c>
      <c r="R47" s="44">
        <f>'Thakurgaon a'!W41*'Thakurgaon '!$D47/1000000</f>
        <v>0</v>
      </c>
      <c r="S47" s="10">
        <f>'Thakurgaon a'!X41</f>
        <v>0</v>
      </c>
      <c r="T47" s="44">
        <f t="shared" si="2"/>
        <v>0</v>
      </c>
      <c r="U47" s="10">
        <f t="shared" si="3"/>
        <v>0</v>
      </c>
      <c r="V47" s="44">
        <f>'Thakurgaon a'!AA41*'Thakurgaon '!$D47/1000000</f>
        <v>0</v>
      </c>
      <c r="W47" s="10">
        <f>'Thakurgaon a'!AB41</f>
        <v>0</v>
      </c>
      <c r="X47" s="44">
        <f>'Thakurgaon a'!AC41*'Thakurgaon '!$D47/1000000</f>
        <v>6.7499999999999999E-3</v>
      </c>
      <c r="Y47" s="10">
        <f>'Thakurgaon a'!AD41</f>
        <v>9.5999999999999992E-3</v>
      </c>
      <c r="Z47" s="44">
        <f>'Thakurgaon a'!AE41*'Thakurgaon '!$D47/1000000</f>
        <v>0</v>
      </c>
      <c r="AA47" s="10">
        <f>'Thakurgaon a'!AF41</f>
        <v>0</v>
      </c>
      <c r="AB47" s="44">
        <f t="shared" si="4"/>
        <v>6.7499999999999999E-3</v>
      </c>
      <c r="AC47" s="10">
        <f t="shared" si="5"/>
        <v>9.5999999999999992E-3</v>
      </c>
      <c r="AD47" s="44">
        <f>'Thakurgaon a'!AI41*'Thakurgaon '!$D47/1000000</f>
        <v>0</v>
      </c>
      <c r="AE47" s="10">
        <f>'Thakurgaon a'!AJ41</f>
        <v>0</v>
      </c>
      <c r="AF47" s="44">
        <f>'Thakurgaon a'!AK41*'Thakurgaon '!$D47/1000000</f>
        <v>0</v>
      </c>
      <c r="AG47" s="10">
        <f>'Thakurgaon a'!AL41</f>
        <v>0</v>
      </c>
      <c r="AH47" s="44">
        <f>'Thakurgaon a'!AM41*'Thakurgaon '!$D47/1000000</f>
        <v>0</v>
      </c>
      <c r="AI47" s="10">
        <f>'Thakurgaon a'!AN41</f>
        <v>0</v>
      </c>
      <c r="AJ47" s="44">
        <f t="shared" si="6"/>
        <v>0</v>
      </c>
      <c r="AK47" s="10">
        <f t="shared" si="7"/>
        <v>0</v>
      </c>
      <c r="AL47" s="44">
        <f t="shared" si="8"/>
        <v>6.7499999999999999E-3</v>
      </c>
      <c r="AM47" s="10">
        <f t="shared" si="9"/>
        <v>9.5999999999999992E-3</v>
      </c>
    </row>
    <row r="48" spans="1:39" s="15" customFormat="1" ht="14.25" customHeight="1">
      <c r="A48" s="13">
        <v>38</v>
      </c>
      <c r="B48" s="9" t="s">
        <v>106</v>
      </c>
      <c r="C48" s="13" t="s">
        <v>58</v>
      </c>
      <c r="D48" s="36">
        <v>50</v>
      </c>
      <c r="E48" s="11">
        <v>126</v>
      </c>
      <c r="F48" s="44">
        <f>'Thakurgaon a'!K42*'Thakurgaon '!$D48/1000000</f>
        <v>8.0000000000000002E-3</v>
      </c>
      <c r="G48" s="10">
        <f>'Thakurgaon a'!L42</f>
        <v>2.0160000000000001E-2</v>
      </c>
      <c r="H48" s="44">
        <f>'Thakurgaon a'!M42*'Thakurgaon '!$D48/1000000</f>
        <v>0</v>
      </c>
      <c r="I48" s="10">
        <f>'Thakurgaon a'!N42</f>
        <v>0</v>
      </c>
      <c r="J48" s="44">
        <f>'Thakurgaon a'!O42*'Thakurgaon '!$D48/1000000</f>
        <v>0</v>
      </c>
      <c r="K48" s="10">
        <f>'Thakurgaon a'!P42</f>
        <v>0</v>
      </c>
      <c r="L48" s="44">
        <f t="shared" si="0"/>
        <v>8.0000000000000002E-3</v>
      </c>
      <c r="M48" s="10">
        <f t="shared" si="1"/>
        <v>2.0160000000000001E-2</v>
      </c>
      <c r="N48" s="44">
        <f>'Thakurgaon a'!S42*'Thakurgaon '!$D48/1000000</f>
        <v>0</v>
      </c>
      <c r="O48" s="10">
        <f>'Thakurgaon a'!T42</f>
        <v>0</v>
      </c>
      <c r="P48" s="44">
        <f>'Thakurgaon a'!U42*'Thakurgaon '!$D48/1000000</f>
        <v>0</v>
      </c>
      <c r="Q48" s="10">
        <f>'Thakurgaon a'!V42</f>
        <v>0</v>
      </c>
      <c r="R48" s="44">
        <f>'Thakurgaon a'!W42*'Thakurgaon '!$D48/1000000</f>
        <v>4.0000000000000001E-3</v>
      </c>
      <c r="S48" s="10">
        <f>'Thakurgaon a'!X42</f>
        <v>1.008E-2</v>
      </c>
      <c r="T48" s="44">
        <f t="shared" si="2"/>
        <v>4.0000000000000001E-3</v>
      </c>
      <c r="U48" s="10">
        <f t="shared" si="3"/>
        <v>1.008E-2</v>
      </c>
      <c r="V48" s="44">
        <f>'Thakurgaon a'!AA42*'Thakurgaon '!$D48/1000000</f>
        <v>0</v>
      </c>
      <c r="W48" s="10">
        <f>'Thakurgaon a'!AB42</f>
        <v>0</v>
      </c>
      <c r="X48" s="44">
        <f>'Thakurgaon a'!AC42*'Thakurgaon '!$D48/1000000</f>
        <v>0</v>
      </c>
      <c r="Y48" s="10">
        <f>'Thakurgaon a'!AD42</f>
        <v>0</v>
      </c>
      <c r="Z48" s="44">
        <f>'Thakurgaon a'!AE42*'Thakurgaon '!$D48/1000000</f>
        <v>1.2500000000000001E-2</v>
      </c>
      <c r="AA48" s="10">
        <f>'Thakurgaon a'!AF42</f>
        <v>3.15E-2</v>
      </c>
      <c r="AB48" s="44">
        <f t="shared" si="4"/>
        <v>1.2500000000000001E-2</v>
      </c>
      <c r="AC48" s="10">
        <f t="shared" si="5"/>
        <v>3.15E-2</v>
      </c>
      <c r="AD48" s="44">
        <f>'Thakurgaon a'!AI42*'Thakurgaon '!$D48/1000000</f>
        <v>0</v>
      </c>
      <c r="AE48" s="10">
        <f>'Thakurgaon a'!AJ42</f>
        <v>0</v>
      </c>
      <c r="AF48" s="44">
        <f>'Thakurgaon a'!AK42*'Thakurgaon '!$D48/1000000</f>
        <v>0</v>
      </c>
      <c r="AG48" s="10">
        <f>'Thakurgaon a'!AL42</f>
        <v>0</v>
      </c>
      <c r="AH48" s="44">
        <f>'Thakurgaon a'!AM42*'Thakurgaon '!$D48/1000000</f>
        <v>0.01</v>
      </c>
      <c r="AI48" s="10">
        <f>'Thakurgaon a'!AN42</f>
        <v>2.52E-2</v>
      </c>
      <c r="AJ48" s="44">
        <f t="shared" si="6"/>
        <v>0.01</v>
      </c>
      <c r="AK48" s="10">
        <f t="shared" si="7"/>
        <v>2.52E-2</v>
      </c>
      <c r="AL48" s="44">
        <f t="shared" si="8"/>
        <v>3.4500000000000003E-2</v>
      </c>
      <c r="AM48" s="10">
        <f t="shared" si="9"/>
        <v>8.6940000000000003E-2</v>
      </c>
    </row>
    <row r="49" spans="1:39" s="15" customFormat="1" ht="14.25" customHeight="1">
      <c r="A49" s="13">
        <v>39</v>
      </c>
      <c r="B49" s="9" t="s">
        <v>106</v>
      </c>
      <c r="C49" s="13" t="s">
        <v>59</v>
      </c>
      <c r="D49" s="36">
        <v>100</v>
      </c>
      <c r="E49" s="11">
        <v>240</v>
      </c>
      <c r="F49" s="44">
        <f>'Thakurgaon a'!K43*'Thakurgaon '!$D49/1000000</f>
        <v>0.06</v>
      </c>
      <c r="G49" s="10">
        <f>'Thakurgaon a'!L43</f>
        <v>0.14399999999999999</v>
      </c>
      <c r="H49" s="44">
        <f>'Thakurgaon a'!M43*'Thakurgaon '!$D49/1000000</f>
        <v>1.2999999999999999E-2</v>
      </c>
      <c r="I49" s="10">
        <f>'Thakurgaon a'!N43</f>
        <v>3.1199999999999999E-2</v>
      </c>
      <c r="J49" s="44">
        <f>'Thakurgaon a'!O43*'Thakurgaon '!$D49/1000000</f>
        <v>1.2999999999999999E-2</v>
      </c>
      <c r="K49" s="10">
        <f>'Thakurgaon a'!P43</f>
        <v>3.1199999999999999E-2</v>
      </c>
      <c r="L49" s="44">
        <f t="shared" si="0"/>
        <v>8.5999999999999993E-2</v>
      </c>
      <c r="M49" s="10">
        <f t="shared" si="1"/>
        <v>0.2064</v>
      </c>
      <c r="N49" s="44">
        <f>'Thakurgaon a'!S43*'Thakurgaon '!$D49/1000000</f>
        <v>0</v>
      </c>
      <c r="O49" s="10">
        <f>'Thakurgaon a'!T43</f>
        <v>0</v>
      </c>
      <c r="P49" s="44">
        <f>'Thakurgaon a'!U43*'Thakurgaon '!$D49/1000000</f>
        <v>0</v>
      </c>
      <c r="Q49" s="10">
        <f>'Thakurgaon a'!V43</f>
        <v>0</v>
      </c>
      <c r="R49" s="44">
        <f>'Thakurgaon a'!W43*'Thakurgaon '!$D49/1000000</f>
        <v>0.01</v>
      </c>
      <c r="S49" s="10">
        <f>'Thakurgaon a'!X43</f>
        <v>2.4E-2</v>
      </c>
      <c r="T49" s="44">
        <f t="shared" si="2"/>
        <v>0.01</v>
      </c>
      <c r="U49" s="10">
        <f t="shared" si="3"/>
        <v>2.4E-2</v>
      </c>
      <c r="V49" s="44">
        <f>'Thakurgaon a'!AA43*'Thakurgaon '!$D49/1000000</f>
        <v>0</v>
      </c>
      <c r="W49" s="10">
        <f>'Thakurgaon a'!AB43</f>
        <v>0</v>
      </c>
      <c r="X49" s="44">
        <f>'Thakurgaon a'!AC43*'Thakurgaon '!$D49/1000000</f>
        <v>0</v>
      </c>
      <c r="Y49" s="10">
        <f>'Thakurgaon a'!AD43</f>
        <v>0</v>
      </c>
      <c r="Z49" s="44">
        <f>'Thakurgaon a'!AE43*'Thakurgaon '!$D49/1000000</f>
        <v>0.03</v>
      </c>
      <c r="AA49" s="10">
        <f>'Thakurgaon a'!AF43</f>
        <v>7.1999999999999995E-2</v>
      </c>
      <c r="AB49" s="44">
        <f t="shared" si="4"/>
        <v>0.03</v>
      </c>
      <c r="AC49" s="10">
        <f t="shared" si="5"/>
        <v>7.1999999999999995E-2</v>
      </c>
      <c r="AD49" s="44">
        <f>'Thakurgaon a'!AI43*'Thakurgaon '!$D49/1000000</f>
        <v>0</v>
      </c>
      <c r="AE49" s="10">
        <f>'Thakurgaon a'!AJ43</f>
        <v>0</v>
      </c>
      <c r="AF49" s="44">
        <f>'Thakurgaon a'!AK43*'Thakurgaon '!$D49/1000000</f>
        <v>0</v>
      </c>
      <c r="AG49" s="10">
        <f>'Thakurgaon a'!AL43</f>
        <v>0</v>
      </c>
      <c r="AH49" s="44">
        <f>'Thakurgaon a'!AM43*'Thakurgaon '!$D49/1000000</f>
        <v>2.8000000000000001E-2</v>
      </c>
      <c r="AI49" s="10">
        <f>'Thakurgaon a'!AN43</f>
        <v>6.7199999999999996E-2</v>
      </c>
      <c r="AJ49" s="44">
        <f t="shared" si="6"/>
        <v>2.8000000000000001E-2</v>
      </c>
      <c r="AK49" s="10">
        <f t="shared" si="7"/>
        <v>6.7199999999999996E-2</v>
      </c>
      <c r="AL49" s="44">
        <f t="shared" si="8"/>
        <v>0.154</v>
      </c>
      <c r="AM49" s="10">
        <f t="shared" si="9"/>
        <v>0.36959999999999998</v>
      </c>
    </row>
    <row r="50" spans="1:39" s="15" customFormat="1" ht="14.25" customHeight="1">
      <c r="A50" s="31">
        <v>40</v>
      </c>
      <c r="B50" s="9" t="s">
        <v>107</v>
      </c>
      <c r="C50" s="13" t="s">
        <v>96</v>
      </c>
      <c r="D50" s="36">
        <v>100</v>
      </c>
      <c r="E50" s="11">
        <v>93</v>
      </c>
      <c r="F50" s="44">
        <f>'Thakurgaon a'!K44*'Thakurgaon '!$D50/1000000</f>
        <v>4.4999999999999998E-2</v>
      </c>
      <c r="G50" s="10">
        <f>'Thakurgaon a'!L44</f>
        <v>4.4999999999999998E-2</v>
      </c>
      <c r="H50" s="44">
        <f>'Thakurgaon a'!M44*'Thakurgaon '!$D50/1000000</f>
        <v>0.02</v>
      </c>
      <c r="I50" s="10">
        <f>'Thakurgaon a'!N44</f>
        <v>0.02</v>
      </c>
      <c r="J50" s="44">
        <f>'Thakurgaon a'!O44*'Thakurgaon '!$D50/1000000</f>
        <v>0.02</v>
      </c>
      <c r="K50" s="10">
        <f>'Thakurgaon a'!P44</f>
        <v>0.02</v>
      </c>
      <c r="L50" s="44">
        <f t="shared" si="0"/>
        <v>8.5000000000000006E-2</v>
      </c>
      <c r="M50" s="10">
        <f t="shared" si="1"/>
        <v>8.5000000000000006E-2</v>
      </c>
      <c r="N50" s="44">
        <f>'Thakurgaon a'!S44*'Thakurgaon '!$D50/1000000</f>
        <v>0</v>
      </c>
      <c r="O50" s="10">
        <f>'Thakurgaon a'!T44</f>
        <v>0</v>
      </c>
      <c r="P50" s="44">
        <f>'Thakurgaon a'!U44*'Thakurgaon '!$D50/1000000</f>
        <v>4.0000000000000001E-3</v>
      </c>
      <c r="Q50" s="10">
        <f>'Thakurgaon a'!V44</f>
        <v>4.0000000000000001E-3</v>
      </c>
      <c r="R50" s="44">
        <f>'Thakurgaon a'!W44*'Thakurgaon '!$D50/1000000</f>
        <v>6.0000000000000001E-3</v>
      </c>
      <c r="S50" s="10">
        <f>'Thakurgaon a'!X44</f>
        <v>6.0000000000000001E-3</v>
      </c>
      <c r="T50" s="44">
        <f t="shared" si="2"/>
        <v>0.01</v>
      </c>
      <c r="U50" s="10">
        <f t="shared" si="3"/>
        <v>0.01</v>
      </c>
      <c r="V50" s="44">
        <f>'Thakurgaon a'!AA44*'Thakurgaon '!$D50/1000000</f>
        <v>5.0000000000000001E-3</v>
      </c>
      <c r="W50" s="10">
        <f>'Thakurgaon a'!AB44</f>
        <v>5.0000000000000001E-3</v>
      </c>
      <c r="X50" s="44">
        <f>'Thakurgaon a'!AC44*'Thakurgaon '!$D50/1000000</f>
        <v>0</v>
      </c>
      <c r="Y50" s="10">
        <f>'Thakurgaon a'!AD44</f>
        <v>0</v>
      </c>
      <c r="Z50" s="44">
        <f>'Thakurgaon a'!AE44*'Thakurgaon '!$D50/1000000</f>
        <v>8.5000000000000006E-2</v>
      </c>
      <c r="AA50" s="10">
        <f>'Thakurgaon a'!AF44</f>
        <v>8.5000000000000006E-2</v>
      </c>
      <c r="AB50" s="44">
        <f t="shared" si="4"/>
        <v>9.0000000000000011E-2</v>
      </c>
      <c r="AC50" s="10">
        <f t="shared" si="5"/>
        <v>9.0000000000000011E-2</v>
      </c>
      <c r="AD50" s="44">
        <f>'Thakurgaon a'!AI44*'Thakurgaon '!$D50/1000000</f>
        <v>3.3000000000000002E-2</v>
      </c>
      <c r="AE50" s="10">
        <f>'Thakurgaon a'!AJ44</f>
        <v>3.3000000000000002E-2</v>
      </c>
      <c r="AF50" s="44">
        <f>'Thakurgaon a'!AK44*'Thakurgaon '!$D50/1000000</f>
        <v>5.0000000000000001E-3</v>
      </c>
      <c r="AG50" s="10">
        <f>'Thakurgaon a'!AL44</f>
        <v>5.0000000000000001E-3</v>
      </c>
      <c r="AH50" s="44">
        <f>'Thakurgaon a'!AM44*'Thakurgaon '!$D50/1000000</f>
        <v>0.03</v>
      </c>
      <c r="AI50" s="10">
        <f>'Thakurgaon a'!AN44</f>
        <v>0.03</v>
      </c>
      <c r="AJ50" s="44">
        <f t="shared" si="6"/>
        <v>6.8000000000000005E-2</v>
      </c>
      <c r="AK50" s="10">
        <f t="shared" si="7"/>
        <v>6.8000000000000005E-2</v>
      </c>
      <c r="AL50" s="44">
        <f t="shared" si="8"/>
        <v>0.253</v>
      </c>
      <c r="AM50" s="10">
        <f t="shared" si="9"/>
        <v>0.253</v>
      </c>
    </row>
    <row r="51" spans="1:39" s="15" customFormat="1" ht="14.25" customHeight="1">
      <c r="A51" s="13">
        <v>41</v>
      </c>
      <c r="B51" s="9" t="s">
        <v>107</v>
      </c>
      <c r="C51" s="13" t="s">
        <v>60</v>
      </c>
      <c r="D51" s="36">
        <v>500</v>
      </c>
      <c r="E51" s="11">
        <v>415</v>
      </c>
      <c r="F51" s="44">
        <f>'Thakurgaon a'!K45*'Thakurgaon '!$D51/1000000</f>
        <v>0.2</v>
      </c>
      <c r="G51" s="10">
        <f>'Thakurgaon a'!L45</f>
        <v>0.18</v>
      </c>
      <c r="H51" s="44">
        <f>'Thakurgaon a'!M45*'Thakurgaon '!$D51/1000000</f>
        <v>0.02</v>
      </c>
      <c r="I51" s="10">
        <f>'Thakurgaon a'!N45</f>
        <v>1.7999999999999999E-2</v>
      </c>
      <c r="J51" s="44">
        <f>'Thakurgaon a'!O45*'Thakurgaon '!$D51/1000000</f>
        <v>0.02</v>
      </c>
      <c r="K51" s="10">
        <f>'Thakurgaon a'!P45</f>
        <v>1.7999999999999999E-2</v>
      </c>
      <c r="L51" s="44">
        <f t="shared" si="0"/>
        <v>0.24</v>
      </c>
      <c r="M51" s="10">
        <f t="shared" si="1"/>
        <v>0.21599999999999997</v>
      </c>
      <c r="N51" s="44">
        <f>'Thakurgaon a'!S45*'Thakurgaon '!$D51/1000000</f>
        <v>0</v>
      </c>
      <c r="O51" s="10">
        <f>'Thakurgaon a'!T45</f>
        <v>0</v>
      </c>
      <c r="P51" s="44">
        <f>'Thakurgaon a'!U45*'Thakurgaon '!$D51/1000000</f>
        <v>2.5000000000000001E-2</v>
      </c>
      <c r="Q51" s="10">
        <f>'Thakurgaon a'!V45</f>
        <v>2.2499999999999999E-2</v>
      </c>
      <c r="R51" s="44">
        <f>'Thakurgaon a'!W45*'Thakurgaon '!$D51/1000000</f>
        <v>0</v>
      </c>
      <c r="S51" s="10">
        <f>'Thakurgaon a'!X45</f>
        <v>0</v>
      </c>
      <c r="T51" s="44">
        <f t="shared" si="2"/>
        <v>2.5000000000000001E-2</v>
      </c>
      <c r="U51" s="10">
        <f t="shared" si="3"/>
        <v>2.2499999999999999E-2</v>
      </c>
      <c r="V51" s="44">
        <f>'Thakurgaon a'!AA45*'Thakurgaon '!$D51/1000000</f>
        <v>5.0000000000000001E-3</v>
      </c>
      <c r="W51" s="10">
        <f>'Thakurgaon a'!AB45</f>
        <v>4.4999999999999997E-3</v>
      </c>
      <c r="X51" s="44">
        <f>'Thakurgaon a'!AC45*'Thakurgaon '!$D51/1000000</f>
        <v>0.02</v>
      </c>
      <c r="Y51" s="10">
        <f>'Thakurgaon a'!AD45</f>
        <v>1.7999999999999999E-2</v>
      </c>
      <c r="Z51" s="44">
        <f>'Thakurgaon a'!AE45*'Thakurgaon '!$D51/1000000</f>
        <v>0.17</v>
      </c>
      <c r="AA51" s="10">
        <f>'Thakurgaon a'!AF45</f>
        <v>0.153</v>
      </c>
      <c r="AB51" s="44">
        <f t="shared" si="4"/>
        <v>0.19500000000000001</v>
      </c>
      <c r="AC51" s="10">
        <f t="shared" si="5"/>
        <v>0.17549999999999999</v>
      </c>
      <c r="AD51" s="44">
        <f>'Thakurgaon a'!AI45*'Thakurgaon '!$D51/1000000</f>
        <v>0.1</v>
      </c>
      <c r="AE51" s="10">
        <f>'Thakurgaon a'!AJ45</f>
        <v>0.09</v>
      </c>
      <c r="AF51" s="44">
        <f>'Thakurgaon a'!AK45*'Thakurgaon '!$D51/1000000</f>
        <v>0.03</v>
      </c>
      <c r="AG51" s="10">
        <f>'Thakurgaon a'!AL45</f>
        <v>2.7E-2</v>
      </c>
      <c r="AH51" s="44">
        <f>'Thakurgaon a'!AM45*'Thakurgaon '!$D51/1000000</f>
        <v>0.4</v>
      </c>
      <c r="AI51" s="10">
        <f>'Thakurgaon a'!AN45</f>
        <v>0.36</v>
      </c>
      <c r="AJ51" s="44">
        <f t="shared" si="6"/>
        <v>0.53</v>
      </c>
      <c r="AK51" s="10">
        <f t="shared" si="7"/>
        <v>0.47699999999999998</v>
      </c>
      <c r="AL51" s="44">
        <f t="shared" si="8"/>
        <v>0.99</v>
      </c>
      <c r="AM51" s="10">
        <f t="shared" si="9"/>
        <v>0.8909999999999999</v>
      </c>
    </row>
    <row r="52" spans="1:39" s="15" customFormat="1" ht="14.25" customHeight="1">
      <c r="A52" s="13">
        <v>42</v>
      </c>
      <c r="B52" s="9" t="s">
        <v>219</v>
      </c>
      <c r="C52" s="13" t="s">
        <v>221</v>
      </c>
      <c r="D52" s="36">
        <v>25</v>
      </c>
      <c r="E52" s="11">
        <v>70</v>
      </c>
      <c r="F52" s="44">
        <f>'Thakurgaon a'!K46*'Thakurgaon '!$D52/1000000</f>
        <v>0</v>
      </c>
      <c r="G52" s="10">
        <f>'Thakurgaon a'!L46</f>
        <v>0</v>
      </c>
      <c r="H52" s="44">
        <f>'Thakurgaon a'!M46*'Thakurgaon '!$D52/1000000</f>
        <v>0</v>
      </c>
      <c r="I52" s="10">
        <f>'Thakurgaon a'!N46</f>
        <v>0</v>
      </c>
      <c r="J52" s="44">
        <f>'Thakurgaon a'!O46*'Thakurgaon '!$D52/1000000</f>
        <v>0</v>
      </c>
      <c r="K52" s="10">
        <f>'Thakurgaon a'!P46</f>
        <v>0</v>
      </c>
      <c r="L52" s="44">
        <f t="shared" si="0"/>
        <v>0</v>
      </c>
      <c r="M52" s="10">
        <f t="shared" si="1"/>
        <v>0</v>
      </c>
      <c r="N52" s="44">
        <f>'Thakurgaon a'!S46*'Thakurgaon '!$D52/1000000</f>
        <v>0</v>
      </c>
      <c r="O52" s="10">
        <f>'Thakurgaon a'!T46</f>
        <v>0</v>
      </c>
      <c r="P52" s="44">
        <f>'Thakurgaon a'!U46*'Thakurgaon '!$D52/1000000</f>
        <v>0</v>
      </c>
      <c r="Q52" s="10">
        <f>'Thakurgaon a'!V46</f>
        <v>0</v>
      </c>
      <c r="R52" s="44">
        <f>'Thakurgaon a'!W46*'Thakurgaon '!$D52/1000000</f>
        <v>0</v>
      </c>
      <c r="S52" s="10">
        <f>'Thakurgaon a'!X46</f>
        <v>0</v>
      </c>
      <c r="T52" s="44">
        <f t="shared" si="2"/>
        <v>0</v>
      </c>
      <c r="U52" s="10">
        <f t="shared" si="3"/>
        <v>0</v>
      </c>
      <c r="V52" s="44">
        <f>'Thakurgaon a'!AA46*'Thakurgaon '!$D52/1000000</f>
        <v>0</v>
      </c>
      <c r="W52" s="10">
        <f>'Thakurgaon a'!AB46</f>
        <v>0</v>
      </c>
      <c r="X52" s="44">
        <f>'Thakurgaon a'!AC46*'Thakurgaon '!$D52/1000000</f>
        <v>0</v>
      </c>
      <c r="Y52" s="10">
        <f>'Thakurgaon a'!AD46</f>
        <v>0</v>
      </c>
      <c r="Z52" s="44">
        <f>'Thakurgaon a'!AE46*'Thakurgaon '!$D52/1000000</f>
        <v>0</v>
      </c>
      <c r="AA52" s="10">
        <f>'Thakurgaon a'!AF46</f>
        <v>0</v>
      </c>
      <c r="AB52" s="44">
        <f t="shared" si="4"/>
        <v>0</v>
      </c>
      <c r="AC52" s="10">
        <f t="shared" si="5"/>
        <v>0</v>
      </c>
      <c r="AD52" s="44">
        <f>'Thakurgaon a'!AI46*'Thakurgaon '!$D52/1000000</f>
        <v>0</v>
      </c>
      <c r="AE52" s="10">
        <f>'Thakurgaon a'!AJ46</f>
        <v>0</v>
      </c>
      <c r="AF52" s="44">
        <f>'Thakurgaon a'!AK46*'Thakurgaon '!$D52/1000000</f>
        <v>0</v>
      </c>
      <c r="AG52" s="10">
        <f>'Thakurgaon a'!AL46</f>
        <v>0</v>
      </c>
      <c r="AH52" s="44">
        <f>'Thakurgaon a'!AM46*'Thakurgaon '!$D52/1000000</f>
        <v>0</v>
      </c>
      <c r="AI52" s="10">
        <f>'Thakurgaon a'!AN46</f>
        <v>0</v>
      </c>
      <c r="AJ52" s="44">
        <f t="shared" si="6"/>
        <v>0</v>
      </c>
      <c r="AK52" s="10">
        <f t="shared" si="7"/>
        <v>0</v>
      </c>
      <c r="AL52" s="44">
        <f t="shared" si="8"/>
        <v>0</v>
      </c>
      <c r="AM52" s="10">
        <f t="shared" si="9"/>
        <v>0</v>
      </c>
    </row>
    <row r="53" spans="1:39" s="15" customFormat="1" ht="14.25" customHeight="1">
      <c r="A53" s="31">
        <v>43</v>
      </c>
      <c r="B53" s="9" t="s">
        <v>219</v>
      </c>
      <c r="C53" s="13" t="s">
        <v>222</v>
      </c>
      <c r="D53" s="36">
        <v>50</v>
      </c>
      <c r="E53" s="11">
        <v>137</v>
      </c>
      <c r="F53" s="44">
        <f>'Thakurgaon a'!K47*'Thakurgaon '!$D53/1000000</f>
        <v>0</v>
      </c>
      <c r="G53" s="10">
        <f>'Thakurgaon a'!L47</f>
        <v>0</v>
      </c>
      <c r="H53" s="44">
        <f>'Thakurgaon a'!M47*'Thakurgaon '!$D53/1000000</f>
        <v>8.9999999999999993E-3</v>
      </c>
      <c r="I53" s="10">
        <f>'Thakurgaon a'!N47</f>
        <v>2.4660000000000001E-2</v>
      </c>
      <c r="J53" s="44">
        <f>'Thakurgaon a'!O47*'Thakurgaon '!$D53/1000000</f>
        <v>0.01</v>
      </c>
      <c r="K53" s="10">
        <f>'Thakurgaon a'!P47</f>
        <v>2.7400000000000001E-2</v>
      </c>
      <c r="L53" s="44">
        <f t="shared" si="0"/>
        <v>1.9E-2</v>
      </c>
      <c r="M53" s="10">
        <f t="shared" si="1"/>
        <v>5.2060000000000002E-2</v>
      </c>
      <c r="N53" s="44">
        <f>'Thakurgaon a'!S47*'Thakurgaon '!$D53/1000000</f>
        <v>0</v>
      </c>
      <c r="O53" s="10">
        <f>'Thakurgaon a'!T47</f>
        <v>0</v>
      </c>
      <c r="P53" s="44">
        <f>'Thakurgaon a'!U47*'Thakurgaon '!$D53/1000000</f>
        <v>5.0000000000000001E-3</v>
      </c>
      <c r="Q53" s="10">
        <f>'Thakurgaon a'!V47</f>
        <v>1.37E-2</v>
      </c>
      <c r="R53" s="44">
        <f>'Thakurgaon a'!W47*'Thakurgaon '!$D53/1000000</f>
        <v>8.0000000000000002E-3</v>
      </c>
      <c r="S53" s="10">
        <f>'Thakurgaon a'!X47</f>
        <v>2.1919999999999999E-2</v>
      </c>
      <c r="T53" s="44">
        <f t="shared" si="2"/>
        <v>1.3000000000000001E-2</v>
      </c>
      <c r="U53" s="10">
        <f t="shared" si="3"/>
        <v>3.5619999999999999E-2</v>
      </c>
      <c r="V53" s="44">
        <f>'Thakurgaon a'!AA47*'Thakurgaon '!$D53/1000000</f>
        <v>0</v>
      </c>
      <c r="W53" s="10">
        <f>'Thakurgaon a'!AB47</f>
        <v>0</v>
      </c>
      <c r="X53" s="44">
        <f>'Thakurgaon a'!AC47*'Thakurgaon '!$D53/1000000</f>
        <v>2.2499999999999999E-2</v>
      </c>
      <c r="Y53" s="10">
        <f>'Thakurgaon a'!AD47</f>
        <v>6.1650000000000003E-2</v>
      </c>
      <c r="Z53" s="44">
        <f>'Thakurgaon a'!AE47*'Thakurgaon '!$D53/1000000</f>
        <v>6.4999999999999997E-3</v>
      </c>
      <c r="AA53" s="10">
        <f>'Thakurgaon a'!AF47</f>
        <v>1.7809999999999999E-2</v>
      </c>
      <c r="AB53" s="44">
        <f t="shared" si="4"/>
        <v>2.8999999999999998E-2</v>
      </c>
      <c r="AC53" s="10">
        <f t="shared" si="5"/>
        <v>7.9460000000000003E-2</v>
      </c>
      <c r="AD53" s="44">
        <f>'Thakurgaon a'!AI47*'Thakurgaon '!$D53/1000000</f>
        <v>0</v>
      </c>
      <c r="AE53" s="10">
        <f>'Thakurgaon a'!AJ47</f>
        <v>0</v>
      </c>
      <c r="AF53" s="44">
        <f>'Thakurgaon a'!AK47*'Thakurgaon '!$D53/1000000</f>
        <v>0</v>
      </c>
      <c r="AG53" s="10">
        <f>'Thakurgaon a'!AL47</f>
        <v>0</v>
      </c>
      <c r="AH53" s="44">
        <f>'Thakurgaon a'!AM47*'Thakurgaon '!$D53/1000000</f>
        <v>0</v>
      </c>
      <c r="AI53" s="10">
        <f>'Thakurgaon a'!AN47</f>
        <v>0</v>
      </c>
      <c r="AJ53" s="44">
        <f t="shared" si="6"/>
        <v>0</v>
      </c>
      <c r="AK53" s="10">
        <f t="shared" si="7"/>
        <v>0</v>
      </c>
      <c r="AL53" s="44">
        <f t="shared" si="8"/>
        <v>6.0999999999999999E-2</v>
      </c>
      <c r="AM53" s="10">
        <f t="shared" si="9"/>
        <v>0.16714000000000001</v>
      </c>
    </row>
    <row r="54" spans="1:39" s="15" customFormat="1" ht="14.25" customHeight="1">
      <c r="A54" s="13">
        <v>44</v>
      </c>
      <c r="B54" s="9" t="s">
        <v>219</v>
      </c>
      <c r="C54" s="13" t="s">
        <v>223</v>
      </c>
      <c r="D54" s="36">
        <v>100</v>
      </c>
      <c r="E54" s="11">
        <v>270</v>
      </c>
      <c r="F54" s="44">
        <f>'Thakurgaon a'!K48*'Thakurgaon '!$D54/1000000</f>
        <v>0</v>
      </c>
      <c r="G54" s="10">
        <f>'Thakurgaon a'!L48</f>
        <v>0</v>
      </c>
      <c r="H54" s="44">
        <f>'Thakurgaon a'!M48*'Thakurgaon '!$D54/1000000</f>
        <v>8.0000000000000002E-3</v>
      </c>
      <c r="I54" s="10">
        <f>'Thakurgaon a'!N48</f>
        <v>2.1600000000000001E-2</v>
      </c>
      <c r="J54" s="44">
        <f>'Thakurgaon a'!O48*'Thakurgaon '!$D54/1000000</f>
        <v>0.01</v>
      </c>
      <c r="K54" s="10">
        <f>'Thakurgaon a'!P48</f>
        <v>2.7E-2</v>
      </c>
      <c r="L54" s="44">
        <f t="shared" si="0"/>
        <v>1.8000000000000002E-2</v>
      </c>
      <c r="M54" s="10">
        <f t="shared" si="1"/>
        <v>4.8600000000000004E-2</v>
      </c>
      <c r="N54" s="44">
        <f>'Thakurgaon a'!S48*'Thakurgaon '!$D54/1000000</f>
        <v>0</v>
      </c>
      <c r="O54" s="10">
        <f>'Thakurgaon a'!T48</f>
        <v>0</v>
      </c>
      <c r="P54" s="44">
        <f>'Thakurgaon a'!U48*'Thakurgaon '!$D54/1000000</f>
        <v>0.01</v>
      </c>
      <c r="Q54" s="10">
        <f>'Thakurgaon a'!V48</f>
        <v>2.7E-2</v>
      </c>
      <c r="R54" s="44">
        <f>'Thakurgaon a'!W48*'Thakurgaon '!$D54/1000000</f>
        <v>0.01</v>
      </c>
      <c r="S54" s="10">
        <f>'Thakurgaon a'!X48</f>
        <v>2.7E-2</v>
      </c>
      <c r="T54" s="44">
        <f t="shared" si="2"/>
        <v>0.02</v>
      </c>
      <c r="U54" s="10">
        <f t="shared" si="3"/>
        <v>5.3999999999999999E-2</v>
      </c>
      <c r="V54" s="44">
        <f>'Thakurgaon a'!AA48*'Thakurgaon '!$D54/1000000</f>
        <v>0</v>
      </c>
      <c r="W54" s="10">
        <f>'Thakurgaon a'!AB48</f>
        <v>0</v>
      </c>
      <c r="X54" s="44">
        <f>'Thakurgaon a'!AC48*'Thakurgaon '!$D54/1000000</f>
        <v>0.03</v>
      </c>
      <c r="Y54" s="10">
        <f>'Thakurgaon a'!AD48</f>
        <v>8.1000000000000003E-2</v>
      </c>
      <c r="Z54" s="44">
        <f>'Thakurgaon a'!AE48*'Thakurgaon '!$D54/1000000</f>
        <v>0.02</v>
      </c>
      <c r="AA54" s="10">
        <f>'Thakurgaon a'!AF48</f>
        <v>5.3999999999999999E-2</v>
      </c>
      <c r="AB54" s="44">
        <f t="shared" si="4"/>
        <v>0.05</v>
      </c>
      <c r="AC54" s="10">
        <f t="shared" si="5"/>
        <v>0.13500000000000001</v>
      </c>
      <c r="AD54" s="44">
        <f>'Thakurgaon a'!AI48*'Thakurgaon '!$D54/1000000</f>
        <v>0</v>
      </c>
      <c r="AE54" s="10">
        <f>'Thakurgaon a'!AJ48</f>
        <v>0</v>
      </c>
      <c r="AF54" s="44">
        <f>'Thakurgaon a'!AK48*'Thakurgaon '!$D54/1000000</f>
        <v>0</v>
      </c>
      <c r="AG54" s="10">
        <f>'Thakurgaon a'!AL48</f>
        <v>0</v>
      </c>
      <c r="AH54" s="44">
        <f>'Thakurgaon a'!AM48*'Thakurgaon '!$D54/1000000</f>
        <v>0</v>
      </c>
      <c r="AI54" s="10">
        <f>'Thakurgaon a'!AN48</f>
        <v>0</v>
      </c>
      <c r="AJ54" s="44">
        <f t="shared" si="6"/>
        <v>0</v>
      </c>
      <c r="AK54" s="10">
        <f t="shared" si="7"/>
        <v>0</v>
      </c>
      <c r="AL54" s="44">
        <f t="shared" si="8"/>
        <v>8.8000000000000009E-2</v>
      </c>
      <c r="AM54" s="10">
        <f t="shared" si="9"/>
        <v>0.23760000000000001</v>
      </c>
    </row>
    <row r="55" spans="1:39" s="15" customFormat="1" ht="14.25" customHeight="1">
      <c r="A55" s="13">
        <v>45</v>
      </c>
      <c r="B55" s="9" t="s">
        <v>219</v>
      </c>
      <c r="C55" s="13" t="s">
        <v>224</v>
      </c>
      <c r="D55" s="36">
        <v>400</v>
      </c>
      <c r="E55" s="11">
        <v>1070</v>
      </c>
      <c r="F55" s="44">
        <f>'Thakurgaon a'!K49*'Thakurgaon '!$D55/1000000</f>
        <v>0</v>
      </c>
      <c r="G55" s="10">
        <f>'Thakurgaon a'!L49</f>
        <v>0</v>
      </c>
      <c r="H55" s="44">
        <f>'Thakurgaon a'!M49*'Thakurgaon '!$D55/1000000</f>
        <v>0</v>
      </c>
      <c r="I55" s="10">
        <f>'Thakurgaon a'!N49</f>
        <v>0</v>
      </c>
      <c r="J55" s="44">
        <f>'Thakurgaon a'!O49*'Thakurgaon '!$D55/1000000</f>
        <v>0</v>
      </c>
      <c r="K55" s="10">
        <f>'Thakurgaon a'!P49</f>
        <v>0</v>
      </c>
      <c r="L55" s="44">
        <f t="shared" si="0"/>
        <v>0</v>
      </c>
      <c r="M55" s="10">
        <f t="shared" si="1"/>
        <v>0</v>
      </c>
      <c r="N55" s="44">
        <f>'Thakurgaon a'!S49*'Thakurgaon '!$D55/1000000</f>
        <v>0</v>
      </c>
      <c r="O55" s="10">
        <f>'Thakurgaon a'!T49</f>
        <v>0</v>
      </c>
      <c r="P55" s="44">
        <f>'Thakurgaon a'!U49*'Thakurgaon '!$D55/1000000</f>
        <v>1.2E-2</v>
      </c>
      <c r="Q55" s="10">
        <f>'Thakurgaon a'!V49</f>
        <v>3.2099999999999997E-2</v>
      </c>
      <c r="R55" s="44">
        <f>'Thakurgaon a'!W49*'Thakurgaon '!$D55/1000000</f>
        <v>0</v>
      </c>
      <c r="S55" s="10">
        <f>'Thakurgaon a'!X49</f>
        <v>0</v>
      </c>
      <c r="T55" s="44">
        <f t="shared" si="2"/>
        <v>1.2E-2</v>
      </c>
      <c r="U55" s="10">
        <f t="shared" si="3"/>
        <v>3.2099999999999997E-2</v>
      </c>
      <c r="V55" s="44">
        <f>'Thakurgaon a'!AA49*'Thakurgaon '!$D55/1000000</f>
        <v>0</v>
      </c>
      <c r="W55" s="10">
        <f>'Thakurgaon a'!AB49</f>
        <v>0</v>
      </c>
      <c r="X55" s="44">
        <f>'Thakurgaon a'!AC49*'Thakurgaon '!$D55/1000000</f>
        <v>0.02</v>
      </c>
      <c r="Y55" s="10">
        <f>'Thakurgaon a'!AD49</f>
        <v>5.3499999999999999E-2</v>
      </c>
      <c r="Z55" s="44">
        <f>'Thakurgaon a'!AE49*'Thakurgaon '!$D55/1000000</f>
        <v>0</v>
      </c>
      <c r="AA55" s="10">
        <f>'Thakurgaon a'!AF49</f>
        <v>0</v>
      </c>
      <c r="AB55" s="44">
        <f t="shared" si="4"/>
        <v>0.02</v>
      </c>
      <c r="AC55" s="10">
        <f t="shared" si="5"/>
        <v>5.3499999999999999E-2</v>
      </c>
      <c r="AD55" s="44">
        <f>'Thakurgaon a'!AI49*'Thakurgaon '!$D55/1000000</f>
        <v>0</v>
      </c>
      <c r="AE55" s="10">
        <f>'Thakurgaon a'!AJ49</f>
        <v>0</v>
      </c>
      <c r="AF55" s="44">
        <f>'Thakurgaon a'!AK49*'Thakurgaon '!$D55/1000000</f>
        <v>0</v>
      </c>
      <c r="AG55" s="10">
        <f>'Thakurgaon a'!AL49</f>
        <v>0</v>
      </c>
      <c r="AH55" s="44">
        <f>'Thakurgaon a'!AM49*'Thakurgaon '!$D55/1000000</f>
        <v>0</v>
      </c>
      <c r="AI55" s="10">
        <f>'Thakurgaon a'!AN49</f>
        <v>0</v>
      </c>
      <c r="AJ55" s="44">
        <f t="shared" si="6"/>
        <v>0</v>
      </c>
      <c r="AK55" s="10">
        <f t="shared" si="7"/>
        <v>0</v>
      </c>
      <c r="AL55" s="44">
        <f t="shared" si="8"/>
        <v>3.2000000000000001E-2</v>
      </c>
      <c r="AM55" s="10">
        <f t="shared" si="9"/>
        <v>8.5599999999999996E-2</v>
      </c>
    </row>
    <row r="56" spans="1:39" s="15" customFormat="1" ht="14.25" customHeight="1">
      <c r="A56" s="31">
        <v>46</v>
      </c>
      <c r="B56" s="9" t="s">
        <v>109</v>
      </c>
      <c r="C56" s="13" t="s">
        <v>37</v>
      </c>
      <c r="D56" s="36">
        <v>500</v>
      </c>
      <c r="E56" s="11">
        <v>64</v>
      </c>
      <c r="F56" s="44">
        <f>'Thakurgaon a'!K50*'Thakurgaon '!$D56/1000000</f>
        <v>2.5000000000000001E-2</v>
      </c>
      <c r="G56" s="10">
        <f>'Thakurgaon a'!L50</f>
        <v>3.2000000000000002E-3</v>
      </c>
      <c r="H56" s="44">
        <f>'Thakurgaon a'!M50*'Thakurgaon '!$D56/1000000</f>
        <v>0.01</v>
      </c>
      <c r="I56" s="10">
        <f>'Thakurgaon a'!N50</f>
        <v>1.2800000000000001E-3</v>
      </c>
      <c r="J56" s="44">
        <f>'Thakurgaon a'!O50*'Thakurgaon '!$D56/1000000</f>
        <v>0.01</v>
      </c>
      <c r="K56" s="10">
        <f>'Thakurgaon a'!P50</f>
        <v>1.2800000000000001E-3</v>
      </c>
      <c r="L56" s="44">
        <f t="shared" si="0"/>
        <v>4.5000000000000005E-2</v>
      </c>
      <c r="M56" s="10">
        <f t="shared" si="1"/>
        <v>5.7600000000000004E-3</v>
      </c>
      <c r="N56" s="44">
        <f>'Thakurgaon a'!S50*'Thakurgaon '!$D56/1000000</f>
        <v>0</v>
      </c>
      <c r="O56" s="10">
        <f>'Thakurgaon a'!T50</f>
        <v>0</v>
      </c>
      <c r="P56" s="44">
        <f>'Thakurgaon a'!U50*'Thakurgaon '!$D56/1000000</f>
        <v>0</v>
      </c>
      <c r="Q56" s="10">
        <f>'Thakurgaon a'!V50</f>
        <v>0</v>
      </c>
      <c r="R56" s="44">
        <f>'Thakurgaon a'!W50*'Thakurgaon '!$D56/1000000</f>
        <v>0.1</v>
      </c>
      <c r="S56" s="10">
        <f>'Thakurgaon a'!X50</f>
        <v>1.2800000000000001E-2</v>
      </c>
      <c r="T56" s="44">
        <f t="shared" si="2"/>
        <v>0.1</v>
      </c>
      <c r="U56" s="10">
        <f t="shared" si="3"/>
        <v>1.2800000000000001E-2</v>
      </c>
      <c r="V56" s="44">
        <f>'Thakurgaon a'!AA50*'Thakurgaon '!$D56/1000000</f>
        <v>0.05</v>
      </c>
      <c r="W56" s="10">
        <f>'Thakurgaon a'!AB50</f>
        <v>6.4000000000000003E-3</v>
      </c>
      <c r="X56" s="44">
        <f>'Thakurgaon a'!AC50*'Thakurgaon '!$D56/1000000</f>
        <v>0</v>
      </c>
      <c r="Y56" s="10">
        <f>'Thakurgaon a'!AD50</f>
        <v>0</v>
      </c>
      <c r="Z56" s="44">
        <f>'Thakurgaon a'!AE50*'Thakurgaon '!$D56/1000000</f>
        <v>0</v>
      </c>
      <c r="AA56" s="10">
        <f>'Thakurgaon a'!AF50</f>
        <v>0</v>
      </c>
      <c r="AB56" s="44">
        <f t="shared" si="4"/>
        <v>0.05</v>
      </c>
      <c r="AC56" s="10">
        <f t="shared" si="5"/>
        <v>6.4000000000000003E-3</v>
      </c>
      <c r="AD56" s="44">
        <f>'Thakurgaon a'!AI50*'Thakurgaon '!$D56/1000000</f>
        <v>0</v>
      </c>
      <c r="AE56" s="10">
        <f>'Thakurgaon a'!AJ50</f>
        <v>0</v>
      </c>
      <c r="AF56" s="44">
        <f>'Thakurgaon a'!AK50*'Thakurgaon '!$D56/1000000</f>
        <v>0</v>
      </c>
      <c r="AG56" s="10">
        <f>'Thakurgaon a'!AL50</f>
        <v>0</v>
      </c>
      <c r="AH56" s="44">
        <f>'Thakurgaon a'!AM50*'Thakurgaon '!$D56/1000000</f>
        <v>0</v>
      </c>
      <c r="AI56" s="10">
        <f>'Thakurgaon a'!AN50</f>
        <v>0</v>
      </c>
      <c r="AJ56" s="44">
        <f t="shared" si="6"/>
        <v>0</v>
      </c>
      <c r="AK56" s="10">
        <f t="shared" si="7"/>
        <v>0</v>
      </c>
      <c r="AL56" s="44">
        <f t="shared" si="8"/>
        <v>0.19500000000000001</v>
      </c>
      <c r="AM56" s="10">
        <f t="shared" si="9"/>
        <v>2.496E-2</v>
      </c>
    </row>
    <row r="57" spans="1:39" s="15" customFormat="1" ht="14.25" customHeight="1">
      <c r="A57" s="13">
        <v>47</v>
      </c>
      <c r="B57" s="9" t="s">
        <v>109</v>
      </c>
      <c r="C57" s="13" t="s">
        <v>108</v>
      </c>
      <c r="D57" s="36">
        <v>1000</v>
      </c>
      <c r="E57" s="11">
        <v>124</v>
      </c>
      <c r="F57" s="44">
        <f>'Thakurgaon a'!K51*'Thakurgaon '!$D57/1000000</f>
        <v>0.54</v>
      </c>
      <c r="G57" s="10">
        <f>'Thakurgaon a'!L51</f>
        <v>6.6960000000000006E-2</v>
      </c>
      <c r="H57" s="44">
        <f>'Thakurgaon a'!M51*'Thakurgaon '!$D57/1000000</f>
        <v>0.7</v>
      </c>
      <c r="I57" s="10">
        <f>'Thakurgaon a'!N51</f>
        <v>8.6800000000000002E-2</v>
      </c>
      <c r="J57" s="44">
        <f>'Thakurgaon a'!O51*'Thakurgaon '!$D57/1000000</f>
        <v>0.7</v>
      </c>
      <c r="K57" s="10">
        <f>'Thakurgaon a'!P51</f>
        <v>8.6800000000000002E-2</v>
      </c>
      <c r="L57" s="44">
        <f t="shared" si="0"/>
        <v>1.94</v>
      </c>
      <c r="M57" s="10">
        <f t="shared" si="1"/>
        <v>0.24056</v>
      </c>
      <c r="N57" s="44">
        <f>'Thakurgaon a'!S51*'Thakurgaon '!$D57/1000000</f>
        <v>0</v>
      </c>
      <c r="O57" s="10">
        <f>'Thakurgaon a'!T51</f>
        <v>0</v>
      </c>
      <c r="P57" s="44">
        <f>'Thakurgaon a'!U51*'Thakurgaon '!$D57/1000000</f>
        <v>0.2</v>
      </c>
      <c r="Q57" s="10">
        <f>'Thakurgaon a'!V51</f>
        <v>2.4799999999999999E-2</v>
      </c>
      <c r="R57" s="44">
        <f>'Thakurgaon a'!W51*'Thakurgaon '!$D57/1000000</f>
        <v>0.3</v>
      </c>
      <c r="S57" s="10">
        <f>'Thakurgaon a'!X51</f>
        <v>3.7199999999999997E-2</v>
      </c>
      <c r="T57" s="44">
        <f t="shared" si="2"/>
        <v>0.5</v>
      </c>
      <c r="U57" s="10">
        <f t="shared" si="3"/>
        <v>6.2E-2</v>
      </c>
      <c r="V57" s="44">
        <f>'Thakurgaon a'!AA51*'Thakurgaon '!$D57/1000000</f>
        <v>0.25</v>
      </c>
      <c r="W57" s="10">
        <f>'Thakurgaon a'!AB51</f>
        <v>3.1E-2</v>
      </c>
      <c r="X57" s="44">
        <f>'Thakurgaon a'!AC51*'Thakurgaon '!$D57/1000000</f>
        <v>0.15</v>
      </c>
      <c r="Y57" s="10">
        <f>'Thakurgaon a'!AD51</f>
        <v>1.8599999999999998E-2</v>
      </c>
      <c r="Z57" s="44">
        <f>'Thakurgaon a'!AE51*'Thakurgaon '!$D57/1000000</f>
        <v>0.3</v>
      </c>
      <c r="AA57" s="10">
        <f>'Thakurgaon a'!AF51</f>
        <v>3.7199999999999997E-2</v>
      </c>
      <c r="AB57" s="44">
        <f t="shared" si="4"/>
        <v>0.7</v>
      </c>
      <c r="AC57" s="10">
        <f t="shared" si="5"/>
        <v>8.6799999999999988E-2</v>
      </c>
      <c r="AD57" s="44">
        <f>'Thakurgaon a'!AI51*'Thakurgaon '!$D57/1000000</f>
        <v>0.42</v>
      </c>
      <c r="AE57" s="10">
        <f>'Thakurgaon a'!AJ51</f>
        <v>5.2080000000000001E-2</v>
      </c>
      <c r="AF57" s="44">
        <f>'Thakurgaon a'!AK51*'Thakurgaon '!$D57/1000000</f>
        <v>0.15</v>
      </c>
      <c r="AG57" s="10">
        <f>'Thakurgaon a'!AL51</f>
        <v>1.8599999999999998E-2</v>
      </c>
      <c r="AH57" s="44">
        <f>'Thakurgaon a'!AM51*'Thakurgaon '!$D57/1000000</f>
        <v>1</v>
      </c>
      <c r="AI57" s="10">
        <f>'Thakurgaon a'!AN51</f>
        <v>0.124</v>
      </c>
      <c r="AJ57" s="44">
        <f t="shared" si="6"/>
        <v>1.5699999999999998</v>
      </c>
      <c r="AK57" s="10">
        <f t="shared" si="7"/>
        <v>0.19467999999999999</v>
      </c>
      <c r="AL57" s="44">
        <f t="shared" si="8"/>
        <v>4.7099999999999991</v>
      </c>
      <c r="AM57" s="10">
        <f t="shared" si="9"/>
        <v>0.58404</v>
      </c>
    </row>
    <row r="58" spans="1:39" s="15" customFormat="1" ht="14.25" customHeight="1">
      <c r="A58" s="13">
        <v>48</v>
      </c>
      <c r="B58" s="9" t="s">
        <v>109</v>
      </c>
      <c r="C58" s="13" t="s">
        <v>36</v>
      </c>
      <c r="D58" s="36">
        <v>2000</v>
      </c>
      <c r="E58" s="11">
        <v>242</v>
      </c>
      <c r="F58" s="44">
        <f>'Thakurgaon a'!K52*'Thakurgaon '!$D58/1000000</f>
        <v>0.9</v>
      </c>
      <c r="G58" s="10">
        <f>'Thakurgaon a'!L52</f>
        <v>0.1089</v>
      </c>
      <c r="H58" s="44">
        <f>'Thakurgaon a'!M52*'Thakurgaon '!$D58/1000000</f>
        <v>1</v>
      </c>
      <c r="I58" s="10">
        <f>'Thakurgaon a'!N52</f>
        <v>0.121</v>
      </c>
      <c r="J58" s="44">
        <f>'Thakurgaon a'!O52*'Thakurgaon '!$D58/1000000</f>
        <v>1.2</v>
      </c>
      <c r="K58" s="10">
        <f>'Thakurgaon a'!P52</f>
        <v>0.1452</v>
      </c>
      <c r="L58" s="44">
        <f t="shared" si="0"/>
        <v>3.0999999999999996</v>
      </c>
      <c r="M58" s="10">
        <f t="shared" si="1"/>
        <v>0.37509999999999999</v>
      </c>
      <c r="N58" s="44">
        <f>'Thakurgaon a'!S52*'Thakurgaon '!$D58/1000000</f>
        <v>0</v>
      </c>
      <c r="O58" s="10">
        <f>'Thakurgaon a'!T52</f>
        <v>0</v>
      </c>
      <c r="P58" s="44">
        <f>'Thakurgaon a'!U52*'Thakurgaon '!$D58/1000000</f>
        <v>0.2</v>
      </c>
      <c r="Q58" s="10">
        <f>'Thakurgaon a'!V52</f>
        <v>2.4199999999999999E-2</v>
      </c>
      <c r="R58" s="44">
        <f>'Thakurgaon a'!W52*'Thakurgaon '!$D58/1000000</f>
        <v>1.2</v>
      </c>
      <c r="S58" s="10">
        <f>'Thakurgaon a'!X52</f>
        <v>0.1452</v>
      </c>
      <c r="T58" s="44">
        <f t="shared" si="2"/>
        <v>1.4</v>
      </c>
      <c r="U58" s="10">
        <f t="shared" si="3"/>
        <v>0.1694</v>
      </c>
      <c r="V58" s="44">
        <f>'Thakurgaon a'!AA52*'Thakurgaon '!$D58/1000000</f>
        <v>0.3</v>
      </c>
      <c r="W58" s="10">
        <f>'Thakurgaon a'!AB52</f>
        <v>3.6299999999999999E-2</v>
      </c>
      <c r="X58" s="44">
        <f>'Thakurgaon a'!AC52*'Thakurgaon '!$D58/1000000</f>
        <v>0.5</v>
      </c>
      <c r="Y58" s="10">
        <f>'Thakurgaon a'!AD52</f>
        <v>6.0499999999999998E-2</v>
      </c>
      <c r="Z58" s="44">
        <f>'Thakurgaon a'!AE52*'Thakurgaon '!$D58/1000000</f>
        <v>0.5</v>
      </c>
      <c r="AA58" s="10">
        <f>'Thakurgaon a'!AF52</f>
        <v>6.0499999999999998E-2</v>
      </c>
      <c r="AB58" s="44">
        <f t="shared" si="4"/>
        <v>1.3</v>
      </c>
      <c r="AC58" s="10">
        <f t="shared" si="5"/>
        <v>0.1573</v>
      </c>
      <c r="AD58" s="44">
        <f>'Thakurgaon a'!AI52*'Thakurgaon '!$D58/1000000</f>
        <v>0.4</v>
      </c>
      <c r="AE58" s="10">
        <f>'Thakurgaon a'!AJ52</f>
        <v>4.8399999999999999E-2</v>
      </c>
      <c r="AF58" s="44">
        <f>'Thakurgaon a'!AK52*'Thakurgaon '!$D58/1000000</f>
        <v>0.57999999999999996</v>
      </c>
      <c r="AG58" s="10">
        <f>'Thakurgaon a'!AL52</f>
        <v>7.0180000000000006E-2</v>
      </c>
      <c r="AH58" s="44">
        <f>'Thakurgaon a'!AM52*'Thakurgaon '!$D58/1000000</f>
        <v>2</v>
      </c>
      <c r="AI58" s="10">
        <f>'Thakurgaon a'!AN52</f>
        <v>0.24199999999999999</v>
      </c>
      <c r="AJ58" s="44">
        <f t="shared" si="6"/>
        <v>2.98</v>
      </c>
      <c r="AK58" s="10">
        <f t="shared" si="7"/>
        <v>0.36058000000000001</v>
      </c>
      <c r="AL58" s="44">
        <f t="shared" si="8"/>
        <v>8.7799999999999994</v>
      </c>
      <c r="AM58" s="10">
        <f t="shared" si="9"/>
        <v>1.0623800000000001</v>
      </c>
    </row>
    <row r="59" spans="1:39" s="15" customFormat="1" ht="14.25" customHeight="1">
      <c r="A59" s="31">
        <v>49</v>
      </c>
      <c r="B59" s="9" t="s">
        <v>110</v>
      </c>
      <c r="C59" s="13" t="s">
        <v>38</v>
      </c>
      <c r="D59" s="36">
        <v>1000</v>
      </c>
      <c r="E59" s="11">
        <v>85</v>
      </c>
      <c r="F59" s="44">
        <f>'Thakurgaon a'!K53*'Thakurgaon '!$D59/1000000</f>
        <v>0</v>
      </c>
      <c r="G59" s="10">
        <f>'Thakurgaon a'!L53</f>
        <v>0</v>
      </c>
      <c r="H59" s="44">
        <f>'Thakurgaon a'!M53*'Thakurgaon '!$D59/1000000</f>
        <v>0</v>
      </c>
      <c r="I59" s="10">
        <f>'Thakurgaon a'!N53</f>
        <v>0</v>
      </c>
      <c r="J59" s="44">
        <f>'Thakurgaon a'!O53*'Thakurgaon '!$D59/1000000</f>
        <v>0</v>
      </c>
      <c r="K59" s="10">
        <f>'Thakurgaon a'!P53</f>
        <v>0</v>
      </c>
      <c r="L59" s="44">
        <f t="shared" si="0"/>
        <v>0</v>
      </c>
      <c r="M59" s="10">
        <f t="shared" si="1"/>
        <v>0</v>
      </c>
      <c r="N59" s="44">
        <f>'Thakurgaon a'!S53*'Thakurgaon '!$D59/1000000</f>
        <v>0</v>
      </c>
      <c r="O59" s="10">
        <f>'Thakurgaon a'!T53</f>
        <v>0</v>
      </c>
      <c r="P59" s="44">
        <f>'Thakurgaon a'!U53*'Thakurgaon '!$D59/1000000</f>
        <v>0</v>
      </c>
      <c r="Q59" s="10">
        <f>'Thakurgaon a'!V53</f>
        <v>0</v>
      </c>
      <c r="R59" s="44">
        <f>'Thakurgaon a'!W53*'Thakurgaon '!$D59/1000000</f>
        <v>0</v>
      </c>
      <c r="S59" s="10">
        <f>'Thakurgaon a'!X53</f>
        <v>0</v>
      </c>
      <c r="T59" s="44">
        <f t="shared" si="2"/>
        <v>0</v>
      </c>
      <c r="U59" s="10">
        <f t="shared" si="3"/>
        <v>0</v>
      </c>
      <c r="V59" s="44">
        <f>'Thakurgaon a'!AA53*'Thakurgaon '!$D59/1000000</f>
        <v>0</v>
      </c>
      <c r="W59" s="10">
        <f>'Thakurgaon a'!AB53</f>
        <v>0</v>
      </c>
      <c r="X59" s="44">
        <f>'Thakurgaon a'!AC53*'Thakurgaon '!$D59/1000000</f>
        <v>0.15</v>
      </c>
      <c r="Y59" s="10">
        <f>'Thakurgaon a'!AD53</f>
        <v>1.2749999999999999E-2</v>
      </c>
      <c r="Z59" s="44">
        <f>'Thakurgaon a'!AE53*'Thakurgaon '!$D59/1000000</f>
        <v>0</v>
      </c>
      <c r="AA59" s="10">
        <f>'Thakurgaon a'!AF53</f>
        <v>0</v>
      </c>
      <c r="AB59" s="44">
        <f t="shared" si="4"/>
        <v>0.15</v>
      </c>
      <c r="AC59" s="10">
        <f t="shared" si="5"/>
        <v>1.2749999999999999E-2</v>
      </c>
      <c r="AD59" s="44">
        <f>'Thakurgaon a'!AI53*'Thakurgaon '!$D59/1000000</f>
        <v>0</v>
      </c>
      <c r="AE59" s="10">
        <f>'Thakurgaon a'!AJ53</f>
        <v>0</v>
      </c>
      <c r="AF59" s="44">
        <f>'Thakurgaon a'!AK53*'Thakurgaon '!$D59/1000000</f>
        <v>0</v>
      </c>
      <c r="AG59" s="10">
        <f>'Thakurgaon a'!AL53</f>
        <v>0</v>
      </c>
      <c r="AH59" s="44">
        <f>'Thakurgaon a'!AM53*'Thakurgaon '!$D59/1000000</f>
        <v>0</v>
      </c>
      <c r="AI59" s="10">
        <f>'Thakurgaon a'!AN53</f>
        <v>0</v>
      </c>
      <c r="AJ59" s="44">
        <f t="shared" si="6"/>
        <v>0</v>
      </c>
      <c r="AK59" s="10">
        <f t="shared" si="7"/>
        <v>0</v>
      </c>
      <c r="AL59" s="44">
        <f t="shared" si="8"/>
        <v>0.15</v>
      </c>
      <c r="AM59" s="10">
        <f t="shared" si="9"/>
        <v>1.2749999999999999E-2</v>
      </c>
    </row>
    <row r="60" spans="1:39" s="15" customFormat="1" ht="14.25" customHeight="1">
      <c r="A60" s="13">
        <v>50</v>
      </c>
      <c r="B60" s="9" t="s">
        <v>110</v>
      </c>
      <c r="C60" s="13" t="s">
        <v>39</v>
      </c>
      <c r="D60" s="36">
        <v>2000</v>
      </c>
      <c r="E60" s="11">
        <v>163</v>
      </c>
      <c r="F60" s="44">
        <f>'Thakurgaon a'!K54*'Thakurgaon '!$D60/1000000</f>
        <v>0</v>
      </c>
      <c r="G60" s="10">
        <f>'Thakurgaon a'!L54</f>
        <v>0</v>
      </c>
      <c r="H60" s="44">
        <f>'Thakurgaon a'!M54*'Thakurgaon '!$D60/1000000</f>
        <v>0</v>
      </c>
      <c r="I60" s="10">
        <f>'Thakurgaon a'!N54</f>
        <v>0</v>
      </c>
      <c r="J60" s="44">
        <f>'Thakurgaon a'!O54*'Thakurgaon '!$D60/1000000</f>
        <v>0</v>
      </c>
      <c r="K60" s="10">
        <f>'Thakurgaon a'!P54</f>
        <v>0</v>
      </c>
      <c r="L60" s="44">
        <f t="shared" si="0"/>
        <v>0</v>
      </c>
      <c r="M60" s="10">
        <f t="shared" si="1"/>
        <v>0</v>
      </c>
      <c r="N60" s="44">
        <f>'Thakurgaon a'!S54*'Thakurgaon '!$D60/1000000</f>
        <v>0</v>
      </c>
      <c r="O60" s="10">
        <f>'Thakurgaon a'!T54</f>
        <v>0</v>
      </c>
      <c r="P60" s="44">
        <f>'Thakurgaon a'!U54*'Thakurgaon '!$D60/1000000</f>
        <v>0</v>
      </c>
      <c r="Q60" s="10">
        <f>'Thakurgaon a'!V54</f>
        <v>0</v>
      </c>
      <c r="R60" s="44">
        <f>'Thakurgaon a'!W54*'Thakurgaon '!$D60/1000000</f>
        <v>0</v>
      </c>
      <c r="S60" s="10">
        <f>'Thakurgaon a'!X54</f>
        <v>0</v>
      </c>
      <c r="T60" s="44">
        <f t="shared" si="2"/>
        <v>0</v>
      </c>
      <c r="U60" s="10">
        <f t="shared" si="3"/>
        <v>0</v>
      </c>
      <c r="V60" s="44">
        <f>'Thakurgaon a'!AA54*'Thakurgaon '!$D60/1000000</f>
        <v>0</v>
      </c>
      <c r="W60" s="10">
        <f>'Thakurgaon a'!AB54</f>
        <v>0</v>
      </c>
      <c r="X60" s="44">
        <f>'Thakurgaon a'!AC54*'Thakurgaon '!$D60/1000000</f>
        <v>0</v>
      </c>
      <c r="Y60" s="10">
        <f>'Thakurgaon a'!AD54</f>
        <v>0</v>
      </c>
      <c r="Z60" s="44">
        <f>'Thakurgaon a'!AE54*'Thakurgaon '!$D60/1000000</f>
        <v>0</v>
      </c>
      <c r="AA60" s="10">
        <f>'Thakurgaon a'!AF54</f>
        <v>0</v>
      </c>
      <c r="AB60" s="44">
        <f t="shared" si="4"/>
        <v>0</v>
      </c>
      <c r="AC60" s="10">
        <f t="shared" si="5"/>
        <v>0</v>
      </c>
      <c r="AD60" s="44">
        <f>'Thakurgaon a'!AI54*'Thakurgaon '!$D60/1000000</f>
        <v>0</v>
      </c>
      <c r="AE60" s="10">
        <f>'Thakurgaon a'!AJ54</f>
        <v>0</v>
      </c>
      <c r="AF60" s="44">
        <f>'Thakurgaon a'!AK54*'Thakurgaon '!$D60/1000000</f>
        <v>0</v>
      </c>
      <c r="AG60" s="10">
        <f>'Thakurgaon a'!AL54</f>
        <v>0</v>
      </c>
      <c r="AH60" s="44">
        <f>'Thakurgaon a'!AM54*'Thakurgaon '!$D60/1000000</f>
        <v>0</v>
      </c>
      <c r="AI60" s="10">
        <f>'Thakurgaon a'!AN54</f>
        <v>0</v>
      </c>
      <c r="AJ60" s="44">
        <f t="shared" si="6"/>
        <v>0</v>
      </c>
      <c r="AK60" s="10">
        <f t="shared" si="7"/>
        <v>0</v>
      </c>
      <c r="AL60" s="44">
        <f t="shared" si="8"/>
        <v>0</v>
      </c>
      <c r="AM60" s="10">
        <f t="shared" si="9"/>
        <v>0</v>
      </c>
    </row>
    <row r="61" spans="1:39" s="15" customFormat="1" ht="14.25" customHeight="1">
      <c r="A61" s="13">
        <v>51</v>
      </c>
      <c r="B61" s="9" t="s">
        <v>112</v>
      </c>
      <c r="C61" s="13" t="s">
        <v>136</v>
      </c>
      <c r="D61" s="36">
        <v>1000</v>
      </c>
      <c r="E61" s="11">
        <v>85</v>
      </c>
      <c r="F61" s="44">
        <f>'Thakurgaon a'!K55*'Thakurgaon '!$D61/1000000</f>
        <v>0</v>
      </c>
      <c r="G61" s="10">
        <f>'Thakurgaon a'!L55</f>
        <v>0</v>
      </c>
      <c r="H61" s="44">
        <f>'Thakurgaon a'!M55*'Thakurgaon '!$D61/1000000</f>
        <v>0</v>
      </c>
      <c r="I61" s="10">
        <f>'Thakurgaon a'!N55</f>
        <v>0</v>
      </c>
      <c r="J61" s="44">
        <f>'Thakurgaon a'!O55*'Thakurgaon '!$D61/1000000</f>
        <v>0</v>
      </c>
      <c r="K61" s="10">
        <f>'Thakurgaon a'!P55</f>
        <v>0</v>
      </c>
      <c r="L61" s="44">
        <f t="shared" si="0"/>
        <v>0</v>
      </c>
      <c r="M61" s="10">
        <f t="shared" si="1"/>
        <v>0</v>
      </c>
      <c r="N61" s="44">
        <f>'Thakurgaon a'!S55*'Thakurgaon '!$D61/1000000</f>
        <v>0</v>
      </c>
      <c r="O61" s="10">
        <f>'Thakurgaon a'!T55</f>
        <v>0</v>
      </c>
      <c r="P61" s="44">
        <f>'Thakurgaon a'!U55*'Thakurgaon '!$D61/1000000</f>
        <v>0</v>
      </c>
      <c r="Q61" s="10">
        <f>'Thakurgaon a'!V55</f>
        <v>0</v>
      </c>
      <c r="R61" s="44">
        <f>'Thakurgaon a'!W55*'Thakurgaon '!$D61/1000000</f>
        <v>0</v>
      </c>
      <c r="S61" s="10">
        <f>'Thakurgaon a'!X55</f>
        <v>0</v>
      </c>
      <c r="T61" s="44">
        <f t="shared" si="2"/>
        <v>0</v>
      </c>
      <c r="U61" s="10">
        <f t="shared" si="3"/>
        <v>0</v>
      </c>
      <c r="V61" s="44">
        <f>'Thakurgaon a'!AA55*'Thakurgaon '!$D61/1000000</f>
        <v>0</v>
      </c>
      <c r="W61" s="10">
        <f>'Thakurgaon a'!AB55</f>
        <v>0</v>
      </c>
      <c r="X61" s="44">
        <f>'Thakurgaon a'!AC55*'Thakurgaon '!$D61/1000000</f>
        <v>0</v>
      </c>
      <c r="Y61" s="10">
        <f>'Thakurgaon a'!AD55</f>
        <v>0</v>
      </c>
      <c r="Z61" s="44">
        <f>'Thakurgaon a'!AE55*'Thakurgaon '!$D61/1000000</f>
        <v>0</v>
      </c>
      <c r="AA61" s="10">
        <f>'Thakurgaon a'!AF55</f>
        <v>0</v>
      </c>
      <c r="AB61" s="44">
        <f t="shared" si="4"/>
        <v>0</v>
      </c>
      <c r="AC61" s="10">
        <f t="shared" si="5"/>
        <v>0</v>
      </c>
      <c r="AD61" s="44">
        <f>'Thakurgaon a'!AI55*'Thakurgaon '!$D61/1000000</f>
        <v>0</v>
      </c>
      <c r="AE61" s="10">
        <f>'Thakurgaon a'!AJ55</f>
        <v>0</v>
      </c>
      <c r="AF61" s="44">
        <f>'Thakurgaon a'!AK55*'Thakurgaon '!$D61/1000000</f>
        <v>0</v>
      </c>
      <c r="AG61" s="10">
        <f>'Thakurgaon a'!AL55</f>
        <v>0</v>
      </c>
      <c r="AH61" s="44">
        <f>'Thakurgaon a'!AM55*'Thakurgaon '!$D61/1000000</f>
        <v>0</v>
      </c>
      <c r="AI61" s="10">
        <f>'Thakurgaon a'!AN55</f>
        <v>0</v>
      </c>
      <c r="AJ61" s="44">
        <f t="shared" si="6"/>
        <v>0</v>
      </c>
      <c r="AK61" s="10">
        <f t="shared" si="7"/>
        <v>0</v>
      </c>
      <c r="AL61" s="44">
        <f t="shared" si="8"/>
        <v>0</v>
      </c>
      <c r="AM61" s="10">
        <f t="shared" si="9"/>
        <v>0</v>
      </c>
    </row>
    <row r="62" spans="1:39" s="15" customFormat="1" ht="14.25" customHeight="1">
      <c r="A62" s="31">
        <v>52</v>
      </c>
      <c r="B62" s="9" t="s">
        <v>112</v>
      </c>
      <c r="C62" s="13" t="s">
        <v>43</v>
      </c>
      <c r="D62" s="36">
        <v>2000</v>
      </c>
      <c r="E62" s="11">
        <v>163</v>
      </c>
      <c r="F62" s="44">
        <f>'Thakurgaon a'!K56*'Thakurgaon '!$D62/1000000</f>
        <v>0</v>
      </c>
      <c r="G62" s="10">
        <f>'Thakurgaon a'!L56</f>
        <v>0</v>
      </c>
      <c r="H62" s="44">
        <f>'Thakurgaon a'!M56*'Thakurgaon '!$D62/1000000</f>
        <v>0</v>
      </c>
      <c r="I62" s="10">
        <f>'Thakurgaon a'!N56</f>
        <v>0</v>
      </c>
      <c r="J62" s="44">
        <f>'Thakurgaon a'!O56*'Thakurgaon '!$D62/1000000</f>
        <v>0</v>
      </c>
      <c r="K62" s="10">
        <f>'Thakurgaon a'!P56</f>
        <v>0</v>
      </c>
      <c r="L62" s="44">
        <f t="shared" si="0"/>
        <v>0</v>
      </c>
      <c r="M62" s="10">
        <f t="shared" si="1"/>
        <v>0</v>
      </c>
      <c r="N62" s="44">
        <f>'Thakurgaon a'!S56*'Thakurgaon '!$D62/1000000</f>
        <v>0</v>
      </c>
      <c r="O62" s="10">
        <f>'Thakurgaon a'!T56</f>
        <v>0</v>
      </c>
      <c r="P62" s="44">
        <f>'Thakurgaon a'!U56*'Thakurgaon '!$D62/1000000</f>
        <v>0</v>
      </c>
      <c r="Q62" s="10">
        <f>'Thakurgaon a'!V56</f>
        <v>0</v>
      </c>
      <c r="R62" s="44">
        <f>'Thakurgaon a'!W56*'Thakurgaon '!$D62/1000000</f>
        <v>0</v>
      </c>
      <c r="S62" s="10">
        <f>'Thakurgaon a'!X56</f>
        <v>0</v>
      </c>
      <c r="T62" s="44">
        <f t="shared" si="2"/>
        <v>0</v>
      </c>
      <c r="U62" s="10">
        <f t="shared" si="3"/>
        <v>0</v>
      </c>
      <c r="V62" s="44">
        <f>'Thakurgaon a'!AA56*'Thakurgaon '!$D62/1000000</f>
        <v>0</v>
      </c>
      <c r="W62" s="10">
        <f>'Thakurgaon a'!AB56</f>
        <v>0</v>
      </c>
      <c r="X62" s="44">
        <f>'Thakurgaon a'!AC56*'Thakurgaon '!$D62/1000000</f>
        <v>0</v>
      </c>
      <c r="Y62" s="10">
        <f>'Thakurgaon a'!AD56</f>
        <v>0</v>
      </c>
      <c r="Z62" s="44">
        <f>'Thakurgaon a'!AE56*'Thakurgaon '!$D62/1000000</f>
        <v>0</v>
      </c>
      <c r="AA62" s="10">
        <f>'Thakurgaon a'!AF56</f>
        <v>0</v>
      </c>
      <c r="AB62" s="44">
        <f t="shared" si="4"/>
        <v>0</v>
      </c>
      <c r="AC62" s="10">
        <f t="shared" si="5"/>
        <v>0</v>
      </c>
      <c r="AD62" s="44">
        <f>'Thakurgaon a'!AI56*'Thakurgaon '!$D62/1000000</f>
        <v>0</v>
      </c>
      <c r="AE62" s="10">
        <f>'Thakurgaon a'!AJ56</f>
        <v>0</v>
      </c>
      <c r="AF62" s="44">
        <f>'Thakurgaon a'!AK56*'Thakurgaon '!$D62/1000000</f>
        <v>0</v>
      </c>
      <c r="AG62" s="10">
        <f>'Thakurgaon a'!AL56</f>
        <v>0</v>
      </c>
      <c r="AH62" s="44">
        <f>'Thakurgaon a'!AM56*'Thakurgaon '!$D62/1000000</f>
        <v>0</v>
      </c>
      <c r="AI62" s="10">
        <f>'Thakurgaon a'!AN56</f>
        <v>0</v>
      </c>
      <c r="AJ62" s="44">
        <f t="shared" si="6"/>
        <v>0</v>
      </c>
      <c r="AK62" s="10">
        <f t="shared" si="7"/>
        <v>0</v>
      </c>
      <c r="AL62" s="44">
        <f t="shared" si="8"/>
        <v>0</v>
      </c>
      <c r="AM62" s="10">
        <f t="shared" si="9"/>
        <v>0</v>
      </c>
    </row>
    <row r="63" spans="1:39" s="15" customFormat="1" ht="14.25" customHeight="1">
      <c r="A63" s="13">
        <v>53</v>
      </c>
      <c r="B63" s="9" t="s">
        <v>111</v>
      </c>
      <c r="C63" s="13" t="s">
        <v>44</v>
      </c>
      <c r="D63" s="36">
        <v>1000</v>
      </c>
      <c r="E63" s="11">
        <v>152</v>
      </c>
      <c r="F63" s="44">
        <f>'Thakurgaon a'!K57*'Thakurgaon '!$D63/1000000</f>
        <v>1.25</v>
      </c>
      <c r="G63" s="10">
        <f>'Thakurgaon a'!L57</f>
        <v>0.19</v>
      </c>
      <c r="H63" s="44">
        <f>'Thakurgaon a'!M57*'Thakurgaon '!$D63/1000000</f>
        <v>0.7</v>
      </c>
      <c r="I63" s="10">
        <f>'Thakurgaon a'!N57</f>
        <v>0.10639999999999999</v>
      </c>
      <c r="J63" s="44">
        <f>'Thakurgaon a'!O57*'Thakurgaon '!$D63/1000000</f>
        <v>0.63</v>
      </c>
      <c r="K63" s="10">
        <f>'Thakurgaon a'!P57</f>
        <v>9.5759999999999998E-2</v>
      </c>
      <c r="L63" s="44">
        <f t="shared" si="0"/>
        <v>2.58</v>
      </c>
      <c r="M63" s="10">
        <f t="shared" si="1"/>
        <v>0.39216000000000001</v>
      </c>
      <c r="N63" s="44">
        <f>'Thakurgaon a'!S57*'Thakurgaon '!$D63/1000000</f>
        <v>0</v>
      </c>
      <c r="O63" s="10">
        <f>'Thakurgaon a'!T57</f>
        <v>0</v>
      </c>
      <c r="P63" s="44">
        <f>'Thakurgaon a'!U57*'Thakurgaon '!$D63/1000000</f>
        <v>0</v>
      </c>
      <c r="Q63" s="10">
        <f>'Thakurgaon a'!V57</f>
        <v>0</v>
      </c>
      <c r="R63" s="44">
        <f>'Thakurgaon a'!W57*'Thakurgaon '!$D63/1000000</f>
        <v>0.5</v>
      </c>
      <c r="S63" s="10">
        <f>'Thakurgaon a'!X57</f>
        <v>7.5999999999999998E-2</v>
      </c>
      <c r="T63" s="44">
        <f t="shared" si="2"/>
        <v>0.5</v>
      </c>
      <c r="U63" s="10">
        <f t="shared" si="3"/>
        <v>7.5999999999999998E-2</v>
      </c>
      <c r="V63" s="44">
        <f>'Thakurgaon a'!AA57*'Thakurgaon '!$D63/1000000</f>
        <v>1.6</v>
      </c>
      <c r="W63" s="10">
        <f>'Thakurgaon a'!AB57</f>
        <v>0.2432</v>
      </c>
      <c r="X63" s="44">
        <f>'Thakurgaon a'!AC57*'Thakurgaon '!$D63/1000000</f>
        <v>0.1</v>
      </c>
      <c r="Y63" s="10">
        <f>'Thakurgaon a'!AD57</f>
        <v>1.52E-2</v>
      </c>
      <c r="Z63" s="44">
        <f>'Thakurgaon a'!AE57*'Thakurgaon '!$D63/1000000</f>
        <v>0.16</v>
      </c>
      <c r="AA63" s="10">
        <f>'Thakurgaon a'!AF57</f>
        <v>2.4320000000000001E-2</v>
      </c>
      <c r="AB63" s="44">
        <f t="shared" si="4"/>
        <v>1.86</v>
      </c>
      <c r="AC63" s="10">
        <f t="shared" si="5"/>
        <v>0.28272000000000003</v>
      </c>
      <c r="AD63" s="44">
        <f>'Thakurgaon a'!AI57*'Thakurgaon '!$D63/1000000</f>
        <v>0</v>
      </c>
      <c r="AE63" s="10">
        <f>'Thakurgaon a'!AJ57</f>
        <v>0</v>
      </c>
      <c r="AF63" s="44">
        <f>'Thakurgaon a'!AK57*'Thakurgaon '!$D63/1000000</f>
        <v>0</v>
      </c>
      <c r="AG63" s="10">
        <f>'Thakurgaon a'!AL57</f>
        <v>0</v>
      </c>
      <c r="AH63" s="44">
        <f>'Thakurgaon a'!AM57*'Thakurgaon '!$D63/1000000</f>
        <v>1</v>
      </c>
      <c r="AI63" s="10">
        <f>'Thakurgaon a'!AN57</f>
        <v>0.152</v>
      </c>
      <c r="AJ63" s="44">
        <f t="shared" si="6"/>
        <v>1</v>
      </c>
      <c r="AK63" s="10">
        <f t="shared" si="7"/>
        <v>0.152</v>
      </c>
      <c r="AL63" s="44">
        <f t="shared" si="8"/>
        <v>5.94</v>
      </c>
      <c r="AM63" s="10">
        <f t="shared" si="9"/>
        <v>0.90288000000000002</v>
      </c>
    </row>
    <row r="64" spans="1:39" s="15" customFormat="1" ht="14.25" customHeight="1">
      <c r="A64" s="13">
        <v>54</v>
      </c>
      <c r="B64" s="9" t="s">
        <v>111</v>
      </c>
      <c r="C64" s="13" t="s">
        <v>40</v>
      </c>
      <c r="D64" s="36">
        <v>2000</v>
      </c>
      <c r="E64" s="11">
        <v>288</v>
      </c>
      <c r="F64" s="44">
        <f>'Thakurgaon a'!K58*'Thakurgaon '!$D64/1000000</f>
        <v>1.3</v>
      </c>
      <c r="G64" s="10">
        <f>'Thakurgaon a'!L58</f>
        <v>0.18720000000000001</v>
      </c>
      <c r="H64" s="44">
        <f>'Thakurgaon a'!M58*'Thakurgaon '!$D64/1000000</f>
        <v>1.4</v>
      </c>
      <c r="I64" s="10">
        <f>'Thakurgaon a'!N58</f>
        <v>0.2016</v>
      </c>
      <c r="J64" s="44">
        <f>'Thakurgaon a'!O58*'Thakurgaon '!$D64/1000000</f>
        <v>1.92</v>
      </c>
      <c r="K64" s="10">
        <f>'Thakurgaon a'!P58</f>
        <v>0.27648</v>
      </c>
      <c r="L64" s="44">
        <f t="shared" si="0"/>
        <v>4.62</v>
      </c>
      <c r="M64" s="10">
        <f t="shared" si="1"/>
        <v>0.66528000000000009</v>
      </c>
      <c r="N64" s="44">
        <f>'Thakurgaon a'!S58*'Thakurgaon '!$D64/1000000</f>
        <v>0</v>
      </c>
      <c r="O64" s="10">
        <f>'Thakurgaon a'!T58</f>
        <v>0</v>
      </c>
      <c r="P64" s="44">
        <f>'Thakurgaon a'!U58*'Thakurgaon '!$D64/1000000</f>
        <v>0</v>
      </c>
      <c r="Q64" s="10">
        <f>'Thakurgaon a'!V58</f>
        <v>0</v>
      </c>
      <c r="R64" s="44">
        <f>'Thakurgaon a'!W58*'Thakurgaon '!$D64/1000000</f>
        <v>2.4</v>
      </c>
      <c r="S64" s="10">
        <f>'Thakurgaon a'!X58</f>
        <v>0.34560000000000002</v>
      </c>
      <c r="T64" s="44">
        <f t="shared" si="2"/>
        <v>2.4</v>
      </c>
      <c r="U64" s="10">
        <f t="shared" si="3"/>
        <v>0.34560000000000002</v>
      </c>
      <c r="V64" s="44">
        <f>'Thakurgaon a'!AA58*'Thakurgaon '!$D64/1000000</f>
        <v>2.2000000000000002</v>
      </c>
      <c r="W64" s="10">
        <f>'Thakurgaon a'!AB58</f>
        <v>0.31680000000000003</v>
      </c>
      <c r="X64" s="44">
        <f>'Thakurgaon a'!AC58*'Thakurgaon '!$D64/1000000</f>
        <v>0.3</v>
      </c>
      <c r="Y64" s="10">
        <f>'Thakurgaon a'!AD58</f>
        <v>4.3200000000000002E-2</v>
      </c>
      <c r="Z64" s="44">
        <f>'Thakurgaon a'!AE58*'Thakurgaon '!$D64/1000000</f>
        <v>0</v>
      </c>
      <c r="AA64" s="10">
        <f>'Thakurgaon a'!AF58</f>
        <v>0</v>
      </c>
      <c r="AB64" s="44">
        <f t="shared" si="4"/>
        <v>2.5</v>
      </c>
      <c r="AC64" s="10">
        <f t="shared" si="5"/>
        <v>0.36000000000000004</v>
      </c>
      <c r="AD64" s="44">
        <f>'Thakurgaon a'!AI58*'Thakurgaon '!$D64/1000000</f>
        <v>0</v>
      </c>
      <c r="AE64" s="10">
        <f>'Thakurgaon a'!AJ58</f>
        <v>0</v>
      </c>
      <c r="AF64" s="44">
        <f>'Thakurgaon a'!AK58*'Thakurgaon '!$D64/1000000</f>
        <v>0.48</v>
      </c>
      <c r="AG64" s="10">
        <f>'Thakurgaon a'!AL58</f>
        <v>6.9120000000000001E-2</v>
      </c>
      <c r="AH64" s="44">
        <f>'Thakurgaon a'!AM58*'Thakurgaon '!$D64/1000000</f>
        <v>2</v>
      </c>
      <c r="AI64" s="10">
        <f>'Thakurgaon a'!AN58</f>
        <v>0.28799999999999998</v>
      </c>
      <c r="AJ64" s="44">
        <f t="shared" si="6"/>
        <v>2.48</v>
      </c>
      <c r="AK64" s="10">
        <f t="shared" si="7"/>
        <v>0.35711999999999999</v>
      </c>
      <c r="AL64" s="44">
        <f t="shared" si="8"/>
        <v>12</v>
      </c>
      <c r="AM64" s="10">
        <f t="shared" si="9"/>
        <v>1.7280000000000002</v>
      </c>
    </row>
    <row r="65" spans="1:39" s="15" customFormat="1" ht="14.25" customHeight="1">
      <c r="A65" s="31">
        <v>55</v>
      </c>
      <c r="B65" s="9" t="s">
        <v>114</v>
      </c>
      <c r="C65" s="13" t="s">
        <v>115</v>
      </c>
      <c r="D65" s="36">
        <v>500</v>
      </c>
      <c r="E65" s="11">
        <v>60</v>
      </c>
      <c r="F65" s="44">
        <f>'Thakurgaon a'!K59*'Thakurgaon '!$D65/1000000</f>
        <v>0</v>
      </c>
      <c r="G65" s="10">
        <f>'Thakurgaon a'!L59</f>
        <v>0</v>
      </c>
      <c r="H65" s="44">
        <f>'Thakurgaon a'!M59*'Thakurgaon '!$D65/1000000</f>
        <v>0</v>
      </c>
      <c r="I65" s="10">
        <f>'Thakurgaon a'!N59</f>
        <v>0</v>
      </c>
      <c r="J65" s="44">
        <f>'Thakurgaon a'!O59*'Thakurgaon '!$D65/1000000</f>
        <v>0</v>
      </c>
      <c r="K65" s="10">
        <f>'Thakurgaon a'!P59</f>
        <v>0</v>
      </c>
      <c r="L65" s="44">
        <f t="shared" si="0"/>
        <v>0</v>
      </c>
      <c r="M65" s="10">
        <f t="shared" si="1"/>
        <v>0</v>
      </c>
      <c r="N65" s="44">
        <f>'Thakurgaon a'!S59*'Thakurgaon '!$D65/1000000</f>
        <v>0</v>
      </c>
      <c r="O65" s="10">
        <f>'Thakurgaon a'!T59</f>
        <v>0</v>
      </c>
      <c r="P65" s="44">
        <f>'Thakurgaon a'!U59*'Thakurgaon '!$D65/1000000</f>
        <v>0</v>
      </c>
      <c r="Q65" s="10">
        <f>'Thakurgaon a'!V59</f>
        <v>0</v>
      </c>
      <c r="R65" s="44">
        <f>'Thakurgaon a'!W59*'Thakurgaon '!$D65/1000000</f>
        <v>0</v>
      </c>
      <c r="S65" s="10">
        <f>'Thakurgaon a'!X59</f>
        <v>0</v>
      </c>
      <c r="T65" s="44">
        <f t="shared" si="2"/>
        <v>0</v>
      </c>
      <c r="U65" s="10">
        <f t="shared" si="3"/>
        <v>0</v>
      </c>
      <c r="V65" s="44">
        <f>'Thakurgaon a'!AA59*'Thakurgaon '!$D65/1000000</f>
        <v>0</v>
      </c>
      <c r="W65" s="10">
        <f>'Thakurgaon a'!AB59</f>
        <v>0</v>
      </c>
      <c r="X65" s="44">
        <f>'Thakurgaon a'!AC59*'Thakurgaon '!$D65/1000000</f>
        <v>0</v>
      </c>
      <c r="Y65" s="10">
        <f>'Thakurgaon a'!AD59</f>
        <v>0</v>
      </c>
      <c r="Z65" s="44">
        <f>'Thakurgaon a'!AE59*'Thakurgaon '!$D65/1000000</f>
        <v>0</v>
      </c>
      <c r="AA65" s="10">
        <f>'Thakurgaon a'!AF59</f>
        <v>0</v>
      </c>
      <c r="AB65" s="44">
        <f t="shared" si="4"/>
        <v>0</v>
      </c>
      <c r="AC65" s="10">
        <f t="shared" si="5"/>
        <v>0</v>
      </c>
      <c r="AD65" s="44">
        <f>'Thakurgaon a'!AI59*'Thakurgaon '!$D65/1000000</f>
        <v>0</v>
      </c>
      <c r="AE65" s="10">
        <f>'Thakurgaon a'!AJ59</f>
        <v>0</v>
      </c>
      <c r="AF65" s="44">
        <f>'Thakurgaon a'!AK59*'Thakurgaon '!$D65/1000000</f>
        <v>0</v>
      </c>
      <c r="AG65" s="10">
        <f>'Thakurgaon a'!AL59</f>
        <v>0</v>
      </c>
      <c r="AH65" s="44">
        <f>'Thakurgaon a'!AM59*'Thakurgaon '!$D65/1000000</f>
        <v>0</v>
      </c>
      <c r="AI65" s="10">
        <f>'Thakurgaon a'!AN59</f>
        <v>0</v>
      </c>
      <c r="AJ65" s="44">
        <f t="shared" si="6"/>
        <v>0</v>
      </c>
      <c r="AK65" s="10">
        <f t="shared" si="7"/>
        <v>0</v>
      </c>
      <c r="AL65" s="44">
        <f t="shared" si="8"/>
        <v>0</v>
      </c>
      <c r="AM65" s="10">
        <f t="shared" si="9"/>
        <v>0</v>
      </c>
    </row>
    <row r="66" spans="1:39" s="15" customFormat="1" ht="14.25" customHeight="1">
      <c r="A66" s="13">
        <v>56</v>
      </c>
      <c r="B66" s="9" t="s">
        <v>114</v>
      </c>
      <c r="C66" s="13" t="s">
        <v>41</v>
      </c>
      <c r="D66" s="36">
        <v>1000</v>
      </c>
      <c r="E66" s="11">
        <v>116</v>
      </c>
      <c r="F66" s="44">
        <f>'Thakurgaon a'!K60*'Thakurgaon '!$D66/1000000</f>
        <v>0.3</v>
      </c>
      <c r="G66" s="10">
        <f>'Thakurgaon a'!L60</f>
        <v>3.4799999999999998E-2</v>
      </c>
      <c r="H66" s="44">
        <f>'Thakurgaon a'!M60*'Thakurgaon '!$D66/1000000</f>
        <v>0.15</v>
      </c>
      <c r="I66" s="10">
        <f>'Thakurgaon a'!N60</f>
        <v>1.7399999999999999E-2</v>
      </c>
      <c r="J66" s="44">
        <f>'Thakurgaon a'!O60*'Thakurgaon '!$D66/1000000</f>
        <v>0.15</v>
      </c>
      <c r="K66" s="10">
        <f>'Thakurgaon a'!P60</f>
        <v>1.7399999999999999E-2</v>
      </c>
      <c r="L66" s="44">
        <f t="shared" si="0"/>
        <v>0.6</v>
      </c>
      <c r="M66" s="10">
        <f t="shared" si="1"/>
        <v>6.9599999999999995E-2</v>
      </c>
      <c r="N66" s="44">
        <f>'Thakurgaon a'!S60*'Thakurgaon '!$D66/1000000</f>
        <v>0.2</v>
      </c>
      <c r="O66" s="10">
        <f>'Thakurgaon a'!T60</f>
        <v>2.3199999999999998E-2</v>
      </c>
      <c r="P66" s="44">
        <f>'Thakurgaon a'!U60*'Thakurgaon '!$D66/1000000</f>
        <v>0</v>
      </c>
      <c r="Q66" s="10">
        <f>'Thakurgaon a'!V60</f>
        <v>0</v>
      </c>
      <c r="R66" s="44">
        <f>'Thakurgaon a'!W60*'Thakurgaon '!$D66/1000000</f>
        <v>2.5</v>
      </c>
      <c r="S66" s="10">
        <f>'Thakurgaon a'!X60</f>
        <v>0.28999999999999998</v>
      </c>
      <c r="T66" s="44">
        <f t="shared" si="2"/>
        <v>2.7</v>
      </c>
      <c r="U66" s="10">
        <f t="shared" si="3"/>
        <v>0.31319999999999998</v>
      </c>
      <c r="V66" s="44">
        <f>'Thakurgaon a'!AA60*'Thakurgaon '!$D66/1000000</f>
        <v>0.17</v>
      </c>
      <c r="W66" s="10">
        <f>'Thakurgaon a'!AB60</f>
        <v>1.9720000000000001E-2</v>
      </c>
      <c r="X66" s="44">
        <f>'Thakurgaon a'!AC60*'Thakurgaon '!$D66/1000000</f>
        <v>0.1</v>
      </c>
      <c r="Y66" s="10">
        <f>'Thakurgaon a'!AD60</f>
        <v>1.1599999999999999E-2</v>
      </c>
      <c r="Z66" s="44">
        <f>'Thakurgaon a'!AE60*'Thakurgaon '!$D66/1000000</f>
        <v>0.5</v>
      </c>
      <c r="AA66" s="10">
        <f>'Thakurgaon a'!AF60</f>
        <v>5.8000000000000003E-2</v>
      </c>
      <c r="AB66" s="44">
        <f t="shared" si="4"/>
        <v>0.77</v>
      </c>
      <c r="AC66" s="10">
        <f t="shared" si="5"/>
        <v>8.932000000000001E-2</v>
      </c>
      <c r="AD66" s="44">
        <f>'Thakurgaon a'!AI60*'Thakurgaon '!$D66/1000000</f>
        <v>0.3</v>
      </c>
      <c r="AE66" s="10">
        <f>'Thakurgaon a'!AJ60</f>
        <v>3.4799999999999998E-2</v>
      </c>
      <c r="AF66" s="44">
        <f>'Thakurgaon a'!AK60*'Thakurgaon '!$D66/1000000</f>
        <v>0.15</v>
      </c>
      <c r="AG66" s="10">
        <f>'Thakurgaon a'!AL60</f>
        <v>1.7399999999999999E-2</v>
      </c>
      <c r="AH66" s="44">
        <f>'Thakurgaon a'!AM60*'Thakurgaon '!$D66/1000000</f>
        <v>2</v>
      </c>
      <c r="AI66" s="10">
        <f>'Thakurgaon a'!AN60</f>
        <v>0.23200000000000001</v>
      </c>
      <c r="AJ66" s="44">
        <f t="shared" si="6"/>
        <v>2.4500000000000002</v>
      </c>
      <c r="AK66" s="10">
        <f t="shared" si="7"/>
        <v>0.28420000000000001</v>
      </c>
      <c r="AL66" s="44">
        <f t="shared" si="8"/>
        <v>6.5200000000000005</v>
      </c>
      <c r="AM66" s="10">
        <f t="shared" si="9"/>
        <v>0.75631999999999999</v>
      </c>
    </row>
    <row r="67" spans="1:39" s="15" customFormat="1" ht="14.25" customHeight="1">
      <c r="A67" s="13">
        <v>57</v>
      </c>
      <c r="B67" s="9" t="s">
        <v>113</v>
      </c>
      <c r="C67" s="13" t="s">
        <v>42</v>
      </c>
      <c r="D67" s="36">
        <v>1000</v>
      </c>
      <c r="E67" s="11">
        <v>132.5</v>
      </c>
      <c r="F67" s="44">
        <f>'Thakurgaon a'!K61*'Thakurgaon '!$D67/1000000</f>
        <v>0</v>
      </c>
      <c r="G67" s="10">
        <f>'Thakurgaon a'!L61</f>
        <v>0</v>
      </c>
      <c r="H67" s="44">
        <f>'Thakurgaon a'!M61*'Thakurgaon '!$D67/1000000</f>
        <v>0</v>
      </c>
      <c r="I67" s="10">
        <f>'Thakurgaon a'!N61</f>
        <v>0</v>
      </c>
      <c r="J67" s="44">
        <f>'Thakurgaon a'!O61*'Thakurgaon '!$D67/1000000</f>
        <v>0</v>
      </c>
      <c r="K67" s="10">
        <f>'Thakurgaon a'!P61</f>
        <v>0</v>
      </c>
      <c r="L67" s="44">
        <f t="shared" si="0"/>
        <v>0</v>
      </c>
      <c r="M67" s="10">
        <f t="shared" si="1"/>
        <v>0</v>
      </c>
      <c r="N67" s="44">
        <f>'Thakurgaon a'!S61*'Thakurgaon '!$D67/1000000</f>
        <v>0</v>
      </c>
      <c r="O67" s="10">
        <f>'Thakurgaon a'!T61</f>
        <v>0</v>
      </c>
      <c r="P67" s="44">
        <f>'Thakurgaon a'!U61*'Thakurgaon '!$D67/1000000</f>
        <v>0</v>
      </c>
      <c r="Q67" s="10">
        <f>'Thakurgaon a'!V61</f>
        <v>0</v>
      </c>
      <c r="R67" s="44">
        <f>'Thakurgaon a'!W61*'Thakurgaon '!$D67/1000000</f>
        <v>0.25</v>
      </c>
      <c r="S67" s="10">
        <f>'Thakurgaon a'!X61</f>
        <v>3.3125000000000002E-2</v>
      </c>
      <c r="T67" s="44">
        <f t="shared" si="2"/>
        <v>0.25</v>
      </c>
      <c r="U67" s="10">
        <f t="shared" si="3"/>
        <v>3.3125000000000002E-2</v>
      </c>
      <c r="V67" s="44">
        <f>'Thakurgaon a'!AA61*'Thakurgaon '!$D67/1000000</f>
        <v>0</v>
      </c>
      <c r="W67" s="10">
        <f>'Thakurgaon a'!AB61</f>
        <v>0</v>
      </c>
      <c r="X67" s="44">
        <f>'Thakurgaon a'!AC61*'Thakurgaon '!$D67/1000000</f>
        <v>0.05</v>
      </c>
      <c r="Y67" s="10">
        <f>'Thakurgaon a'!AD61</f>
        <v>6.6249999999999998E-3</v>
      </c>
      <c r="Z67" s="44">
        <f>'Thakurgaon a'!AE61*'Thakurgaon '!$D67/1000000</f>
        <v>0</v>
      </c>
      <c r="AA67" s="10">
        <f>'Thakurgaon a'!AF61</f>
        <v>0</v>
      </c>
      <c r="AB67" s="44">
        <f t="shared" si="4"/>
        <v>0.05</v>
      </c>
      <c r="AC67" s="10">
        <f t="shared" si="5"/>
        <v>6.6249999999999998E-3</v>
      </c>
      <c r="AD67" s="44">
        <f>'Thakurgaon a'!AI61*'Thakurgaon '!$D67/1000000</f>
        <v>0</v>
      </c>
      <c r="AE67" s="10">
        <f>'Thakurgaon a'!AJ61</f>
        <v>0</v>
      </c>
      <c r="AF67" s="44">
        <f>'Thakurgaon a'!AK61*'Thakurgaon '!$D67/1000000</f>
        <v>0</v>
      </c>
      <c r="AG67" s="10">
        <f>'Thakurgaon a'!AL61</f>
        <v>0</v>
      </c>
      <c r="AH67" s="44">
        <f>'Thakurgaon a'!AM61*'Thakurgaon '!$D67/1000000</f>
        <v>0.57999999999999996</v>
      </c>
      <c r="AI67" s="10">
        <f>'Thakurgaon a'!AN61</f>
        <v>7.6850000000000002E-2</v>
      </c>
      <c r="AJ67" s="44">
        <f t="shared" si="6"/>
        <v>0.57999999999999996</v>
      </c>
      <c r="AK67" s="10">
        <f t="shared" si="7"/>
        <v>7.6850000000000002E-2</v>
      </c>
      <c r="AL67" s="44">
        <f t="shared" si="8"/>
        <v>0.87999999999999989</v>
      </c>
      <c r="AM67" s="10">
        <f t="shared" si="9"/>
        <v>0.11660000000000001</v>
      </c>
    </row>
    <row r="68" spans="1:39" s="15" customFormat="1" ht="14.25" customHeight="1">
      <c r="A68" s="31">
        <v>58</v>
      </c>
      <c r="B68" s="9" t="s">
        <v>113</v>
      </c>
      <c r="C68" s="13" t="s">
        <v>116</v>
      </c>
      <c r="D68" s="36">
        <v>2000</v>
      </c>
      <c r="E68" s="11">
        <v>260</v>
      </c>
      <c r="F68" s="44">
        <f>'Thakurgaon a'!K62*'Thakurgaon '!$D68/1000000</f>
        <v>0</v>
      </c>
      <c r="G68" s="10">
        <f>'Thakurgaon a'!L62</f>
        <v>0</v>
      </c>
      <c r="H68" s="44">
        <f>'Thakurgaon a'!M62*'Thakurgaon '!$D68/1000000</f>
        <v>0</v>
      </c>
      <c r="I68" s="10">
        <f>'Thakurgaon a'!N62</f>
        <v>0</v>
      </c>
      <c r="J68" s="44">
        <f>'Thakurgaon a'!O62*'Thakurgaon '!$D68/1000000</f>
        <v>0</v>
      </c>
      <c r="K68" s="10">
        <f>'Thakurgaon a'!P62</f>
        <v>0</v>
      </c>
      <c r="L68" s="44">
        <f t="shared" si="0"/>
        <v>0</v>
      </c>
      <c r="M68" s="10">
        <f t="shared" si="1"/>
        <v>0</v>
      </c>
      <c r="N68" s="44">
        <f>'Thakurgaon a'!S62*'Thakurgaon '!$D68/1000000</f>
        <v>0</v>
      </c>
      <c r="O68" s="10">
        <f>'Thakurgaon a'!T62</f>
        <v>0</v>
      </c>
      <c r="P68" s="44">
        <f>'Thakurgaon a'!U62*'Thakurgaon '!$D68/1000000</f>
        <v>0</v>
      </c>
      <c r="Q68" s="10">
        <f>'Thakurgaon a'!V62</f>
        <v>0</v>
      </c>
      <c r="R68" s="44">
        <f>'Thakurgaon a'!W62*'Thakurgaon '!$D68/1000000</f>
        <v>0</v>
      </c>
      <c r="S68" s="10">
        <f>'Thakurgaon a'!X62</f>
        <v>0</v>
      </c>
      <c r="T68" s="44">
        <f t="shared" si="2"/>
        <v>0</v>
      </c>
      <c r="U68" s="10">
        <f t="shared" si="3"/>
        <v>0</v>
      </c>
      <c r="V68" s="44">
        <f>'Thakurgaon a'!AA62*'Thakurgaon '!$D68/1000000</f>
        <v>0.74</v>
      </c>
      <c r="W68" s="10">
        <f>'Thakurgaon a'!AB62</f>
        <v>9.6199999999999994E-2</v>
      </c>
      <c r="X68" s="44">
        <f>'Thakurgaon a'!AC62*'Thakurgaon '!$D68/1000000</f>
        <v>0.14000000000000001</v>
      </c>
      <c r="Y68" s="10">
        <f>'Thakurgaon a'!AD62</f>
        <v>1.8200000000000001E-2</v>
      </c>
      <c r="Z68" s="44">
        <f>'Thakurgaon a'!AE62*'Thakurgaon '!$D68/1000000</f>
        <v>0</v>
      </c>
      <c r="AA68" s="10">
        <f>'Thakurgaon a'!AF62</f>
        <v>0</v>
      </c>
      <c r="AB68" s="44">
        <f t="shared" si="4"/>
        <v>0.88</v>
      </c>
      <c r="AC68" s="10">
        <f t="shared" si="5"/>
        <v>0.1144</v>
      </c>
      <c r="AD68" s="44">
        <f>'Thakurgaon a'!AI62*'Thakurgaon '!$D68/1000000</f>
        <v>0</v>
      </c>
      <c r="AE68" s="10">
        <f>'Thakurgaon a'!AJ62</f>
        <v>0</v>
      </c>
      <c r="AF68" s="44">
        <f>'Thakurgaon a'!AK62*'Thakurgaon '!$D68/1000000</f>
        <v>0</v>
      </c>
      <c r="AG68" s="10">
        <f>'Thakurgaon a'!AL62</f>
        <v>0</v>
      </c>
      <c r="AH68" s="44">
        <f>'Thakurgaon a'!AM62*'Thakurgaon '!$D68/1000000</f>
        <v>1</v>
      </c>
      <c r="AI68" s="10">
        <f>'Thakurgaon a'!AN62</f>
        <v>0.13</v>
      </c>
      <c r="AJ68" s="44">
        <f t="shared" si="6"/>
        <v>1</v>
      </c>
      <c r="AK68" s="10">
        <f t="shared" si="7"/>
        <v>0.13</v>
      </c>
      <c r="AL68" s="44">
        <f t="shared" si="8"/>
        <v>1.88</v>
      </c>
      <c r="AM68" s="10">
        <f t="shared" si="9"/>
        <v>0.24440000000000001</v>
      </c>
    </row>
    <row r="69" spans="1:39" s="15" customFormat="1" ht="14.25" customHeight="1">
      <c r="A69" s="13">
        <v>59</v>
      </c>
      <c r="B69" s="9" t="s">
        <v>117</v>
      </c>
      <c r="C69" s="13" t="s">
        <v>61</v>
      </c>
      <c r="D69" s="36">
        <v>50</v>
      </c>
      <c r="E69" s="11">
        <v>70</v>
      </c>
      <c r="F69" s="44">
        <f>'Thakurgaon a'!K63*'Thakurgaon '!$D69/1000000</f>
        <v>0</v>
      </c>
      <c r="G69" s="10">
        <f>'Thakurgaon a'!L63</f>
        <v>0</v>
      </c>
      <c r="H69" s="44">
        <f>'Thakurgaon a'!M63*'Thakurgaon '!$D69/1000000</f>
        <v>6.4999999999999997E-3</v>
      </c>
      <c r="I69" s="10">
        <f>'Thakurgaon a'!N63</f>
        <v>9.1000000000000004E-3</v>
      </c>
      <c r="J69" s="44">
        <f>'Thakurgaon a'!O63*'Thakurgaon '!$D69/1000000</f>
        <v>6.0000000000000001E-3</v>
      </c>
      <c r="K69" s="10">
        <f>'Thakurgaon a'!P63</f>
        <v>8.3999999999999995E-3</v>
      </c>
      <c r="L69" s="44">
        <f t="shared" si="0"/>
        <v>1.2500000000000001E-2</v>
      </c>
      <c r="M69" s="10">
        <f t="shared" si="1"/>
        <v>1.7500000000000002E-2</v>
      </c>
      <c r="N69" s="44">
        <f>'Thakurgaon a'!S63*'Thakurgaon '!$D69/1000000</f>
        <v>4.0000000000000001E-3</v>
      </c>
      <c r="O69" s="10">
        <f>'Thakurgaon a'!T63</f>
        <v>5.5999999999999999E-3</v>
      </c>
      <c r="P69" s="44">
        <f>'Thakurgaon a'!U63*'Thakurgaon '!$D69/1000000</f>
        <v>0</v>
      </c>
      <c r="Q69" s="10">
        <f>'Thakurgaon a'!V63</f>
        <v>0</v>
      </c>
      <c r="R69" s="44">
        <f>'Thakurgaon a'!W63*'Thakurgaon '!$D69/1000000</f>
        <v>0</v>
      </c>
      <c r="S69" s="10">
        <f>'Thakurgaon a'!X63</f>
        <v>0</v>
      </c>
      <c r="T69" s="44">
        <f t="shared" si="2"/>
        <v>4.0000000000000001E-3</v>
      </c>
      <c r="U69" s="10">
        <f t="shared" si="3"/>
        <v>5.5999999999999999E-3</v>
      </c>
      <c r="V69" s="44">
        <f>'Thakurgaon a'!AA63*'Thakurgaon '!$D69/1000000</f>
        <v>0</v>
      </c>
      <c r="W69" s="10">
        <f>'Thakurgaon a'!AB63</f>
        <v>0</v>
      </c>
      <c r="X69" s="44">
        <f>'Thakurgaon a'!AC63*'Thakurgaon '!$D69/1000000</f>
        <v>5.0000000000000001E-3</v>
      </c>
      <c r="Y69" s="10">
        <f>'Thakurgaon a'!AD63</f>
        <v>7.0000000000000001E-3</v>
      </c>
      <c r="Z69" s="44">
        <f>'Thakurgaon a'!AE63*'Thakurgaon '!$D69/1000000</f>
        <v>5.0000000000000001E-3</v>
      </c>
      <c r="AA69" s="10">
        <f>'Thakurgaon a'!AF63</f>
        <v>7.0000000000000001E-3</v>
      </c>
      <c r="AB69" s="44">
        <f t="shared" si="4"/>
        <v>0.01</v>
      </c>
      <c r="AC69" s="10">
        <f t="shared" si="5"/>
        <v>1.4E-2</v>
      </c>
      <c r="AD69" s="44">
        <f>'Thakurgaon a'!AI63*'Thakurgaon '!$D69/1000000</f>
        <v>0</v>
      </c>
      <c r="AE69" s="10">
        <f>'Thakurgaon a'!AJ63</f>
        <v>0</v>
      </c>
      <c r="AF69" s="44">
        <f>'Thakurgaon a'!AK63*'Thakurgaon '!$D69/1000000</f>
        <v>0</v>
      </c>
      <c r="AG69" s="10">
        <f>'Thakurgaon a'!AL63</f>
        <v>0</v>
      </c>
      <c r="AH69" s="44">
        <f>'Thakurgaon a'!AM63*'Thakurgaon '!$D69/1000000</f>
        <v>0</v>
      </c>
      <c r="AI69" s="10">
        <f>'Thakurgaon a'!AN63</f>
        <v>0</v>
      </c>
      <c r="AJ69" s="44">
        <f t="shared" si="6"/>
        <v>0</v>
      </c>
      <c r="AK69" s="10">
        <f t="shared" si="7"/>
        <v>0</v>
      </c>
      <c r="AL69" s="44">
        <f t="shared" si="8"/>
        <v>2.6500000000000003E-2</v>
      </c>
      <c r="AM69" s="10">
        <f t="shared" si="9"/>
        <v>3.7100000000000001E-2</v>
      </c>
    </row>
    <row r="70" spans="1:39" s="15" customFormat="1" ht="14.25" customHeight="1">
      <c r="A70" s="13">
        <v>60</v>
      </c>
      <c r="B70" s="9" t="s">
        <v>117</v>
      </c>
      <c r="C70" s="13" t="s">
        <v>62</v>
      </c>
      <c r="D70" s="36">
        <v>100</v>
      </c>
      <c r="E70" s="11">
        <v>130</v>
      </c>
      <c r="F70" s="44">
        <f>'Thakurgaon a'!K64*'Thakurgaon '!$D70/1000000</f>
        <v>8.0000000000000002E-3</v>
      </c>
      <c r="G70" s="10">
        <f>'Thakurgaon a'!L64</f>
        <v>1.04E-2</v>
      </c>
      <c r="H70" s="44">
        <f>'Thakurgaon a'!M64*'Thakurgaon '!$D70/1000000</f>
        <v>0.02</v>
      </c>
      <c r="I70" s="10">
        <f>'Thakurgaon a'!N64</f>
        <v>2.5999999999999999E-2</v>
      </c>
      <c r="J70" s="44">
        <f>'Thakurgaon a'!O64*'Thakurgaon '!$D70/1000000</f>
        <v>0.02</v>
      </c>
      <c r="K70" s="10">
        <f>'Thakurgaon a'!P64</f>
        <v>2.5999999999999999E-2</v>
      </c>
      <c r="L70" s="44">
        <f t="shared" si="0"/>
        <v>4.8000000000000001E-2</v>
      </c>
      <c r="M70" s="10">
        <f t="shared" si="1"/>
        <v>6.2399999999999997E-2</v>
      </c>
      <c r="N70" s="44">
        <f>'Thakurgaon a'!S64*'Thakurgaon '!$D70/1000000</f>
        <v>9.1999999999999998E-3</v>
      </c>
      <c r="O70" s="10">
        <f>'Thakurgaon a'!T64</f>
        <v>1.196E-2</v>
      </c>
      <c r="P70" s="44">
        <f>'Thakurgaon a'!U64*'Thakurgaon '!$D70/1000000</f>
        <v>0</v>
      </c>
      <c r="Q70" s="10">
        <f>'Thakurgaon a'!V64</f>
        <v>0</v>
      </c>
      <c r="R70" s="44">
        <f>'Thakurgaon a'!W64*'Thakurgaon '!$D70/1000000</f>
        <v>8.0000000000000002E-3</v>
      </c>
      <c r="S70" s="10">
        <f>'Thakurgaon a'!X64</f>
        <v>1.04E-2</v>
      </c>
      <c r="T70" s="44">
        <f t="shared" si="2"/>
        <v>1.72E-2</v>
      </c>
      <c r="U70" s="10">
        <f t="shared" si="3"/>
        <v>2.2359999999999998E-2</v>
      </c>
      <c r="V70" s="44">
        <f>'Thakurgaon a'!AA64*'Thakurgaon '!$D70/1000000</f>
        <v>0</v>
      </c>
      <c r="W70" s="10">
        <f>'Thakurgaon a'!AB64</f>
        <v>0</v>
      </c>
      <c r="X70" s="44">
        <f>'Thakurgaon a'!AC64*'Thakurgaon '!$D70/1000000</f>
        <v>2.1999999999999999E-2</v>
      </c>
      <c r="Y70" s="10">
        <f>'Thakurgaon a'!AD64</f>
        <v>2.86E-2</v>
      </c>
      <c r="Z70" s="44">
        <f>'Thakurgaon a'!AE64*'Thakurgaon '!$D70/1000000</f>
        <v>0.05</v>
      </c>
      <c r="AA70" s="10">
        <f>'Thakurgaon a'!AF64</f>
        <v>6.5000000000000002E-2</v>
      </c>
      <c r="AB70" s="44">
        <f t="shared" si="4"/>
        <v>7.2000000000000008E-2</v>
      </c>
      <c r="AC70" s="10">
        <f t="shared" si="5"/>
        <v>9.3600000000000003E-2</v>
      </c>
      <c r="AD70" s="44">
        <f>'Thakurgaon a'!AI64*'Thakurgaon '!$D70/1000000</f>
        <v>0</v>
      </c>
      <c r="AE70" s="10">
        <f>'Thakurgaon a'!AJ64</f>
        <v>0</v>
      </c>
      <c r="AF70" s="44">
        <f>'Thakurgaon a'!AK64*'Thakurgaon '!$D70/1000000</f>
        <v>0</v>
      </c>
      <c r="AG70" s="10">
        <f>'Thakurgaon a'!AL64</f>
        <v>0</v>
      </c>
      <c r="AH70" s="44">
        <f>'Thakurgaon a'!AM64*'Thakurgaon '!$D70/1000000</f>
        <v>0</v>
      </c>
      <c r="AI70" s="10">
        <f>'Thakurgaon a'!AN64</f>
        <v>0</v>
      </c>
      <c r="AJ70" s="44">
        <f t="shared" si="6"/>
        <v>0</v>
      </c>
      <c r="AK70" s="10">
        <f t="shared" si="7"/>
        <v>0</v>
      </c>
      <c r="AL70" s="44">
        <f t="shared" si="8"/>
        <v>0.13720000000000002</v>
      </c>
      <c r="AM70" s="10">
        <f t="shared" si="9"/>
        <v>0.17836000000000002</v>
      </c>
    </row>
    <row r="71" spans="1:39" s="15" customFormat="1" ht="14.25" customHeight="1">
      <c r="A71" s="31">
        <v>61</v>
      </c>
      <c r="B71" s="9" t="s">
        <v>117</v>
      </c>
      <c r="C71" s="13" t="s">
        <v>63</v>
      </c>
      <c r="D71" s="36">
        <v>500</v>
      </c>
      <c r="E71" s="11">
        <v>620</v>
      </c>
      <c r="F71" s="44">
        <f>'Thakurgaon a'!K65*'Thakurgaon '!$D71/1000000</f>
        <v>0</v>
      </c>
      <c r="G71" s="10">
        <f>'Thakurgaon a'!L65</f>
        <v>0</v>
      </c>
      <c r="H71" s="44">
        <f>'Thakurgaon a'!M65*'Thakurgaon '!$D71/1000000</f>
        <v>0.01</v>
      </c>
      <c r="I71" s="10">
        <f>'Thakurgaon a'!N65</f>
        <v>1.24E-2</v>
      </c>
      <c r="J71" s="44">
        <f>'Thakurgaon a'!O65*'Thakurgaon '!$D71/1000000</f>
        <v>1.4999999999999999E-2</v>
      </c>
      <c r="K71" s="10">
        <f>'Thakurgaon a'!P65</f>
        <v>1.8599999999999998E-2</v>
      </c>
      <c r="L71" s="44">
        <f t="shared" si="0"/>
        <v>2.5000000000000001E-2</v>
      </c>
      <c r="M71" s="10">
        <f t="shared" si="1"/>
        <v>3.1E-2</v>
      </c>
      <c r="N71" s="44">
        <f>'Thakurgaon a'!S65*'Thakurgaon '!$D71/1000000</f>
        <v>8.0000000000000002E-3</v>
      </c>
      <c r="O71" s="10">
        <f>'Thakurgaon a'!T65</f>
        <v>9.92E-3</v>
      </c>
      <c r="P71" s="44">
        <f>'Thakurgaon a'!U65*'Thakurgaon '!$D71/1000000</f>
        <v>0</v>
      </c>
      <c r="Q71" s="10">
        <f>'Thakurgaon a'!V65</f>
        <v>0</v>
      </c>
      <c r="R71" s="44">
        <f>'Thakurgaon a'!W65*'Thakurgaon '!$D71/1000000</f>
        <v>0.01</v>
      </c>
      <c r="S71" s="10">
        <f>'Thakurgaon a'!X65</f>
        <v>1.24E-2</v>
      </c>
      <c r="T71" s="44">
        <f t="shared" si="2"/>
        <v>1.8000000000000002E-2</v>
      </c>
      <c r="U71" s="10">
        <f t="shared" si="3"/>
        <v>2.232E-2</v>
      </c>
      <c r="V71" s="44">
        <f>'Thakurgaon a'!AA65*'Thakurgaon '!$D71/1000000</f>
        <v>0</v>
      </c>
      <c r="W71" s="10">
        <f>'Thakurgaon a'!AB65</f>
        <v>0</v>
      </c>
      <c r="X71" s="44">
        <f>'Thakurgaon a'!AC65*'Thakurgaon '!$D71/1000000</f>
        <v>1.4999999999999999E-2</v>
      </c>
      <c r="Y71" s="10">
        <f>'Thakurgaon a'!AD65</f>
        <v>1.8599999999999998E-2</v>
      </c>
      <c r="Z71" s="44">
        <f>'Thakurgaon a'!AE65*'Thakurgaon '!$D71/1000000</f>
        <v>0.03</v>
      </c>
      <c r="AA71" s="10">
        <f>'Thakurgaon a'!AF65</f>
        <v>3.7199999999999997E-2</v>
      </c>
      <c r="AB71" s="44">
        <f t="shared" si="4"/>
        <v>4.4999999999999998E-2</v>
      </c>
      <c r="AC71" s="10">
        <f t="shared" si="5"/>
        <v>5.5799999999999995E-2</v>
      </c>
      <c r="AD71" s="44">
        <f>'Thakurgaon a'!AI65*'Thakurgaon '!$D71/1000000</f>
        <v>0</v>
      </c>
      <c r="AE71" s="10">
        <f>'Thakurgaon a'!AJ65</f>
        <v>0</v>
      </c>
      <c r="AF71" s="44">
        <f>'Thakurgaon a'!AK65*'Thakurgaon '!$D71/1000000</f>
        <v>0</v>
      </c>
      <c r="AG71" s="10">
        <f>'Thakurgaon a'!AL65</f>
        <v>0</v>
      </c>
      <c r="AH71" s="44">
        <f>'Thakurgaon a'!AM65*'Thakurgaon '!$D71/1000000</f>
        <v>0</v>
      </c>
      <c r="AI71" s="10">
        <f>'Thakurgaon a'!AN65</f>
        <v>0</v>
      </c>
      <c r="AJ71" s="44">
        <f t="shared" si="6"/>
        <v>0</v>
      </c>
      <c r="AK71" s="10">
        <f t="shared" si="7"/>
        <v>0</v>
      </c>
      <c r="AL71" s="44">
        <f t="shared" si="8"/>
        <v>8.7999999999999995E-2</v>
      </c>
      <c r="AM71" s="10">
        <f t="shared" si="9"/>
        <v>0.10911999999999999</v>
      </c>
    </row>
    <row r="72" spans="1:39" s="15" customFormat="1" ht="14.25" customHeight="1">
      <c r="A72" s="13">
        <v>62</v>
      </c>
      <c r="B72" s="9" t="s">
        <v>118</v>
      </c>
      <c r="C72" s="13" t="s">
        <v>64</v>
      </c>
      <c r="D72" s="36">
        <v>50</v>
      </c>
      <c r="E72" s="11">
        <v>60</v>
      </c>
      <c r="F72" s="44">
        <f>'Thakurgaon a'!K66*'Thakurgaon '!$D72/1000000</f>
        <v>0</v>
      </c>
      <c r="G72" s="10">
        <f>'Thakurgaon a'!L66</f>
        <v>0</v>
      </c>
      <c r="H72" s="44">
        <f>'Thakurgaon a'!M66*'Thakurgaon '!$D72/1000000</f>
        <v>0</v>
      </c>
      <c r="I72" s="10">
        <f>'Thakurgaon a'!N66</f>
        <v>0</v>
      </c>
      <c r="J72" s="44">
        <f>'Thakurgaon a'!O66*'Thakurgaon '!$D72/1000000</f>
        <v>0</v>
      </c>
      <c r="K72" s="10">
        <f>'Thakurgaon a'!P66</f>
        <v>0</v>
      </c>
      <c r="L72" s="44">
        <f t="shared" si="0"/>
        <v>0</v>
      </c>
      <c r="M72" s="10">
        <f t="shared" si="1"/>
        <v>0</v>
      </c>
      <c r="N72" s="44">
        <f>'Thakurgaon a'!S66*'Thakurgaon '!$D72/1000000</f>
        <v>0</v>
      </c>
      <c r="O72" s="10">
        <f>'Thakurgaon a'!T66</f>
        <v>0</v>
      </c>
      <c r="P72" s="44">
        <f>'Thakurgaon a'!U66*'Thakurgaon '!$D72/1000000</f>
        <v>0</v>
      </c>
      <c r="Q72" s="10">
        <f>'Thakurgaon a'!V66</f>
        <v>0</v>
      </c>
      <c r="R72" s="44">
        <f>'Thakurgaon a'!W66*'Thakurgaon '!$D72/1000000</f>
        <v>0</v>
      </c>
      <c r="S72" s="10">
        <f>'Thakurgaon a'!X66</f>
        <v>0</v>
      </c>
      <c r="T72" s="44">
        <f t="shared" si="2"/>
        <v>0</v>
      </c>
      <c r="U72" s="10">
        <f t="shared" si="3"/>
        <v>0</v>
      </c>
      <c r="V72" s="44">
        <f>'Thakurgaon a'!AA66*'Thakurgaon '!$D72/1000000</f>
        <v>0</v>
      </c>
      <c r="W72" s="10">
        <f>'Thakurgaon a'!AB66</f>
        <v>0</v>
      </c>
      <c r="X72" s="44">
        <f>'Thakurgaon a'!AC66*'Thakurgaon '!$D72/1000000</f>
        <v>0</v>
      </c>
      <c r="Y72" s="10">
        <f>'Thakurgaon a'!AD66</f>
        <v>0</v>
      </c>
      <c r="Z72" s="44">
        <f>'Thakurgaon a'!AE66*'Thakurgaon '!$D72/1000000</f>
        <v>0</v>
      </c>
      <c r="AA72" s="10">
        <f>'Thakurgaon a'!AF66</f>
        <v>0</v>
      </c>
      <c r="AB72" s="44">
        <f t="shared" si="4"/>
        <v>0</v>
      </c>
      <c r="AC72" s="10">
        <f t="shared" si="5"/>
        <v>0</v>
      </c>
      <c r="AD72" s="44">
        <f>'Thakurgaon a'!AI66*'Thakurgaon '!$D72/1000000</f>
        <v>0</v>
      </c>
      <c r="AE72" s="10">
        <f>'Thakurgaon a'!AJ66</f>
        <v>0</v>
      </c>
      <c r="AF72" s="44">
        <f>'Thakurgaon a'!AK66*'Thakurgaon '!$D72/1000000</f>
        <v>0</v>
      </c>
      <c r="AG72" s="10">
        <f>'Thakurgaon a'!AL66</f>
        <v>0</v>
      </c>
      <c r="AH72" s="44">
        <f>'Thakurgaon a'!AM66*'Thakurgaon '!$D72/1000000</f>
        <v>0</v>
      </c>
      <c r="AI72" s="10">
        <f>'Thakurgaon a'!AN66</f>
        <v>0</v>
      </c>
      <c r="AJ72" s="44">
        <f t="shared" si="6"/>
        <v>0</v>
      </c>
      <c r="AK72" s="10">
        <f t="shared" si="7"/>
        <v>0</v>
      </c>
      <c r="AL72" s="44">
        <f t="shared" si="8"/>
        <v>0</v>
      </c>
      <c r="AM72" s="10">
        <f t="shared" si="9"/>
        <v>0</v>
      </c>
    </row>
    <row r="73" spans="1:39" s="15" customFormat="1" ht="14.25" customHeight="1">
      <c r="A73" s="13">
        <v>63</v>
      </c>
      <c r="B73" s="9" t="s">
        <v>118</v>
      </c>
      <c r="C73" s="13" t="s">
        <v>65</v>
      </c>
      <c r="D73" s="36">
        <v>100</v>
      </c>
      <c r="E73" s="11">
        <v>110</v>
      </c>
      <c r="F73" s="44">
        <f>'Thakurgaon a'!K67*'Thakurgaon '!$D73/1000000</f>
        <v>8.0000000000000002E-3</v>
      </c>
      <c r="G73" s="10">
        <f>'Thakurgaon a'!L67</f>
        <v>8.8000000000000005E-3</v>
      </c>
      <c r="H73" s="44">
        <f>'Thakurgaon a'!M67*'Thakurgaon '!$D73/1000000</f>
        <v>0</v>
      </c>
      <c r="I73" s="10">
        <f>'Thakurgaon a'!N67</f>
        <v>0</v>
      </c>
      <c r="J73" s="44">
        <f>'Thakurgaon a'!O67*'Thakurgaon '!$D73/1000000</f>
        <v>0</v>
      </c>
      <c r="K73" s="10">
        <f>'Thakurgaon a'!P67</f>
        <v>0</v>
      </c>
      <c r="L73" s="44">
        <f t="shared" si="0"/>
        <v>8.0000000000000002E-3</v>
      </c>
      <c r="M73" s="10">
        <f t="shared" si="1"/>
        <v>8.8000000000000005E-3</v>
      </c>
      <c r="N73" s="44">
        <f>'Thakurgaon a'!S67*'Thakurgaon '!$D73/1000000</f>
        <v>3.0000000000000001E-3</v>
      </c>
      <c r="O73" s="10">
        <f>'Thakurgaon a'!T67</f>
        <v>3.3E-3</v>
      </c>
      <c r="P73" s="44">
        <f>'Thakurgaon a'!U67*'Thakurgaon '!$D73/1000000</f>
        <v>0</v>
      </c>
      <c r="Q73" s="10">
        <f>'Thakurgaon a'!V67</f>
        <v>0</v>
      </c>
      <c r="R73" s="44">
        <f>'Thakurgaon a'!W67*'Thakurgaon '!$D73/1000000</f>
        <v>0</v>
      </c>
      <c r="S73" s="10">
        <f>'Thakurgaon a'!X67</f>
        <v>0</v>
      </c>
      <c r="T73" s="44">
        <f t="shared" si="2"/>
        <v>3.0000000000000001E-3</v>
      </c>
      <c r="U73" s="10">
        <f t="shared" si="3"/>
        <v>3.3E-3</v>
      </c>
      <c r="V73" s="44">
        <f>'Thakurgaon a'!AA67*'Thakurgaon '!$D73/1000000</f>
        <v>2E-3</v>
      </c>
      <c r="W73" s="10">
        <f>'Thakurgaon a'!AB67</f>
        <v>2.2000000000000001E-3</v>
      </c>
      <c r="X73" s="44">
        <f>'Thakurgaon a'!AC67*'Thakurgaon '!$D73/1000000</f>
        <v>5.0000000000000001E-3</v>
      </c>
      <c r="Y73" s="10">
        <f>'Thakurgaon a'!AD67</f>
        <v>5.4999999999999997E-3</v>
      </c>
      <c r="Z73" s="44">
        <f>'Thakurgaon a'!AE67*'Thakurgaon '!$D73/1000000</f>
        <v>4.0000000000000001E-3</v>
      </c>
      <c r="AA73" s="10">
        <f>'Thakurgaon a'!AF67</f>
        <v>4.4000000000000003E-3</v>
      </c>
      <c r="AB73" s="44">
        <f t="shared" si="4"/>
        <v>1.0999999999999999E-2</v>
      </c>
      <c r="AC73" s="10">
        <f t="shared" si="5"/>
        <v>1.21E-2</v>
      </c>
      <c r="AD73" s="44">
        <f>'Thakurgaon a'!AI67*'Thakurgaon '!$D73/1000000</f>
        <v>0</v>
      </c>
      <c r="AE73" s="10">
        <f>'Thakurgaon a'!AJ67</f>
        <v>0</v>
      </c>
      <c r="AF73" s="44">
        <f>'Thakurgaon a'!AK67*'Thakurgaon '!$D73/1000000</f>
        <v>0</v>
      </c>
      <c r="AG73" s="10">
        <f>'Thakurgaon a'!AL67</f>
        <v>0</v>
      </c>
      <c r="AH73" s="44">
        <f>'Thakurgaon a'!AM67*'Thakurgaon '!$D73/1000000</f>
        <v>0</v>
      </c>
      <c r="AI73" s="10">
        <f>'Thakurgaon a'!AN67</f>
        <v>0</v>
      </c>
      <c r="AJ73" s="44">
        <f t="shared" si="6"/>
        <v>0</v>
      </c>
      <c r="AK73" s="10">
        <f t="shared" si="7"/>
        <v>0</v>
      </c>
      <c r="AL73" s="44">
        <f t="shared" si="8"/>
        <v>2.1999999999999999E-2</v>
      </c>
      <c r="AM73" s="10">
        <f t="shared" si="9"/>
        <v>2.4199999999999999E-2</v>
      </c>
    </row>
    <row r="74" spans="1:39" s="15" customFormat="1" ht="14.25" customHeight="1">
      <c r="A74" s="31">
        <v>64</v>
      </c>
      <c r="B74" s="9" t="s">
        <v>118</v>
      </c>
      <c r="C74" s="13" t="s">
        <v>66</v>
      </c>
      <c r="D74" s="36">
        <v>400</v>
      </c>
      <c r="E74" s="11">
        <v>400</v>
      </c>
      <c r="F74" s="44">
        <f>'Thakurgaon a'!K68*'Thakurgaon '!$D74/1000000</f>
        <v>4.0000000000000001E-3</v>
      </c>
      <c r="G74" s="10">
        <f>'Thakurgaon a'!L68</f>
        <v>4.0000000000000001E-3</v>
      </c>
      <c r="H74" s="44">
        <f>'Thakurgaon a'!M68*'Thakurgaon '!$D74/1000000</f>
        <v>0</v>
      </c>
      <c r="I74" s="10">
        <f>'Thakurgaon a'!N68</f>
        <v>0</v>
      </c>
      <c r="J74" s="44">
        <f>'Thakurgaon a'!O68*'Thakurgaon '!$D74/1000000</f>
        <v>0</v>
      </c>
      <c r="K74" s="10">
        <f>'Thakurgaon a'!P68</f>
        <v>0</v>
      </c>
      <c r="L74" s="44">
        <f t="shared" si="0"/>
        <v>4.0000000000000001E-3</v>
      </c>
      <c r="M74" s="10">
        <f t="shared" si="1"/>
        <v>4.0000000000000001E-3</v>
      </c>
      <c r="N74" s="44">
        <f>'Thakurgaon a'!S68*'Thakurgaon '!$D74/1000000</f>
        <v>0</v>
      </c>
      <c r="O74" s="10">
        <f>'Thakurgaon a'!T68</f>
        <v>0</v>
      </c>
      <c r="P74" s="44">
        <f>'Thakurgaon a'!U68*'Thakurgaon '!$D74/1000000</f>
        <v>0</v>
      </c>
      <c r="Q74" s="10">
        <f>'Thakurgaon a'!V68</f>
        <v>0</v>
      </c>
      <c r="R74" s="44">
        <f>'Thakurgaon a'!W68*'Thakurgaon '!$D74/1000000</f>
        <v>0</v>
      </c>
      <c r="S74" s="10">
        <f>'Thakurgaon a'!X68</f>
        <v>0</v>
      </c>
      <c r="T74" s="44">
        <f t="shared" si="2"/>
        <v>0</v>
      </c>
      <c r="U74" s="10">
        <f t="shared" si="3"/>
        <v>0</v>
      </c>
      <c r="V74" s="44">
        <f>'Thakurgaon a'!AA68*'Thakurgaon '!$D74/1000000</f>
        <v>0</v>
      </c>
      <c r="W74" s="10">
        <f>'Thakurgaon a'!AB68</f>
        <v>0</v>
      </c>
      <c r="X74" s="44">
        <f>'Thakurgaon a'!AC68*'Thakurgaon '!$D74/1000000</f>
        <v>0</v>
      </c>
      <c r="Y74" s="10">
        <f>'Thakurgaon a'!AD68</f>
        <v>0</v>
      </c>
      <c r="Z74" s="44">
        <f>'Thakurgaon a'!AE68*'Thakurgaon '!$D74/1000000</f>
        <v>0</v>
      </c>
      <c r="AA74" s="10">
        <f>'Thakurgaon a'!AF68</f>
        <v>0</v>
      </c>
      <c r="AB74" s="44">
        <f t="shared" si="4"/>
        <v>0</v>
      </c>
      <c r="AC74" s="10">
        <f t="shared" si="5"/>
        <v>0</v>
      </c>
      <c r="AD74" s="44">
        <f>'Thakurgaon a'!AI68*'Thakurgaon '!$D74/1000000</f>
        <v>0</v>
      </c>
      <c r="AE74" s="10">
        <f>'Thakurgaon a'!AJ68</f>
        <v>0</v>
      </c>
      <c r="AF74" s="44">
        <f>'Thakurgaon a'!AK68*'Thakurgaon '!$D74/1000000</f>
        <v>0</v>
      </c>
      <c r="AG74" s="10">
        <f>'Thakurgaon a'!AL68</f>
        <v>0</v>
      </c>
      <c r="AH74" s="44">
        <f>'Thakurgaon a'!AM68*'Thakurgaon '!$D74/1000000</f>
        <v>0</v>
      </c>
      <c r="AI74" s="10">
        <f>'Thakurgaon a'!AN68</f>
        <v>0</v>
      </c>
      <c r="AJ74" s="44">
        <f t="shared" si="6"/>
        <v>0</v>
      </c>
      <c r="AK74" s="10">
        <f t="shared" si="7"/>
        <v>0</v>
      </c>
      <c r="AL74" s="44">
        <f t="shared" si="8"/>
        <v>4.0000000000000001E-3</v>
      </c>
      <c r="AM74" s="10">
        <f t="shared" si="9"/>
        <v>4.0000000000000001E-3</v>
      </c>
    </row>
    <row r="75" spans="1:39" s="15" customFormat="1" ht="14.25" customHeight="1">
      <c r="A75" s="13">
        <v>65</v>
      </c>
      <c r="B75" s="9" t="s">
        <v>119</v>
      </c>
      <c r="C75" s="13" t="s">
        <v>67</v>
      </c>
      <c r="D75" s="36">
        <v>25</v>
      </c>
      <c r="E75" s="11">
        <v>25.5</v>
      </c>
      <c r="F75" s="44">
        <f>'Thakurgaon a'!K69*'Thakurgaon '!$D75/1000000</f>
        <v>0</v>
      </c>
      <c r="G75" s="10">
        <f>'Thakurgaon a'!L69</f>
        <v>0</v>
      </c>
      <c r="H75" s="44">
        <f>'Thakurgaon a'!M69*'Thakurgaon '!$D75/1000000</f>
        <v>0</v>
      </c>
      <c r="I75" s="10">
        <f>'Thakurgaon a'!N69</f>
        <v>0</v>
      </c>
      <c r="J75" s="44">
        <f>'Thakurgaon a'!O69*'Thakurgaon '!$D75/1000000</f>
        <v>0</v>
      </c>
      <c r="K75" s="10">
        <f>'Thakurgaon a'!P69</f>
        <v>0</v>
      </c>
      <c r="L75" s="44">
        <f t="shared" si="0"/>
        <v>0</v>
      </c>
      <c r="M75" s="10">
        <f t="shared" si="1"/>
        <v>0</v>
      </c>
      <c r="N75" s="44">
        <f>'Thakurgaon a'!S69*'Thakurgaon '!$D75/1000000</f>
        <v>0</v>
      </c>
      <c r="O75" s="10">
        <f>'Thakurgaon a'!T69</f>
        <v>0</v>
      </c>
      <c r="P75" s="44">
        <f>'Thakurgaon a'!U69*'Thakurgaon '!$D75/1000000</f>
        <v>0</v>
      </c>
      <c r="Q75" s="10">
        <f>'Thakurgaon a'!V69</f>
        <v>0</v>
      </c>
      <c r="R75" s="44">
        <f>'Thakurgaon a'!W69*'Thakurgaon '!$D75/1000000</f>
        <v>0</v>
      </c>
      <c r="S75" s="10">
        <f>'Thakurgaon a'!X69</f>
        <v>0</v>
      </c>
      <c r="T75" s="44">
        <f t="shared" si="2"/>
        <v>0</v>
      </c>
      <c r="U75" s="10">
        <f t="shared" si="3"/>
        <v>0</v>
      </c>
      <c r="V75" s="44">
        <f>'Thakurgaon a'!AA69*'Thakurgaon '!$D75/1000000</f>
        <v>0</v>
      </c>
      <c r="W75" s="10">
        <f>'Thakurgaon a'!AB69</f>
        <v>0</v>
      </c>
      <c r="X75" s="44">
        <f>'Thakurgaon a'!AC69*'Thakurgaon '!$D75/1000000</f>
        <v>0</v>
      </c>
      <c r="Y75" s="10">
        <f>'Thakurgaon a'!AD69</f>
        <v>0</v>
      </c>
      <c r="Z75" s="44">
        <f>'Thakurgaon a'!AE69*'Thakurgaon '!$D75/1000000</f>
        <v>0</v>
      </c>
      <c r="AA75" s="10">
        <f>'Thakurgaon a'!AF69</f>
        <v>0</v>
      </c>
      <c r="AB75" s="44">
        <f t="shared" si="4"/>
        <v>0</v>
      </c>
      <c r="AC75" s="10">
        <f t="shared" si="5"/>
        <v>0</v>
      </c>
      <c r="AD75" s="44">
        <f>'Thakurgaon a'!AI69*'Thakurgaon '!$D75/1000000</f>
        <v>0</v>
      </c>
      <c r="AE75" s="10">
        <f>'Thakurgaon a'!AJ69</f>
        <v>0</v>
      </c>
      <c r="AF75" s="44">
        <f>'Thakurgaon a'!AK69*'Thakurgaon '!$D75/1000000</f>
        <v>0</v>
      </c>
      <c r="AG75" s="10">
        <f>'Thakurgaon a'!AL69</f>
        <v>0</v>
      </c>
      <c r="AH75" s="44">
        <f>'Thakurgaon a'!AM69*'Thakurgaon '!$D75/1000000</f>
        <v>0</v>
      </c>
      <c r="AI75" s="10">
        <f>'Thakurgaon a'!AN69</f>
        <v>0</v>
      </c>
      <c r="AJ75" s="44">
        <f t="shared" si="6"/>
        <v>0</v>
      </c>
      <c r="AK75" s="10">
        <f t="shared" si="7"/>
        <v>0</v>
      </c>
      <c r="AL75" s="44">
        <f t="shared" si="8"/>
        <v>0</v>
      </c>
      <c r="AM75" s="10">
        <f t="shared" si="9"/>
        <v>0</v>
      </c>
    </row>
    <row r="76" spans="1:39" s="15" customFormat="1" ht="14.25" customHeight="1">
      <c r="A76" s="13">
        <v>66</v>
      </c>
      <c r="B76" s="9" t="s">
        <v>119</v>
      </c>
      <c r="C76" s="13" t="s">
        <v>138</v>
      </c>
      <c r="D76" s="36">
        <v>50</v>
      </c>
      <c r="E76" s="11">
        <v>44</v>
      </c>
      <c r="F76" s="44">
        <f>'Thakurgaon a'!K70*'Thakurgaon '!$D76/1000000</f>
        <v>7.4999999999999997E-3</v>
      </c>
      <c r="G76" s="10">
        <f>'Thakurgaon a'!L70</f>
        <v>6.6E-3</v>
      </c>
      <c r="H76" s="44">
        <f>'Thakurgaon a'!M70*'Thakurgaon '!$D76/1000000</f>
        <v>0.01</v>
      </c>
      <c r="I76" s="10">
        <f>'Thakurgaon a'!N70</f>
        <v>8.8000000000000005E-3</v>
      </c>
      <c r="J76" s="44">
        <f>'Thakurgaon a'!O70*'Thakurgaon '!$D76/1000000</f>
        <v>1.6E-2</v>
      </c>
      <c r="K76" s="10">
        <f>'Thakurgaon a'!P70</f>
        <v>1.4080000000000001E-2</v>
      </c>
      <c r="L76" s="44">
        <f t="shared" ref="L76:L113" si="10">F76+H76+J76</f>
        <v>3.3500000000000002E-2</v>
      </c>
      <c r="M76" s="10">
        <f t="shared" ref="M76:M113" si="11">G76+I76+K76</f>
        <v>2.9479999999999999E-2</v>
      </c>
      <c r="N76" s="44">
        <f>'Thakurgaon a'!S70*'Thakurgaon '!$D76/1000000</f>
        <v>1.2500000000000001E-2</v>
      </c>
      <c r="O76" s="10">
        <f>'Thakurgaon a'!T70</f>
        <v>1.0999999999999999E-2</v>
      </c>
      <c r="P76" s="44">
        <f>'Thakurgaon a'!U70*'Thakurgaon '!$D76/1000000</f>
        <v>1.4999999999999999E-2</v>
      </c>
      <c r="Q76" s="10">
        <f>'Thakurgaon a'!V70</f>
        <v>1.32E-2</v>
      </c>
      <c r="R76" s="44">
        <f>'Thakurgaon a'!W70*'Thakurgaon '!$D76/1000000</f>
        <v>0</v>
      </c>
      <c r="S76" s="10">
        <f>'Thakurgaon a'!X70</f>
        <v>0</v>
      </c>
      <c r="T76" s="44">
        <f t="shared" ref="T76:T113" si="12">N76+P76+R76</f>
        <v>2.75E-2</v>
      </c>
      <c r="U76" s="10">
        <f t="shared" ref="U76:U113" si="13">O76+Q76+S76</f>
        <v>2.4199999999999999E-2</v>
      </c>
      <c r="V76" s="44">
        <f>'Thakurgaon a'!AA70*'Thakurgaon '!$D76/1000000</f>
        <v>0.01</v>
      </c>
      <c r="W76" s="10">
        <f>'Thakurgaon a'!AB70</f>
        <v>8.8000000000000005E-3</v>
      </c>
      <c r="X76" s="44">
        <f>'Thakurgaon a'!AC70*'Thakurgaon '!$D76/1000000</f>
        <v>0</v>
      </c>
      <c r="Y76" s="10">
        <f>'Thakurgaon a'!AD70</f>
        <v>0</v>
      </c>
      <c r="Z76" s="44">
        <f>'Thakurgaon a'!AE70*'Thakurgaon '!$D76/1000000</f>
        <v>7.4999999999999997E-3</v>
      </c>
      <c r="AA76" s="10">
        <f>'Thakurgaon a'!AF70</f>
        <v>6.6E-3</v>
      </c>
      <c r="AB76" s="44">
        <f t="shared" ref="AB76:AB113" si="14">V76+X76+Z76</f>
        <v>1.7500000000000002E-2</v>
      </c>
      <c r="AC76" s="10">
        <f t="shared" ref="AC76:AC113" si="15">W76+Y76+AA76</f>
        <v>1.54E-2</v>
      </c>
      <c r="AD76" s="44">
        <f>'Thakurgaon a'!AI70*'Thakurgaon '!$D76/1000000</f>
        <v>3.0000000000000001E-3</v>
      </c>
      <c r="AE76" s="10">
        <f>'Thakurgaon a'!AJ70</f>
        <v>2.64E-3</v>
      </c>
      <c r="AF76" s="44">
        <f>'Thakurgaon a'!AK70*'Thakurgaon '!$D76/1000000</f>
        <v>0</v>
      </c>
      <c r="AG76" s="10">
        <f>'Thakurgaon a'!AL70</f>
        <v>0</v>
      </c>
      <c r="AH76" s="44">
        <f>'Thakurgaon a'!AM70*'Thakurgaon '!$D76/1000000</f>
        <v>0</v>
      </c>
      <c r="AI76" s="10">
        <f>'Thakurgaon a'!AN70</f>
        <v>0</v>
      </c>
      <c r="AJ76" s="44">
        <f t="shared" ref="AJ76:AJ113" si="16">AD76+AF76+AH76</f>
        <v>3.0000000000000001E-3</v>
      </c>
      <c r="AK76" s="10">
        <f t="shared" ref="AK76:AK113" si="17">AE76+AG76+AI76</f>
        <v>2.64E-3</v>
      </c>
      <c r="AL76" s="44">
        <f t="shared" ref="AL76:AL113" si="18">L76+T76+AB76+AJ76</f>
        <v>8.1500000000000003E-2</v>
      </c>
      <c r="AM76" s="10">
        <f t="shared" ref="AM76:AM113" si="19">M76+U76+AC76+AK76</f>
        <v>7.1720000000000006E-2</v>
      </c>
    </row>
    <row r="77" spans="1:39" s="15" customFormat="1" ht="14.25" customHeight="1">
      <c r="A77" s="31">
        <v>67</v>
      </c>
      <c r="B77" s="9" t="s">
        <v>119</v>
      </c>
      <c r="C77" s="13" t="s">
        <v>68</v>
      </c>
      <c r="D77" s="36">
        <v>100</v>
      </c>
      <c r="E77" s="11">
        <v>80</v>
      </c>
      <c r="F77" s="44">
        <f>'Thakurgaon a'!K71*'Thakurgaon '!$D77/1000000</f>
        <v>2E-3</v>
      </c>
      <c r="G77" s="10">
        <f>'Thakurgaon a'!L71</f>
        <v>1.6000000000000001E-3</v>
      </c>
      <c r="H77" s="44">
        <f>'Thakurgaon a'!M71*'Thakurgaon '!$D77/1000000</f>
        <v>0.04</v>
      </c>
      <c r="I77" s="10">
        <f>'Thakurgaon a'!N71</f>
        <v>3.2000000000000001E-2</v>
      </c>
      <c r="J77" s="44">
        <f>'Thakurgaon a'!O71*'Thakurgaon '!$D77/1000000</f>
        <v>0.05</v>
      </c>
      <c r="K77" s="10">
        <f>'Thakurgaon a'!P71</f>
        <v>0.04</v>
      </c>
      <c r="L77" s="44">
        <f t="shared" si="10"/>
        <v>9.1999999999999998E-2</v>
      </c>
      <c r="M77" s="10">
        <f t="shared" si="11"/>
        <v>7.3599999999999999E-2</v>
      </c>
      <c r="N77" s="44">
        <f>'Thakurgaon a'!S71*'Thakurgaon '!$D77/1000000</f>
        <v>1.7000000000000001E-2</v>
      </c>
      <c r="O77" s="10">
        <f>'Thakurgaon a'!T71</f>
        <v>1.3599999999999999E-2</v>
      </c>
      <c r="P77" s="44">
        <f>'Thakurgaon a'!U71*'Thakurgaon '!$D77/1000000</f>
        <v>2.5000000000000001E-2</v>
      </c>
      <c r="Q77" s="10">
        <f>'Thakurgaon a'!V71</f>
        <v>0.02</v>
      </c>
      <c r="R77" s="44">
        <f>'Thakurgaon a'!W71*'Thakurgaon '!$D77/1000000</f>
        <v>0</v>
      </c>
      <c r="S77" s="10">
        <f>'Thakurgaon a'!X71</f>
        <v>0</v>
      </c>
      <c r="T77" s="44">
        <f t="shared" si="12"/>
        <v>4.2000000000000003E-2</v>
      </c>
      <c r="U77" s="10">
        <f t="shared" si="13"/>
        <v>3.3599999999999998E-2</v>
      </c>
      <c r="V77" s="44">
        <f>'Thakurgaon a'!AA71*'Thakurgaon '!$D77/1000000</f>
        <v>1.4999999999999999E-2</v>
      </c>
      <c r="W77" s="10">
        <f>'Thakurgaon a'!AB71</f>
        <v>1.2E-2</v>
      </c>
      <c r="X77" s="44">
        <f>'Thakurgaon a'!AC71*'Thakurgaon '!$D77/1000000</f>
        <v>4.0000000000000001E-3</v>
      </c>
      <c r="Y77" s="10">
        <f>'Thakurgaon a'!AD71</f>
        <v>3.2000000000000002E-3</v>
      </c>
      <c r="Z77" s="44">
        <f>'Thakurgaon a'!AE71*'Thakurgaon '!$D77/1000000</f>
        <v>3.7999999999999999E-2</v>
      </c>
      <c r="AA77" s="10">
        <f>'Thakurgaon a'!AF71</f>
        <v>3.04E-2</v>
      </c>
      <c r="AB77" s="44">
        <f t="shared" si="14"/>
        <v>5.6999999999999995E-2</v>
      </c>
      <c r="AC77" s="10">
        <f t="shared" si="15"/>
        <v>4.5600000000000002E-2</v>
      </c>
      <c r="AD77" s="44">
        <f>'Thakurgaon a'!AI71*'Thakurgaon '!$D77/1000000</f>
        <v>0.03</v>
      </c>
      <c r="AE77" s="10">
        <f>'Thakurgaon a'!AJ71</f>
        <v>2.4E-2</v>
      </c>
      <c r="AF77" s="44">
        <f>'Thakurgaon a'!AK71*'Thakurgaon '!$D77/1000000</f>
        <v>0</v>
      </c>
      <c r="AG77" s="10">
        <f>'Thakurgaon a'!AL71</f>
        <v>0</v>
      </c>
      <c r="AH77" s="44">
        <f>'Thakurgaon a'!AM71*'Thakurgaon '!$D77/1000000</f>
        <v>0</v>
      </c>
      <c r="AI77" s="10">
        <f>'Thakurgaon a'!AN71</f>
        <v>0</v>
      </c>
      <c r="AJ77" s="44">
        <f t="shared" si="16"/>
        <v>0.03</v>
      </c>
      <c r="AK77" s="10">
        <f t="shared" si="17"/>
        <v>2.4E-2</v>
      </c>
      <c r="AL77" s="44">
        <f t="shared" si="18"/>
        <v>0.221</v>
      </c>
      <c r="AM77" s="10">
        <f t="shared" si="19"/>
        <v>0.17679999999999998</v>
      </c>
    </row>
    <row r="78" spans="1:39" s="15" customFormat="1" ht="14.25" customHeight="1">
      <c r="A78" s="13">
        <v>68</v>
      </c>
      <c r="B78" s="9" t="s">
        <v>119</v>
      </c>
      <c r="C78" s="13" t="s">
        <v>76</v>
      </c>
      <c r="D78" s="36">
        <v>500</v>
      </c>
      <c r="E78" s="11">
        <v>364</v>
      </c>
      <c r="F78" s="44">
        <f>'Thakurgaon a'!K72*'Thakurgaon '!$D78/1000000</f>
        <v>2.5000000000000001E-2</v>
      </c>
      <c r="G78" s="10">
        <f>'Thakurgaon a'!L72</f>
        <v>1.8200000000000001E-2</v>
      </c>
      <c r="H78" s="44">
        <f>'Thakurgaon a'!M72*'Thakurgaon '!$D78/1000000</f>
        <v>6.5000000000000002E-2</v>
      </c>
      <c r="I78" s="10">
        <f>'Thakurgaon a'!N72</f>
        <v>4.7320000000000001E-2</v>
      </c>
      <c r="J78" s="44">
        <f>'Thakurgaon a'!O72*'Thakurgaon '!$D78/1000000</f>
        <v>0.08</v>
      </c>
      <c r="K78" s="10">
        <f>'Thakurgaon a'!P72</f>
        <v>5.824E-2</v>
      </c>
      <c r="L78" s="44">
        <f t="shared" si="10"/>
        <v>0.16999999999999998</v>
      </c>
      <c r="M78" s="10">
        <f t="shared" si="11"/>
        <v>0.12376</v>
      </c>
      <c r="N78" s="44">
        <f>'Thakurgaon a'!S72*'Thakurgaon '!$D78/1000000</f>
        <v>1.4999999999999999E-2</v>
      </c>
      <c r="O78" s="10">
        <f>'Thakurgaon a'!T72</f>
        <v>1.0919999999999999E-2</v>
      </c>
      <c r="P78" s="44">
        <f>'Thakurgaon a'!U72*'Thakurgaon '!$D78/1000000</f>
        <v>0</v>
      </c>
      <c r="Q78" s="10">
        <f>'Thakurgaon a'!V72</f>
        <v>0</v>
      </c>
      <c r="R78" s="44">
        <f>'Thakurgaon a'!W72*'Thakurgaon '!$D78/1000000</f>
        <v>0</v>
      </c>
      <c r="S78" s="10">
        <f>'Thakurgaon a'!X72</f>
        <v>0</v>
      </c>
      <c r="T78" s="44">
        <f t="shared" si="12"/>
        <v>1.4999999999999999E-2</v>
      </c>
      <c r="U78" s="10">
        <f t="shared" si="13"/>
        <v>1.0919999999999999E-2</v>
      </c>
      <c r="V78" s="44">
        <f>'Thakurgaon a'!AA72*'Thakurgaon '!$D78/1000000</f>
        <v>0.01</v>
      </c>
      <c r="W78" s="10">
        <f>'Thakurgaon a'!AB72</f>
        <v>7.28E-3</v>
      </c>
      <c r="X78" s="44">
        <f>'Thakurgaon a'!AC72*'Thakurgaon '!$D78/1000000</f>
        <v>0</v>
      </c>
      <c r="Y78" s="10">
        <f>'Thakurgaon a'!AD72</f>
        <v>0</v>
      </c>
      <c r="Z78" s="44">
        <f>'Thakurgaon a'!AE72*'Thakurgaon '!$D78/1000000</f>
        <v>0.04</v>
      </c>
      <c r="AA78" s="10">
        <f>'Thakurgaon a'!AF72</f>
        <v>2.912E-2</v>
      </c>
      <c r="AB78" s="44">
        <f t="shared" si="14"/>
        <v>0.05</v>
      </c>
      <c r="AC78" s="10">
        <f t="shared" si="15"/>
        <v>3.6400000000000002E-2</v>
      </c>
      <c r="AD78" s="44">
        <f>'Thakurgaon a'!AI72*'Thakurgaon '!$D78/1000000</f>
        <v>1.4999999999999999E-2</v>
      </c>
      <c r="AE78" s="10">
        <f>'Thakurgaon a'!AJ72</f>
        <v>1.0919999999999999E-2</v>
      </c>
      <c r="AF78" s="44">
        <f>'Thakurgaon a'!AK72*'Thakurgaon '!$D78/1000000</f>
        <v>0</v>
      </c>
      <c r="AG78" s="10">
        <f>'Thakurgaon a'!AL72</f>
        <v>0</v>
      </c>
      <c r="AH78" s="44">
        <f>'Thakurgaon a'!AM72*'Thakurgaon '!$D78/1000000</f>
        <v>0</v>
      </c>
      <c r="AI78" s="10">
        <f>'Thakurgaon a'!AN72</f>
        <v>0</v>
      </c>
      <c r="AJ78" s="44">
        <f t="shared" si="16"/>
        <v>1.4999999999999999E-2</v>
      </c>
      <c r="AK78" s="10">
        <f t="shared" si="17"/>
        <v>1.0919999999999999E-2</v>
      </c>
      <c r="AL78" s="44">
        <f t="shared" si="18"/>
        <v>0.25</v>
      </c>
      <c r="AM78" s="10">
        <f t="shared" si="19"/>
        <v>0.182</v>
      </c>
    </row>
    <row r="79" spans="1:39" s="15" customFormat="1" ht="14.25" customHeight="1">
      <c r="A79" s="13">
        <v>69</v>
      </c>
      <c r="B79" s="9" t="s">
        <v>120</v>
      </c>
      <c r="C79" s="13" t="s">
        <v>69</v>
      </c>
      <c r="D79" s="36">
        <v>50</v>
      </c>
      <c r="E79" s="11">
        <v>36</v>
      </c>
      <c r="F79" s="44">
        <f>'Thakurgaon a'!K73*'Thakurgaon '!$D79/1000000</f>
        <v>0</v>
      </c>
      <c r="G79" s="10">
        <f>'Thakurgaon a'!L73</f>
        <v>0</v>
      </c>
      <c r="H79" s="44">
        <f>'Thakurgaon a'!M73*'Thakurgaon '!$D79/1000000</f>
        <v>0</v>
      </c>
      <c r="I79" s="10">
        <f>'Thakurgaon a'!N73</f>
        <v>0</v>
      </c>
      <c r="J79" s="44">
        <f>'Thakurgaon a'!O73*'Thakurgaon '!$D79/1000000</f>
        <v>0</v>
      </c>
      <c r="K79" s="10">
        <f>'Thakurgaon a'!P73</f>
        <v>0</v>
      </c>
      <c r="L79" s="44">
        <f t="shared" si="10"/>
        <v>0</v>
      </c>
      <c r="M79" s="10">
        <f t="shared" si="11"/>
        <v>0</v>
      </c>
      <c r="N79" s="44">
        <f>'Thakurgaon a'!S73*'Thakurgaon '!$D79/1000000</f>
        <v>0</v>
      </c>
      <c r="O79" s="10">
        <f>'Thakurgaon a'!T73</f>
        <v>0</v>
      </c>
      <c r="P79" s="44">
        <f>'Thakurgaon a'!U73*'Thakurgaon '!$D79/1000000</f>
        <v>0</v>
      </c>
      <c r="Q79" s="10">
        <f>'Thakurgaon a'!V73</f>
        <v>0</v>
      </c>
      <c r="R79" s="44">
        <f>'Thakurgaon a'!W73*'Thakurgaon '!$D79/1000000</f>
        <v>0</v>
      </c>
      <c r="S79" s="10">
        <f>'Thakurgaon a'!X73</f>
        <v>0</v>
      </c>
      <c r="T79" s="44">
        <f t="shared" si="12"/>
        <v>0</v>
      </c>
      <c r="U79" s="10">
        <f t="shared" si="13"/>
        <v>0</v>
      </c>
      <c r="V79" s="44">
        <f>'Thakurgaon a'!AA73*'Thakurgaon '!$D79/1000000</f>
        <v>0</v>
      </c>
      <c r="W79" s="10">
        <f>'Thakurgaon a'!AB73</f>
        <v>0</v>
      </c>
      <c r="X79" s="44">
        <f>'Thakurgaon a'!AC73*'Thakurgaon '!$D79/1000000</f>
        <v>0</v>
      </c>
      <c r="Y79" s="10">
        <f>'Thakurgaon a'!AD73</f>
        <v>0</v>
      </c>
      <c r="Z79" s="44">
        <f>'Thakurgaon a'!AE73*'Thakurgaon '!$D79/1000000</f>
        <v>0</v>
      </c>
      <c r="AA79" s="10">
        <f>'Thakurgaon a'!AF73</f>
        <v>0</v>
      </c>
      <c r="AB79" s="44">
        <f t="shared" si="14"/>
        <v>0</v>
      </c>
      <c r="AC79" s="10">
        <f t="shared" si="15"/>
        <v>0</v>
      </c>
      <c r="AD79" s="44">
        <f>'Thakurgaon a'!AI73*'Thakurgaon '!$D79/1000000</f>
        <v>0</v>
      </c>
      <c r="AE79" s="10">
        <f>'Thakurgaon a'!AJ73</f>
        <v>0</v>
      </c>
      <c r="AF79" s="44">
        <f>'Thakurgaon a'!AK73*'Thakurgaon '!$D79/1000000</f>
        <v>0</v>
      </c>
      <c r="AG79" s="10">
        <f>'Thakurgaon a'!AL73</f>
        <v>0</v>
      </c>
      <c r="AH79" s="44">
        <f>'Thakurgaon a'!AM73*'Thakurgaon '!$D79/1000000</f>
        <v>0</v>
      </c>
      <c r="AI79" s="10">
        <f>'Thakurgaon a'!AN73</f>
        <v>0</v>
      </c>
      <c r="AJ79" s="44">
        <f t="shared" si="16"/>
        <v>0</v>
      </c>
      <c r="AK79" s="10">
        <f t="shared" si="17"/>
        <v>0</v>
      </c>
      <c r="AL79" s="44">
        <f t="shared" si="18"/>
        <v>0</v>
      </c>
      <c r="AM79" s="10">
        <f t="shared" si="19"/>
        <v>0</v>
      </c>
    </row>
    <row r="80" spans="1:39" s="15" customFormat="1" ht="14.25" customHeight="1">
      <c r="A80" s="31">
        <v>70</v>
      </c>
      <c r="B80" s="9" t="s">
        <v>120</v>
      </c>
      <c r="C80" s="13" t="s">
        <v>70</v>
      </c>
      <c r="D80" s="36">
        <v>100</v>
      </c>
      <c r="E80" s="11">
        <v>62</v>
      </c>
      <c r="F80" s="44">
        <f>'Thakurgaon a'!K74*'Thakurgaon '!$D80/1000000</f>
        <v>0</v>
      </c>
      <c r="G80" s="10">
        <f>'Thakurgaon a'!L74</f>
        <v>0</v>
      </c>
      <c r="H80" s="44">
        <f>'Thakurgaon a'!M74*'Thakurgaon '!$D80/1000000</f>
        <v>0</v>
      </c>
      <c r="I80" s="10">
        <f>'Thakurgaon a'!N74</f>
        <v>0</v>
      </c>
      <c r="J80" s="44">
        <f>'Thakurgaon a'!O74*'Thakurgaon '!$D80/1000000</f>
        <v>0</v>
      </c>
      <c r="K80" s="10">
        <f>'Thakurgaon a'!P74</f>
        <v>0</v>
      </c>
      <c r="L80" s="44">
        <f t="shared" si="10"/>
        <v>0</v>
      </c>
      <c r="M80" s="10">
        <f t="shared" si="11"/>
        <v>0</v>
      </c>
      <c r="N80" s="44">
        <f>'Thakurgaon a'!S74*'Thakurgaon '!$D80/1000000</f>
        <v>0</v>
      </c>
      <c r="O80" s="10">
        <f>'Thakurgaon a'!T74</f>
        <v>0</v>
      </c>
      <c r="P80" s="44">
        <f>'Thakurgaon a'!U74*'Thakurgaon '!$D80/1000000</f>
        <v>0</v>
      </c>
      <c r="Q80" s="10">
        <f>'Thakurgaon a'!V74</f>
        <v>0</v>
      </c>
      <c r="R80" s="44">
        <f>'Thakurgaon a'!W74*'Thakurgaon '!$D80/1000000</f>
        <v>0</v>
      </c>
      <c r="S80" s="10">
        <f>'Thakurgaon a'!X74</f>
        <v>0</v>
      </c>
      <c r="T80" s="44">
        <f t="shared" si="12"/>
        <v>0</v>
      </c>
      <c r="U80" s="10">
        <f t="shared" si="13"/>
        <v>0</v>
      </c>
      <c r="V80" s="44">
        <f>'Thakurgaon a'!AA74*'Thakurgaon '!$D80/1000000</f>
        <v>0</v>
      </c>
      <c r="W80" s="10">
        <f>'Thakurgaon a'!AB74</f>
        <v>0</v>
      </c>
      <c r="X80" s="44">
        <f>'Thakurgaon a'!AC74*'Thakurgaon '!$D80/1000000</f>
        <v>0</v>
      </c>
      <c r="Y80" s="10">
        <f>'Thakurgaon a'!AD74</f>
        <v>0</v>
      </c>
      <c r="Z80" s="44">
        <f>'Thakurgaon a'!AE74*'Thakurgaon '!$D80/1000000</f>
        <v>0</v>
      </c>
      <c r="AA80" s="10">
        <f>'Thakurgaon a'!AF74</f>
        <v>0</v>
      </c>
      <c r="AB80" s="44">
        <f t="shared" si="14"/>
        <v>0</v>
      </c>
      <c r="AC80" s="10">
        <f t="shared" si="15"/>
        <v>0</v>
      </c>
      <c r="AD80" s="44">
        <f>'Thakurgaon a'!AI74*'Thakurgaon '!$D80/1000000</f>
        <v>0</v>
      </c>
      <c r="AE80" s="10">
        <f>'Thakurgaon a'!AJ74</f>
        <v>0</v>
      </c>
      <c r="AF80" s="44">
        <f>'Thakurgaon a'!AK74*'Thakurgaon '!$D80/1000000</f>
        <v>0</v>
      </c>
      <c r="AG80" s="10">
        <f>'Thakurgaon a'!AL74</f>
        <v>0</v>
      </c>
      <c r="AH80" s="44">
        <f>'Thakurgaon a'!AM74*'Thakurgaon '!$D80/1000000</f>
        <v>0</v>
      </c>
      <c r="AI80" s="10">
        <f>'Thakurgaon a'!AN74</f>
        <v>0</v>
      </c>
      <c r="AJ80" s="44">
        <f t="shared" si="16"/>
        <v>0</v>
      </c>
      <c r="AK80" s="10">
        <f t="shared" si="17"/>
        <v>0</v>
      </c>
      <c r="AL80" s="44">
        <f t="shared" si="18"/>
        <v>0</v>
      </c>
      <c r="AM80" s="10">
        <f t="shared" si="19"/>
        <v>0</v>
      </c>
    </row>
    <row r="81" spans="1:39" s="15" customFormat="1" ht="14.25" customHeight="1">
      <c r="A81" s="13">
        <v>71</v>
      </c>
      <c r="B81" s="9" t="s">
        <v>120</v>
      </c>
      <c r="C81" s="13" t="s">
        <v>71</v>
      </c>
      <c r="D81" s="36">
        <v>400</v>
      </c>
      <c r="E81" s="11">
        <v>225</v>
      </c>
      <c r="F81" s="44">
        <f>'Thakurgaon a'!K75*'Thakurgaon '!$D81/1000000</f>
        <v>0</v>
      </c>
      <c r="G81" s="10">
        <f>'Thakurgaon a'!L75</f>
        <v>0</v>
      </c>
      <c r="H81" s="44">
        <f>'Thakurgaon a'!M75*'Thakurgaon '!$D81/1000000</f>
        <v>0</v>
      </c>
      <c r="I81" s="10">
        <f>'Thakurgaon a'!N75</f>
        <v>0</v>
      </c>
      <c r="J81" s="44">
        <f>'Thakurgaon a'!O75*'Thakurgaon '!$D81/1000000</f>
        <v>0</v>
      </c>
      <c r="K81" s="10">
        <f>'Thakurgaon a'!P75</f>
        <v>0</v>
      </c>
      <c r="L81" s="44">
        <f t="shared" si="10"/>
        <v>0</v>
      </c>
      <c r="M81" s="10">
        <f t="shared" si="11"/>
        <v>0</v>
      </c>
      <c r="N81" s="44">
        <f>'Thakurgaon a'!S75*'Thakurgaon '!$D81/1000000</f>
        <v>0</v>
      </c>
      <c r="O81" s="10">
        <f>'Thakurgaon a'!T75</f>
        <v>0</v>
      </c>
      <c r="P81" s="44">
        <f>'Thakurgaon a'!U75*'Thakurgaon '!$D81/1000000</f>
        <v>0</v>
      </c>
      <c r="Q81" s="10">
        <f>'Thakurgaon a'!V75</f>
        <v>0</v>
      </c>
      <c r="R81" s="44">
        <f>'Thakurgaon a'!W75*'Thakurgaon '!$D81/1000000</f>
        <v>0</v>
      </c>
      <c r="S81" s="10">
        <f>'Thakurgaon a'!X75</f>
        <v>0</v>
      </c>
      <c r="T81" s="44">
        <f t="shared" si="12"/>
        <v>0</v>
      </c>
      <c r="U81" s="10">
        <f t="shared" si="13"/>
        <v>0</v>
      </c>
      <c r="V81" s="44">
        <f>'Thakurgaon a'!AA75*'Thakurgaon '!$D81/1000000</f>
        <v>0</v>
      </c>
      <c r="W81" s="10">
        <f>'Thakurgaon a'!AB75</f>
        <v>0</v>
      </c>
      <c r="X81" s="44">
        <f>'Thakurgaon a'!AC75*'Thakurgaon '!$D81/1000000</f>
        <v>0</v>
      </c>
      <c r="Y81" s="10">
        <f>'Thakurgaon a'!AD75</f>
        <v>0</v>
      </c>
      <c r="Z81" s="44">
        <f>'Thakurgaon a'!AE75*'Thakurgaon '!$D81/1000000</f>
        <v>0</v>
      </c>
      <c r="AA81" s="10">
        <f>'Thakurgaon a'!AF75</f>
        <v>0</v>
      </c>
      <c r="AB81" s="44">
        <f t="shared" si="14"/>
        <v>0</v>
      </c>
      <c r="AC81" s="10">
        <f t="shared" si="15"/>
        <v>0</v>
      </c>
      <c r="AD81" s="44">
        <f>'Thakurgaon a'!AI75*'Thakurgaon '!$D81/1000000</f>
        <v>0</v>
      </c>
      <c r="AE81" s="10">
        <f>'Thakurgaon a'!AJ75</f>
        <v>0</v>
      </c>
      <c r="AF81" s="44">
        <f>'Thakurgaon a'!AK75*'Thakurgaon '!$D81/1000000</f>
        <v>0</v>
      </c>
      <c r="AG81" s="10">
        <f>'Thakurgaon a'!AL75</f>
        <v>0</v>
      </c>
      <c r="AH81" s="44">
        <f>'Thakurgaon a'!AM75*'Thakurgaon '!$D81/1000000</f>
        <v>0</v>
      </c>
      <c r="AI81" s="10">
        <f>'Thakurgaon a'!AN75</f>
        <v>0</v>
      </c>
      <c r="AJ81" s="44">
        <f t="shared" si="16"/>
        <v>0</v>
      </c>
      <c r="AK81" s="10">
        <f t="shared" si="17"/>
        <v>0</v>
      </c>
      <c r="AL81" s="44">
        <f t="shared" si="18"/>
        <v>0</v>
      </c>
      <c r="AM81" s="10">
        <f t="shared" si="19"/>
        <v>0</v>
      </c>
    </row>
    <row r="82" spans="1:39" s="15" customFormat="1" ht="14.25" customHeight="1">
      <c r="A82" s="13">
        <v>72</v>
      </c>
      <c r="B82" s="9" t="s">
        <v>121</v>
      </c>
      <c r="C82" s="13" t="s">
        <v>72</v>
      </c>
      <c r="D82" s="36">
        <v>25</v>
      </c>
      <c r="E82" s="11">
        <v>28</v>
      </c>
      <c r="F82" s="44">
        <f>'Thakurgaon a'!K76*'Thakurgaon '!$D82/1000000</f>
        <v>0</v>
      </c>
      <c r="G82" s="10">
        <f>'Thakurgaon a'!L76</f>
        <v>0</v>
      </c>
      <c r="H82" s="44">
        <f>'Thakurgaon a'!M76*'Thakurgaon '!$D82/1000000</f>
        <v>0</v>
      </c>
      <c r="I82" s="10">
        <f>'Thakurgaon a'!N76</f>
        <v>0</v>
      </c>
      <c r="J82" s="44">
        <f>'Thakurgaon a'!O76*'Thakurgaon '!$D82/1000000</f>
        <v>0</v>
      </c>
      <c r="K82" s="10">
        <f>'Thakurgaon a'!P76</f>
        <v>0</v>
      </c>
      <c r="L82" s="44">
        <f t="shared" si="10"/>
        <v>0</v>
      </c>
      <c r="M82" s="10">
        <f t="shared" si="11"/>
        <v>0</v>
      </c>
      <c r="N82" s="44">
        <f>'Thakurgaon a'!S76*'Thakurgaon '!$D82/1000000</f>
        <v>0</v>
      </c>
      <c r="O82" s="10">
        <f>'Thakurgaon a'!T76</f>
        <v>0</v>
      </c>
      <c r="P82" s="44">
        <f>'Thakurgaon a'!U76*'Thakurgaon '!$D82/1000000</f>
        <v>0</v>
      </c>
      <c r="Q82" s="10">
        <f>'Thakurgaon a'!V76</f>
        <v>0</v>
      </c>
      <c r="R82" s="44">
        <f>'Thakurgaon a'!W76*'Thakurgaon '!$D82/1000000</f>
        <v>0</v>
      </c>
      <c r="S82" s="10">
        <f>'Thakurgaon a'!X76</f>
        <v>0</v>
      </c>
      <c r="T82" s="44">
        <f t="shared" si="12"/>
        <v>0</v>
      </c>
      <c r="U82" s="10">
        <f t="shared" si="13"/>
        <v>0</v>
      </c>
      <c r="V82" s="44">
        <f>'Thakurgaon a'!AA76*'Thakurgaon '!$D82/1000000</f>
        <v>0</v>
      </c>
      <c r="W82" s="10">
        <f>'Thakurgaon a'!AB76</f>
        <v>0</v>
      </c>
      <c r="X82" s="44">
        <f>'Thakurgaon a'!AC76*'Thakurgaon '!$D82/1000000</f>
        <v>0</v>
      </c>
      <c r="Y82" s="10">
        <f>'Thakurgaon a'!AD76</f>
        <v>0</v>
      </c>
      <c r="Z82" s="44">
        <f>'Thakurgaon a'!AE76*'Thakurgaon '!$D82/1000000</f>
        <v>0</v>
      </c>
      <c r="AA82" s="10">
        <f>'Thakurgaon a'!AF76</f>
        <v>0</v>
      </c>
      <c r="AB82" s="44">
        <f t="shared" si="14"/>
        <v>0</v>
      </c>
      <c r="AC82" s="10">
        <f t="shared" si="15"/>
        <v>0</v>
      </c>
      <c r="AD82" s="44">
        <f>'Thakurgaon a'!AI76*'Thakurgaon '!$D82/1000000</f>
        <v>0</v>
      </c>
      <c r="AE82" s="10">
        <f>'Thakurgaon a'!AJ76</f>
        <v>0</v>
      </c>
      <c r="AF82" s="44">
        <f>'Thakurgaon a'!AK76*'Thakurgaon '!$D82/1000000</f>
        <v>0</v>
      </c>
      <c r="AG82" s="10">
        <f>'Thakurgaon a'!AL76</f>
        <v>0</v>
      </c>
      <c r="AH82" s="44">
        <f>'Thakurgaon a'!AM76*'Thakurgaon '!$D82/1000000</f>
        <v>0</v>
      </c>
      <c r="AI82" s="10">
        <f>'Thakurgaon a'!AN76</f>
        <v>0</v>
      </c>
      <c r="AJ82" s="44">
        <f t="shared" si="16"/>
        <v>0</v>
      </c>
      <c r="AK82" s="10">
        <f t="shared" si="17"/>
        <v>0</v>
      </c>
      <c r="AL82" s="44">
        <f t="shared" si="18"/>
        <v>0</v>
      </c>
      <c r="AM82" s="10">
        <f t="shared" si="19"/>
        <v>0</v>
      </c>
    </row>
    <row r="83" spans="1:39" s="15" customFormat="1" ht="14.25" customHeight="1">
      <c r="A83" s="31">
        <v>73</v>
      </c>
      <c r="B83" s="9" t="s">
        <v>121</v>
      </c>
      <c r="C83" s="13" t="s">
        <v>73</v>
      </c>
      <c r="D83" s="36">
        <v>50</v>
      </c>
      <c r="E83" s="11">
        <v>52</v>
      </c>
      <c r="F83" s="44">
        <f>'Thakurgaon a'!K77*'Thakurgaon '!$D83/1000000</f>
        <v>7.0000000000000007E-2</v>
      </c>
      <c r="G83" s="10">
        <f>'Thakurgaon a'!L77</f>
        <v>7.2800000000000004E-2</v>
      </c>
      <c r="H83" s="44">
        <f>'Thakurgaon a'!M77*'Thakurgaon '!$D83/1000000</f>
        <v>1.4999999999999999E-2</v>
      </c>
      <c r="I83" s="10">
        <f>'Thakurgaon a'!N77</f>
        <v>1.5599999999999999E-2</v>
      </c>
      <c r="J83" s="44">
        <f>'Thakurgaon a'!O77*'Thakurgaon '!$D83/1000000</f>
        <v>8.1000000000000003E-2</v>
      </c>
      <c r="K83" s="10">
        <f>'Thakurgaon a'!P77</f>
        <v>8.4239999999999995E-2</v>
      </c>
      <c r="L83" s="44">
        <f t="shared" si="10"/>
        <v>0.16600000000000001</v>
      </c>
      <c r="M83" s="10">
        <f t="shared" si="11"/>
        <v>0.17264000000000002</v>
      </c>
      <c r="N83" s="44">
        <f>'Thakurgaon a'!S77*'Thakurgaon '!$D83/1000000</f>
        <v>3.5000000000000003E-2</v>
      </c>
      <c r="O83" s="10">
        <f>'Thakurgaon a'!T77</f>
        <v>3.6400000000000002E-2</v>
      </c>
      <c r="P83" s="44">
        <f>'Thakurgaon a'!U77*'Thakurgaon '!$D83/1000000</f>
        <v>1.4999999999999999E-2</v>
      </c>
      <c r="Q83" s="10">
        <f>'Thakurgaon a'!V77</f>
        <v>1.5599999999999999E-2</v>
      </c>
      <c r="R83" s="44">
        <f>'Thakurgaon a'!W77*'Thakurgaon '!$D83/1000000</f>
        <v>0</v>
      </c>
      <c r="S83" s="10">
        <f>'Thakurgaon a'!X77</f>
        <v>0</v>
      </c>
      <c r="T83" s="44">
        <f t="shared" si="12"/>
        <v>0.05</v>
      </c>
      <c r="U83" s="10">
        <f t="shared" si="13"/>
        <v>5.2000000000000005E-2</v>
      </c>
      <c r="V83" s="44">
        <f>'Thakurgaon a'!AA77*'Thakurgaon '!$D83/1000000</f>
        <v>0.02</v>
      </c>
      <c r="W83" s="10">
        <f>'Thakurgaon a'!AB77</f>
        <v>2.0799999999999999E-2</v>
      </c>
      <c r="X83" s="44">
        <f>'Thakurgaon a'!AC77*'Thakurgaon '!$D83/1000000</f>
        <v>2.5000000000000001E-2</v>
      </c>
      <c r="Y83" s="10">
        <f>'Thakurgaon a'!AD77</f>
        <v>2.5999999999999999E-2</v>
      </c>
      <c r="Z83" s="44">
        <f>'Thakurgaon a'!AE77*'Thakurgaon '!$D83/1000000</f>
        <v>1.4999999999999999E-2</v>
      </c>
      <c r="AA83" s="10">
        <f>'Thakurgaon a'!AF77</f>
        <v>1.5599999999999999E-2</v>
      </c>
      <c r="AB83" s="44">
        <f t="shared" si="14"/>
        <v>0.06</v>
      </c>
      <c r="AC83" s="10">
        <f t="shared" si="15"/>
        <v>6.2399999999999997E-2</v>
      </c>
      <c r="AD83" s="44">
        <f>'Thakurgaon a'!AI77*'Thakurgaon '!$D83/1000000</f>
        <v>6.0000000000000001E-3</v>
      </c>
      <c r="AE83" s="10">
        <f>'Thakurgaon a'!AJ77</f>
        <v>6.2399999999999999E-3</v>
      </c>
      <c r="AF83" s="44">
        <f>'Thakurgaon a'!AK77*'Thakurgaon '!$D83/1000000</f>
        <v>8.0000000000000002E-3</v>
      </c>
      <c r="AG83" s="10">
        <f>'Thakurgaon a'!AL77</f>
        <v>8.3199999999999993E-3</v>
      </c>
      <c r="AH83" s="44">
        <f>'Thakurgaon a'!AM77*'Thakurgaon '!$D83/1000000</f>
        <v>0.01</v>
      </c>
      <c r="AI83" s="10">
        <f>'Thakurgaon a'!AN77</f>
        <v>1.04E-2</v>
      </c>
      <c r="AJ83" s="44">
        <f t="shared" si="16"/>
        <v>2.4E-2</v>
      </c>
      <c r="AK83" s="10">
        <f t="shared" si="17"/>
        <v>2.496E-2</v>
      </c>
      <c r="AL83" s="44">
        <f t="shared" si="18"/>
        <v>0.30000000000000004</v>
      </c>
      <c r="AM83" s="10">
        <f t="shared" si="19"/>
        <v>0.312</v>
      </c>
    </row>
    <row r="84" spans="1:39" s="15" customFormat="1" ht="14.25" customHeight="1">
      <c r="A84" s="13">
        <v>74</v>
      </c>
      <c r="B84" s="9" t="s">
        <v>121</v>
      </c>
      <c r="C84" s="13" t="s">
        <v>75</v>
      </c>
      <c r="D84" s="36">
        <v>100</v>
      </c>
      <c r="E84" s="11">
        <v>95</v>
      </c>
      <c r="F84" s="44">
        <f>'Thakurgaon a'!K78*'Thakurgaon '!$D84/1000000</f>
        <v>0.19</v>
      </c>
      <c r="G84" s="10">
        <f>'Thakurgaon a'!L78</f>
        <v>0.18049999999999999</v>
      </c>
      <c r="H84" s="44">
        <f>'Thakurgaon a'!M78*'Thakurgaon '!$D84/1000000</f>
        <v>0.09</v>
      </c>
      <c r="I84" s="10">
        <f>'Thakurgaon a'!N78</f>
        <v>8.5500000000000007E-2</v>
      </c>
      <c r="J84" s="44">
        <f>'Thakurgaon a'!O78*'Thakurgaon '!$D84/1000000</f>
        <v>0.316</v>
      </c>
      <c r="K84" s="10">
        <f>'Thakurgaon a'!P78</f>
        <v>0.30020000000000002</v>
      </c>
      <c r="L84" s="44">
        <f t="shared" si="10"/>
        <v>0.59600000000000009</v>
      </c>
      <c r="M84" s="10">
        <f t="shared" si="11"/>
        <v>0.56620000000000004</v>
      </c>
      <c r="N84" s="44">
        <f>'Thakurgaon a'!S78*'Thakurgaon '!$D84/1000000</f>
        <v>0.15</v>
      </c>
      <c r="O84" s="10">
        <f>'Thakurgaon a'!T78</f>
        <v>0.14249999999999999</v>
      </c>
      <c r="P84" s="44">
        <f>'Thakurgaon a'!U78*'Thakurgaon '!$D84/1000000</f>
        <v>0.08</v>
      </c>
      <c r="Q84" s="10">
        <f>'Thakurgaon a'!V78</f>
        <v>7.5999999999999998E-2</v>
      </c>
      <c r="R84" s="44">
        <f>'Thakurgaon a'!W78*'Thakurgaon '!$D84/1000000</f>
        <v>0</v>
      </c>
      <c r="S84" s="10">
        <f>'Thakurgaon a'!X78</f>
        <v>0</v>
      </c>
      <c r="T84" s="44">
        <f t="shared" si="12"/>
        <v>0.22999999999999998</v>
      </c>
      <c r="U84" s="10">
        <f t="shared" si="13"/>
        <v>0.21849999999999997</v>
      </c>
      <c r="V84" s="44">
        <f>'Thakurgaon a'!AA78*'Thakurgaon '!$D84/1000000</f>
        <v>0.06</v>
      </c>
      <c r="W84" s="10">
        <f>'Thakurgaon a'!AB78</f>
        <v>5.7000000000000002E-2</v>
      </c>
      <c r="X84" s="44">
        <f>'Thakurgaon a'!AC78*'Thakurgaon '!$D84/1000000</f>
        <v>0.12</v>
      </c>
      <c r="Y84" s="10">
        <f>'Thakurgaon a'!AD78</f>
        <v>0.114</v>
      </c>
      <c r="Z84" s="44">
        <f>'Thakurgaon a'!AE78*'Thakurgaon '!$D84/1000000</f>
        <v>0.15</v>
      </c>
      <c r="AA84" s="10">
        <f>'Thakurgaon a'!AF78</f>
        <v>0.14249999999999999</v>
      </c>
      <c r="AB84" s="44">
        <f t="shared" si="14"/>
        <v>0.32999999999999996</v>
      </c>
      <c r="AC84" s="10">
        <f t="shared" si="15"/>
        <v>0.3135</v>
      </c>
      <c r="AD84" s="44">
        <f>'Thakurgaon a'!AI78*'Thakurgaon '!$D84/1000000</f>
        <v>0.05</v>
      </c>
      <c r="AE84" s="10">
        <f>'Thakurgaon a'!AJ78</f>
        <v>4.7500000000000001E-2</v>
      </c>
      <c r="AF84" s="44">
        <f>'Thakurgaon a'!AK78*'Thakurgaon '!$D84/1000000</f>
        <v>3.5000000000000003E-2</v>
      </c>
      <c r="AG84" s="10">
        <f>'Thakurgaon a'!AL78</f>
        <v>3.3250000000000002E-2</v>
      </c>
      <c r="AH84" s="44">
        <f>'Thakurgaon a'!AM78*'Thakurgaon '!$D84/1000000</f>
        <v>0.05</v>
      </c>
      <c r="AI84" s="10">
        <f>'Thakurgaon a'!AN78</f>
        <v>4.7500000000000001E-2</v>
      </c>
      <c r="AJ84" s="44">
        <f t="shared" si="16"/>
        <v>0.13500000000000001</v>
      </c>
      <c r="AK84" s="10">
        <f t="shared" si="17"/>
        <v>0.12825</v>
      </c>
      <c r="AL84" s="44">
        <f t="shared" si="18"/>
        <v>1.2910000000000001</v>
      </c>
      <c r="AM84" s="10">
        <f t="shared" si="19"/>
        <v>1.2264499999999998</v>
      </c>
    </row>
    <row r="85" spans="1:39" s="15" customFormat="1" ht="14.25" customHeight="1">
      <c r="A85" s="13">
        <v>75</v>
      </c>
      <c r="B85" s="9" t="s">
        <v>121</v>
      </c>
      <c r="C85" s="13" t="s">
        <v>77</v>
      </c>
      <c r="D85" s="36">
        <v>500</v>
      </c>
      <c r="E85" s="11">
        <v>380</v>
      </c>
      <c r="F85" s="44">
        <f>'Thakurgaon a'!K79*'Thakurgaon '!$D85/1000000</f>
        <v>0.125</v>
      </c>
      <c r="G85" s="10">
        <f>'Thakurgaon a'!L79</f>
        <v>9.5000000000000001E-2</v>
      </c>
      <c r="H85" s="44">
        <f>'Thakurgaon a'!M79*'Thakurgaon '!$D85/1000000</f>
        <v>0.15</v>
      </c>
      <c r="I85" s="10">
        <f>'Thakurgaon a'!N79</f>
        <v>0.114</v>
      </c>
      <c r="J85" s="44">
        <f>'Thakurgaon a'!O79*'Thakurgaon '!$D85/1000000</f>
        <v>0.31</v>
      </c>
      <c r="K85" s="10">
        <f>'Thakurgaon a'!P79</f>
        <v>0.2356</v>
      </c>
      <c r="L85" s="44">
        <f t="shared" si="10"/>
        <v>0.58499999999999996</v>
      </c>
      <c r="M85" s="10">
        <f t="shared" si="11"/>
        <v>0.4446</v>
      </c>
      <c r="N85" s="44">
        <f>'Thakurgaon a'!S79*'Thakurgaon '!$D85/1000000</f>
        <v>0.06</v>
      </c>
      <c r="O85" s="10">
        <f>'Thakurgaon a'!T79</f>
        <v>4.5600000000000002E-2</v>
      </c>
      <c r="P85" s="44">
        <f>'Thakurgaon a'!U79*'Thakurgaon '!$D85/1000000</f>
        <v>0.06</v>
      </c>
      <c r="Q85" s="10">
        <f>'Thakurgaon a'!V79</f>
        <v>4.5600000000000002E-2</v>
      </c>
      <c r="R85" s="44">
        <f>'Thakurgaon a'!W79*'Thakurgaon '!$D85/1000000</f>
        <v>0</v>
      </c>
      <c r="S85" s="10">
        <f>'Thakurgaon a'!X79</f>
        <v>0</v>
      </c>
      <c r="T85" s="44">
        <f t="shared" si="12"/>
        <v>0.12</v>
      </c>
      <c r="U85" s="10">
        <f t="shared" si="13"/>
        <v>9.1200000000000003E-2</v>
      </c>
      <c r="V85" s="44">
        <f>'Thakurgaon a'!AA79*'Thakurgaon '!$D85/1000000</f>
        <v>4.4999999999999998E-2</v>
      </c>
      <c r="W85" s="10">
        <f>'Thakurgaon a'!AB79</f>
        <v>3.4200000000000001E-2</v>
      </c>
      <c r="X85" s="44">
        <f>'Thakurgaon a'!AC79*'Thakurgaon '!$D85/1000000</f>
        <v>0.17</v>
      </c>
      <c r="Y85" s="10">
        <f>'Thakurgaon a'!AD79</f>
        <v>0.12920000000000001</v>
      </c>
      <c r="Z85" s="44">
        <f>'Thakurgaon a'!AE79*'Thakurgaon '!$D85/1000000</f>
        <v>0.17499999999999999</v>
      </c>
      <c r="AA85" s="10">
        <f>'Thakurgaon a'!AF79</f>
        <v>0.13300000000000001</v>
      </c>
      <c r="AB85" s="44">
        <f t="shared" si="14"/>
        <v>0.39</v>
      </c>
      <c r="AC85" s="10">
        <f t="shared" si="15"/>
        <v>0.2964</v>
      </c>
      <c r="AD85" s="44">
        <f>'Thakurgaon a'!AI79*'Thakurgaon '!$D85/1000000</f>
        <v>3.5000000000000003E-2</v>
      </c>
      <c r="AE85" s="10">
        <f>'Thakurgaon a'!AJ79</f>
        <v>2.6599999999999999E-2</v>
      </c>
      <c r="AF85" s="44">
        <f>'Thakurgaon a'!AK79*'Thakurgaon '!$D85/1000000</f>
        <v>0.05</v>
      </c>
      <c r="AG85" s="10">
        <f>'Thakurgaon a'!AL79</f>
        <v>3.7999999999999999E-2</v>
      </c>
      <c r="AH85" s="44">
        <f>'Thakurgaon a'!AM79*'Thakurgaon '!$D85/1000000</f>
        <v>0.125</v>
      </c>
      <c r="AI85" s="10">
        <f>'Thakurgaon a'!AN79</f>
        <v>9.5000000000000001E-2</v>
      </c>
      <c r="AJ85" s="44">
        <f t="shared" si="16"/>
        <v>0.21000000000000002</v>
      </c>
      <c r="AK85" s="10">
        <f t="shared" si="17"/>
        <v>0.15959999999999999</v>
      </c>
      <c r="AL85" s="44">
        <f t="shared" si="18"/>
        <v>1.3049999999999999</v>
      </c>
      <c r="AM85" s="10">
        <f t="shared" si="19"/>
        <v>0.99180000000000001</v>
      </c>
    </row>
    <row r="86" spans="1:39" s="15" customFormat="1" ht="14.25" customHeight="1">
      <c r="A86" s="31">
        <v>76</v>
      </c>
      <c r="B86" s="9" t="s">
        <v>122</v>
      </c>
      <c r="C86" s="13" t="s">
        <v>78</v>
      </c>
      <c r="D86" s="36">
        <v>50</v>
      </c>
      <c r="E86" s="11">
        <v>50</v>
      </c>
      <c r="F86" s="44">
        <f>'Thakurgaon a'!K80*'Thakurgaon '!$D86/1000000</f>
        <v>0</v>
      </c>
      <c r="G86" s="10">
        <f>'Thakurgaon a'!L80</f>
        <v>0</v>
      </c>
      <c r="H86" s="44">
        <f>'Thakurgaon a'!M80*'Thakurgaon '!$D86/1000000</f>
        <v>0</v>
      </c>
      <c r="I86" s="10">
        <f>'Thakurgaon a'!N80</f>
        <v>0</v>
      </c>
      <c r="J86" s="44">
        <f>'Thakurgaon a'!O80*'Thakurgaon '!$D86/1000000</f>
        <v>0</v>
      </c>
      <c r="K86" s="10">
        <f>'Thakurgaon a'!P80</f>
        <v>0</v>
      </c>
      <c r="L86" s="44">
        <f t="shared" si="10"/>
        <v>0</v>
      </c>
      <c r="M86" s="10">
        <f t="shared" si="11"/>
        <v>0</v>
      </c>
      <c r="N86" s="44">
        <f>'Thakurgaon a'!S80*'Thakurgaon '!$D86/1000000</f>
        <v>0</v>
      </c>
      <c r="O86" s="10">
        <f>'Thakurgaon a'!T80</f>
        <v>0</v>
      </c>
      <c r="P86" s="44">
        <f>'Thakurgaon a'!U80*'Thakurgaon '!$D86/1000000</f>
        <v>0</v>
      </c>
      <c r="Q86" s="10">
        <f>'Thakurgaon a'!V80</f>
        <v>0</v>
      </c>
      <c r="R86" s="44">
        <f>'Thakurgaon a'!W80*'Thakurgaon '!$D86/1000000</f>
        <v>0</v>
      </c>
      <c r="S86" s="10">
        <f>'Thakurgaon a'!X80</f>
        <v>0</v>
      </c>
      <c r="T86" s="44">
        <f t="shared" si="12"/>
        <v>0</v>
      </c>
      <c r="U86" s="10">
        <f t="shared" si="13"/>
        <v>0</v>
      </c>
      <c r="V86" s="44">
        <f>'Thakurgaon a'!AA80*'Thakurgaon '!$D86/1000000</f>
        <v>1.5E-3</v>
      </c>
      <c r="W86" s="10">
        <f>'Thakurgaon a'!AB80</f>
        <v>1.5E-3</v>
      </c>
      <c r="X86" s="44">
        <f>'Thakurgaon a'!AC80*'Thakurgaon '!$D86/1000000</f>
        <v>0</v>
      </c>
      <c r="Y86" s="10">
        <f>'Thakurgaon a'!AD80</f>
        <v>0</v>
      </c>
      <c r="Z86" s="44">
        <f>'Thakurgaon a'!AE80*'Thakurgaon '!$D86/1000000</f>
        <v>0</v>
      </c>
      <c r="AA86" s="10">
        <f>'Thakurgaon a'!AF80</f>
        <v>0</v>
      </c>
      <c r="AB86" s="44">
        <f t="shared" si="14"/>
        <v>1.5E-3</v>
      </c>
      <c r="AC86" s="10">
        <f t="shared" si="15"/>
        <v>1.5E-3</v>
      </c>
      <c r="AD86" s="44">
        <f>'Thakurgaon a'!AI80*'Thakurgaon '!$D86/1000000</f>
        <v>0</v>
      </c>
      <c r="AE86" s="10">
        <f>'Thakurgaon a'!AJ80</f>
        <v>0</v>
      </c>
      <c r="AF86" s="44">
        <f>'Thakurgaon a'!AK80*'Thakurgaon '!$D86/1000000</f>
        <v>0</v>
      </c>
      <c r="AG86" s="10">
        <f>'Thakurgaon a'!AL80</f>
        <v>0</v>
      </c>
      <c r="AH86" s="44">
        <f>'Thakurgaon a'!AM80*'Thakurgaon '!$D86/1000000</f>
        <v>0</v>
      </c>
      <c r="AI86" s="10">
        <f>'Thakurgaon a'!AN80</f>
        <v>0</v>
      </c>
      <c r="AJ86" s="44">
        <f t="shared" si="16"/>
        <v>0</v>
      </c>
      <c r="AK86" s="10">
        <f t="shared" si="17"/>
        <v>0</v>
      </c>
      <c r="AL86" s="44">
        <f t="shared" si="18"/>
        <v>1.5E-3</v>
      </c>
      <c r="AM86" s="10">
        <f t="shared" si="19"/>
        <v>1.5E-3</v>
      </c>
    </row>
    <row r="87" spans="1:39" s="15" customFormat="1" ht="14.25" customHeight="1">
      <c r="A87" s="13">
        <v>77</v>
      </c>
      <c r="B87" s="9" t="s">
        <v>122</v>
      </c>
      <c r="C87" s="13" t="s">
        <v>79</v>
      </c>
      <c r="D87" s="36">
        <v>100</v>
      </c>
      <c r="E87" s="11">
        <v>94</v>
      </c>
      <c r="F87" s="44">
        <f>'Thakurgaon a'!K81*'Thakurgaon '!$D87/1000000</f>
        <v>4.0000000000000001E-3</v>
      </c>
      <c r="G87" s="10">
        <f>'Thakurgaon a'!L81</f>
        <v>3.7599999999999999E-3</v>
      </c>
      <c r="H87" s="44">
        <f>'Thakurgaon a'!M81*'Thakurgaon '!$D87/1000000</f>
        <v>0</v>
      </c>
      <c r="I87" s="10">
        <f>'Thakurgaon a'!N81</f>
        <v>0</v>
      </c>
      <c r="J87" s="44">
        <f>'Thakurgaon a'!O81*'Thakurgaon '!$D87/1000000</f>
        <v>0</v>
      </c>
      <c r="K87" s="10">
        <f>'Thakurgaon a'!P81</f>
        <v>0</v>
      </c>
      <c r="L87" s="44">
        <f t="shared" si="10"/>
        <v>4.0000000000000001E-3</v>
      </c>
      <c r="M87" s="10">
        <f t="shared" si="11"/>
        <v>3.7599999999999999E-3</v>
      </c>
      <c r="N87" s="44">
        <f>'Thakurgaon a'!S81*'Thakurgaon '!$D87/1000000</f>
        <v>0</v>
      </c>
      <c r="O87" s="10">
        <f>'Thakurgaon a'!T81</f>
        <v>0</v>
      </c>
      <c r="P87" s="44">
        <f>'Thakurgaon a'!U81*'Thakurgaon '!$D87/1000000</f>
        <v>0</v>
      </c>
      <c r="Q87" s="10">
        <f>'Thakurgaon a'!V81</f>
        <v>0</v>
      </c>
      <c r="R87" s="44">
        <f>'Thakurgaon a'!W81*'Thakurgaon '!$D87/1000000</f>
        <v>0</v>
      </c>
      <c r="S87" s="10">
        <f>'Thakurgaon a'!X81</f>
        <v>0</v>
      </c>
      <c r="T87" s="44">
        <f t="shared" si="12"/>
        <v>0</v>
      </c>
      <c r="U87" s="10">
        <f t="shared" si="13"/>
        <v>0</v>
      </c>
      <c r="V87" s="44">
        <f>'Thakurgaon a'!AA81*'Thakurgaon '!$D87/1000000</f>
        <v>4.0000000000000001E-3</v>
      </c>
      <c r="W87" s="10">
        <f>'Thakurgaon a'!AB81</f>
        <v>3.7599999999999999E-3</v>
      </c>
      <c r="X87" s="44">
        <f>'Thakurgaon a'!AC81*'Thakurgaon '!$D87/1000000</f>
        <v>0</v>
      </c>
      <c r="Y87" s="10">
        <f>'Thakurgaon a'!AD81</f>
        <v>0</v>
      </c>
      <c r="Z87" s="44">
        <f>'Thakurgaon a'!AE81*'Thakurgaon '!$D87/1000000</f>
        <v>0</v>
      </c>
      <c r="AA87" s="10">
        <f>'Thakurgaon a'!AF81</f>
        <v>0</v>
      </c>
      <c r="AB87" s="44">
        <f t="shared" si="14"/>
        <v>4.0000000000000001E-3</v>
      </c>
      <c r="AC87" s="10">
        <f t="shared" si="15"/>
        <v>3.7599999999999999E-3</v>
      </c>
      <c r="AD87" s="44">
        <f>'Thakurgaon a'!AI81*'Thakurgaon '!$D87/1000000</f>
        <v>6.0000000000000001E-3</v>
      </c>
      <c r="AE87" s="10">
        <f>'Thakurgaon a'!AJ81</f>
        <v>5.64E-3</v>
      </c>
      <c r="AF87" s="44">
        <f>'Thakurgaon a'!AK81*'Thakurgaon '!$D87/1000000</f>
        <v>0</v>
      </c>
      <c r="AG87" s="10">
        <f>'Thakurgaon a'!AL81</f>
        <v>0</v>
      </c>
      <c r="AH87" s="44">
        <f>'Thakurgaon a'!AM81*'Thakurgaon '!$D87/1000000</f>
        <v>0</v>
      </c>
      <c r="AI87" s="10">
        <f>'Thakurgaon a'!AN81</f>
        <v>0</v>
      </c>
      <c r="AJ87" s="44">
        <f t="shared" si="16"/>
        <v>6.0000000000000001E-3</v>
      </c>
      <c r="AK87" s="10">
        <f t="shared" si="17"/>
        <v>5.64E-3</v>
      </c>
      <c r="AL87" s="44">
        <f t="shared" si="18"/>
        <v>1.4E-2</v>
      </c>
      <c r="AM87" s="10">
        <f t="shared" si="19"/>
        <v>1.316E-2</v>
      </c>
    </row>
    <row r="88" spans="1:39" s="15" customFormat="1" ht="14.25" customHeight="1">
      <c r="A88" s="13">
        <v>78</v>
      </c>
      <c r="B88" s="9" t="s">
        <v>122</v>
      </c>
      <c r="C88" s="13" t="s">
        <v>80</v>
      </c>
      <c r="D88" s="36">
        <v>400</v>
      </c>
      <c r="E88" s="11">
        <v>333</v>
      </c>
      <c r="F88" s="44">
        <f>'Thakurgaon a'!K82*'Thakurgaon '!$D88/1000000</f>
        <v>4.0000000000000001E-3</v>
      </c>
      <c r="G88" s="10">
        <f>'Thakurgaon a'!L82</f>
        <v>3.3300000000000001E-3</v>
      </c>
      <c r="H88" s="44">
        <f>'Thakurgaon a'!M82*'Thakurgaon '!$D88/1000000</f>
        <v>0</v>
      </c>
      <c r="I88" s="10">
        <f>'Thakurgaon a'!N82</f>
        <v>0</v>
      </c>
      <c r="J88" s="44">
        <f>'Thakurgaon a'!O82*'Thakurgaon '!$D88/1000000</f>
        <v>0</v>
      </c>
      <c r="K88" s="10">
        <f>'Thakurgaon a'!P82</f>
        <v>0</v>
      </c>
      <c r="L88" s="44">
        <f t="shared" si="10"/>
        <v>4.0000000000000001E-3</v>
      </c>
      <c r="M88" s="10">
        <f t="shared" si="11"/>
        <v>3.3300000000000001E-3</v>
      </c>
      <c r="N88" s="44">
        <f>'Thakurgaon a'!S82*'Thakurgaon '!$D88/1000000</f>
        <v>0</v>
      </c>
      <c r="O88" s="10">
        <f>'Thakurgaon a'!T82</f>
        <v>0</v>
      </c>
      <c r="P88" s="44">
        <f>'Thakurgaon a'!U82*'Thakurgaon '!$D88/1000000</f>
        <v>0</v>
      </c>
      <c r="Q88" s="10">
        <f>'Thakurgaon a'!V82</f>
        <v>0</v>
      </c>
      <c r="R88" s="44">
        <f>'Thakurgaon a'!W82*'Thakurgaon '!$D88/1000000</f>
        <v>0</v>
      </c>
      <c r="S88" s="10">
        <f>'Thakurgaon a'!X82</f>
        <v>0</v>
      </c>
      <c r="T88" s="44">
        <f t="shared" si="12"/>
        <v>0</v>
      </c>
      <c r="U88" s="10">
        <f t="shared" si="13"/>
        <v>0</v>
      </c>
      <c r="V88" s="44">
        <f>'Thakurgaon a'!AA82*'Thakurgaon '!$D88/1000000</f>
        <v>4.0000000000000001E-3</v>
      </c>
      <c r="W88" s="10">
        <f>'Thakurgaon a'!AB82</f>
        <v>3.3300000000000001E-3</v>
      </c>
      <c r="X88" s="44">
        <f>'Thakurgaon a'!AC82*'Thakurgaon '!$D88/1000000</f>
        <v>0</v>
      </c>
      <c r="Y88" s="10">
        <f>'Thakurgaon a'!AD82</f>
        <v>0</v>
      </c>
      <c r="Z88" s="44">
        <f>'Thakurgaon a'!AE82*'Thakurgaon '!$D88/1000000</f>
        <v>0</v>
      </c>
      <c r="AA88" s="10">
        <f>'Thakurgaon a'!AF82</f>
        <v>0</v>
      </c>
      <c r="AB88" s="44">
        <f t="shared" si="14"/>
        <v>4.0000000000000001E-3</v>
      </c>
      <c r="AC88" s="10">
        <f t="shared" si="15"/>
        <v>3.3300000000000001E-3</v>
      </c>
      <c r="AD88" s="44">
        <f>'Thakurgaon a'!AI82*'Thakurgaon '!$D88/1000000</f>
        <v>6.0000000000000001E-3</v>
      </c>
      <c r="AE88" s="10">
        <f>'Thakurgaon a'!AJ82</f>
        <v>4.9950000000000003E-3</v>
      </c>
      <c r="AF88" s="44">
        <f>'Thakurgaon a'!AK82*'Thakurgaon '!$D88/1000000</f>
        <v>0</v>
      </c>
      <c r="AG88" s="10">
        <f>'Thakurgaon a'!AL82</f>
        <v>0</v>
      </c>
      <c r="AH88" s="44">
        <f>'Thakurgaon a'!AM82*'Thakurgaon '!$D88/1000000</f>
        <v>0</v>
      </c>
      <c r="AI88" s="10">
        <f>'Thakurgaon a'!AN82</f>
        <v>0</v>
      </c>
      <c r="AJ88" s="44">
        <f t="shared" si="16"/>
        <v>6.0000000000000001E-3</v>
      </c>
      <c r="AK88" s="10">
        <f t="shared" si="17"/>
        <v>4.9950000000000003E-3</v>
      </c>
      <c r="AL88" s="44">
        <f t="shared" si="18"/>
        <v>1.4E-2</v>
      </c>
      <c r="AM88" s="10">
        <f t="shared" si="19"/>
        <v>1.1655E-2</v>
      </c>
    </row>
    <row r="89" spans="1:39" s="15" customFormat="1" ht="14.25" customHeight="1">
      <c r="A89" s="31">
        <v>79</v>
      </c>
      <c r="B89" s="9" t="s">
        <v>128</v>
      </c>
      <c r="C89" s="13" t="s">
        <v>127</v>
      </c>
      <c r="D89" s="36">
        <v>25</v>
      </c>
      <c r="E89" s="11">
        <v>75.2</v>
      </c>
      <c r="F89" s="44">
        <f>'Thakurgaon a'!K83*'Thakurgaon '!$D89/1000000</f>
        <v>0.05</v>
      </c>
      <c r="G89" s="10">
        <f>'Thakurgaon a'!L83</f>
        <v>0.15040000000000001</v>
      </c>
      <c r="H89" s="44">
        <f>'Thakurgaon a'!M83*'Thakurgaon '!$D89/1000000</f>
        <v>6.25E-2</v>
      </c>
      <c r="I89" s="10">
        <f>'Thakurgaon a'!N83</f>
        <v>0.188</v>
      </c>
      <c r="J89" s="44">
        <f>'Thakurgaon a'!O83*'Thakurgaon '!$D89/1000000</f>
        <v>8.0000000000000002E-3</v>
      </c>
      <c r="K89" s="10">
        <f>'Thakurgaon a'!P83</f>
        <v>2.4063999999999999E-2</v>
      </c>
      <c r="L89" s="44">
        <f t="shared" si="10"/>
        <v>0.1205</v>
      </c>
      <c r="M89" s="10">
        <f t="shared" si="11"/>
        <v>0.36246400000000001</v>
      </c>
      <c r="N89" s="44">
        <f>'Thakurgaon a'!S83*'Thakurgaon '!$D89/1000000</f>
        <v>0</v>
      </c>
      <c r="O89" s="10">
        <f>'Thakurgaon a'!T83</f>
        <v>0</v>
      </c>
      <c r="P89" s="44">
        <f>'Thakurgaon a'!U83*'Thakurgaon '!$D89/1000000</f>
        <v>0</v>
      </c>
      <c r="Q89" s="10">
        <f>'Thakurgaon a'!V83</f>
        <v>0</v>
      </c>
      <c r="R89" s="44">
        <f>'Thakurgaon a'!W83*'Thakurgaon '!$D89/1000000</f>
        <v>0</v>
      </c>
      <c r="S89" s="10">
        <f>'Thakurgaon a'!X83</f>
        <v>0</v>
      </c>
      <c r="T89" s="44">
        <f t="shared" si="12"/>
        <v>0</v>
      </c>
      <c r="U89" s="10">
        <f t="shared" si="13"/>
        <v>0</v>
      </c>
      <c r="V89" s="44">
        <f>'Thakurgaon a'!AA83*'Thakurgaon '!$D89/1000000</f>
        <v>0</v>
      </c>
      <c r="W89" s="10">
        <f>'Thakurgaon a'!AB83</f>
        <v>0</v>
      </c>
      <c r="X89" s="44">
        <f>'Thakurgaon a'!AC83*'Thakurgaon '!$D89/1000000</f>
        <v>4.0000000000000001E-3</v>
      </c>
      <c r="Y89" s="10">
        <f>'Thakurgaon a'!AD83</f>
        <v>1.2031999999999999E-2</v>
      </c>
      <c r="Z89" s="44">
        <f>'Thakurgaon a'!AE83*'Thakurgaon '!$D89/1000000</f>
        <v>0.02</v>
      </c>
      <c r="AA89" s="10">
        <f>'Thakurgaon a'!AF83</f>
        <v>6.0159999999999998E-2</v>
      </c>
      <c r="AB89" s="44">
        <f t="shared" si="14"/>
        <v>2.4E-2</v>
      </c>
      <c r="AC89" s="10">
        <f t="shared" si="15"/>
        <v>7.2191999999999992E-2</v>
      </c>
      <c r="AD89" s="44">
        <f>'Thakurgaon a'!AI83*'Thakurgaon '!$D89/1000000</f>
        <v>4.2500000000000003E-3</v>
      </c>
      <c r="AE89" s="10">
        <f>'Thakurgaon a'!AJ83</f>
        <v>1.2784E-2</v>
      </c>
      <c r="AF89" s="44">
        <f>'Thakurgaon a'!AK83*'Thakurgaon '!$D89/1000000</f>
        <v>1.75E-3</v>
      </c>
      <c r="AG89" s="10">
        <f>'Thakurgaon a'!AL83</f>
        <v>5.2639999999999996E-3</v>
      </c>
      <c r="AH89" s="44">
        <f>'Thakurgaon a'!AM83*'Thakurgaon '!$D89/1000000</f>
        <v>4.0000000000000001E-3</v>
      </c>
      <c r="AI89" s="10">
        <f>'Thakurgaon a'!AN83</f>
        <v>1.2031999999999999E-2</v>
      </c>
      <c r="AJ89" s="44">
        <f t="shared" si="16"/>
        <v>0.01</v>
      </c>
      <c r="AK89" s="10">
        <f t="shared" si="17"/>
        <v>3.0080000000000003E-2</v>
      </c>
      <c r="AL89" s="44">
        <f t="shared" si="18"/>
        <v>0.1545</v>
      </c>
      <c r="AM89" s="10">
        <f t="shared" si="19"/>
        <v>0.46473599999999998</v>
      </c>
    </row>
    <row r="90" spans="1:39" s="15" customFormat="1" ht="14.25" customHeight="1">
      <c r="A90" s="13">
        <v>80</v>
      </c>
      <c r="B90" s="9" t="s">
        <v>128</v>
      </c>
      <c r="C90" s="13" t="s">
        <v>81</v>
      </c>
      <c r="D90" s="36">
        <v>50</v>
      </c>
      <c r="E90" s="11">
        <v>144.6</v>
      </c>
      <c r="F90" s="44">
        <f>'Thakurgaon a'!K84*'Thakurgaon '!$D90/1000000</f>
        <v>0.06</v>
      </c>
      <c r="G90" s="10">
        <f>'Thakurgaon a'!L84</f>
        <v>0.17352000000000001</v>
      </c>
      <c r="H90" s="44">
        <f>'Thakurgaon a'!M84*'Thakurgaon '!$D90/1000000</f>
        <v>0.05</v>
      </c>
      <c r="I90" s="10">
        <f>'Thakurgaon a'!N84</f>
        <v>0.14460000000000001</v>
      </c>
      <c r="J90" s="44">
        <f>'Thakurgaon a'!O84*'Thakurgaon '!$D90/1000000</f>
        <v>9.4999999999999998E-3</v>
      </c>
      <c r="K90" s="10">
        <f>'Thakurgaon a'!P84</f>
        <v>2.7473999999999998E-2</v>
      </c>
      <c r="L90" s="44">
        <f t="shared" si="10"/>
        <v>0.1195</v>
      </c>
      <c r="M90" s="10">
        <f t="shared" si="11"/>
        <v>0.34559400000000001</v>
      </c>
      <c r="N90" s="44">
        <f>'Thakurgaon a'!S84*'Thakurgaon '!$D90/1000000</f>
        <v>1.5E-3</v>
      </c>
      <c r="O90" s="10">
        <f>'Thakurgaon a'!T84</f>
        <v>4.3379999999999998E-3</v>
      </c>
      <c r="P90" s="44">
        <f>'Thakurgaon a'!U84*'Thakurgaon '!$D90/1000000</f>
        <v>0</v>
      </c>
      <c r="Q90" s="10">
        <f>'Thakurgaon a'!V84</f>
        <v>0</v>
      </c>
      <c r="R90" s="44">
        <f>'Thakurgaon a'!W84*'Thakurgaon '!$D90/1000000</f>
        <v>0</v>
      </c>
      <c r="S90" s="10">
        <f>'Thakurgaon a'!X84</f>
        <v>0</v>
      </c>
      <c r="T90" s="44">
        <f t="shared" si="12"/>
        <v>1.5E-3</v>
      </c>
      <c r="U90" s="10">
        <f t="shared" si="13"/>
        <v>4.3379999999999998E-3</v>
      </c>
      <c r="V90" s="44">
        <f>'Thakurgaon a'!AA84*'Thakurgaon '!$D90/1000000</f>
        <v>0</v>
      </c>
      <c r="W90" s="10">
        <f>'Thakurgaon a'!AB84</f>
        <v>0</v>
      </c>
      <c r="X90" s="44">
        <f>'Thakurgaon a'!AC84*'Thakurgaon '!$D90/1000000</f>
        <v>7.0000000000000001E-3</v>
      </c>
      <c r="Y90" s="10">
        <f>'Thakurgaon a'!AD84</f>
        <v>2.0244000000000002E-2</v>
      </c>
      <c r="Z90" s="44">
        <f>'Thakurgaon a'!AE84*'Thakurgaon '!$D90/1000000</f>
        <v>0.04</v>
      </c>
      <c r="AA90" s="10">
        <f>'Thakurgaon a'!AF84</f>
        <v>0.11568000000000001</v>
      </c>
      <c r="AB90" s="44">
        <f t="shared" si="14"/>
        <v>4.7E-2</v>
      </c>
      <c r="AC90" s="10">
        <f t="shared" si="15"/>
        <v>0.13592400000000002</v>
      </c>
      <c r="AD90" s="44">
        <f>'Thakurgaon a'!AI84*'Thakurgaon '!$D90/1000000</f>
        <v>1.2E-2</v>
      </c>
      <c r="AE90" s="10">
        <f>'Thakurgaon a'!AJ84</f>
        <v>3.4703999999999999E-2</v>
      </c>
      <c r="AF90" s="44">
        <f>'Thakurgaon a'!AK84*'Thakurgaon '!$D90/1000000</f>
        <v>1.5E-3</v>
      </c>
      <c r="AG90" s="10">
        <f>'Thakurgaon a'!AL84</f>
        <v>4.3379999999999998E-3</v>
      </c>
      <c r="AH90" s="44">
        <f>'Thakurgaon a'!AM84*'Thakurgaon '!$D90/1000000</f>
        <v>6.4999999999999997E-3</v>
      </c>
      <c r="AI90" s="10">
        <f>'Thakurgaon a'!AN84</f>
        <v>1.8797999999999999E-2</v>
      </c>
      <c r="AJ90" s="44">
        <f t="shared" si="16"/>
        <v>0.02</v>
      </c>
      <c r="AK90" s="10">
        <f t="shared" si="17"/>
        <v>5.7840000000000003E-2</v>
      </c>
      <c r="AL90" s="44">
        <f t="shared" si="18"/>
        <v>0.18799999999999997</v>
      </c>
      <c r="AM90" s="10">
        <f t="shared" si="19"/>
        <v>0.54369600000000007</v>
      </c>
    </row>
    <row r="91" spans="1:39" s="15" customFormat="1" ht="14.25" customHeight="1">
      <c r="A91" s="13">
        <v>81</v>
      </c>
      <c r="B91" s="9" t="s">
        <v>128</v>
      </c>
      <c r="C91" s="13" t="s">
        <v>82</v>
      </c>
      <c r="D91" s="36">
        <v>100</v>
      </c>
      <c r="E91" s="11">
        <v>278.10000000000002</v>
      </c>
      <c r="F91" s="44">
        <f>'Thakurgaon a'!K85*'Thakurgaon '!$D91/1000000</f>
        <v>0.08</v>
      </c>
      <c r="G91" s="10">
        <f>'Thakurgaon a'!L85</f>
        <v>0.22248000000000004</v>
      </c>
      <c r="H91" s="44">
        <f>'Thakurgaon a'!M85*'Thakurgaon '!$D91/1000000</f>
        <v>7.0000000000000007E-2</v>
      </c>
      <c r="I91" s="10">
        <f>'Thakurgaon a'!N85</f>
        <v>0.19467000000000004</v>
      </c>
      <c r="J91" s="44">
        <f>'Thakurgaon a'!O85*'Thakurgaon '!$D91/1000000</f>
        <v>2.1999999999999999E-2</v>
      </c>
      <c r="K91" s="10">
        <f>'Thakurgaon a'!P85</f>
        <v>6.1182000000000007E-2</v>
      </c>
      <c r="L91" s="44">
        <f t="shared" si="10"/>
        <v>0.17200000000000001</v>
      </c>
      <c r="M91" s="10">
        <f t="shared" si="11"/>
        <v>0.47833200000000009</v>
      </c>
      <c r="N91" s="44">
        <f>'Thakurgaon a'!S85*'Thakurgaon '!$D91/1000000</f>
        <v>3.0000000000000001E-3</v>
      </c>
      <c r="O91" s="10">
        <f>'Thakurgaon a'!T85</f>
        <v>8.3429999999999997E-3</v>
      </c>
      <c r="P91" s="44">
        <f>'Thakurgaon a'!U85*'Thakurgaon '!$D91/1000000</f>
        <v>0</v>
      </c>
      <c r="Q91" s="10">
        <f>'Thakurgaon a'!V85</f>
        <v>0</v>
      </c>
      <c r="R91" s="44">
        <f>'Thakurgaon a'!W85*'Thakurgaon '!$D91/1000000</f>
        <v>0</v>
      </c>
      <c r="S91" s="10">
        <f>'Thakurgaon a'!X85</f>
        <v>0</v>
      </c>
      <c r="T91" s="44">
        <f t="shared" si="12"/>
        <v>3.0000000000000001E-3</v>
      </c>
      <c r="U91" s="10">
        <f t="shared" si="13"/>
        <v>8.3429999999999997E-3</v>
      </c>
      <c r="V91" s="44">
        <f>'Thakurgaon a'!AA85*'Thakurgaon '!$D91/1000000</f>
        <v>0</v>
      </c>
      <c r="W91" s="10">
        <f>'Thakurgaon a'!AB85</f>
        <v>0</v>
      </c>
      <c r="X91" s="44">
        <f>'Thakurgaon a'!AC85*'Thakurgaon '!$D91/1000000</f>
        <v>1.2999999999999999E-2</v>
      </c>
      <c r="Y91" s="10">
        <f>'Thakurgaon a'!AD85</f>
        <v>3.6152999999999998E-2</v>
      </c>
      <c r="Z91" s="44">
        <f>'Thakurgaon a'!AE85*'Thakurgaon '!$D91/1000000</f>
        <v>5.5E-2</v>
      </c>
      <c r="AA91" s="10">
        <f>'Thakurgaon a'!AF85</f>
        <v>0.15295500000000001</v>
      </c>
      <c r="AB91" s="44">
        <f t="shared" si="14"/>
        <v>6.8000000000000005E-2</v>
      </c>
      <c r="AC91" s="10">
        <f t="shared" si="15"/>
        <v>0.189108</v>
      </c>
      <c r="AD91" s="44">
        <f>'Thakurgaon a'!AI85*'Thakurgaon '!$D91/1000000</f>
        <v>1.4E-2</v>
      </c>
      <c r="AE91" s="10">
        <f>'Thakurgaon a'!AJ85</f>
        <v>3.8934000000000003E-2</v>
      </c>
      <c r="AF91" s="44">
        <f>'Thakurgaon a'!AK85*'Thakurgaon '!$D91/1000000</f>
        <v>0</v>
      </c>
      <c r="AG91" s="10">
        <f>'Thakurgaon a'!AL85</f>
        <v>0</v>
      </c>
      <c r="AH91" s="44">
        <f>'Thakurgaon a'!AM85*'Thakurgaon '!$D91/1000000</f>
        <v>1.4E-2</v>
      </c>
      <c r="AI91" s="10">
        <f>'Thakurgaon a'!AN85</f>
        <v>3.8934000000000003E-2</v>
      </c>
      <c r="AJ91" s="44">
        <f t="shared" si="16"/>
        <v>2.8000000000000001E-2</v>
      </c>
      <c r="AK91" s="10">
        <f t="shared" si="17"/>
        <v>7.7868000000000007E-2</v>
      </c>
      <c r="AL91" s="44">
        <f t="shared" si="18"/>
        <v>0.27100000000000002</v>
      </c>
      <c r="AM91" s="10">
        <f t="shared" si="19"/>
        <v>0.75365100000000007</v>
      </c>
    </row>
    <row r="92" spans="1:39" s="15" customFormat="1" ht="14.25" customHeight="1">
      <c r="A92" s="31">
        <v>82</v>
      </c>
      <c r="B92" s="9" t="s">
        <v>128</v>
      </c>
      <c r="C92" s="13" t="s">
        <v>139</v>
      </c>
      <c r="D92" s="36">
        <v>400</v>
      </c>
      <c r="E92" s="11">
        <v>1098.6000000000001</v>
      </c>
      <c r="F92" s="44">
        <f>'Thakurgaon a'!K86*'Thakurgaon '!$D92/1000000</f>
        <v>1.6E-2</v>
      </c>
      <c r="G92" s="10">
        <f>'Thakurgaon a'!L86</f>
        <v>4.3944000000000004E-2</v>
      </c>
      <c r="H92" s="44">
        <f>'Thakurgaon a'!M86*'Thakurgaon '!$D92/1000000</f>
        <v>1.6E-2</v>
      </c>
      <c r="I92" s="10">
        <f>'Thakurgaon a'!N86</f>
        <v>4.3944000000000004E-2</v>
      </c>
      <c r="J92" s="44">
        <f>'Thakurgaon a'!O86*'Thakurgaon '!$D92/1000000</f>
        <v>1.2E-2</v>
      </c>
      <c r="K92" s="10">
        <f>'Thakurgaon a'!P86</f>
        <v>3.2958000000000008E-2</v>
      </c>
      <c r="L92" s="44">
        <f t="shared" si="10"/>
        <v>4.3999999999999997E-2</v>
      </c>
      <c r="M92" s="10">
        <f t="shared" si="11"/>
        <v>0.12084600000000001</v>
      </c>
      <c r="N92" s="44">
        <f>'Thakurgaon a'!S86*'Thakurgaon '!$D92/1000000</f>
        <v>0</v>
      </c>
      <c r="O92" s="10">
        <f>'Thakurgaon a'!T86</f>
        <v>0</v>
      </c>
      <c r="P92" s="44">
        <f>'Thakurgaon a'!U86*'Thakurgaon '!$D92/1000000</f>
        <v>0</v>
      </c>
      <c r="Q92" s="10">
        <f>'Thakurgaon a'!V86</f>
        <v>0</v>
      </c>
      <c r="R92" s="44">
        <f>'Thakurgaon a'!W86*'Thakurgaon '!$D92/1000000</f>
        <v>0</v>
      </c>
      <c r="S92" s="10">
        <f>'Thakurgaon a'!X86</f>
        <v>0</v>
      </c>
      <c r="T92" s="44">
        <f t="shared" si="12"/>
        <v>0</v>
      </c>
      <c r="U92" s="10">
        <f t="shared" si="13"/>
        <v>0</v>
      </c>
      <c r="V92" s="44">
        <f>'Thakurgaon a'!AA86*'Thakurgaon '!$D92/1000000</f>
        <v>0</v>
      </c>
      <c r="W92" s="10">
        <f>'Thakurgaon a'!AB86</f>
        <v>0</v>
      </c>
      <c r="X92" s="44">
        <f>'Thakurgaon a'!AC86*'Thakurgaon '!$D92/1000000</f>
        <v>0</v>
      </c>
      <c r="Y92" s="10">
        <f>'Thakurgaon a'!AD86</f>
        <v>0</v>
      </c>
      <c r="Z92" s="44">
        <f>'Thakurgaon a'!AE86*'Thakurgaon '!$D92/1000000</f>
        <v>8.0000000000000002E-3</v>
      </c>
      <c r="AA92" s="10">
        <f>'Thakurgaon a'!AF86</f>
        <v>2.1972000000000002E-2</v>
      </c>
      <c r="AB92" s="44">
        <f t="shared" si="14"/>
        <v>8.0000000000000002E-3</v>
      </c>
      <c r="AC92" s="10">
        <f t="shared" si="15"/>
        <v>2.1972000000000002E-2</v>
      </c>
      <c r="AD92" s="44">
        <f>'Thakurgaon a'!AI86*'Thakurgaon '!$D92/1000000</f>
        <v>4.0000000000000001E-3</v>
      </c>
      <c r="AE92" s="10">
        <f>'Thakurgaon a'!AJ86</f>
        <v>1.0986000000000001E-2</v>
      </c>
      <c r="AF92" s="44">
        <f>'Thakurgaon a'!AK86*'Thakurgaon '!$D92/1000000</f>
        <v>0</v>
      </c>
      <c r="AG92" s="10">
        <f>'Thakurgaon a'!AL86</f>
        <v>0</v>
      </c>
      <c r="AH92" s="44">
        <f>'Thakurgaon a'!AM86*'Thakurgaon '!$D92/1000000</f>
        <v>0</v>
      </c>
      <c r="AI92" s="10">
        <f>'Thakurgaon a'!AN86</f>
        <v>0</v>
      </c>
      <c r="AJ92" s="44">
        <f t="shared" si="16"/>
        <v>4.0000000000000001E-3</v>
      </c>
      <c r="AK92" s="10">
        <f t="shared" si="17"/>
        <v>1.0986000000000001E-2</v>
      </c>
      <c r="AL92" s="44">
        <f t="shared" si="18"/>
        <v>5.5999999999999994E-2</v>
      </c>
      <c r="AM92" s="10">
        <f t="shared" si="19"/>
        <v>0.153804</v>
      </c>
    </row>
    <row r="93" spans="1:39" s="15" customFormat="1" ht="14.25" customHeight="1">
      <c r="A93" s="13">
        <v>83</v>
      </c>
      <c r="B93" s="9" t="s">
        <v>147</v>
      </c>
      <c r="C93" s="13" t="s">
        <v>220</v>
      </c>
      <c r="D93" s="36">
        <v>25</v>
      </c>
      <c r="E93" s="11">
        <v>75</v>
      </c>
      <c r="F93" s="44">
        <f>'Thakurgaon a'!K87*'Thakurgaon '!$D93/1000000</f>
        <v>0</v>
      </c>
      <c r="G93" s="10">
        <f>'Thakurgaon a'!L87</f>
        <v>0</v>
      </c>
      <c r="H93" s="44">
        <f>'Thakurgaon a'!M87*'Thakurgaon '!$D93/1000000</f>
        <v>0</v>
      </c>
      <c r="I93" s="10">
        <f>'Thakurgaon a'!N87</f>
        <v>0</v>
      </c>
      <c r="J93" s="44">
        <f>'Thakurgaon a'!O87*'Thakurgaon '!$D93/1000000</f>
        <v>5.0000000000000001E-4</v>
      </c>
      <c r="K93" s="10">
        <f>'Thakurgaon a'!P87</f>
        <v>1.5E-3</v>
      </c>
      <c r="L93" s="44">
        <f t="shared" si="10"/>
        <v>5.0000000000000001E-4</v>
      </c>
      <c r="M93" s="10">
        <f t="shared" si="11"/>
        <v>1.5E-3</v>
      </c>
      <c r="N93" s="44">
        <f>'Thakurgaon a'!S87*'Thakurgaon '!$D93/1000000</f>
        <v>0</v>
      </c>
      <c r="O93" s="10">
        <f>'Thakurgaon a'!T87</f>
        <v>0</v>
      </c>
      <c r="P93" s="44">
        <f>'Thakurgaon a'!U87*'Thakurgaon '!$D93/1000000</f>
        <v>3.0000000000000001E-3</v>
      </c>
      <c r="Q93" s="10">
        <f>'Thakurgaon a'!V87</f>
        <v>8.9999999999999993E-3</v>
      </c>
      <c r="R93" s="44">
        <f>'Thakurgaon a'!W87*'Thakurgaon '!$D93/1000000</f>
        <v>0</v>
      </c>
      <c r="S93" s="10">
        <f>'Thakurgaon a'!X87</f>
        <v>0</v>
      </c>
      <c r="T93" s="44">
        <f t="shared" si="12"/>
        <v>3.0000000000000001E-3</v>
      </c>
      <c r="U93" s="10">
        <f t="shared" si="13"/>
        <v>8.9999999999999993E-3</v>
      </c>
      <c r="V93" s="44">
        <f>'Thakurgaon a'!AA87*'Thakurgaon '!$D93/1000000</f>
        <v>1.5E-3</v>
      </c>
      <c r="W93" s="10">
        <f>'Thakurgaon a'!AB87</f>
        <v>4.4999999999999997E-3</v>
      </c>
      <c r="X93" s="44">
        <f>'Thakurgaon a'!AC87*'Thakurgaon '!$D93/1000000</f>
        <v>1.25E-3</v>
      </c>
      <c r="Y93" s="10">
        <f>'Thakurgaon a'!AD87</f>
        <v>3.7499999999999999E-3</v>
      </c>
      <c r="Z93" s="44">
        <f>'Thakurgaon a'!AE87*'Thakurgaon '!$D93/1000000</f>
        <v>0</v>
      </c>
      <c r="AA93" s="10">
        <f>'Thakurgaon a'!AF87</f>
        <v>0</v>
      </c>
      <c r="AB93" s="44">
        <f t="shared" si="14"/>
        <v>2.7499999999999998E-3</v>
      </c>
      <c r="AC93" s="10">
        <f t="shared" si="15"/>
        <v>8.2500000000000004E-3</v>
      </c>
      <c r="AD93" s="44">
        <f>'Thakurgaon a'!AI87*'Thakurgaon '!$D93/1000000</f>
        <v>0</v>
      </c>
      <c r="AE93" s="10">
        <f>'Thakurgaon a'!AJ87</f>
        <v>0</v>
      </c>
      <c r="AF93" s="44">
        <f>'Thakurgaon a'!AK87*'Thakurgaon '!$D93/1000000</f>
        <v>0</v>
      </c>
      <c r="AG93" s="10">
        <f>'Thakurgaon a'!AL87</f>
        <v>0</v>
      </c>
      <c r="AH93" s="44">
        <f>'Thakurgaon a'!AM87*'Thakurgaon '!$D93/1000000</f>
        <v>0</v>
      </c>
      <c r="AI93" s="10">
        <f>'Thakurgaon a'!AN87</f>
        <v>0</v>
      </c>
      <c r="AJ93" s="44">
        <f t="shared" si="16"/>
        <v>0</v>
      </c>
      <c r="AK93" s="10">
        <f t="shared" si="17"/>
        <v>0</v>
      </c>
      <c r="AL93" s="44">
        <f t="shared" si="18"/>
        <v>6.2500000000000003E-3</v>
      </c>
      <c r="AM93" s="10">
        <f t="shared" si="19"/>
        <v>1.8749999999999999E-2</v>
      </c>
    </row>
    <row r="94" spans="1:39" s="15" customFormat="1" ht="14.25" customHeight="1">
      <c r="A94" s="13">
        <v>84</v>
      </c>
      <c r="B94" s="9" t="s">
        <v>147</v>
      </c>
      <c r="C94" s="13" t="s">
        <v>234</v>
      </c>
      <c r="D94" s="36">
        <v>50</v>
      </c>
      <c r="E94" s="11">
        <v>130</v>
      </c>
      <c r="F94" s="44">
        <f>'Thakurgaon a'!K88*'Thakurgaon '!$D94/1000000</f>
        <v>0</v>
      </c>
      <c r="G94" s="10">
        <f>'Thakurgaon a'!L88</f>
        <v>0</v>
      </c>
      <c r="H94" s="44">
        <f>'Thakurgaon a'!M88*'Thakurgaon '!$D94/1000000</f>
        <v>1.5E-3</v>
      </c>
      <c r="I94" s="10">
        <f>'Thakurgaon a'!N88</f>
        <v>3.8999999999999998E-3</v>
      </c>
      <c r="J94" s="44">
        <f>'Thakurgaon a'!O88*'Thakurgaon '!$D94/1000000</f>
        <v>6.0000000000000001E-3</v>
      </c>
      <c r="K94" s="10">
        <f>'Thakurgaon a'!P88</f>
        <v>1.5599999999999999E-2</v>
      </c>
      <c r="L94" s="44">
        <f t="shared" si="10"/>
        <v>7.4999999999999997E-3</v>
      </c>
      <c r="M94" s="10">
        <f t="shared" si="11"/>
        <v>1.95E-2</v>
      </c>
      <c r="N94" s="44">
        <f>'Thakurgaon a'!S88*'Thakurgaon '!$D94/1000000</f>
        <v>0</v>
      </c>
      <c r="O94" s="10">
        <f>'Thakurgaon a'!T88</f>
        <v>0</v>
      </c>
      <c r="P94" s="44">
        <f>'Thakurgaon a'!U88*'Thakurgaon '!$D94/1000000</f>
        <v>4.0000000000000001E-3</v>
      </c>
      <c r="Q94" s="10">
        <f>'Thakurgaon a'!V88</f>
        <v>1.04E-2</v>
      </c>
      <c r="R94" s="44">
        <f>'Thakurgaon a'!W88*'Thakurgaon '!$D94/1000000</f>
        <v>0</v>
      </c>
      <c r="S94" s="10">
        <f>'Thakurgaon a'!X88</f>
        <v>0</v>
      </c>
      <c r="T94" s="44">
        <f t="shared" si="12"/>
        <v>4.0000000000000001E-3</v>
      </c>
      <c r="U94" s="10">
        <f t="shared" si="13"/>
        <v>1.04E-2</v>
      </c>
      <c r="V94" s="44">
        <f>'Thakurgaon a'!AA88*'Thakurgaon '!$D94/1000000</f>
        <v>8.0000000000000002E-3</v>
      </c>
      <c r="W94" s="10">
        <f>'Thakurgaon a'!AB88</f>
        <v>2.0799999999999999E-2</v>
      </c>
      <c r="X94" s="44">
        <f>'Thakurgaon a'!AC88*'Thakurgaon '!$D94/1000000</f>
        <v>5.4999999999999997E-3</v>
      </c>
      <c r="Y94" s="10">
        <f>'Thakurgaon a'!AD88</f>
        <v>1.43E-2</v>
      </c>
      <c r="Z94" s="44">
        <f>'Thakurgaon a'!AE88*'Thakurgaon '!$D94/1000000</f>
        <v>5.0000000000000001E-3</v>
      </c>
      <c r="AA94" s="10">
        <f>'Thakurgaon a'!AF88</f>
        <v>1.2999999999999999E-2</v>
      </c>
      <c r="AB94" s="44">
        <f t="shared" si="14"/>
        <v>1.8499999999999999E-2</v>
      </c>
      <c r="AC94" s="10">
        <f t="shared" si="15"/>
        <v>4.8099999999999997E-2</v>
      </c>
      <c r="AD94" s="44">
        <f>'Thakurgaon a'!AI88*'Thakurgaon '!$D94/1000000</f>
        <v>0</v>
      </c>
      <c r="AE94" s="10">
        <f>'Thakurgaon a'!AJ88</f>
        <v>0</v>
      </c>
      <c r="AF94" s="44">
        <f>'Thakurgaon a'!AK88*'Thakurgaon '!$D94/1000000</f>
        <v>0</v>
      </c>
      <c r="AG94" s="10">
        <f>'Thakurgaon a'!AL88</f>
        <v>0</v>
      </c>
      <c r="AH94" s="44">
        <f>'Thakurgaon a'!AM88*'Thakurgaon '!$D94/1000000</f>
        <v>0</v>
      </c>
      <c r="AI94" s="10">
        <f>'Thakurgaon a'!AN88</f>
        <v>0</v>
      </c>
      <c r="AJ94" s="44">
        <f t="shared" si="16"/>
        <v>0</v>
      </c>
      <c r="AK94" s="10">
        <f t="shared" si="17"/>
        <v>0</v>
      </c>
      <c r="AL94" s="44">
        <f t="shared" si="18"/>
        <v>0.03</v>
      </c>
      <c r="AM94" s="10">
        <f t="shared" si="19"/>
        <v>7.8E-2</v>
      </c>
    </row>
    <row r="95" spans="1:39" s="15" customFormat="1" ht="14.25" customHeight="1">
      <c r="A95" s="31">
        <v>85</v>
      </c>
      <c r="B95" s="9" t="s">
        <v>147</v>
      </c>
      <c r="C95" s="13" t="s">
        <v>225</v>
      </c>
      <c r="D95" s="36">
        <v>100</v>
      </c>
      <c r="E95" s="11">
        <v>240</v>
      </c>
      <c r="F95" s="44">
        <f>'Thakurgaon a'!K89*'Thakurgaon '!$D95/1000000</f>
        <v>0</v>
      </c>
      <c r="G95" s="10">
        <f>'Thakurgaon a'!L89</f>
        <v>0</v>
      </c>
      <c r="H95" s="44">
        <f>'Thakurgaon a'!M89*'Thakurgaon '!$D95/1000000</f>
        <v>0</v>
      </c>
      <c r="I95" s="10">
        <f>'Thakurgaon a'!N89</f>
        <v>0</v>
      </c>
      <c r="J95" s="44">
        <f>'Thakurgaon a'!O89*'Thakurgaon '!$D95/1000000</f>
        <v>0</v>
      </c>
      <c r="K95" s="10">
        <f>'Thakurgaon a'!P89</f>
        <v>0</v>
      </c>
      <c r="L95" s="44">
        <f t="shared" si="10"/>
        <v>0</v>
      </c>
      <c r="M95" s="10">
        <f t="shared" si="11"/>
        <v>0</v>
      </c>
      <c r="N95" s="44">
        <f>'Thakurgaon a'!S89*'Thakurgaon '!$D95/1000000</f>
        <v>0</v>
      </c>
      <c r="O95" s="10">
        <f>'Thakurgaon a'!T89</f>
        <v>0</v>
      </c>
      <c r="P95" s="44">
        <f>'Thakurgaon a'!U89*'Thakurgaon '!$D95/1000000</f>
        <v>2E-3</v>
      </c>
      <c r="Q95" s="10">
        <f>'Thakurgaon a'!V89</f>
        <v>4.7999999999999996E-3</v>
      </c>
      <c r="R95" s="44">
        <f>'Thakurgaon a'!W89*'Thakurgaon '!$D95/1000000</f>
        <v>0</v>
      </c>
      <c r="S95" s="10">
        <f>'Thakurgaon a'!X89</f>
        <v>0</v>
      </c>
      <c r="T95" s="44">
        <f t="shared" si="12"/>
        <v>2E-3</v>
      </c>
      <c r="U95" s="10">
        <f t="shared" si="13"/>
        <v>4.7999999999999996E-3</v>
      </c>
      <c r="V95" s="44">
        <f>'Thakurgaon a'!AA89*'Thakurgaon '!$D95/1000000</f>
        <v>4.0000000000000001E-3</v>
      </c>
      <c r="W95" s="10">
        <f>'Thakurgaon a'!AB89</f>
        <v>9.5999999999999992E-3</v>
      </c>
      <c r="X95" s="44">
        <f>'Thakurgaon a'!AC89*'Thakurgaon '!$D95/1000000</f>
        <v>0.01</v>
      </c>
      <c r="Y95" s="10">
        <f>'Thakurgaon a'!AD89</f>
        <v>2.4E-2</v>
      </c>
      <c r="Z95" s="44">
        <f>'Thakurgaon a'!AE89*'Thakurgaon '!$D95/1000000</f>
        <v>1.2E-2</v>
      </c>
      <c r="AA95" s="10">
        <f>'Thakurgaon a'!AF89</f>
        <v>2.8799999999999999E-2</v>
      </c>
      <c r="AB95" s="44">
        <f t="shared" si="14"/>
        <v>2.6000000000000002E-2</v>
      </c>
      <c r="AC95" s="10">
        <f t="shared" si="15"/>
        <v>6.2399999999999997E-2</v>
      </c>
      <c r="AD95" s="44">
        <f>'Thakurgaon a'!AI89*'Thakurgaon '!$D95/1000000</f>
        <v>0</v>
      </c>
      <c r="AE95" s="10">
        <f>'Thakurgaon a'!AJ89</f>
        <v>0</v>
      </c>
      <c r="AF95" s="44">
        <f>'Thakurgaon a'!AK89*'Thakurgaon '!$D95/1000000</f>
        <v>0</v>
      </c>
      <c r="AG95" s="10">
        <f>'Thakurgaon a'!AL89</f>
        <v>0</v>
      </c>
      <c r="AH95" s="44">
        <f>'Thakurgaon a'!AM89*'Thakurgaon '!$D95/1000000</f>
        <v>0</v>
      </c>
      <c r="AI95" s="10">
        <f>'Thakurgaon a'!AN89</f>
        <v>0</v>
      </c>
      <c r="AJ95" s="44">
        <f t="shared" si="16"/>
        <v>0</v>
      </c>
      <c r="AK95" s="10">
        <f t="shared" si="17"/>
        <v>0</v>
      </c>
      <c r="AL95" s="44">
        <f t="shared" si="18"/>
        <v>2.8000000000000004E-2</v>
      </c>
      <c r="AM95" s="10">
        <f t="shared" si="19"/>
        <v>6.7199999999999996E-2</v>
      </c>
    </row>
    <row r="96" spans="1:39" s="15" customFormat="1" ht="14.25" customHeight="1">
      <c r="A96" s="13">
        <v>86</v>
      </c>
      <c r="B96" s="9" t="s">
        <v>124</v>
      </c>
      <c r="C96" s="13" t="s">
        <v>84</v>
      </c>
      <c r="D96" s="36">
        <v>5</v>
      </c>
      <c r="E96" s="11">
        <v>24</v>
      </c>
      <c r="F96" s="44">
        <f>'Thakurgaon a'!K90*'Thakurgaon '!$D96/1000000</f>
        <v>0</v>
      </c>
      <c r="G96" s="10">
        <f>'Thakurgaon a'!L90</f>
        <v>0</v>
      </c>
      <c r="H96" s="44">
        <f>'Thakurgaon a'!M90*'Thakurgaon '!$D96/1000000</f>
        <v>0</v>
      </c>
      <c r="I96" s="10">
        <f>'Thakurgaon a'!N90</f>
        <v>0</v>
      </c>
      <c r="J96" s="44">
        <f>'Thakurgaon a'!O90*'Thakurgaon '!$D96/1000000</f>
        <v>0</v>
      </c>
      <c r="K96" s="10">
        <f>'Thakurgaon a'!P90</f>
        <v>0</v>
      </c>
      <c r="L96" s="44">
        <f t="shared" si="10"/>
        <v>0</v>
      </c>
      <c r="M96" s="10">
        <f t="shared" si="11"/>
        <v>0</v>
      </c>
      <c r="N96" s="44">
        <f>'Thakurgaon a'!S90*'Thakurgaon '!$D96/1000000</f>
        <v>0</v>
      </c>
      <c r="O96" s="10">
        <f>'Thakurgaon a'!T90</f>
        <v>0</v>
      </c>
      <c r="P96" s="44">
        <f>'Thakurgaon a'!U90*'Thakurgaon '!$D96/1000000</f>
        <v>0</v>
      </c>
      <c r="Q96" s="10">
        <f>'Thakurgaon a'!V90</f>
        <v>0</v>
      </c>
      <c r="R96" s="44">
        <f>'Thakurgaon a'!W90*'Thakurgaon '!$D96/1000000</f>
        <v>0</v>
      </c>
      <c r="S96" s="10">
        <f>'Thakurgaon a'!X90</f>
        <v>0</v>
      </c>
      <c r="T96" s="44">
        <f t="shared" si="12"/>
        <v>0</v>
      </c>
      <c r="U96" s="10">
        <f t="shared" si="13"/>
        <v>0</v>
      </c>
      <c r="V96" s="44">
        <f>'Thakurgaon a'!AA90*'Thakurgaon '!$D96/1000000</f>
        <v>0</v>
      </c>
      <c r="W96" s="10">
        <f>'Thakurgaon a'!AB90</f>
        <v>0</v>
      </c>
      <c r="X96" s="44">
        <f>'Thakurgaon a'!AC90*'Thakurgaon '!$D96/1000000</f>
        <v>5.0000000000000001E-4</v>
      </c>
      <c r="Y96" s="10">
        <f>'Thakurgaon a'!AD90</f>
        <v>2.3999999999999998E-3</v>
      </c>
      <c r="Z96" s="44">
        <f>'Thakurgaon a'!AE90*'Thakurgaon '!$D96/1000000</f>
        <v>0</v>
      </c>
      <c r="AA96" s="10">
        <f>'Thakurgaon a'!AF90</f>
        <v>0</v>
      </c>
      <c r="AB96" s="44">
        <f t="shared" si="14"/>
        <v>5.0000000000000001E-4</v>
      </c>
      <c r="AC96" s="10">
        <f t="shared" si="15"/>
        <v>2.3999999999999998E-3</v>
      </c>
      <c r="AD96" s="44">
        <f>'Thakurgaon a'!AI90*'Thakurgaon '!$D96/1000000</f>
        <v>2.5000000000000001E-4</v>
      </c>
      <c r="AE96" s="10">
        <f>'Thakurgaon a'!AJ90</f>
        <v>1.1999999999999999E-3</v>
      </c>
      <c r="AF96" s="44">
        <f>'Thakurgaon a'!AK90*'Thakurgaon '!$D96/1000000</f>
        <v>0</v>
      </c>
      <c r="AG96" s="10">
        <f>'Thakurgaon a'!AL90</f>
        <v>0</v>
      </c>
      <c r="AH96" s="44">
        <f>'Thakurgaon a'!AM90*'Thakurgaon '!$D96/1000000</f>
        <v>0</v>
      </c>
      <c r="AI96" s="10">
        <f>'Thakurgaon a'!AN90</f>
        <v>0</v>
      </c>
      <c r="AJ96" s="44">
        <f t="shared" si="16"/>
        <v>2.5000000000000001E-4</v>
      </c>
      <c r="AK96" s="10">
        <f t="shared" si="17"/>
        <v>1.1999999999999999E-3</v>
      </c>
      <c r="AL96" s="44">
        <f t="shared" si="18"/>
        <v>7.5000000000000002E-4</v>
      </c>
      <c r="AM96" s="10">
        <f t="shared" si="19"/>
        <v>3.5999999999999999E-3</v>
      </c>
    </row>
    <row r="97" spans="1:39" s="15" customFormat="1" ht="14.25" customHeight="1">
      <c r="A97" s="13">
        <v>87</v>
      </c>
      <c r="B97" s="9" t="s">
        <v>124</v>
      </c>
      <c r="C97" s="13" t="s">
        <v>83</v>
      </c>
      <c r="D97" s="36">
        <v>20</v>
      </c>
      <c r="E97" s="11">
        <v>65</v>
      </c>
      <c r="F97" s="44">
        <f>'Thakurgaon a'!K91*'Thakurgaon '!$D97/1000000</f>
        <v>0</v>
      </c>
      <c r="G97" s="10">
        <f>'Thakurgaon a'!L91</f>
        <v>0</v>
      </c>
      <c r="H97" s="44">
        <f>'Thakurgaon a'!M91*'Thakurgaon '!$D97/1000000</f>
        <v>0</v>
      </c>
      <c r="I97" s="10">
        <f>'Thakurgaon a'!N91</f>
        <v>0</v>
      </c>
      <c r="J97" s="44">
        <f>'Thakurgaon a'!O91*'Thakurgaon '!$D97/1000000</f>
        <v>0</v>
      </c>
      <c r="K97" s="10">
        <f>'Thakurgaon a'!P91</f>
        <v>0</v>
      </c>
      <c r="L97" s="44">
        <f t="shared" si="10"/>
        <v>0</v>
      </c>
      <c r="M97" s="10">
        <f t="shared" si="11"/>
        <v>0</v>
      </c>
      <c r="N97" s="44">
        <f>'Thakurgaon a'!S91*'Thakurgaon '!$D97/1000000</f>
        <v>0</v>
      </c>
      <c r="O97" s="10">
        <f>'Thakurgaon a'!T91</f>
        <v>0</v>
      </c>
      <c r="P97" s="44">
        <f>'Thakurgaon a'!U91*'Thakurgaon '!$D97/1000000</f>
        <v>0</v>
      </c>
      <c r="Q97" s="10">
        <f>'Thakurgaon a'!V91</f>
        <v>0</v>
      </c>
      <c r="R97" s="44">
        <f>'Thakurgaon a'!W91*'Thakurgaon '!$D97/1000000</f>
        <v>0</v>
      </c>
      <c r="S97" s="10">
        <f>'Thakurgaon a'!X91</f>
        <v>0</v>
      </c>
      <c r="T97" s="44">
        <f t="shared" si="12"/>
        <v>0</v>
      </c>
      <c r="U97" s="10">
        <f t="shared" si="13"/>
        <v>0</v>
      </c>
      <c r="V97" s="44">
        <f>'Thakurgaon a'!AA91*'Thakurgaon '!$D97/1000000</f>
        <v>0</v>
      </c>
      <c r="W97" s="10">
        <f>'Thakurgaon a'!AB91</f>
        <v>0</v>
      </c>
      <c r="X97" s="44">
        <f>'Thakurgaon a'!AC91*'Thakurgaon '!$D97/1000000</f>
        <v>2E-3</v>
      </c>
      <c r="Y97" s="10">
        <f>'Thakurgaon a'!AD91</f>
        <v>6.4999999999999997E-3</v>
      </c>
      <c r="Z97" s="44">
        <f>'Thakurgaon a'!AE91*'Thakurgaon '!$D97/1000000</f>
        <v>0</v>
      </c>
      <c r="AA97" s="10">
        <f>'Thakurgaon a'!AF91</f>
        <v>0</v>
      </c>
      <c r="AB97" s="44">
        <f t="shared" si="14"/>
        <v>2E-3</v>
      </c>
      <c r="AC97" s="10">
        <f t="shared" si="15"/>
        <v>6.4999999999999997E-3</v>
      </c>
      <c r="AD97" s="44">
        <f>'Thakurgaon a'!AI91*'Thakurgaon '!$D97/1000000</f>
        <v>0</v>
      </c>
      <c r="AE97" s="10">
        <f>'Thakurgaon a'!AJ91</f>
        <v>0</v>
      </c>
      <c r="AF97" s="44">
        <f>'Thakurgaon a'!AK91*'Thakurgaon '!$D97/1000000</f>
        <v>8.0000000000000004E-4</v>
      </c>
      <c r="AG97" s="10">
        <f>'Thakurgaon a'!AL91</f>
        <v>2.5999999999999999E-3</v>
      </c>
      <c r="AH97" s="44">
        <f>'Thakurgaon a'!AM91*'Thakurgaon '!$D97/1000000</f>
        <v>0</v>
      </c>
      <c r="AI97" s="10">
        <f>'Thakurgaon a'!AN91</f>
        <v>0</v>
      </c>
      <c r="AJ97" s="44">
        <f t="shared" si="16"/>
        <v>8.0000000000000004E-4</v>
      </c>
      <c r="AK97" s="10">
        <f t="shared" si="17"/>
        <v>2.5999999999999999E-3</v>
      </c>
      <c r="AL97" s="44">
        <f t="shared" si="18"/>
        <v>2.8E-3</v>
      </c>
      <c r="AM97" s="10">
        <f t="shared" si="19"/>
        <v>9.1000000000000004E-3</v>
      </c>
    </row>
    <row r="98" spans="1:39" s="15" customFormat="1" ht="14.25" customHeight="1">
      <c r="A98" s="31">
        <v>88</v>
      </c>
      <c r="B98" s="18" t="s">
        <v>125</v>
      </c>
      <c r="C98" s="13" t="s">
        <v>85</v>
      </c>
      <c r="D98" s="36">
        <v>10</v>
      </c>
      <c r="E98" s="11">
        <v>24</v>
      </c>
      <c r="F98" s="44">
        <f>'Thakurgaon a'!K92*'Thakurgaon '!$D98/1000000</f>
        <v>5.4999999999999997E-3</v>
      </c>
      <c r="G98" s="10">
        <f>'Thakurgaon a'!L92</f>
        <v>1.32E-2</v>
      </c>
      <c r="H98" s="44">
        <f>'Thakurgaon a'!M92*'Thakurgaon '!$D98/1000000</f>
        <v>6.0000000000000001E-3</v>
      </c>
      <c r="I98" s="10">
        <f>'Thakurgaon a'!N92</f>
        <v>1.44E-2</v>
      </c>
      <c r="J98" s="44">
        <f>'Thakurgaon a'!O92*'Thakurgaon '!$D98/1000000</f>
        <v>0.05</v>
      </c>
      <c r="K98" s="10">
        <f>'Thakurgaon a'!P92</f>
        <v>0.12</v>
      </c>
      <c r="L98" s="44">
        <f t="shared" si="10"/>
        <v>6.1499999999999999E-2</v>
      </c>
      <c r="M98" s="10">
        <f t="shared" si="11"/>
        <v>0.14760000000000001</v>
      </c>
      <c r="N98" s="44">
        <f>'Thakurgaon a'!S92*'Thakurgaon '!$D98/1000000</f>
        <v>8.9999999999999993E-3</v>
      </c>
      <c r="O98" s="10">
        <f>'Thakurgaon a'!T92</f>
        <v>2.1600000000000001E-2</v>
      </c>
      <c r="P98" s="44">
        <f>'Thakurgaon a'!U92*'Thakurgaon '!$D98/1000000</f>
        <v>2.0999999999999999E-3</v>
      </c>
      <c r="Q98" s="10">
        <f>'Thakurgaon a'!V92</f>
        <v>5.0400000000000002E-3</v>
      </c>
      <c r="R98" s="44">
        <f>'Thakurgaon a'!W92*'Thakurgaon '!$D98/1000000</f>
        <v>0</v>
      </c>
      <c r="S98" s="10">
        <f>'Thakurgaon a'!X92</f>
        <v>0</v>
      </c>
      <c r="T98" s="44">
        <f t="shared" si="12"/>
        <v>1.1099999999999999E-2</v>
      </c>
      <c r="U98" s="10">
        <f t="shared" si="13"/>
        <v>2.664E-2</v>
      </c>
      <c r="V98" s="44">
        <f>'Thakurgaon a'!AA92*'Thakurgaon '!$D98/1000000</f>
        <v>6.0000000000000001E-3</v>
      </c>
      <c r="W98" s="10">
        <f>'Thakurgaon a'!AB92</f>
        <v>1.44E-2</v>
      </c>
      <c r="X98" s="44">
        <f>'Thakurgaon a'!AC92*'Thakurgaon '!$D98/1000000</f>
        <v>4.0000000000000001E-3</v>
      </c>
      <c r="Y98" s="10">
        <f>'Thakurgaon a'!AD92</f>
        <v>9.5999999999999992E-3</v>
      </c>
      <c r="Z98" s="44">
        <f>'Thakurgaon a'!AE92*'Thakurgaon '!$D98/1000000</f>
        <v>5.0000000000000001E-3</v>
      </c>
      <c r="AA98" s="10">
        <f>'Thakurgaon a'!AF92</f>
        <v>1.2E-2</v>
      </c>
      <c r="AB98" s="44">
        <f t="shared" si="14"/>
        <v>1.4999999999999999E-2</v>
      </c>
      <c r="AC98" s="10">
        <f t="shared" si="15"/>
        <v>3.6000000000000004E-2</v>
      </c>
      <c r="AD98" s="44">
        <f>'Thakurgaon a'!AI92*'Thakurgaon '!$D98/1000000</f>
        <v>7.0000000000000001E-3</v>
      </c>
      <c r="AE98" s="10">
        <f>'Thakurgaon a'!AJ92</f>
        <v>1.6799999999999999E-2</v>
      </c>
      <c r="AF98" s="44">
        <f>'Thakurgaon a'!AK92*'Thakurgaon '!$D98/1000000</f>
        <v>2.5000000000000001E-3</v>
      </c>
      <c r="AG98" s="10">
        <f>'Thakurgaon a'!AL92</f>
        <v>6.0000000000000001E-3</v>
      </c>
      <c r="AH98" s="44">
        <f>'Thakurgaon a'!AM92*'Thakurgaon '!$D98/1000000</f>
        <v>1E-3</v>
      </c>
      <c r="AI98" s="10">
        <f>'Thakurgaon a'!AN92</f>
        <v>2.3999999999999998E-3</v>
      </c>
      <c r="AJ98" s="44">
        <f t="shared" si="16"/>
        <v>1.0499999999999999E-2</v>
      </c>
      <c r="AK98" s="10">
        <f t="shared" si="17"/>
        <v>2.52E-2</v>
      </c>
      <c r="AL98" s="44">
        <f t="shared" si="18"/>
        <v>9.8099999999999993E-2</v>
      </c>
      <c r="AM98" s="10">
        <f t="shared" si="19"/>
        <v>0.23544000000000001</v>
      </c>
    </row>
    <row r="99" spans="1:39" s="15" customFormat="1" ht="14.25" customHeight="1">
      <c r="A99" s="13">
        <v>89</v>
      </c>
      <c r="B99" s="18" t="s">
        <v>126</v>
      </c>
      <c r="C99" s="13" t="s">
        <v>86</v>
      </c>
      <c r="D99" s="36">
        <v>500</v>
      </c>
      <c r="E99" s="11">
        <v>585</v>
      </c>
      <c r="F99" s="44">
        <f>'Thakurgaon a'!K93*'Thakurgaon '!$D99/1000000</f>
        <v>0</v>
      </c>
      <c r="G99" s="10">
        <f>'Thakurgaon a'!L93</f>
        <v>0</v>
      </c>
      <c r="H99" s="44">
        <f>'Thakurgaon a'!M93*'Thakurgaon '!$D99/1000000</f>
        <v>0</v>
      </c>
      <c r="I99" s="10">
        <f>'Thakurgaon a'!N93</f>
        <v>0</v>
      </c>
      <c r="J99" s="44">
        <f>'Thakurgaon a'!O93*'Thakurgaon '!$D99/1000000</f>
        <v>0</v>
      </c>
      <c r="K99" s="10">
        <f>'Thakurgaon a'!P93</f>
        <v>0</v>
      </c>
      <c r="L99" s="44">
        <f t="shared" si="10"/>
        <v>0</v>
      </c>
      <c r="M99" s="10">
        <f t="shared" si="11"/>
        <v>0</v>
      </c>
      <c r="N99" s="44">
        <f>'Thakurgaon a'!S93*'Thakurgaon '!$D99/1000000</f>
        <v>0</v>
      </c>
      <c r="O99" s="10">
        <f>'Thakurgaon a'!T93</f>
        <v>0</v>
      </c>
      <c r="P99" s="44">
        <f>'Thakurgaon a'!U93*'Thakurgaon '!$D99/1000000</f>
        <v>0</v>
      </c>
      <c r="Q99" s="10">
        <f>'Thakurgaon a'!V93</f>
        <v>0</v>
      </c>
      <c r="R99" s="44">
        <f>'Thakurgaon a'!W93*'Thakurgaon '!$D99/1000000</f>
        <v>0</v>
      </c>
      <c r="S99" s="10">
        <f>'Thakurgaon a'!X93</f>
        <v>0</v>
      </c>
      <c r="T99" s="44">
        <f t="shared" si="12"/>
        <v>0</v>
      </c>
      <c r="U99" s="10">
        <f t="shared" si="13"/>
        <v>0</v>
      </c>
      <c r="V99" s="44">
        <f>'Thakurgaon a'!AA93*'Thakurgaon '!$D99/1000000</f>
        <v>0</v>
      </c>
      <c r="W99" s="10">
        <f>'Thakurgaon a'!AB93</f>
        <v>0</v>
      </c>
      <c r="X99" s="44">
        <f>'Thakurgaon a'!AC93*'Thakurgaon '!$D99/1000000</f>
        <v>0</v>
      </c>
      <c r="Y99" s="10">
        <f>'Thakurgaon a'!AD93</f>
        <v>0</v>
      </c>
      <c r="Z99" s="44">
        <f>'Thakurgaon a'!AE93*'Thakurgaon '!$D99/1000000</f>
        <v>0</v>
      </c>
      <c r="AA99" s="10">
        <f>'Thakurgaon a'!AF93</f>
        <v>0</v>
      </c>
      <c r="AB99" s="44">
        <f t="shared" si="14"/>
        <v>0</v>
      </c>
      <c r="AC99" s="10">
        <f t="shared" si="15"/>
        <v>0</v>
      </c>
      <c r="AD99" s="44">
        <f>'Thakurgaon a'!AI93*'Thakurgaon '!$D99/1000000</f>
        <v>0</v>
      </c>
      <c r="AE99" s="10">
        <f>'Thakurgaon a'!AJ93</f>
        <v>0</v>
      </c>
      <c r="AF99" s="44">
        <f>'Thakurgaon a'!AK93*'Thakurgaon '!$D99/1000000</f>
        <v>0</v>
      </c>
      <c r="AG99" s="10">
        <f>'Thakurgaon a'!AL93</f>
        <v>0</v>
      </c>
      <c r="AH99" s="44">
        <f>'Thakurgaon a'!AM93*'Thakurgaon '!$D99/1000000</f>
        <v>0</v>
      </c>
      <c r="AI99" s="10">
        <f>'Thakurgaon a'!AN93</f>
        <v>0</v>
      </c>
      <c r="AJ99" s="44">
        <f t="shared" si="16"/>
        <v>0</v>
      </c>
      <c r="AK99" s="10">
        <f t="shared" si="17"/>
        <v>0</v>
      </c>
      <c r="AL99" s="44">
        <f t="shared" si="18"/>
        <v>0</v>
      </c>
      <c r="AM99" s="10">
        <f t="shared" si="19"/>
        <v>0</v>
      </c>
    </row>
    <row r="100" spans="1:39" s="15" customFormat="1" ht="14.25" customHeight="1">
      <c r="A100" s="13">
        <v>90</v>
      </c>
      <c r="B100" s="9" t="s">
        <v>123</v>
      </c>
      <c r="C100" s="13" t="s">
        <v>74</v>
      </c>
      <c r="D100" s="36">
        <v>50</v>
      </c>
      <c r="E100" s="11">
        <v>56</v>
      </c>
      <c r="F100" s="44">
        <f>'Thakurgaon a'!K94*'Thakurgaon '!$D100/1000000</f>
        <v>0</v>
      </c>
      <c r="G100" s="10">
        <f>'Thakurgaon a'!L94</f>
        <v>0</v>
      </c>
      <c r="H100" s="44">
        <f>'Thakurgaon a'!M94*'Thakurgaon '!$D100/1000000</f>
        <v>0</v>
      </c>
      <c r="I100" s="10">
        <f>'Thakurgaon a'!N94</f>
        <v>0</v>
      </c>
      <c r="J100" s="44">
        <f>'Thakurgaon a'!O94*'Thakurgaon '!$D100/1000000</f>
        <v>6.0000000000000001E-3</v>
      </c>
      <c r="K100" s="10">
        <f>'Thakurgaon a'!P94</f>
        <v>6.7200000000000003E-3</v>
      </c>
      <c r="L100" s="44">
        <f t="shared" si="10"/>
        <v>6.0000000000000001E-3</v>
      </c>
      <c r="M100" s="10">
        <f t="shared" si="11"/>
        <v>6.7200000000000003E-3</v>
      </c>
      <c r="N100" s="44">
        <f>'Thakurgaon a'!S94*'Thakurgaon '!$D100/1000000</f>
        <v>0</v>
      </c>
      <c r="O100" s="10">
        <f>'Thakurgaon a'!T94</f>
        <v>0</v>
      </c>
      <c r="P100" s="44">
        <f>'Thakurgaon a'!U94*'Thakurgaon '!$D100/1000000</f>
        <v>0</v>
      </c>
      <c r="Q100" s="10">
        <f>'Thakurgaon a'!V94</f>
        <v>0</v>
      </c>
      <c r="R100" s="44">
        <f>'Thakurgaon a'!W94*'Thakurgaon '!$D100/1000000</f>
        <v>0</v>
      </c>
      <c r="S100" s="10">
        <f>'Thakurgaon a'!X94</f>
        <v>0</v>
      </c>
      <c r="T100" s="44">
        <f t="shared" si="12"/>
        <v>0</v>
      </c>
      <c r="U100" s="10">
        <f t="shared" si="13"/>
        <v>0</v>
      </c>
      <c r="V100" s="44">
        <f>'Thakurgaon a'!AA94*'Thakurgaon '!$D100/1000000</f>
        <v>0</v>
      </c>
      <c r="W100" s="10">
        <f>'Thakurgaon a'!AB94</f>
        <v>0</v>
      </c>
      <c r="X100" s="44">
        <f>'Thakurgaon a'!AC94*'Thakurgaon '!$D100/1000000</f>
        <v>0</v>
      </c>
      <c r="Y100" s="10">
        <f>'Thakurgaon a'!AD94</f>
        <v>0</v>
      </c>
      <c r="Z100" s="44">
        <f>'Thakurgaon a'!AE94*'Thakurgaon '!$D100/1000000</f>
        <v>0</v>
      </c>
      <c r="AA100" s="10">
        <f>'Thakurgaon a'!AF94</f>
        <v>0</v>
      </c>
      <c r="AB100" s="44">
        <f t="shared" si="14"/>
        <v>0</v>
      </c>
      <c r="AC100" s="10">
        <f t="shared" si="15"/>
        <v>0</v>
      </c>
      <c r="AD100" s="44">
        <f>'Thakurgaon a'!AI94*'Thakurgaon '!$D100/1000000</f>
        <v>0</v>
      </c>
      <c r="AE100" s="10">
        <f>'Thakurgaon a'!AJ94</f>
        <v>0</v>
      </c>
      <c r="AF100" s="44">
        <f>'Thakurgaon a'!AK94*'Thakurgaon '!$D100/1000000</f>
        <v>0</v>
      </c>
      <c r="AG100" s="10">
        <f>'Thakurgaon a'!AL94</f>
        <v>0</v>
      </c>
      <c r="AH100" s="44">
        <f>'Thakurgaon a'!AM94*'Thakurgaon '!$D100/1000000</f>
        <v>0</v>
      </c>
      <c r="AI100" s="10">
        <f>'Thakurgaon a'!AN94</f>
        <v>0</v>
      </c>
      <c r="AJ100" s="44">
        <f t="shared" si="16"/>
        <v>0</v>
      </c>
      <c r="AK100" s="10">
        <f t="shared" si="17"/>
        <v>0</v>
      </c>
      <c r="AL100" s="44">
        <f t="shared" si="18"/>
        <v>6.0000000000000001E-3</v>
      </c>
      <c r="AM100" s="10">
        <f t="shared" si="19"/>
        <v>6.7200000000000003E-3</v>
      </c>
    </row>
    <row r="101" spans="1:39" s="15" customFormat="1" ht="14.25" customHeight="1">
      <c r="A101" s="31">
        <v>91</v>
      </c>
      <c r="B101" s="9" t="s">
        <v>123</v>
      </c>
      <c r="C101" s="13" t="s">
        <v>87</v>
      </c>
      <c r="D101" s="36">
        <v>100</v>
      </c>
      <c r="E101" s="11">
        <v>105</v>
      </c>
      <c r="F101" s="44">
        <f>'Thakurgaon a'!K95*'Thakurgaon '!$D101/1000000</f>
        <v>0</v>
      </c>
      <c r="G101" s="10">
        <f>'Thakurgaon a'!L95</f>
        <v>0</v>
      </c>
      <c r="H101" s="44">
        <f>'Thakurgaon a'!M95*'Thakurgaon '!$D101/1000000</f>
        <v>0</v>
      </c>
      <c r="I101" s="10">
        <f>'Thakurgaon a'!N95</f>
        <v>0</v>
      </c>
      <c r="J101" s="44">
        <f>'Thakurgaon a'!O95*'Thakurgaon '!$D101/1000000</f>
        <v>1.2999999999999999E-2</v>
      </c>
      <c r="K101" s="10">
        <f>'Thakurgaon a'!P95</f>
        <v>1.3650000000000001E-2</v>
      </c>
      <c r="L101" s="44">
        <f t="shared" si="10"/>
        <v>1.2999999999999999E-2</v>
      </c>
      <c r="M101" s="10">
        <f t="shared" si="11"/>
        <v>1.3650000000000001E-2</v>
      </c>
      <c r="N101" s="44">
        <f>'Thakurgaon a'!S95*'Thakurgaon '!$D101/1000000</f>
        <v>0</v>
      </c>
      <c r="O101" s="10">
        <f>'Thakurgaon a'!T95</f>
        <v>0</v>
      </c>
      <c r="P101" s="44">
        <f>'Thakurgaon a'!U95*'Thakurgaon '!$D101/1000000</f>
        <v>0</v>
      </c>
      <c r="Q101" s="10">
        <f>'Thakurgaon a'!V95</f>
        <v>0</v>
      </c>
      <c r="R101" s="44">
        <f>'Thakurgaon a'!W95*'Thakurgaon '!$D101/1000000</f>
        <v>0</v>
      </c>
      <c r="S101" s="10">
        <f>'Thakurgaon a'!X95</f>
        <v>0</v>
      </c>
      <c r="T101" s="44">
        <f t="shared" si="12"/>
        <v>0</v>
      </c>
      <c r="U101" s="10">
        <f t="shared" si="13"/>
        <v>0</v>
      </c>
      <c r="V101" s="44">
        <f>'Thakurgaon a'!AA95*'Thakurgaon '!$D101/1000000</f>
        <v>0</v>
      </c>
      <c r="W101" s="10">
        <f>'Thakurgaon a'!AB95</f>
        <v>0</v>
      </c>
      <c r="X101" s="44">
        <f>'Thakurgaon a'!AC95*'Thakurgaon '!$D101/1000000</f>
        <v>0</v>
      </c>
      <c r="Y101" s="10">
        <f>'Thakurgaon a'!AD95</f>
        <v>0</v>
      </c>
      <c r="Z101" s="44">
        <f>'Thakurgaon a'!AE95*'Thakurgaon '!$D101/1000000</f>
        <v>0</v>
      </c>
      <c r="AA101" s="10">
        <f>'Thakurgaon a'!AF95</f>
        <v>0</v>
      </c>
      <c r="AB101" s="44">
        <f t="shared" si="14"/>
        <v>0</v>
      </c>
      <c r="AC101" s="10">
        <f t="shared" si="15"/>
        <v>0</v>
      </c>
      <c r="AD101" s="44">
        <f>'Thakurgaon a'!AI95*'Thakurgaon '!$D101/1000000</f>
        <v>0</v>
      </c>
      <c r="AE101" s="10">
        <f>'Thakurgaon a'!AJ95</f>
        <v>0</v>
      </c>
      <c r="AF101" s="44">
        <f>'Thakurgaon a'!AK95*'Thakurgaon '!$D101/1000000</f>
        <v>0</v>
      </c>
      <c r="AG101" s="10">
        <f>'Thakurgaon a'!AL95</f>
        <v>0</v>
      </c>
      <c r="AH101" s="44">
        <f>'Thakurgaon a'!AM95*'Thakurgaon '!$D101/1000000</f>
        <v>0</v>
      </c>
      <c r="AI101" s="10">
        <f>'Thakurgaon a'!AN95</f>
        <v>0</v>
      </c>
      <c r="AJ101" s="44">
        <f t="shared" si="16"/>
        <v>0</v>
      </c>
      <c r="AK101" s="10">
        <f t="shared" si="17"/>
        <v>0</v>
      </c>
      <c r="AL101" s="44">
        <f t="shared" si="18"/>
        <v>1.2999999999999999E-2</v>
      </c>
      <c r="AM101" s="10">
        <f t="shared" si="19"/>
        <v>1.3650000000000001E-2</v>
      </c>
    </row>
    <row r="102" spans="1:39" s="15" customFormat="1" ht="14.25" customHeight="1">
      <c r="A102" s="13">
        <v>92</v>
      </c>
      <c r="B102" s="9" t="s">
        <v>123</v>
      </c>
      <c r="C102" s="13" t="s">
        <v>88</v>
      </c>
      <c r="D102" s="36">
        <v>250</v>
      </c>
      <c r="E102" s="11">
        <v>240</v>
      </c>
      <c r="F102" s="44">
        <f>'Thakurgaon a'!K96*'Thakurgaon '!$D102/1000000</f>
        <v>0</v>
      </c>
      <c r="G102" s="10">
        <f>'Thakurgaon a'!L96</f>
        <v>0</v>
      </c>
      <c r="H102" s="44">
        <f>'Thakurgaon a'!M96*'Thakurgaon '!$D102/1000000</f>
        <v>0</v>
      </c>
      <c r="I102" s="10">
        <f>'Thakurgaon a'!N96</f>
        <v>0</v>
      </c>
      <c r="J102" s="44">
        <f>'Thakurgaon a'!O96*'Thakurgaon '!$D102/1000000</f>
        <v>7.4999999999999997E-3</v>
      </c>
      <c r="K102" s="10">
        <f>'Thakurgaon a'!P96</f>
        <v>7.1999999999999998E-3</v>
      </c>
      <c r="L102" s="44">
        <f t="shared" si="10"/>
        <v>7.4999999999999997E-3</v>
      </c>
      <c r="M102" s="10">
        <f t="shared" si="11"/>
        <v>7.1999999999999998E-3</v>
      </c>
      <c r="N102" s="44">
        <f>'Thakurgaon a'!S96*'Thakurgaon '!$D102/1000000</f>
        <v>0</v>
      </c>
      <c r="O102" s="10">
        <f>'Thakurgaon a'!T96</f>
        <v>0</v>
      </c>
      <c r="P102" s="44">
        <f>'Thakurgaon a'!U96*'Thakurgaon '!$D102/1000000</f>
        <v>0</v>
      </c>
      <c r="Q102" s="10">
        <f>'Thakurgaon a'!V96</f>
        <v>0</v>
      </c>
      <c r="R102" s="44">
        <f>'Thakurgaon a'!W96*'Thakurgaon '!$D102/1000000</f>
        <v>0</v>
      </c>
      <c r="S102" s="10">
        <f>'Thakurgaon a'!X96</f>
        <v>0</v>
      </c>
      <c r="T102" s="44">
        <f t="shared" si="12"/>
        <v>0</v>
      </c>
      <c r="U102" s="10">
        <f t="shared" si="13"/>
        <v>0</v>
      </c>
      <c r="V102" s="44">
        <f>'Thakurgaon a'!AA96*'Thakurgaon '!$D102/1000000</f>
        <v>0</v>
      </c>
      <c r="W102" s="10">
        <f>'Thakurgaon a'!AB96</f>
        <v>0</v>
      </c>
      <c r="X102" s="44">
        <f>'Thakurgaon a'!AC96*'Thakurgaon '!$D102/1000000</f>
        <v>0</v>
      </c>
      <c r="Y102" s="10">
        <f>'Thakurgaon a'!AD96</f>
        <v>0</v>
      </c>
      <c r="Z102" s="44">
        <f>'Thakurgaon a'!AE96*'Thakurgaon '!$D102/1000000</f>
        <v>0</v>
      </c>
      <c r="AA102" s="10">
        <f>'Thakurgaon a'!AF96</f>
        <v>0</v>
      </c>
      <c r="AB102" s="44">
        <f t="shared" si="14"/>
        <v>0</v>
      </c>
      <c r="AC102" s="10">
        <f t="shared" si="15"/>
        <v>0</v>
      </c>
      <c r="AD102" s="44">
        <f>'Thakurgaon a'!AI96*'Thakurgaon '!$D102/1000000</f>
        <v>0</v>
      </c>
      <c r="AE102" s="10">
        <f>'Thakurgaon a'!AJ96</f>
        <v>0</v>
      </c>
      <c r="AF102" s="44">
        <f>'Thakurgaon a'!AK96*'Thakurgaon '!$D102/1000000</f>
        <v>0</v>
      </c>
      <c r="AG102" s="10">
        <f>'Thakurgaon a'!AL96</f>
        <v>0</v>
      </c>
      <c r="AH102" s="44">
        <f>'Thakurgaon a'!AM96*'Thakurgaon '!$D102/1000000</f>
        <v>0</v>
      </c>
      <c r="AI102" s="10">
        <f>'Thakurgaon a'!AN96</f>
        <v>0</v>
      </c>
      <c r="AJ102" s="44">
        <f t="shared" si="16"/>
        <v>0</v>
      </c>
      <c r="AK102" s="10">
        <f t="shared" si="17"/>
        <v>0</v>
      </c>
      <c r="AL102" s="44">
        <f t="shared" si="18"/>
        <v>7.4999999999999997E-3</v>
      </c>
      <c r="AM102" s="10">
        <f t="shared" si="19"/>
        <v>7.1999999999999998E-3</v>
      </c>
    </row>
    <row r="103" spans="1:39" s="15" customFormat="1" ht="14.25" customHeight="1">
      <c r="A103" s="13">
        <v>93</v>
      </c>
      <c r="B103" s="9" t="s">
        <v>149</v>
      </c>
      <c r="C103" s="13" t="s">
        <v>226</v>
      </c>
      <c r="D103" s="36">
        <v>10</v>
      </c>
      <c r="E103" s="11">
        <v>95</v>
      </c>
      <c r="F103" s="44">
        <f>'Thakurgaon a'!K97*'Thakurgaon '!$D103/1000000</f>
        <v>0</v>
      </c>
      <c r="G103" s="10">
        <f>'Thakurgaon a'!L97</f>
        <v>0</v>
      </c>
      <c r="H103" s="44">
        <f>'Thakurgaon a'!M97*'Thakurgaon '!$D103/1000000</f>
        <v>5.3E-3</v>
      </c>
      <c r="I103" s="10">
        <f>'Thakurgaon a'!N97</f>
        <v>5.0349999999999999E-2</v>
      </c>
      <c r="J103" s="44">
        <f>'Thakurgaon a'!O97*'Thakurgaon '!$D103/1000000</f>
        <v>1.9900000000000001E-2</v>
      </c>
      <c r="K103" s="10">
        <f>'Thakurgaon a'!P97</f>
        <v>0.18905</v>
      </c>
      <c r="L103" s="44">
        <f t="shared" si="10"/>
        <v>2.52E-2</v>
      </c>
      <c r="M103" s="10">
        <f t="shared" si="11"/>
        <v>0.2394</v>
      </c>
      <c r="N103" s="44">
        <f>'Thakurgaon a'!S97*'Thakurgaon '!$D103/1000000</f>
        <v>2.0999999999999999E-3</v>
      </c>
      <c r="O103" s="10">
        <f>'Thakurgaon a'!T97</f>
        <v>1.9949999999999999E-2</v>
      </c>
      <c r="P103" s="44">
        <f>'Thakurgaon a'!U97*'Thakurgaon '!$D103/1000000</f>
        <v>2E-3</v>
      </c>
      <c r="Q103" s="10">
        <f>'Thakurgaon a'!V97</f>
        <v>1.9E-2</v>
      </c>
      <c r="R103" s="44">
        <f>'Thakurgaon a'!W97*'Thakurgaon '!$D103/1000000</f>
        <v>3.0000000000000001E-3</v>
      </c>
      <c r="S103" s="10">
        <f>'Thakurgaon a'!X97</f>
        <v>2.8500000000000001E-2</v>
      </c>
      <c r="T103" s="44">
        <f t="shared" si="12"/>
        <v>7.0999999999999995E-3</v>
      </c>
      <c r="U103" s="10">
        <f t="shared" si="13"/>
        <v>6.7449999999999996E-2</v>
      </c>
      <c r="V103" s="44">
        <f>'Thakurgaon a'!AA97*'Thakurgaon '!$D103/1000000</f>
        <v>1.4500000000000001E-2</v>
      </c>
      <c r="W103" s="10">
        <f>'Thakurgaon a'!AB97</f>
        <v>0.13775000000000001</v>
      </c>
      <c r="X103" s="44">
        <f>'Thakurgaon a'!AC97*'Thakurgaon '!$D103/1000000</f>
        <v>1.2E-2</v>
      </c>
      <c r="Y103" s="10">
        <f>'Thakurgaon a'!AD97</f>
        <v>0.114</v>
      </c>
      <c r="Z103" s="44">
        <f>'Thakurgaon a'!AE97*'Thakurgaon '!$D103/1000000</f>
        <v>9.4000000000000004E-3</v>
      </c>
      <c r="AA103" s="10">
        <f>'Thakurgaon a'!AF97</f>
        <v>8.9300000000000004E-2</v>
      </c>
      <c r="AB103" s="44">
        <f t="shared" si="14"/>
        <v>3.5900000000000001E-2</v>
      </c>
      <c r="AC103" s="10">
        <f t="shared" si="15"/>
        <v>0.34105000000000002</v>
      </c>
      <c r="AD103" s="44">
        <f>'Thakurgaon a'!AI97*'Thakurgaon '!$D103/1000000</f>
        <v>0</v>
      </c>
      <c r="AE103" s="10">
        <f>'Thakurgaon a'!AJ97</f>
        <v>0</v>
      </c>
      <c r="AF103" s="44">
        <f>'Thakurgaon a'!AK97*'Thakurgaon '!$D103/1000000</f>
        <v>0</v>
      </c>
      <c r="AG103" s="10">
        <f>'Thakurgaon a'!AL97</f>
        <v>0</v>
      </c>
      <c r="AH103" s="44">
        <f>'Thakurgaon a'!AM97*'Thakurgaon '!$D103/1000000</f>
        <v>0</v>
      </c>
      <c r="AI103" s="10">
        <f>'Thakurgaon a'!AN97</f>
        <v>0</v>
      </c>
      <c r="AJ103" s="44">
        <f t="shared" si="16"/>
        <v>0</v>
      </c>
      <c r="AK103" s="10">
        <f t="shared" si="17"/>
        <v>0</v>
      </c>
      <c r="AL103" s="44">
        <f t="shared" si="18"/>
        <v>6.8200000000000011E-2</v>
      </c>
      <c r="AM103" s="10">
        <f t="shared" si="19"/>
        <v>0.64790000000000003</v>
      </c>
    </row>
    <row r="104" spans="1:39" s="15" customFormat="1" ht="14.25" customHeight="1">
      <c r="A104" s="31">
        <v>94</v>
      </c>
      <c r="B104" s="9" t="s">
        <v>149</v>
      </c>
      <c r="C104" s="13" t="s">
        <v>227</v>
      </c>
      <c r="D104" s="36">
        <v>30</v>
      </c>
      <c r="E104" s="11">
        <v>275</v>
      </c>
      <c r="F104" s="44">
        <f>'Thakurgaon a'!K98*'Thakurgaon '!$D104/1000000</f>
        <v>0</v>
      </c>
      <c r="G104" s="10">
        <f>'Thakurgaon a'!L98</f>
        <v>0</v>
      </c>
      <c r="H104" s="44">
        <f>'Thakurgaon a'!M98*'Thakurgaon '!$D104/1000000</f>
        <v>0</v>
      </c>
      <c r="I104" s="10">
        <f>'Thakurgaon a'!N98</f>
        <v>0</v>
      </c>
      <c r="J104" s="44">
        <f>'Thakurgaon a'!O98*'Thakurgaon '!$D104/1000000</f>
        <v>1.4999999999999999E-2</v>
      </c>
      <c r="K104" s="10">
        <f>'Thakurgaon a'!P98</f>
        <v>0.13750000000000001</v>
      </c>
      <c r="L104" s="44">
        <f t="shared" si="10"/>
        <v>1.4999999999999999E-2</v>
      </c>
      <c r="M104" s="10">
        <f t="shared" si="11"/>
        <v>0.13750000000000001</v>
      </c>
      <c r="N104" s="44">
        <f>'Thakurgaon a'!S98*'Thakurgaon '!$D104/1000000</f>
        <v>0</v>
      </c>
      <c r="O104" s="10">
        <f>'Thakurgaon a'!T98</f>
        <v>0</v>
      </c>
      <c r="P104" s="44">
        <f>'Thakurgaon a'!U98*'Thakurgaon '!$D104/1000000</f>
        <v>3.0000000000000001E-3</v>
      </c>
      <c r="Q104" s="10">
        <f>'Thakurgaon a'!V98</f>
        <v>2.75E-2</v>
      </c>
      <c r="R104" s="44">
        <f>'Thakurgaon a'!W98*'Thakurgaon '!$D104/1000000</f>
        <v>0</v>
      </c>
      <c r="S104" s="10">
        <f>'Thakurgaon a'!X98</f>
        <v>0</v>
      </c>
      <c r="T104" s="44">
        <f t="shared" si="12"/>
        <v>3.0000000000000001E-3</v>
      </c>
      <c r="U104" s="10">
        <f t="shared" si="13"/>
        <v>2.75E-2</v>
      </c>
      <c r="V104" s="44">
        <f>'Thakurgaon a'!AA98*'Thakurgaon '!$D104/1000000</f>
        <v>6.0000000000000001E-3</v>
      </c>
      <c r="W104" s="10">
        <f>'Thakurgaon a'!AB98</f>
        <v>5.5E-2</v>
      </c>
      <c r="X104" s="44">
        <f>'Thakurgaon a'!AC98*'Thakurgaon '!$D104/1000000</f>
        <v>6.0000000000000001E-3</v>
      </c>
      <c r="Y104" s="10">
        <f>'Thakurgaon a'!AD98</f>
        <v>5.5E-2</v>
      </c>
      <c r="Z104" s="44">
        <f>'Thakurgaon a'!AE98*'Thakurgaon '!$D104/1000000</f>
        <v>8.9999999999999993E-3</v>
      </c>
      <c r="AA104" s="10">
        <f>'Thakurgaon a'!AF98</f>
        <v>8.2500000000000004E-2</v>
      </c>
      <c r="AB104" s="44">
        <f t="shared" si="14"/>
        <v>2.0999999999999998E-2</v>
      </c>
      <c r="AC104" s="10">
        <f t="shared" si="15"/>
        <v>0.1925</v>
      </c>
      <c r="AD104" s="44">
        <f>'Thakurgaon a'!AI98*'Thakurgaon '!$D104/1000000</f>
        <v>0</v>
      </c>
      <c r="AE104" s="10">
        <f>'Thakurgaon a'!AJ98</f>
        <v>0</v>
      </c>
      <c r="AF104" s="44">
        <f>'Thakurgaon a'!AK98*'Thakurgaon '!$D104/1000000</f>
        <v>0</v>
      </c>
      <c r="AG104" s="10">
        <f>'Thakurgaon a'!AL98</f>
        <v>0</v>
      </c>
      <c r="AH104" s="44">
        <f>'Thakurgaon a'!AM98*'Thakurgaon '!$D104/1000000</f>
        <v>0</v>
      </c>
      <c r="AI104" s="10">
        <f>'Thakurgaon a'!AN98</f>
        <v>0</v>
      </c>
      <c r="AJ104" s="44">
        <f t="shared" si="16"/>
        <v>0</v>
      </c>
      <c r="AK104" s="10">
        <f t="shared" si="17"/>
        <v>0</v>
      </c>
      <c r="AL104" s="44">
        <f t="shared" si="18"/>
        <v>3.8999999999999993E-2</v>
      </c>
      <c r="AM104" s="10">
        <f t="shared" si="19"/>
        <v>0.35750000000000004</v>
      </c>
    </row>
    <row r="105" spans="1:39" s="15" customFormat="1" ht="14.25" customHeight="1">
      <c r="A105" s="13">
        <v>95</v>
      </c>
      <c r="B105" s="9" t="s">
        <v>150</v>
      </c>
      <c r="C105" s="13" t="s">
        <v>228</v>
      </c>
      <c r="D105" s="36">
        <v>10</v>
      </c>
      <c r="E105" s="11">
        <v>35</v>
      </c>
      <c r="F105" s="44">
        <f>'Thakurgaon a'!K99*'Thakurgaon '!$D105/1000000</f>
        <v>1.4999999999999999E-2</v>
      </c>
      <c r="G105" s="10">
        <f>'Thakurgaon a'!L99</f>
        <v>5.2499999999999998E-2</v>
      </c>
      <c r="H105" s="44">
        <f>'Thakurgaon a'!M99*'Thakurgaon '!$D105/1000000</f>
        <v>0</v>
      </c>
      <c r="I105" s="10">
        <f>'Thakurgaon a'!N99</f>
        <v>0</v>
      </c>
      <c r="J105" s="44">
        <f>'Thakurgaon a'!O99*'Thakurgaon '!$D105/1000000</f>
        <v>0.05</v>
      </c>
      <c r="K105" s="10">
        <f>'Thakurgaon a'!P99</f>
        <v>0.17499999999999999</v>
      </c>
      <c r="L105" s="44">
        <f t="shared" si="10"/>
        <v>6.5000000000000002E-2</v>
      </c>
      <c r="M105" s="10">
        <f t="shared" si="11"/>
        <v>0.22749999999999998</v>
      </c>
      <c r="N105" s="44">
        <f>'Thakurgaon a'!S99*'Thakurgaon '!$D105/1000000</f>
        <v>8.0999999999999996E-3</v>
      </c>
      <c r="O105" s="10">
        <f>'Thakurgaon a'!T99</f>
        <v>2.835E-2</v>
      </c>
      <c r="P105" s="44">
        <f>'Thakurgaon a'!U99*'Thakurgaon '!$D105/1000000</f>
        <v>5.0000000000000001E-3</v>
      </c>
      <c r="Q105" s="10">
        <f>'Thakurgaon a'!V99</f>
        <v>1.7500000000000002E-2</v>
      </c>
      <c r="R105" s="44">
        <f>'Thakurgaon a'!W99*'Thakurgaon '!$D105/1000000</f>
        <v>0</v>
      </c>
      <c r="S105" s="10">
        <f>'Thakurgaon a'!X99</f>
        <v>0</v>
      </c>
      <c r="T105" s="44">
        <f t="shared" si="12"/>
        <v>1.3100000000000001E-2</v>
      </c>
      <c r="U105" s="10">
        <f t="shared" si="13"/>
        <v>4.5850000000000002E-2</v>
      </c>
      <c r="V105" s="44">
        <f>'Thakurgaon a'!AA99*'Thakurgaon '!$D105/1000000</f>
        <v>5.0000000000000001E-3</v>
      </c>
      <c r="W105" s="10">
        <f>'Thakurgaon a'!AB99</f>
        <v>1.7500000000000002E-2</v>
      </c>
      <c r="X105" s="44">
        <f>'Thakurgaon a'!AC99*'Thakurgaon '!$D105/1000000</f>
        <v>1.4999999999999999E-2</v>
      </c>
      <c r="Y105" s="10">
        <f>'Thakurgaon a'!AD99</f>
        <v>5.2499999999999998E-2</v>
      </c>
      <c r="Z105" s="44">
        <f>'Thakurgaon a'!AE99*'Thakurgaon '!$D105/1000000</f>
        <v>1.4E-2</v>
      </c>
      <c r="AA105" s="10">
        <f>'Thakurgaon a'!AF99</f>
        <v>4.9000000000000002E-2</v>
      </c>
      <c r="AB105" s="44">
        <f t="shared" si="14"/>
        <v>3.4000000000000002E-2</v>
      </c>
      <c r="AC105" s="10">
        <f t="shared" si="15"/>
        <v>0.11900000000000001</v>
      </c>
      <c r="AD105" s="44">
        <f>'Thakurgaon a'!AI99*'Thakurgaon '!$D105/1000000</f>
        <v>0</v>
      </c>
      <c r="AE105" s="10">
        <f>'Thakurgaon a'!AJ99</f>
        <v>0</v>
      </c>
      <c r="AF105" s="44">
        <f>'Thakurgaon a'!AK99*'Thakurgaon '!$D105/1000000</f>
        <v>0</v>
      </c>
      <c r="AG105" s="10">
        <f>'Thakurgaon a'!AL99</f>
        <v>0</v>
      </c>
      <c r="AH105" s="44">
        <f>'Thakurgaon a'!AM99*'Thakurgaon '!$D105/1000000</f>
        <v>0</v>
      </c>
      <c r="AI105" s="10">
        <f>'Thakurgaon a'!AN99</f>
        <v>0</v>
      </c>
      <c r="AJ105" s="44">
        <f t="shared" si="16"/>
        <v>0</v>
      </c>
      <c r="AK105" s="10">
        <f t="shared" si="17"/>
        <v>0</v>
      </c>
      <c r="AL105" s="44">
        <f t="shared" si="18"/>
        <v>0.11210000000000001</v>
      </c>
      <c r="AM105" s="10">
        <f t="shared" si="19"/>
        <v>0.39234999999999998</v>
      </c>
    </row>
    <row r="106" spans="1:39" s="15" customFormat="1" ht="14.25" customHeight="1">
      <c r="A106" s="13">
        <v>96</v>
      </c>
      <c r="B106" s="9" t="s">
        <v>229</v>
      </c>
      <c r="C106" s="13" t="s">
        <v>230</v>
      </c>
      <c r="D106" s="36">
        <v>20</v>
      </c>
      <c r="E106" s="11">
        <v>58</v>
      </c>
      <c r="F106" s="44">
        <f>'Thakurgaon a'!K100*'Thakurgaon '!$D106/1000000</f>
        <v>0</v>
      </c>
      <c r="G106" s="10">
        <f>'Thakurgaon a'!L100</f>
        <v>0</v>
      </c>
      <c r="H106" s="44">
        <f>'Thakurgaon a'!M100*'Thakurgaon '!$D106/1000000</f>
        <v>0</v>
      </c>
      <c r="I106" s="10">
        <f>'Thakurgaon a'!N100</f>
        <v>0</v>
      </c>
      <c r="J106" s="44">
        <f>'Thakurgaon a'!O100*'Thakurgaon '!$D106/1000000</f>
        <v>4.0000000000000001E-3</v>
      </c>
      <c r="K106" s="10">
        <f>'Thakurgaon a'!P100</f>
        <v>1.1599999999999999E-2</v>
      </c>
      <c r="L106" s="44">
        <f t="shared" si="10"/>
        <v>4.0000000000000001E-3</v>
      </c>
      <c r="M106" s="10">
        <f t="shared" si="11"/>
        <v>1.1599999999999999E-2</v>
      </c>
      <c r="N106" s="44">
        <f>'Thakurgaon a'!S100*'Thakurgaon '!$D106/1000000</f>
        <v>4.5999999999999999E-3</v>
      </c>
      <c r="O106" s="10">
        <f>'Thakurgaon a'!T100</f>
        <v>1.3339999999999999E-2</v>
      </c>
      <c r="P106" s="44">
        <f>'Thakurgaon a'!U100*'Thakurgaon '!$D106/1000000</f>
        <v>4.0000000000000001E-3</v>
      </c>
      <c r="Q106" s="10">
        <f>'Thakurgaon a'!V100</f>
        <v>1.1599999999999999E-2</v>
      </c>
      <c r="R106" s="44">
        <f>'Thakurgaon a'!W100*'Thakurgaon '!$D106/1000000</f>
        <v>0</v>
      </c>
      <c r="S106" s="10">
        <f>'Thakurgaon a'!X100</f>
        <v>0</v>
      </c>
      <c r="T106" s="44">
        <f t="shared" si="12"/>
        <v>8.6E-3</v>
      </c>
      <c r="U106" s="10">
        <f t="shared" si="13"/>
        <v>2.4939999999999997E-2</v>
      </c>
      <c r="V106" s="44">
        <f>'Thakurgaon a'!AA100*'Thakurgaon '!$D106/1000000</f>
        <v>1.2E-2</v>
      </c>
      <c r="W106" s="10">
        <f>'Thakurgaon a'!AB100</f>
        <v>3.4799999999999998E-2</v>
      </c>
      <c r="X106" s="44">
        <f>'Thakurgaon a'!AC100*'Thakurgaon '!$D106/1000000</f>
        <v>1.7999999999999999E-2</v>
      </c>
      <c r="Y106" s="10">
        <f>'Thakurgaon a'!AD100</f>
        <v>5.2200000000000003E-2</v>
      </c>
      <c r="Z106" s="44">
        <f>'Thakurgaon a'!AE100*'Thakurgaon '!$D106/1000000</f>
        <v>1.4800000000000001E-2</v>
      </c>
      <c r="AA106" s="10">
        <f>'Thakurgaon a'!AF100</f>
        <v>4.292E-2</v>
      </c>
      <c r="AB106" s="44">
        <f t="shared" si="14"/>
        <v>4.48E-2</v>
      </c>
      <c r="AC106" s="10">
        <f t="shared" si="15"/>
        <v>0.12991999999999998</v>
      </c>
      <c r="AD106" s="44">
        <f>'Thakurgaon a'!AI100*'Thakurgaon '!$D106/1000000</f>
        <v>5.0000000000000001E-3</v>
      </c>
      <c r="AE106" s="10">
        <f>'Thakurgaon a'!AJ100</f>
        <v>1.4500000000000001E-2</v>
      </c>
      <c r="AF106" s="44">
        <f>'Thakurgaon a'!AK100*'Thakurgaon '!$D106/1000000</f>
        <v>0</v>
      </c>
      <c r="AG106" s="10">
        <f>'Thakurgaon a'!AL100</f>
        <v>0</v>
      </c>
      <c r="AH106" s="44">
        <f>'Thakurgaon a'!AM100*'Thakurgaon '!$D106/1000000</f>
        <v>0</v>
      </c>
      <c r="AI106" s="10">
        <f>'Thakurgaon a'!AN100</f>
        <v>0</v>
      </c>
      <c r="AJ106" s="44">
        <f t="shared" si="16"/>
        <v>5.0000000000000001E-3</v>
      </c>
      <c r="AK106" s="10">
        <f t="shared" si="17"/>
        <v>1.4500000000000001E-2</v>
      </c>
      <c r="AL106" s="44">
        <f t="shared" si="18"/>
        <v>6.2399999999999997E-2</v>
      </c>
      <c r="AM106" s="10">
        <f t="shared" si="19"/>
        <v>0.18095999999999998</v>
      </c>
    </row>
    <row r="107" spans="1:39" s="15" customFormat="1" ht="14.25" customHeight="1">
      <c r="A107" s="31">
        <v>97</v>
      </c>
      <c r="B107" s="9" t="s">
        <v>229</v>
      </c>
      <c r="C107" s="13" t="s">
        <v>231</v>
      </c>
      <c r="D107" s="36">
        <v>50</v>
      </c>
      <c r="E107" s="11">
        <v>140</v>
      </c>
      <c r="F107" s="44">
        <f>'Thakurgaon a'!K101*'Thakurgaon '!$D107/1000000</f>
        <v>0</v>
      </c>
      <c r="G107" s="10">
        <f>'Thakurgaon a'!L101</f>
        <v>0</v>
      </c>
      <c r="H107" s="44">
        <f>'Thakurgaon a'!M101*'Thakurgaon '!$D107/1000000</f>
        <v>0</v>
      </c>
      <c r="I107" s="10">
        <f>'Thakurgaon a'!N101</f>
        <v>0</v>
      </c>
      <c r="J107" s="44">
        <f>'Thakurgaon a'!O101*'Thakurgaon '!$D107/1000000</f>
        <v>0.01</v>
      </c>
      <c r="K107" s="10">
        <f>'Thakurgaon a'!P101</f>
        <v>2.8000000000000001E-2</v>
      </c>
      <c r="L107" s="44">
        <f t="shared" si="10"/>
        <v>0.01</v>
      </c>
      <c r="M107" s="10">
        <f t="shared" si="11"/>
        <v>2.8000000000000001E-2</v>
      </c>
      <c r="N107" s="44">
        <f>'Thakurgaon a'!S101*'Thakurgaon '!$D107/1000000</f>
        <v>5.7499999999999999E-3</v>
      </c>
      <c r="O107" s="10">
        <f>'Thakurgaon a'!T101</f>
        <v>1.61E-2</v>
      </c>
      <c r="P107" s="44">
        <f>'Thakurgaon a'!U101*'Thakurgaon '!$D107/1000000</f>
        <v>5.0000000000000001E-3</v>
      </c>
      <c r="Q107" s="10">
        <f>'Thakurgaon a'!V101</f>
        <v>1.4E-2</v>
      </c>
      <c r="R107" s="44">
        <f>'Thakurgaon a'!W101*'Thakurgaon '!$D107/1000000</f>
        <v>0</v>
      </c>
      <c r="S107" s="10">
        <f>'Thakurgaon a'!X101</f>
        <v>0</v>
      </c>
      <c r="T107" s="44">
        <f t="shared" si="12"/>
        <v>1.0749999999999999E-2</v>
      </c>
      <c r="U107" s="10">
        <f t="shared" si="13"/>
        <v>3.0100000000000002E-2</v>
      </c>
      <c r="V107" s="44">
        <f>'Thakurgaon a'!AA101*'Thakurgaon '!$D107/1000000</f>
        <v>0.02</v>
      </c>
      <c r="W107" s="10">
        <f>'Thakurgaon a'!AB101</f>
        <v>5.6000000000000001E-2</v>
      </c>
      <c r="X107" s="44">
        <f>'Thakurgaon a'!AC101*'Thakurgaon '!$D107/1000000</f>
        <v>1.4999999999999999E-2</v>
      </c>
      <c r="Y107" s="10">
        <f>'Thakurgaon a'!AD101</f>
        <v>4.2000000000000003E-2</v>
      </c>
      <c r="Z107" s="44">
        <f>'Thakurgaon a'!AE101*'Thakurgaon '!$D107/1000000</f>
        <v>0.02</v>
      </c>
      <c r="AA107" s="10">
        <f>'Thakurgaon a'!AF101</f>
        <v>5.6000000000000001E-2</v>
      </c>
      <c r="AB107" s="44">
        <f t="shared" si="14"/>
        <v>5.5000000000000007E-2</v>
      </c>
      <c r="AC107" s="10">
        <f t="shared" si="15"/>
        <v>0.154</v>
      </c>
      <c r="AD107" s="44">
        <f>'Thakurgaon a'!AI101*'Thakurgaon '!$D107/1000000</f>
        <v>0</v>
      </c>
      <c r="AE107" s="10">
        <f>'Thakurgaon a'!AJ101</f>
        <v>0</v>
      </c>
      <c r="AF107" s="44">
        <f>'Thakurgaon a'!AK101*'Thakurgaon '!$D107/1000000</f>
        <v>0</v>
      </c>
      <c r="AG107" s="10">
        <f>'Thakurgaon a'!AL101</f>
        <v>0</v>
      </c>
      <c r="AH107" s="44">
        <f>'Thakurgaon a'!AM101*'Thakurgaon '!$D107/1000000</f>
        <v>0</v>
      </c>
      <c r="AI107" s="10">
        <f>'Thakurgaon a'!AN101</f>
        <v>0</v>
      </c>
      <c r="AJ107" s="44">
        <f t="shared" si="16"/>
        <v>0</v>
      </c>
      <c r="AK107" s="10">
        <f t="shared" si="17"/>
        <v>0</v>
      </c>
      <c r="AL107" s="44">
        <f t="shared" si="18"/>
        <v>7.5750000000000012E-2</v>
      </c>
      <c r="AM107" s="10">
        <f t="shared" si="19"/>
        <v>0.21210000000000001</v>
      </c>
    </row>
    <row r="108" spans="1:39" s="15" customFormat="1" ht="14.25" customHeight="1">
      <c r="A108" s="13">
        <v>98</v>
      </c>
      <c r="B108" s="9" t="s">
        <v>229</v>
      </c>
      <c r="C108" s="13" t="s">
        <v>232</v>
      </c>
      <c r="D108" s="36">
        <v>100</v>
      </c>
      <c r="E108" s="11">
        <v>235</v>
      </c>
      <c r="F108" s="44">
        <f>'Thakurgaon a'!K102*'Thakurgaon '!$D108/1000000</f>
        <v>0</v>
      </c>
      <c r="G108" s="10">
        <f>'Thakurgaon a'!L102</f>
        <v>0</v>
      </c>
      <c r="H108" s="44">
        <f>'Thakurgaon a'!M102*'Thakurgaon '!$D108/1000000</f>
        <v>0</v>
      </c>
      <c r="I108" s="10">
        <f>'Thakurgaon a'!N102</f>
        <v>0</v>
      </c>
      <c r="J108" s="44">
        <f>'Thakurgaon a'!O102*'Thakurgaon '!$D108/1000000</f>
        <v>0.01</v>
      </c>
      <c r="K108" s="10">
        <f>'Thakurgaon a'!P102</f>
        <v>2.35E-2</v>
      </c>
      <c r="L108" s="44">
        <f t="shared" si="10"/>
        <v>0.01</v>
      </c>
      <c r="M108" s="10">
        <f t="shared" si="11"/>
        <v>2.35E-2</v>
      </c>
      <c r="N108" s="44">
        <f>'Thakurgaon a'!S102*'Thakurgaon '!$D108/1000000</f>
        <v>6.0000000000000001E-3</v>
      </c>
      <c r="O108" s="10">
        <f>'Thakurgaon a'!T102</f>
        <v>1.41E-2</v>
      </c>
      <c r="P108" s="44">
        <f>'Thakurgaon a'!U102*'Thakurgaon '!$D108/1000000</f>
        <v>0.01</v>
      </c>
      <c r="Q108" s="10">
        <f>'Thakurgaon a'!V102</f>
        <v>2.35E-2</v>
      </c>
      <c r="R108" s="44">
        <f>'Thakurgaon a'!W102*'Thakurgaon '!$D108/1000000</f>
        <v>0</v>
      </c>
      <c r="S108" s="10">
        <f>'Thakurgaon a'!X102</f>
        <v>0</v>
      </c>
      <c r="T108" s="44">
        <f t="shared" si="12"/>
        <v>1.6E-2</v>
      </c>
      <c r="U108" s="10">
        <f t="shared" si="13"/>
        <v>3.7600000000000001E-2</v>
      </c>
      <c r="V108" s="44">
        <f>'Thakurgaon a'!AA102*'Thakurgaon '!$D108/1000000</f>
        <v>0.04</v>
      </c>
      <c r="W108" s="10">
        <f>'Thakurgaon a'!AB102</f>
        <v>9.4E-2</v>
      </c>
      <c r="X108" s="44">
        <f>'Thakurgaon a'!AC102*'Thakurgaon '!$D108/1000000</f>
        <v>0.02</v>
      </c>
      <c r="Y108" s="10">
        <f>'Thakurgaon a'!AD102</f>
        <v>4.7E-2</v>
      </c>
      <c r="Z108" s="44">
        <f>'Thakurgaon a'!AE102*'Thakurgaon '!$D108/1000000</f>
        <v>0.03</v>
      </c>
      <c r="AA108" s="10">
        <f>'Thakurgaon a'!AF102</f>
        <v>7.0499999999999993E-2</v>
      </c>
      <c r="AB108" s="44">
        <f t="shared" si="14"/>
        <v>0.09</v>
      </c>
      <c r="AC108" s="10">
        <f t="shared" si="15"/>
        <v>0.21150000000000002</v>
      </c>
      <c r="AD108" s="44">
        <f>'Thakurgaon a'!AI102*'Thakurgaon '!$D108/1000000</f>
        <v>0</v>
      </c>
      <c r="AE108" s="10">
        <f>'Thakurgaon a'!AJ102</f>
        <v>0</v>
      </c>
      <c r="AF108" s="44">
        <f>'Thakurgaon a'!AK102*'Thakurgaon '!$D108/1000000</f>
        <v>0</v>
      </c>
      <c r="AG108" s="10">
        <f>'Thakurgaon a'!AL102</f>
        <v>0</v>
      </c>
      <c r="AH108" s="44">
        <f>'Thakurgaon a'!AM102*'Thakurgaon '!$D108/1000000</f>
        <v>0</v>
      </c>
      <c r="AI108" s="10">
        <f>'Thakurgaon a'!AN102</f>
        <v>0</v>
      </c>
      <c r="AJ108" s="44">
        <f t="shared" si="16"/>
        <v>0</v>
      </c>
      <c r="AK108" s="10">
        <f t="shared" si="17"/>
        <v>0</v>
      </c>
      <c r="AL108" s="44">
        <f t="shared" si="18"/>
        <v>0.11599999999999999</v>
      </c>
      <c r="AM108" s="10">
        <f t="shared" si="19"/>
        <v>0.27260000000000001</v>
      </c>
    </row>
    <row r="109" spans="1:39" s="16" customFormat="1" ht="14.25" customHeight="1">
      <c r="A109" s="13">
        <v>99</v>
      </c>
      <c r="B109" s="9" t="s">
        <v>132</v>
      </c>
      <c r="C109" s="13" t="s">
        <v>89</v>
      </c>
      <c r="D109" s="37">
        <v>1000</v>
      </c>
      <c r="E109" s="11">
        <v>145</v>
      </c>
      <c r="F109" s="44">
        <f>'Thakurgaon a'!K103*'Thakurgaon '!$D109/1000000</f>
        <v>0.24</v>
      </c>
      <c r="G109" s="10">
        <f>'Thakurgaon a'!L103</f>
        <v>3.4799999999999998E-2</v>
      </c>
      <c r="H109" s="44">
        <f>'Thakurgaon a'!M103*'Thakurgaon '!$D109/1000000</f>
        <v>0</v>
      </c>
      <c r="I109" s="10">
        <f>'Thakurgaon a'!N103</f>
        <v>0</v>
      </c>
      <c r="J109" s="44">
        <f>'Thakurgaon a'!O103*'Thakurgaon '!$D109/1000000</f>
        <v>0.6</v>
      </c>
      <c r="K109" s="10">
        <f>'Thakurgaon a'!P103</f>
        <v>8.6999999999999994E-2</v>
      </c>
      <c r="L109" s="44">
        <f t="shared" si="10"/>
        <v>0.84</v>
      </c>
      <c r="M109" s="10">
        <f t="shared" si="11"/>
        <v>0.12179999999999999</v>
      </c>
      <c r="N109" s="44">
        <f>'Thakurgaon a'!S103*'Thakurgaon '!$D109/1000000</f>
        <v>0</v>
      </c>
      <c r="O109" s="10">
        <f>'Thakurgaon a'!T103</f>
        <v>0</v>
      </c>
      <c r="P109" s="44">
        <f>'Thakurgaon a'!U103*'Thakurgaon '!$D109/1000000</f>
        <v>0</v>
      </c>
      <c r="Q109" s="10">
        <f>'Thakurgaon a'!V103</f>
        <v>0</v>
      </c>
      <c r="R109" s="44">
        <f>'Thakurgaon a'!W103*'Thakurgaon '!$D109/1000000</f>
        <v>2.54</v>
      </c>
      <c r="S109" s="10">
        <f>'Thakurgaon a'!X103</f>
        <v>0.36830000000000002</v>
      </c>
      <c r="T109" s="44">
        <f t="shared" si="12"/>
        <v>2.54</v>
      </c>
      <c r="U109" s="10">
        <f t="shared" si="13"/>
        <v>0.36830000000000002</v>
      </c>
      <c r="V109" s="44">
        <f>'Thakurgaon a'!AA103*'Thakurgaon '!$D109/1000000</f>
        <v>0.82</v>
      </c>
      <c r="W109" s="10">
        <f>'Thakurgaon a'!AB103</f>
        <v>0.11890000000000001</v>
      </c>
      <c r="X109" s="44">
        <f>'Thakurgaon a'!AC103*'Thakurgaon '!$D109/1000000</f>
        <v>2.04</v>
      </c>
      <c r="Y109" s="10">
        <f>'Thakurgaon a'!AD103</f>
        <v>0.29580000000000001</v>
      </c>
      <c r="Z109" s="44">
        <f>'Thakurgaon a'!AE103*'Thakurgaon '!$D109/1000000</f>
        <v>1.05</v>
      </c>
      <c r="AA109" s="10">
        <f>'Thakurgaon a'!AF103</f>
        <v>0.15225</v>
      </c>
      <c r="AB109" s="44">
        <f t="shared" si="14"/>
        <v>3.91</v>
      </c>
      <c r="AC109" s="10">
        <f t="shared" si="15"/>
        <v>0.56695000000000007</v>
      </c>
      <c r="AD109" s="44">
        <f>'Thakurgaon a'!AI103*'Thakurgaon '!$D109/1000000</f>
        <v>0</v>
      </c>
      <c r="AE109" s="10">
        <f>'Thakurgaon a'!AJ103</f>
        <v>0</v>
      </c>
      <c r="AF109" s="44">
        <f>'Thakurgaon a'!AK103*'Thakurgaon '!$D109/1000000</f>
        <v>0.9</v>
      </c>
      <c r="AG109" s="10">
        <f>'Thakurgaon a'!AL103</f>
        <v>0.1305</v>
      </c>
      <c r="AH109" s="44">
        <f>'Thakurgaon a'!AM103*'Thakurgaon '!$D109/1000000</f>
        <v>7.0149999999999997</v>
      </c>
      <c r="AI109" s="10">
        <f>'Thakurgaon a'!AN103</f>
        <v>1.0171749999999999</v>
      </c>
      <c r="AJ109" s="44">
        <f t="shared" si="16"/>
        <v>7.915</v>
      </c>
      <c r="AK109" s="10">
        <f t="shared" si="17"/>
        <v>1.147675</v>
      </c>
      <c r="AL109" s="44">
        <f t="shared" si="18"/>
        <v>15.205</v>
      </c>
      <c r="AM109" s="10">
        <f t="shared" si="19"/>
        <v>2.2047249999999998</v>
      </c>
    </row>
    <row r="110" spans="1:39" s="15" customFormat="1" ht="14.25" customHeight="1">
      <c r="A110" s="31">
        <v>100</v>
      </c>
      <c r="B110" s="9" t="s">
        <v>132</v>
      </c>
      <c r="C110" s="13" t="s">
        <v>90</v>
      </c>
      <c r="D110" s="37">
        <v>2000</v>
      </c>
      <c r="E110" s="11">
        <v>280</v>
      </c>
      <c r="F110" s="44">
        <f>'Thakurgaon a'!K104*'Thakurgaon '!$D110/1000000</f>
        <v>0.2</v>
      </c>
      <c r="G110" s="10">
        <f>'Thakurgaon a'!L104</f>
        <v>2.8000000000000001E-2</v>
      </c>
      <c r="H110" s="44">
        <f>'Thakurgaon a'!M104*'Thakurgaon '!$D110/1000000</f>
        <v>0</v>
      </c>
      <c r="I110" s="10">
        <f>'Thakurgaon a'!N104</f>
        <v>0</v>
      </c>
      <c r="J110" s="44">
        <f>'Thakurgaon a'!O104*'Thakurgaon '!$D110/1000000</f>
        <v>0.4</v>
      </c>
      <c r="K110" s="10">
        <f>'Thakurgaon a'!P104</f>
        <v>5.6000000000000001E-2</v>
      </c>
      <c r="L110" s="44">
        <f t="shared" si="10"/>
        <v>0.60000000000000009</v>
      </c>
      <c r="M110" s="10">
        <f t="shared" si="11"/>
        <v>8.4000000000000005E-2</v>
      </c>
      <c r="N110" s="44">
        <f>'Thakurgaon a'!S104*'Thakurgaon '!$D110/1000000</f>
        <v>0</v>
      </c>
      <c r="O110" s="10">
        <f>'Thakurgaon a'!T104</f>
        <v>0</v>
      </c>
      <c r="P110" s="44">
        <f>'Thakurgaon a'!U104*'Thakurgaon '!$D110/1000000</f>
        <v>0</v>
      </c>
      <c r="Q110" s="10">
        <f>'Thakurgaon a'!V104</f>
        <v>0</v>
      </c>
      <c r="R110" s="44">
        <f>'Thakurgaon a'!W104*'Thakurgaon '!$D110/1000000</f>
        <v>4.5999999999999996</v>
      </c>
      <c r="S110" s="10">
        <f>'Thakurgaon a'!X104</f>
        <v>0.64400000000000002</v>
      </c>
      <c r="T110" s="44">
        <f t="shared" si="12"/>
        <v>4.5999999999999996</v>
      </c>
      <c r="U110" s="10">
        <f t="shared" si="13"/>
        <v>0.64400000000000002</v>
      </c>
      <c r="V110" s="44">
        <f>'Thakurgaon a'!AA104*'Thakurgaon '!$D110/1000000</f>
        <v>1.4</v>
      </c>
      <c r="W110" s="10">
        <f>'Thakurgaon a'!AB104</f>
        <v>0.19600000000000001</v>
      </c>
      <c r="X110" s="44">
        <f>'Thakurgaon a'!AC104*'Thakurgaon '!$D110/1000000</f>
        <v>1.9</v>
      </c>
      <c r="Y110" s="10">
        <f>'Thakurgaon a'!AD104</f>
        <v>0.26600000000000001</v>
      </c>
      <c r="Z110" s="44">
        <f>'Thakurgaon a'!AE104*'Thakurgaon '!$D110/1000000</f>
        <v>2</v>
      </c>
      <c r="AA110" s="10">
        <f>'Thakurgaon a'!AF104</f>
        <v>0.28000000000000003</v>
      </c>
      <c r="AB110" s="44">
        <f t="shared" si="14"/>
        <v>5.3</v>
      </c>
      <c r="AC110" s="10">
        <f t="shared" si="15"/>
        <v>0.74199999999999999</v>
      </c>
      <c r="AD110" s="44">
        <f>'Thakurgaon a'!AI104*'Thakurgaon '!$D110/1000000</f>
        <v>0</v>
      </c>
      <c r="AE110" s="10">
        <f>'Thakurgaon a'!AJ104</f>
        <v>0</v>
      </c>
      <c r="AF110" s="44">
        <f>'Thakurgaon a'!AK104*'Thakurgaon '!$D110/1000000</f>
        <v>0.52</v>
      </c>
      <c r="AG110" s="10">
        <f>'Thakurgaon a'!AL104</f>
        <v>7.2800000000000004E-2</v>
      </c>
      <c r="AH110" s="44">
        <f>'Thakurgaon a'!AM104*'Thakurgaon '!$D110/1000000</f>
        <v>2.72</v>
      </c>
      <c r="AI110" s="10">
        <f>'Thakurgaon a'!AN104</f>
        <v>0.38080000000000003</v>
      </c>
      <c r="AJ110" s="44">
        <f t="shared" si="16"/>
        <v>3.24</v>
      </c>
      <c r="AK110" s="10">
        <f t="shared" si="17"/>
        <v>0.4536</v>
      </c>
      <c r="AL110" s="44">
        <f t="shared" si="18"/>
        <v>13.74</v>
      </c>
      <c r="AM110" s="10">
        <f t="shared" si="19"/>
        <v>1.9236</v>
      </c>
    </row>
    <row r="111" spans="1:39" s="15" customFormat="1" ht="14.25" customHeight="1">
      <c r="A111" s="13">
        <v>101</v>
      </c>
      <c r="B111" s="9" t="s">
        <v>132</v>
      </c>
      <c r="C111" s="13" t="s">
        <v>152</v>
      </c>
      <c r="D111" s="37">
        <v>25000</v>
      </c>
      <c r="E111" s="11">
        <v>1925</v>
      </c>
      <c r="F111" s="44">
        <f>'Thakurgaon a'!K105*'Thakurgaon '!$D111/1000000</f>
        <v>0</v>
      </c>
      <c r="G111" s="10">
        <f>'Thakurgaon a'!L105</f>
        <v>0</v>
      </c>
      <c r="H111" s="44">
        <f>'Thakurgaon a'!M105*'Thakurgaon '!$D111/1000000</f>
        <v>0</v>
      </c>
      <c r="I111" s="10">
        <f>'Thakurgaon a'!N105</f>
        <v>0</v>
      </c>
      <c r="J111" s="44">
        <f>'Thakurgaon a'!O105*'Thakurgaon '!$D111/1000000</f>
        <v>0</v>
      </c>
      <c r="K111" s="10">
        <f>'Thakurgaon a'!P105</f>
        <v>0</v>
      </c>
      <c r="L111" s="44">
        <f t="shared" si="10"/>
        <v>0</v>
      </c>
      <c r="M111" s="10">
        <f t="shared" si="11"/>
        <v>0</v>
      </c>
      <c r="N111" s="44">
        <f>'Thakurgaon a'!S105*'Thakurgaon '!$D111/1000000</f>
        <v>0</v>
      </c>
      <c r="O111" s="10">
        <f>'Thakurgaon a'!T105</f>
        <v>0</v>
      </c>
      <c r="P111" s="44">
        <f>'Thakurgaon a'!U105*'Thakurgaon '!$D111/1000000</f>
        <v>0</v>
      </c>
      <c r="Q111" s="10">
        <f>'Thakurgaon a'!V105</f>
        <v>0</v>
      </c>
      <c r="R111" s="44">
        <f>'Thakurgaon a'!W105*'Thakurgaon '!$D111/1000000</f>
        <v>0</v>
      </c>
      <c r="S111" s="10">
        <f>'Thakurgaon a'!X105</f>
        <v>0</v>
      </c>
      <c r="T111" s="44">
        <f t="shared" si="12"/>
        <v>0</v>
      </c>
      <c r="U111" s="10">
        <f t="shared" si="13"/>
        <v>0</v>
      </c>
      <c r="V111" s="44">
        <f>'Thakurgaon a'!AA105*'Thakurgaon '!$D111/1000000</f>
        <v>0</v>
      </c>
      <c r="W111" s="10">
        <f>'Thakurgaon a'!AB105</f>
        <v>0</v>
      </c>
      <c r="X111" s="44">
        <f>'Thakurgaon a'!AC105*'Thakurgaon '!$D111/1000000</f>
        <v>0</v>
      </c>
      <c r="Y111" s="10">
        <f>'Thakurgaon a'!AD105</f>
        <v>0</v>
      </c>
      <c r="Z111" s="44">
        <f>'Thakurgaon a'!AE105*'Thakurgaon '!$D111/1000000</f>
        <v>0</v>
      </c>
      <c r="AA111" s="10">
        <f>'Thakurgaon a'!AF105</f>
        <v>0</v>
      </c>
      <c r="AB111" s="44">
        <f t="shared" si="14"/>
        <v>0</v>
      </c>
      <c r="AC111" s="10">
        <f t="shared" si="15"/>
        <v>0</v>
      </c>
      <c r="AD111" s="44">
        <f>'Thakurgaon a'!AI105*'Thakurgaon '!$D111/1000000</f>
        <v>0</v>
      </c>
      <c r="AE111" s="10">
        <f>'Thakurgaon a'!AJ105</f>
        <v>0</v>
      </c>
      <c r="AF111" s="44">
        <f>'Thakurgaon a'!AK105*'Thakurgaon '!$D111/1000000</f>
        <v>0</v>
      </c>
      <c r="AG111" s="10">
        <f>'Thakurgaon a'!AL105</f>
        <v>0</v>
      </c>
      <c r="AH111" s="44">
        <f>'Thakurgaon a'!AM105*'Thakurgaon '!$D111/1000000</f>
        <v>0</v>
      </c>
      <c r="AI111" s="10">
        <f>'Thakurgaon a'!AN105</f>
        <v>0</v>
      </c>
      <c r="AJ111" s="44">
        <f t="shared" si="16"/>
        <v>0</v>
      </c>
      <c r="AK111" s="10">
        <f t="shared" si="17"/>
        <v>0</v>
      </c>
      <c r="AL111" s="44">
        <f t="shared" si="18"/>
        <v>0</v>
      </c>
      <c r="AM111" s="10">
        <f t="shared" si="19"/>
        <v>0</v>
      </c>
    </row>
    <row r="112" spans="1:39" s="15" customFormat="1" ht="14.25" customHeight="1">
      <c r="A112" s="85">
        <v>102</v>
      </c>
      <c r="B112" s="80" t="s">
        <v>240</v>
      </c>
      <c r="C112" s="59" t="s">
        <v>242</v>
      </c>
      <c r="D112" s="61">
        <v>1000</v>
      </c>
      <c r="E112" s="62">
        <v>303</v>
      </c>
      <c r="F112" s="44">
        <f>'Thakurgaon a'!K106*'Thakurgaon '!$D112/1000000</f>
        <v>0</v>
      </c>
      <c r="G112" s="10">
        <f>'Thakurgaon a'!L106</f>
        <v>0</v>
      </c>
      <c r="H112" s="44">
        <f>'Thakurgaon a'!M106*'Thakurgaon '!$D112/1000000</f>
        <v>0</v>
      </c>
      <c r="I112" s="10">
        <f>'Thakurgaon a'!N106</f>
        <v>0</v>
      </c>
      <c r="J112" s="44">
        <f>'Thakurgaon a'!O106*'Thakurgaon '!$D112/1000000</f>
        <v>0</v>
      </c>
      <c r="K112" s="10">
        <f>'Thakurgaon a'!P106</f>
        <v>0</v>
      </c>
      <c r="L112" s="44">
        <f t="shared" si="10"/>
        <v>0</v>
      </c>
      <c r="M112" s="10">
        <f t="shared" si="11"/>
        <v>0</v>
      </c>
      <c r="N112" s="44">
        <f>'Thakurgaon a'!S106*'Thakurgaon '!$D112/1000000</f>
        <v>0</v>
      </c>
      <c r="O112" s="10">
        <f>'Thakurgaon a'!T106</f>
        <v>0</v>
      </c>
      <c r="P112" s="44">
        <f>'Thakurgaon a'!U106*'Thakurgaon '!$D112/1000000</f>
        <v>0</v>
      </c>
      <c r="Q112" s="10">
        <f>'Thakurgaon a'!V106</f>
        <v>0</v>
      </c>
      <c r="R112" s="44">
        <f>'Thakurgaon a'!W106*'Thakurgaon '!$D112/1000000</f>
        <v>0</v>
      </c>
      <c r="S112" s="10">
        <f>'Thakurgaon a'!X106</f>
        <v>0</v>
      </c>
      <c r="T112" s="44">
        <f t="shared" si="12"/>
        <v>0</v>
      </c>
      <c r="U112" s="10">
        <f t="shared" si="13"/>
        <v>0</v>
      </c>
      <c r="V112" s="44">
        <f>'Thakurgaon a'!AA106*'Thakurgaon '!$D112/1000000</f>
        <v>0</v>
      </c>
      <c r="W112" s="10">
        <f>'Thakurgaon a'!AB106</f>
        <v>0</v>
      </c>
      <c r="X112" s="44">
        <f>'Thakurgaon a'!AC106*'Thakurgaon '!$D112/1000000</f>
        <v>0</v>
      </c>
      <c r="Y112" s="10">
        <f>'Thakurgaon a'!AD106</f>
        <v>0</v>
      </c>
      <c r="Z112" s="44">
        <f>'Thakurgaon a'!AE106*'Thakurgaon '!$D112/1000000</f>
        <v>0</v>
      </c>
      <c r="AA112" s="10">
        <f>'Thakurgaon a'!AF106</f>
        <v>0</v>
      </c>
      <c r="AB112" s="44">
        <f t="shared" si="14"/>
        <v>0</v>
      </c>
      <c r="AC112" s="10">
        <f t="shared" si="15"/>
        <v>0</v>
      </c>
      <c r="AD112" s="44">
        <f>'Thakurgaon a'!AI106*'Thakurgaon '!$D112/1000000</f>
        <v>0</v>
      </c>
      <c r="AE112" s="10">
        <f>'Thakurgaon a'!AJ106</f>
        <v>0</v>
      </c>
      <c r="AF112" s="44">
        <f>'Thakurgaon a'!AK106*'Thakurgaon '!$D112/1000000</f>
        <v>0</v>
      </c>
      <c r="AG112" s="10">
        <f>'Thakurgaon a'!AL106</f>
        <v>0</v>
      </c>
      <c r="AH112" s="44">
        <f>'Thakurgaon a'!AM106*'Thakurgaon '!$D112/1000000</f>
        <v>0</v>
      </c>
      <c r="AI112" s="10">
        <f>'Thakurgaon a'!AN106</f>
        <v>0</v>
      </c>
      <c r="AJ112" s="44">
        <f t="shared" si="16"/>
        <v>0</v>
      </c>
      <c r="AK112" s="10">
        <f t="shared" si="17"/>
        <v>0</v>
      </c>
      <c r="AL112" s="44">
        <f t="shared" si="18"/>
        <v>0</v>
      </c>
      <c r="AM112" s="10">
        <f t="shared" si="19"/>
        <v>0</v>
      </c>
    </row>
    <row r="113" spans="1:40" s="15" customFormat="1" ht="14.25" customHeight="1">
      <c r="A113" s="13">
        <v>103</v>
      </c>
      <c r="B113" s="9" t="s">
        <v>241</v>
      </c>
      <c r="C113" s="13" t="s">
        <v>243</v>
      </c>
      <c r="D113" s="38">
        <v>1000</v>
      </c>
      <c r="E113" s="11">
        <v>580</v>
      </c>
      <c r="F113" s="44">
        <f>'Thakurgaon a'!K107*'Thakurgaon '!$D113/1000000</f>
        <v>0</v>
      </c>
      <c r="G113" s="10">
        <f>'Thakurgaon a'!L107</f>
        <v>0</v>
      </c>
      <c r="H113" s="44">
        <f>'Thakurgaon a'!M107*'Thakurgaon '!$D113/1000000</f>
        <v>0</v>
      </c>
      <c r="I113" s="10">
        <f>'Thakurgaon a'!N107</f>
        <v>0</v>
      </c>
      <c r="J113" s="44">
        <f>'Thakurgaon a'!O107*'Thakurgaon '!$D113/1000000</f>
        <v>0</v>
      </c>
      <c r="K113" s="10">
        <f>'Thakurgaon a'!P107</f>
        <v>0</v>
      </c>
      <c r="L113" s="44">
        <f t="shared" si="10"/>
        <v>0</v>
      </c>
      <c r="M113" s="10">
        <f t="shared" si="11"/>
        <v>0</v>
      </c>
      <c r="N113" s="44">
        <f>'Thakurgaon a'!S107*'Thakurgaon '!$D113/1000000</f>
        <v>0</v>
      </c>
      <c r="O113" s="10">
        <f>'Thakurgaon a'!T107</f>
        <v>0</v>
      </c>
      <c r="P113" s="44">
        <f>'Thakurgaon a'!U107*'Thakurgaon '!$D113/1000000</f>
        <v>7.0000000000000007E-2</v>
      </c>
      <c r="Q113" s="10">
        <f>'Thakurgaon a'!V107</f>
        <v>4.0599999999999997E-2</v>
      </c>
      <c r="R113" s="44">
        <f>'Thakurgaon a'!W107*'Thakurgaon '!$D113/1000000</f>
        <v>0</v>
      </c>
      <c r="S113" s="10">
        <f>'Thakurgaon a'!X107</f>
        <v>0</v>
      </c>
      <c r="T113" s="44">
        <f t="shared" si="12"/>
        <v>7.0000000000000007E-2</v>
      </c>
      <c r="U113" s="10">
        <f t="shared" si="13"/>
        <v>4.0599999999999997E-2</v>
      </c>
      <c r="V113" s="44">
        <f>'Thakurgaon a'!AA107*'Thakurgaon '!$D113/1000000</f>
        <v>0.05</v>
      </c>
      <c r="W113" s="10">
        <f>'Thakurgaon a'!AB107</f>
        <v>2.9000000000000001E-2</v>
      </c>
      <c r="X113" s="44">
        <f>'Thakurgaon a'!AC107*'Thakurgaon '!$D113/1000000</f>
        <v>0.04</v>
      </c>
      <c r="Y113" s="10">
        <f>'Thakurgaon a'!AD107</f>
        <v>2.3199999999999998E-2</v>
      </c>
      <c r="Z113" s="44">
        <f>'Thakurgaon a'!AE107*'Thakurgaon '!$D113/1000000</f>
        <v>0</v>
      </c>
      <c r="AA113" s="10">
        <f>'Thakurgaon a'!AF107</f>
        <v>0</v>
      </c>
      <c r="AB113" s="44">
        <f t="shared" si="14"/>
        <v>0.09</v>
      </c>
      <c r="AC113" s="10">
        <f t="shared" si="15"/>
        <v>5.2199999999999996E-2</v>
      </c>
      <c r="AD113" s="44">
        <f>'Thakurgaon a'!AI107*'Thakurgaon '!$D113/1000000</f>
        <v>0</v>
      </c>
      <c r="AE113" s="10">
        <f>'Thakurgaon a'!AJ107</f>
        <v>0</v>
      </c>
      <c r="AF113" s="44">
        <f>'Thakurgaon a'!AK107*'Thakurgaon '!$D113/1000000</f>
        <v>0</v>
      </c>
      <c r="AG113" s="10">
        <f>'Thakurgaon a'!AL107</f>
        <v>0</v>
      </c>
      <c r="AH113" s="44">
        <f>'Thakurgaon a'!AM107*'Thakurgaon '!$D113/1000000</f>
        <v>0</v>
      </c>
      <c r="AI113" s="10">
        <f>'Thakurgaon a'!AN107</f>
        <v>0</v>
      </c>
      <c r="AJ113" s="44">
        <f t="shared" si="16"/>
        <v>0</v>
      </c>
      <c r="AK113" s="10">
        <f t="shared" si="17"/>
        <v>0</v>
      </c>
      <c r="AL113" s="44">
        <f t="shared" si="18"/>
        <v>0.16</v>
      </c>
      <c r="AM113" s="10">
        <f t="shared" si="19"/>
        <v>9.2799999999999994E-2</v>
      </c>
    </row>
    <row r="114" spans="1:40" ht="14.25" customHeight="1">
      <c r="A114" s="125" t="s">
        <v>0</v>
      </c>
      <c r="B114" s="126"/>
      <c r="C114" s="91"/>
      <c r="D114" s="92"/>
      <c r="E114" s="93"/>
      <c r="F114" s="94"/>
      <c r="G114" s="95">
        <f>SUM(G11:G113)</f>
        <v>3.0452690000000002</v>
      </c>
      <c r="H114" s="95"/>
      <c r="I114" s="95">
        <f t="shared" ref="I114:AM114" si="20">SUM(I11:I113)</f>
        <v>2.3541340000000002</v>
      </c>
      <c r="J114" s="95"/>
      <c r="K114" s="95">
        <f t="shared" si="20"/>
        <v>2.7976630000000009</v>
      </c>
      <c r="L114" s="95"/>
      <c r="M114" s="95">
        <f t="shared" si="20"/>
        <v>8.1970659999999995</v>
      </c>
      <c r="N114" s="95"/>
      <c r="O114" s="95">
        <f t="shared" si="20"/>
        <v>0.45148500000000003</v>
      </c>
      <c r="P114" s="95"/>
      <c r="Q114" s="95">
        <f t="shared" si="20"/>
        <v>0.50460000000000005</v>
      </c>
      <c r="R114" s="95"/>
      <c r="S114" s="95">
        <f t="shared" si="20"/>
        <v>2.694925</v>
      </c>
      <c r="T114" s="95"/>
      <c r="U114" s="95">
        <f t="shared" si="20"/>
        <v>3.6510100000000003</v>
      </c>
      <c r="V114" s="95"/>
      <c r="W114" s="95">
        <f t="shared" si="20"/>
        <v>2.5503</v>
      </c>
      <c r="X114" s="95"/>
      <c r="Y114" s="95">
        <f t="shared" si="20"/>
        <v>2.5498240000000001</v>
      </c>
      <c r="Z114" s="95"/>
      <c r="AA114" s="95">
        <f t="shared" si="20"/>
        <v>2.7947069999999998</v>
      </c>
      <c r="AB114" s="95"/>
      <c r="AC114" s="95">
        <f t="shared" si="20"/>
        <v>7.8948310000000008</v>
      </c>
      <c r="AD114" s="95"/>
      <c r="AE114" s="95">
        <f t="shared" si="20"/>
        <v>0.60862300000000003</v>
      </c>
      <c r="AF114" s="95"/>
      <c r="AG114" s="95">
        <f t="shared" si="20"/>
        <v>0.60502199999999995</v>
      </c>
      <c r="AH114" s="95"/>
      <c r="AI114" s="95">
        <f t="shared" si="20"/>
        <v>4.2601490000000002</v>
      </c>
      <c r="AJ114" s="95"/>
      <c r="AK114" s="95">
        <f t="shared" si="20"/>
        <v>5.4737940000000007</v>
      </c>
      <c r="AL114" s="95"/>
      <c r="AM114" s="95">
        <f t="shared" si="20"/>
        <v>25.216701000000008</v>
      </c>
    </row>
    <row r="115" spans="1:40" ht="14.25" customHeight="1"/>
    <row r="116" spans="1:40" ht="14.25" customHeight="1"/>
    <row r="117" spans="1:40" s="1" customFormat="1" ht="14.25" customHeight="1">
      <c r="A117" s="70"/>
      <c r="B117" s="71"/>
      <c r="C117" s="70"/>
      <c r="D117" s="72"/>
      <c r="F117" s="21"/>
      <c r="G117" s="22"/>
      <c r="H117" s="21"/>
      <c r="I117" s="22"/>
      <c r="J117" s="21"/>
      <c r="K117" s="22"/>
      <c r="L117" s="68"/>
      <c r="M117" s="69"/>
      <c r="N117" s="21"/>
      <c r="O117" s="22"/>
      <c r="P117" s="21"/>
      <c r="Q117" s="22"/>
      <c r="R117" s="21"/>
      <c r="S117" s="22"/>
      <c r="T117" s="68"/>
      <c r="U117" s="69"/>
      <c r="V117" s="21"/>
      <c r="W117" s="22"/>
      <c r="X117" s="21"/>
      <c r="Y117" s="22"/>
      <c r="Z117" s="21"/>
      <c r="AA117" s="22"/>
      <c r="AB117" s="68"/>
      <c r="AC117" s="69"/>
      <c r="AD117" s="21"/>
      <c r="AE117" s="22"/>
      <c r="AF117" s="21"/>
      <c r="AG117" s="22"/>
      <c r="AH117" s="21"/>
      <c r="AI117" s="22"/>
      <c r="AJ117" s="68"/>
      <c r="AK117" s="69"/>
      <c r="AL117" s="21"/>
      <c r="AM117" s="22"/>
      <c r="AN117" s="73"/>
    </row>
    <row r="118" spans="1:40" ht="14.25" customHeight="1">
      <c r="B118" s="55"/>
      <c r="O118" s="22"/>
      <c r="P118" s="21"/>
      <c r="Q118" s="56"/>
      <c r="R118" s="57"/>
      <c r="S118" s="56"/>
      <c r="T118" s="54"/>
      <c r="U118" s="58"/>
      <c r="V118" s="21"/>
      <c r="W118" s="22"/>
      <c r="X118" s="21"/>
      <c r="AB118" s="68"/>
      <c r="AC118" s="69"/>
      <c r="AD118" s="21"/>
      <c r="AE118" s="22"/>
      <c r="AH118" s="57"/>
      <c r="AI118" s="56"/>
      <c r="AJ118" s="54"/>
      <c r="AK118" s="58"/>
    </row>
    <row r="119" spans="1:40" ht="14.25" customHeight="1">
      <c r="B119" s="3" t="s">
        <v>208</v>
      </c>
      <c r="O119" s="2"/>
      <c r="P119" s="2"/>
      <c r="Q119" s="2"/>
      <c r="R119" s="121" t="s">
        <v>210</v>
      </c>
      <c r="S119" s="121"/>
      <c r="T119" s="121"/>
      <c r="U119" s="3"/>
      <c r="V119" s="3"/>
      <c r="W119" s="2"/>
      <c r="X119" s="2"/>
      <c r="AB119" s="2"/>
      <c r="AC119" s="2"/>
      <c r="AD119" s="2"/>
      <c r="AE119" s="2"/>
      <c r="AH119" s="121" t="s">
        <v>209</v>
      </c>
      <c r="AI119" s="121"/>
      <c r="AJ119" s="121"/>
      <c r="AK119" s="121"/>
    </row>
  </sheetData>
  <protectedRanges>
    <protectedRange sqref="H4:K6 V4:Y6" name="Range1"/>
  </protectedRanges>
  <mergeCells count="45">
    <mergeCell ref="V6:Y6"/>
    <mergeCell ref="T5:U5"/>
    <mergeCell ref="R119:T119"/>
    <mergeCell ref="AH119:AK119"/>
    <mergeCell ref="V9:W9"/>
    <mergeCell ref="X9:Y9"/>
    <mergeCell ref="AK8:AM8"/>
    <mergeCell ref="AL9:AM9"/>
    <mergeCell ref="Z9:AA9"/>
    <mergeCell ref="AB9:AC9"/>
    <mergeCell ref="AD9:AE9"/>
    <mergeCell ref="AF9:AG9"/>
    <mergeCell ref="AH9:AI9"/>
    <mergeCell ref="AJ9:AK9"/>
    <mergeCell ref="AE8:AJ8"/>
    <mergeCell ref="AB8:AD8"/>
    <mergeCell ref="A1:D1"/>
    <mergeCell ref="AB2:AD2"/>
    <mergeCell ref="T9:U9"/>
    <mergeCell ref="M6:N6"/>
    <mergeCell ref="O6:R6"/>
    <mergeCell ref="S8:U8"/>
    <mergeCell ref="F4:G4"/>
    <mergeCell ref="F5:G5"/>
    <mergeCell ref="F6:G6"/>
    <mergeCell ref="H4:K4"/>
    <mergeCell ref="H5:K5"/>
    <mergeCell ref="H6:K6"/>
    <mergeCell ref="V4:Y4"/>
    <mergeCell ref="V5:Y5"/>
    <mergeCell ref="A2:E3"/>
    <mergeCell ref="A9:E9"/>
    <mergeCell ref="M4:N4"/>
    <mergeCell ref="O4:R4"/>
    <mergeCell ref="M5:N5"/>
    <mergeCell ref="O5:R5"/>
    <mergeCell ref="A114:B114"/>
    <mergeCell ref="P9:Q9"/>
    <mergeCell ref="R9:S9"/>
    <mergeCell ref="L8:R8"/>
    <mergeCell ref="F9:G9"/>
    <mergeCell ref="H9:I9"/>
    <mergeCell ref="J9:K9"/>
    <mergeCell ref="L9:M9"/>
    <mergeCell ref="N9:O9"/>
  </mergeCells>
  <printOptions horizontalCentered="1"/>
  <pageMargins left="0.16" right="0.15" top="0.13" bottom="0.16" header="0.14000000000000001" footer="0.16"/>
  <pageSetup paperSize="5" scale="70" fitToWidth="0" orientation="landscape" r:id="rId1"/>
  <headerFooter>
    <oddFooter>&amp;RPage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>
    <tabColor rgb="FFFF0000"/>
  </sheetPr>
  <dimension ref="A1:AN119"/>
  <sheetViews>
    <sheetView showGridLines="0" zoomScaleSheetLayoutView="100" workbookViewId="0">
      <pane xSplit="5" ySplit="12" topLeftCell="M13" activePane="bottomRight" state="frozen"/>
      <selection activeCell="F1" sqref="F1:AM1048576"/>
      <selection pane="topRight" activeCell="F1" sqref="F1:AM1048576"/>
      <selection pane="bottomLeft" activeCell="F1" sqref="F1:AM1048576"/>
      <selection pane="bottomRight" activeCell="V4" activeCellId="1" sqref="H4:K6 V4:Y6"/>
    </sheetView>
  </sheetViews>
  <sheetFormatPr defaultRowHeight="12.75"/>
  <cols>
    <col min="1" max="1" width="3.85546875" style="4" customWidth="1"/>
    <col min="2" max="2" width="23.7109375" style="3" customWidth="1"/>
    <col min="3" max="3" width="7" style="4" customWidth="1"/>
    <col min="4" max="4" width="6.85546875" style="8" customWidth="1"/>
    <col min="5" max="5" width="8.5703125" style="2" customWidth="1"/>
    <col min="6" max="6" width="8.28515625" style="23" customWidth="1"/>
    <col min="7" max="7" width="8.28515625" style="25" customWidth="1"/>
    <col min="8" max="8" width="8.28515625" style="23" customWidth="1"/>
    <col min="9" max="9" width="8.28515625" style="25" customWidth="1"/>
    <col min="10" max="10" width="8.28515625" style="23" customWidth="1"/>
    <col min="11" max="11" width="8.28515625" style="25" customWidth="1"/>
    <col min="12" max="12" width="8.28515625" style="17" customWidth="1"/>
    <col min="13" max="13" width="8.28515625" style="24" customWidth="1"/>
    <col min="14" max="14" width="8.28515625" style="23" customWidth="1"/>
    <col min="15" max="15" width="8.28515625" style="25" customWidth="1"/>
    <col min="16" max="16" width="8.28515625" style="23" customWidth="1"/>
    <col min="17" max="17" width="8.28515625" style="25" customWidth="1"/>
    <col min="18" max="18" width="8.28515625" style="23" customWidth="1"/>
    <col min="19" max="19" width="8.28515625" style="25" customWidth="1"/>
    <col min="20" max="20" width="8.28515625" style="17" customWidth="1"/>
    <col min="21" max="21" width="8.28515625" style="24" customWidth="1"/>
    <col min="22" max="22" width="8.28515625" style="23" customWidth="1"/>
    <col min="23" max="23" width="8.28515625" style="25" customWidth="1"/>
    <col min="24" max="24" width="8.28515625" style="23" customWidth="1"/>
    <col min="25" max="25" width="8.28515625" style="25" customWidth="1"/>
    <col min="26" max="26" width="8.28515625" style="23" customWidth="1"/>
    <col min="27" max="27" width="8.28515625" style="25" customWidth="1"/>
    <col min="28" max="28" width="8.28515625" style="17" customWidth="1"/>
    <col min="29" max="29" width="8.28515625" style="24" customWidth="1"/>
    <col min="30" max="30" width="8.28515625" style="23" customWidth="1"/>
    <col min="31" max="31" width="8.28515625" style="25" customWidth="1"/>
    <col min="32" max="32" width="8.28515625" style="23" customWidth="1"/>
    <col min="33" max="33" width="8.28515625" style="25" customWidth="1"/>
    <col min="34" max="34" width="8.28515625" style="23" customWidth="1"/>
    <col min="35" max="35" width="8.28515625" style="25" customWidth="1"/>
    <col min="36" max="36" width="8.28515625" style="17" customWidth="1"/>
    <col min="37" max="37" width="8.28515625" style="24" customWidth="1"/>
    <col min="38" max="38" width="8.28515625" style="23" customWidth="1"/>
    <col min="39" max="39" width="8.28515625" style="25" customWidth="1"/>
    <col min="41" max="16384" width="9.140625" style="2"/>
  </cols>
  <sheetData>
    <row r="1" spans="1:39" ht="15">
      <c r="A1" s="113" t="s">
        <v>146</v>
      </c>
      <c r="B1" s="113"/>
      <c r="C1" s="113"/>
      <c r="D1" s="113"/>
      <c r="E1" s="1"/>
      <c r="N1" s="17"/>
      <c r="O1" s="24"/>
      <c r="P1" s="17"/>
      <c r="Q1" s="24"/>
      <c r="R1" s="17"/>
      <c r="S1" s="24"/>
    </row>
    <row r="2" spans="1:39" ht="12.75" customHeight="1">
      <c r="A2" s="127" t="s">
        <v>233</v>
      </c>
      <c r="B2" s="127"/>
      <c r="C2" s="127"/>
      <c r="D2" s="127"/>
      <c r="E2" s="127"/>
      <c r="Q2" s="24"/>
      <c r="R2" s="17"/>
      <c r="S2" s="24"/>
      <c r="AB2" s="109"/>
      <c r="AC2" s="109"/>
      <c r="AD2" s="109"/>
    </row>
    <row r="3" spans="1:39" ht="10.5" customHeight="1">
      <c r="A3" s="127"/>
      <c r="B3" s="127"/>
      <c r="C3" s="127"/>
      <c r="D3" s="127"/>
      <c r="E3" s="127"/>
      <c r="F3" s="2"/>
      <c r="G3" s="2"/>
      <c r="H3" s="2"/>
      <c r="I3" s="2"/>
      <c r="J3" s="2"/>
      <c r="K3" s="2"/>
      <c r="L3" s="2"/>
    </row>
    <row r="4" spans="1:39" ht="14.25" customHeight="1">
      <c r="A4" s="40"/>
      <c r="F4" s="106" t="s">
        <v>164</v>
      </c>
      <c r="G4" s="106"/>
      <c r="H4" s="118" t="e">
        <f>'Baliadangi a'!#REF!</f>
        <v>#REF!</v>
      </c>
      <c r="I4" s="119"/>
      <c r="J4" s="119"/>
      <c r="K4" s="120"/>
      <c r="M4" s="107"/>
      <c r="N4" s="107"/>
      <c r="O4" s="108"/>
      <c r="P4" s="108"/>
      <c r="Q4" s="108"/>
      <c r="R4" s="108"/>
      <c r="T4" s="78" t="s">
        <v>165</v>
      </c>
      <c r="U4" s="78"/>
      <c r="V4" s="118" t="e">
        <f>'Baliadangi a'!#REF!</f>
        <v>#REF!</v>
      </c>
      <c r="W4" s="119"/>
      <c r="X4" s="119"/>
      <c r="Y4" s="120"/>
    </row>
    <row r="5" spans="1:39" ht="14.25" customHeight="1">
      <c r="A5" s="40"/>
      <c r="F5" s="106" t="s">
        <v>162</v>
      </c>
      <c r="G5" s="106"/>
      <c r="H5" s="118" t="e">
        <f>'Baliadangi a'!#REF!</f>
        <v>#REF!</v>
      </c>
      <c r="I5" s="119"/>
      <c r="J5" s="119"/>
      <c r="K5" s="120"/>
      <c r="M5" s="107"/>
      <c r="N5" s="107"/>
      <c r="O5" s="108"/>
      <c r="P5" s="108"/>
      <c r="Q5" s="108"/>
      <c r="R5" s="108"/>
      <c r="T5" s="111" t="s">
        <v>162</v>
      </c>
      <c r="U5" s="112"/>
      <c r="V5" s="118" t="e">
        <f>'Baliadangi a'!#REF!</f>
        <v>#REF!</v>
      </c>
      <c r="W5" s="119"/>
      <c r="X5" s="119"/>
      <c r="Y5" s="120"/>
    </row>
    <row r="6" spans="1:39" ht="14.25" customHeight="1">
      <c r="A6" s="40"/>
      <c r="F6" s="106" t="s">
        <v>163</v>
      </c>
      <c r="G6" s="106"/>
      <c r="H6" s="118" t="e">
        <f>'Baliadangi a'!#REF!</f>
        <v>#REF!</v>
      </c>
      <c r="I6" s="119"/>
      <c r="J6" s="119"/>
      <c r="K6" s="120"/>
      <c r="M6" s="107"/>
      <c r="N6" s="107"/>
      <c r="O6" s="108"/>
      <c r="P6" s="108"/>
      <c r="Q6" s="108"/>
      <c r="R6" s="108"/>
      <c r="T6" s="78" t="s">
        <v>166</v>
      </c>
      <c r="U6" s="78"/>
      <c r="V6" s="118" t="e">
        <f>'Baliadangi a'!#REF!</f>
        <v>#REF!</v>
      </c>
      <c r="W6" s="119"/>
      <c r="X6" s="119"/>
      <c r="Y6" s="120"/>
    </row>
    <row r="7" spans="1:39" ht="14.25" customHeight="1"/>
    <row r="8" spans="1:39">
      <c r="A8" s="40"/>
      <c r="D8" s="5"/>
      <c r="E8" s="6"/>
      <c r="L8" s="110"/>
      <c r="M8" s="110"/>
      <c r="N8" s="110"/>
      <c r="O8" s="110"/>
      <c r="P8" s="110"/>
      <c r="Q8" s="110"/>
      <c r="R8" s="110"/>
      <c r="S8" s="109"/>
      <c r="T8" s="109"/>
      <c r="U8" s="109"/>
      <c r="AB8" s="109"/>
      <c r="AC8" s="109"/>
      <c r="AD8" s="109"/>
      <c r="AE8" s="110" t="s">
        <v>207</v>
      </c>
      <c r="AF8" s="110"/>
      <c r="AG8" s="110"/>
      <c r="AH8" s="110"/>
      <c r="AI8" s="110"/>
      <c r="AJ8" s="110"/>
      <c r="AK8" s="109" t="s">
        <v>145</v>
      </c>
      <c r="AL8" s="109"/>
      <c r="AM8" s="109"/>
    </row>
    <row r="9" spans="1:39" s="7" customFormat="1" ht="12.75" customHeight="1">
      <c r="A9" s="103" t="s">
        <v>131</v>
      </c>
      <c r="B9" s="104"/>
      <c r="C9" s="104"/>
      <c r="D9" s="104"/>
      <c r="E9" s="105"/>
      <c r="F9" s="102" t="s">
        <v>3</v>
      </c>
      <c r="G9" s="102"/>
      <c r="H9" s="102" t="s">
        <v>4</v>
      </c>
      <c r="I9" s="102"/>
      <c r="J9" s="102" t="s">
        <v>5</v>
      </c>
      <c r="K9" s="102"/>
      <c r="L9" s="102" t="s">
        <v>158</v>
      </c>
      <c r="M9" s="102"/>
      <c r="N9" s="102" t="s">
        <v>6</v>
      </c>
      <c r="O9" s="102"/>
      <c r="P9" s="102" t="s">
        <v>1</v>
      </c>
      <c r="Q9" s="102"/>
      <c r="R9" s="102" t="s">
        <v>7</v>
      </c>
      <c r="S9" s="102"/>
      <c r="T9" s="102" t="s">
        <v>159</v>
      </c>
      <c r="U9" s="102"/>
      <c r="V9" s="102" t="s">
        <v>8</v>
      </c>
      <c r="W9" s="102"/>
      <c r="X9" s="102" t="s">
        <v>9</v>
      </c>
      <c r="Y9" s="102"/>
      <c r="Z9" s="102" t="s">
        <v>13</v>
      </c>
      <c r="AA9" s="102"/>
      <c r="AB9" s="102" t="s">
        <v>160</v>
      </c>
      <c r="AC9" s="102"/>
      <c r="AD9" s="102" t="s">
        <v>10</v>
      </c>
      <c r="AE9" s="102"/>
      <c r="AF9" s="102" t="s">
        <v>11</v>
      </c>
      <c r="AG9" s="102"/>
      <c r="AH9" s="102" t="s">
        <v>12</v>
      </c>
      <c r="AI9" s="102"/>
      <c r="AJ9" s="102" t="s">
        <v>161</v>
      </c>
      <c r="AK9" s="102"/>
      <c r="AL9" s="102" t="s">
        <v>0</v>
      </c>
      <c r="AM9" s="102"/>
    </row>
    <row r="10" spans="1:39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213</v>
      </c>
      <c r="G10" s="34" t="s">
        <v>211</v>
      </c>
      <c r="H10" s="33" t="s">
        <v>213</v>
      </c>
      <c r="I10" s="34" t="s">
        <v>211</v>
      </c>
      <c r="J10" s="33" t="s">
        <v>213</v>
      </c>
      <c r="K10" s="34" t="s">
        <v>211</v>
      </c>
      <c r="L10" s="33" t="s">
        <v>213</v>
      </c>
      <c r="M10" s="34" t="s">
        <v>211</v>
      </c>
      <c r="N10" s="33" t="s">
        <v>213</v>
      </c>
      <c r="O10" s="34" t="s">
        <v>211</v>
      </c>
      <c r="P10" s="33" t="s">
        <v>213</v>
      </c>
      <c r="Q10" s="34" t="s">
        <v>211</v>
      </c>
      <c r="R10" s="33" t="s">
        <v>213</v>
      </c>
      <c r="S10" s="34" t="s">
        <v>211</v>
      </c>
      <c r="T10" s="33" t="s">
        <v>213</v>
      </c>
      <c r="U10" s="34" t="s">
        <v>211</v>
      </c>
      <c r="V10" s="33" t="s">
        <v>213</v>
      </c>
      <c r="W10" s="34" t="s">
        <v>211</v>
      </c>
      <c r="X10" s="33" t="s">
        <v>213</v>
      </c>
      <c r="Y10" s="34" t="s">
        <v>211</v>
      </c>
      <c r="Z10" s="33" t="s">
        <v>213</v>
      </c>
      <c r="AA10" s="34" t="s">
        <v>211</v>
      </c>
      <c r="AB10" s="33" t="s">
        <v>213</v>
      </c>
      <c r="AC10" s="34" t="s">
        <v>211</v>
      </c>
      <c r="AD10" s="33" t="s">
        <v>213</v>
      </c>
      <c r="AE10" s="34" t="s">
        <v>211</v>
      </c>
      <c r="AF10" s="33" t="s">
        <v>213</v>
      </c>
      <c r="AG10" s="34" t="s">
        <v>211</v>
      </c>
      <c r="AH10" s="33" t="s">
        <v>213</v>
      </c>
      <c r="AI10" s="34" t="s">
        <v>211</v>
      </c>
      <c r="AJ10" s="33" t="s">
        <v>213</v>
      </c>
      <c r="AK10" s="34" t="s">
        <v>211</v>
      </c>
      <c r="AL10" s="33" t="s">
        <v>213</v>
      </c>
      <c r="AM10" s="34" t="s">
        <v>211</v>
      </c>
    </row>
    <row r="11" spans="1:39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44">
        <f>'Baliadangi a'!K5*'Baliadangi '!$D11/1000000</f>
        <v>0.2</v>
      </c>
      <c r="G11" s="10">
        <f>'Baliadangi a'!L5</f>
        <v>9.4000000000000004E-3</v>
      </c>
      <c r="H11" s="44">
        <f>'Baliadangi a'!M5*'Baliadangi '!$D11/1000000</f>
        <v>0.06</v>
      </c>
      <c r="I11" s="10">
        <f>'Baliadangi a'!N5</f>
        <v>2.82E-3</v>
      </c>
      <c r="J11" s="44">
        <f>'Baliadangi a'!O5*'Baliadangi '!$D11/1000000</f>
        <v>0</v>
      </c>
      <c r="K11" s="10">
        <f>'Baliadangi a'!P5</f>
        <v>0</v>
      </c>
      <c r="L11" s="44">
        <f>F11+H11+J11</f>
        <v>0.26</v>
      </c>
      <c r="M11" s="10">
        <f>G11+I11+K11</f>
        <v>1.222E-2</v>
      </c>
      <c r="N11" s="44">
        <f>'Baliadangi a'!S5*'Baliadangi '!$D11/1000000</f>
        <v>0</v>
      </c>
      <c r="O11" s="10">
        <f>'Baliadangi a'!T5</f>
        <v>0</v>
      </c>
      <c r="P11" s="44">
        <f>'Baliadangi a'!U5*'Baliadangi '!$D11/1000000</f>
        <v>0</v>
      </c>
      <c r="Q11" s="10">
        <f>'Baliadangi a'!V5</f>
        <v>0</v>
      </c>
      <c r="R11" s="44">
        <f>'Baliadangi a'!W5*'Baliadangi '!$D11/1000000</f>
        <v>0.44</v>
      </c>
      <c r="S11" s="10">
        <f>'Baliadangi a'!X5</f>
        <v>2.068E-2</v>
      </c>
      <c r="T11" s="44">
        <f>N11+P11+R11</f>
        <v>0.44</v>
      </c>
      <c r="U11" s="10">
        <f>O11+Q11+S11</f>
        <v>2.068E-2</v>
      </c>
      <c r="V11" s="44">
        <f>'Baliadangi a'!AA5*'Baliadangi '!$D11/1000000</f>
        <v>0.6</v>
      </c>
      <c r="W11" s="10">
        <f>'Baliadangi a'!AB5</f>
        <v>2.8199999999999999E-2</v>
      </c>
      <c r="X11" s="44">
        <f>'Baliadangi a'!AC5*'Baliadangi '!$D11/1000000</f>
        <v>0</v>
      </c>
      <c r="Y11" s="10">
        <f>'Baliadangi a'!AD5</f>
        <v>0</v>
      </c>
      <c r="Z11" s="44">
        <f>'Baliadangi a'!AE5*'Baliadangi '!$D11/1000000</f>
        <v>0</v>
      </c>
      <c r="AA11" s="10">
        <f>'Baliadangi a'!AF5</f>
        <v>0</v>
      </c>
      <c r="AB11" s="44">
        <f>V11+X11+Z11</f>
        <v>0.6</v>
      </c>
      <c r="AC11" s="10">
        <f>W11+Y11+AA11</f>
        <v>2.8199999999999999E-2</v>
      </c>
      <c r="AD11" s="44">
        <f>'Baliadangi a'!AI5*'Baliadangi '!$D11/1000000</f>
        <v>0</v>
      </c>
      <c r="AE11" s="10">
        <f>'Baliadangi a'!AJ5</f>
        <v>0</v>
      </c>
      <c r="AF11" s="44">
        <f>'Baliadangi a'!AK5*'Baliadangi '!$D11/1000000</f>
        <v>0</v>
      </c>
      <c r="AG11" s="10">
        <f>'Baliadangi a'!AL5</f>
        <v>0</v>
      </c>
      <c r="AH11" s="44">
        <f>'Baliadangi a'!AM5*'Baliadangi '!$D11/1000000</f>
        <v>0.24</v>
      </c>
      <c r="AI11" s="10">
        <f>'Baliadangi a'!AN5</f>
        <v>1.128E-2</v>
      </c>
      <c r="AJ11" s="44">
        <f>AD11+AF11+AH11</f>
        <v>0.24</v>
      </c>
      <c r="AK11" s="10">
        <f>AE11+AG11+AI11</f>
        <v>1.128E-2</v>
      </c>
      <c r="AL11" s="44">
        <f>L11+T11+AB11+AJ11</f>
        <v>1.5399999999999998</v>
      </c>
      <c r="AM11" s="10">
        <f>M11+U11+AC11+AK11</f>
        <v>7.238E-2</v>
      </c>
    </row>
    <row r="12" spans="1:39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44">
        <f>'Baliadangi a'!K6*'Baliadangi '!$D12/1000000</f>
        <v>0.32</v>
      </c>
      <c r="G12" s="10">
        <f>'Baliadangi a'!L6</f>
        <v>1.392E-2</v>
      </c>
      <c r="H12" s="44">
        <f>'Baliadangi a'!M6*'Baliadangi '!$D12/1000000</f>
        <v>0.16</v>
      </c>
      <c r="I12" s="10">
        <f>'Baliadangi a'!N6</f>
        <v>6.96E-3</v>
      </c>
      <c r="J12" s="44">
        <f>'Baliadangi a'!O6*'Baliadangi '!$D12/1000000</f>
        <v>0</v>
      </c>
      <c r="K12" s="10">
        <f>'Baliadangi a'!P6</f>
        <v>0</v>
      </c>
      <c r="L12" s="44">
        <f t="shared" ref="L12:L75" si="0">F12+H12+J12</f>
        <v>0.48</v>
      </c>
      <c r="M12" s="10">
        <f t="shared" ref="M12:M75" si="1">G12+I12+K12</f>
        <v>2.0879999999999999E-2</v>
      </c>
      <c r="N12" s="44">
        <f>'Baliadangi a'!S6*'Baliadangi '!$D12/1000000</f>
        <v>0</v>
      </c>
      <c r="O12" s="10">
        <f>'Baliadangi a'!T6</f>
        <v>0</v>
      </c>
      <c r="P12" s="44">
        <f>'Baliadangi a'!U6*'Baliadangi '!$D12/1000000</f>
        <v>0</v>
      </c>
      <c r="Q12" s="10">
        <f>'Baliadangi a'!V6</f>
        <v>0</v>
      </c>
      <c r="R12" s="44">
        <f>'Baliadangi a'!W6*'Baliadangi '!$D12/1000000</f>
        <v>0.96</v>
      </c>
      <c r="S12" s="10">
        <f>'Baliadangi a'!X6</f>
        <v>4.1759999999999999E-2</v>
      </c>
      <c r="T12" s="44">
        <f t="shared" ref="T12:T75" si="2">N12+P12+R12</f>
        <v>0.96</v>
      </c>
      <c r="U12" s="10">
        <f t="shared" ref="U12:U75" si="3">O12+Q12+S12</f>
        <v>4.1759999999999999E-2</v>
      </c>
      <c r="V12" s="44">
        <f>'Baliadangi a'!AA6*'Baliadangi '!$D12/1000000</f>
        <v>0.64</v>
      </c>
      <c r="W12" s="10">
        <f>'Baliadangi a'!AB6</f>
        <v>2.784E-2</v>
      </c>
      <c r="X12" s="44">
        <f>'Baliadangi a'!AC6*'Baliadangi '!$D12/1000000</f>
        <v>0</v>
      </c>
      <c r="Y12" s="10">
        <f>'Baliadangi a'!AD6</f>
        <v>0</v>
      </c>
      <c r="Z12" s="44">
        <f>'Baliadangi a'!AE6*'Baliadangi '!$D12/1000000</f>
        <v>0</v>
      </c>
      <c r="AA12" s="10">
        <f>'Baliadangi a'!AF6</f>
        <v>0</v>
      </c>
      <c r="AB12" s="44">
        <f t="shared" ref="AB12:AB75" si="4">V12+X12+Z12</f>
        <v>0.64</v>
      </c>
      <c r="AC12" s="10">
        <f t="shared" ref="AC12:AC75" si="5">W12+Y12+AA12</f>
        <v>2.784E-2</v>
      </c>
      <c r="AD12" s="44">
        <f>'Baliadangi a'!AI6*'Baliadangi '!$D12/1000000</f>
        <v>0</v>
      </c>
      <c r="AE12" s="10">
        <f>'Baliadangi a'!AJ6</f>
        <v>0</v>
      </c>
      <c r="AF12" s="44">
        <f>'Baliadangi a'!AK6*'Baliadangi '!$D12/1000000</f>
        <v>0</v>
      </c>
      <c r="AG12" s="10">
        <f>'Baliadangi a'!AL6</f>
        <v>0</v>
      </c>
      <c r="AH12" s="44">
        <f>'Baliadangi a'!AM6*'Baliadangi '!$D12/1000000</f>
        <v>0.34</v>
      </c>
      <c r="AI12" s="10">
        <f>'Baliadangi a'!AN6</f>
        <v>1.4789999999999999E-2</v>
      </c>
      <c r="AJ12" s="44">
        <f t="shared" ref="AJ12:AJ75" si="6">AD12+AF12+AH12</f>
        <v>0.34</v>
      </c>
      <c r="AK12" s="10">
        <f t="shared" ref="AK12:AK75" si="7">AE12+AG12+AI12</f>
        <v>1.4789999999999999E-2</v>
      </c>
      <c r="AL12" s="44">
        <f t="shared" ref="AL12:AL75" si="8">L12+T12+AB12+AJ12</f>
        <v>2.42</v>
      </c>
      <c r="AM12" s="10">
        <f t="shared" ref="AM12:AM75" si="9">M12+U12+AC12+AK12</f>
        <v>0.10527</v>
      </c>
    </row>
    <row r="13" spans="1:39" s="15" customFormat="1" ht="14.2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44">
        <f>'Baliadangi a'!K7*'Baliadangi '!$D13/1000000</f>
        <v>0.06</v>
      </c>
      <c r="G13" s="10">
        <f>'Baliadangi a'!L7</f>
        <v>4.5600000000000002E-2</v>
      </c>
      <c r="H13" s="44">
        <f>'Baliadangi a'!M7*'Baliadangi '!$D13/1000000</f>
        <v>0.32500000000000001</v>
      </c>
      <c r="I13" s="10">
        <f>'Baliadangi a'!N7</f>
        <v>0.247</v>
      </c>
      <c r="J13" s="44">
        <f>'Baliadangi a'!O7*'Baliadangi '!$D13/1000000</f>
        <v>0.01</v>
      </c>
      <c r="K13" s="10">
        <f>'Baliadangi a'!P7</f>
        <v>7.6E-3</v>
      </c>
      <c r="L13" s="44">
        <f t="shared" si="0"/>
        <v>0.39500000000000002</v>
      </c>
      <c r="M13" s="10">
        <f t="shared" si="1"/>
        <v>0.30019999999999997</v>
      </c>
      <c r="N13" s="44">
        <f>'Baliadangi a'!S7*'Baliadangi '!$D13/1000000</f>
        <v>0</v>
      </c>
      <c r="O13" s="10">
        <f>'Baliadangi a'!T7</f>
        <v>0</v>
      </c>
      <c r="P13" s="44">
        <f>'Baliadangi a'!U7*'Baliadangi '!$D13/1000000</f>
        <v>0</v>
      </c>
      <c r="Q13" s="10">
        <f>'Baliadangi a'!V7</f>
        <v>0</v>
      </c>
      <c r="R13" s="44">
        <f>'Baliadangi a'!W7*'Baliadangi '!$D13/1000000</f>
        <v>0.24</v>
      </c>
      <c r="S13" s="10">
        <f>'Baliadangi a'!X7</f>
        <v>0.18240000000000001</v>
      </c>
      <c r="T13" s="44">
        <f t="shared" si="2"/>
        <v>0.24</v>
      </c>
      <c r="U13" s="10">
        <f t="shared" si="3"/>
        <v>0.18240000000000001</v>
      </c>
      <c r="V13" s="44">
        <f>'Baliadangi a'!AA7*'Baliadangi '!$D13/1000000</f>
        <v>0.40699999999999997</v>
      </c>
      <c r="W13" s="10">
        <f>'Baliadangi a'!AB7</f>
        <v>0.30931999999999998</v>
      </c>
      <c r="X13" s="44">
        <f>'Baliadangi a'!AC7*'Baliadangi '!$D13/1000000</f>
        <v>0</v>
      </c>
      <c r="Y13" s="10">
        <f>'Baliadangi a'!AD7</f>
        <v>0</v>
      </c>
      <c r="Z13" s="44">
        <f>'Baliadangi a'!AE7*'Baliadangi '!$D13/1000000</f>
        <v>0</v>
      </c>
      <c r="AA13" s="10">
        <f>'Baliadangi a'!AF7</f>
        <v>0</v>
      </c>
      <c r="AB13" s="44">
        <f t="shared" si="4"/>
        <v>0.40699999999999997</v>
      </c>
      <c r="AC13" s="10">
        <f t="shared" si="5"/>
        <v>0.30931999999999998</v>
      </c>
      <c r="AD13" s="44">
        <f>'Baliadangi a'!AI7*'Baliadangi '!$D13/1000000</f>
        <v>0</v>
      </c>
      <c r="AE13" s="10">
        <f>'Baliadangi a'!AJ7</f>
        <v>0</v>
      </c>
      <c r="AF13" s="44">
        <f>'Baliadangi a'!AK7*'Baliadangi '!$D13/1000000</f>
        <v>0</v>
      </c>
      <c r="AG13" s="10">
        <f>'Baliadangi a'!AL7</f>
        <v>0</v>
      </c>
      <c r="AH13" s="44">
        <f>'Baliadangi a'!AM7*'Baliadangi '!$D13/1000000</f>
        <v>0.06</v>
      </c>
      <c r="AI13" s="10">
        <f>'Baliadangi a'!AN7</f>
        <v>4.5600000000000002E-2</v>
      </c>
      <c r="AJ13" s="44">
        <f t="shared" si="6"/>
        <v>0.06</v>
      </c>
      <c r="AK13" s="10">
        <f t="shared" si="7"/>
        <v>4.5600000000000002E-2</v>
      </c>
      <c r="AL13" s="44">
        <f t="shared" si="8"/>
        <v>1.1020000000000001</v>
      </c>
      <c r="AM13" s="10">
        <f t="shared" si="9"/>
        <v>0.83751999999999993</v>
      </c>
    </row>
    <row r="14" spans="1:39" s="15" customFormat="1" ht="14.25" customHeight="1">
      <c r="A14" s="31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44">
        <f>'Baliadangi a'!K8*'Baliadangi '!$D14/1000000</f>
        <v>7.0000000000000007E-2</v>
      </c>
      <c r="G14" s="10">
        <f>'Baliadangi a'!L8</f>
        <v>4.6199999999999998E-2</v>
      </c>
      <c r="H14" s="44">
        <f>'Baliadangi a'!M8*'Baliadangi '!$D14/1000000</f>
        <v>0.37</v>
      </c>
      <c r="I14" s="10">
        <f>'Baliadangi a'!N8</f>
        <v>0.2442</v>
      </c>
      <c r="J14" s="44">
        <f>'Baliadangi a'!O8*'Baliadangi '!$D14/1000000</f>
        <v>0</v>
      </c>
      <c r="K14" s="10">
        <f>'Baliadangi a'!P8</f>
        <v>0</v>
      </c>
      <c r="L14" s="44">
        <f t="shared" si="0"/>
        <v>0.44</v>
      </c>
      <c r="M14" s="10">
        <f t="shared" si="1"/>
        <v>0.29039999999999999</v>
      </c>
      <c r="N14" s="44">
        <f>'Baliadangi a'!S8*'Baliadangi '!$D14/1000000</f>
        <v>0</v>
      </c>
      <c r="O14" s="10">
        <f>'Baliadangi a'!T8</f>
        <v>0</v>
      </c>
      <c r="P14" s="44">
        <f>'Baliadangi a'!U8*'Baliadangi '!$D14/1000000</f>
        <v>0</v>
      </c>
      <c r="Q14" s="10">
        <f>'Baliadangi a'!V8</f>
        <v>0</v>
      </c>
      <c r="R14" s="44">
        <f>'Baliadangi a'!W8*'Baliadangi '!$D14/1000000</f>
        <v>0.375</v>
      </c>
      <c r="S14" s="10">
        <f>'Baliadangi a'!X8</f>
        <v>0.2475</v>
      </c>
      <c r="T14" s="44">
        <f t="shared" si="2"/>
        <v>0.375</v>
      </c>
      <c r="U14" s="10">
        <f t="shared" si="3"/>
        <v>0.2475</v>
      </c>
      <c r="V14" s="44">
        <f>'Baliadangi a'!AA8*'Baliadangi '!$D14/1000000</f>
        <v>0.66500000000000004</v>
      </c>
      <c r="W14" s="10">
        <f>'Baliadangi a'!AB8</f>
        <v>0.43890000000000001</v>
      </c>
      <c r="X14" s="44">
        <f>'Baliadangi a'!AC8*'Baliadangi '!$D14/1000000</f>
        <v>0</v>
      </c>
      <c r="Y14" s="10">
        <f>'Baliadangi a'!AD8</f>
        <v>0</v>
      </c>
      <c r="Z14" s="44">
        <f>'Baliadangi a'!AE8*'Baliadangi '!$D14/1000000</f>
        <v>0</v>
      </c>
      <c r="AA14" s="10">
        <f>'Baliadangi a'!AF8</f>
        <v>0</v>
      </c>
      <c r="AB14" s="44">
        <f t="shared" si="4"/>
        <v>0.66500000000000004</v>
      </c>
      <c r="AC14" s="10">
        <f t="shared" si="5"/>
        <v>0.43890000000000001</v>
      </c>
      <c r="AD14" s="44">
        <f>'Baliadangi a'!AI8*'Baliadangi '!$D14/1000000</f>
        <v>0</v>
      </c>
      <c r="AE14" s="10">
        <f>'Baliadangi a'!AJ8</f>
        <v>0</v>
      </c>
      <c r="AF14" s="44">
        <f>'Baliadangi a'!AK8*'Baliadangi '!$D14/1000000</f>
        <v>0</v>
      </c>
      <c r="AG14" s="10">
        <f>'Baliadangi a'!AL8</f>
        <v>0</v>
      </c>
      <c r="AH14" s="44">
        <f>'Baliadangi a'!AM8*'Baliadangi '!$D14/1000000</f>
        <v>0.2</v>
      </c>
      <c r="AI14" s="10">
        <f>'Baliadangi a'!AN8</f>
        <v>0.13200000000000001</v>
      </c>
      <c r="AJ14" s="44">
        <f t="shared" si="6"/>
        <v>0.2</v>
      </c>
      <c r="AK14" s="10">
        <f t="shared" si="7"/>
        <v>0.13200000000000001</v>
      </c>
      <c r="AL14" s="44">
        <f t="shared" si="8"/>
        <v>1.68</v>
      </c>
      <c r="AM14" s="10">
        <f t="shared" si="9"/>
        <v>1.1088</v>
      </c>
    </row>
    <row r="15" spans="1:39" s="15" customFormat="1" ht="14.25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44">
        <f>'Baliadangi a'!K9*'Baliadangi '!$D15/1000000</f>
        <v>6.7499999999999999E-3</v>
      </c>
      <c r="G15" s="10">
        <f>'Baliadangi a'!L9</f>
        <v>7.5599999999999999E-3</v>
      </c>
      <c r="H15" s="44">
        <f>'Baliadangi a'!M9*'Baliadangi '!$D15/1000000</f>
        <v>1.7874999999999999E-2</v>
      </c>
      <c r="I15" s="10">
        <f>'Baliadangi a'!N9</f>
        <v>2.002E-2</v>
      </c>
      <c r="J15" s="44">
        <f>'Baliadangi a'!O9*'Baliadangi '!$D15/1000000</f>
        <v>0.01</v>
      </c>
      <c r="K15" s="10">
        <f>'Baliadangi a'!P9</f>
        <v>1.12E-2</v>
      </c>
      <c r="L15" s="44">
        <f t="shared" si="0"/>
        <v>3.4624999999999996E-2</v>
      </c>
      <c r="M15" s="10">
        <f t="shared" si="1"/>
        <v>3.8780000000000002E-2</v>
      </c>
      <c r="N15" s="44">
        <f>'Baliadangi a'!S9*'Baliadangi '!$D15/1000000</f>
        <v>0</v>
      </c>
      <c r="O15" s="10">
        <f>'Baliadangi a'!T9</f>
        <v>0</v>
      </c>
      <c r="P15" s="44">
        <f>'Baliadangi a'!U9*'Baliadangi '!$D15/1000000</f>
        <v>0</v>
      </c>
      <c r="Q15" s="10">
        <f>'Baliadangi a'!V9</f>
        <v>0</v>
      </c>
      <c r="R15" s="44">
        <f>'Baliadangi a'!W9*'Baliadangi '!$D15/1000000</f>
        <v>0.05</v>
      </c>
      <c r="S15" s="10">
        <f>'Baliadangi a'!X9</f>
        <v>5.6000000000000001E-2</v>
      </c>
      <c r="T15" s="44">
        <f t="shared" si="2"/>
        <v>0.05</v>
      </c>
      <c r="U15" s="10">
        <f t="shared" si="3"/>
        <v>5.6000000000000001E-2</v>
      </c>
      <c r="V15" s="44">
        <f>'Baliadangi a'!AA9*'Baliadangi '!$D15/1000000</f>
        <v>2.8000000000000001E-2</v>
      </c>
      <c r="W15" s="10">
        <f>'Baliadangi a'!AB9</f>
        <v>3.1359999999999999E-2</v>
      </c>
      <c r="X15" s="44">
        <f>'Baliadangi a'!AC9*'Baliadangi '!$D15/1000000</f>
        <v>0</v>
      </c>
      <c r="Y15" s="10">
        <f>'Baliadangi a'!AD9</f>
        <v>0</v>
      </c>
      <c r="Z15" s="44">
        <f>'Baliadangi a'!AE9*'Baliadangi '!$D15/1000000</f>
        <v>0</v>
      </c>
      <c r="AA15" s="10">
        <f>'Baliadangi a'!AF9</f>
        <v>0</v>
      </c>
      <c r="AB15" s="44">
        <f t="shared" si="4"/>
        <v>2.8000000000000001E-2</v>
      </c>
      <c r="AC15" s="10">
        <f t="shared" si="5"/>
        <v>3.1359999999999999E-2</v>
      </c>
      <c r="AD15" s="44">
        <f>'Baliadangi a'!AI9*'Baliadangi '!$D15/1000000</f>
        <v>0</v>
      </c>
      <c r="AE15" s="10">
        <f>'Baliadangi a'!AJ9</f>
        <v>0</v>
      </c>
      <c r="AF15" s="44">
        <f>'Baliadangi a'!AK9*'Baliadangi '!$D15/1000000</f>
        <v>0</v>
      </c>
      <c r="AG15" s="10">
        <f>'Baliadangi a'!AL9</f>
        <v>0</v>
      </c>
      <c r="AH15" s="44">
        <f>'Baliadangi a'!AM9*'Baliadangi '!$D15/1000000</f>
        <v>1.6500000000000001E-2</v>
      </c>
      <c r="AI15" s="10">
        <f>'Baliadangi a'!AN9</f>
        <v>1.848E-2</v>
      </c>
      <c r="AJ15" s="44">
        <f t="shared" si="6"/>
        <v>1.6500000000000001E-2</v>
      </c>
      <c r="AK15" s="10">
        <f t="shared" si="7"/>
        <v>1.848E-2</v>
      </c>
      <c r="AL15" s="44">
        <f t="shared" si="8"/>
        <v>0.12912499999999999</v>
      </c>
      <c r="AM15" s="10">
        <f t="shared" si="9"/>
        <v>0.14462</v>
      </c>
    </row>
    <row r="16" spans="1:39" s="15" customFormat="1" ht="14.2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44">
        <f>'Baliadangi a'!K10*'Baliadangi '!$D16/1000000</f>
        <v>6.0000000000000001E-3</v>
      </c>
      <c r="G16" s="10">
        <f>'Baliadangi a'!L10</f>
        <v>6.0000000000000001E-3</v>
      </c>
      <c r="H16" s="44">
        <f>'Baliadangi a'!M10*'Baliadangi '!$D16/1000000</f>
        <v>1.55E-2</v>
      </c>
      <c r="I16" s="10">
        <f>'Baliadangi a'!N10</f>
        <v>1.55E-2</v>
      </c>
      <c r="J16" s="44">
        <f>'Baliadangi a'!O10*'Baliadangi '!$D16/1000000</f>
        <v>5.0000000000000001E-3</v>
      </c>
      <c r="K16" s="10">
        <f>'Baliadangi a'!P10</f>
        <v>5.0000000000000001E-3</v>
      </c>
      <c r="L16" s="44">
        <f t="shared" si="0"/>
        <v>2.6499999999999999E-2</v>
      </c>
      <c r="M16" s="10">
        <f t="shared" si="1"/>
        <v>2.6499999999999999E-2</v>
      </c>
      <c r="N16" s="44">
        <f>'Baliadangi a'!S10*'Baliadangi '!$D16/1000000</f>
        <v>0</v>
      </c>
      <c r="O16" s="10">
        <f>'Baliadangi a'!T10</f>
        <v>0</v>
      </c>
      <c r="P16" s="44">
        <f>'Baliadangi a'!U10*'Baliadangi '!$D16/1000000</f>
        <v>0</v>
      </c>
      <c r="Q16" s="10">
        <f>'Baliadangi a'!V10</f>
        <v>0</v>
      </c>
      <c r="R16" s="44">
        <f>'Baliadangi a'!W10*'Baliadangi '!$D16/1000000</f>
        <v>3.3000000000000002E-2</v>
      </c>
      <c r="S16" s="10">
        <f>'Baliadangi a'!X10</f>
        <v>3.3000000000000002E-2</v>
      </c>
      <c r="T16" s="44">
        <f t="shared" si="2"/>
        <v>3.3000000000000002E-2</v>
      </c>
      <c r="U16" s="10">
        <f t="shared" si="3"/>
        <v>3.3000000000000002E-2</v>
      </c>
      <c r="V16" s="44">
        <f>'Baliadangi a'!AA10*'Baliadangi '!$D16/1000000</f>
        <v>2.5999999999999999E-2</v>
      </c>
      <c r="W16" s="10">
        <f>'Baliadangi a'!AB10</f>
        <v>2.5999999999999999E-2</v>
      </c>
      <c r="X16" s="44">
        <f>'Baliadangi a'!AC10*'Baliadangi '!$D16/1000000</f>
        <v>0</v>
      </c>
      <c r="Y16" s="10">
        <f>'Baliadangi a'!AD10</f>
        <v>0</v>
      </c>
      <c r="Z16" s="44">
        <f>'Baliadangi a'!AE10*'Baliadangi '!$D16/1000000</f>
        <v>0</v>
      </c>
      <c r="AA16" s="10">
        <f>'Baliadangi a'!AF10</f>
        <v>0</v>
      </c>
      <c r="AB16" s="44">
        <f t="shared" si="4"/>
        <v>2.5999999999999999E-2</v>
      </c>
      <c r="AC16" s="10">
        <f t="shared" si="5"/>
        <v>2.5999999999999999E-2</v>
      </c>
      <c r="AD16" s="44">
        <f>'Baliadangi a'!AI10*'Baliadangi '!$D16/1000000</f>
        <v>0</v>
      </c>
      <c r="AE16" s="10">
        <f>'Baliadangi a'!AJ10</f>
        <v>0</v>
      </c>
      <c r="AF16" s="44">
        <f>'Baliadangi a'!AK10*'Baliadangi '!$D16/1000000</f>
        <v>0</v>
      </c>
      <c r="AG16" s="10">
        <f>'Baliadangi a'!AL10</f>
        <v>0</v>
      </c>
      <c r="AH16" s="44">
        <f>'Baliadangi a'!AM10*'Baliadangi '!$D16/1000000</f>
        <v>1.2999999999999999E-2</v>
      </c>
      <c r="AI16" s="10">
        <f>'Baliadangi a'!AN10</f>
        <v>1.2999999999999999E-2</v>
      </c>
      <c r="AJ16" s="44">
        <f t="shared" si="6"/>
        <v>1.2999999999999999E-2</v>
      </c>
      <c r="AK16" s="10">
        <f t="shared" si="7"/>
        <v>1.2999999999999999E-2</v>
      </c>
      <c r="AL16" s="44">
        <f t="shared" si="8"/>
        <v>9.849999999999999E-2</v>
      </c>
      <c r="AM16" s="10">
        <f t="shared" si="9"/>
        <v>9.849999999999999E-2</v>
      </c>
    </row>
    <row r="17" spans="1:39" s="15" customFormat="1" ht="14.25" customHeight="1">
      <c r="A17" s="31">
        <v>7</v>
      </c>
      <c r="B17" s="9" t="s">
        <v>99</v>
      </c>
      <c r="C17" s="13" t="s">
        <v>22</v>
      </c>
      <c r="D17" s="36">
        <v>50</v>
      </c>
      <c r="E17" s="11">
        <v>88</v>
      </c>
      <c r="F17" s="44">
        <f>'Baliadangi a'!K11*'Baliadangi '!$D17/1000000</f>
        <v>0</v>
      </c>
      <c r="G17" s="10">
        <f>'Baliadangi a'!L11</f>
        <v>0</v>
      </c>
      <c r="H17" s="44">
        <f>'Baliadangi a'!M11*'Baliadangi '!$D17/1000000</f>
        <v>0</v>
      </c>
      <c r="I17" s="10">
        <f>'Baliadangi a'!N11</f>
        <v>0</v>
      </c>
      <c r="J17" s="44">
        <f>'Baliadangi a'!O11*'Baliadangi '!$D17/1000000</f>
        <v>0</v>
      </c>
      <c r="K17" s="10">
        <f>'Baliadangi a'!P11</f>
        <v>0</v>
      </c>
      <c r="L17" s="44">
        <f t="shared" si="0"/>
        <v>0</v>
      </c>
      <c r="M17" s="10">
        <f t="shared" si="1"/>
        <v>0</v>
      </c>
      <c r="N17" s="44">
        <f>'Baliadangi a'!S11*'Baliadangi '!$D17/1000000</f>
        <v>0</v>
      </c>
      <c r="O17" s="10">
        <f>'Baliadangi a'!T11</f>
        <v>0</v>
      </c>
      <c r="P17" s="44">
        <f>'Baliadangi a'!U11*'Baliadangi '!$D17/1000000</f>
        <v>0</v>
      </c>
      <c r="Q17" s="10">
        <f>'Baliadangi a'!V11</f>
        <v>0</v>
      </c>
      <c r="R17" s="44">
        <f>'Baliadangi a'!W11*'Baliadangi '!$D17/1000000</f>
        <v>0</v>
      </c>
      <c r="S17" s="10">
        <f>'Baliadangi a'!X11</f>
        <v>0</v>
      </c>
      <c r="T17" s="44">
        <f t="shared" si="2"/>
        <v>0</v>
      </c>
      <c r="U17" s="10">
        <f t="shared" si="3"/>
        <v>0</v>
      </c>
      <c r="V17" s="44">
        <f>'Baliadangi a'!AA11*'Baliadangi '!$D17/1000000</f>
        <v>0</v>
      </c>
      <c r="W17" s="10">
        <f>'Baliadangi a'!AB11</f>
        <v>0</v>
      </c>
      <c r="X17" s="44">
        <f>'Baliadangi a'!AC11*'Baliadangi '!$D17/1000000</f>
        <v>0</v>
      </c>
      <c r="Y17" s="10">
        <f>'Baliadangi a'!AD11</f>
        <v>0</v>
      </c>
      <c r="Z17" s="44">
        <f>'Baliadangi a'!AE11*'Baliadangi '!$D17/1000000</f>
        <v>0</v>
      </c>
      <c r="AA17" s="10">
        <f>'Baliadangi a'!AF11</f>
        <v>0</v>
      </c>
      <c r="AB17" s="44">
        <f t="shared" si="4"/>
        <v>0</v>
      </c>
      <c r="AC17" s="10">
        <f t="shared" si="5"/>
        <v>0</v>
      </c>
      <c r="AD17" s="44">
        <f>'Baliadangi a'!AI11*'Baliadangi '!$D17/1000000</f>
        <v>0</v>
      </c>
      <c r="AE17" s="10">
        <f>'Baliadangi a'!AJ11</f>
        <v>0</v>
      </c>
      <c r="AF17" s="44">
        <f>'Baliadangi a'!AK11*'Baliadangi '!$D17/1000000</f>
        <v>0</v>
      </c>
      <c r="AG17" s="10">
        <f>'Baliadangi a'!AL11</f>
        <v>0</v>
      </c>
      <c r="AH17" s="44">
        <f>'Baliadangi a'!AM11*'Baliadangi '!$D17/1000000</f>
        <v>0</v>
      </c>
      <c r="AI17" s="10">
        <f>'Baliadangi a'!AN11</f>
        <v>0</v>
      </c>
      <c r="AJ17" s="44">
        <f t="shared" si="6"/>
        <v>0</v>
      </c>
      <c r="AK17" s="10">
        <f t="shared" si="7"/>
        <v>0</v>
      </c>
      <c r="AL17" s="44">
        <f t="shared" si="8"/>
        <v>0</v>
      </c>
      <c r="AM17" s="10">
        <f t="shared" si="9"/>
        <v>0</v>
      </c>
    </row>
    <row r="18" spans="1:39" s="15" customFormat="1" ht="14.2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44">
        <f>'Baliadangi a'!K12*'Baliadangi '!$D18/1000000</f>
        <v>0</v>
      </c>
      <c r="G18" s="10">
        <f>'Baliadangi a'!L12</f>
        <v>0</v>
      </c>
      <c r="H18" s="44">
        <f>'Baliadangi a'!M12*'Baliadangi '!$D18/1000000</f>
        <v>0</v>
      </c>
      <c r="I18" s="10">
        <f>'Baliadangi a'!N12</f>
        <v>0</v>
      </c>
      <c r="J18" s="44">
        <f>'Baliadangi a'!O12*'Baliadangi '!$D18/1000000</f>
        <v>0</v>
      </c>
      <c r="K18" s="10">
        <f>'Baliadangi a'!P12</f>
        <v>0</v>
      </c>
      <c r="L18" s="44">
        <f t="shared" si="0"/>
        <v>0</v>
      </c>
      <c r="M18" s="10">
        <f t="shared" si="1"/>
        <v>0</v>
      </c>
      <c r="N18" s="44">
        <f>'Baliadangi a'!S12*'Baliadangi '!$D18/1000000</f>
        <v>0</v>
      </c>
      <c r="O18" s="10">
        <f>'Baliadangi a'!T12</f>
        <v>0</v>
      </c>
      <c r="P18" s="44">
        <f>'Baliadangi a'!U12*'Baliadangi '!$D18/1000000</f>
        <v>0</v>
      </c>
      <c r="Q18" s="10">
        <f>'Baliadangi a'!V12</f>
        <v>0</v>
      </c>
      <c r="R18" s="44">
        <f>'Baliadangi a'!W12*'Baliadangi '!$D18/1000000</f>
        <v>0</v>
      </c>
      <c r="S18" s="10">
        <f>'Baliadangi a'!X12</f>
        <v>0</v>
      </c>
      <c r="T18" s="44">
        <f t="shared" si="2"/>
        <v>0</v>
      </c>
      <c r="U18" s="10">
        <f t="shared" si="3"/>
        <v>0</v>
      </c>
      <c r="V18" s="44">
        <f>'Baliadangi a'!AA12*'Baliadangi '!$D18/1000000</f>
        <v>0</v>
      </c>
      <c r="W18" s="10">
        <f>'Baliadangi a'!AB12</f>
        <v>0</v>
      </c>
      <c r="X18" s="44">
        <f>'Baliadangi a'!AC12*'Baliadangi '!$D18/1000000</f>
        <v>0</v>
      </c>
      <c r="Y18" s="10">
        <f>'Baliadangi a'!AD12</f>
        <v>0</v>
      </c>
      <c r="Z18" s="44">
        <f>'Baliadangi a'!AE12*'Baliadangi '!$D18/1000000</f>
        <v>0</v>
      </c>
      <c r="AA18" s="10">
        <f>'Baliadangi a'!AF12</f>
        <v>0</v>
      </c>
      <c r="AB18" s="44">
        <f t="shared" si="4"/>
        <v>0</v>
      </c>
      <c r="AC18" s="10">
        <f t="shared" si="5"/>
        <v>0</v>
      </c>
      <c r="AD18" s="44">
        <f>'Baliadangi a'!AI12*'Baliadangi '!$D18/1000000</f>
        <v>0</v>
      </c>
      <c r="AE18" s="10">
        <f>'Baliadangi a'!AJ12</f>
        <v>0</v>
      </c>
      <c r="AF18" s="44">
        <f>'Baliadangi a'!AK12*'Baliadangi '!$D18/1000000</f>
        <v>0</v>
      </c>
      <c r="AG18" s="10">
        <f>'Baliadangi a'!AL12</f>
        <v>0</v>
      </c>
      <c r="AH18" s="44">
        <f>'Baliadangi a'!AM12*'Baliadangi '!$D18/1000000</f>
        <v>0</v>
      </c>
      <c r="AI18" s="10">
        <f>'Baliadangi a'!AN12</f>
        <v>0</v>
      </c>
      <c r="AJ18" s="44">
        <f t="shared" si="6"/>
        <v>0</v>
      </c>
      <c r="AK18" s="10">
        <f t="shared" si="7"/>
        <v>0</v>
      </c>
      <c r="AL18" s="44">
        <f t="shared" si="8"/>
        <v>0</v>
      </c>
      <c r="AM18" s="10">
        <f t="shared" si="9"/>
        <v>0</v>
      </c>
    </row>
    <row r="19" spans="1:39" s="15" customFormat="1" ht="14.2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44">
        <f>'Baliadangi a'!K13*'Baliadangi '!$D19/1000000</f>
        <v>0</v>
      </c>
      <c r="G19" s="10">
        <f>'Baliadangi a'!L13</f>
        <v>0</v>
      </c>
      <c r="H19" s="44">
        <f>'Baliadangi a'!M13*'Baliadangi '!$D19/1000000</f>
        <v>0</v>
      </c>
      <c r="I19" s="10">
        <f>'Baliadangi a'!N13</f>
        <v>0</v>
      </c>
      <c r="J19" s="44">
        <f>'Baliadangi a'!O13*'Baliadangi '!$D19/1000000</f>
        <v>0</v>
      </c>
      <c r="K19" s="10">
        <f>'Baliadangi a'!P13</f>
        <v>0</v>
      </c>
      <c r="L19" s="44">
        <f t="shared" si="0"/>
        <v>0</v>
      </c>
      <c r="M19" s="10">
        <f t="shared" si="1"/>
        <v>0</v>
      </c>
      <c r="N19" s="44">
        <f>'Baliadangi a'!S13*'Baliadangi '!$D19/1000000</f>
        <v>0</v>
      </c>
      <c r="O19" s="10">
        <f>'Baliadangi a'!T13</f>
        <v>0</v>
      </c>
      <c r="P19" s="44">
        <f>'Baliadangi a'!U13*'Baliadangi '!$D19/1000000</f>
        <v>0</v>
      </c>
      <c r="Q19" s="10">
        <f>'Baliadangi a'!V13</f>
        <v>0</v>
      </c>
      <c r="R19" s="44">
        <f>'Baliadangi a'!W13*'Baliadangi '!$D19/1000000</f>
        <v>0</v>
      </c>
      <c r="S19" s="10">
        <f>'Baliadangi a'!X13</f>
        <v>0</v>
      </c>
      <c r="T19" s="44">
        <f t="shared" si="2"/>
        <v>0</v>
      </c>
      <c r="U19" s="10">
        <f t="shared" si="3"/>
        <v>0</v>
      </c>
      <c r="V19" s="44">
        <f>'Baliadangi a'!AA13*'Baliadangi '!$D19/1000000</f>
        <v>0</v>
      </c>
      <c r="W19" s="10">
        <f>'Baliadangi a'!AB13</f>
        <v>0</v>
      </c>
      <c r="X19" s="44">
        <f>'Baliadangi a'!AC13*'Baliadangi '!$D19/1000000</f>
        <v>0</v>
      </c>
      <c r="Y19" s="10">
        <f>'Baliadangi a'!AD13</f>
        <v>0</v>
      </c>
      <c r="Z19" s="44">
        <f>'Baliadangi a'!AE13*'Baliadangi '!$D19/1000000</f>
        <v>0</v>
      </c>
      <c r="AA19" s="10">
        <f>'Baliadangi a'!AF13</f>
        <v>0</v>
      </c>
      <c r="AB19" s="44">
        <f t="shared" si="4"/>
        <v>0</v>
      </c>
      <c r="AC19" s="10">
        <f t="shared" si="5"/>
        <v>0</v>
      </c>
      <c r="AD19" s="44">
        <f>'Baliadangi a'!AI13*'Baliadangi '!$D19/1000000</f>
        <v>0</v>
      </c>
      <c r="AE19" s="10">
        <f>'Baliadangi a'!AJ13</f>
        <v>0</v>
      </c>
      <c r="AF19" s="44">
        <f>'Baliadangi a'!AK13*'Baliadangi '!$D19/1000000</f>
        <v>0</v>
      </c>
      <c r="AG19" s="10">
        <f>'Baliadangi a'!AL13</f>
        <v>0</v>
      </c>
      <c r="AH19" s="44">
        <f>'Baliadangi a'!AM13*'Baliadangi '!$D19/1000000</f>
        <v>0</v>
      </c>
      <c r="AI19" s="10">
        <f>'Baliadangi a'!AN13</f>
        <v>0</v>
      </c>
      <c r="AJ19" s="44">
        <f t="shared" si="6"/>
        <v>0</v>
      </c>
      <c r="AK19" s="10">
        <f t="shared" si="7"/>
        <v>0</v>
      </c>
      <c r="AL19" s="44">
        <f t="shared" si="8"/>
        <v>0</v>
      </c>
      <c r="AM19" s="10">
        <f t="shared" si="9"/>
        <v>0</v>
      </c>
    </row>
    <row r="20" spans="1:39" s="15" customFormat="1" ht="14.25" customHeight="1">
      <c r="A20" s="31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44">
        <f>'Baliadangi a'!K14*'Baliadangi '!$D20/1000000</f>
        <v>4.3999999999999997E-2</v>
      </c>
      <c r="G20" s="10">
        <f>'Baliadangi a'!L14</f>
        <v>2.64E-2</v>
      </c>
      <c r="H20" s="44">
        <f>'Baliadangi a'!M14*'Baliadangi '!$D20/1000000</f>
        <v>0</v>
      </c>
      <c r="I20" s="10">
        <f>'Baliadangi a'!N14</f>
        <v>0</v>
      </c>
      <c r="J20" s="44">
        <f>'Baliadangi a'!O14*'Baliadangi '!$D20/1000000</f>
        <v>0</v>
      </c>
      <c r="K20" s="10">
        <f>'Baliadangi a'!P14</f>
        <v>0</v>
      </c>
      <c r="L20" s="44">
        <f t="shared" si="0"/>
        <v>4.3999999999999997E-2</v>
      </c>
      <c r="M20" s="10">
        <f t="shared" si="1"/>
        <v>2.64E-2</v>
      </c>
      <c r="N20" s="44">
        <f>'Baliadangi a'!S14*'Baliadangi '!$D20/1000000</f>
        <v>0</v>
      </c>
      <c r="O20" s="10">
        <f>'Baliadangi a'!T14</f>
        <v>0</v>
      </c>
      <c r="P20" s="44">
        <f>'Baliadangi a'!U14*'Baliadangi '!$D20/1000000</f>
        <v>0</v>
      </c>
      <c r="Q20" s="10">
        <f>'Baliadangi a'!V14</f>
        <v>0</v>
      </c>
      <c r="R20" s="44">
        <f>'Baliadangi a'!W14*'Baliadangi '!$D20/1000000</f>
        <v>0</v>
      </c>
      <c r="S20" s="10">
        <f>'Baliadangi a'!X14</f>
        <v>0</v>
      </c>
      <c r="T20" s="44">
        <f t="shared" si="2"/>
        <v>0</v>
      </c>
      <c r="U20" s="10">
        <f t="shared" si="3"/>
        <v>0</v>
      </c>
      <c r="V20" s="44">
        <f>'Baliadangi a'!AA14*'Baliadangi '!$D20/1000000</f>
        <v>0</v>
      </c>
      <c r="W20" s="10">
        <f>'Baliadangi a'!AB14</f>
        <v>0</v>
      </c>
      <c r="X20" s="44">
        <f>'Baliadangi a'!AC14*'Baliadangi '!$D20/1000000</f>
        <v>3.2000000000000001E-2</v>
      </c>
      <c r="Y20" s="10">
        <f>'Baliadangi a'!AD14</f>
        <v>1.9199999999999998E-2</v>
      </c>
      <c r="Z20" s="44">
        <f>'Baliadangi a'!AE14*'Baliadangi '!$D20/1000000</f>
        <v>0</v>
      </c>
      <c r="AA20" s="10">
        <f>'Baliadangi a'!AF14</f>
        <v>0</v>
      </c>
      <c r="AB20" s="44">
        <f t="shared" si="4"/>
        <v>3.2000000000000001E-2</v>
      </c>
      <c r="AC20" s="10">
        <f t="shared" si="5"/>
        <v>1.9199999999999998E-2</v>
      </c>
      <c r="AD20" s="44">
        <f>'Baliadangi a'!AI14*'Baliadangi '!$D20/1000000</f>
        <v>0</v>
      </c>
      <c r="AE20" s="10">
        <f>'Baliadangi a'!AJ14</f>
        <v>0</v>
      </c>
      <c r="AF20" s="44">
        <f>'Baliadangi a'!AK14*'Baliadangi '!$D20/1000000</f>
        <v>2.4E-2</v>
      </c>
      <c r="AG20" s="10">
        <f>'Baliadangi a'!AL14</f>
        <v>1.44E-2</v>
      </c>
      <c r="AH20" s="44">
        <f>'Baliadangi a'!AM14*'Baliadangi '!$D20/1000000</f>
        <v>5.3999999999999999E-2</v>
      </c>
      <c r="AI20" s="10">
        <f>'Baliadangi a'!AN14</f>
        <v>3.2399999999999998E-2</v>
      </c>
      <c r="AJ20" s="44">
        <f t="shared" si="6"/>
        <v>7.8E-2</v>
      </c>
      <c r="AK20" s="10">
        <f t="shared" si="7"/>
        <v>4.6799999999999994E-2</v>
      </c>
      <c r="AL20" s="44">
        <f t="shared" si="8"/>
        <v>0.154</v>
      </c>
      <c r="AM20" s="10">
        <f t="shared" si="9"/>
        <v>9.2399999999999996E-2</v>
      </c>
    </row>
    <row r="21" spans="1:39" s="15" customFormat="1" ht="14.2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44">
        <f>'Baliadangi a'!K15*'Baliadangi '!$D21/1000000</f>
        <v>1.2E-2</v>
      </c>
      <c r="G21" s="10">
        <f>'Baliadangi a'!L15</f>
        <v>6.3E-3</v>
      </c>
      <c r="H21" s="44">
        <f>'Baliadangi a'!M15*'Baliadangi '!$D21/1000000</f>
        <v>0</v>
      </c>
      <c r="I21" s="10">
        <f>'Baliadangi a'!N15</f>
        <v>0</v>
      </c>
      <c r="J21" s="44">
        <f>'Baliadangi a'!O15*'Baliadangi '!$D21/1000000</f>
        <v>0</v>
      </c>
      <c r="K21" s="10">
        <f>'Baliadangi a'!P15</f>
        <v>0</v>
      </c>
      <c r="L21" s="44">
        <f t="shared" si="0"/>
        <v>1.2E-2</v>
      </c>
      <c r="M21" s="10">
        <f t="shared" si="1"/>
        <v>6.3E-3</v>
      </c>
      <c r="N21" s="44">
        <f>'Baliadangi a'!S15*'Baliadangi '!$D21/1000000</f>
        <v>0</v>
      </c>
      <c r="O21" s="10">
        <f>'Baliadangi a'!T15</f>
        <v>0</v>
      </c>
      <c r="P21" s="44">
        <f>'Baliadangi a'!U15*'Baliadangi '!$D21/1000000</f>
        <v>0</v>
      </c>
      <c r="Q21" s="10">
        <f>'Baliadangi a'!V15</f>
        <v>0</v>
      </c>
      <c r="R21" s="44">
        <f>'Baliadangi a'!W15*'Baliadangi '!$D21/1000000</f>
        <v>0</v>
      </c>
      <c r="S21" s="10">
        <f>'Baliadangi a'!X15</f>
        <v>0</v>
      </c>
      <c r="T21" s="44">
        <f t="shared" si="2"/>
        <v>0</v>
      </c>
      <c r="U21" s="10">
        <f t="shared" si="3"/>
        <v>0</v>
      </c>
      <c r="V21" s="44">
        <f>'Baliadangi a'!AA15*'Baliadangi '!$D21/1000000</f>
        <v>0</v>
      </c>
      <c r="W21" s="10">
        <f>'Baliadangi a'!AB15</f>
        <v>0</v>
      </c>
      <c r="X21" s="44">
        <f>'Baliadangi a'!AC15*'Baliadangi '!$D21/1000000</f>
        <v>3.2000000000000001E-2</v>
      </c>
      <c r="Y21" s="10">
        <f>'Baliadangi a'!AD15</f>
        <v>1.6799999999999999E-2</v>
      </c>
      <c r="Z21" s="44">
        <f>'Baliadangi a'!AE15*'Baliadangi '!$D21/1000000</f>
        <v>0</v>
      </c>
      <c r="AA21" s="10">
        <f>'Baliadangi a'!AF15</f>
        <v>0</v>
      </c>
      <c r="AB21" s="44">
        <f t="shared" si="4"/>
        <v>3.2000000000000001E-2</v>
      </c>
      <c r="AC21" s="10">
        <f t="shared" si="5"/>
        <v>1.6799999999999999E-2</v>
      </c>
      <c r="AD21" s="44">
        <f>'Baliadangi a'!AI15*'Baliadangi '!$D21/1000000</f>
        <v>0</v>
      </c>
      <c r="AE21" s="10">
        <f>'Baliadangi a'!AJ15</f>
        <v>0</v>
      </c>
      <c r="AF21" s="44">
        <f>'Baliadangi a'!AK15*'Baliadangi '!$D21/1000000</f>
        <v>2.4E-2</v>
      </c>
      <c r="AG21" s="10">
        <f>'Baliadangi a'!AL15</f>
        <v>1.26E-2</v>
      </c>
      <c r="AH21" s="44">
        <f>'Baliadangi a'!AM15*'Baliadangi '!$D21/1000000</f>
        <v>2.8000000000000001E-2</v>
      </c>
      <c r="AI21" s="10">
        <f>'Baliadangi a'!AN15</f>
        <v>1.47E-2</v>
      </c>
      <c r="AJ21" s="44">
        <f t="shared" si="6"/>
        <v>5.2000000000000005E-2</v>
      </c>
      <c r="AK21" s="10">
        <f t="shared" si="7"/>
        <v>2.7299999999999998E-2</v>
      </c>
      <c r="AL21" s="44">
        <f t="shared" si="8"/>
        <v>9.6000000000000002E-2</v>
      </c>
      <c r="AM21" s="10">
        <f t="shared" si="9"/>
        <v>5.04E-2</v>
      </c>
    </row>
    <row r="22" spans="1:39" s="15" customFormat="1" ht="14.2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44">
        <f>'Baliadangi a'!K16*'Baliadangi '!$D22/1000000</f>
        <v>0</v>
      </c>
      <c r="G22" s="10">
        <f>'Baliadangi a'!L16</f>
        <v>0</v>
      </c>
      <c r="H22" s="44">
        <f>'Baliadangi a'!M16*'Baliadangi '!$D22/1000000</f>
        <v>0</v>
      </c>
      <c r="I22" s="10">
        <f>'Baliadangi a'!N16</f>
        <v>0</v>
      </c>
      <c r="J22" s="44">
        <f>'Baliadangi a'!O16*'Baliadangi '!$D22/1000000</f>
        <v>0</v>
      </c>
      <c r="K22" s="10">
        <f>'Baliadangi a'!P16</f>
        <v>0</v>
      </c>
      <c r="L22" s="44">
        <f t="shared" si="0"/>
        <v>0</v>
      </c>
      <c r="M22" s="10">
        <f t="shared" si="1"/>
        <v>0</v>
      </c>
      <c r="N22" s="44">
        <f>'Baliadangi a'!S16*'Baliadangi '!$D22/1000000</f>
        <v>0</v>
      </c>
      <c r="O22" s="10">
        <f>'Baliadangi a'!T16</f>
        <v>0</v>
      </c>
      <c r="P22" s="44">
        <f>'Baliadangi a'!U16*'Baliadangi '!$D22/1000000</f>
        <v>0</v>
      </c>
      <c r="Q22" s="10">
        <f>'Baliadangi a'!V16</f>
        <v>0</v>
      </c>
      <c r="R22" s="44">
        <f>'Baliadangi a'!W16*'Baliadangi '!$D22/1000000</f>
        <v>0</v>
      </c>
      <c r="S22" s="10">
        <f>'Baliadangi a'!X16</f>
        <v>0</v>
      </c>
      <c r="T22" s="44">
        <f t="shared" si="2"/>
        <v>0</v>
      </c>
      <c r="U22" s="10">
        <f t="shared" si="3"/>
        <v>0</v>
      </c>
      <c r="V22" s="44">
        <f>'Baliadangi a'!AA16*'Baliadangi '!$D22/1000000</f>
        <v>0</v>
      </c>
      <c r="W22" s="10">
        <f>'Baliadangi a'!AB16</f>
        <v>0</v>
      </c>
      <c r="X22" s="44">
        <f>'Baliadangi a'!AC16*'Baliadangi '!$D22/1000000</f>
        <v>0</v>
      </c>
      <c r="Y22" s="10">
        <f>'Baliadangi a'!AD16</f>
        <v>0</v>
      </c>
      <c r="Z22" s="44">
        <f>'Baliadangi a'!AE16*'Baliadangi '!$D22/1000000</f>
        <v>2.5000000000000001E-2</v>
      </c>
      <c r="AA22" s="10">
        <f>'Baliadangi a'!AF16</f>
        <v>1.35E-2</v>
      </c>
      <c r="AB22" s="44">
        <f t="shared" si="4"/>
        <v>2.5000000000000001E-2</v>
      </c>
      <c r="AC22" s="10">
        <f t="shared" si="5"/>
        <v>1.35E-2</v>
      </c>
      <c r="AD22" s="44">
        <f>'Baliadangi a'!AI16*'Baliadangi '!$D22/1000000</f>
        <v>0</v>
      </c>
      <c r="AE22" s="10">
        <f>'Baliadangi a'!AJ16</f>
        <v>0</v>
      </c>
      <c r="AF22" s="44">
        <f>'Baliadangi a'!AK16*'Baliadangi '!$D22/1000000</f>
        <v>0</v>
      </c>
      <c r="AG22" s="10">
        <f>'Baliadangi a'!AL16</f>
        <v>0</v>
      </c>
      <c r="AH22" s="44">
        <f>'Baliadangi a'!AM16*'Baliadangi '!$D22/1000000</f>
        <v>0</v>
      </c>
      <c r="AI22" s="10">
        <f>'Baliadangi a'!AN16</f>
        <v>0</v>
      </c>
      <c r="AJ22" s="44">
        <f t="shared" si="6"/>
        <v>0</v>
      </c>
      <c r="AK22" s="10">
        <f t="shared" si="7"/>
        <v>0</v>
      </c>
      <c r="AL22" s="44">
        <f t="shared" si="8"/>
        <v>2.5000000000000001E-2</v>
      </c>
      <c r="AM22" s="10">
        <f t="shared" si="9"/>
        <v>1.35E-2</v>
      </c>
    </row>
    <row r="23" spans="1:39" s="15" customFormat="1" ht="14.25" customHeight="1">
      <c r="A23" s="31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44">
        <f>'Baliadangi a'!K17*'Baliadangi '!$D23/1000000</f>
        <v>0</v>
      </c>
      <c r="G23" s="10">
        <f>'Baliadangi a'!L17</f>
        <v>0</v>
      </c>
      <c r="H23" s="44">
        <f>'Baliadangi a'!M17*'Baliadangi '!$D23/1000000</f>
        <v>0</v>
      </c>
      <c r="I23" s="10">
        <f>'Baliadangi a'!N17</f>
        <v>0</v>
      </c>
      <c r="J23" s="44">
        <f>'Baliadangi a'!O17*'Baliadangi '!$D23/1000000</f>
        <v>0.04</v>
      </c>
      <c r="K23" s="10">
        <f>'Baliadangi a'!P17</f>
        <v>2.1000000000000001E-2</v>
      </c>
      <c r="L23" s="44">
        <f t="shared" si="0"/>
        <v>0.04</v>
      </c>
      <c r="M23" s="10">
        <f t="shared" si="1"/>
        <v>2.1000000000000001E-2</v>
      </c>
      <c r="N23" s="44">
        <f>'Baliadangi a'!S17*'Baliadangi '!$D23/1000000</f>
        <v>0</v>
      </c>
      <c r="O23" s="10">
        <f>'Baliadangi a'!T17</f>
        <v>0</v>
      </c>
      <c r="P23" s="44">
        <f>'Baliadangi a'!U17*'Baliadangi '!$D23/1000000</f>
        <v>0.02</v>
      </c>
      <c r="Q23" s="10">
        <f>'Baliadangi a'!V17</f>
        <v>1.0500000000000001E-2</v>
      </c>
      <c r="R23" s="44">
        <f>'Baliadangi a'!W17*'Baliadangi '!$D23/1000000</f>
        <v>0.01</v>
      </c>
      <c r="S23" s="10">
        <f>'Baliadangi a'!X17</f>
        <v>5.2500000000000003E-3</v>
      </c>
      <c r="T23" s="44">
        <f t="shared" si="2"/>
        <v>0.03</v>
      </c>
      <c r="U23" s="10">
        <f t="shared" si="3"/>
        <v>1.575E-2</v>
      </c>
      <c r="V23" s="44">
        <f>'Baliadangi a'!AA17*'Baliadangi '!$D23/1000000</f>
        <v>0</v>
      </c>
      <c r="W23" s="10">
        <f>'Baliadangi a'!AB17</f>
        <v>0</v>
      </c>
      <c r="X23" s="44">
        <f>'Baliadangi a'!AC17*'Baliadangi '!$D23/1000000</f>
        <v>0</v>
      </c>
      <c r="Y23" s="10">
        <f>'Baliadangi a'!AD17</f>
        <v>0</v>
      </c>
      <c r="Z23" s="44">
        <f>'Baliadangi a'!AE17*'Baliadangi '!$D23/1000000</f>
        <v>0.03</v>
      </c>
      <c r="AA23" s="10">
        <f>'Baliadangi a'!AF17</f>
        <v>1.575E-2</v>
      </c>
      <c r="AB23" s="44">
        <f t="shared" si="4"/>
        <v>0.03</v>
      </c>
      <c r="AC23" s="10">
        <f t="shared" si="5"/>
        <v>1.575E-2</v>
      </c>
      <c r="AD23" s="44">
        <f>'Baliadangi a'!AI17*'Baliadangi '!$D23/1000000</f>
        <v>0.01</v>
      </c>
      <c r="AE23" s="10">
        <f>'Baliadangi a'!AJ17</f>
        <v>5.2500000000000003E-3</v>
      </c>
      <c r="AF23" s="44">
        <f>'Baliadangi a'!AK17*'Baliadangi '!$D23/1000000</f>
        <v>0</v>
      </c>
      <c r="AG23" s="10">
        <f>'Baliadangi a'!AL17</f>
        <v>0</v>
      </c>
      <c r="AH23" s="44">
        <f>'Baliadangi a'!AM17*'Baliadangi '!$D23/1000000</f>
        <v>0</v>
      </c>
      <c r="AI23" s="10">
        <f>'Baliadangi a'!AN17</f>
        <v>0</v>
      </c>
      <c r="AJ23" s="44">
        <f t="shared" si="6"/>
        <v>0.01</v>
      </c>
      <c r="AK23" s="10">
        <f t="shared" si="7"/>
        <v>5.2500000000000003E-3</v>
      </c>
      <c r="AL23" s="44">
        <f t="shared" si="8"/>
        <v>0.11</v>
      </c>
      <c r="AM23" s="10">
        <f t="shared" si="9"/>
        <v>5.7750000000000003E-2</v>
      </c>
    </row>
    <row r="24" spans="1:39" s="15" customFormat="1" ht="14.2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44">
        <f>'Baliadangi a'!K18*'Baliadangi '!$D24/1000000</f>
        <v>0</v>
      </c>
      <c r="G24" s="10">
        <f>'Baliadangi a'!L18</f>
        <v>0</v>
      </c>
      <c r="H24" s="44">
        <f>'Baliadangi a'!M18*'Baliadangi '!$D24/1000000</f>
        <v>0</v>
      </c>
      <c r="I24" s="10">
        <f>'Baliadangi a'!N18</f>
        <v>0</v>
      </c>
      <c r="J24" s="44">
        <f>'Baliadangi a'!O18*'Baliadangi '!$D24/1000000</f>
        <v>0</v>
      </c>
      <c r="K24" s="10">
        <f>'Baliadangi a'!P18</f>
        <v>0</v>
      </c>
      <c r="L24" s="44">
        <f t="shared" si="0"/>
        <v>0</v>
      </c>
      <c r="M24" s="10">
        <f t="shared" si="1"/>
        <v>0</v>
      </c>
      <c r="N24" s="44">
        <f>'Baliadangi a'!S18*'Baliadangi '!$D24/1000000</f>
        <v>0</v>
      </c>
      <c r="O24" s="10">
        <f>'Baliadangi a'!T18</f>
        <v>0</v>
      </c>
      <c r="P24" s="44">
        <f>'Baliadangi a'!U18*'Baliadangi '!$D24/1000000</f>
        <v>0</v>
      </c>
      <c r="Q24" s="10">
        <f>'Baliadangi a'!V18</f>
        <v>0</v>
      </c>
      <c r="R24" s="44">
        <f>'Baliadangi a'!W18*'Baliadangi '!$D24/1000000</f>
        <v>0</v>
      </c>
      <c r="S24" s="10">
        <f>'Baliadangi a'!X18</f>
        <v>0</v>
      </c>
      <c r="T24" s="44">
        <f t="shared" si="2"/>
        <v>0</v>
      </c>
      <c r="U24" s="10">
        <f t="shared" si="3"/>
        <v>0</v>
      </c>
      <c r="V24" s="44">
        <f>'Baliadangi a'!AA18*'Baliadangi '!$D24/1000000</f>
        <v>0</v>
      </c>
      <c r="W24" s="10">
        <f>'Baliadangi a'!AB18</f>
        <v>0</v>
      </c>
      <c r="X24" s="44">
        <f>'Baliadangi a'!AC18*'Baliadangi '!$D24/1000000</f>
        <v>0</v>
      </c>
      <c r="Y24" s="10">
        <f>'Baliadangi a'!AD18</f>
        <v>0</v>
      </c>
      <c r="Z24" s="44">
        <f>'Baliadangi a'!AE18*'Baliadangi '!$D24/1000000</f>
        <v>0</v>
      </c>
      <c r="AA24" s="10">
        <f>'Baliadangi a'!AF18</f>
        <v>0</v>
      </c>
      <c r="AB24" s="44">
        <f t="shared" si="4"/>
        <v>0</v>
      </c>
      <c r="AC24" s="10">
        <f t="shared" si="5"/>
        <v>0</v>
      </c>
      <c r="AD24" s="44">
        <f>'Baliadangi a'!AI18*'Baliadangi '!$D24/1000000</f>
        <v>0</v>
      </c>
      <c r="AE24" s="10">
        <f>'Baliadangi a'!AJ18</f>
        <v>0</v>
      </c>
      <c r="AF24" s="44">
        <f>'Baliadangi a'!AK18*'Baliadangi '!$D24/1000000</f>
        <v>0</v>
      </c>
      <c r="AG24" s="10">
        <f>'Baliadangi a'!AL18</f>
        <v>0</v>
      </c>
      <c r="AH24" s="44">
        <f>'Baliadangi a'!AM18*'Baliadangi '!$D24/1000000</f>
        <v>0</v>
      </c>
      <c r="AI24" s="10">
        <f>'Baliadangi a'!AN18</f>
        <v>0</v>
      </c>
      <c r="AJ24" s="44">
        <f t="shared" si="6"/>
        <v>0</v>
      </c>
      <c r="AK24" s="10">
        <f t="shared" si="7"/>
        <v>0</v>
      </c>
      <c r="AL24" s="44">
        <f t="shared" si="8"/>
        <v>0</v>
      </c>
      <c r="AM24" s="10">
        <f t="shared" si="9"/>
        <v>0</v>
      </c>
    </row>
    <row r="25" spans="1:39" s="15" customFormat="1" ht="14.2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9100</v>
      </c>
      <c r="F25" s="44">
        <f>'Baliadangi a'!K19*'Baliadangi '!$D25/1000000</f>
        <v>0</v>
      </c>
      <c r="G25" s="10">
        <f>'Baliadangi a'!L19</f>
        <v>0</v>
      </c>
      <c r="H25" s="44">
        <f>'Baliadangi a'!M19*'Baliadangi '!$D25/1000000</f>
        <v>0</v>
      </c>
      <c r="I25" s="10">
        <f>'Baliadangi a'!N19</f>
        <v>0</v>
      </c>
      <c r="J25" s="44">
        <f>'Baliadangi a'!O19*'Baliadangi '!$D25/1000000</f>
        <v>0</v>
      </c>
      <c r="K25" s="10">
        <f>'Baliadangi a'!P19</f>
        <v>0</v>
      </c>
      <c r="L25" s="44">
        <f t="shared" si="0"/>
        <v>0</v>
      </c>
      <c r="M25" s="10">
        <f t="shared" si="1"/>
        <v>0</v>
      </c>
      <c r="N25" s="44">
        <f>'Baliadangi a'!S19*'Baliadangi '!$D25/1000000</f>
        <v>0</v>
      </c>
      <c r="O25" s="10">
        <f>'Baliadangi a'!T19</f>
        <v>0</v>
      </c>
      <c r="P25" s="44">
        <f>'Baliadangi a'!U19*'Baliadangi '!$D25/1000000</f>
        <v>0</v>
      </c>
      <c r="Q25" s="10">
        <f>'Baliadangi a'!V19</f>
        <v>0</v>
      </c>
      <c r="R25" s="44">
        <f>'Baliadangi a'!W19*'Baliadangi '!$D25/1000000</f>
        <v>0</v>
      </c>
      <c r="S25" s="10">
        <f>'Baliadangi a'!X19</f>
        <v>0</v>
      </c>
      <c r="T25" s="44">
        <f t="shared" si="2"/>
        <v>0</v>
      </c>
      <c r="U25" s="10">
        <f t="shared" si="3"/>
        <v>0</v>
      </c>
      <c r="V25" s="44">
        <f>'Baliadangi a'!AA19*'Baliadangi '!$D25/1000000</f>
        <v>0</v>
      </c>
      <c r="W25" s="10">
        <f>'Baliadangi a'!AB19</f>
        <v>0</v>
      </c>
      <c r="X25" s="44">
        <f>'Baliadangi a'!AC19*'Baliadangi '!$D25/1000000</f>
        <v>0</v>
      </c>
      <c r="Y25" s="10">
        <f>'Baliadangi a'!AD19</f>
        <v>0</v>
      </c>
      <c r="Z25" s="44">
        <f>'Baliadangi a'!AE19*'Baliadangi '!$D25/1000000</f>
        <v>0</v>
      </c>
      <c r="AA25" s="10">
        <f>'Baliadangi a'!AF19</f>
        <v>0</v>
      </c>
      <c r="AB25" s="44">
        <f t="shared" si="4"/>
        <v>0</v>
      </c>
      <c r="AC25" s="10">
        <f t="shared" si="5"/>
        <v>0</v>
      </c>
      <c r="AD25" s="44">
        <f>'Baliadangi a'!AI19*'Baliadangi '!$D25/1000000</f>
        <v>0</v>
      </c>
      <c r="AE25" s="10">
        <f>'Baliadangi a'!AJ19</f>
        <v>0</v>
      </c>
      <c r="AF25" s="44">
        <f>'Baliadangi a'!AK19*'Baliadangi '!$D25/1000000</f>
        <v>0</v>
      </c>
      <c r="AG25" s="10">
        <f>'Baliadangi a'!AL19</f>
        <v>0</v>
      </c>
      <c r="AH25" s="44">
        <f>'Baliadangi a'!AM19*'Baliadangi '!$D25/1000000</f>
        <v>0</v>
      </c>
      <c r="AI25" s="10">
        <f>'Baliadangi a'!AN19</f>
        <v>0</v>
      </c>
      <c r="AJ25" s="44">
        <f t="shared" si="6"/>
        <v>0</v>
      </c>
      <c r="AK25" s="10">
        <f t="shared" si="7"/>
        <v>0</v>
      </c>
      <c r="AL25" s="44">
        <f t="shared" si="8"/>
        <v>0</v>
      </c>
      <c r="AM25" s="10">
        <f t="shared" si="9"/>
        <v>0</v>
      </c>
    </row>
    <row r="26" spans="1:39" s="15" customFormat="1" ht="14.25" customHeight="1">
      <c r="A26" s="31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44">
        <f>'Baliadangi a'!K20*'Baliadangi '!$D26/1000000</f>
        <v>0</v>
      </c>
      <c r="G26" s="10">
        <f>'Baliadangi a'!L20</f>
        <v>0</v>
      </c>
      <c r="H26" s="44">
        <f>'Baliadangi a'!M20*'Baliadangi '!$D26/1000000</f>
        <v>0</v>
      </c>
      <c r="I26" s="10">
        <f>'Baliadangi a'!N20</f>
        <v>0</v>
      </c>
      <c r="J26" s="44">
        <f>'Baliadangi a'!O20*'Baliadangi '!$D26/1000000</f>
        <v>0</v>
      </c>
      <c r="K26" s="10">
        <f>'Baliadangi a'!P20</f>
        <v>0</v>
      </c>
      <c r="L26" s="44">
        <f t="shared" si="0"/>
        <v>0</v>
      </c>
      <c r="M26" s="10">
        <f t="shared" si="1"/>
        <v>0</v>
      </c>
      <c r="N26" s="44">
        <f>'Baliadangi a'!S20*'Baliadangi '!$D26/1000000</f>
        <v>0</v>
      </c>
      <c r="O26" s="10">
        <f>'Baliadangi a'!T20</f>
        <v>0</v>
      </c>
      <c r="P26" s="44">
        <f>'Baliadangi a'!U20*'Baliadangi '!$D26/1000000</f>
        <v>0</v>
      </c>
      <c r="Q26" s="10">
        <f>'Baliadangi a'!V20</f>
        <v>0</v>
      </c>
      <c r="R26" s="44">
        <f>'Baliadangi a'!W20*'Baliadangi '!$D26/1000000</f>
        <v>0</v>
      </c>
      <c r="S26" s="10">
        <f>'Baliadangi a'!X20</f>
        <v>0</v>
      </c>
      <c r="T26" s="44">
        <f t="shared" si="2"/>
        <v>0</v>
      </c>
      <c r="U26" s="10">
        <f t="shared" si="3"/>
        <v>0</v>
      </c>
      <c r="V26" s="44">
        <f>'Baliadangi a'!AA20*'Baliadangi '!$D26/1000000</f>
        <v>0</v>
      </c>
      <c r="W26" s="10">
        <f>'Baliadangi a'!AB20</f>
        <v>0</v>
      </c>
      <c r="X26" s="44">
        <f>'Baliadangi a'!AC20*'Baliadangi '!$D26/1000000</f>
        <v>0</v>
      </c>
      <c r="Y26" s="10">
        <f>'Baliadangi a'!AD20</f>
        <v>0</v>
      </c>
      <c r="Z26" s="44">
        <f>'Baliadangi a'!AE20*'Baliadangi '!$D26/1000000</f>
        <v>0</v>
      </c>
      <c r="AA26" s="10">
        <f>'Baliadangi a'!AF20</f>
        <v>0</v>
      </c>
      <c r="AB26" s="44">
        <f t="shared" si="4"/>
        <v>0</v>
      </c>
      <c r="AC26" s="10">
        <f t="shared" si="5"/>
        <v>0</v>
      </c>
      <c r="AD26" s="44">
        <f>'Baliadangi a'!AI20*'Baliadangi '!$D26/1000000</f>
        <v>0</v>
      </c>
      <c r="AE26" s="10">
        <f>'Baliadangi a'!AJ20</f>
        <v>0</v>
      </c>
      <c r="AF26" s="44">
        <f>'Baliadangi a'!AK20*'Baliadangi '!$D26/1000000</f>
        <v>0</v>
      </c>
      <c r="AG26" s="10">
        <f>'Baliadangi a'!AL20</f>
        <v>0</v>
      </c>
      <c r="AH26" s="44">
        <f>'Baliadangi a'!AM20*'Baliadangi '!$D26/1000000</f>
        <v>0</v>
      </c>
      <c r="AI26" s="10">
        <f>'Baliadangi a'!AN20</f>
        <v>0</v>
      </c>
      <c r="AJ26" s="44">
        <f t="shared" si="6"/>
        <v>0</v>
      </c>
      <c r="AK26" s="10">
        <f t="shared" si="7"/>
        <v>0</v>
      </c>
      <c r="AL26" s="44">
        <f t="shared" si="8"/>
        <v>0</v>
      </c>
      <c r="AM26" s="10">
        <f t="shared" si="9"/>
        <v>0</v>
      </c>
    </row>
    <row r="27" spans="1:39" s="15" customFormat="1" ht="14.2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44">
        <f>'Baliadangi a'!K21*'Baliadangi '!$D27/1000000</f>
        <v>0</v>
      </c>
      <c r="G27" s="10">
        <f>'Baliadangi a'!L21</f>
        <v>0</v>
      </c>
      <c r="H27" s="44">
        <f>'Baliadangi a'!M21*'Baliadangi '!$D27/1000000</f>
        <v>0.02</v>
      </c>
      <c r="I27" s="10">
        <f>'Baliadangi a'!N21</f>
        <v>1.04E-2</v>
      </c>
      <c r="J27" s="44">
        <f>'Baliadangi a'!O21*'Baliadangi '!$D27/1000000</f>
        <v>2.5000000000000001E-2</v>
      </c>
      <c r="K27" s="10">
        <f>'Baliadangi a'!P21</f>
        <v>1.2999999999999999E-2</v>
      </c>
      <c r="L27" s="44">
        <f t="shared" si="0"/>
        <v>4.4999999999999998E-2</v>
      </c>
      <c r="M27" s="10">
        <f t="shared" si="1"/>
        <v>2.3399999999999997E-2</v>
      </c>
      <c r="N27" s="44">
        <f>'Baliadangi a'!S21*'Baliadangi '!$D27/1000000</f>
        <v>0</v>
      </c>
      <c r="O27" s="10">
        <f>'Baliadangi a'!T21</f>
        <v>0</v>
      </c>
      <c r="P27" s="44">
        <f>'Baliadangi a'!U21*'Baliadangi '!$D27/1000000</f>
        <v>0.01</v>
      </c>
      <c r="Q27" s="10">
        <f>'Baliadangi a'!V21</f>
        <v>5.1999999999999998E-3</v>
      </c>
      <c r="R27" s="44">
        <f>'Baliadangi a'!W21*'Baliadangi '!$D27/1000000</f>
        <v>0</v>
      </c>
      <c r="S27" s="10">
        <f>'Baliadangi a'!X21</f>
        <v>0</v>
      </c>
      <c r="T27" s="44">
        <f t="shared" si="2"/>
        <v>0.01</v>
      </c>
      <c r="U27" s="10">
        <f t="shared" si="3"/>
        <v>5.1999999999999998E-3</v>
      </c>
      <c r="V27" s="44">
        <f>'Baliadangi a'!AA21*'Baliadangi '!$D27/1000000</f>
        <v>1.4999999999999999E-2</v>
      </c>
      <c r="W27" s="10">
        <f>'Baliadangi a'!AB21</f>
        <v>7.7999999999999996E-3</v>
      </c>
      <c r="X27" s="44">
        <f>'Baliadangi a'!AC21*'Baliadangi '!$D27/1000000</f>
        <v>0</v>
      </c>
      <c r="Y27" s="10">
        <f>'Baliadangi a'!AD21</f>
        <v>0</v>
      </c>
      <c r="Z27" s="44">
        <f>'Baliadangi a'!AE21*'Baliadangi '!$D27/1000000</f>
        <v>0</v>
      </c>
      <c r="AA27" s="10">
        <f>'Baliadangi a'!AF21</f>
        <v>0</v>
      </c>
      <c r="AB27" s="44">
        <f t="shared" si="4"/>
        <v>1.4999999999999999E-2</v>
      </c>
      <c r="AC27" s="10">
        <f t="shared" si="5"/>
        <v>7.7999999999999996E-3</v>
      </c>
      <c r="AD27" s="44">
        <f>'Baliadangi a'!AI21*'Baliadangi '!$D27/1000000</f>
        <v>0</v>
      </c>
      <c r="AE27" s="10">
        <f>'Baliadangi a'!AJ21</f>
        <v>0</v>
      </c>
      <c r="AF27" s="44">
        <f>'Baliadangi a'!AK21*'Baliadangi '!$D27/1000000</f>
        <v>0.01</v>
      </c>
      <c r="AG27" s="10">
        <f>'Baliadangi a'!AL21</f>
        <v>5.1999999999999998E-3</v>
      </c>
      <c r="AH27" s="44">
        <f>'Baliadangi a'!AM21*'Baliadangi '!$D27/1000000</f>
        <v>0.01</v>
      </c>
      <c r="AI27" s="10">
        <f>'Baliadangi a'!AN21</f>
        <v>5.1999999999999998E-3</v>
      </c>
      <c r="AJ27" s="44">
        <f t="shared" si="6"/>
        <v>0.02</v>
      </c>
      <c r="AK27" s="10">
        <f t="shared" si="7"/>
        <v>1.04E-2</v>
      </c>
      <c r="AL27" s="44">
        <f t="shared" si="8"/>
        <v>9.0000000000000011E-2</v>
      </c>
      <c r="AM27" s="10">
        <f t="shared" si="9"/>
        <v>4.6799999999999994E-2</v>
      </c>
    </row>
    <row r="28" spans="1:39" s="15" customFormat="1" ht="14.2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44">
        <f>'Baliadangi a'!K22*'Baliadangi '!$D28/1000000</f>
        <v>0</v>
      </c>
      <c r="G28" s="10">
        <f>'Baliadangi a'!L22</f>
        <v>0</v>
      </c>
      <c r="H28" s="44">
        <f>'Baliadangi a'!M22*'Baliadangi '!$D28/1000000</f>
        <v>0</v>
      </c>
      <c r="I28" s="10">
        <f>'Baliadangi a'!N22</f>
        <v>0</v>
      </c>
      <c r="J28" s="44">
        <f>'Baliadangi a'!O22*'Baliadangi '!$D28/1000000</f>
        <v>0</v>
      </c>
      <c r="K28" s="10">
        <f>'Baliadangi a'!P22</f>
        <v>0</v>
      </c>
      <c r="L28" s="44">
        <f t="shared" si="0"/>
        <v>0</v>
      </c>
      <c r="M28" s="10">
        <f t="shared" si="1"/>
        <v>0</v>
      </c>
      <c r="N28" s="44">
        <f>'Baliadangi a'!S22*'Baliadangi '!$D28/1000000</f>
        <v>0</v>
      </c>
      <c r="O28" s="10">
        <f>'Baliadangi a'!T22</f>
        <v>0</v>
      </c>
      <c r="P28" s="44">
        <f>'Baliadangi a'!U22*'Baliadangi '!$D28/1000000</f>
        <v>0</v>
      </c>
      <c r="Q28" s="10">
        <f>'Baliadangi a'!V22</f>
        <v>0</v>
      </c>
      <c r="R28" s="44">
        <f>'Baliadangi a'!W22*'Baliadangi '!$D28/1000000</f>
        <v>0</v>
      </c>
      <c r="S28" s="10">
        <f>'Baliadangi a'!X22</f>
        <v>0</v>
      </c>
      <c r="T28" s="44">
        <f t="shared" si="2"/>
        <v>0</v>
      </c>
      <c r="U28" s="10">
        <f t="shared" si="3"/>
        <v>0</v>
      </c>
      <c r="V28" s="44">
        <f>'Baliadangi a'!AA22*'Baliadangi '!$D28/1000000</f>
        <v>0</v>
      </c>
      <c r="W28" s="10">
        <f>'Baliadangi a'!AB22</f>
        <v>0</v>
      </c>
      <c r="X28" s="44">
        <f>'Baliadangi a'!AC22*'Baliadangi '!$D28/1000000</f>
        <v>0</v>
      </c>
      <c r="Y28" s="10">
        <f>'Baliadangi a'!AD22</f>
        <v>0</v>
      </c>
      <c r="Z28" s="44">
        <f>'Baliadangi a'!AE22*'Baliadangi '!$D28/1000000</f>
        <v>0</v>
      </c>
      <c r="AA28" s="10">
        <f>'Baliadangi a'!AF22</f>
        <v>0</v>
      </c>
      <c r="AB28" s="44">
        <f t="shared" si="4"/>
        <v>0</v>
      </c>
      <c r="AC28" s="10">
        <f t="shared" si="5"/>
        <v>0</v>
      </c>
      <c r="AD28" s="44">
        <f>'Baliadangi a'!AI22*'Baliadangi '!$D28/1000000</f>
        <v>0</v>
      </c>
      <c r="AE28" s="10">
        <f>'Baliadangi a'!AJ22</f>
        <v>0</v>
      </c>
      <c r="AF28" s="44">
        <f>'Baliadangi a'!AK22*'Baliadangi '!$D28/1000000</f>
        <v>0</v>
      </c>
      <c r="AG28" s="10">
        <f>'Baliadangi a'!AL22</f>
        <v>0</v>
      </c>
      <c r="AH28" s="44">
        <f>'Baliadangi a'!AM22*'Baliadangi '!$D28/1000000</f>
        <v>0</v>
      </c>
      <c r="AI28" s="10">
        <f>'Baliadangi a'!AN22</f>
        <v>0</v>
      </c>
      <c r="AJ28" s="44">
        <f t="shared" si="6"/>
        <v>0</v>
      </c>
      <c r="AK28" s="10">
        <f t="shared" si="7"/>
        <v>0</v>
      </c>
      <c r="AL28" s="44">
        <f t="shared" si="8"/>
        <v>0</v>
      </c>
      <c r="AM28" s="10">
        <f t="shared" si="9"/>
        <v>0</v>
      </c>
    </row>
    <row r="29" spans="1:39" s="15" customFormat="1" ht="14.25" customHeight="1">
      <c r="A29" s="31">
        <v>19</v>
      </c>
      <c r="B29" s="9" t="s">
        <v>143</v>
      </c>
      <c r="C29" s="13" t="s">
        <v>34</v>
      </c>
      <c r="D29" s="36">
        <v>20000</v>
      </c>
      <c r="E29" s="11">
        <v>7920</v>
      </c>
      <c r="F29" s="44">
        <f>'Baliadangi a'!K23*'Baliadangi '!$D29/1000000</f>
        <v>0</v>
      </c>
      <c r="G29" s="10">
        <f>'Baliadangi a'!L23</f>
        <v>0</v>
      </c>
      <c r="H29" s="44">
        <f>'Baliadangi a'!M23*'Baliadangi '!$D29/1000000</f>
        <v>0</v>
      </c>
      <c r="I29" s="10">
        <f>'Baliadangi a'!N23</f>
        <v>0</v>
      </c>
      <c r="J29" s="44">
        <f>'Baliadangi a'!O23*'Baliadangi '!$D29/1000000</f>
        <v>0</v>
      </c>
      <c r="K29" s="10">
        <f>'Baliadangi a'!P23</f>
        <v>0</v>
      </c>
      <c r="L29" s="44">
        <f t="shared" si="0"/>
        <v>0</v>
      </c>
      <c r="M29" s="10">
        <f t="shared" si="1"/>
        <v>0</v>
      </c>
      <c r="N29" s="44">
        <f>'Baliadangi a'!S23*'Baliadangi '!$D29/1000000</f>
        <v>0</v>
      </c>
      <c r="O29" s="10">
        <f>'Baliadangi a'!T23</f>
        <v>0</v>
      </c>
      <c r="P29" s="44">
        <f>'Baliadangi a'!U23*'Baliadangi '!$D29/1000000</f>
        <v>0</v>
      </c>
      <c r="Q29" s="10">
        <f>'Baliadangi a'!V23</f>
        <v>0</v>
      </c>
      <c r="R29" s="44">
        <f>'Baliadangi a'!W23*'Baliadangi '!$D29/1000000</f>
        <v>0</v>
      </c>
      <c r="S29" s="10">
        <f>'Baliadangi a'!X23</f>
        <v>0</v>
      </c>
      <c r="T29" s="44">
        <f t="shared" si="2"/>
        <v>0</v>
      </c>
      <c r="U29" s="10">
        <f t="shared" si="3"/>
        <v>0</v>
      </c>
      <c r="V29" s="44">
        <f>'Baliadangi a'!AA23*'Baliadangi '!$D29/1000000</f>
        <v>0</v>
      </c>
      <c r="W29" s="10">
        <f>'Baliadangi a'!AB23</f>
        <v>0</v>
      </c>
      <c r="X29" s="44">
        <f>'Baliadangi a'!AC23*'Baliadangi '!$D29/1000000</f>
        <v>0</v>
      </c>
      <c r="Y29" s="10">
        <f>'Baliadangi a'!AD23</f>
        <v>0</v>
      </c>
      <c r="Z29" s="44">
        <f>'Baliadangi a'!AE23*'Baliadangi '!$D29/1000000</f>
        <v>0</v>
      </c>
      <c r="AA29" s="10">
        <f>'Baliadangi a'!AF23</f>
        <v>0</v>
      </c>
      <c r="AB29" s="44">
        <f t="shared" si="4"/>
        <v>0</v>
      </c>
      <c r="AC29" s="10">
        <f t="shared" si="5"/>
        <v>0</v>
      </c>
      <c r="AD29" s="44">
        <f>'Baliadangi a'!AI23*'Baliadangi '!$D29/1000000</f>
        <v>0</v>
      </c>
      <c r="AE29" s="10">
        <f>'Baliadangi a'!AJ23</f>
        <v>0</v>
      </c>
      <c r="AF29" s="44">
        <f>'Baliadangi a'!AK23*'Baliadangi '!$D29/1000000</f>
        <v>0</v>
      </c>
      <c r="AG29" s="10">
        <f>'Baliadangi a'!AL23</f>
        <v>0</v>
      </c>
      <c r="AH29" s="44">
        <f>'Baliadangi a'!AM23*'Baliadangi '!$D29/1000000</f>
        <v>0</v>
      </c>
      <c r="AI29" s="10">
        <f>'Baliadangi a'!AN23</f>
        <v>0</v>
      </c>
      <c r="AJ29" s="44">
        <f t="shared" si="6"/>
        <v>0</v>
      </c>
      <c r="AK29" s="10">
        <f t="shared" si="7"/>
        <v>0</v>
      </c>
      <c r="AL29" s="44">
        <f t="shared" si="8"/>
        <v>0</v>
      </c>
      <c r="AM29" s="10">
        <f t="shared" si="9"/>
        <v>0</v>
      </c>
    </row>
    <row r="30" spans="1:39" s="15" customFormat="1" ht="14.2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44">
        <f>'Baliadangi a'!K24*'Baliadangi '!$D30/1000000</f>
        <v>0</v>
      </c>
      <c r="G30" s="10">
        <f>'Baliadangi a'!L24</f>
        <v>0</v>
      </c>
      <c r="H30" s="44">
        <f>'Baliadangi a'!M24*'Baliadangi '!$D30/1000000</f>
        <v>0</v>
      </c>
      <c r="I30" s="10">
        <f>'Baliadangi a'!N24</f>
        <v>0</v>
      </c>
      <c r="J30" s="44">
        <f>'Baliadangi a'!O24*'Baliadangi '!$D30/1000000</f>
        <v>0</v>
      </c>
      <c r="K30" s="10">
        <f>'Baliadangi a'!P24</f>
        <v>0</v>
      </c>
      <c r="L30" s="44">
        <f t="shared" si="0"/>
        <v>0</v>
      </c>
      <c r="M30" s="10">
        <f t="shared" si="1"/>
        <v>0</v>
      </c>
      <c r="N30" s="44">
        <f>'Baliadangi a'!S24*'Baliadangi '!$D30/1000000</f>
        <v>0</v>
      </c>
      <c r="O30" s="10">
        <f>'Baliadangi a'!T24</f>
        <v>0</v>
      </c>
      <c r="P30" s="44">
        <f>'Baliadangi a'!U24*'Baliadangi '!$D30/1000000</f>
        <v>0</v>
      </c>
      <c r="Q30" s="10">
        <f>'Baliadangi a'!V24</f>
        <v>0</v>
      </c>
      <c r="R30" s="44">
        <f>'Baliadangi a'!W24*'Baliadangi '!$D30/1000000</f>
        <v>0</v>
      </c>
      <c r="S30" s="10">
        <f>'Baliadangi a'!X24</f>
        <v>0</v>
      </c>
      <c r="T30" s="44">
        <f t="shared" si="2"/>
        <v>0</v>
      </c>
      <c r="U30" s="10">
        <f t="shared" si="3"/>
        <v>0</v>
      </c>
      <c r="V30" s="44">
        <f>'Baliadangi a'!AA24*'Baliadangi '!$D30/1000000</f>
        <v>0</v>
      </c>
      <c r="W30" s="10">
        <f>'Baliadangi a'!AB24</f>
        <v>0</v>
      </c>
      <c r="X30" s="44">
        <f>'Baliadangi a'!AC24*'Baliadangi '!$D30/1000000</f>
        <v>0</v>
      </c>
      <c r="Y30" s="10">
        <f>'Baliadangi a'!AD24</f>
        <v>0</v>
      </c>
      <c r="Z30" s="44">
        <f>'Baliadangi a'!AE24*'Baliadangi '!$D30/1000000</f>
        <v>0</v>
      </c>
      <c r="AA30" s="10">
        <f>'Baliadangi a'!AF24</f>
        <v>0</v>
      </c>
      <c r="AB30" s="44">
        <f t="shared" si="4"/>
        <v>0</v>
      </c>
      <c r="AC30" s="10">
        <f t="shared" si="5"/>
        <v>0</v>
      </c>
      <c r="AD30" s="44">
        <f>'Baliadangi a'!AI24*'Baliadangi '!$D30/1000000</f>
        <v>0</v>
      </c>
      <c r="AE30" s="10">
        <f>'Baliadangi a'!AJ24</f>
        <v>0</v>
      </c>
      <c r="AF30" s="44">
        <f>'Baliadangi a'!AK24*'Baliadangi '!$D30/1000000</f>
        <v>0</v>
      </c>
      <c r="AG30" s="10">
        <f>'Baliadangi a'!AL24</f>
        <v>0</v>
      </c>
      <c r="AH30" s="44">
        <f>'Baliadangi a'!AM24*'Baliadangi '!$D30/1000000</f>
        <v>0</v>
      </c>
      <c r="AI30" s="10">
        <f>'Baliadangi a'!AN24</f>
        <v>0</v>
      </c>
      <c r="AJ30" s="44">
        <f t="shared" si="6"/>
        <v>0</v>
      </c>
      <c r="AK30" s="10">
        <f t="shared" si="7"/>
        <v>0</v>
      </c>
      <c r="AL30" s="44">
        <f t="shared" si="8"/>
        <v>0</v>
      </c>
      <c r="AM30" s="10">
        <f t="shared" si="9"/>
        <v>0</v>
      </c>
    </row>
    <row r="31" spans="1:39" s="15" customFormat="1" ht="14.25" customHeight="1">
      <c r="A31" s="13">
        <v>21</v>
      </c>
      <c r="B31" s="18" t="s">
        <v>215</v>
      </c>
      <c r="C31" s="13" t="s">
        <v>216</v>
      </c>
      <c r="D31" s="36">
        <v>100</v>
      </c>
      <c r="E31" s="11">
        <v>54</v>
      </c>
      <c r="F31" s="44">
        <f>'Baliadangi a'!K25*'Baliadangi '!$D31/1000000</f>
        <v>0.02</v>
      </c>
      <c r="G31" s="10">
        <f>'Baliadangi a'!L25</f>
        <v>9.5999999999999992E-3</v>
      </c>
      <c r="H31" s="44">
        <f>'Baliadangi a'!M25*'Baliadangi '!$D31/1000000</f>
        <v>0.02</v>
      </c>
      <c r="I31" s="10">
        <f>'Baliadangi a'!N25</f>
        <v>9.5999999999999992E-3</v>
      </c>
      <c r="J31" s="44">
        <f>'Baliadangi a'!O25*'Baliadangi '!$D31/1000000</f>
        <v>0</v>
      </c>
      <c r="K31" s="10">
        <f>'Baliadangi a'!P25</f>
        <v>0</v>
      </c>
      <c r="L31" s="44">
        <f t="shared" si="0"/>
        <v>0.04</v>
      </c>
      <c r="M31" s="10">
        <f t="shared" si="1"/>
        <v>1.9199999999999998E-2</v>
      </c>
      <c r="N31" s="44">
        <f>'Baliadangi a'!S25*'Baliadangi '!$D31/1000000</f>
        <v>0</v>
      </c>
      <c r="O31" s="10">
        <f>'Baliadangi a'!T25</f>
        <v>0</v>
      </c>
      <c r="P31" s="44">
        <f>'Baliadangi a'!U25*'Baliadangi '!$D31/1000000</f>
        <v>0</v>
      </c>
      <c r="Q31" s="10">
        <f>'Baliadangi a'!V25</f>
        <v>0</v>
      </c>
      <c r="R31" s="44">
        <f>'Baliadangi a'!W25*'Baliadangi '!$D31/1000000</f>
        <v>0.02</v>
      </c>
      <c r="S31" s="10">
        <f>'Baliadangi a'!X25</f>
        <v>9.5999999999999992E-3</v>
      </c>
      <c r="T31" s="44">
        <f t="shared" si="2"/>
        <v>0.02</v>
      </c>
      <c r="U31" s="10">
        <f t="shared" si="3"/>
        <v>9.5999999999999992E-3</v>
      </c>
      <c r="V31" s="44">
        <f>'Baliadangi a'!AA25*'Baliadangi '!$D31/1000000</f>
        <v>7.0000000000000007E-2</v>
      </c>
      <c r="W31" s="10">
        <f>'Baliadangi a'!AB25</f>
        <v>3.3599999999999998E-2</v>
      </c>
      <c r="X31" s="44">
        <f>'Baliadangi a'!AC25*'Baliadangi '!$D31/1000000</f>
        <v>0</v>
      </c>
      <c r="Y31" s="10">
        <f>'Baliadangi a'!AD25</f>
        <v>0</v>
      </c>
      <c r="Z31" s="44">
        <f>'Baliadangi a'!AE25*'Baliadangi '!$D31/1000000</f>
        <v>0</v>
      </c>
      <c r="AA31" s="10">
        <f>'Baliadangi a'!AF25</f>
        <v>0</v>
      </c>
      <c r="AB31" s="44">
        <f t="shared" si="4"/>
        <v>7.0000000000000007E-2</v>
      </c>
      <c r="AC31" s="10">
        <f t="shared" si="5"/>
        <v>3.3599999999999998E-2</v>
      </c>
      <c r="AD31" s="44">
        <f>'Baliadangi a'!AI25*'Baliadangi '!$D31/1000000</f>
        <v>0</v>
      </c>
      <c r="AE31" s="10">
        <f>'Baliadangi a'!AJ25</f>
        <v>0</v>
      </c>
      <c r="AF31" s="44">
        <f>'Baliadangi a'!AK25*'Baliadangi '!$D31/1000000</f>
        <v>0</v>
      </c>
      <c r="AG31" s="10">
        <f>'Baliadangi a'!AL25</f>
        <v>0</v>
      </c>
      <c r="AH31" s="44">
        <f>'Baliadangi a'!AM25*'Baliadangi '!$D31/1000000</f>
        <v>0.02</v>
      </c>
      <c r="AI31" s="10">
        <f>'Baliadangi a'!AN25</f>
        <v>9.5999999999999992E-3</v>
      </c>
      <c r="AJ31" s="44">
        <f t="shared" si="6"/>
        <v>0.02</v>
      </c>
      <c r="AK31" s="10">
        <f t="shared" si="7"/>
        <v>9.5999999999999992E-3</v>
      </c>
      <c r="AL31" s="44">
        <f t="shared" si="8"/>
        <v>0.15</v>
      </c>
      <c r="AM31" s="10">
        <f t="shared" si="9"/>
        <v>7.1999999999999995E-2</v>
      </c>
    </row>
    <row r="32" spans="1:39" s="15" customFormat="1" ht="14.25" customHeight="1">
      <c r="A32" s="31">
        <v>22</v>
      </c>
      <c r="B32" s="18" t="s">
        <v>217</v>
      </c>
      <c r="C32" s="13" t="s">
        <v>218</v>
      </c>
      <c r="D32" s="36">
        <v>100</v>
      </c>
      <c r="E32" s="11">
        <v>125</v>
      </c>
      <c r="F32" s="44">
        <f>'Baliadangi a'!K26*'Baliadangi '!$D32/1000000</f>
        <v>0</v>
      </c>
      <c r="G32" s="10">
        <f>'Baliadangi a'!L26</f>
        <v>0</v>
      </c>
      <c r="H32" s="44">
        <f>'Baliadangi a'!M26*'Baliadangi '!$D32/1000000</f>
        <v>0</v>
      </c>
      <c r="I32" s="10">
        <f>'Baliadangi a'!N26</f>
        <v>0</v>
      </c>
      <c r="J32" s="44">
        <f>'Baliadangi a'!O26*'Baliadangi '!$D32/1000000</f>
        <v>0</v>
      </c>
      <c r="K32" s="10">
        <f>'Baliadangi a'!P26</f>
        <v>0</v>
      </c>
      <c r="L32" s="44">
        <f t="shared" si="0"/>
        <v>0</v>
      </c>
      <c r="M32" s="10">
        <f t="shared" si="1"/>
        <v>0</v>
      </c>
      <c r="N32" s="44">
        <f>'Baliadangi a'!S26*'Baliadangi '!$D32/1000000</f>
        <v>0</v>
      </c>
      <c r="O32" s="10">
        <f>'Baliadangi a'!T26</f>
        <v>0</v>
      </c>
      <c r="P32" s="44">
        <f>'Baliadangi a'!U26*'Baliadangi '!$D32/1000000</f>
        <v>0</v>
      </c>
      <c r="Q32" s="10">
        <f>'Baliadangi a'!V26</f>
        <v>0</v>
      </c>
      <c r="R32" s="44">
        <f>'Baliadangi a'!W26*'Baliadangi '!$D32/1000000</f>
        <v>0</v>
      </c>
      <c r="S32" s="10">
        <f>'Baliadangi a'!X26</f>
        <v>0</v>
      </c>
      <c r="T32" s="44">
        <f t="shared" si="2"/>
        <v>0</v>
      </c>
      <c r="U32" s="10">
        <f t="shared" si="3"/>
        <v>0</v>
      </c>
      <c r="V32" s="44">
        <f>'Baliadangi a'!AA26*'Baliadangi '!$D32/1000000</f>
        <v>0</v>
      </c>
      <c r="W32" s="10">
        <f>'Baliadangi a'!AB26</f>
        <v>0</v>
      </c>
      <c r="X32" s="44">
        <f>'Baliadangi a'!AC26*'Baliadangi '!$D32/1000000</f>
        <v>0</v>
      </c>
      <c r="Y32" s="10">
        <f>'Baliadangi a'!AD26</f>
        <v>0</v>
      </c>
      <c r="Z32" s="44">
        <f>'Baliadangi a'!AE26*'Baliadangi '!$D32/1000000</f>
        <v>0</v>
      </c>
      <c r="AA32" s="10">
        <f>'Baliadangi a'!AF26</f>
        <v>0</v>
      </c>
      <c r="AB32" s="44">
        <f t="shared" si="4"/>
        <v>0</v>
      </c>
      <c r="AC32" s="10">
        <f t="shared" si="5"/>
        <v>0</v>
      </c>
      <c r="AD32" s="44">
        <f>'Baliadangi a'!AI26*'Baliadangi '!$D32/1000000</f>
        <v>0</v>
      </c>
      <c r="AE32" s="10">
        <f>'Baliadangi a'!AJ26</f>
        <v>0</v>
      </c>
      <c r="AF32" s="44">
        <f>'Baliadangi a'!AK26*'Baliadangi '!$D32/1000000</f>
        <v>0</v>
      </c>
      <c r="AG32" s="10">
        <f>'Baliadangi a'!AL26</f>
        <v>0</v>
      </c>
      <c r="AH32" s="44">
        <f>'Baliadangi a'!AM26*'Baliadangi '!$D32/1000000</f>
        <v>0</v>
      </c>
      <c r="AI32" s="10">
        <f>'Baliadangi a'!AN26</f>
        <v>0</v>
      </c>
      <c r="AJ32" s="44">
        <f t="shared" si="6"/>
        <v>0</v>
      </c>
      <c r="AK32" s="10">
        <f t="shared" si="7"/>
        <v>0</v>
      </c>
      <c r="AL32" s="44">
        <f t="shared" si="8"/>
        <v>0</v>
      </c>
      <c r="AM32" s="10">
        <f t="shared" si="9"/>
        <v>0</v>
      </c>
    </row>
    <row r="33" spans="1:39" s="15" customFormat="1" ht="14.25" customHeight="1">
      <c r="A33" s="13">
        <v>23</v>
      </c>
      <c r="B33" s="9" t="s">
        <v>102</v>
      </c>
      <c r="C33" s="13" t="s">
        <v>45</v>
      </c>
      <c r="D33" s="36">
        <v>25</v>
      </c>
      <c r="E33" s="11">
        <v>37</v>
      </c>
      <c r="F33" s="44">
        <f>'Baliadangi a'!K27*'Baliadangi '!$D33/1000000</f>
        <v>2.5000000000000001E-3</v>
      </c>
      <c r="G33" s="10">
        <f>'Baliadangi a'!L27</f>
        <v>3.7000000000000002E-3</v>
      </c>
      <c r="H33" s="44">
        <f>'Baliadangi a'!M27*'Baliadangi '!$D33/1000000</f>
        <v>5.0000000000000001E-4</v>
      </c>
      <c r="I33" s="10">
        <f>'Baliadangi a'!N27</f>
        <v>7.3999999999999999E-4</v>
      </c>
      <c r="J33" s="44">
        <f>'Baliadangi a'!O27*'Baliadangi '!$D33/1000000</f>
        <v>0</v>
      </c>
      <c r="K33" s="10">
        <f>'Baliadangi a'!P27</f>
        <v>0</v>
      </c>
      <c r="L33" s="44">
        <f t="shared" si="0"/>
        <v>3.0000000000000001E-3</v>
      </c>
      <c r="M33" s="10">
        <f t="shared" si="1"/>
        <v>4.4400000000000004E-3</v>
      </c>
      <c r="N33" s="44">
        <f>'Baliadangi a'!S27*'Baliadangi '!$D33/1000000</f>
        <v>0</v>
      </c>
      <c r="O33" s="10">
        <f>'Baliadangi a'!T27</f>
        <v>0</v>
      </c>
      <c r="P33" s="44">
        <f>'Baliadangi a'!U27*'Baliadangi '!$D33/1000000</f>
        <v>2.5000000000000001E-3</v>
      </c>
      <c r="Q33" s="10">
        <f>'Baliadangi a'!V27</f>
        <v>3.7000000000000002E-3</v>
      </c>
      <c r="R33" s="44">
        <f>'Baliadangi a'!W27*'Baliadangi '!$D33/1000000</f>
        <v>5.0000000000000001E-3</v>
      </c>
      <c r="S33" s="10">
        <f>'Baliadangi a'!X27</f>
        <v>7.4000000000000003E-3</v>
      </c>
      <c r="T33" s="44">
        <f t="shared" si="2"/>
        <v>7.4999999999999997E-3</v>
      </c>
      <c r="U33" s="10">
        <f t="shared" si="3"/>
        <v>1.11E-2</v>
      </c>
      <c r="V33" s="44">
        <f>'Baliadangi a'!AA27*'Baliadangi '!$D33/1000000</f>
        <v>0</v>
      </c>
      <c r="W33" s="10">
        <f>'Baliadangi a'!AB27</f>
        <v>0</v>
      </c>
      <c r="X33" s="44">
        <f>'Baliadangi a'!AC27*'Baliadangi '!$D33/1000000</f>
        <v>7.4999999999999997E-3</v>
      </c>
      <c r="Y33" s="10">
        <f>'Baliadangi a'!AD27</f>
        <v>1.11E-2</v>
      </c>
      <c r="Z33" s="44">
        <f>'Baliadangi a'!AE27*'Baliadangi '!$D33/1000000</f>
        <v>7.4999999999999997E-3</v>
      </c>
      <c r="AA33" s="10">
        <f>'Baliadangi a'!AF27</f>
        <v>1.11E-2</v>
      </c>
      <c r="AB33" s="44">
        <f t="shared" si="4"/>
        <v>1.4999999999999999E-2</v>
      </c>
      <c r="AC33" s="10">
        <f t="shared" si="5"/>
        <v>2.2200000000000001E-2</v>
      </c>
      <c r="AD33" s="44">
        <f>'Baliadangi a'!AI27*'Baliadangi '!$D33/1000000</f>
        <v>3.2499999999999999E-3</v>
      </c>
      <c r="AE33" s="10">
        <f>'Baliadangi a'!AJ27</f>
        <v>4.81E-3</v>
      </c>
      <c r="AF33" s="44">
        <f>'Baliadangi a'!AK27*'Baliadangi '!$D33/1000000</f>
        <v>1.25E-3</v>
      </c>
      <c r="AG33" s="10">
        <f>'Baliadangi a'!AL27</f>
        <v>1.8500000000000001E-3</v>
      </c>
      <c r="AH33" s="44">
        <f>'Baliadangi a'!AM27*'Baliadangi '!$D33/1000000</f>
        <v>0</v>
      </c>
      <c r="AI33" s="10">
        <f>'Baliadangi a'!AN27</f>
        <v>0</v>
      </c>
      <c r="AJ33" s="44">
        <f t="shared" si="6"/>
        <v>4.4999999999999997E-3</v>
      </c>
      <c r="AK33" s="10">
        <f t="shared" si="7"/>
        <v>6.6600000000000001E-3</v>
      </c>
      <c r="AL33" s="44">
        <f t="shared" si="8"/>
        <v>0.03</v>
      </c>
      <c r="AM33" s="10">
        <f t="shared" si="9"/>
        <v>4.4400000000000002E-2</v>
      </c>
    </row>
    <row r="34" spans="1:39" s="15" customFormat="1" ht="14.25" customHeight="1">
      <c r="A34" s="13">
        <v>24</v>
      </c>
      <c r="B34" s="9" t="s">
        <v>102</v>
      </c>
      <c r="C34" s="13" t="s">
        <v>46</v>
      </c>
      <c r="D34" s="36">
        <v>50</v>
      </c>
      <c r="E34" s="11">
        <v>68</v>
      </c>
      <c r="F34" s="44">
        <f>'Baliadangi a'!K28*'Baliadangi '!$D34/1000000</f>
        <v>9.4999999999999998E-3</v>
      </c>
      <c r="G34" s="10">
        <f>'Baliadangi a'!L28</f>
        <v>1.2919999999999999E-2</v>
      </c>
      <c r="H34" s="44">
        <f>'Baliadangi a'!M28*'Baliadangi '!$D34/1000000</f>
        <v>6.0000000000000001E-3</v>
      </c>
      <c r="I34" s="10">
        <f>'Baliadangi a'!N28</f>
        <v>8.1600000000000006E-3</v>
      </c>
      <c r="J34" s="44">
        <f>'Baliadangi a'!O28*'Baliadangi '!$D34/1000000</f>
        <v>7.0000000000000001E-3</v>
      </c>
      <c r="K34" s="10">
        <f>'Baliadangi a'!P28</f>
        <v>9.5200000000000007E-3</v>
      </c>
      <c r="L34" s="44">
        <f t="shared" si="0"/>
        <v>2.2499999999999999E-2</v>
      </c>
      <c r="M34" s="10">
        <f t="shared" si="1"/>
        <v>3.0600000000000002E-2</v>
      </c>
      <c r="N34" s="44">
        <f>'Baliadangi a'!S28*'Baliadangi '!$D34/1000000</f>
        <v>0</v>
      </c>
      <c r="O34" s="10">
        <f>'Baliadangi a'!T28</f>
        <v>0</v>
      </c>
      <c r="P34" s="44">
        <f>'Baliadangi a'!U28*'Baliadangi '!$D34/1000000</f>
        <v>0.01</v>
      </c>
      <c r="Q34" s="10">
        <f>'Baliadangi a'!V28</f>
        <v>1.3599999999999999E-2</v>
      </c>
      <c r="R34" s="44">
        <f>'Baliadangi a'!W28*'Baliadangi '!$D34/1000000</f>
        <v>0</v>
      </c>
      <c r="S34" s="10">
        <f>'Baliadangi a'!X28</f>
        <v>0</v>
      </c>
      <c r="T34" s="44">
        <f t="shared" si="2"/>
        <v>0.01</v>
      </c>
      <c r="U34" s="10">
        <f t="shared" si="3"/>
        <v>1.3599999999999999E-2</v>
      </c>
      <c r="V34" s="44">
        <f>'Baliadangi a'!AA28*'Baliadangi '!$D34/1000000</f>
        <v>0</v>
      </c>
      <c r="W34" s="10">
        <f>'Baliadangi a'!AB28</f>
        <v>0</v>
      </c>
      <c r="X34" s="44">
        <f>'Baliadangi a'!AC28*'Baliadangi '!$D34/1000000</f>
        <v>0.01</v>
      </c>
      <c r="Y34" s="10">
        <f>'Baliadangi a'!AD28</f>
        <v>1.3599999999999999E-2</v>
      </c>
      <c r="Z34" s="44">
        <f>'Baliadangi a'!AE28*'Baliadangi '!$D34/1000000</f>
        <v>0.02</v>
      </c>
      <c r="AA34" s="10">
        <f>'Baliadangi a'!AF28</f>
        <v>2.7199999999999998E-2</v>
      </c>
      <c r="AB34" s="44">
        <f t="shared" si="4"/>
        <v>0.03</v>
      </c>
      <c r="AC34" s="10">
        <f t="shared" si="5"/>
        <v>4.0799999999999996E-2</v>
      </c>
      <c r="AD34" s="44">
        <f>'Baliadangi a'!AI28*'Baliadangi '!$D34/1000000</f>
        <v>1E-3</v>
      </c>
      <c r="AE34" s="10">
        <f>'Baliadangi a'!AJ28</f>
        <v>1.3600000000000001E-3</v>
      </c>
      <c r="AF34" s="44">
        <f>'Baliadangi a'!AK28*'Baliadangi '!$D34/1000000</f>
        <v>0</v>
      </c>
      <c r="AG34" s="10">
        <f>'Baliadangi a'!AL28</f>
        <v>0</v>
      </c>
      <c r="AH34" s="44">
        <f>'Baliadangi a'!AM28*'Baliadangi '!$D34/1000000</f>
        <v>0</v>
      </c>
      <c r="AI34" s="10">
        <f>'Baliadangi a'!AN28</f>
        <v>0</v>
      </c>
      <c r="AJ34" s="44">
        <f t="shared" si="6"/>
        <v>1E-3</v>
      </c>
      <c r="AK34" s="10">
        <f t="shared" si="7"/>
        <v>1.3600000000000001E-3</v>
      </c>
      <c r="AL34" s="44">
        <f t="shared" si="8"/>
        <v>6.3500000000000001E-2</v>
      </c>
      <c r="AM34" s="10">
        <f t="shared" si="9"/>
        <v>8.6359999999999992E-2</v>
      </c>
    </row>
    <row r="35" spans="1:39" s="15" customFormat="1" ht="14.25" customHeight="1">
      <c r="A35" s="31">
        <v>25</v>
      </c>
      <c r="B35" s="9" t="s">
        <v>102</v>
      </c>
      <c r="C35" s="13" t="s">
        <v>47</v>
      </c>
      <c r="D35" s="36">
        <v>100</v>
      </c>
      <c r="E35" s="11">
        <v>122</v>
      </c>
      <c r="F35" s="44">
        <f>'Baliadangi a'!K29*'Baliadangi '!$D35/1000000</f>
        <v>1.7000000000000001E-2</v>
      </c>
      <c r="G35" s="10">
        <f>'Baliadangi a'!L29</f>
        <v>2.0740000000000001E-2</v>
      </c>
      <c r="H35" s="44">
        <f>'Baliadangi a'!M29*'Baliadangi '!$D35/1000000</f>
        <v>8.9999999999999993E-3</v>
      </c>
      <c r="I35" s="10">
        <f>'Baliadangi a'!N29</f>
        <v>1.098E-2</v>
      </c>
      <c r="J35" s="44">
        <f>'Baliadangi a'!O29*'Baliadangi '!$D35/1000000</f>
        <v>0.02</v>
      </c>
      <c r="K35" s="10">
        <f>'Baliadangi a'!P29</f>
        <v>2.4400000000000002E-2</v>
      </c>
      <c r="L35" s="44">
        <f t="shared" si="0"/>
        <v>4.5999999999999999E-2</v>
      </c>
      <c r="M35" s="10">
        <f t="shared" si="1"/>
        <v>5.6120000000000003E-2</v>
      </c>
      <c r="N35" s="44">
        <f>'Baliadangi a'!S29*'Baliadangi '!$D35/1000000</f>
        <v>0</v>
      </c>
      <c r="O35" s="10">
        <f>'Baliadangi a'!T29</f>
        <v>0</v>
      </c>
      <c r="P35" s="44">
        <f>'Baliadangi a'!U29*'Baliadangi '!$D35/1000000</f>
        <v>5.0000000000000001E-3</v>
      </c>
      <c r="Q35" s="10">
        <f>'Baliadangi a'!V29</f>
        <v>6.1000000000000004E-3</v>
      </c>
      <c r="R35" s="44">
        <f>'Baliadangi a'!W29*'Baliadangi '!$D35/1000000</f>
        <v>0.01</v>
      </c>
      <c r="S35" s="10">
        <f>'Baliadangi a'!X29</f>
        <v>1.2200000000000001E-2</v>
      </c>
      <c r="T35" s="44">
        <f t="shared" si="2"/>
        <v>1.4999999999999999E-2</v>
      </c>
      <c r="U35" s="10">
        <f t="shared" si="3"/>
        <v>1.83E-2</v>
      </c>
      <c r="V35" s="44">
        <f>'Baliadangi a'!AA29*'Baliadangi '!$D35/1000000</f>
        <v>0</v>
      </c>
      <c r="W35" s="10">
        <f>'Baliadangi a'!AB29</f>
        <v>0</v>
      </c>
      <c r="X35" s="44">
        <f>'Baliadangi a'!AC29*'Baliadangi '!$D35/1000000</f>
        <v>0.01</v>
      </c>
      <c r="Y35" s="10">
        <f>'Baliadangi a'!AD29</f>
        <v>1.2200000000000001E-2</v>
      </c>
      <c r="Z35" s="44">
        <f>'Baliadangi a'!AE29*'Baliadangi '!$D35/1000000</f>
        <v>0.02</v>
      </c>
      <c r="AA35" s="10">
        <f>'Baliadangi a'!AF29</f>
        <v>2.4400000000000002E-2</v>
      </c>
      <c r="AB35" s="44">
        <f t="shared" si="4"/>
        <v>0.03</v>
      </c>
      <c r="AC35" s="10">
        <f t="shared" si="5"/>
        <v>3.6600000000000001E-2</v>
      </c>
      <c r="AD35" s="44">
        <f>'Baliadangi a'!AI29*'Baliadangi '!$D35/1000000</f>
        <v>2E-3</v>
      </c>
      <c r="AE35" s="10">
        <f>'Baliadangi a'!AJ29</f>
        <v>2.4399999999999999E-3</v>
      </c>
      <c r="AF35" s="44">
        <f>'Baliadangi a'!AK29*'Baliadangi '!$D35/1000000</f>
        <v>0.01</v>
      </c>
      <c r="AG35" s="10">
        <f>'Baliadangi a'!AL29</f>
        <v>1.2200000000000001E-2</v>
      </c>
      <c r="AH35" s="44">
        <f>'Baliadangi a'!AM29*'Baliadangi '!$D35/1000000</f>
        <v>0</v>
      </c>
      <c r="AI35" s="10">
        <f>'Baliadangi a'!AN29</f>
        <v>0</v>
      </c>
      <c r="AJ35" s="44">
        <f t="shared" si="6"/>
        <v>1.2E-2</v>
      </c>
      <c r="AK35" s="10">
        <f t="shared" si="7"/>
        <v>1.464E-2</v>
      </c>
      <c r="AL35" s="44">
        <f t="shared" si="8"/>
        <v>0.10299999999999999</v>
      </c>
      <c r="AM35" s="10">
        <f t="shared" si="9"/>
        <v>0.12565999999999999</v>
      </c>
    </row>
    <row r="36" spans="1:39" s="15" customFormat="1" ht="14.25" customHeight="1">
      <c r="A36" s="13">
        <v>26</v>
      </c>
      <c r="B36" s="9" t="s">
        <v>102</v>
      </c>
      <c r="C36" s="13" t="s">
        <v>48</v>
      </c>
      <c r="D36" s="36">
        <v>500</v>
      </c>
      <c r="E36" s="11">
        <v>517</v>
      </c>
      <c r="F36" s="44">
        <f>'Baliadangi a'!K30*'Baliadangi '!$D36/1000000</f>
        <v>1.4999999999999999E-2</v>
      </c>
      <c r="G36" s="10">
        <f>'Baliadangi a'!L30</f>
        <v>1.5509999999999999E-2</v>
      </c>
      <c r="H36" s="44">
        <f>'Baliadangi a'!M30*'Baliadangi '!$D36/1000000</f>
        <v>0.01</v>
      </c>
      <c r="I36" s="10">
        <f>'Baliadangi a'!N30</f>
        <v>1.034E-2</v>
      </c>
      <c r="J36" s="44">
        <f>'Baliadangi a'!O30*'Baliadangi '!$D36/1000000</f>
        <v>0.05</v>
      </c>
      <c r="K36" s="10">
        <f>'Baliadangi a'!P30</f>
        <v>5.1700000000000003E-2</v>
      </c>
      <c r="L36" s="44">
        <f t="shared" si="0"/>
        <v>7.5000000000000011E-2</v>
      </c>
      <c r="M36" s="10">
        <f t="shared" si="1"/>
        <v>7.7550000000000008E-2</v>
      </c>
      <c r="N36" s="44">
        <f>'Baliadangi a'!S30*'Baliadangi '!$D36/1000000</f>
        <v>0.01</v>
      </c>
      <c r="O36" s="10">
        <f>'Baliadangi a'!T30</f>
        <v>1.034E-2</v>
      </c>
      <c r="P36" s="44">
        <f>'Baliadangi a'!U30*'Baliadangi '!$D36/1000000</f>
        <v>0</v>
      </c>
      <c r="Q36" s="10">
        <f>'Baliadangi a'!V30</f>
        <v>0</v>
      </c>
      <c r="R36" s="44">
        <f>'Baliadangi a'!W30*'Baliadangi '!$D36/1000000</f>
        <v>0</v>
      </c>
      <c r="S36" s="10">
        <f>'Baliadangi a'!X30</f>
        <v>0</v>
      </c>
      <c r="T36" s="44">
        <f t="shared" si="2"/>
        <v>0.01</v>
      </c>
      <c r="U36" s="10">
        <f t="shared" si="3"/>
        <v>1.034E-2</v>
      </c>
      <c r="V36" s="44">
        <f>'Baliadangi a'!AA30*'Baliadangi '!$D36/1000000</f>
        <v>0</v>
      </c>
      <c r="W36" s="10">
        <f>'Baliadangi a'!AB30</f>
        <v>0</v>
      </c>
      <c r="X36" s="44">
        <f>'Baliadangi a'!AC30*'Baliadangi '!$D36/1000000</f>
        <v>0</v>
      </c>
      <c r="Y36" s="10">
        <f>'Baliadangi a'!AD30</f>
        <v>0</v>
      </c>
      <c r="Z36" s="44">
        <f>'Baliadangi a'!AE30*'Baliadangi '!$D36/1000000</f>
        <v>2.5000000000000001E-2</v>
      </c>
      <c r="AA36" s="10">
        <f>'Baliadangi a'!AF30</f>
        <v>2.5850000000000001E-2</v>
      </c>
      <c r="AB36" s="44">
        <f t="shared" si="4"/>
        <v>2.5000000000000001E-2</v>
      </c>
      <c r="AC36" s="10">
        <f t="shared" si="5"/>
        <v>2.5850000000000001E-2</v>
      </c>
      <c r="AD36" s="44">
        <f>'Baliadangi a'!AI30*'Baliadangi '!$D36/1000000</f>
        <v>0</v>
      </c>
      <c r="AE36" s="10">
        <f>'Baliadangi a'!AJ30</f>
        <v>0</v>
      </c>
      <c r="AF36" s="44">
        <f>'Baliadangi a'!AK30*'Baliadangi '!$D36/1000000</f>
        <v>0</v>
      </c>
      <c r="AG36" s="10">
        <f>'Baliadangi a'!AL30</f>
        <v>0</v>
      </c>
      <c r="AH36" s="44">
        <f>'Baliadangi a'!AM30*'Baliadangi '!$D36/1000000</f>
        <v>0</v>
      </c>
      <c r="AI36" s="10">
        <f>'Baliadangi a'!AN30</f>
        <v>0</v>
      </c>
      <c r="AJ36" s="44">
        <f t="shared" si="6"/>
        <v>0</v>
      </c>
      <c r="AK36" s="10">
        <f t="shared" si="7"/>
        <v>0</v>
      </c>
      <c r="AL36" s="44">
        <f t="shared" si="8"/>
        <v>0.11000000000000001</v>
      </c>
      <c r="AM36" s="10">
        <f t="shared" si="9"/>
        <v>0.11374000000000001</v>
      </c>
    </row>
    <row r="37" spans="1:39" s="15" customFormat="1" ht="14.25" customHeight="1">
      <c r="A37" s="13">
        <v>27</v>
      </c>
      <c r="B37" s="9" t="s">
        <v>102</v>
      </c>
      <c r="C37" s="13" t="s">
        <v>135</v>
      </c>
      <c r="D37" s="36">
        <v>25000</v>
      </c>
      <c r="E37" s="11">
        <v>13125</v>
      </c>
      <c r="F37" s="44">
        <f>'Baliadangi a'!K31*'Baliadangi '!$D37/1000000</f>
        <v>0</v>
      </c>
      <c r="G37" s="10">
        <f>'Baliadangi a'!L31</f>
        <v>0</v>
      </c>
      <c r="H37" s="44">
        <f>'Baliadangi a'!M31*'Baliadangi '!$D37/1000000</f>
        <v>0</v>
      </c>
      <c r="I37" s="10">
        <f>'Baliadangi a'!N31</f>
        <v>0</v>
      </c>
      <c r="J37" s="44">
        <f>'Baliadangi a'!O31*'Baliadangi '!$D37/1000000</f>
        <v>0</v>
      </c>
      <c r="K37" s="10">
        <f>'Baliadangi a'!P31</f>
        <v>0</v>
      </c>
      <c r="L37" s="44">
        <f t="shared" si="0"/>
        <v>0</v>
      </c>
      <c r="M37" s="10">
        <f t="shared" si="1"/>
        <v>0</v>
      </c>
      <c r="N37" s="44">
        <f>'Baliadangi a'!S31*'Baliadangi '!$D37/1000000</f>
        <v>0</v>
      </c>
      <c r="O37" s="10">
        <f>'Baliadangi a'!T31</f>
        <v>0</v>
      </c>
      <c r="P37" s="44">
        <f>'Baliadangi a'!U31*'Baliadangi '!$D37/1000000</f>
        <v>0</v>
      </c>
      <c r="Q37" s="10">
        <f>'Baliadangi a'!V31</f>
        <v>0</v>
      </c>
      <c r="R37" s="44">
        <f>'Baliadangi a'!W31*'Baliadangi '!$D37/1000000</f>
        <v>0</v>
      </c>
      <c r="S37" s="10">
        <f>'Baliadangi a'!X31</f>
        <v>0</v>
      </c>
      <c r="T37" s="44">
        <f t="shared" si="2"/>
        <v>0</v>
      </c>
      <c r="U37" s="10">
        <f t="shared" si="3"/>
        <v>0</v>
      </c>
      <c r="V37" s="44">
        <f>'Baliadangi a'!AA31*'Baliadangi '!$D37/1000000</f>
        <v>0</v>
      </c>
      <c r="W37" s="10">
        <f>'Baliadangi a'!AB31</f>
        <v>0</v>
      </c>
      <c r="X37" s="44">
        <f>'Baliadangi a'!AC31*'Baliadangi '!$D37/1000000</f>
        <v>0</v>
      </c>
      <c r="Y37" s="10">
        <f>'Baliadangi a'!AD31</f>
        <v>0</v>
      </c>
      <c r="Z37" s="44">
        <f>'Baliadangi a'!AE31*'Baliadangi '!$D37/1000000</f>
        <v>0</v>
      </c>
      <c r="AA37" s="10">
        <f>'Baliadangi a'!AF31</f>
        <v>0</v>
      </c>
      <c r="AB37" s="44">
        <f t="shared" si="4"/>
        <v>0</v>
      </c>
      <c r="AC37" s="10">
        <f t="shared" si="5"/>
        <v>0</v>
      </c>
      <c r="AD37" s="44">
        <f>'Baliadangi a'!AI31*'Baliadangi '!$D37/1000000</f>
        <v>0</v>
      </c>
      <c r="AE37" s="10">
        <f>'Baliadangi a'!AJ31</f>
        <v>0</v>
      </c>
      <c r="AF37" s="44">
        <f>'Baliadangi a'!AK31*'Baliadangi '!$D37/1000000</f>
        <v>0</v>
      </c>
      <c r="AG37" s="10">
        <f>'Baliadangi a'!AL31</f>
        <v>0</v>
      </c>
      <c r="AH37" s="44">
        <f>'Baliadangi a'!AM31*'Baliadangi '!$D37/1000000</f>
        <v>0</v>
      </c>
      <c r="AI37" s="10">
        <f>'Baliadangi a'!AN31</f>
        <v>0</v>
      </c>
      <c r="AJ37" s="44">
        <f t="shared" si="6"/>
        <v>0</v>
      </c>
      <c r="AK37" s="10">
        <f t="shared" si="7"/>
        <v>0</v>
      </c>
      <c r="AL37" s="44">
        <f t="shared" si="8"/>
        <v>0</v>
      </c>
      <c r="AM37" s="10">
        <f t="shared" si="9"/>
        <v>0</v>
      </c>
    </row>
    <row r="38" spans="1:39" s="15" customFormat="1" ht="14.25" customHeight="1">
      <c r="A38" s="31">
        <v>28</v>
      </c>
      <c r="B38" s="9" t="s">
        <v>101</v>
      </c>
      <c r="C38" s="13" t="s">
        <v>52</v>
      </c>
      <c r="D38" s="36">
        <v>100</v>
      </c>
      <c r="E38" s="11">
        <v>74</v>
      </c>
      <c r="F38" s="44">
        <f>'Baliadangi a'!K32*'Baliadangi '!$D38/1000000</f>
        <v>5.0000000000000001E-3</v>
      </c>
      <c r="G38" s="10">
        <f>'Baliadangi a'!L32</f>
        <v>3.7000000000000002E-3</v>
      </c>
      <c r="H38" s="44">
        <f>'Baliadangi a'!M32*'Baliadangi '!$D38/1000000</f>
        <v>3.1E-2</v>
      </c>
      <c r="I38" s="10">
        <f>'Baliadangi a'!N32</f>
        <v>2.2939999999999999E-2</v>
      </c>
      <c r="J38" s="44">
        <f>'Baliadangi a'!O32*'Baliadangi '!$D38/1000000</f>
        <v>9.5000000000000001E-2</v>
      </c>
      <c r="K38" s="10">
        <f>'Baliadangi a'!P32</f>
        <v>7.0300000000000001E-2</v>
      </c>
      <c r="L38" s="44">
        <f t="shared" si="0"/>
        <v>0.13100000000000001</v>
      </c>
      <c r="M38" s="10">
        <f t="shared" si="1"/>
        <v>9.6939999999999998E-2</v>
      </c>
      <c r="N38" s="44">
        <f>'Baliadangi a'!S32*'Baliadangi '!$D38/1000000</f>
        <v>1.2E-2</v>
      </c>
      <c r="O38" s="10">
        <f>'Baliadangi a'!T32</f>
        <v>8.8800000000000007E-3</v>
      </c>
      <c r="P38" s="44">
        <f>'Baliadangi a'!U32*'Baliadangi '!$D38/1000000</f>
        <v>2E-3</v>
      </c>
      <c r="Q38" s="10">
        <f>'Baliadangi a'!V32</f>
        <v>1.48E-3</v>
      </c>
      <c r="R38" s="44">
        <f>'Baliadangi a'!W32*'Baliadangi '!$D38/1000000</f>
        <v>0</v>
      </c>
      <c r="S38" s="10">
        <f>'Baliadangi a'!X32</f>
        <v>0</v>
      </c>
      <c r="T38" s="44">
        <f t="shared" si="2"/>
        <v>1.4E-2</v>
      </c>
      <c r="U38" s="10">
        <f t="shared" si="3"/>
        <v>1.0360000000000001E-2</v>
      </c>
      <c r="V38" s="44">
        <f>'Baliadangi a'!AA32*'Baliadangi '!$D38/1000000</f>
        <v>2.5999999999999999E-2</v>
      </c>
      <c r="W38" s="10">
        <f>'Baliadangi a'!AB32</f>
        <v>1.924E-2</v>
      </c>
      <c r="X38" s="44">
        <f>'Baliadangi a'!AC32*'Baliadangi '!$D38/1000000</f>
        <v>0.3</v>
      </c>
      <c r="Y38" s="10">
        <f>'Baliadangi a'!AD32</f>
        <v>0.222</v>
      </c>
      <c r="Z38" s="44">
        <f>'Baliadangi a'!AE32*'Baliadangi '!$D38/1000000</f>
        <v>0.12</v>
      </c>
      <c r="AA38" s="10">
        <f>'Baliadangi a'!AF32</f>
        <v>8.8800000000000004E-2</v>
      </c>
      <c r="AB38" s="44">
        <f t="shared" si="4"/>
        <v>0.44600000000000001</v>
      </c>
      <c r="AC38" s="10">
        <f t="shared" si="5"/>
        <v>0.33004</v>
      </c>
      <c r="AD38" s="44">
        <f>'Baliadangi a'!AI32*'Baliadangi '!$D38/1000000</f>
        <v>0</v>
      </c>
      <c r="AE38" s="10">
        <f>'Baliadangi a'!AJ32</f>
        <v>0</v>
      </c>
      <c r="AF38" s="44">
        <f>'Baliadangi a'!AK32*'Baliadangi '!$D38/1000000</f>
        <v>0</v>
      </c>
      <c r="AG38" s="10">
        <f>'Baliadangi a'!AL32</f>
        <v>0</v>
      </c>
      <c r="AH38" s="44">
        <f>'Baliadangi a'!AM32*'Baliadangi '!$D38/1000000</f>
        <v>0</v>
      </c>
      <c r="AI38" s="10">
        <f>'Baliadangi a'!AN32</f>
        <v>0</v>
      </c>
      <c r="AJ38" s="44">
        <f t="shared" si="6"/>
        <v>0</v>
      </c>
      <c r="AK38" s="10">
        <f t="shared" si="7"/>
        <v>0</v>
      </c>
      <c r="AL38" s="44">
        <f t="shared" si="8"/>
        <v>0.59099999999999997</v>
      </c>
      <c r="AM38" s="10">
        <f t="shared" si="9"/>
        <v>0.43734000000000001</v>
      </c>
    </row>
    <row r="39" spans="1:39" s="15" customFormat="1" ht="14.25" customHeight="1">
      <c r="A39" s="13">
        <v>29</v>
      </c>
      <c r="B39" s="9" t="s">
        <v>101</v>
      </c>
      <c r="C39" s="13" t="s">
        <v>53</v>
      </c>
      <c r="D39" s="36">
        <v>500</v>
      </c>
      <c r="E39" s="11">
        <v>360</v>
      </c>
      <c r="F39" s="44">
        <f>'Baliadangi a'!K33*'Baliadangi '!$D39/1000000</f>
        <v>5.0000000000000001E-3</v>
      </c>
      <c r="G39" s="10">
        <f>'Baliadangi a'!L33</f>
        <v>3.5999999999999999E-3</v>
      </c>
      <c r="H39" s="44">
        <f>'Baliadangi a'!M33*'Baliadangi '!$D39/1000000</f>
        <v>0.04</v>
      </c>
      <c r="I39" s="10">
        <f>'Baliadangi a'!N33</f>
        <v>2.8799999999999999E-2</v>
      </c>
      <c r="J39" s="44">
        <f>'Baliadangi a'!O33*'Baliadangi '!$D39/1000000</f>
        <v>0.115</v>
      </c>
      <c r="K39" s="10">
        <f>'Baliadangi a'!P33</f>
        <v>8.2799999999999999E-2</v>
      </c>
      <c r="L39" s="44">
        <f t="shared" si="0"/>
        <v>0.16</v>
      </c>
      <c r="M39" s="10">
        <f t="shared" si="1"/>
        <v>0.1152</v>
      </c>
      <c r="N39" s="44">
        <f>'Baliadangi a'!S33*'Baliadangi '!$D39/1000000</f>
        <v>1.4999999999999999E-2</v>
      </c>
      <c r="O39" s="10">
        <f>'Baliadangi a'!T33</f>
        <v>1.0800000000000001E-2</v>
      </c>
      <c r="P39" s="44">
        <f>'Baliadangi a'!U33*'Baliadangi '!$D39/1000000</f>
        <v>0</v>
      </c>
      <c r="Q39" s="10">
        <f>'Baliadangi a'!V33</f>
        <v>0</v>
      </c>
      <c r="R39" s="44">
        <f>'Baliadangi a'!W33*'Baliadangi '!$D39/1000000</f>
        <v>0</v>
      </c>
      <c r="S39" s="10">
        <f>'Baliadangi a'!X33</f>
        <v>0</v>
      </c>
      <c r="T39" s="44">
        <f t="shared" si="2"/>
        <v>1.4999999999999999E-2</v>
      </c>
      <c r="U39" s="10">
        <f t="shared" si="3"/>
        <v>1.0800000000000001E-2</v>
      </c>
      <c r="V39" s="44">
        <f>'Baliadangi a'!AA33*'Baliadangi '!$D39/1000000</f>
        <v>0</v>
      </c>
      <c r="W39" s="10">
        <f>'Baliadangi a'!AB33</f>
        <v>0</v>
      </c>
      <c r="X39" s="44">
        <f>'Baliadangi a'!AC33*'Baliadangi '!$D39/1000000</f>
        <v>0.5</v>
      </c>
      <c r="Y39" s="10">
        <f>'Baliadangi a'!AD33</f>
        <v>0.36</v>
      </c>
      <c r="Z39" s="44">
        <f>'Baliadangi a'!AE33*'Baliadangi '!$D39/1000000</f>
        <v>0.25</v>
      </c>
      <c r="AA39" s="10">
        <f>'Baliadangi a'!AF33</f>
        <v>0.18</v>
      </c>
      <c r="AB39" s="44">
        <f t="shared" si="4"/>
        <v>0.75</v>
      </c>
      <c r="AC39" s="10">
        <f t="shared" si="5"/>
        <v>0.54</v>
      </c>
      <c r="AD39" s="44">
        <f>'Baliadangi a'!AI33*'Baliadangi '!$D39/1000000</f>
        <v>0</v>
      </c>
      <c r="AE39" s="10">
        <f>'Baliadangi a'!AJ33</f>
        <v>0</v>
      </c>
      <c r="AF39" s="44">
        <f>'Baliadangi a'!AK33*'Baliadangi '!$D39/1000000</f>
        <v>0</v>
      </c>
      <c r="AG39" s="10">
        <f>'Baliadangi a'!AL33</f>
        <v>0</v>
      </c>
      <c r="AH39" s="44">
        <f>'Baliadangi a'!AM33*'Baliadangi '!$D39/1000000</f>
        <v>0</v>
      </c>
      <c r="AI39" s="10">
        <f>'Baliadangi a'!AN33</f>
        <v>0</v>
      </c>
      <c r="AJ39" s="44">
        <f t="shared" si="6"/>
        <v>0</v>
      </c>
      <c r="AK39" s="10">
        <f t="shared" si="7"/>
        <v>0</v>
      </c>
      <c r="AL39" s="44">
        <f t="shared" si="8"/>
        <v>0.92500000000000004</v>
      </c>
      <c r="AM39" s="10">
        <f t="shared" si="9"/>
        <v>0.66600000000000004</v>
      </c>
    </row>
    <row r="40" spans="1:39" s="15" customFormat="1" ht="14.25" customHeight="1">
      <c r="A40" s="13">
        <v>30</v>
      </c>
      <c r="B40" s="9" t="s">
        <v>103</v>
      </c>
      <c r="C40" s="13" t="s">
        <v>49</v>
      </c>
      <c r="D40" s="36">
        <v>100</v>
      </c>
      <c r="E40" s="11">
        <v>67</v>
      </c>
      <c r="F40" s="44">
        <f>'Baliadangi a'!K34*'Baliadangi '!$D40/1000000</f>
        <v>3.6999999999999998E-2</v>
      </c>
      <c r="G40" s="10">
        <f>'Baliadangi a'!L34</f>
        <v>2.775E-2</v>
      </c>
      <c r="H40" s="44">
        <f>'Baliadangi a'!M34*'Baliadangi '!$D40/1000000</f>
        <v>2.3E-2</v>
      </c>
      <c r="I40" s="10">
        <f>'Baliadangi a'!N34</f>
        <v>1.7250000000000001E-2</v>
      </c>
      <c r="J40" s="44">
        <f>'Baliadangi a'!O34*'Baliadangi '!$D40/1000000</f>
        <v>0.02</v>
      </c>
      <c r="K40" s="10">
        <f>'Baliadangi a'!P34</f>
        <v>1.4999999999999999E-2</v>
      </c>
      <c r="L40" s="44">
        <f t="shared" si="0"/>
        <v>0.08</v>
      </c>
      <c r="M40" s="10">
        <f t="shared" si="1"/>
        <v>0.06</v>
      </c>
      <c r="N40" s="44">
        <f>'Baliadangi a'!S34*'Baliadangi '!$D40/1000000</f>
        <v>2.5000000000000001E-3</v>
      </c>
      <c r="O40" s="10">
        <f>'Baliadangi a'!T34</f>
        <v>1.8749999999999999E-3</v>
      </c>
      <c r="P40" s="44">
        <f>'Baliadangi a'!U34*'Baliadangi '!$D40/1000000</f>
        <v>1E-3</v>
      </c>
      <c r="Q40" s="10">
        <f>'Baliadangi a'!V34</f>
        <v>7.5000000000000002E-4</v>
      </c>
      <c r="R40" s="44">
        <f>'Baliadangi a'!W34*'Baliadangi '!$D40/1000000</f>
        <v>0</v>
      </c>
      <c r="S40" s="10">
        <f>'Baliadangi a'!X34</f>
        <v>0</v>
      </c>
      <c r="T40" s="44">
        <f t="shared" si="2"/>
        <v>3.5000000000000001E-3</v>
      </c>
      <c r="U40" s="10">
        <f t="shared" si="3"/>
        <v>2.6249999999999997E-3</v>
      </c>
      <c r="V40" s="44">
        <f>'Baliadangi a'!AA34*'Baliadangi '!$D40/1000000</f>
        <v>1.4999999999999999E-2</v>
      </c>
      <c r="W40" s="10">
        <f>'Baliadangi a'!AB34</f>
        <v>1.125E-2</v>
      </c>
      <c r="X40" s="44">
        <f>'Baliadangi a'!AC34*'Baliadangi '!$D40/1000000</f>
        <v>0</v>
      </c>
      <c r="Y40" s="10">
        <f>'Baliadangi a'!AD34</f>
        <v>0</v>
      </c>
      <c r="Z40" s="44">
        <f>'Baliadangi a'!AE34*'Baliadangi '!$D40/1000000</f>
        <v>0.15</v>
      </c>
      <c r="AA40" s="10">
        <f>'Baliadangi a'!AF34</f>
        <v>0.1125</v>
      </c>
      <c r="AB40" s="44">
        <f t="shared" si="4"/>
        <v>0.16499999999999998</v>
      </c>
      <c r="AC40" s="10">
        <f t="shared" si="5"/>
        <v>0.12375</v>
      </c>
      <c r="AD40" s="44">
        <f>'Baliadangi a'!AI34*'Baliadangi '!$D40/1000000</f>
        <v>0.08</v>
      </c>
      <c r="AE40" s="10">
        <f>'Baliadangi a'!AJ34</f>
        <v>0.06</v>
      </c>
      <c r="AF40" s="44">
        <f>'Baliadangi a'!AK34*'Baliadangi '!$D40/1000000</f>
        <v>5.2999999999999999E-2</v>
      </c>
      <c r="AG40" s="10">
        <f>'Baliadangi a'!AL34</f>
        <v>3.9750000000000001E-2</v>
      </c>
      <c r="AH40" s="44">
        <f>'Baliadangi a'!AM34*'Baliadangi '!$D40/1000000</f>
        <v>0</v>
      </c>
      <c r="AI40" s="10">
        <f>'Baliadangi a'!AN34</f>
        <v>0</v>
      </c>
      <c r="AJ40" s="44">
        <f t="shared" si="6"/>
        <v>0.13300000000000001</v>
      </c>
      <c r="AK40" s="10">
        <f t="shared" si="7"/>
        <v>9.9750000000000005E-2</v>
      </c>
      <c r="AL40" s="44">
        <f t="shared" si="8"/>
        <v>0.38150000000000001</v>
      </c>
      <c r="AM40" s="10">
        <f t="shared" si="9"/>
        <v>0.28612500000000002</v>
      </c>
    </row>
    <row r="41" spans="1:39" s="15" customFormat="1" ht="14.25" customHeight="1">
      <c r="A41" s="31">
        <v>31</v>
      </c>
      <c r="B41" s="9" t="s">
        <v>103</v>
      </c>
      <c r="C41" s="13" t="s">
        <v>50</v>
      </c>
      <c r="D41" s="36">
        <v>500</v>
      </c>
      <c r="E41" s="11">
        <v>285</v>
      </c>
      <c r="F41" s="44">
        <f>'Baliadangi a'!K35*'Baliadangi '!$D41/1000000</f>
        <v>7.0000000000000007E-2</v>
      </c>
      <c r="G41" s="10">
        <f>'Baliadangi a'!L35</f>
        <v>4.48E-2</v>
      </c>
      <c r="H41" s="44">
        <f>'Baliadangi a'!M35*'Baliadangi '!$D41/1000000</f>
        <v>1.4999999999999999E-2</v>
      </c>
      <c r="I41" s="10">
        <f>'Baliadangi a'!N35</f>
        <v>9.5999999999999992E-3</v>
      </c>
      <c r="J41" s="44">
        <f>'Baliadangi a'!O35*'Baliadangi '!$D41/1000000</f>
        <v>0.03</v>
      </c>
      <c r="K41" s="10">
        <f>'Baliadangi a'!P35</f>
        <v>1.9199999999999998E-2</v>
      </c>
      <c r="L41" s="44">
        <f t="shared" si="0"/>
        <v>0.115</v>
      </c>
      <c r="M41" s="10">
        <f t="shared" si="1"/>
        <v>7.3599999999999999E-2</v>
      </c>
      <c r="N41" s="44">
        <f>'Baliadangi a'!S35*'Baliadangi '!$D41/1000000</f>
        <v>0.01</v>
      </c>
      <c r="O41" s="10">
        <f>'Baliadangi a'!T35</f>
        <v>6.4000000000000003E-3</v>
      </c>
      <c r="P41" s="44">
        <f>'Baliadangi a'!U35*'Baliadangi '!$D41/1000000</f>
        <v>0</v>
      </c>
      <c r="Q41" s="10">
        <f>'Baliadangi a'!V35</f>
        <v>0</v>
      </c>
      <c r="R41" s="44">
        <f>'Baliadangi a'!W35*'Baliadangi '!$D41/1000000</f>
        <v>0</v>
      </c>
      <c r="S41" s="10">
        <f>'Baliadangi a'!X35</f>
        <v>0</v>
      </c>
      <c r="T41" s="44">
        <f t="shared" si="2"/>
        <v>0.01</v>
      </c>
      <c r="U41" s="10">
        <f t="shared" si="3"/>
        <v>6.4000000000000003E-3</v>
      </c>
      <c r="V41" s="44">
        <f>'Baliadangi a'!AA35*'Baliadangi '!$D41/1000000</f>
        <v>0</v>
      </c>
      <c r="W41" s="10">
        <f>'Baliadangi a'!AB35</f>
        <v>0</v>
      </c>
      <c r="X41" s="44">
        <f>'Baliadangi a'!AC35*'Baliadangi '!$D41/1000000</f>
        <v>0</v>
      </c>
      <c r="Y41" s="10">
        <f>'Baliadangi a'!AD35</f>
        <v>0</v>
      </c>
      <c r="Z41" s="44">
        <f>'Baliadangi a'!AE35*'Baliadangi '!$D41/1000000</f>
        <v>0.27500000000000002</v>
      </c>
      <c r="AA41" s="10">
        <f>'Baliadangi a'!AF35</f>
        <v>0.17599999999999999</v>
      </c>
      <c r="AB41" s="44">
        <f t="shared" si="4"/>
        <v>0.27500000000000002</v>
      </c>
      <c r="AC41" s="10">
        <f t="shared" si="5"/>
        <v>0.17599999999999999</v>
      </c>
      <c r="AD41" s="44">
        <f>'Baliadangi a'!AI35*'Baliadangi '!$D41/1000000</f>
        <v>0.23499999999999999</v>
      </c>
      <c r="AE41" s="10">
        <f>'Baliadangi a'!AJ35</f>
        <v>0.15040000000000001</v>
      </c>
      <c r="AF41" s="44">
        <f>'Baliadangi a'!AK35*'Baliadangi '!$D41/1000000</f>
        <v>0.17</v>
      </c>
      <c r="AG41" s="10">
        <f>'Baliadangi a'!AL35</f>
        <v>0.10879999999999999</v>
      </c>
      <c r="AH41" s="44">
        <f>'Baliadangi a'!AM35*'Baliadangi '!$D41/1000000</f>
        <v>0</v>
      </c>
      <c r="AI41" s="10">
        <f>'Baliadangi a'!AN35</f>
        <v>0</v>
      </c>
      <c r="AJ41" s="44">
        <f t="shared" si="6"/>
        <v>0.40500000000000003</v>
      </c>
      <c r="AK41" s="10">
        <f t="shared" si="7"/>
        <v>0.25919999999999999</v>
      </c>
      <c r="AL41" s="44">
        <f t="shared" si="8"/>
        <v>0.80500000000000005</v>
      </c>
      <c r="AM41" s="10">
        <f t="shared" si="9"/>
        <v>0.51519999999999999</v>
      </c>
    </row>
    <row r="42" spans="1:39" s="15" customFormat="1" ht="14.25" customHeight="1">
      <c r="A42" s="13">
        <v>32</v>
      </c>
      <c r="B42" s="9" t="s">
        <v>103</v>
      </c>
      <c r="C42" s="13" t="s">
        <v>51</v>
      </c>
      <c r="D42" s="36">
        <v>1000</v>
      </c>
      <c r="E42" s="11">
        <v>530</v>
      </c>
      <c r="F42" s="44">
        <f>'Baliadangi a'!K36*'Baliadangi '!$D42/1000000</f>
        <v>0</v>
      </c>
      <c r="G42" s="10">
        <f>'Baliadangi a'!L36</f>
        <v>0</v>
      </c>
      <c r="H42" s="44">
        <f>'Baliadangi a'!M36*'Baliadangi '!$D42/1000000</f>
        <v>0</v>
      </c>
      <c r="I42" s="10">
        <f>'Baliadangi a'!N36</f>
        <v>0</v>
      </c>
      <c r="J42" s="44">
        <f>'Baliadangi a'!O36*'Baliadangi '!$D42/1000000</f>
        <v>0</v>
      </c>
      <c r="K42" s="10">
        <f>'Baliadangi a'!P36</f>
        <v>0</v>
      </c>
      <c r="L42" s="44">
        <f t="shared" si="0"/>
        <v>0</v>
      </c>
      <c r="M42" s="10">
        <f t="shared" si="1"/>
        <v>0</v>
      </c>
      <c r="N42" s="44">
        <f>'Baliadangi a'!S36*'Baliadangi '!$D42/1000000</f>
        <v>0</v>
      </c>
      <c r="O42" s="10">
        <f>'Baliadangi a'!T36</f>
        <v>0</v>
      </c>
      <c r="P42" s="44">
        <f>'Baliadangi a'!U36*'Baliadangi '!$D42/1000000</f>
        <v>0</v>
      </c>
      <c r="Q42" s="10">
        <f>'Baliadangi a'!V36</f>
        <v>0</v>
      </c>
      <c r="R42" s="44">
        <f>'Baliadangi a'!W36*'Baliadangi '!$D42/1000000</f>
        <v>0</v>
      </c>
      <c r="S42" s="10">
        <f>'Baliadangi a'!X36</f>
        <v>0</v>
      </c>
      <c r="T42" s="44">
        <f t="shared" si="2"/>
        <v>0</v>
      </c>
      <c r="U42" s="10">
        <f t="shared" si="3"/>
        <v>0</v>
      </c>
      <c r="V42" s="44">
        <f>'Baliadangi a'!AA36*'Baliadangi '!$D42/1000000</f>
        <v>0</v>
      </c>
      <c r="W42" s="10">
        <f>'Baliadangi a'!AB36</f>
        <v>0</v>
      </c>
      <c r="X42" s="44">
        <f>'Baliadangi a'!AC36*'Baliadangi '!$D42/1000000</f>
        <v>0</v>
      </c>
      <c r="Y42" s="10">
        <f>'Baliadangi a'!AD36</f>
        <v>0</v>
      </c>
      <c r="Z42" s="44">
        <f>'Baliadangi a'!AE36*'Baliadangi '!$D42/1000000</f>
        <v>7.0000000000000007E-2</v>
      </c>
      <c r="AA42" s="10">
        <f>'Baliadangi a'!AF36</f>
        <v>4.1300000000000003E-2</v>
      </c>
      <c r="AB42" s="44">
        <f t="shared" si="4"/>
        <v>7.0000000000000007E-2</v>
      </c>
      <c r="AC42" s="10">
        <f t="shared" si="5"/>
        <v>4.1300000000000003E-2</v>
      </c>
      <c r="AD42" s="44">
        <f>'Baliadangi a'!AI36*'Baliadangi '!$D42/1000000</f>
        <v>0.02</v>
      </c>
      <c r="AE42" s="10">
        <f>'Baliadangi a'!AJ36</f>
        <v>1.18E-2</v>
      </c>
      <c r="AF42" s="44">
        <f>'Baliadangi a'!AK36*'Baliadangi '!$D42/1000000</f>
        <v>0.06</v>
      </c>
      <c r="AG42" s="10">
        <f>'Baliadangi a'!AL36</f>
        <v>3.5400000000000001E-2</v>
      </c>
      <c r="AH42" s="44">
        <f>'Baliadangi a'!AM36*'Baliadangi '!$D42/1000000</f>
        <v>0</v>
      </c>
      <c r="AI42" s="10">
        <f>'Baliadangi a'!AN36</f>
        <v>0</v>
      </c>
      <c r="AJ42" s="44">
        <f t="shared" si="6"/>
        <v>0.08</v>
      </c>
      <c r="AK42" s="10">
        <f t="shared" si="7"/>
        <v>4.7199999999999999E-2</v>
      </c>
      <c r="AL42" s="44">
        <f t="shared" si="8"/>
        <v>0.15000000000000002</v>
      </c>
      <c r="AM42" s="10">
        <f t="shared" si="9"/>
        <v>8.8499999999999995E-2</v>
      </c>
    </row>
    <row r="43" spans="1:39" s="15" customFormat="1" ht="14.25" customHeight="1">
      <c r="A43" s="13">
        <v>33</v>
      </c>
      <c r="B43" s="9" t="s">
        <v>104</v>
      </c>
      <c r="C43" s="13" t="s">
        <v>54</v>
      </c>
      <c r="D43" s="36">
        <v>100</v>
      </c>
      <c r="E43" s="11">
        <v>92</v>
      </c>
      <c r="F43" s="44">
        <f>'Baliadangi a'!K37*'Baliadangi '!$D43/1000000</f>
        <v>2.8000000000000001E-2</v>
      </c>
      <c r="G43" s="10">
        <f>'Baliadangi a'!L37</f>
        <v>2.8000000000000001E-2</v>
      </c>
      <c r="H43" s="44">
        <f>'Baliadangi a'!M37*'Baliadangi '!$D43/1000000</f>
        <v>2E-3</v>
      </c>
      <c r="I43" s="10">
        <f>'Baliadangi a'!N37</f>
        <v>2E-3</v>
      </c>
      <c r="J43" s="44">
        <f>'Baliadangi a'!O37*'Baliadangi '!$D43/1000000</f>
        <v>8.9999999999999993E-3</v>
      </c>
      <c r="K43" s="10">
        <f>'Baliadangi a'!P37</f>
        <v>8.9999999999999993E-3</v>
      </c>
      <c r="L43" s="44">
        <f t="shared" si="0"/>
        <v>3.9E-2</v>
      </c>
      <c r="M43" s="10">
        <f t="shared" si="1"/>
        <v>3.9E-2</v>
      </c>
      <c r="N43" s="44">
        <f>'Baliadangi a'!S37*'Baliadangi '!$D43/1000000</f>
        <v>0</v>
      </c>
      <c r="O43" s="10">
        <f>'Baliadangi a'!T37</f>
        <v>0</v>
      </c>
      <c r="P43" s="44">
        <f>'Baliadangi a'!U37*'Baliadangi '!$D43/1000000</f>
        <v>3.0000000000000001E-3</v>
      </c>
      <c r="Q43" s="10">
        <f>'Baliadangi a'!V37</f>
        <v>3.0000000000000001E-3</v>
      </c>
      <c r="R43" s="44">
        <f>'Baliadangi a'!W37*'Baliadangi '!$D43/1000000</f>
        <v>0</v>
      </c>
      <c r="S43" s="10">
        <f>'Baliadangi a'!X37</f>
        <v>0</v>
      </c>
      <c r="T43" s="44">
        <f t="shared" si="2"/>
        <v>3.0000000000000001E-3</v>
      </c>
      <c r="U43" s="10">
        <f t="shared" si="3"/>
        <v>3.0000000000000001E-3</v>
      </c>
      <c r="V43" s="44">
        <f>'Baliadangi a'!AA37*'Baliadangi '!$D43/1000000</f>
        <v>1.9E-2</v>
      </c>
      <c r="W43" s="10">
        <f>'Baliadangi a'!AB37</f>
        <v>1.9E-2</v>
      </c>
      <c r="X43" s="44">
        <f>'Baliadangi a'!AC37*'Baliadangi '!$D43/1000000</f>
        <v>0</v>
      </c>
      <c r="Y43" s="10">
        <f>'Baliadangi a'!AD37</f>
        <v>0</v>
      </c>
      <c r="Z43" s="44">
        <f>'Baliadangi a'!AE37*'Baliadangi '!$D43/1000000</f>
        <v>0.08</v>
      </c>
      <c r="AA43" s="10">
        <f>'Baliadangi a'!AF37</f>
        <v>0.08</v>
      </c>
      <c r="AB43" s="44">
        <f t="shared" si="4"/>
        <v>9.9000000000000005E-2</v>
      </c>
      <c r="AC43" s="10">
        <f t="shared" si="5"/>
        <v>9.9000000000000005E-2</v>
      </c>
      <c r="AD43" s="44">
        <f>'Baliadangi a'!AI37*'Baliadangi '!$D43/1000000</f>
        <v>4.7E-2</v>
      </c>
      <c r="AE43" s="10">
        <f>'Baliadangi a'!AJ37</f>
        <v>4.7E-2</v>
      </c>
      <c r="AF43" s="44">
        <f>'Baliadangi a'!AK37*'Baliadangi '!$D43/1000000</f>
        <v>0.05</v>
      </c>
      <c r="AG43" s="10">
        <f>'Baliadangi a'!AL37</f>
        <v>0.05</v>
      </c>
      <c r="AH43" s="44">
        <f>'Baliadangi a'!AM37*'Baliadangi '!$D43/1000000</f>
        <v>0</v>
      </c>
      <c r="AI43" s="10">
        <f>'Baliadangi a'!AN37</f>
        <v>0</v>
      </c>
      <c r="AJ43" s="44">
        <f t="shared" si="6"/>
        <v>9.7000000000000003E-2</v>
      </c>
      <c r="AK43" s="10">
        <f t="shared" si="7"/>
        <v>9.7000000000000003E-2</v>
      </c>
      <c r="AL43" s="44">
        <f t="shared" si="8"/>
        <v>0.23800000000000002</v>
      </c>
      <c r="AM43" s="10">
        <f t="shared" si="9"/>
        <v>0.23800000000000002</v>
      </c>
    </row>
    <row r="44" spans="1:39" s="15" customFormat="1" ht="14.25" customHeight="1">
      <c r="A44" s="31">
        <v>34</v>
      </c>
      <c r="B44" s="9" t="s">
        <v>104</v>
      </c>
      <c r="C44" s="13" t="s">
        <v>55</v>
      </c>
      <c r="D44" s="36">
        <v>500</v>
      </c>
      <c r="E44" s="11">
        <v>410</v>
      </c>
      <c r="F44" s="44">
        <f>'Baliadangi a'!K38*'Baliadangi '!$D44/1000000</f>
        <v>0.05</v>
      </c>
      <c r="G44" s="10">
        <f>'Baliadangi a'!L38</f>
        <v>4.4999999999999998E-2</v>
      </c>
      <c r="H44" s="44">
        <f>'Baliadangi a'!M38*'Baliadangi '!$D44/1000000</f>
        <v>0.01</v>
      </c>
      <c r="I44" s="10">
        <f>'Baliadangi a'!N38</f>
        <v>8.9999999999999993E-3</v>
      </c>
      <c r="J44" s="44">
        <f>'Baliadangi a'!O38*'Baliadangi '!$D44/1000000</f>
        <v>5.0000000000000001E-3</v>
      </c>
      <c r="K44" s="10">
        <f>'Baliadangi a'!P38</f>
        <v>4.4999999999999997E-3</v>
      </c>
      <c r="L44" s="44">
        <f t="shared" si="0"/>
        <v>6.5000000000000002E-2</v>
      </c>
      <c r="M44" s="10">
        <f t="shared" si="1"/>
        <v>5.8499999999999996E-2</v>
      </c>
      <c r="N44" s="44">
        <f>'Baliadangi a'!S38*'Baliadangi '!$D44/1000000</f>
        <v>0</v>
      </c>
      <c r="O44" s="10">
        <f>'Baliadangi a'!T38</f>
        <v>0</v>
      </c>
      <c r="P44" s="44">
        <f>'Baliadangi a'!U38*'Baliadangi '!$D44/1000000</f>
        <v>0</v>
      </c>
      <c r="Q44" s="10">
        <f>'Baliadangi a'!V38</f>
        <v>0</v>
      </c>
      <c r="R44" s="44">
        <f>'Baliadangi a'!W38*'Baliadangi '!$D44/1000000</f>
        <v>0</v>
      </c>
      <c r="S44" s="10">
        <f>'Baliadangi a'!X38</f>
        <v>0</v>
      </c>
      <c r="T44" s="44">
        <f t="shared" si="2"/>
        <v>0</v>
      </c>
      <c r="U44" s="10">
        <f t="shared" si="3"/>
        <v>0</v>
      </c>
      <c r="V44" s="44">
        <f>'Baliadangi a'!AA38*'Baliadangi '!$D44/1000000</f>
        <v>0</v>
      </c>
      <c r="W44" s="10">
        <f>'Baliadangi a'!AB38</f>
        <v>0</v>
      </c>
      <c r="X44" s="44">
        <f>'Baliadangi a'!AC38*'Baliadangi '!$D44/1000000</f>
        <v>0</v>
      </c>
      <c r="Y44" s="10">
        <f>'Baliadangi a'!AD38</f>
        <v>0</v>
      </c>
      <c r="Z44" s="44">
        <f>'Baliadangi a'!AE38*'Baliadangi '!$D44/1000000</f>
        <v>0.17499999999999999</v>
      </c>
      <c r="AA44" s="10">
        <f>'Baliadangi a'!AF38</f>
        <v>0.1575</v>
      </c>
      <c r="AB44" s="44">
        <f t="shared" si="4"/>
        <v>0.17499999999999999</v>
      </c>
      <c r="AC44" s="10">
        <f t="shared" si="5"/>
        <v>0.1575</v>
      </c>
      <c r="AD44" s="44">
        <f>'Baliadangi a'!AI38*'Baliadangi '!$D44/1000000</f>
        <v>0.06</v>
      </c>
      <c r="AE44" s="10">
        <f>'Baliadangi a'!AJ38</f>
        <v>5.3999999999999999E-2</v>
      </c>
      <c r="AF44" s="44">
        <f>'Baliadangi a'!AK38*'Baliadangi '!$D44/1000000</f>
        <v>0.06</v>
      </c>
      <c r="AG44" s="10">
        <f>'Baliadangi a'!AL38</f>
        <v>5.3999999999999999E-2</v>
      </c>
      <c r="AH44" s="44">
        <f>'Baliadangi a'!AM38*'Baliadangi '!$D44/1000000</f>
        <v>0</v>
      </c>
      <c r="AI44" s="10">
        <f>'Baliadangi a'!AN38</f>
        <v>0</v>
      </c>
      <c r="AJ44" s="44">
        <f t="shared" si="6"/>
        <v>0.12</v>
      </c>
      <c r="AK44" s="10">
        <f t="shared" si="7"/>
        <v>0.108</v>
      </c>
      <c r="AL44" s="44">
        <f t="shared" si="8"/>
        <v>0.36</v>
      </c>
      <c r="AM44" s="10">
        <f t="shared" si="9"/>
        <v>0.32400000000000001</v>
      </c>
    </row>
    <row r="45" spans="1:39" s="15" customFormat="1" ht="14.25" customHeight="1">
      <c r="A45" s="13">
        <v>35</v>
      </c>
      <c r="B45" s="9" t="s">
        <v>105</v>
      </c>
      <c r="C45" s="13" t="s">
        <v>56</v>
      </c>
      <c r="D45" s="36">
        <v>50</v>
      </c>
      <c r="E45" s="11">
        <v>80</v>
      </c>
      <c r="F45" s="44">
        <f>'Baliadangi a'!K39*'Baliadangi '!$D45/1000000</f>
        <v>0</v>
      </c>
      <c r="G45" s="10">
        <f>'Baliadangi a'!L39</f>
        <v>0</v>
      </c>
      <c r="H45" s="44">
        <f>'Baliadangi a'!M39*'Baliadangi '!$D45/1000000</f>
        <v>0</v>
      </c>
      <c r="I45" s="10">
        <f>'Baliadangi a'!N39</f>
        <v>0</v>
      </c>
      <c r="J45" s="44">
        <f>'Baliadangi a'!O39*'Baliadangi '!$D45/1000000</f>
        <v>0</v>
      </c>
      <c r="K45" s="10">
        <f>'Baliadangi a'!P39</f>
        <v>0</v>
      </c>
      <c r="L45" s="44">
        <f t="shared" si="0"/>
        <v>0</v>
      </c>
      <c r="M45" s="10">
        <f t="shared" si="1"/>
        <v>0</v>
      </c>
      <c r="N45" s="44">
        <f>'Baliadangi a'!S39*'Baliadangi '!$D45/1000000</f>
        <v>0</v>
      </c>
      <c r="O45" s="10">
        <f>'Baliadangi a'!T39</f>
        <v>0</v>
      </c>
      <c r="P45" s="44">
        <f>'Baliadangi a'!U39*'Baliadangi '!$D45/1000000</f>
        <v>0</v>
      </c>
      <c r="Q45" s="10">
        <f>'Baliadangi a'!V39</f>
        <v>0</v>
      </c>
      <c r="R45" s="44">
        <f>'Baliadangi a'!W39*'Baliadangi '!$D45/1000000</f>
        <v>0</v>
      </c>
      <c r="S45" s="10">
        <f>'Baliadangi a'!X39</f>
        <v>0</v>
      </c>
      <c r="T45" s="44">
        <f t="shared" si="2"/>
        <v>0</v>
      </c>
      <c r="U45" s="10">
        <f t="shared" si="3"/>
        <v>0</v>
      </c>
      <c r="V45" s="44">
        <f>'Baliadangi a'!AA39*'Baliadangi '!$D45/1000000</f>
        <v>0</v>
      </c>
      <c r="W45" s="10">
        <f>'Baliadangi a'!AB39</f>
        <v>0</v>
      </c>
      <c r="X45" s="44">
        <f>'Baliadangi a'!AC39*'Baliadangi '!$D45/1000000</f>
        <v>0</v>
      </c>
      <c r="Y45" s="10">
        <f>'Baliadangi a'!AD39</f>
        <v>0</v>
      </c>
      <c r="Z45" s="44">
        <f>'Baliadangi a'!AE39*'Baliadangi '!$D45/1000000</f>
        <v>0</v>
      </c>
      <c r="AA45" s="10">
        <f>'Baliadangi a'!AF39</f>
        <v>0</v>
      </c>
      <c r="AB45" s="44">
        <f t="shared" si="4"/>
        <v>0</v>
      </c>
      <c r="AC45" s="10">
        <f t="shared" si="5"/>
        <v>0</v>
      </c>
      <c r="AD45" s="44">
        <f>'Baliadangi a'!AI39*'Baliadangi '!$D45/1000000</f>
        <v>0</v>
      </c>
      <c r="AE45" s="10">
        <f>'Baliadangi a'!AJ39</f>
        <v>0</v>
      </c>
      <c r="AF45" s="44">
        <f>'Baliadangi a'!AK39*'Baliadangi '!$D45/1000000</f>
        <v>0</v>
      </c>
      <c r="AG45" s="10">
        <f>'Baliadangi a'!AL39</f>
        <v>0</v>
      </c>
      <c r="AH45" s="44">
        <f>'Baliadangi a'!AM39*'Baliadangi '!$D45/1000000</f>
        <v>0</v>
      </c>
      <c r="AI45" s="10">
        <f>'Baliadangi a'!AN39</f>
        <v>0</v>
      </c>
      <c r="AJ45" s="44">
        <f t="shared" si="6"/>
        <v>0</v>
      </c>
      <c r="AK45" s="10">
        <f t="shared" si="7"/>
        <v>0</v>
      </c>
      <c r="AL45" s="44">
        <f t="shared" si="8"/>
        <v>0</v>
      </c>
      <c r="AM45" s="10">
        <f t="shared" si="9"/>
        <v>0</v>
      </c>
    </row>
    <row r="46" spans="1:39" s="15" customFormat="1" ht="14.25" customHeight="1">
      <c r="A46" s="13">
        <v>36</v>
      </c>
      <c r="B46" s="9" t="s">
        <v>105</v>
      </c>
      <c r="C46" s="13" t="s">
        <v>57</v>
      </c>
      <c r="D46" s="36">
        <v>100</v>
      </c>
      <c r="E46" s="11">
        <v>148</v>
      </c>
      <c r="F46" s="44">
        <f>'Baliadangi a'!K40*'Baliadangi '!$D46/1000000</f>
        <v>0</v>
      </c>
      <c r="G46" s="10">
        <f>'Baliadangi a'!L40</f>
        <v>0</v>
      </c>
      <c r="H46" s="44">
        <f>'Baliadangi a'!M40*'Baliadangi '!$D46/1000000</f>
        <v>0</v>
      </c>
      <c r="I46" s="10">
        <f>'Baliadangi a'!N40</f>
        <v>0</v>
      </c>
      <c r="J46" s="44">
        <f>'Baliadangi a'!O40*'Baliadangi '!$D46/1000000</f>
        <v>0</v>
      </c>
      <c r="K46" s="10">
        <f>'Baliadangi a'!P40</f>
        <v>0</v>
      </c>
      <c r="L46" s="44">
        <f t="shared" si="0"/>
        <v>0</v>
      </c>
      <c r="M46" s="10">
        <f t="shared" si="1"/>
        <v>0</v>
      </c>
      <c r="N46" s="44">
        <f>'Baliadangi a'!S40*'Baliadangi '!$D46/1000000</f>
        <v>0</v>
      </c>
      <c r="O46" s="10">
        <f>'Baliadangi a'!T40</f>
        <v>0</v>
      </c>
      <c r="P46" s="44">
        <f>'Baliadangi a'!U40*'Baliadangi '!$D46/1000000</f>
        <v>0</v>
      </c>
      <c r="Q46" s="10">
        <f>'Baliadangi a'!V40</f>
        <v>0</v>
      </c>
      <c r="R46" s="44">
        <f>'Baliadangi a'!W40*'Baliadangi '!$D46/1000000</f>
        <v>0</v>
      </c>
      <c r="S46" s="10">
        <f>'Baliadangi a'!X40</f>
        <v>0</v>
      </c>
      <c r="T46" s="44">
        <f t="shared" si="2"/>
        <v>0</v>
      </c>
      <c r="U46" s="10">
        <f t="shared" si="3"/>
        <v>0</v>
      </c>
      <c r="V46" s="44">
        <f>'Baliadangi a'!AA40*'Baliadangi '!$D46/1000000</f>
        <v>0</v>
      </c>
      <c r="W46" s="10">
        <f>'Baliadangi a'!AB40</f>
        <v>0</v>
      </c>
      <c r="X46" s="44">
        <f>'Baliadangi a'!AC40*'Baliadangi '!$D46/1000000</f>
        <v>0</v>
      </c>
      <c r="Y46" s="10">
        <f>'Baliadangi a'!AD40</f>
        <v>0</v>
      </c>
      <c r="Z46" s="44">
        <f>'Baliadangi a'!AE40*'Baliadangi '!$D46/1000000</f>
        <v>2E-3</v>
      </c>
      <c r="AA46" s="10">
        <f>'Baliadangi a'!AF40</f>
        <v>2.96E-3</v>
      </c>
      <c r="AB46" s="44">
        <f t="shared" si="4"/>
        <v>2E-3</v>
      </c>
      <c r="AC46" s="10">
        <f t="shared" si="5"/>
        <v>2.96E-3</v>
      </c>
      <c r="AD46" s="44">
        <f>'Baliadangi a'!AI40*'Baliadangi '!$D46/1000000</f>
        <v>0</v>
      </c>
      <c r="AE46" s="10">
        <f>'Baliadangi a'!AJ40</f>
        <v>0</v>
      </c>
      <c r="AF46" s="44">
        <f>'Baliadangi a'!AK40*'Baliadangi '!$D46/1000000</f>
        <v>0</v>
      </c>
      <c r="AG46" s="10">
        <f>'Baliadangi a'!AL40</f>
        <v>0</v>
      </c>
      <c r="AH46" s="44">
        <f>'Baliadangi a'!AM40*'Baliadangi '!$D46/1000000</f>
        <v>0</v>
      </c>
      <c r="AI46" s="10">
        <f>'Baliadangi a'!AN40</f>
        <v>0</v>
      </c>
      <c r="AJ46" s="44">
        <f t="shared" si="6"/>
        <v>0</v>
      </c>
      <c r="AK46" s="10">
        <f t="shared" si="7"/>
        <v>0</v>
      </c>
      <c r="AL46" s="44">
        <f t="shared" si="8"/>
        <v>2E-3</v>
      </c>
      <c r="AM46" s="10">
        <f t="shared" si="9"/>
        <v>2.96E-3</v>
      </c>
    </row>
    <row r="47" spans="1:39" s="15" customFormat="1" ht="14.25" customHeight="1">
      <c r="A47" s="31">
        <v>37</v>
      </c>
      <c r="B47" s="9" t="s">
        <v>105</v>
      </c>
      <c r="C47" s="13" t="s">
        <v>137</v>
      </c>
      <c r="D47" s="36">
        <v>450</v>
      </c>
      <c r="E47" s="11">
        <v>640</v>
      </c>
      <c r="F47" s="44">
        <f>'Baliadangi a'!K41*'Baliadangi '!$D47/1000000</f>
        <v>0</v>
      </c>
      <c r="G47" s="10">
        <f>'Baliadangi a'!L41</f>
        <v>0</v>
      </c>
      <c r="H47" s="44">
        <f>'Baliadangi a'!M41*'Baliadangi '!$D47/1000000</f>
        <v>0</v>
      </c>
      <c r="I47" s="10">
        <f>'Baliadangi a'!N41</f>
        <v>0</v>
      </c>
      <c r="J47" s="44">
        <f>'Baliadangi a'!O41*'Baliadangi '!$D47/1000000</f>
        <v>0</v>
      </c>
      <c r="K47" s="10">
        <f>'Baliadangi a'!P41</f>
        <v>0</v>
      </c>
      <c r="L47" s="44">
        <f t="shared" si="0"/>
        <v>0</v>
      </c>
      <c r="M47" s="10">
        <f t="shared" si="1"/>
        <v>0</v>
      </c>
      <c r="N47" s="44">
        <f>'Baliadangi a'!S41*'Baliadangi '!$D47/1000000</f>
        <v>0</v>
      </c>
      <c r="O47" s="10">
        <f>'Baliadangi a'!T41</f>
        <v>0</v>
      </c>
      <c r="P47" s="44">
        <f>'Baliadangi a'!U41*'Baliadangi '!$D47/1000000</f>
        <v>8.9999999999999993E-3</v>
      </c>
      <c r="Q47" s="10">
        <f>'Baliadangi a'!V41</f>
        <v>1.2800000000000001E-2</v>
      </c>
      <c r="R47" s="44">
        <f>'Baliadangi a'!W41*'Baliadangi '!$D47/1000000</f>
        <v>4.4999999999999997E-3</v>
      </c>
      <c r="S47" s="10">
        <f>'Baliadangi a'!X41</f>
        <v>6.4000000000000003E-3</v>
      </c>
      <c r="T47" s="44">
        <f t="shared" si="2"/>
        <v>1.3499999999999998E-2</v>
      </c>
      <c r="U47" s="10">
        <f t="shared" si="3"/>
        <v>1.9200000000000002E-2</v>
      </c>
      <c r="V47" s="44">
        <f>'Baliadangi a'!AA41*'Baliadangi '!$D47/1000000</f>
        <v>0</v>
      </c>
      <c r="W47" s="10">
        <f>'Baliadangi a'!AB41</f>
        <v>0</v>
      </c>
      <c r="X47" s="44">
        <f>'Baliadangi a'!AC41*'Baliadangi '!$D47/1000000</f>
        <v>0</v>
      </c>
      <c r="Y47" s="10">
        <f>'Baliadangi a'!AD41</f>
        <v>0</v>
      </c>
      <c r="Z47" s="44">
        <f>'Baliadangi a'!AE41*'Baliadangi '!$D47/1000000</f>
        <v>0</v>
      </c>
      <c r="AA47" s="10">
        <f>'Baliadangi a'!AF41</f>
        <v>0</v>
      </c>
      <c r="AB47" s="44">
        <f t="shared" si="4"/>
        <v>0</v>
      </c>
      <c r="AC47" s="10">
        <f t="shared" si="5"/>
        <v>0</v>
      </c>
      <c r="AD47" s="44">
        <f>'Baliadangi a'!AI41*'Baliadangi '!$D47/1000000</f>
        <v>0</v>
      </c>
      <c r="AE47" s="10">
        <f>'Baliadangi a'!AJ41</f>
        <v>0</v>
      </c>
      <c r="AF47" s="44">
        <f>'Baliadangi a'!AK41*'Baliadangi '!$D47/1000000</f>
        <v>0</v>
      </c>
      <c r="AG47" s="10">
        <f>'Baliadangi a'!AL41</f>
        <v>0</v>
      </c>
      <c r="AH47" s="44">
        <f>'Baliadangi a'!AM41*'Baliadangi '!$D47/1000000</f>
        <v>0</v>
      </c>
      <c r="AI47" s="10">
        <f>'Baliadangi a'!AN41</f>
        <v>0</v>
      </c>
      <c r="AJ47" s="44">
        <f t="shared" si="6"/>
        <v>0</v>
      </c>
      <c r="AK47" s="10">
        <f t="shared" si="7"/>
        <v>0</v>
      </c>
      <c r="AL47" s="44">
        <f t="shared" si="8"/>
        <v>1.3499999999999998E-2</v>
      </c>
      <c r="AM47" s="10">
        <f t="shared" si="9"/>
        <v>1.9200000000000002E-2</v>
      </c>
    </row>
    <row r="48" spans="1:39" s="15" customFormat="1" ht="14.25" customHeight="1">
      <c r="A48" s="13">
        <v>38</v>
      </c>
      <c r="B48" s="9" t="s">
        <v>106</v>
      </c>
      <c r="C48" s="13" t="s">
        <v>58</v>
      </c>
      <c r="D48" s="36">
        <v>50</v>
      </c>
      <c r="E48" s="11">
        <v>126</v>
      </c>
      <c r="F48" s="44">
        <f>'Baliadangi a'!K42*'Baliadangi '!$D48/1000000</f>
        <v>4.0000000000000001E-3</v>
      </c>
      <c r="G48" s="10">
        <f>'Baliadangi a'!L42</f>
        <v>1.008E-2</v>
      </c>
      <c r="H48" s="44">
        <f>'Baliadangi a'!M42*'Baliadangi '!$D48/1000000</f>
        <v>0</v>
      </c>
      <c r="I48" s="10">
        <f>'Baliadangi a'!N42</f>
        <v>0</v>
      </c>
      <c r="J48" s="44">
        <f>'Baliadangi a'!O42*'Baliadangi '!$D48/1000000</f>
        <v>0</v>
      </c>
      <c r="K48" s="10">
        <f>'Baliadangi a'!P42</f>
        <v>0</v>
      </c>
      <c r="L48" s="44">
        <f t="shared" si="0"/>
        <v>4.0000000000000001E-3</v>
      </c>
      <c r="M48" s="10">
        <f t="shared" si="1"/>
        <v>1.008E-2</v>
      </c>
      <c r="N48" s="44">
        <f>'Baliadangi a'!S42*'Baliadangi '!$D48/1000000</f>
        <v>0</v>
      </c>
      <c r="O48" s="10">
        <f>'Baliadangi a'!T42</f>
        <v>0</v>
      </c>
      <c r="P48" s="44">
        <f>'Baliadangi a'!U42*'Baliadangi '!$D48/1000000</f>
        <v>0</v>
      </c>
      <c r="Q48" s="10">
        <f>'Baliadangi a'!V42</f>
        <v>0</v>
      </c>
      <c r="R48" s="44">
        <f>'Baliadangi a'!W42*'Baliadangi '!$D48/1000000</f>
        <v>0</v>
      </c>
      <c r="S48" s="10">
        <f>'Baliadangi a'!X42</f>
        <v>0</v>
      </c>
      <c r="T48" s="44">
        <f t="shared" si="2"/>
        <v>0</v>
      </c>
      <c r="U48" s="10">
        <f t="shared" si="3"/>
        <v>0</v>
      </c>
      <c r="V48" s="44">
        <f>'Baliadangi a'!AA42*'Baliadangi '!$D48/1000000</f>
        <v>0</v>
      </c>
      <c r="W48" s="10">
        <f>'Baliadangi a'!AB42</f>
        <v>0</v>
      </c>
      <c r="X48" s="44">
        <f>'Baliadangi a'!AC42*'Baliadangi '!$D48/1000000</f>
        <v>0</v>
      </c>
      <c r="Y48" s="10">
        <f>'Baliadangi a'!AD42</f>
        <v>0</v>
      </c>
      <c r="Z48" s="44">
        <f>'Baliadangi a'!AE42*'Baliadangi '!$D48/1000000</f>
        <v>0.01</v>
      </c>
      <c r="AA48" s="10">
        <f>'Baliadangi a'!AF42</f>
        <v>2.52E-2</v>
      </c>
      <c r="AB48" s="44">
        <f t="shared" si="4"/>
        <v>0.01</v>
      </c>
      <c r="AC48" s="10">
        <f t="shared" si="5"/>
        <v>2.52E-2</v>
      </c>
      <c r="AD48" s="44">
        <f>'Baliadangi a'!AI42*'Baliadangi '!$D48/1000000</f>
        <v>2E-3</v>
      </c>
      <c r="AE48" s="10">
        <f>'Baliadangi a'!AJ42</f>
        <v>5.0400000000000002E-3</v>
      </c>
      <c r="AF48" s="44">
        <f>'Baliadangi a'!AK42*'Baliadangi '!$D48/1000000</f>
        <v>1.0999999999999999E-2</v>
      </c>
      <c r="AG48" s="10">
        <f>'Baliadangi a'!AL42</f>
        <v>2.7720000000000002E-2</v>
      </c>
      <c r="AH48" s="44">
        <f>'Baliadangi a'!AM42*'Baliadangi '!$D48/1000000</f>
        <v>4.0000000000000001E-3</v>
      </c>
      <c r="AI48" s="10">
        <f>'Baliadangi a'!AN42</f>
        <v>1.008E-2</v>
      </c>
      <c r="AJ48" s="44">
        <f t="shared" si="6"/>
        <v>1.7000000000000001E-2</v>
      </c>
      <c r="AK48" s="10">
        <f t="shared" si="7"/>
        <v>4.2840000000000003E-2</v>
      </c>
      <c r="AL48" s="44">
        <f t="shared" si="8"/>
        <v>3.1E-2</v>
      </c>
      <c r="AM48" s="10">
        <f t="shared" si="9"/>
        <v>7.8119999999999995E-2</v>
      </c>
    </row>
    <row r="49" spans="1:39" s="15" customFormat="1" ht="14.25" customHeight="1">
      <c r="A49" s="13">
        <v>39</v>
      </c>
      <c r="B49" s="9" t="s">
        <v>106</v>
      </c>
      <c r="C49" s="13" t="s">
        <v>59</v>
      </c>
      <c r="D49" s="36">
        <v>100</v>
      </c>
      <c r="E49" s="11">
        <v>240</v>
      </c>
      <c r="F49" s="44">
        <f>'Baliadangi a'!K43*'Baliadangi '!$D49/1000000</f>
        <v>6.0000000000000001E-3</v>
      </c>
      <c r="G49" s="10">
        <f>'Baliadangi a'!L43</f>
        <v>1.44E-2</v>
      </c>
      <c r="H49" s="44">
        <f>'Baliadangi a'!M43*'Baliadangi '!$D49/1000000</f>
        <v>0</v>
      </c>
      <c r="I49" s="10">
        <f>'Baliadangi a'!N43</f>
        <v>0</v>
      </c>
      <c r="J49" s="44">
        <f>'Baliadangi a'!O43*'Baliadangi '!$D49/1000000</f>
        <v>0</v>
      </c>
      <c r="K49" s="10">
        <f>'Baliadangi a'!P43</f>
        <v>0</v>
      </c>
      <c r="L49" s="44">
        <f t="shared" si="0"/>
        <v>6.0000000000000001E-3</v>
      </c>
      <c r="M49" s="10">
        <f t="shared" si="1"/>
        <v>1.44E-2</v>
      </c>
      <c r="N49" s="44">
        <f>'Baliadangi a'!S43*'Baliadangi '!$D49/1000000</f>
        <v>0</v>
      </c>
      <c r="O49" s="10">
        <f>'Baliadangi a'!T43</f>
        <v>0</v>
      </c>
      <c r="P49" s="44">
        <f>'Baliadangi a'!U43*'Baliadangi '!$D49/1000000</f>
        <v>0</v>
      </c>
      <c r="Q49" s="10">
        <f>'Baliadangi a'!V43</f>
        <v>0</v>
      </c>
      <c r="R49" s="44">
        <f>'Baliadangi a'!W43*'Baliadangi '!$D49/1000000</f>
        <v>0</v>
      </c>
      <c r="S49" s="10">
        <f>'Baliadangi a'!X43</f>
        <v>0</v>
      </c>
      <c r="T49" s="44">
        <f t="shared" si="2"/>
        <v>0</v>
      </c>
      <c r="U49" s="10">
        <f t="shared" si="3"/>
        <v>0</v>
      </c>
      <c r="V49" s="44">
        <f>'Baliadangi a'!AA43*'Baliadangi '!$D49/1000000</f>
        <v>0</v>
      </c>
      <c r="W49" s="10">
        <f>'Baliadangi a'!AB43</f>
        <v>0</v>
      </c>
      <c r="X49" s="44">
        <f>'Baliadangi a'!AC43*'Baliadangi '!$D49/1000000</f>
        <v>0</v>
      </c>
      <c r="Y49" s="10">
        <f>'Baliadangi a'!AD43</f>
        <v>0</v>
      </c>
      <c r="Z49" s="44">
        <f>'Baliadangi a'!AE43*'Baliadangi '!$D49/1000000</f>
        <v>1.7000000000000001E-2</v>
      </c>
      <c r="AA49" s="10">
        <f>'Baliadangi a'!AF43</f>
        <v>4.0800000000000003E-2</v>
      </c>
      <c r="AB49" s="44">
        <f t="shared" si="4"/>
        <v>1.7000000000000001E-2</v>
      </c>
      <c r="AC49" s="10">
        <f t="shared" si="5"/>
        <v>4.0800000000000003E-2</v>
      </c>
      <c r="AD49" s="44">
        <f>'Baliadangi a'!AI43*'Baliadangi '!$D49/1000000</f>
        <v>3.0000000000000001E-3</v>
      </c>
      <c r="AE49" s="10">
        <f>'Baliadangi a'!AJ43</f>
        <v>7.1999999999999998E-3</v>
      </c>
      <c r="AF49" s="44">
        <f>'Baliadangi a'!AK43*'Baliadangi '!$D49/1000000</f>
        <v>1.7000000000000001E-2</v>
      </c>
      <c r="AG49" s="10">
        <f>'Baliadangi a'!AL43</f>
        <v>4.0800000000000003E-2</v>
      </c>
      <c r="AH49" s="44">
        <f>'Baliadangi a'!AM43*'Baliadangi '!$D49/1000000</f>
        <v>5.0000000000000001E-3</v>
      </c>
      <c r="AI49" s="10">
        <f>'Baliadangi a'!AN43</f>
        <v>1.2E-2</v>
      </c>
      <c r="AJ49" s="44">
        <f t="shared" si="6"/>
        <v>2.5000000000000001E-2</v>
      </c>
      <c r="AK49" s="10">
        <f t="shared" si="7"/>
        <v>0.06</v>
      </c>
      <c r="AL49" s="44">
        <f t="shared" si="8"/>
        <v>4.8000000000000001E-2</v>
      </c>
      <c r="AM49" s="10">
        <f t="shared" si="9"/>
        <v>0.1152</v>
      </c>
    </row>
    <row r="50" spans="1:39" s="15" customFormat="1" ht="14.25" customHeight="1">
      <c r="A50" s="31">
        <v>40</v>
      </c>
      <c r="B50" s="9" t="s">
        <v>107</v>
      </c>
      <c r="C50" s="13" t="s">
        <v>96</v>
      </c>
      <c r="D50" s="36">
        <v>100</v>
      </c>
      <c r="E50" s="11">
        <v>93</v>
      </c>
      <c r="F50" s="44">
        <f>'Baliadangi a'!K44*'Baliadangi '!$D50/1000000</f>
        <v>1.4999999999999999E-2</v>
      </c>
      <c r="G50" s="10">
        <f>'Baliadangi a'!L44</f>
        <v>1.4999999999999999E-2</v>
      </c>
      <c r="H50" s="44">
        <f>'Baliadangi a'!M44*'Baliadangi '!$D50/1000000</f>
        <v>8.9999999999999993E-3</v>
      </c>
      <c r="I50" s="10">
        <f>'Baliadangi a'!N44</f>
        <v>8.9999999999999993E-3</v>
      </c>
      <c r="J50" s="44">
        <f>'Baliadangi a'!O44*'Baliadangi '!$D50/1000000</f>
        <v>2.4E-2</v>
      </c>
      <c r="K50" s="10">
        <f>'Baliadangi a'!P44</f>
        <v>2.4E-2</v>
      </c>
      <c r="L50" s="44">
        <f t="shared" si="0"/>
        <v>4.8000000000000001E-2</v>
      </c>
      <c r="M50" s="10">
        <f t="shared" si="1"/>
        <v>4.8000000000000001E-2</v>
      </c>
      <c r="N50" s="44">
        <f>'Baliadangi a'!S44*'Baliadangi '!$D50/1000000</f>
        <v>6.0000000000000001E-3</v>
      </c>
      <c r="O50" s="10">
        <f>'Baliadangi a'!T44</f>
        <v>6.0000000000000001E-3</v>
      </c>
      <c r="P50" s="44">
        <f>'Baliadangi a'!U44*'Baliadangi '!$D50/1000000</f>
        <v>2E-3</v>
      </c>
      <c r="Q50" s="10">
        <f>'Baliadangi a'!V44</f>
        <v>2E-3</v>
      </c>
      <c r="R50" s="44">
        <f>'Baliadangi a'!W44*'Baliadangi '!$D50/1000000</f>
        <v>0</v>
      </c>
      <c r="S50" s="10">
        <f>'Baliadangi a'!X44</f>
        <v>0</v>
      </c>
      <c r="T50" s="44">
        <f t="shared" si="2"/>
        <v>8.0000000000000002E-3</v>
      </c>
      <c r="U50" s="10">
        <f t="shared" si="3"/>
        <v>8.0000000000000002E-3</v>
      </c>
      <c r="V50" s="44">
        <f>'Baliadangi a'!AA44*'Baliadangi '!$D50/1000000</f>
        <v>2E-3</v>
      </c>
      <c r="W50" s="10">
        <f>'Baliadangi a'!AB44</f>
        <v>2E-3</v>
      </c>
      <c r="X50" s="44">
        <f>'Baliadangi a'!AC44*'Baliadangi '!$D50/1000000</f>
        <v>0</v>
      </c>
      <c r="Y50" s="10">
        <f>'Baliadangi a'!AD44</f>
        <v>0</v>
      </c>
      <c r="Z50" s="44">
        <f>'Baliadangi a'!AE44*'Baliadangi '!$D50/1000000</f>
        <v>0.05</v>
      </c>
      <c r="AA50" s="10">
        <f>'Baliadangi a'!AF44</f>
        <v>0.05</v>
      </c>
      <c r="AB50" s="44">
        <f t="shared" si="4"/>
        <v>5.2000000000000005E-2</v>
      </c>
      <c r="AC50" s="10">
        <f t="shared" si="5"/>
        <v>5.2000000000000005E-2</v>
      </c>
      <c r="AD50" s="44">
        <f>'Baliadangi a'!AI44*'Baliadangi '!$D50/1000000</f>
        <v>4.1000000000000002E-2</v>
      </c>
      <c r="AE50" s="10">
        <f>'Baliadangi a'!AJ44</f>
        <v>4.1000000000000002E-2</v>
      </c>
      <c r="AF50" s="44">
        <f>'Baliadangi a'!AK44*'Baliadangi '!$D50/1000000</f>
        <v>6.0000000000000001E-3</v>
      </c>
      <c r="AG50" s="10">
        <f>'Baliadangi a'!AL44</f>
        <v>6.0000000000000001E-3</v>
      </c>
      <c r="AH50" s="44">
        <f>'Baliadangi a'!AM44*'Baliadangi '!$D50/1000000</f>
        <v>0</v>
      </c>
      <c r="AI50" s="10">
        <f>'Baliadangi a'!AN44</f>
        <v>0</v>
      </c>
      <c r="AJ50" s="44">
        <f t="shared" si="6"/>
        <v>4.7E-2</v>
      </c>
      <c r="AK50" s="10">
        <f t="shared" si="7"/>
        <v>4.7E-2</v>
      </c>
      <c r="AL50" s="44">
        <f t="shared" si="8"/>
        <v>0.15500000000000003</v>
      </c>
      <c r="AM50" s="10">
        <f t="shared" si="9"/>
        <v>0.15500000000000003</v>
      </c>
    </row>
    <row r="51" spans="1:39" s="15" customFormat="1" ht="14.25" customHeight="1">
      <c r="A51" s="13">
        <v>41</v>
      </c>
      <c r="B51" s="9" t="s">
        <v>107</v>
      </c>
      <c r="C51" s="13" t="s">
        <v>60</v>
      </c>
      <c r="D51" s="36">
        <v>500</v>
      </c>
      <c r="E51" s="11">
        <v>415</v>
      </c>
      <c r="F51" s="44">
        <f>'Baliadangi a'!K45*'Baliadangi '!$D51/1000000</f>
        <v>5.0000000000000001E-3</v>
      </c>
      <c r="G51" s="10">
        <f>'Baliadangi a'!L45</f>
        <v>4.4999999999999997E-3</v>
      </c>
      <c r="H51" s="44">
        <f>'Baliadangi a'!M45*'Baliadangi '!$D51/1000000</f>
        <v>0</v>
      </c>
      <c r="I51" s="10">
        <f>'Baliadangi a'!N45</f>
        <v>0</v>
      </c>
      <c r="J51" s="44">
        <f>'Baliadangi a'!O45*'Baliadangi '!$D51/1000000</f>
        <v>5.0000000000000001E-3</v>
      </c>
      <c r="K51" s="10">
        <f>'Baliadangi a'!P45</f>
        <v>4.4999999999999997E-3</v>
      </c>
      <c r="L51" s="44">
        <f t="shared" si="0"/>
        <v>0.01</v>
      </c>
      <c r="M51" s="10">
        <f t="shared" si="1"/>
        <v>8.9999999999999993E-3</v>
      </c>
      <c r="N51" s="44">
        <f>'Baliadangi a'!S45*'Baliadangi '!$D51/1000000</f>
        <v>0</v>
      </c>
      <c r="O51" s="10">
        <f>'Baliadangi a'!T45</f>
        <v>0</v>
      </c>
      <c r="P51" s="44">
        <f>'Baliadangi a'!U45*'Baliadangi '!$D51/1000000</f>
        <v>0</v>
      </c>
      <c r="Q51" s="10">
        <f>'Baliadangi a'!V45</f>
        <v>0</v>
      </c>
      <c r="R51" s="44">
        <f>'Baliadangi a'!W45*'Baliadangi '!$D51/1000000</f>
        <v>0</v>
      </c>
      <c r="S51" s="10">
        <f>'Baliadangi a'!X45</f>
        <v>0</v>
      </c>
      <c r="T51" s="44">
        <f t="shared" si="2"/>
        <v>0</v>
      </c>
      <c r="U51" s="10">
        <f t="shared" si="3"/>
        <v>0</v>
      </c>
      <c r="V51" s="44">
        <f>'Baliadangi a'!AA45*'Baliadangi '!$D51/1000000</f>
        <v>0</v>
      </c>
      <c r="W51" s="10">
        <f>'Baliadangi a'!AB45</f>
        <v>0</v>
      </c>
      <c r="X51" s="44">
        <f>'Baliadangi a'!AC45*'Baliadangi '!$D51/1000000</f>
        <v>0</v>
      </c>
      <c r="Y51" s="10">
        <f>'Baliadangi a'!AD45</f>
        <v>0</v>
      </c>
      <c r="Z51" s="44">
        <f>'Baliadangi a'!AE45*'Baliadangi '!$D51/1000000</f>
        <v>0.05</v>
      </c>
      <c r="AA51" s="10">
        <f>'Baliadangi a'!AF45</f>
        <v>4.4999999999999998E-2</v>
      </c>
      <c r="AB51" s="44">
        <f t="shared" si="4"/>
        <v>0.05</v>
      </c>
      <c r="AC51" s="10">
        <f t="shared" si="5"/>
        <v>4.4999999999999998E-2</v>
      </c>
      <c r="AD51" s="44">
        <f>'Baliadangi a'!AI45*'Baliadangi '!$D51/1000000</f>
        <v>5.7500000000000002E-2</v>
      </c>
      <c r="AE51" s="10">
        <f>'Baliadangi a'!AJ45</f>
        <v>5.1749999999999997E-2</v>
      </c>
      <c r="AF51" s="44">
        <f>'Baliadangi a'!AK45*'Baliadangi '!$D51/1000000</f>
        <v>0</v>
      </c>
      <c r="AG51" s="10">
        <f>'Baliadangi a'!AL45</f>
        <v>0</v>
      </c>
      <c r="AH51" s="44">
        <f>'Baliadangi a'!AM45*'Baliadangi '!$D51/1000000</f>
        <v>0</v>
      </c>
      <c r="AI51" s="10">
        <f>'Baliadangi a'!AN45</f>
        <v>0</v>
      </c>
      <c r="AJ51" s="44">
        <f t="shared" si="6"/>
        <v>5.7500000000000002E-2</v>
      </c>
      <c r="AK51" s="10">
        <f t="shared" si="7"/>
        <v>5.1749999999999997E-2</v>
      </c>
      <c r="AL51" s="44">
        <f t="shared" si="8"/>
        <v>0.11750000000000001</v>
      </c>
      <c r="AM51" s="10">
        <f t="shared" si="9"/>
        <v>0.10575</v>
      </c>
    </row>
    <row r="52" spans="1:39" s="15" customFormat="1" ht="14.25" customHeight="1">
      <c r="A52" s="13">
        <v>42</v>
      </c>
      <c r="B52" s="9" t="s">
        <v>219</v>
      </c>
      <c r="C52" s="13" t="s">
        <v>221</v>
      </c>
      <c r="D52" s="36">
        <v>25</v>
      </c>
      <c r="E52" s="11">
        <v>70</v>
      </c>
      <c r="F52" s="44">
        <f>'Baliadangi a'!K46*'Baliadangi '!$D52/1000000</f>
        <v>5.0000000000000001E-3</v>
      </c>
      <c r="G52" s="10">
        <f>'Baliadangi a'!L46</f>
        <v>1.4E-2</v>
      </c>
      <c r="H52" s="44">
        <f>'Baliadangi a'!M46*'Baliadangi '!$D52/1000000</f>
        <v>0</v>
      </c>
      <c r="I52" s="10">
        <f>'Baliadangi a'!N46</f>
        <v>0</v>
      </c>
      <c r="J52" s="44">
        <f>'Baliadangi a'!O46*'Baliadangi '!$D52/1000000</f>
        <v>0</v>
      </c>
      <c r="K52" s="10">
        <f>'Baliadangi a'!P46</f>
        <v>0</v>
      </c>
      <c r="L52" s="44">
        <f t="shared" si="0"/>
        <v>5.0000000000000001E-3</v>
      </c>
      <c r="M52" s="10">
        <f t="shared" si="1"/>
        <v>1.4E-2</v>
      </c>
      <c r="N52" s="44">
        <f>'Baliadangi a'!S46*'Baliadangi '!$D52/1000000</f>
        <v>0</v>
      </c>
      <c r="O52" s="10">
        <f>'Baliadangi a'!T46</f>
        <v>0</v>
      </c>
      <c r="P52" s="44">
        <f>'Baliadangi a'!U46*'Baliadangi '!$D52/1000000</f>
        <v>0</v>
      </c>
      <c r="Q52" s="10">
        <f>'Baliadangi a'!V46</f>
        <v>0</v>
      </c>
      <c r="R52" s="44">
        <f>'Baliadangi a'!W46*'Baliadangi '!$D52/1000000</f>
        <v>0</v>
      </c>
      <c r="S52" s="10">
        <f>'Baliadangi a'!X46</f>
        <v>0</v>
      </c>
      <c r="T52" s="44">
        <f t="shared" si="2"/>
        <v>0</v>
      </c>
      <c r="U52" s="10">
        <f t="shared" si="3"/>
        <v>0</v>
      </c>
      <c r="V52" s="44">
        <f>'Baliadangi a'!AA46*'Baliadangi '!$D52/1000000</f>
        <v>0.01</v>
      </c>
      <c r="W52" s="10">
        <f>'Baliadangi a'!AB46</f>
        <v>2.8000000000000001E-2</v>
      </c>
      <c r="X52" s="44">
        <f>'Baliadangi a'!AC46*'Baliadangi '!$D52/1000000</f>
        <v>0.01</v>
      </c>
      <c r="Y52" s="10">
        <f>'Baliadangi a'!AD46</f>
        <v>2.8000000000000001E-2</v>
      </c>
      <c r="Z52" s="44">
        <f>'Baliadangi a'!AE46*'Baliadangi '!$D52/1000000</f>
        <v>0</v>
      </c>
      <c r="AA52" s="10">
        <f>'Baliadangi a'!AF46</f>
        <v>0</v>
      </c>
      <c r="AB52" s="44">
        <f t="shared" si="4"/>
        <v>0.02</v>
      </c>
      <c r="AC52" s="10">
        <f t="shared" si="5"/>
        <v>5.6000000000000001E-2</v>
      </c>
      <c r="AD52" s="44">
        <f>'Baliadangi a'!AI46*'Baliadangi '!$D52/1000000</f>
        <v>0</v>
      </c>
      <c r="AE52" s="10">
        <f>'Baliadangi a'!AJ46</f>
        <v>0</v>
      </c>
      <c r="AF52" s="44">
        <f>'Baliadangi a'!AK46*'Baliadangi '!$D52/1000000</f>
        <v>0</v>
      </c>
      <c r="AG52" s="10">
        <f>'Baliadangi a'!AL46</f>
        <v>0</v>
      </c>
      <c r="AH52" s="44">
        <f>'Baliadangi a'!AM46*'Baliadangi '!$D52/1000000</f>
        <v>0</v>
      </c>
      <c r="AI52" s="10">
        <f>'Baliadangi a'!AN46</f>
        <v>0</v>
      </c>
      <c r="AJ52" s="44">
        <f t="shared" si="6"/>
        <v>0</v>
      </c>
      <c r="AK52" s="10">
        <f t="shared" si="7"/>
        <v>0</v>
      </c>
      <c r="AL52" s="44">
        <f t="shared" si="8"/>
        <v>2.5000000000000001E-2</v>
      </c>
      <c r="AM52" s="10">
        <f t="shared" si="9"/>
        <v>7.0000000000000007E-2</v>
      </c>
    </row>
    <row r="53" spans="1:39" s="15" customFormat="1" ht="14.25" customHeight="1">
      <c r="A53" s="31">
        <v>43</v>
      </c>
      <c r="B53" s="9" t="s">
        <v>219</v>
      </c>
      <c r="C53" s="13" t="s">
        <v>222</v>
      </c>
      <c r="D53" s="36">
        <v>50</v>
      </c>
      <c r="E53" s="11">
        <v>137</v>
      </c>
      <c r="F53" s="44">
        <f>'Baliadangi a'!K47*'Baliadangi '!$D53/1000000</f>
        <v>7.4999999999999997E-3</v>
      </c>
      <c r="G53" s="10">
        <f>'Baliadangi a'!L47</f>
        <v>2.0549999999999999E-2</v>
      </c>
      <c r="H53" s="44">
        <f>'Baliadangi a'!M47*'Baliadangi '!$D53/1000000</f>
        <v>0</v>
      </c>
      <c r="I53" s="10">
        <f>'Baliadangi a'!N47</f>
        <v>0</v>
      </c>
      <c r="J53" s="44">
        <f>'Baliadangi a'!O47*'Baliadangi '!$D53/1000000</f>
        <v>0</v>
      </c>
      <c r="K53" s="10">
        <f>'Baliadangi a'!P47</f>
        <v>0</v>
      </c>
      <c r="L53" s="44">
        <f t="shared" si="0"/>
        <v>7.4999999999999997E-3</v>
      </c>
      <c r="M53" s="10">
        <f t="shared" si="1"/>
        <v>2.0549999999999999E-2</v>
      </c>
      <c r="N53" s="44">
        <f>'Baliadangi a'!S47*'Baliadangi '!$D53/1000000</f>
        <v>6.0000000000000001E-3</v>
      </c>
      <c r="O53" s="10">
        <f>'Baliadangi a'!T47</f>
        <v>1.644E-2</v>
      </c>
      <c r="P53" s="44">
        <f>'Baliadangi a'!U47*'Baliadangi '!$D53/1000000</f>
        <v>2E-3</v>
      </c>
      <c r="Q53" s="10">
        <f>'Baliadangi a'!V47</f>
        <v>5.4799999999999996E-3</v>
      </c>
      <c r="R53" s="44">
        <f>'Baliadangi a'!W47*'Baliadangi '!$D53/1000000</f>
        <v>8.0000000000000002E-3</v>
      </c>
      <c r="S53" s="10">
        <f>'Baliadangi a'!X47</f>
        <v>2.1919999999999999E-2</v>
      </c>
      <c r="T53" s="44">
        <f t="shared" si="2"/>
        <v>1.6E-2</v>
      </c>
      <c r="U53" s="10">
        <f t="shared" si="3"/>
        <v>4.3839999999999997E-2</v>
      </c>
      <c r="V53" s="44">
        <f>'Baliadangi a'!AA47*'Baliadangi '!$D53/1000000</f>
        <v>1.4999999999999999E-2</v>
      </c>
      <c r="W53" s="10">
        <f>'Baliadangi a'!AB47</f>
        <v>4.1099999999999998E-2</v>
      </c>
      <c r="X53" s="44">
        <f>'Baliadangi a'!AC47*'Baliadangi '!$D53/1000000</f>
        <v>0.03</v>
      </c>
      <c r="Y53" s="10">
        <f>'Baliadangi a'!AD47</f>
        <v>8.2199999999999995E-2</v>
      </c>
      <c r="Z53" s="44">
        <f>'Baliadangi a'!AE47*'Baliadangi '!$D53/1000000</f>
        <v>1.4999999999999999E-2</v>
      </c>
      <c r="AA53" s="10">
        <f>'Baliadangi a'!AF47</f>
        <v>4.1099999999999998E-2</v>
      </c>
      <c r="AB53" s="44">
        <f t="shared" si="4"/>
        <v>0.06</v>
      </c>
      <c r="AC53" s="10">
        <f t="shared" si="5"/>
        <v>0.16439999999999999</v>
      </c>
      <c r="AD53" s="44">
        <f>'Baliadangi a'!AI47*'Baliadangi '!$D53/1000000</f>
        <v>0</v>
      </c>
      <c r="AE53" s="10">
        <f>'Baliadangi a'!AJ47</f>
        <v>0</v>
      </c>
      <c r="AF53" s="44">
        <f>'Baliadangi a'!AK47*'Baliadangi '!$D53/1000000</f>
        <v>0</v>
      </c>
      <c r="AG53" s="10">
        <f>'Baliadangi a'!AL47</f>
        <v>0</v>
      </c>
      <c r="AH53" s="44">
        <f>'Baliadangi a'!AM47*'Baliadangi '!$D53/1000000</f>
        <v>0</v>
      </c>
      <c r="AI53" s="10">
        <f>'Baliadangi a'!AN47</f>
        <v>0</v>
      </c>
      <c r="AJ53" s="44">
        <f t="shared" si="6"/>
        <v>0</v>
      </c>
      <c r="AK53" s="10">
        <f t="shared" si="7"/>
        <v>0</v>
      </c>
      <c r="AL53" s="44">
        <f t="shared" si="8"/>
        <v>8.3499999999999991E-2</v>
      </c>
      <c r="AM53" s="10">
        <f t="shared" si="9"/>
        <v>0.22878999999999999</v>
      </c>
    </row>
    <row r="54" spans="1:39" s="15" customFormat="1" ht="14.25" customHeight="1">
      <c r="A54" s="13">
        <v>44</v>
      </c>
      <c r="B54" s="9" t="s">
        <v>219</v>
      </c>
      <c r="C54" s="13" t="s">
        <v>223</v>
      </c>
      <c r="D54" s="36">
        <v>100</v>
      </c>
      <c r="E54" s="11">
        <v>270</v>
      </c>
      <c r="F54" s="44">
        <f>'Baliadangi a'!K48*'Baliadangi '!$D54/1000000</f>
        <v>1.2E-2</v>
      </c>
      <c r="G54" s="10">
        <f>'Baliadangi a'!L48</f>
        <v>3.2399999999999998E-2</v>
      </c>
      <c r="H54" s="44">
        <f>'Baliadangi a'!M48*'Baliadangi '!$D54/1000000</f>
        <v>0</v>
      </c>
      <c r="I54" s="10">
        <f>'Baliadangi a'!N48</f>
        <v>0</v>
      </c>
      <c r="J54" s="44">
        <f>'Baliadangi a'!O48*'Baliadangi '!$D54/1000000</f>
        <v>0</v>
      </c>
      <c r="K54" s="10">
        <f>'Baliadangi a'!P48</f>
        <v>0</v>
      </c>
      <c r="L54" s="44">
        <f t="shared" si="0"/>
        <v>1.2E-2</v>
      </c>
      <c r="M54" s="10">
        <f t="shared" si="1"/>
        <v>3.2399999999999998E-2</v>
      </c>
      <c r="N54" s="44">
        <f>'Baliadangi a'!S48*'Baliadangi '!$D54/1000000</f>
        <v>0.01</v>
      </c>
      <c r="O54" s="10">
        <f>'Baliadangi a'!T48</f>
        <v>2.7E-2</v>
      </c>
      <c r="P54" s="44">
        <f>'Baliadangi a'!U48*'Baliadangi '!$D54/1000000</f>
        <v>1.2E-2</v>
      </c>
      <c r="Q54" s="10">
        <f>'Baliadangi a'!V48</f>
        <v>3.2399999999999998E-2</v>
      </c>
      <c r="R54" s="44">
        <f>'Baliadangi a'!W48*'Baliadangi '!$D54/1000000</f>
        <v>1.4E-2</v>
      </c>
      <c r="S54" s="10">
        <f>'Baliadangi a'!X48</f>
        <v>3.78E-2</v>
      </c>
      <c r="T54" s="44">
        <f t="shared" si="2"/>
        <v>3.5999999999999997E-2</v>
      </c>
      <c r="U54" s="10">
        <f t="shared" si="3"/>
        <v>9.7199999999999995E-2</v>
      </c>
      <c r="V54" s="44">
        <f>'Baliadangi a'!AA48*'Baliadangi '!$D54/1000000</f>
        <v>1.4E-2</v>
      </c>
      <c r="W54" s="10">
        <f>'Baliadangi a'!AB48</f>
        <v>3.78E-2</v>
      </c>
      <c r="X54" s="44">
        <f>'Baliadangi a'!AC48*'Baliadangi '!$D54/1000000</f>
        <v>0.06</v>
      </c>
      <c r="Y54" s="10">
        <f>'Baliadangi a'!AD48</f>
        <v>0.16200000000000001</v>
      </c>
      <c r="Z54" s="44">
        <f>'Baliadangi a'!AE48*'Baliadangi '!$D54/1000000</f>
        <v>3.6999999999999998E-2</v>
      </c>
      <c r="AA54" s="10">
        <f>'Baliadangi a'!AF48</f>
        <v>9.9900000000000003E-2</v>
      </c>
      <c r="AB54" s="44">
        <f t="shared" si="4"/>
        <v>0.11099999999999999</v>
      </c>
      <c r="AC54" s="10">
        <f t="shared" si="5"/>
        <v>0.29970000000000002</v>
      </c>
      <c r="AD54" s="44">
        <f>'Baliadangi a'!AI48*'Baliadangi '!$D54/1000000</f>
        <v>0</v>
      </c>
      <c r="AE54" s="10">
        <f>'Baliadangi a'!AJ48</f>
        <v>0</v>
      </c>
      <c r="AF54" s="44">
        <f>'Baliadangi a'!AK48*'Baliadangi '!$D54/1000000</f>
        <v>0</v>
      </c>
      <c r="AG54" s="10">
        <f>'Baliadangi a'!AL48</f>
        <v>0</v>
      </c>
      <c r="AH54" s="44">
        <f>'Baliadangi a'!AM48*'Baliadangi '!$D54/1000000</f>
        <v>0</v>
      </c>
      <c r="AI54" s="10">
        <f>'Baliadangi a'!AN48</f>
        <v>0</v>
      </c>
      <c r="AJ54" s="44">
        <f t="shared" si="6"/>
        <v>0</v>
      </c>
      <c r="AK54" s="10">
        <f t="shared" si="7"/>
        <v>0</v>
      </c>
      <c r="AL54" s="44">
        <f t="shared" si="8"/>
        <v>0.15899999999999997</v>
      </c>
      <c r="AM54" s="10">
        <f t="shared" si="9"/>
        <v>0.42930000000000001</v>
      </c>
    </row>
    <row r="55" spans="1:39" s="15" customFormat="1" ht="14.25" customHeight="1">
      <c r="A55" s="13">
        <v>45</v>
      </c>
      <c r="B55" s="9" t="s">
        <v>219</v>
      </c>
      <c r="C55" s="13" t="s">
        <v>224</v>
      </c>
      <c r="D55" s="36">
        <v>400</v>
      </c>
      <c r="E55" s="11">
        <v>1070</v>
      </c>
      <c r="F55" s="44">
        <f>'Baliadangi a'!K49*'Baliadangi '!$D55/1000000</f>
        <v>0</v>
      </c>
      <c r="G55" s="10">
        <f>'Baliadangi a'!L49</f>
        <v>0</v>
      </c>
      <c r="H55" s="44">
        <f>'Baliadangi a'!M49*'Baliadangi '!$D55/1000000</f>
        <v>0</v>
      </c>
      <c r="I55" s="10">
        <f>'Baliadangi a'!N49</f>
        <v>0</v>
      </c>
      <c r="J55" s="44">
        <f>'Baliadangi a'!O49*'Baliadangi '!$D55/1000000</f>
        <v>0</v>
      </c>
      <c r="K55" s="10">
        <f>'Baliadangi a'!P49</f>
        <v>0</v>
      </c>
      <c r="L55" s="44">
        <f t="shared" si="0"/>
        <v>0</v>
      </c>
      <c r="M55" s="10">
        <f t="shared" si="1"/>
        <v>0</v>
      </c>
      <c r="N55" s="44">
        <f>'Baliadangi a'!S49*'Baliadangi '!$D55/1000000</f>
        <v>0</v>
      </c>
      <c r="O55" s="10">
        <f>'Baliadangi a'!T49</f>
        <v>0</v>
      </c>
      <c r="P55" s="44">
        <f>'Baliadangi a'!U49*'Baliadangi '!$D55/1000000</f>
        <v>0</v>
      </c>
      <c r="Q55" s="10">
        <f>'Baliadangi a'!V49</f>
        <v>0</v>
      </c>
      <c r="R55" s="44">
        <f>'Baliadangi a'!W49*'Baliadangi '!$D55/1000000</f>
        <v>0</v>
      </c>
      <c r="S55" s="10">
        <f>'Baliadangi a'!X49</f>
        <v>0</v>
      </c>
      <c r="T55" s="44">
        <f t="shared" si="2"/>
        <v>0</v>
      </c>
      <c r="U55" s="10">
        <f t="shared" si="3"/>
        <v>0</v>
      </c>
      <c r="V55" s="44">
        <f>'Baliadangi a'!AA49*'Baliadangi '!$D55/1000000</f>
        <v>0</v>
      </c>
      <c r="W55" s="10">
        <f>'Baliadangi a'!AB49</f>
        <v>0</v>
      </c>
      <c r="X55" s="44">
        <f>'Baliadangi a'!AC49*'Baliadangi '!$D55/1000000</f>
        <v>0</v>
      </c>
      <c r="Y55" s="10">
        <f>'Baliadangi a'!AD49</f>
        <v>0</v>
      </c>
      <c r="Z55" s="44">
        <f>'Baliadangi a'!AE49*'Baliadangi '!$D55/1000000</f>
        <v>1.2E-2</v>
      </c>
      <c r="AA55" s="10">
        <f>'Baliadangi a'!AF49</f>
        <v>3.2099999999999997E-2</v>
      </c>
      <c r="AB55" s="44">
        <f t="shared" si="4"/>
        <v>1.2E-2</v>
      </c>
      <c r="AC55" s="10">
        <f t="shared" si="5"/>
        <v>3.2099999999999997E-2</v>
      </c>
      <c r="AD55" s="44">
        <f>'Baliadangi a'!AI49*'Baliadangi '!$D55/1000000</f>
        <v>0</v>
      </c>
      <c r="AE55" s="10">
        <f>'Baliadangi a'!AJ49</f>
        <v>0</v>
      </c>
      <c r="AF55" s="44">
        <f>'Baliadangi a'!AK49*'Baliadangi '!$D55/1000000</f>
        <v>0</v>
      </c>
      <c r="AG55" s="10">
        <f>'Baliadangi a'!AL49</f>
        <v>0</v>
      </c>
      <c r="AH55" s="44">
        <f>'Baliadangi a'!AM49*'Baliadangi '!$D55/1000000</f>
        <v>0</v>
      </c>
      <c r="AI55" s="10">
        <f>'Baliadangi a'!AN49</f>
        <v>0</v>
      </c>
      <c r="AJ55" s="44">
        <f t="shared" si="6"/>
        <v>0</v>
      </c>
      <c r="AK55" s="10">
        <f t="shared" si="7"/>
        <v>0</v>
      </c>
      <c r="AL55" s="44">
        <f t="shared" si="8"/>
        <v>1.2E-2</v>
      </c>
      <c r="AM55" s="10">
        <f t="shared" si="9"/>
        <v>3.2099999999999997E-2</v>
      </c>
    </row>
    <row r="56" spans="1:39" s="15" customFormat="1" ht="14.25" customHeight="1">
      <c r="A56" s="31">
        <v>46</v>
      </c>
      <c r="B56" s="9" t="s">
        <v>109</v>
      </c>
      <c r="C56" s="13" t="s">
        <v>37</v>
      </c>
      <c r="D56" s="36">
        <v>500</v>
      </c>
      <c r="E56" s="11">
        <v>64</v>
      </c>
      <c r="F56" s="44">
        <f>'Baliadangi a'!K50*'Baliadangi '!$D56/1000000</f>
        <v>0.01</v>
      </c>
      <c r="G56" s="10">
        <f>'Baliadangi a'!L50</f>
        <v>1.2800000000000001E-3</v>
      </c>
      <c r="H56" s="44">
        <f>'Baliadangi a'!M50*'Baliadangi '!$D56/1000000</f>
        <v>0</v>
      </c>
      <c r="I56" s="10">
        <f>'Baliadangi a'!N50</f>
        <v>0</v>
      </c>
      <c r="J56" s="44">
        <f>'Baliadangi a'!O50*'Baliadangi '!$D56/1000000</f>
        <v>0</v>
      </c>
      <c r="K56" s="10">
        <f>'Baliadangi a'!P50</f>
        <v>0</v>
      </c>
      <c r="L56" s="44">
        <f t="shared" si="0"/>
        <v>0.01</v>
      </c>
      <c r="M56" s="10">
        <f t="shared" si="1"/>
        <v>1.2800000000000001E-3</v>
      </c>
      <c r="N56" s="44">
        <f>'Baliadangi a'!S50*'Baliadangi '!$D56/1000000</f>
        <v>0</v>
      </c>
      <c r="O56" s="10">
        <f>'Baliadangi a'!T50</f>
        <v>0</v>
      </c>
      <c r="P56" s="44">
        <f>'Baliadangi a'!U50*'Baliadangi '!$D56/1000000</f>
        <v>0</v>
      </c>
      <c r="Q56" s="10">
        <f>'Baliadangi a'!V50</f>
        <v>0</v>
      </c>
      <c r="R56" s="44">
        <f>'Baliadangi a'!W50*'Baliadangi '!$D56/1000000</f>
        <v>0.08</v>
      </c>
      <c r="S56" s="10">
        <f>'Baliadangi a'!X50</f>
        <v>1.0240000000000001E-2</v>
      </c>
      <c r="T56" s="44">
        <f t="shared" si="2"/>
        <v>0.08</v>
      </c>
      <c r="U56" s="10">
        <f t="shared" si="3"/>
        <v>1.0240000000000001E-2</v>
      </c>
      <c r="V56" s="44">
        <f>'Baliadangi a'!AA50*'Baliadangi '!$D56/1000000</f>
        <v>0.03</v>
      </c>
      <c r="W56" s="10">
        <f>'Baliadangi a'!AB50</f>
        <v>3.8400000000000001E-3</v>
      </c>
      <c r="X56" s="44">
        <f>'Baliadangi a'!AC50*'Baliadangi '!$D56/1000000</f>
        <v>0</v>
      </c>
      <c r="Y56" s="10">
        <f>'Baliadangi a'!AD50</f>
        <v>0</v>
      </c>
      <c r="Z56" s="44">
        <f>'Baliadangi a'!AE50*'Baliadangi '!$D56/1000000</f>
        <v>0.01</v>
      </c>
      <c r="AA56" s="10">
        <f>'Baliadangi a'!AF50</f>
        <v>1.2800000000000001E-3</v>
      </c>
      <c r="AB56" s="44">
        <f t="shared" si="4"/>
        <v>0.04</v>
      </c>
      <c r="AC56" s="10">
        <f t="shared" si="5"/>
        <v>5.1200000000000004E-3</v>
      </c>
      <c r="AD56" s="44">
        <f>'Baliadangi a'!AI50*'Baliadangi '!$D56/1000000</f>
        <v>0</v>
      </c>
      <c r="AE56" s="10">
        <f>'Baliadangi a'!AJ50</f>
        <v>0</v>
      </c>
      <c r="AF56" s="44">
        <f>'Baliadangi a'!AK50*'Baliadangi '!$D56/1000000</f>
        <v>0</v>
      </c>
      <c r="AG56" s="10">
        <f>'Baliadangi a'!AL50</f>
        <v>0</v>
      </c>
      <c r="AH56" s="44">
        <f>'Baliadangi a'!AM50*'Baliadangi '!$D56/1000000</f>
        <v>0.01</v>
      </c>
      <c r="AI56" s="10">
        <f>'Baliadangi a'!AN50</f>
        <v>1.2800000000000001E-3</v>
      </c>
      <c r="AJ56" s="44">
        <f t="shared" si="6"/>
        <v>0.01</v>
      </c>
      <c r="AK56" s="10">
        <f t="shared" si="7"/>
        <v>1.2800000000000001E-3</v>
      </c>
      <c r="AL56" s="44">
        <f t="shared" si="8"/>
        <v>0.14000000000000001</v>
      </c>
      <c r="AM56" s="10">
        <f t="shared" si="9"/>
        <v>1.7920000000000002E-2</v>
      </c>
    </row>
    <row r="57" spans="1:39" s="15" customFormat="1" ht="14.25" customHeight="1">
      <c r="A57" s="13">
        <v>47</v>
      </c>
      <c r="B57" s="9" t="s">
        <v>109</v>
      </c>
      <c r="C57" s="13" t="s">
        <v>108</v>
      </c>
      <c r="D57" s="36">
        <v>1000</v>
      </c>
      <c r="E57" s="11">
        <v>124</v>
      </c>
      <c r="F57" s="44">
        <f>'Baliadangi a'!K51*'Baliadangi '!$D57/1000000</f>
        <v>0.27</v>
      </c>
      <c r="G57" s="10">
        <f>'Baliadangi a'!L51</f>
        <v>3.3480000000000003E-2</v>
      </c>
      <c r="H57" s="44">
        <f>'Baliadangi a'!M51*'Baliadangi '!$D57/1000000</f>
        <v>0.17</v>
      </c>
      <c r="I57" s="10">
        <f>'Baliadangi a'!N51</f>
        <v>2.1080000000000002E-2</v>
      </c>
      <c r="J57" s="44">
        <f>'Baliadangi a'!O51*'Baliadangi '!$D57/1000000</f>
        <v>1</v>
      </c>
      <c r="K57" s="10">
        <f>'Baliadangi a'!P51</f>
        <v>0.124</v>
      </c>
      <c r="L57" s="44">
        <f t="shared" si="0"/>
        <v>1.44</v>
      </c>
      <c r="M57" s="10">
        <f t="shared" si="1"/>
        <v>0.17856</v>
      </c>
      <c r="N57" s="44">
        <f>'Baliadangi a'!S51*'Baliadangi '!$D57/1000000</f>
        <v>0.1</v>
      </c>
      <c r="O57" s="10">
        <f>'Baliadangi a'!T51</f>
        <v>1.24E-2</v>
      </c>
      <c r="P57" s="44">
        <f>'Baliadangi a'!U51*'Baliadangi '!$D57/1000000</f>
        <v>0.2</v>
      </c>
      <c r="Q57" s="10">
        <f>'Baliadangi a'!V51</f>
        <v>2.4799999999999999E-2</v>
      </c>
      <c r="R57" s="44">
        <f>'Baliadangi a'!W51*'Baliadangi '!$D57/1000000</f>
        <v>1.2</v>
      </c>
      <c r="S57" s="10">
        <f>'Baliadangi a'!X51</f>
        <v>0.14879999999999999</v>
      </c>
      <c r="T57" s="44">
        <f t="shared" si="2"/>
        <v>1.5</v>
      </c>
      <c r="U57" s="10">
        <f t="shared" si="3"/>
        <v>0.186</v>
      </c>
      <c r="V57" s="44">
        <f>'Baliadangi a'!AA51*'Baliadangi '!$D57/1000000</f>
        <v>0.25</v>
      </c>
      <c r="W57" s="10">
        <f>'Baliadangi a'!AB51</f>
        <v>3.1E-2</v>
      </c>
      <c r="X57" s="44">
        <f>'Baliadangi a'!AC51*'Baliadangi '!$D57/1000000</f>
        <v>0.5</v>
      </c>
      <c r="Y57" s="10">
        <f>'Baliadangi a'!AD51</f>
        <v>6.2E-2</v>
      </c>
      <c r="Z57" s="44">
        <f>'Baliadangi a'!AE51*'Baliadangi '!$D57/1000000</f>
        <v>0.5</v>
      </c>
      <c r="AA57" s="10">
        <f>'Baliadangi a'!AF51</f>
        <v>6.2E-2</v>
      </c>
      <c r="AB57" s="44">
        <f t="shared" si="4"/>
        <v>1.25</v>
      </c>
      <c r="AC57" s="10">
        <f t="shared" si="5"/>
        <v>0.155</v>
      </c>
      <c r="AD57" s="44">
        <f>'Baliadangi a'!AI51*'Baliadangi '!$D57/1000000</f>
        <v>0.2</v>
      </c>
      <c r="AE57" s="10">
        <f>'Baliadangi a'!AJ51</f>
        <v>2.4799999999999999E-2</v>
      </c>
      <c r="AF57" s="44">
        <f>'Baliadangi a'!AK51*'Baliadangi '!$D57/1000000</f>
        <v>0.11</v>
      </c>
      <c r="AG57" s="10">
        <f>'Baliadangi a'!AL51</f>
        <v>1.3639999999999999E-2</v>
      </c>
      <c r="AH57" s="44">
        <f>'Baliadangi a'!AM51*'Baliadangi '!$D57/1000000</f>
        <v>1.6</v>
      </c>
      <c r="AI57" s="10">
        <f>'Baliadangi a'!AN51</f>
        <v>0.19839999999999999</v>
      </c>
      <c r="AJ57" s="44">
        <f t="shared" si="6"/>
        <v>1.9100000000000001</v>
      </c>
      <c r="AK57" s="10">
        <f t="shared" si="7"/>
        <v>0.23683999999999999</v>
      </c>
      <c r="AL57" s="44">
        <f t="shared" si="8"/>
        <v>6.1</v>
      </c>
      <c r="AM57" s="10">
        <f t="shared" si="9"/>
        <v>0.75639999999999996</v>
      </c>
    </row>
    <row r="58" spans="1:39" s="15" customFormat="1" ht="14.25" customHeight="1">
      <c r="A58" s="13">
        <v>48</v>
      </c>
      <c r="B58" s="9" t="s">
        <v>109</v>
      </c>
      <c r="C58" s="13" t="s">
        <v>36</v>
      </c>
      <c r="D58" s="36">
        <v>2000</v>
      </c>
      <c r="E58" s="11">
        <v>242</v>
      </c>
      <c r="F58" s="44">
        <f>'Baliadangi a'!K52*'Baliadangi '!$D58/1000000</f>
        <v>0.56000000000000005</v>
      </c>
      <c r="G58" s="10">
        <f>'Baliadangi a'!L52</f>
        <v>6.7760000000000001E-2</v>
      </c>
      <c r="H58" s="44">
        <f>'Baliadangi a'!M52*'Baliadangi '!$D58/1000000</f>
        <v>0.34</v>
      </c>
      <c r="I58" s="10">
        <f>'Baliadangi a'!N52</f>
        <v>4.1140000000000003E-2</v>
      </c>
      <c r="J58" s="44">
        <f>'Baliadangi a'!O52*'Baliadangi '!$D58/1000000</f>
        <v>0.6</v>
      </c>
      <c r="K58" s="10">
        <f>'Baliadangi a'!P52</f>
        <v>7.2599999999999998E-2</v>
      </c>
      <c r="L58" s="44">
        <f t="shared" si="0"/>
        <v>1.5</v>
      </c>
      <c r="M58" s="10">
        <f t="shared" si="1"/>
        <v>0.18149999999999999</v>
      </c>
      <c r="N58" s="44">
        <f>'Baliadangi a'!S52*'Baliadangi '!$D58/1000000</f>
        <v>0.2</v>
      </c>
      <c r="O58" s="10">
        <f>'Baliadangi a'!T52</f>
        <v>2.4199999999999999E-2</v>
      </c>
      <c r="P58" s="44">
        <f>'Baliadangi a'!U52*'Baliadangi '!$D58/1000000</f>
        <v>0.2</v>
      </c>
      <c r="Q58" s="10">
        <f>'Baliadangi a'!V52</f>
        <v>2.4199999999999999E-2</v>
      </c>
      <c r="R58" s="44">
        <f>'Baliadangi a'!W52*'Baliadangi '!$D58/1000000</f>
        <v>2.2599999999999998</v>
      </c>
      <c r="S58" s="10">
        <f>'Baliadangi a'!X52</f>
        <v>0.27345999999999998</v>
      </c>
      <c r="T58" s="44">
        <f t="shared" si="2"/>
        <v>2.6599999999999997</v>
      </c>
      <c r="U58" s="10">
        <f t="shared" si="3"/>
        <v>0.32185999999999998</v>
      </c>
      <c r="V58" s="44">
        <f>'Baliadangi a'!AA52*'Baliadangi '!$D58/1000000</f>
        <v>0.35</v>
      </c>
      <c r="W58" s="10">
        <f>'Baliadangi a'!AB52</f>
        <v>4.2349999999999999E-2</v>
      </c>
      <c r="X58" s="44">
        <f>'Baliadangi a'!AC52*'Baliadangi '!$D58/1000000</f>
        <v>0.5</v>
      </c>
      <c r="Y58" s="10">
        <f>'Baliadangi a'!AD52</f>
        <v>6.0499999999999998E-2</v>
      </c>
      <c r="Z58" s="44">
        <f>'Baliadangi a'!AE52*'Baliadangi '!$D58/1000000</f>
        <v>1.4</v>
      </c>
      <c r="AA58" s="10">
        <f>'Baliadangi a'!AF52</f>
        <v>0.1694</v>
      </c>
      <c r="AB58" s="44">
        <f t="shared" si="4"/>
        <v>2.25</v>
      </c>
      <c r="AC58" s="10">
        <f t="shared" si="5"/>
        <v>0.27224999999999999</v>
      </c>
      <c r="AD58" s="44">
        <f>'Baliadangi a'!AI52*'Baliadangi '!$D58/1000000</f>
        <v>0.2</v>
      </c>
      <c r="AE58" s="10">
        <f>'Baliadangi a'!AJ52</f>
        <v>2.4199999999999999E-2</v>
      </c>
      <c r="AF58" s="44">
        <f>'Baliadangi a'!AK52*'Baliadangi '!$D58/1000000</f>
        <v>0.26</v>
      </c>
      <c r="AG58" s="10">
        <f>'Baliadangi a'!AL52</f>
        <v>3.1460000000000002E-2</v>
      </c>
      <c r="AH58" s="44">
        <f>'Baliadangi a'!AM52*'Baliadangi '!$D58/1000000</f>
        <v>1.6</v>
      </c>
      <c r="AI58" s="10">
        <f>'Baliadangi a'!AN52</f>
        <v>0.19359999999999999</v>
      </c>
      <c r="AJ58" s="44">
        <f t="shared" si="6"/>
        <v>2.06</v>
      </c>
      <c r="AK58" s="10">
        <f t="shared" si="7"/>
        <v>0.24925999999999998</v>
      </c>
      <c r="AL58" s="44">
        <f t="shared" si="8"/>
        <v>8.4700000000000006</v>
      </c>
      <c r="AM58" s="10">
        <f t="shared" si="9"/>
        <v>1.0248699999999999</v>
      </c>
    </row>
    <row r="59" spans="1:39" s="15" customFormat="1" ht="14.25" customHeight="1">
      <c r="A59" s="31">
        <v>49</v>
      </c>
      <c r="B59" s="9" t="s">
        <v>110</v>
      </c>
      <c r="C59" s="13" t="s">
        <v>38</v>
      </c>
      <c r="D59" s="36">
        <v>1000</v>
      </c>
      <c r="E59" s="11">
        <v>85</v>
      </c>
      <c r="F59" s="44">
        <f>'Baliadangi a'!K53*'Baliadangi '!$D59/1000000</f>
        <v>0</v>
      </c>
      <c r="G59" s="10">
        <f>'Baliadangi a'!L53</f>
        <v>0</v>
      </c>
      <c r="H59" s="44">
        <f>'Baliadangi a'!M53*'Baliadangi '!$D59/1000000</f>
        <v>0</v>
      </c>
      <c r="I59" s="10">
        <f>'Baliadangi a'!N53</f>
        <v>0</v>
      </c>
      <c r="J59" s="44">
        <f>'Baliadangi a'!O53*'Baliadangi '!$D59/1000000</f>
        <v>0</v>
      </c>
      <c r="K59" s="10">
        <f>'Baliadangi a'!P53</f>
        <v>0</v>
      </c>
      <c r="L59" s="44">
        <f t="shared" si="0"/>
        <v>0</v>
      </c>
      <c r="M59" s="10">
        <f t="shared" si="1"/>
        <v>0</v>
      </c>
      <c r="N59" s="44">
        <f>'Baliadangi a'!S53*'Baliadangi '!$D59/1000000</f>
        <v>0</v>
      </c>
      <c r="O59" s="10">
        <f>'Baliadangi a'!T53</f>
        <v>0</v>
      </c>
      <c r="P59" s="44">
        <f>'Baliadangi a'!U53*'Baliadangi '!$D59/1000000</f>
        <v>0</v>
      </c>
      <c r="Q59" s="10">
        <f>'Baliadangi a'!V53</f>
        <v>0</v>
      </c>
      <c r="R59" s="44">
        <f>'Baliadangi a'!W53*'Baliadangi '!$D59/1000000</f>
        <v>0</v>
      </c>
      <c r="S59" s="10">
        <f>'Baliadangi a'!X53</f>
        <v>0</v>
      </c>
      <c r="T59" s="44">
        <f t="shared" si="2"/>
        <v>0</v>
      </c>
      <c r="U59" s="10">
        <f t="shared" si="3"/>
        <v>0</v>
      </c>
      <c r="V59" s="44">
        <f>'Baliadangi a'!AA53*'Baliadangi '!$D59/1000000</f>
        <v>0</v>
      </c>
      <c r="W59" s="10">
        <f>'Baliadangi a'!AB53</f>
        <v>0</v>
      </c>
      <c r="X59" s="44">
        <f>'Baliadangi a'!AC53*'Baliadangi '!$D59/1000000</f>
        <v>0</v>
      </c>
      <c r="Y59" s="10">
        <f>'Baliadangi a'!AD53</f>
        <v>0</v>
      </c>
      <c r="Z59" s="44">
        <f>'Baliadangi a'!AE53*'Baliadangi '!$D59/1000000</f>
        <v>0</v>
      </c>
      <c r="AA59" s="10">
        <f>'Baliadangi a'!AF53</f>
        <v>0</v>
      </c>
      <c r="AB59" s="44">
        <f t="shared" si="4"/>
        <v>0</v>
      </c>
      <c r="AC59" s="10">
        <f t="shared" si="5"/>
        <v>0</v>
      </c>
      <c r="AD59" s="44">
        <f>'Baliadangi a'!AI53*'Baliadangi '!$D59/1000000</f>
        <v>0</v>
      </c>
      <c r="AE59" s="10">
        <f>'Baliadangi a'!AJ53</f>
        <v>0</v>
      </c>
      <c r="AF59" s="44">
        <f>'Baliadangi a'!AK53*'Baliadangi '!$D59/1000000</f>
        <v>0</v>
      </c>
      <c r="AG59" s="10">
        <f>'Baliadangi a'!AL53</f>
        <v>0</v>
      </c>
      <c r="AH59" s="44">
        <f>'Baliadangi a'!AM53*'Baliadangi '!$D59/1000000</f>
        <v>0</v>
      </c>
      <c r="AI59" s="10">
        <f>'Baliadangi a'!AN53</f>
        <v>0</v>
      </c>
      <c r="AJ59" s="44">
        <f t="shared" si="6"/>
        <v>0</v>
      </c>
      <c r="AK59" s="10">
        <f t="shared" si="7"/>
        <v>0</v>
      </c>
      <c r="AL59" s="44">
        <f t="shared" si="8"/>
        <v>0</v>
      </c>
      <c r="AM59" s="10">
        <f t="shared" si="9"/>
        <v>0</v>
      </c>
    </row>
    <row r="60" spans="1:39" s="15" customFormat="1" ht="14.25" customHeight="1">
      <c r="A60" s="13">
        <v>50</v>
      </c>
      <c r="B60" s="9" t="s">
        <v>110</v>
      </c>
      <c r="C60" s="13" t="s">
        <v>39</v>
      </c>
      <c r="D60" s="36">
        <v>2000</v>
      </c>
      <c r="E60" s="11">
        <v>163</v>
      </c>
      <c r="F60" s="44">
        <f>'Baliadangi a'!K54*'Baliadangi '!$D60/1000000</f>
        <v>0</v>
      </c>
      <c r="G60" s="10">
        <f>'Baliadangi a'!L54</f>
        <v>0</v>
      </c>
      <c r="H60" s="44">
        <f>'Baliadangi a'!M54*'Baliadangi '!$D60/1000000</f>
        <v>0</v>
      </c>
      <c r="I60" s="10">
        <f>'Baliadangi a'!N54</f>
        <v>0</v>
      </c>
      <c r="J60" s="44">
        <f>'Baliadangi a'!O54*'Baliadangi '!$D60/1000000</f>
        <v>0</v>
      </c>
      <c r="K60" s="10">
        <f>'Baliadangi a'!P54</f>
        <v>0</v>
      </c>
      <c r="L60" s="44">
        <f t="shared" si="0"/>
        <v>0</v>
      </c>
      <c r="M60" s="10">
        <f t="shared" si="1"/>
        <v>0</v>
      </c>
      <c r="N60" s="44">
        <f>'Baliadangi a'!S54*'Baliadangi '!$D60/1000000</f>
        <v>0</v>
      </c>
      <c r="O60" s="10">
        <f>'Baliadangi a'!T54</f>
        <v>0</v>
      </c>
      <c r="P60" s="44">
        <f>'Baliadangi a'!U54*'Baliadangi '!$D60/1000000</f>
        <v>0</v>
      </c>
      <c r="Q60" s="10">
        <f>'Baliadangi a'!V54</f>
        <v>0</v>
      </c>
      <c r="R60" s="44">
        <f>'Baliadangi a'!W54*'Baliadangi '!$D60/1000000</f>
        <v>0</v>
      </c>
      <c r="S60" s="10">
        <f>'Baliadangi a'!X54</f>
        <v>0</v>
      </c>
      <c r="T60" s="44">
        <f t="shared" si="2"/>
        <v>0</v>
      </c>
      <c r="U60" s="10">
        <f t="shared" si="3"/>
        <v>0</v>
      </c>
      <c r="V60" s="44">
        <f>'Baliadangi a'!AA54*'Baliadangi '!$D60/1000000</f>
        <v>0</v>
      </c>
      <c r="W60" s="10">
        <f>'Baliadangi a'!AB54</f>
        <v>0</v>
      </c>
      <c r="X60" s="44">
        <f>'Baliadangi a'!AC54*'Baliadangi '!$D60/1000000</f>
        <v>0</v>
      </c>
      <c r="Y60" s="10">
        <f>'Baliadangi a'!AD54</f>
        <v>0</v>
      </c>
      <c r="Z60" s="44">
        <f>'Baliadangi a'!AE54*'Baliadangi '!$D60/1000000</f>
        <v>0</v>
      </c>
      <c r="AA60" s="10">
        <f>'Baliadangi a'!AF54</f>
        <v>0</v>
      </c>
      <c r="AB60" s="44">
        <f t="shared" si="4"/>
        <v>0</v>
      </c>
      <c r="AC60" s="10">
        <f t="shared" si="5"/>
        <v>0</v>
      </c>
      <c r="AD60" s="44">
        <f>'Baliadangi a'!AI54*'Baliadangi '!$D60/1000000</f>
        <v>0</v>
      </c>
      <c r="AE60" s="10">
        <f>'Baliadangi a'!AJ54</f>
        <v>0</v>
      </c>
      <c r="AF60" s="44">
        <f>'Baliadangi a'!AK54*'Baliadangi '!$D60/1000000</f>
        <v>0</v>
      </c>
      <c r="AG60" s="10">
        <f>'Baliadangi a'!AL54</f>
        <v>0</v>
      </c>
      <c r="AH60" s="44">
        <f>'Baliadangi a'!AM54*'Baliadangi '!$D60/1000000</f>
        <v>0</v>
      </c>
      <c r="AI60" s="10">
        <f>'Baliadangi a'!AN54</f>
        <v>0</v>
      </c>
      <c r="AJ60" s="44">
        <f t="shared" si="6"/>
        <v>0</v>
      </c>
      <c r="AK60" s="10">
        <f t="shared" si="7"/>
        <v>0</v>
      </c>
      <c r="AL60" s="44">
        <f t="shared" si="8"/>
        <v>0</v>
      </c>
      <c r="AM60" s="10">
        <f t="shared" si="9"/>
        <v>0</v>
      </c>
    </row>
    <row r="61" spans="1:39" s="15" customFormat="1" ht="14.25" customHeight="1">
      <c r="A61" s="13">
        <v>51</v>
      </c>
      <c r="B61" s="9" t="s">
        <v>112</v>
      </c>
      <c r="C61" s="13" t="s">
        <v>136</v>
      </c>
      <c r="D61" s="36">
        <v>1000</v>
      </c>
      <c r="E61" s="11">
        <v>85</v>
      </c>
      <c r="F61" s="44">
        <f>'Baliadangi a'!K55*'Baliadangi '!$D61/1000000</f>
        <v>0</v>
      </c>
      <c r="G61" s="10">
        <f>'Baliadangi a'!L55</f>
        <v>0</v>
      </c>
      <c r="H61" s="44">
        <f>'Baliadangi a'!M55*'Baliadangi '!$D61/1000000</f>
        <v>0</v>
      </c>
      <c r="I61" s="10">
        <f>'Baliadangi a'!N55</f>
        <v>0</v>
      </c>
      <c r="J61" s="44">
        <f>'Baliadangi a'!O55*'Baliadangi '!$D61/1000000</f>
        <v>0</v>
      </c>
      <c r="K61" s="10">
        <f>'Baliadangi a'!P55</f>
        <v>0</v>
      </c>
      <c r="L61" s="44">
        <f t="shared" si="0"/>
        <v>0</v>
      </c>
      <c r="M61" s="10">
        <f t="shared" si="1"/>
        <v>0</v>
      </c>
      <c r="N61" s="44">
        <f>'Baliadangi a'!S55*'Baliadangi '!$D61/1000000</f>
        <v>0</v>
      </c>
      <c r="O61" s="10">
        <f>'Baliadangi a'!T55</f>
        <v>0</v>
      </c>
      <c r="P61" s="44">
        <f>'Baliadangi a'!U55*'Baliadangi '!$D61/1000000</f>
        <v>0</v>
      </c>
      <c r="Q61" s="10">
        <f>'Baliadangi a'!V55</f>
        <v>0</v>
      </c>
      <c r="R61" s="44">
        <f>'Baliadangi a'!W55*'Baliadangi '!$D61/1000000</f>
        <v>0</v>
      </c>
      <c r="S61" s="10">
        <f>'Baliadangi a'!X55</f>
        <v>0</v>
      </c>
      <c r="T61" s="44">
        <f t="shared" si="2"/>
        <v>0</v>
      </c>
      <c r="U61" s="10">
        <f t="shared" si="3"/>
        <v>0</v>
      </c>
      <c r="V61" s="44">
        <f>'Baliadangi a'!AA55*'Baliadangi '!$D61/1000000</f>
        <v>0.25</v>
      </c>
      <c r="W61" s="10">
        <f>'Baliadangi a'!AB55</f>
        <v>2.1250000000000002E-2</v>
      </c>
      <c r="X61" s="44">
        <f>'Baliadangi a'!AC55*'Baliadangi '!$D61/1000000</f>
        <v>0</v>
      </c>
      <c r="Y61" s="10">
        <f>'Baliadangi a'!AD55</f>
        <v>0</v>
      </c>
      <c r="Z61" s="44">
        <f>'Baliadangi a'!AE55*'Baliadangi '!$D61/1000000</f>
        <v>0</v>
      </c>
      <c r="AA61" s="10">
        <f>'Baliadangi a'!AF55</f>
        <v>0</v>
      </c>
      <c r="AB61" s="44">
        <f t="shared" si="4"/>
        <v>0.25</v>
      </c>
      <c r="AC61" s="10">
        <f t="shared" si="5"/>
        <v>2.1250000000000002E-2</v>
      </c>
      <c r="AD61" s="44">
        <f>'Baliadangi a'!AI55*'Baliadangi '!$D61/1000000</f>
        <v>0.1</v>
      </c>
      <c r="AE61" s="10">
        <f>'Baliadangi a'!AJ55</f>
        <v>8.5000000000000006E-3</v>
      </c>
      <c r="AF61" s="44">
        <f>'Baliadangi a'!AK55*'Baliadangi '!$D61/1000000</f>
        <v>0.3</v>
      </c>
      <c r="AG61" s="10">
        <f>'Baliadangi a'!AL55</f>
        <v>2.5499999999999998E-2</v>
      </c>
      <c r="AH61" s="44">
        <f>'Baliadangi a'!AM55*'Baliadangi '!$D61/1000000</f>
        <v>0.25</v>
      </c>
      <c r="AI61" s="10">
        <f>'Baliadangi a'!AN55</f>
        <v>2.1250000000000002E-2</v>
      </c>
      <c r="AJ61" s="44">
        <f t="shared" si="6"/>
        <v>0.65</v>
      </c>
      <c r="AK61" s="10">
        <f t="shared" si="7"/>
        <v>5.5250000000000007E-2</v>
      </c>
      <c r="AL61" s="44">
        <f t="shared" si="8"/>
        <v>0.9</v>
      </c>
      <c r="AM61" s="10">
        <f t="shared" si="9"/>
        <v>7.6500000000000012E-2</v>
      </c>
    </row>
    <row r="62" spans="1:39" s="15" customFormat="1" ht="14.25" customHeight="1">
      <c r="A62" s="31">
        <v>52</v>
      </c>
      <c r="B62" s="9" t="s">
        <v>112</v>
      </c>
      <c r="C62" s="13" t="s">
        <v>43</v>
      </c>
      <c r="D62" s="36">
        <v>2000</v>
      </c>
      <c r="E62" s="11">
        <v>163</v>
      </c>
      <c r="F62" s="44">
        <f>'Baliadangi a'!K56*'Baliadangi '!$D62/1000000</f>
        <v>0</v>
      </c>
      <c r="G62" s="10">
        <f>'Baliadangi a'!L56</f>
        <v>0</v>
      </c>
      <c r="H62" s="44">
        <f>'Baliadangi a'!M56*'Baliadangi '!$D62/1000000</f>
        <v>0</v>
      </c>
      <c r="I62" s="10">
        <f>'Baliadangi a'!N56</f>
        <v>0</v>
      </c>
      <c r="J62" s="44">
        <f>'Baliadangi a'!O56*'Baliadangi '!$D62/1000000</f>
        <v>0</v>
      </c>
      <c r="K62" s="10">
        <f>'Baliadangi a'!P56</f>
        <v>0</v>
      </c>
      <c r="L62" s="44">
        <f t="shared" si="0"/>
        <v>0</v>
      </c>
      <c r="M62" s="10">
        <f t="shared" si="1"/>
        <v>0</v>
      </c>
      <c r="N62" s="44">
        <f>'Baliadangi a'!S56*'Baliadangi '!$D62/1000000</f>
        <v>0</v>
      </c>
      <c r="O62" s="10">
        <f>'Baliadangi a'!T56</f>
        <v>0</v>
      </c>
      <c r="P62" s="44">
        <f>'Baliadangi a'!U56*'Baliadangi '!$D62/1000000</f>
        <v>0</v>
      </c>
      <c r="Q62" s="10">
        <f>'Baliadangi a'!V56</f>
        <v>0</v>
      </c>
      <c r="R62" s="44">
        <f>'Baliadangi a'!W56*'Baliadangi '!$D62/1000000</f>
        <v>0</v>
      </c>
      <c r="S62" s="10">
        <f>'Baliadangi a'!X56</f>
        <v>0</v>
      </c>
      <c r="T62" s="44">
        <f t="shared" si="2"/>
        <v>0</v>
      </c>
      <c r="U62" s="10">
        <f t="shared" si="3"/>
        <v>0</v>
      </c>
      <c r="V62" s="44">
        <f>'Baliadangi a'!AA56*'Baliadangi '!$D62/1000000</f>
        <v>0.44</v>
      </c>
      <c r="W62" s="10">
        <f>'Baliadangi a'!AB56</f>
        <v>3.5860000000000003E-2</v>
      </c>
      <c r="X62" s="44">
        <f>'Baliadangi a'!AC56*'Baliadangi '!$D62/1000000</f>
        <v>0</v>
      </c>
      <c r="Y62" s="10">
        <f>'Baliadangi a'!AD56</f>
        <v>0</v>
      </c>
      <c r="Z62" s="44">
        <f>'Baliadangi a'!AE56*'Baliadangi '!$D62/1000000</f>
        <v>0</v>
      </c>
      <c r="AA62" s="10">
        <f>'Baliadangi a'!AF56</f>
        <v>0</v>
      </c>
      <c r="AB62" s="44">
        <f t="shared" si="4"/>
        <v>0.44</v>
      </c>
      <c r="AC62" s="10">
        <f t="shared" si="5"/>
        <v>3.5860000000000003E-2</v>
      </c>
      <c r="AD62" s="44">
        <f>'Baliadangi a'!AI56*'Baliadangi '!$D62/1000000</f>
        <v>0.1</v>
      </c>
      <c r="AE62" s="10">
        <f>'Baliadangi a'!AJ56</f>
        <v>8.1499999999999993E-3</v>
      </c>
      <c r="AF62" s="44">
        <f>'Baliadangi a'!AK56*'Baliadangi '!$D62/1000000</f>
        <v>0.3</v>
      </c>
      <c r="AG62" s="10">
        <f>'Baliadangi a'!AL56</f>
        <v>2.445E-2</v>
      </c>
      <c r="AH62" s="44">
        <f>'Baliadangi a'!AM56*'Baliadangi '!$D62/1000000</f>
        <v>0.2</v>
      </c>
      <c r="AI62" s="10">
        <f>'Baliadangi a'!AN56</f>
        <v>1.6299999999999999E-2</v>
      </c>
      <c r="AJ62" s="44">
        <f t="shared" si="6"/>
        <v>0.60000000000000009</v>
      </c>
      <c r="AK62" s="10">
        <f t="shared" si="7"/>
        <v>4.8899999999999999E-2</v>
      </c>
      <c r="AL62" s="44">
        <f t="shared" si="8"/>
        <v>1.04</v>
      </c>
      <c r="AM62" s="10">
        <f t="shared" si="9"/>
        <v>8.4760000000000002E-2</v>
      </c>
    </row>
    <row r="63" spans="1:39" s="15" customFormat="1" ht="14.25" customHeight="1">
      <c r="A63" s="13">
        <v>53</v>
      </c>
      <c r="B63" s="9" t="s">
        <v>111</v>
      </c>
      <c r="C63" s="13" t="s">
        <v>44</v>
      </c>
      <c r="D63" s="36">
        <v>1000</v>
      </c>
      <c r="E63" s="11">
        <v>152</v>
      </c>
      <c r="F63" s="44">
        <f>'Baliadangi a'!K57*'Baliadangi '!$D63/1000000</f>
        <v>0.12</v>
      </c>
      <c r="G63" s="10">
        <f>'Baliadangi a'!L57</f>
        <v>1.8239999999999999E-2</v>
      </c>
      <c r="H63" s="44">
        <f>'Baliadangi a'!M57*'Baliadangi '!$D63/1000000</f>
        <v>0.14000000000000001</v>
      </c>
      <c r="I63" s="10">
        <f>'Baliadangi a'!N57</f>
        <v>2.128E-2</v>
      </c>
      <c r="J63" s="44">
        <f>'Baliadangi a'!O57*'Baliadangi '!$D63/1000000</f>
        <v>0.75</v>
      </c>
      <c r="K63" s="10">
        <f>'Baliadangi a'!P57</f>
        <v>0.114</v>
      </c>
      <c r="L63" s="44">
        <f t="shared" si="0"/>
        <v>1.01</v>
      </c>
      <c r="M63" s="10">
        <f t="shared" si="1"/>
        <v>0.15351999999999999</v>
      </c>
      <c r="N63" s="44">
        <f>'Baliadangi a'!S57*'Baliadangi '!$D63/1000000</f>
        <v>0</v>
      </c>
      <c r="O63" s="10">
        <f>'Baliadangi a'!T57</f>
        <v>0</v>
      </c>
      <c r="P63" s="44">
        <f>'Baliadangi a'!U57*'Baliadangi '!$D63/1000000</f>
        <v>0</v>
      </c>
      <c r="Q63" s="10">
        <f>'Baliadangi a'!V57</f>
        <v>0</v>
      </c>
      <c r="R63" s="44">
        <f>'Baliadangi a'!W57*'Baliadangi '!$D63/1000000</f>
        <v>0.4</v>
      </c>
      <c r="S63" s="10">
        <f>'Baliadangi a'!X57</f>
        <v>6.08E-2</v>
      </c>
      <c r="T63" s="44">
        <f t="shared" si="2"/>
        <v>0.4</v>
      </c>
      <c r="U63" s="10">
        <f t="shared" si="3"/>
        <v>6.08E-2</v>
      </c>
      <c r="V63" s="44">
        <f>'Baliadangi a'!AA57*'Baliadangi '!$D63/1000000</f>
        <v>0.33</v>
      </c>
      <c r="W63" s="10">
        <f>'Baliadangi a'!AB57</f>
        <v>5.0160000000000003E-2</v>
      </c>
      <c r="X63" s="44">
        <f>'Baliadangi a'!AC57*'Baliadangi '!$D63/1000000</f>
        <v>0</v>
      </c>
      <c r="Y63" s="10">
        <f>'Baliadangi a'!AD57</f>
        <v>0</v>
      </c>
      <c r="Z63" s="44">
        <f>'Baliadangi a'!AE57*'Baliadangi '!$D63/1000000</f>
        <v>0.1</v>
      </c>
      <c r="AA63" s="10">
        <f>'Baliadangi a'!AF57</f>
        <v>1.52E-2</v>
      </c>
      <c r="AB63" s="44">
        <f t="shared" si="4"/>
        <v>0.43000000000000005</v>
      </c>
      <c r="AC63" s="10">
        <f t="shared" si="5"/>
        <v>6.5360000000000001E-2</v>
      </c>
      <c r="AD63" s="44">
        <f>'Baliadangi a'!AI57*'Baliadangi '!$D63/1000000</f>
        <v>0</v>
      </c>
      <c r="AE63" s="10">
        <f>'Baliadangi a'!AJ57</f>
        <v>0</v>
      </c>
      <c r="AF63" s="44">
        <f>'Baliadangi a'!AK57*'Baliadangi '!$D63/1000000</f>
        <v>0.1</v>
      </c>
      <c r="AG63" s="10">
        <f>'Baliadangi a'!AL57</f>
        <v>1.52E-2</v>
      </c>
      <c r="AH63" s="44">
        <f>'Baliadangi a'!AM57*'Baliadangi '!$D63/1000000</f>
        <v>0.4</v>
      </c>
      <c r="AI63" s="10">
        <f>'Baliadangi a'!AN57</f>
        <v>6.08E-2</v>
      </c>
      <c r="AJ63" s="44">
        <f t="shared" si="6"/>
        <v>0.5</v>
      </c>
      <c r="AK63" s="10">
        <f t="shared" si="7"/>
        <v>7.5999999999999998E-2</v>
      </c>
      <c r="AL63" s="44">
        <f t="shared" si="8"/>
        <v>2.3400000000000003</v>
      </c>
      <c r="AM63" s="10">
        <f t="shared" si="9"/>
        <v>0.35568</v>
      </c>
    </row>
    <row r="64" spans="1:39" s="15" customFormat="1" ht="14.25" customHeight="1">
      <c r="A64" s="13">
        <v>54</v>
      </c>
      <c r="B64" s="9" t="s">
        <v>111</v>
      </c>
      <c r="C64" s="13" t="s">
        <v>40</v>
      </c>
      <c r="D64" s="36">
        <v>2000</v>
      </c>
      <c r="E64" s="11">
        <v>288</v>
      </c>
      <c r="F64" s="44">
        <f>'Baliadangi a'!K58*'Baliadangi '!$D64/1000000</f>
        <v>0.2</v>
      </c>
      <c r="G64" s="10">
        <f>'Baliadangi a'!L58</f>
        <v>2.8799999999999999E-2</v>
      </c>
      <c r="H64" s="44">
        <f>'Baliadangi a'!M58*'Baliadangi '!$D64/1000000</f>
        <v>0.13</v>
      </c>
      <c r="I64" s="10">
        <f>'Baliadangi a'!N58</f>
        <v>1.8720000000000001E-2</v>
      </c>
      <c r="J64" s="44">
        <f>'Baliadangi a'!O58*'Baliadangi '!$D64/1000000</f>
        <v>1.9</v>
      </c>
      <c r="K64" s="10">
        <f>'Baliadangi a'!P58</f>
        <v>0.27360000000000001</v>
      </c>
      <c r="L64" s="44">
        <f t="shared" si="0"/>
        <v>2.23</v>
      </c>
      <c r="M64" s="10">
        <f t="shared" si="1"/>
        <v>0.32112000000000002</v>
      </c>
      <c r="N64" s="44">
        <f>'Baliadangi a'!S58*'Baliadangi '!$D64/1000000</f>
        <v>0.04</v>
      </c>
      <c r="O64" s="10">
        <f>'Baliadangi a'!T58</f>
        <v>5.7600000000000004E-3</v>
      </c>
      <c r="P64" s="44">
        <f>'Baliadangi a'!U58*'Baliadangi '!$D64/1000000</f>
        <v>0</v>
      </c>
      <c r="Q64" s="10">
        <f>'Baliadangi a'!V58</f>
        <v>0</v>
      </c>
      <c r="R64" s="44">
        <f>'Baliadangi a'!W58*'Baliadangi '!$D64/1000000</f>
        <v>0.4</v>
      </c>
      <c r="S64" s="10">
        <f>'Baliadangi a'!X58</f>
        <v>5.7599999999999998E-2</v>
      </c>
      <c r="T64" s="44">
        <f t="shared" si="2"/>
        <v>0.44</v>
      </c>
      <c r="U64" s="10">
        <f t="shared" si="3"/>
        <v>6.336E-2</v>
      </c>
      <c r="V64" s="44">
        <f>'Baliadangi a'!AA58*'Baliadangi '!$D64/1000000</f>
        <v>0.5</v>
      </c>
      <c r="W64" s="10">
        <f>'Baliadangi a'!AB58</f>
        <v>7.1999999999999995E-2</v>
      </c>
      <c r="X64" s="44">
        <f>'Baliadangi a'!AC58*'Baliadangi '!$D64/1000000</f>
        <v>0</v>
      </c>
      <c r="Y64" s="10">
        <f>'Baliadangi a'!AD58</f>
        <v>0</v>
      </c>
      <c r="Z64" s="44">
        <f>'Baliadangi a'!AE58*'Baliadangi '!$D64/1000000</f>
        <v>0.4</v>
      </c>
      <c r="AA64" s="10">
        <f>'Baliadangi a'!AF58</f>
        <v>5.7599999999999998E-2</v>
      </c>
      <c r="AB64" s="44">
        <f t="shared" si="4"/>
        <v>0.9</v>
      </c>
      <c r="AC64" s="10">
        <f t="shared" si="5"/>
        <v>0.12959999999999999</v>
      </c>
      <c r="AD64" s="44">
        <f>'Baliadangi a'!AI58*'Baliadangi '!$D64/1000000</f>
        <v>0.18</v>
      </c>
      <c r="AE64" s="10">
        <f>'Baliadangi a'!AJ58</f>
        <v>2.5919999999999999E-2</v>
      </c>
      <c r="AF64" s="44">
        <f>'Baliadangi a'!AK58*'Baliadangi '!$D64/1000000</f>
        <v>0</v>
      </c>
      <c r="AG64" s="10">
        <f>'Baliadangi a'!AL58</f>
        <v>0</v>
      </c>
      <c r="AH64" s="44">
        <f>'Baliadangi a'!AM58*'Baliadangi '!$D64/1000000</f>
        <v>0.4</v>
      </c>
      <c r="AI64" s="10">
        <f>'Baliadangi a'!AN58</f>
        <v>5.7599999999999998E-2</v>
      </c>
      <c r="AJ64" s="44">
        <f t="shared" si="6"/>
        <v>0.58000000000000007</v>
      </c>
      <c r="AK64" s="10">
        <f t="shared" si="7"/>
        <v>8.3519999999999997E-2</v>
      </c>
      <c r="AL64" s="44">
        <f t="shared" si="8"/>
        <v>4.1500000000000004</v>
      </c>
      <c r="AM64" s="10">
        <f t="shared" si="9"/>
        <v>0.59760000000000013</v>
      </c>
    </row>
    <row r="65" spans="1:39" s="15" customFormat="1" ht="14.25" customHeight="1">
      <c r="A65" s="31">
        <v>55</v>
      </c>
      <c r="B65" s="9" t="s">
        <v>114</v>
      </c>
      <c r="C65" s="13" t="s">
        <v>115</v>
      </c>
      <c r="D65" s="36">
        <v>500</v>
      </c>
      <c r="E65" s="11">
        <v>60</v>
      </c>
      <c r="F65" s="44">
        <f>'Baliadangi a'!K59*'Baliadangi '!$D65/1000000</f>
        <v>0</v>
      </c>
      <c r="G65" s="10">
        <f>'Baliadangi a'!L59</f>
        <v>0</v>
      </c>
      <c r="H65" s="44">
        <f>'Baliadangi a'!M59*'Baliadangi '!$D65/1000000</f>
        <v>0</v>
      </c>
      <c r="I65" s="10">
        <f>'Baliadangi a'!N59</f>
        <v>0</v>
      </c>
      <c r="J65" s="44">
        <f>'Baliadangi a'!O59*'Baliadangi '!$D65/1000000</f>
        <v>0</v>
      </c>
      <c r="K65" s="10">
        <f>'Baliadangi a'!P59</f>
        <v>0</v>
      </c>
      <c r="L65" s="44">
        <f t="shared" si="0"/>
        <v>0</v>
      </c>
      <c r="M65" s="10">
        <f t="shared" si="1"/>
        <v>0</v>
      </c>
      <c r="N65" s="44">
        <f>'Baliadangi a'!S59*'Baliadangi '!$D65/1000000</f>
        <v>0</v>
      </c>
      <c r="O65" s="10">
        <f>'Baliadangi a'!T59</f>
        <v>0</v>
      </c>
      <c r="P65" s="44">
        <f>'Baliadangi a'!U59*'Baliadangi '!$D65/1000000</f>
        <v>0</v>
      </c>
      <c r="Q65" s="10">
        <f>'Baliadangi a'!V59</f>
        <v>0</v>
      </c>
      <c r="R65" s="44">
        <f>'Baliadangi a'!W59*'Baliadangi '!$D65/1000000</f>
        <v>0</v>
      </c>
      <c r="S65" s="10">
        <f>'Baliadangi a'!X59</f>
        <v>0</v>
      </c>
      <c r="T65" s="44">
        <f t="shared" si="2"/>
        <v>0</v>
      </c>
      <c r="U65" s="10">
        <f t="shared" si="3"/>
        <v>0</v>
      </c>
      <c r="V65" s="44">
        <f>'Baliadangi a'!AA59*'Baliadangi '!$D65/1000000</f>
        <v>0</v>
      </c>
      <c r="W65" s="10">
        <f>'Baliadangi a'!AB59</f>
        <v>0</v>
      </c>
      <c r="X65" s="44">
        <f>'Baliadangi a'!AC59*'Baliadangi '!$D65/1000000</f>
        <v>0</v>
      </c>
      <c r="Y65" s="10">
        <f>'Baliadangi a'!AD59</f>
        <v>0</v>
      </c>
      <c r="Z65" s="44">
        <f>'Baliadangi a'!AE59*'Baliadangi '!$D65/1000000</f>
        <v>0</v>
      </c>
      <c r="AA65" s="10">
        <f>'Baliadangi a'!AF59</f>
        <v>0</v>
      </c>
      <c r="AB65" s="44">
        <f t="shared" si="4"/>
        <v>0</v>
      </c>
      <c r="AC65" s="10">
        <f t="shared" si="5"/>
        <v>0</v>
      </c>
      <c r="AD65" s="44">
        <f>'Baliadangi a'!AI59*'Baliadangi '!$D65/1000000</f>
        <v>0</v>
      </c>
      <c r="AE65" s="10">
        <f>'Baliadangi a'!AJ59</f>
        <v>0</v>
      </c>
      <c r="AF65" s="44">
        <f>'Baliadangi a'!AK59*'Baliadangi '!$D65/1000000</f>
        <v>0</v>
      </c>
      <c r="AG65" s="10">
        <f>'Baliadangi a'!AL59</f>
        <v>0</v>
      </c>
      <c r="AH65" s="44">
        <f>'Baliadangi a'!AM59*'Baliadangi '!$D65/1000000</f>
        <v>0</v>
      </c>
      <c r="AI65" s="10">
        <f>'Baliadangi a'!AN59</f>
        <v>0</v>
      </c>
      <c r="AJ65" s="44">
        <f t="shared" si="6"/>
        <v>0</v>
      </c>
      <c r="AK65" s="10">
        <f t="shared" si="7"/>
        <v>0</v>
      </c>
      <c r="AL65" s="44">
        <f t="shared" si="8"/>
        <v>0</v>
      </c>
      <c r="AM65" s="10">
        <f t="shared" si="9"/>
        <v>0</v>
      </c>
    </row>
    <row r="66" spans="1:39" s="15" customFormat="1" ht="14.25" customHeight="1">
      <c r="A66" s="13">
        <v>56</v>
      </c>
      <c r="B66" s="9" t="s">
        <v>114</v>
      </c>
      <c r="C66" s="13" t="s">
        <v>41</v>
      </c>
      <c r="D66" s="36">
        <v>1000</v>
      </c>
      <c r="E66" s="11">
        <v>116</v>
      </c>
      <c r="F66" s="44">
        <f>'Baliadangi a'!K60*'Baliadangi '!$D66/1000000</f>
        <v>0.2</v>
      </c>
      <c r="G66" s="10">
        <f>'Baliadangi a'!L60</f>
        <v>2.3199999999999998E-2</v>
      </c>
      <c r="H66" s="44">
        <f>'Baliadangi a'!M60*'Baliadangi '!$D66/1000000</f>
        <v>0</v>
      </c>
      <c r="I66" s="10">
        <f>'Baliadangi a'!N60</f>
        <v>0</v>
      </c>
      <c r="J66" s="44">
        <f>'Baliadangi a'!O60*'Baliadangi '!$D66/1000000</f>
        <v>0.2</v>
      </c>
      <c r="K66" s="10">
        <f>'Baliadangi a'!P60</f>
        <v>2.3199999999999998E-2</v>
      </c>
      <c r="L66" s="44">
        <f t="shared" si="0"/>
        <v>0.4</v>
      </c>
      <c r="M66" s="10">
        <f t="shared" si="1"/>
        <v>4.6399999999999997E-2</v>
      </c>
      <c r="N66" s="44">
        <f>'Baliadangi a'!S60*'Baliadangi '!$D66/1000000</f>
        <v>0</v>
      </c>
      <c r="O66" s="10">
        <f>'Baliadangi a'!T60</f>
        <v>0</v>
      </c>
      <c r="P66" s="44">
        <f>'Baliadangi a'!U60*'Baliadangi '!$D66/1000000</f>
        <v>0</v>
      </c>
      <c r="Q66" s="10">
        <f>'Baliadangi a'!V60</f>
        <v>0</v>
      </c>
      <c r="R66" s="44">
        <f>'Baliadangi a'!W60*'Baliadangi '!$D66/1000000</f>
        <v>0</v>
      </c>
      <c r="S66" s="10">
        <f>'Baliadangi a'!X60</f>
        <v>0</v>
      </c>
      <c r="T66" s="44">
        <f t="shared" si="2"/>
        <v>0</v>
      </c>
      <c r="U66" s="10">
        <f t="shared" si="3"/>
        <v>0</v>
      </c>
      <c r="V66" s="44">
        <f>'Baliadangi a'!AA60*'Baliadangi '!$D66/1000000</f>
        <v>0</v>
      </c>
      <c r="W66" s="10">
        <f>'Baliadangi a'!AB60</f>
        <v>0</v>
      </c>
      <c r="X66" s="44">
        <f>'Baliadangi a'!AC60*'Baliadangi '!$D66/1000000</f>
        <v>0.5</v>
      </c>
      <c r="Y66" s="10">
        <f>'Baliadangi a'!AD60</f>
        <v>5.8000000000000003E-2</v>
      </c>
      <c r="Z66" s="44">
        <f>'Baliadangi a'!AE60*'Baliadangi '!$D66/1000000</f>
        <v>0.5</v>
      </c>
      <c r="AA66" s="10">
        <f>'Baliadangi a'!AF60</f>
        <v>5.8000000000000003E-2</v>
      </c>
      <c r="AB66" s="44">
        <f t="shared" si="4"/>
        <v>1</v>
      </c>
      <c r="AC66" s="10">
        <f t="shared" si="5"/>
        <v>0.11600000000000001</v>
      </c>
      <c r="AD66" s="44">
        <f>'Baliadangi a'!AI60*'Baliadangi '!$D66/1000000</f>
        <v>0</v>
      </c>
      <c r="AE66" s="10">
        <f>'Baliadangi a'!AJ60</f>
        <v>0</v>
      </c>
      <c r="AF66" s="44">
        <f>'Baliadangi a'!AK60*'Baliadangi '!$D66/1000000</f>
        <v>0.2</v>
      </c>
      <c r="AG66" s="10">
        <f>'Baliadangi a'!AL60</f>
        <v>2.3199999999999998E-2</v>
      </c>
      <c r="AH66" s="44">
        <f>'Baliadangi a'!AM60*'Baliadangi '!$D66/1000000</f>
        <v>0.2</v>
      </c>
      <c r="AI66" s="10">
        <f>'Baliadangi a'!AN60</f>
        <v>2.3199999999999998E-2</v>
      </c>
      <c r="AJ66" s="44">
        <f t="shared" si="6"/>
        <v>0.4</v>
      </c>
      <c r="AK66" s="10">
        <f t="shared" si="7"/>
        <v>4.6399999999999997E-2</v>
      </c>
      <c r="AL66" s="44">
        <f t="shared" si="8"/>
        <v>1.7999999999999998</v>
      </c>
      <c r="AM66" s="10">
        <f t="shared" si="9"/>
        <v>0.20879999999999999</v>
      </c>
    </row>
    <row r="67" spans="1:39" s="15" customFormat="1" ht="14.25" customHeight="1">
      <c r="A67" s="13">
        <v>57</v>
      </c>
      <c r="B67" s="9" t="s">
        <v>113</v>
      </c>
      <c r="C67" s="13" t="s">
        <v>42</v>
      </c>
      <c r="D67" s="36">
        <v>1000</v>
      </c>
      <c r="E67" s="11">
        <v>132.5</v>
      </c>
      <c r="F67" s="44">
        <f>'Baliadangi a'!K61*'Baliadangi '!$D67/1000000</f>
        <v>0.25</v>
      </c>
      <c r="G67" s="10">
        <f>'Baliadangi a'!L61</f>
        <v>3.3125000000000002E-2</v>
      </c>
      <c r="H67" s="44">
        <f>'Baliadangi a'!M61*'Baliadangi '!$D67/1000000</f>
        <v>0.15</v>
      </c>
      <c r="I67" s="10">
        <f>'Baliadangi a'!N61</f>
        <v>1.9875E-2</v>
      </c>
      <c r="J67" s="44">
        <f>'Baliadangi a'!O61*'Baliadangi '!$D67/1000000</f>
        <v>0.35</v>
      </c>
      <c r="K67" s="10">
        <f>'Baliadangi a'!P61</f>
        <v>4.6375E-2</v>
      </c>
      <c r="L67" s="44">
        <f t="shared" si="0"/>
        <v>0.75</v>
      </c>
      <c r="M67" s="10">
        <f t="shared" si="1"/>
        <v>9.9375000000000005E-2</v>
      </c>
      <c r="N67" s="44">
        <f>'Baliadangi a'!S61*'Baliadangi '!$D67/1000000</f>
        <v>0.04</v>
      </c>
      <c r="O67" s="10">
        <f>'Baliadangi a'!T61</f>
        <v>5.3E-3</v>
      </c>
      <c r="P67" s="44">
        <f>'Baliadangi a'!U61*'Baliadangi '!$D67/1000000</f>
        <v>0.1</v>
      </c>
      <c r="Q67" s="10">
        <f>'Baliadangi a'!V61</f>
        <v>1.325E-2</v>
      </c>
      <c r="R67" s="44">
        <f>'Baliadangi a'!W61*'Baliadangi '!$D67/1000000</f>
        <v>0.6</v>
      </c>
      <c r="S67" s="10">
        <f>'Baliadangi a'!X61</f>
        <v>7.9500000000000001E-2</v>
      </c>
      <c r="T67" s="44">
        <f t="shared" si="2"/>
        <v>0.74</v>
      </c>
      <c r="U67" s="10">
        <f t="shared" si="3"/>
        <v>9.8049999999999998E-2</v>
      </c>
      <c r="V67" s="44">
        <f>'Baliadangi a'!AA61*'Baliadangi '!$D67/1000000</f>
        <v>0.55000000000000004</v>
      </c>
      <c r="W67" s="10">
        <f>'Baliadangi a'!AB61</f>
        <v>7.2874999999999995E-2</v>
      </c>
      <c r="X67" s="44">
        <f>'Baliadangi a'!AC61*'Baliadangi '!$D67/1000000</f>
        <v>0.5</v>
      </c>
      <c r="Y67" s="10">
        <f>'Baliadangi a'!AD61</f>
        <v>6.6250000000000003E-2</v>
      </c>
      <c r="Z67" s="44">
        <f>'Baliadangi a'!AE61*'Baliadangi '!$D67/1000000</f>
        <v>0.5</v>
      </c>
      <c r="AA67" s="10">
        <f>'Baliadangi a'!AF61</f>
        <v>6.6250000000000003E-2</v>
      </c>
      <c r="AB67" s="44">
        <f t="shared" si="4"/>
        <v>1.55</v>
      </c>
      <c r="AC67" s="10">
        <f t="shared" si="5"/>
        <v>0.205375</v>
      </c>
      <c r="AD67" s="44">
        <f>'Baliadangi a'!AI61*'Baliadangi '!$D67/1000000</f>
        <v>0.25</v>
      </c>
      <c r="AE67" s="10">
        <f>'Baliadangi a'!AJ61</f>
        <v>3.3125000000000002E-2</v>
      </c>
      <c r="AF67" s="44">
        <f>'Baliadangi a'!AK61*'Baliadangi '!$D67/1000000</f>
        <v>0.16</v>
      </c>
      <c r="AG67" s="10">
        <f>'Baliadangi a'!AL61</f>
        <v>2.12E-2</v>
      </c>
      <c r="AH67" s="44">
        <f>'Baliadangi a'!AM61*'Baliadangi '!$D67/1000000</f>
        <v>0.5</v>
      </c>
      <c r="AI67" s="10">
        <f>'Baliadangi a'!AN61</f>
        <v>6.6250000000000003E-2</v>
      </c>
      <c r="AJ67" s="44">
        <f t="shared" si="6"/>
        <v>0.91</v>
      </c>
      <c r="AK67" s="10">
        <f t="shared" si="7"/>
        <v>0.120575</v>
      </c>
      <c r="AL67" s="44">
        <f t="shared" si="8"/>
        <v>3.95</v>
      </c>
      <c r="AM67" s="10">
        <f t="shared" si="9"/>
        <v>0.52337500000000003</v>
      </c>
    </row>
    <row r="68" spans="1:39" s="15" customFormat="1" ht="14.25" customHeight="1">
      <c r="A68" s="31">
        <v>58</v>
      </c>
      <c r="B68" s="9" t="s">
        <v>113</v>
      </c>
      <c r="C68" s="13" t="s">
        <v>116</v>
      </c>
      <c r="D68" s="36">
        <v>2000</v>
      </c>
      <c r="E68" s="11">
        <v>260</v>
      </c>
      <c r="F68" s="44">
        <f>'Baliadangi a'!K62*'Baliadangi '!$D68/1000000</f>
        <v>0.36</v>
      </c>
      <c r="G68" s="10">
        <f>'Baliadangi a'!L62</f>
        <v>4.6800000000000001E-2</v>
      </c>
      <c r="H68" s="44">
        <f>'Baliadangi a'!M62*'Baliadangi '!$D68/1000000</f>
        <v>0.02</v>
      </c>
      <c r="I68" s="10">
        <f>'Baliadangi a'!N62</f>
        <v>2.5999999999999999E-3</v>
      </c>
      <c r="J68" s="44">
        <f>'Baliadangi a'!O62*'Baliadangi '!$D68/1000000</f>
        <v>0.6</v>
      </c>
      <c r="K68" s="10">
        <f>'Baliadangi a'!P62</f>
        <v>7.8E-2</v>
      </c>
      <c r="L68" s="44">
        <f t="shared" si="0"/>
        <v>0.98</v>
      </c>
      <c r="M68" s="10">
        <f t="shared" si="1"/>
        <v>0.12740000000000001</v>
      </c>
      <c r="N68" s="44">
        <f>'Baliadangi a'!S62*'Baliadangi '!$D68/1000000</f>
        <v>0.04</v>
      </c>
      <c r="O68" s="10">
        <f>'Baliadangi a'!T62</f>
        <v>5.1999999999999998E-3</v>
      </c>
      <c r="P68" s="44">
        <f>'Baliadangi a'!U62*'Baliadangi '!$D68/1000000</f>
        <v>0.16</v>
      </c>
      <c r="Q68" s="10">
        <f>'Baliadangi a'!V62</f>
        <v>2.0799999999999999E-2</v>
      </c>
      <c r="R68" s="44">
        <f>'Baliadangi a'!W62*'Baliadangi '!$D68/1000000</f>
        <v>0.6</v>
      </c>
      <c r="S68" s="10">
        <f>'Baliadangi a'!X62</f>
        <v>7.8E-2</v>
      </c>
      <c r="T68" s="44">
        <f t="shared" si="2"/>
        <v>0.8</v>
      </c>
      <c r="U68" s="10">
        <f t="shared" si="3"/>
        <v>0.104</v>
      </c>
      <c r="V68" s="44">
        <f>'Baliadangi a'!AA62*'Baliadangi '!$D68/1000000</f>
        <v>0.96</v>
      </c>
      <c r="W68" s="10">
        <f>'Baliadangi a'!AB62</f>
        <v>0.12479999999999999</v>
      </c>
      <c r="X68" s="44">
        <f>'Baliadangi a'!AC62*'Baliadangi '!$D68/1000000</f>
        <v>0.5</v>
      </c>
      <c r="Y68" s="10">
        <f>'Baliadangi a'!AD62</f>
        <v>6.5000000000000002E-2</v>
      </c>
      <c r="Z68" s="44">
        <f>'Baliadangi a'!AE62*'Baliadangi '!$D68/1000000</f>
        <v>1.6</v>
      </c>
      <c r="AA68" s="10">
        <f>'Baliadangi a'!AF62</f>
        <v>0.20799999999999999</v>
      </c>
      <c r="AB68" s="44">
        <f t="shared" si="4"/>
        <v>3.06</v>
      </c>
      <c r="AC68" s="10">
        <f t="shared" si="5"/>
        <v>0.39779999999999999</v>
      </c>
      <c r="AD68" s="44">
        <f>'Baliadangi a'!AI62*'Baliadangi '!$D68/1000000</f>
        <v>0.12</v>
      </c>
      <c r="AE68" s="10">
        <f>'Baliadangi a'!AJ62</f>
        <v>1.5599999999999999E-2</v>
      </c>
      <c r="AF68" s="44">
        <f>'Baliadangi a'!AK62*'Baliadangi '!$D68/1000000</f>
        <v>0.46</v>
      </c>
      <c r="AG68" s="10">
        <f>'Baliadangi a'!AL62</f>
        <v>5.9799999999999999E-2</v>
      </c>
      <c r="AH68" s="44">
        <f>'Baliadangi a'!AM62*'Baliadangi '!$D68/1000000</f>
        <v>0.3</v>
      </c>
      <c r="AI68" s="10">
        <f>'Baliadangi a'!AN62</f>
        <v>3.9E-2</v>
      </c>
      <c r="AJ68" s="44">
        <f t="shared" si="6"/>
        <v>0.88000000000000012</v>
      </c>
      <c r="AK68" s="10">
        <f t="shared" si="7"/>
        <v>0.1144</v>
      </c>
      <c r="AL68" s="44">
        <f t="shared" si="8"/>
        <v>5.72</v>
      </c>
      <c r="AM68" s="10">
        <f t="shared" si="9"/>
        <v>0.74360000000000004</v>
      </c>
    </row>
    <row r="69" spans="1:39" s="15" customFormat="1" ht="14.25" customHeight="1">
      <c r="A69" s="13">
        <v>59</v>
      </c>
      <c r="B69" s="9" t="s">
        <v>117</v>
      </c>
      <c r="C69" s="13" t="s">
        <v>61</v>
      </c>
      <c r="D69" s="36">
        <v>50</v>
      </c>
      <c r="E69" s="11">
        <v>70</v>
      </c>
      <c r="F69" s="44">
        <f>'Baliadangi a'!K63*'Baliadangi '!$D69/1000000</f>
        <v>0</v>
      </c>
      <c r="G69" s="10">
        <f>'Baliadangi a'!L63</f>
        <v>0</v>
      </c>
      <c r="H69" s="44">
        <f>'Baliadangi a'!M63*'Baliadangi '!$D69/1000000</f>
        <v>0</v>
      </c>
      <c r="I69" s="10">
        <f>'Baliadangi a'!N63</f>
        <v>0</v>
      </c>
      <c r="J69" s="44">
        <f>'Baliadangi a'!O63*'Baliadangi '!$D69/1000000</f>
        <v>0</v>
      </c>
      <c r="K69" s="10">
        <f>'Baliadangi a'!P63</f>
        <v>0</v>
      </c>
      <c r="L69" s="44">
        <f t="shared" si="0"/>
        <v>0</v>
      </c>
      <c r="M69" s="10">
        <f t="shared" si="1"/>
        <v>0</v>
      </c>
      <c r="N69" s="44">
        <f>'Baliadangi a'!S63*'Baliadangi '!$D69/1000000</f>
        <v>0</v>
      </c>
      <c r="O69" s="10">
        <f>'Baliadangi a'!T63</f>
        <v>0</v>
      </c>
      <c r="P69" s="44">
        <f>'Baliadangi a'!U63*'Baliadangi '!$D69/1000000</f>
        <v>0</v>
      </c>
      <c r="Q69" s="10">
        <f>'Baliadangi a'!V63</f>
        <v>0</v>
      </c>
      <c r="R69" s="44">
        <f>'Baliadangi a'!W63*'Baliadangi '!$D69/1000000</f>
        <v>0</v>
      </c>
      <c r="S69" s="10">
        <f>'Baliadangi a'!X63</f>
        <v>0</v>
      </c>
      <c r="T69" s="44">
        <f t="shared" si="2"/>
        <v>0</v>
      </c>
      <c r="U69" s="10">
        <f t="shared" si="3"/>
        <v>0</v>
      </c>
      <c r="V69" s="44">
        <f>'Baliadangi a'!AA63*'Baliadangi '!$D69/1000000</f>
        <v>0</v>
      </c>
      <c r="W69" s="10">
        <f>'Baliadangi a'!AB63</f>
        <v>0</v>
      </c>
      <c r="X69" s="44">
        <f>'Baliadangi a'!AC63*'Baliadangi '!$D69/1000000</f>
        <v>0</v>
      </c>
      <c r="Y69" s="10">
        <f>'Baliadangi a'!AD63</f>
        <v>0</v>
      </c>
      <c r="Z69" s="44">
        <f>'Baliadangi a'!AE63*'Baliadangi '!$D69/1000000</f>
        <v>0</v>
      </c>
      <c r="AA69" s="10">
        <f>'Baliadangi a'!AF63</f>
        <v>0</v>
      </c>
      <c r="AB69" s="44">
        <f t="shared" si="4"/>
        <v>0</v>
      </c>
      <c r="AC69" s="10">
        <f t="shared" si="5"/>
        <v>0</v>
      </c>
      <c r="AD69" s="44">
        <f>'Baliadangi a'!AI63*'Baliadangi '!$D69/1000000</f>
        <v>0</v>
      </c>
      <c r="AE69" s="10">
        <f>'Baliadangi a'!AJ63</f>
        <v>0</v>
      </c>
      <c r="AF69" s="44">
        <f>'Baliadangi a'!AK63*'Baliadangi '!$D69/1000000</f>
        <v>0</v>
      </c>
      <c r="AG69" s="10">
        <f>'Baliadangi a'!AL63</f>
        <v>0</v>
      </c>
      <c r="AH69" s="44">
        <f>'Baliadangi a'!AM63*'Baliadangi '!$D69/1000000</f>
        <v>0</v>
      </c>
      <c r="AI69" s="10">
        <f>'Baliadangi a'!AN63</f>
        <v>0</v>
      </c>
      <c r="AJ69" s="44">
        <f t="shared" si="6"/>
        <v>0</v>
      </c>
      <c r="AK69" s="10">
        <f t="shared" si="7"/>
        <v>0</v>
      </c>
      <c r="AL69" s="44">
        <f t="shared" si="8"/>
        <v>0</v>
      </c>
      <c r="AM69" s="10">
        <f t="shared" si="9"/>
        <v>0</v>
      </c>
    </row>
    <row r="70" spans="1:39" s="15" customFormat="1" ht="14.25" customHeight="1">
      <c r="A70" s="13">
        <v>60</v>
      </c>
      <c r="B70" s="9" t="s">
        <v>117</v>
      </c>
      <c r="C70" s="13" t="s">
        <v>62</v>
      </c>
      <c r="D70" s="36">
        <v>100</v>
      </c>
      <c r="E70" s="11">
        <v>130</v>
      </c>
      <c r="F70" s="44">
        <f>'Baliadangi a'!K64*'Baliadangi '!$D70/1000000</f>
        <v>0</v>
      </c>
      <c r="G70" s="10">
        <f>'Baliadangi a'!L64</f>
        <v>0</v>
      </c>
      <c r="H70" s="44">
        <f>'Baliadangi a'!M64*'Baliadangi '!$D70/1000000</f>
        <v>6.0000000000000001E-3</v>
      </c>
      <c r="I70" s="10">
        <f>'Baliadangi a'!N64</f>
        <v>7.7999999999999996E-3</v>
      </c>
      <c r="J70" s="44">
        <f>'Baliadangi a'!O64*'Baliadangi '!$D70/1000000</f>
        <v>1.2E-2</v>
      </c>
      <c r="K70" s="10">
        <f>'Baliadangi a'!P64</f>
        <v>1.5599999999999999E-2</v>
      </c>
      <c r="L70" s="44">
        <f t="shared" si="0"/>
        <v>1.8000000000000002E-2</v>
      </c>
      <c r="M70" s="10">
        <f t="shared" si="1"/>
        <v>2.3399999999999997E-2</v>
      </c>
      <c r="N70" s="44">
        <f>'Baliadangi a'!S64*'Baliadangi '!$D70/1000000</f>
        <v>0</v>
      </c>
      <c r="O70" s="10">
        <f>'Baliadangi a'!T64</f>
        <v>0</v>
      </c>
      <c r="P70" s="44">
        <f>'Baliadangi a'!U64*'Baliadangi '!$D70/1000000</f>
        <v>4.4999999999999997E-3</v>
      </c>
      <c r="Q70" s="10">
        <f>'Baliadangi a'!V64</f>
        <v>5.8500000000000002E-3</v>
      </c>
      <c r="R70" s="44">
        <f>'Baliadangi a'!W64*'Baliadangi '!$D70/1000000</f>
        <v>0</v>
      </c>
      <c r="S70" s="10">
        <f>'Baliadangi a'!X64</f>
        <v>0</v>
      </c>
      <c r="T70" s="44">
        <f t="shared" si="2"/>
        <v>4.4999999999999997E-3</v>
      </c>
      <c r="U70" s="10">
        <f t="shared" si="3"/>
        <v>5.8500000000000002E-3</v>
      </c>
      <c r="V70" s="44">
        <f>'Baliadangi a'!AA64*'Baliadangi '!$D70/1000000</f>
        <v>0</v>
      </c>
      <c r="W70" s="10">
        <f>'Baliadangi a'!AB64</f>
        <v>0</v>
      </c>
      <c r="X70" s="44">
        <f>'Baliadangi a'!AC64*'Baliadangi '!$D70/1000000</f>
        <v>0.01</v>
      </c>
      <c r="Y70" s="10">
        <f>'Baliadangi a'!AD64</f>
        <v>1.2999999999999999E-2</v>
      </c>
      <c r="Z70" s="44">
        <f>'Baliadangi a'!AE64*'Baliadangi '!$D70/1000000</f>
        <v>2.8000000000000001E-2</v>
      </c>
      <c r="AA70" s="10">
        <f>'Baliadangi a'!AF64</f>
        <v>3.6400000000000002E-2</v>
      </c>
      <c r="AB70" s="44">
        <f t="shared" si="4"/>
        <v>3.7999999999999999E-2</v>
      </c>
      <c r="AC70" s="10">
        <f t="shared" si="5"/>
        <v>4.9399999999999999E-2</v>
      </c>
      <c r="AD70" s="44">
        <f>'Baliadangi a'!AI64*'Baliadangi '!$D70/1000000</f>
        <v>0</v>
      </c>
      <c r="AE70" s="10">
        <f>'Baliadangi a'!AJ64</f>
        <v>0</v>
      </c>
      <c r="AF70" s="44">
        <f>'Baliadangi a'!AK64*'Baliadangi '!$D70/1000000</f>
        <v>6.0000000000000001E-3</v>
      </c>
      <c r="AG70" s="10">
        <f>'Baliadangi a'!AL64</f>
        <v>7.7999999999999996E-3</v>
      </c>
      <c r="AH70" s="44">
        <f>'Baliadangi a'!AM64*'Baliadangi '!$D70/1000000</f>
        <v>0</v>
      </c>
      <c r="AI70" s="10">
        <f>'Baliadangi a'!AN64</f>
        <v>0</v>
      </c>
      <c r="AJ70" s="44">
        <f t="shared" si="6"/>
        <v>6.0000000000000001E-3</v>
      </c>
      <c r="AK70" s="10">
        <f t="shared" si="7"/>
        <v>7.7999999999999996E-3</v>
      </c>
      <c r="AL70" s="44">
        <f t="shared" si="8"/>
        <v>6.6500000000000004E-2</v>
      </c>
      <c r="AM70" s="10">
        <f t="shared" si="9"/>
        <v>8.6449999999999999E-2</v>
      </c>
    </row>
    <row r="71" spans="1:39" s="15" customFormat="1" ht="14.25" customHeight="1">
      <c r="A71" s="31">
        <v>61</v>
      </c>
      <c r="B71" s="9" t="s">
        <v>117</v>
      </c>
      <c r="C71" s="13" t="s">
        <v>63</v>
      </c>
      <c r="D71" s="36">
        <v>500</v>
      </c>
      <c r="E71" s="11">
        <v>620</v>
      </c>
      <c r="F71" s="44">
        <f>'Baliadangi a'!K65*'Baliadangi '!$D71/1000000</f>
        <v>0</v>
      </c>
      <c r="G71" s="10">
        <f>'Baliadangi a'!L65</f>
        <v>0</v>
      </c>
      <c r="H71" s="44">
        <f>'Baliadangi a'!M65*'Baliadangi '!$D71/1000000</f>
        <v>0.01</v>
      </c>
      <c r="I71" s="10">
        <f>'Baliadangi a'!N65</f>
        <v>1.24E-2</v>
      </c>
      <c r="J71" s="44">
        <f>'Baliadangi a'!O65*'Baliadangi '!$D71/1000000</f>
        <v>1.4999999999999999E-2</v>
      </c>
      <c r="K71" s="10">
        <f>'Baliadangi a'!P65</f>
        <v>1.8599999999999998E-2</v>
      </c>
      <c r="L71" s="44">
        <f t="shared" si="0"/>
        <v>2.5000000000000001E-2</v>
      </c>
      <c r="M71" s="10">
        <f t="shared" si="1"/>
        <v>3.1E-2</v>
      </c>
      <c r="N71" s="44">
        <f>'Baliadangi a'!S65*'Baliadangi '!$D71/1000000</f>
        <v>0</v>
      </c>
      <c r="O71" s="10">
        <f>'Baliadangi a'!T65</f>
        <v>0</v>
      </c>
      <c r="P71" s="44">
        <f>'Baliadangi a'!U65*'Baliadangi '!$D71/1000000</f>
        <v>7.4999999999999997E-3</v>
      </c>
      <c r="Q71" s="10">
        <f>'Baliadangi a'!V65</f>
        <v>9.2999999999999992E-3</v>
      </c>
      <c r="R71" s="44">
        <f>'Baliadangi a'!W65*'Baliadangi '!$D71/1000000</f>
        <v>0</v>
      </c>
      <c r="S71" s="10">
        <f>'Baliadangi a'!X65</f>
        <v>0</v>
      </c>
      <c r="T71" s="44">
        <f t="shared" si="2"/>
        <v>7.4999999999999997E-3</v>
      </c>
      <c r="U71" s="10">
        <f t="shared" si="3"/>
        <v>9.2999999999999992E-3</v>
      </c>
      <c r="V71" s="44">
        <f>'Baliadangi a'!AA65*'Baliadangi '!$D71/1000000</f>
        <v>0</v>
      </c>
      <c r="W71" s="10">
        <f>'Baliadangi a'!AB65</f>
        <v>0</v>
      </c>
      <c r="X71" s="44">
        <f>'Baliadangi a'!AC65*'Baliadangi '!$D71/1000000</f>
        <v>0.01</v>
      </c>
      <c r="Y71" s="10">
        <f>'Baliadangi a'!AD65</f>
        <v>1.24E-2</v>
      </c>
      <c r="Z71" s="44">
        <f>'Baliadangi a'!AE65*'Baliadangi '!$D71/1000000</f>
        <v>0.01</v>
      </c>
      <c r="AA71" s="10">
        <f>'Baliadangi a'!AF65</f>
        <v>1.24E-2</v>
      </c>
      <c r="AB71" s="44">
        <f t="shared" si="4"/>
        <v>0.02</v>
      </c>
      <c r="AC71" s="10">
        <f t="shared" si="5"/>
        <v>2.4799999999999999E-2</v>
      </c>
      <c r="AD71" s="44">
        <f>'Baliadangi a'!AI65*'Baliadangi '!$D71/1000000</f>
        <v>5.0000000000000001E-3</v>
      </c>
      <c r="AE71" s="10">
        <f>'Baliadangi a'!AJ65</f>
        <v>6.1999999999999998E-3</v>
      </c>
      <c r="AF71" s="44">
        <f>'Baliadangi a'!AK65*'Baliadangi '!$D71/1000000</f>
        <v>0</v>
      </c>
      <c r="AG71" s="10">
        <f>'Baliadangi a'!AL65</f>
        <v>0</v>
      </c>
      <c r="AH71" s="44">
        <f>'Baliadangi a'!AM65*'Baliadangi '!$D71/1000000</f>
        <v>0</v>
      </c>
      <c r="AI71" s="10">
        <f>'Baliadangi a'!AN65</f>
        <v>0</v>
      </c>
      <c r="AJ71" s="44">
        <f t="shared" si="6"/>
        <v>5.0000000000000001E-3</v>
      </c>
      <c r="AK71" s="10">
        <f t="shared" si="7"/>
        <v>6.1999999999999998E-3</v>
      </c>
      <c r="AL71" s="44">
        <f t="shared" si="8"/>
        <v>5.7500000000000002E-2</v>
      </c>
      <c r="AM71" s="10">
        <f t="shared" si="9"/>
        <v>7.1300000000000002E-2</v>
      </c>
    </row>
    <row r="72" spans="1:39" s="15" customFormat="1" ht="14.25" customHeight="1">
      <c r="A72" s="13">
        <v>62</v>
      </c>
      <c r="B72" s="9" t="s">
        <v>118</v>
      </c>
      <c r="C72" s="13" t="s">
        <v>64</v>
      </c>
      <c r="D72" s="36">
        <v>50</v>
      </c>
      <c r="E72" s="11">
        <v>60</v>
      </c>
      <c r="F72" s="44">
        <f>'Baliadangi a'!K66*'Baliadangi '!$D72/1000000</f>
        <v>0</v>
      </c>
      <c r="G72" s="10">
        <f>'Baliadangi a'!L66</f>
        <v>0</v>
      </c>
      <c r="H72" s="44">
        <f>'Baliadangi a'!M66*'Baliadangi '!$D72/1000000</f>
        <v>0</v>
      </c>
      <c r="I72" s="10">
        <f>'Baliadangi a'!N66</f>
        <v>0</v>
      </c>
      <c r="J72" s="44">
        <f>'Baliadangi a'!O66*'Baliadangi '!$D72/1000000</f>
        <v>0</v>
      </c>
      <c r="K72" s="10">
        <f>'Baliadangi a'!P66</f>
        <v>0</v>
      </c>
      <c r="L72" s="44">
        <f t="shared" si="0"/>
        <v>0</v>
      </c>
      <c r="M72" s="10">
        <f t="shared" si="1"/>
        <v>0</v>
      </c>
      <c r="N72" s="44">
        <f>'Baliadangi a'!S66*'Baliadangi '!$D72/1000000</f>
        <v>0</v>
      </c>
      <c r="O72" s="10">
        <f>'Baliadangi a'!T66</f>
        <v>0</v>
      </c>
      <c r="P72" s="44">
        <f>'Baliadangi a'!U66*'Baliadangi '!$D72/1000000</f>
        <v>0</v>
      </c>
      <c r="Q72" s="10">
        <f>'Baliadangi a'!V66</f>
        <v>0</v>
      </c>
      <c r="R72" s="44">
        <f>'Baliadangi a'!W66*'Baliadangi '!$D72/1000000</f>
        <v>0</v>
      </c>
      <c r="S72" s="10">
        <f>'Baliadangi a'!X66</f>
        <v>0</v>
      </c>
      <c r="T72" s="44">
        <f t="shared" si="2"/>
        <v>0</v>
      </c>
      <c r="U72" s="10">
        <f t="shared" si="3"/>
        <v>0</v>
      </c>
      <c r="V72" s="44">
        <f>'Baliadangi a'!AA66*'Baliadangi '!$D72/1000000</f>
        <v>0</v>
      </c>
      <c r="W72" s="10">
        <f>'Baliadangi a'!AB66</f>
        <v>0</v>
      </c>
      <c r="X72" s="44">
        <f>'Baliadangi a'!AC66*'Baliadangi '!$D72/1000000</f>
        <v>0</v>
      </c>
      <c r="Y72" s="10">
        <f>'Baliadangi a'!AD66</f>
        <v>0</v>
      </c>
      <c r="Z72" s="44">
        <f>'Baliadangi a'!AE66*'Baliadangi '!$D72/1000000</f>
        <v>0</v>
      </c>
      <c r="AA72" s="10">
        <f>'Baliadangi a'!AF66</f>
        <v>0</v>
      </c>
      <c r="AB72" s="44">
        <f t="shared" si="4"/>
        <v>0</v>
      </c>
      <c r="AC72" s="10">
        <f t="shared" si="5"/>
        <v>0</v>
      </c>
      <c r="AD72" s="44">
        <f>'Baliadangi a'!AI66*'Baliadangi '!$D72/1000000</f>
        <v>0</v>
      </c>
      <c r="AE72" s="10">
        <f>'Baliadangi a'!AJ66</f>
        <v>0</v>
      </c>
      <c r="AF72" s="44">
        <f>'Baliadangi a'!AK66*'Baliadangi '!$D72/1000000</f>
        <v>2.5000000000000001E-3</v>
      </c>
      <c r="AG72" s="10">
        <f>'Baliadangi a'!AL66</f>
        <v>3.0000000000000001E-3</v>
      </c>
      <c r="AH72" s="44">
        <f>'Baliadangi a'!AM66*'Baliadangi '!$D72/1000000</f>
        <v>0</v>
      </c>
      <c r="AI72" s="10">
        <f>'Baliadangi a'!AN66</f>
        <v>0</v>
      </c>
      <c r="AJ72" s="44">
        <f t="shared" si="6"/>
        <v>2.5000000000000001E-3</v>
      </c>
      <c r="AK72" s="10">
        <f t="shared" si="7"/>
        <v>3.0000000000000001E-3</v>
      </c>
      <c r="AL72" s="44">
        <f t="shared" si="8"/>
        <v>2.5000000000000001E-3</v>
      </c>
      <c r="AM72" s="10">
        <f t="shared" si="9"/>
        <v>3.0000000000000001E-3</v>
      </c>
    </row>
    <row r="73" spans="1:39" s="15" customFormat="1" ht="14.25" customHeight="1">
      <c r="A73" s="13">
        <v>63</v>
      </c>
      <c r="B73" s="9" t="s">
        <v>118</v>
      </c>
      <c r="C73" s="13" t="s">
        <v>65</v>
      </c>
      <c r="D73" s="36">
        <v>100</v>
      </c>
      <c r="E73" s="11">
        <v>110</v>
      </c>
      <c r="F73" s="44">
        <f>'Baliadangi a'!K67*'Baliadangi '!$D73/1000000</f>
        <v>4.0000000000000001E-3</v>
      </c>
      <c r="G73" s="10">
        <f>'Baliadangi a'!L67</f>
        <v>4.4000000000000003E-3</v>
      </c>
      <c r="H73" s="44">
        <f>'Baliadangi a'!M67*'Baliadangi '!$D73/1000000</f>
        <v>6.0000000000000001E-3</v>
      </c>
      <c r="I73" s="10">
        <f>'Baliadangi a'!N67</f>
        <v>6.6E-3</v>
      </c>
      <c r="J73" s="44">
        <f>'Baliadangi a'!O67*'Baliadangi '!$D73/1000000</f>
        <v>2.4E-2</v>
      </c>
      <c r="K73" s="10">
        <f>'Baliadangi a'!P67</f>
        <v>2.64E-2</v>
      </c>
      <c r="L73" s="44">
        <f t="shared" si="0"/>
        <v>3.4000000000000002E-2</v>
      </c>
      <c r="M73" s="10">
        <f t="shared" si="1"/>
        <v>3.7400000000000003E-2</v>
      </c>
      <c r="N73" s="44">
        <f>'Baliadangi a'!S67*'Baliadangi '!$D73/1000000</f>
        <v>1.4999999999999999E-2</v>
      </c>
      <c r="O73" s="10">
        <f>'Baliadangi a'!T67</f>
        <v>1.6500000000000001E-2</v>
      </c>
      <c r="P73" s="44">
        <f>'Baliadangi a'!U67*'Baliadangi '!$D73/1000000</f>
        <v>1.4E-2</v>
      </c>
      <c r="Q73" s="10">
        <f>'Baliadangi a'!V67</f>
        <v>1.54E-2</v>
      </c>
      <c r="R73" s="44">
        <f>'Baliadangi a'!W67*'Baliadangi '!$D73/1000000</f>
        <v>0</v>
      </c>
      <c r="S73" s="10">
        <f>'Baliadangi a'!X67</f>
        <v>0</v>
      </c>
      <c r="T73" s="44">
        <f t="shared" si="2"/>
        <v>2.8999999999999998E-2</v>
      </c>
      <c r="U73" s="10">
        <f t="shared" si="3"/>
        <v>3.1899999999999998E-2</v>
      </c>
      <c r="V73" s="44">
        <f>'Baliadangi a'!AA67*'Baliadangi '!$D73/1000000</f>
        <v>0</v>
      </c>
      <c r="W73" s="10">
        <f>'Baliadangi a'!AB67</f>
        <v>0</v>
      </c>
      <c r="X73" s="44">
        <f>'Baliadangi a'!AC67*'Baliadangi '!$D73/1000000</f>
        <v>5.0000000000000001E-3</v>
      </c>
      <c r="Y73" s="10">
        <f>'Baliadangi a'!AD67</f>
        <v>5.4999999999999997E-3</v>
      </c>
      <c r="Z73" s="44">
        <f>'Baliadangi a'!AE67*'Baliadangi '!$D73/1000000</f>
        <v>0</v>
      </c>
      <c r="AA73" s="10">
        <f>'Baliadangi a'!AF67</f>
        <v>0</v>
      </c>
      <c r="AB73" s="44">
        <f t="shared" si="4"/>
        <v>5.0000000000000001E-3</v>
      </c>
      <c r="AC73" s="10">
        <f t="shared" si="5"/>
        <v>5.4999999999999997E-3</v>
      </c>
      <c r="AD73" s="44">
        <f>'Baliadangi a'!AI67*'Baliadangi '!$D73/1000000</f>
        <v>0</v>
      </c>
      <c r="AE73" s="10">
        <f>'Baliadangi a'!AJ67</f>
        <v>0</v>
      </c>
      <c r="AF73" s="44">
        <f>'Baliadangi a'!AK67*'Baliadangi '!$D73/1000000</f>
        <v>6.0000000000000001E-3</v>
      </c>
      <c r="AG73" s="10">
        <f>'Baliadangi a'!AL67</f>
        <v>6.6E-3</v>
      </c>
      <c r="AH73" s="44">
        <f>'Baliadangi a'!AM67*'Baliadangi '!$D73/1000000</f>
        <v>0</v>
      </c>
      <c r="AI73" s="10">
        <f>'Baliadangi a'!AN67</f>
        <v>0</v>
      </c>
      <c r="AJ73" s="44">
        <f t="shared" si="6"/>
        <v>6.0000000000000001E-3</v>
      </c>
      <c r="AK73" s="10">
        <f t="shared" si="7"/>
        <v>6.6E-3</v>
      </c>
      <c r="AL73" s="44">
        <f t="shared" si="8"/>
        <v>7.400000000000001E-2</v>
      </c>
      <c r="AM73" s="10">
        <f t="shared" si="9"/>
        <v>8.14E-2</v>
      </c>
    </row>
    <row r="74" spans="1:39" s="15" customFormat="1" ht="14.25" customHeight="1">
      <c r="A74" s="31">
        <v>64</v>
      </c>
      <c r="B74" s="9" t="s">
        <v>118</v>
      </c>
      <c r="C74" s="13" t="s">
        <v>66</v>
      </c>
      <c r="D74" s="36">
        <v>400</v>
      </c>
      <c r="E74" s="11">
        <v>400</v>
      </c>
      <c r="F74" s="44">
        <f>'Baliadangi a'!K68*'Baliadangi '!$D74/1000000</f>
        <v>4.0000000000000001E-3</v>
      </c>
      <c r="G74" s="10">
        <f>'Baliadangi a'!L68</f>
        <v>4.0000000000000001E-3</v>
      </c>
      <c r="H74" s="44">
        <f>'Baliadangi a'!M68*'Baliadangi '!$D74/1000000</f>
        <v>4.0000000000000001E-3</v>
      </c>
      <c r="I74" s="10">
        <f>'Baliadangi a'!N68</f>
        <v>4.0000000000000001E-3</v>
      </c>
      <c r="J74" s="44">
        <f>'Baliadangi a'!O68*'Baliadangi '!$D74/1000000</f>
        <v>0</v>
      </c>
      <c r="K74" s="10">
        <f>'Baliadangi a'!P68</f>
        <v>0</v>
      </c>
      <c r="L74" s="44">
        <f t="shared" si="0"/>
        <v>8.0000000000000002E-3</v>
      </c>
      <c r="M74" s="10">
        <f t="shared" si="1"/>
        <v>8.0000000000000002E-3</v>
      </c>
      <c r="N74" s="44">
        <f>'Baliadangi a'!S68*'Baliadangi '!$D74/1000000</f>
        <v>4.0000000000000001E-3</v>
      </c>
      <c r="O74" s="10">
        <f>'Baliadangi a'!T68</f>
        <v>4.0000000000000001E-3</v>
      </c>
      <c r="P74" s="44">
        <f>'Baliadangi a'!U68*'Baliadangi '!$D74/1000000</f>
        <v>1.2E-2</v>
      </c>
      <c r="Q74" s="10">
        <f>'Baliadangi a'!V68</f>
        <v>1.2E-2</v>
      </c>
      <c r="R74" s="44">
        <f>'Baliadangi a'!W68*'Baliadangi '!$D74/1000000</f>
        <v>4.0000000000000001E-3</v>
      </c>
      <c r="S74" s="10">
        <f>'Baliadangi a'!X68</f>
        <v>4.0000000000000001E-3</v>
      </c>
      <c r="T74" s="44">
        <f t="shared" si="2"/>
        <v>0.02</v>
      </c>
      <c r="U74" s="10">
        <f t="shared" si="3"/>
        <v>0.02</v>
      </c>
      <c r="V74" s="44">
        <f>'Baliadangi a'!AA68*'Baliadangi '!$D74/1000000</f>
        <v>0</v>
      </c>
      <c r="W74" s="10">
        <f>'Baliadangi a'!AB68</f>
        <v>0</v>
      </c>
      <c r="X74" s="44">
        <f>'Baliadangi a'!AC68*'Baliadangi '!$D74/1000000</f>
        <v>4.0000000000000001E-3</v>
      </c>
      <c r="Y74" s="10">
        <f>'Baliadangi a'!AD68</f>
        <v>4.0000000000000001E-3</v>
      </c>
      <c r="Z74" s="44">
        <f>'Baliadangi a'!AE68*'Baliadangi '!$D74/1000000</f>
        <v>0</v>
      </c>
      <c r="AA74" s="10">
        <f>'Baliadangi a'!AF68</f>
        <v>0</v>
      </c>
      <c r="AB74" s="44">
        <f t="shared" si="4"/>
        <v>4.0000000000000001E-3</v>
      </c>
      <c r="AC74" s="10">
        <f t="shared" si="5"/>
        <v>4.0000000000000001E-3</v>
      </c>
      <c r="AD74" s="44">
        <f>'Baliadangi a'!AI68*'Baliadangi '!$D74/1000000</f>
        <v>0</v>
      </c>
      <c r="AE74" s="10">
        <f>'Baliadangi a'!AJ68</f>
        <v>0</v>
      </c>
      <c r="AF74" s="44">
        <f>'Baliadangi a'!AK68*'Baliadangi '!$D74/1000000</f>
        <v>0</v>
      </c>
      <c r="AG74" s="10">
        <f>'Baliadangi a'!AL68</f>
        <v>0</v>
      </c>
      <c r="AH74" s="44">
        <f>'Baliadangi a'!AM68*'Baliadangi '!$D74/1000000</f>
        <v>0</v>
      </c>
      <c r="AI74" s="10">
        <f>'Baliadangi a'!AN68</f>
        <v>0</v>
      </c>
      <c r="AJ74" s="44">
        <f t="shared" si="6"/>
        <v>0</v>
      </c>
      <c r="AK74" s="10">
        <f t="shared" si="7"/>
        <v>0</v>
      </c>
      <c r="AL74" s="44">
        <f t="shared" si="8"/>
        <v>3.2000000000000001E-2</v>
      </c>
      <c r="AM74" s="10">
        <f t="shared" si="9"/>
        <v>3.2000000000000001E-2</v>
      </c>
    </row>
    <row r="75" spans="1:39" s="15" customFormat="1" ht="14.25" customHeight="1">
      <c r="A75" s="13">
        <v>65</v>
      </c>
      <c r="B75" s="9" t="s">
        <v>119</v>
      </c>
      <c r="C75" s="13" t="s">
        <v>67</v>
      </c>
      <c r="D75" s="36">
        <v>25</v>
      </c>
      <c r="E75" s="11">
        <v>25.5</v>
      </c>
      <c r="F75" s="44">
        <f>'Baliadangi a'!K69*'Baliadangi '!$D75/1000000</f>
        <v>0</v>
      </c>
      <c r="G75" s="10">
        <f>'Baliadangi a'!L69</f>
        <v>0</v>
      </c>
      <c r="H75" s="44">
        <f>'Baliadangi a'!M69*'Baliadangi '!$D75/1000000</f>
        <v>0</v>
      </c>
      <c r="I75" s="10">
        <f>'Baliadangi a'!N69</f>
        <v>0</v>
      </c>
      <c r="J75" s="44">
        <f>'Baliadangi a'!O69*'Baliadangi '!$D75/1000000</f>
        <v>0</v>
      </c>
      <c r="K75" s="10">
        <f>'Baliadangi a'!P69</f>
        <v>0</v>
      </c>
      <c r="L75" s="44">
        <f t="shared" si="0"/>
        <v>0</v>
      </c>
      <c r="M75" s="10">
        <f t="shared" si="1"/>
        <v>0</v>
      </c>
      <c r="N75" s="44">
        <f>'Baliadangi a'!S69*'Baliadangi '!$D75/1000000</f>
        <v>0</v>
      </c>
      <c r="O75" s="10">
        <f>'Baliadangi a'!T69</f>
        <v>0</v>
      </c>
      <c r="P75" s="44">
        <f>'Baliadangi a'!U69*'Baliadangi '!$D75/1000000</f>
        <v>0</v>
      </c>
      <c r="Q75" s="10">
        <f>'Baliadangi a'!V69</f>
        <v>0</v>
      </c>
      <c r="R75" s="44">
        <f>'Baliadangi a'!W69*'Baliadangi '!$D75/1000000</f>
        <v>0</v>
      </c>
      <c r="S75" s="10">
        <f>'Baliadangi a'!X69</f>
        <v>0</v>
      </c>
      <c r="T75" s="44">
        <f t="shared" si="2"/>
        <v>0</v>
      </c>
      <c r="U75" s="10">
        <f t="shared" si="3"/>
        <v>0</v>
      </c>
      <c r="V75" s="44">
        <f>'Baliadangi a'!AA69*'Baliadangi '!$D75/1000000</f>
        <v>0</v>
      </c>
      <c r="W75" s="10">
        <f>'Baliadangi a'!AB69</f>
        <v>0</v>
      </c>
      <c r="X75" s="44">
        <f>'Baliadangi a'!AC69*'Baliadangi '!$D75/1000000</f>
        <v>0</v>
      </c>
      <c r="Y75" s="10">
        <f>'Baliadangi a'!AD69</f>
        <v>0</v>
      </c>
      <c r="Z75" s="44">
        <f>'Baliadangi a'!AE69*'Baliadangi '!$D75/1000000</f>
        <v>0</v>
      </c>
      <c r="AA75" s="10">
        <f>'Baliadangi a'!AF69</f>
        <v>0</v>
      </c>
      <c r="AB75" s="44">
        <f t="shared" si="4"/>
        <v>0</v>
      </c>
      <c r="AC75" s="10">
        <f t="shared" si="5"/>
        <v>0</v>
      </c>
      <c r="AD75" s="44">
        <f>'Baliadangi a'!AI69*'Baliadangi '!$D75/1000000</f>
        <v>0</v>
      </c>
      <c r="AE75" s="10">
        <f>'Baliadangi a'!AJ69</f>
        <v>0</v>
      </c>
      <c r="AF75" s="44">
        <f>'Baliadangi a'!AK69*'Baliadangi '!$D75/1000000</f>
        <v>0</v>
      </c>
      <c r="AG75" s="10">
        <f>'Baliadangi a'!AL69</f>
        <v>0</v>
      </c>
      <c r="AH75" s="44">
        <f>'Baliadangi a'!AM69*'Baliadangi '!$D75/1000000</f>
        <v>0</v>
      </c>
      <c r="AI75" s="10">
        <f>'Baliadangi a'!AN69</f>
        <v>0</v>
      </c>
      <c r="AJ75" s="44">
        <f t="shared" si="6"/>
        <v>0</v>
      </c>
      <c r="AK75" s="10">
        <f t="shared" si="7"/>
        <v>0</v>
      </c>
      <c r="AL75" s="44">
        <f t="shared" si="8"/>
        <v>0</v>
      </c>
      <c r="AM75" s="10">
        <f t="shared" si="9"/>
        <v>0</v>
      </c>
    </row>
    <row r="76" spans="1:39" s="15" customFormat="1" ht="14.25" customHeight="1">
      <c r="A76" s="13">
        <v>66</v>
      </c>
      <c r="B76" s="9" t="s">
        <v>119</v>
      </c>
      <c r="C76" s="13" t="s">
        <v>138</v>
      </c>
      <c r="D76" s="36">
        <v>50</v>
      </c>
      <c r="E76" s="11">
        <v>44</v>
      </c>
      <c r="F76" s="44">
        <f>'Baliadangi a'!K70*'Baliadangi '!$D76/1000000</f>
        <v>8.5000000000000006E-3</v>
      </c>
      <c r="G76" s="10">
        <f>'Baliadangi a'!L70</f>
        <v>7.4799999999999997E-3</v>
      </c>
      <c r="H76" s="44">
        <f>'Baliadangi a'!M70*'Baliadangi '!$D76/1000000</f>
        <v>5.0000000000000001E-3</v>
      </c>
      <c r="I76" s="10">
        <f>'Baliadangi a'!N70</f>
        <v>4.4000000000000003E-3</v>
      </c>
      <c r="J76" s="44">
        <f>'Baliadangi a'!O70*'Baliadangi '!$D76/1000000</f>
        <v>4.2500000000000003E-2</v>
      </c>
      <c r="K76" s="10">
        <f>'Baliadangi a'!P70</f>
        <v>3.7400000000000003E-2</v>
      </c>
      <c r="L76" s="44">
        <f t="shared" ref="L76:L113" si="10">F76+H76+J76</f>
        <v>5.6000000000000008E-2</v>
      </c>
      <c r="M76" s="10">
        <f t="shared" ref="M76:M113" si="11">G76+I76+K76</f>
        <v>4.9280000000000004E-2</v>
      </c>
      <c r="N76" s="44">
        <f>'Baliadangi a'!S70*'Baliadangi '!$D76/1000000</f>
        <v>1.8499999999999999E-2</v>
      </c>
      <c r="O76" s="10">
        <f>'Baliadangi a'!T70</f>
        <v>1.6279999999999999E-2</v>
      </c>
      <c r="P76" s="44">
        <f>'Baliadangi a'!U70*'Baliadangi '!$D76/1000000</f>
        <v>1.4999999999999999E-2</v>
      </c>
      <c r="Q76" s="10">
        <f>'Baliadangi a'!V70</f>
        <v>1.32E-2</v>
      </c>
      <c r="R76" s="44">
        <f>'Baliadangi a'!W70*'Baliadangi '!$D76/1000000</f>
        <v>0</v>
      </c>
      <c r="S76" s="10">
        <f>'Baliadangi a'!X70</f>
        <v>0</v>
      </c>
      <c r="T76" s="44">
        <f t="shared" ref="T76:T113" si="12">N76+P76+R76</f>
        <v>3.3500000000000002E-2</v>
      </c>
      <c r="U76" s="10">
        <f t="shared" ref="U76:U113" si="13">O76+Q76+S76</f>
        <v>2.9479999999999999E-2</v>
      </c>
      <c r="V76" s="44">
        <f>'Baliadangi a'!AA70*'Baliadangi '!$D76/1000000</f>
        <v>0.01</v>
      </c>
      <c r="W76" s="10">
        <f>'Baliadangi a'!AB70</f>
        <v>8.8000000000000005E-3</v>
      </c>
      <c r="X76" s="44">
        <f>'Baliadangi a'!AC70*'Baliadangi '!$D76/1000000</f>
        <v>4.4999999999999997E-3</v>
      </c>
      <c r="Y76" s="10">
        <f>'Baliadangi a'!AD70</f>
        <v>3.96E-3</v>
      </c>
      <c r="Z76" s="44">
        <f>'Baliadangi a'!AE70*'Baliadangi '!$D76/1000000</f>
        <v>1.4999999999999999E-2</v>
      </c>
      <c r="AA76" s="10">
        <f>'Baliadangi a'!AF70</f>
        <v>1.32E-2</v>
      </c>
      <c r="AB76" s="44">
        <f t="shared" ref="AB76:AB113" si="14">V76+X76+Z76</f>
        <v>2.9499999999999998E-2</v>
      </c>
      <c r="AC76" s="10">
        <f t="shared" ref="AC76:AC113" si="15">W76+Y76+AA76</f>
        <v>2.596E-2</v>
      </c>
      <c r="AD76" s="44">
        <f>'Baliadangi a'!AI70*'Baliadangi '!$D76/1000000</f>
        <v>1.4999999999999999E-2</v>
      </c>
      <c r="AE76" s="10">
        <f>'Baliadangi a'!AJ70</f>
        <v>1.32E-2</v>
      </c>
      <c r="AF76" s="44">
        <f>'Baliadangi a'!AK70*'Baliadangi '!$D76/1000000</f>
        <v>1.2500000000000001E-2</v>
      </c>
      <c r="AG76" s="10">
        <f>'Baliadangi a'!AL70</f>
        <v>1.0999999999999999E-2</v>
      </c>
      <c r="AH76" s="44">
        <f>'Baliadangi a'!AM70*'Baliadangi '!$D76/1000000</f>
        <v>0</v>
      </c>
      <c r="AI76" s="10">
        <f>'Baliadangi a'!AN70</f>
        <v>0</v>
      </c>
      <c r="AJ76" s="44">
        <f t="shared" ref="AJ76:AJ113" si="16">AD76+AF76+AH76</f>
        <v>2.75E-2</v>
      </c>
      <c r="AK76" s="10">
        <f t="shared" ref="AK76:AK113" si="17">AE76+AG76+AI76</f>
        <v>2.4199999999999999E-2</v>
      </c>
      <c r="AL76" s="44">
        <f t="shared" ref="AL76:AL113" si="18">L76+T76+AB76+AJ76</f>
        <v>0.14650000000000002</v>
      </c>
      <c r="AM76" s="10">
        <f t="shared" ref="AM76:AM113" si="19">M76+U76+AC76+AK76</f>
        <v>0.12891999999999998</v>
      </c>
    </row>
    <row r="77" spans="1:39" s="15" customFormat="1" ht="14.25" customHeight="1">
      <c r="A77" s="31">
        <v>67</v>
      </c>
      <c r="B77" s="9" t="s">
        <v>119</v>
      </c>
      <c r="C77" s="13" t="s">
        <v>68</v>
      </c>
      <c r="D77" s="36">
        <v>100</v>
      </c>
      <c r="E77" s="11">
        <v>80</v>
      </c>
      <c r="F77" s="44">
        <f>'Baliadangi a'!K71*'Baliadangi '!$D77/1000000</f>
        <v>0.05</v>
      </c>
      <c r="G77" s="10">
        <f>'Baliadangi a'!L71</f>
        <v>0.04</v>
      </c>
      <c r="H77" s="44">
        <f>'Baliadangi a'!M71*'Baliadangi '!$D77/1000000</f>
        <v>0.02</v>
      </c>
      <c r="I77" s="10">
        <f>'Baliadangi a'!N71</f>
        <v>1.6E-2</v>
      </c>
      <c r="J77" s="44">
        <f>'Baliadangi a'!O71*'Baliadangi '!$D77/1000000</f>
        <v>9.6000000000000002E-2</v>
      </c>
      <c r="K77" s="10">
        <f>'Baliadangi a'!P71</f>
        <v>7.6799999999999993E-2</v>
      </c>
      <c r="L77" s="44">
        <f t="shared" si="10"/>
        <v>0.16600000000000001</v>
      </c>
      <c r="M77" s="10">
        <f t="shared" si="11"/>
        <v>0.1328</v>
      </c>
      <c r="N77" s="44">
        <f>'Baliadangi a'!S71*'Baliadangi '!$D77/1000000</f>
        <v>0.05</v>
      </c>
      <c r="O77" s="10">
        <f>'Baliadangi a'!T71</f>
        <v>0.04</v>
      </c>
      <c r="P77" s="44">
        <f>'Baliadangi a'!U71*'Baliadangi '!$D77/1000000</f>
        <v>0.05</v>
      </c>
      <c r="Q77" s="10">
        <f>'Baliadangi a'!V71</f>
        <v>0.04</v>
      </c>
      <c r="R77" s="44">
        <f>'Baliadangi a'!W71*'Baliadangi '!$D77/1000000</f>
        <v>0</v>
      </c>
      <c r="S77" s="10">
        <f>'Baliadangi a'!X71</f>
        <v>0</v>
      </c>
      <c r="T77" s="44">
        <f t="shared" si="12"/>
        <v>0.1</v>
      </c>
      <c r="U77" s="10">
        <f t="shared" si="13"/>
        <v>0.08</v>
      </c>
      <c r="V77" s="44">
        <f>'Baliadangi a'!AA71*'Baliadangi '!$D77/1000000</f>
        <v>2.4E-2</v>
      </c>
      <c r="W77" s="10">
        <f>'Baliadangi a'!AB71</f>
        <v>1.9199999999999998E-2</v>
      </c>
      <c r="X77" s="44">
        <f>'Baliadangi a'!AC71*'Baliadangi '!$D77/1000000</f>
        <v>0.02</v>
      </c>
      <c r="Y77" s="10">
        <f>'Baliadangi a'!AD71</f>
        <v>1.6E-2</v>
      </c>
      <c r="Z77" s="44">
        <f>'Baliadangi a'!AE71*'Baliadangi '!$D77/1000000</f>
        <v>4.8000000000000001E-2</v>
      </c>
      <c r="AA77" s="10">
        <f>'Baliadangi a'!AF71</f>
        <v>3.8399999999999997E-2</v>
      </c>
      <c r="AB77" s="44">
        <f t="shared" si="14"/>
        <v>9.1999999999999998E-2</v>
      </c>
      <c r="AC77" s="10">
        <f t="shared" si="15"/>
        <v>7.3599999999999999E-2</v>
      </c>
      <c r="AD77" s="44">
        <f>'Baliadangi a'!AI71*'Baliadangi '!$D77/1000000</f>
        <v>2.5000000000000001E-2</v>
      </c>
      <c r="AE77" s="10">
        <f>'Baliadangi a'!AJ71</f>
        <v>0.02</v>
      </c>
      <c r="AF77" s="44">
        <f>'Baliadangi a'!AK71*'Baliadangi '!$D77/1000000</f>
        <v>1.4999999999999999E-2</v>
      </c>
      <c r="AG77" s="10">
        <f>'Baliadangi a'!AL71</f>
        <v>1.2E-2</v>
      </c>
      <c r="AH77" s="44">
        <f>'Baliadangi a'!AM71*'Baliadangi '!$D77/1000000</f>
        <v>0</v>
      </c>
      <c r="AI77" s="10">
        <f>'Baliadangi a'!AN71</f>
        <v>0</v>
      </c>
      <c r="AJ77" s="44">
        <f t="shared" si="16"/>
        <v>0.04</v>
      </c>
      <c r="AK77" s="10">
        <f t="shared" si="17"/>
        <v>3.2000000000000001E-2</v>
      </c>
      <c r="AL77" s="44">
        <f t="shared" si="18"/>
        <v>0.39799999999999996</v>
      </c>
      <c r="AM77" s="10">
        <f t="shared" si="19"/>
        <v>0.31840000000000002</v>
      </c>
    </row>
    <row r="78" spans="1:39" s="15" customFormat="1" ht="14.25" customHeight="1">
      <c r="A78" s="13">
        <v>68</v>
      </c>
      <c r="B78" s="9" t="s">
        <v>119</v>
      </c>
      <c r="C78" s="13" t="s">
        <v>76</v>
      </c>
      <c r="D78" s="36">
        <v>500</v>
      </c>
      <c r="E78" s="11">
        <v>364</v>
      </c>
      <c r="F78" s="44">
        <f>'Baliadangi a'!K72*'Baliadangi '!$D78/1000000</f>
        <v>0.06</v>
      </c>
      <c r="G78" s="10">
        <f>'Baliadangi a'!L72</f>
        <v>4.3679999999999997E-2</v>
      </c>
      <c r="H78" s="44">
        <f>'Baliadangi a'!M72*'Baliadangi '!$D78/1000000</f>
        <v>0.04</v>
      </c>
      <c r="I78" s="10">
        <f>'Baliadangi a'!N72</f>
        <v>2.912E-2</v>
      </c>
      <c r="J78" s="44">
        <f>'Baliadangi a'!O72*'Baliadangi '!$D78/1000000</f>
        <v>8.5000000000000006E-2</v>
      </c>
      <c r="K78" s="10">
        <f>'Baliadangi a'!P72</f>
        <v>6.1879999999999998E-2</v>
      </c>
      <c r="L78" s="44">
        <f t="shared" si="10"/>
        <v>0.185</v>
      </c>
      <c r="M78" s="10">
        <f t="shared" si="11"/>
        <v>0.13467999999999999</v>
      </c>
      <c r="N78" s="44">
        <f>'Baliadangi a'!S72*'Baliadangi '!$D78/1000000</f>
        <v>0.02</v>
      </c>
      <c r="O78" s="10">
        <f>'Baliadangi a'!T72</f>
        <v>1.456E-2</v>
      </c>
      <c r="P78" s="44">
        <f>'Baliadangi a'!U72*'Baliadangi '!$D78/1000000</f>
        <v>1.4999999999999999E-2</v>
      </c>
      <c r="Q78" s="10">
        <f>'Baliadangi a'!V72</f>
        <v>1.0919999999999999E-2</v>
      </c>
      <c r="R78" s="44">
        <f>'Baliadangi a'!W72*'Baliadangi '!$D78/1000000</f>
        <v>0</v>
      </c>
      <c r="S78" s="10">
        <f>'Baliadangi a'!X72</f>
        <v>0</v>
      </c>
      <c r="T78" s="44">
        <f t="shared" si="12"/>
        <v>3.5000000000000003E-2</v>
      </c>
      <c r="U78" s="10">
        <f t="shared" si="13"/>
        <v>2.5479999999999999E-2</v>
      </c>
      <c r="V78" s="44">
        <f>'Baliadangi a'!AA72*'Baliadangi '!$D78/1000000</f>
        <v>0</v>
      </c>
      <c r="W78" s="10">
        <f>'Baliadangi a'!AB72</f>
        <v>0</v>
      </c>
      <c r="X78" s="44">
        <f>'Baliadangi a'!AC72*'Baliadangi '!$D78/1000000</f>
        <v>1.4999999999999999E-2</v>
      </c>
      <c r="Y78" s="10">
        <f>'Baliadangi a'!AD72</f>
        <v>1.0919999999999999E-2</v>
      </c>
      <c r="Z78" s="44">
        <f>'Baliadangi a'!AE72*'Baliadangi '!$D78/1000000</f>
        <v>0.04</v>
      </c>
      <c r="AA78" s="10">
        <f>'Baliadangi a'!AF72</f>
        <v>2.912E-2</v>
      </c>
      <c r="AB78" s="44">
        <f t="shared" si="14"/>
        <v>5.5E-2</v>
      </c>
      <c r="AC78" s="10">
        <f t="shared" si="15"/>
        <v>4.0039999999999999E-2</v>
      </c>
      <c r="AD78" s="44">
        <f>'Baliadangi a'!AI72*'Baliadangi '!$D78/1000000</f>
        <v>0.02</v>
      </c>
      <c r="AE78" s="10">
        <f>'Baliadangi a'!AJ72</f>
        <v>1.456E-2</v>
      </c>
      <c r="AF78" s="44">
        <f>'Baliadangi a'!AK72*'Baliadangi '!$D78/1000000</f>
        <v>2.5000000000000001E-2</v>
      </c>
      <c r="AG78" s="10">
        <f>'Baliadangi a'!AL72</f>
        <v>1.8200000000000001E-2</v>
      </c>
      <c r="AH78" s="44">
        <f>'Baliadangi a'!AM72*'Baliadangi '!$D78/1000000</f>
        <v>0</v>
      </c>
      <c r="AI78" s="10">
        <f>'Baliadangi a'!AN72</f>
        <v>0</v>
      </c>
      <c r="AJ78" s="44">
        <f t="shared" si="16"/>
        <v>4.4999999999999998E-2</v>
      </c>
      <c r="AK78" s="10">
        <f t="shared" si="17"/>
        <v>3.2759999999999997E-2</v>
      </c>
      <c r="AL78" s="44">
        <f t="shared" si="18"/>
        <v>0.32</v>
      </c>
      <c r="AM78" s="10">
        <f t="shared" si="19"/>
        <v>0.23296</v>
      </c>
    </row>
    <row r="79" spans="1:39" s="15" customFormat="1" ht="14.25" customHeight="1">
      <c r="A79" s="13">
        <v>69</v>
      </c>
      <c r="B79" s="9" t="s">
        <v>120</v>
      </c>
      <c r="C79" s="13" t="s">
        <v>69</v>
      </c>
      <c r="D79" s="36">
        <v>50</v>
      </c>
      <c r="E79" s="11">
        <v>36</v>
      </c>
      <c r="F79" s="44">
        <f>'Baliadangi a'!K73*'Baliadangi '!$D79/1000000</f>
        <v>0</v>
      </c>
      <c r="G79" s="10">
        <f>'Baliadangi a'!L73</f>
        <v>0</v>
      </c>
      <c r="H79" s="44">
        <f>'Baliadangi a'!M73*'Baliadangi '!$D79/1000000</f>
        <v>0</v>
      </c>
      <c r="I79" s="10">
        <f>'Baliadangi a'!N73</f>
        <v>0</v>
      </c>
      <c r="J79" s="44">
        <f>'Baliadangi a'!O73*'Baliadangi '!$D79/1000000</f>
        <v>0</v>
      </c>
      <c r="K79" s="10">
        <f>'Baliadangi a'!P73</f>
        <v>0</v>
      </c>
      <c r="L79" s="44">
        <f t="shared" si="10"/>
        <v>0</v>
      </c>
      <c r="M79" s="10">
        <f t="shared" si="11"/>
        <v>0</v>
      </c>
      <c r="N79" s="44">
        <f>'Baliadangi a'!S73*'Baliadangi '!$D79/1000000</f>
        <v>0</v>
      </c>
      <c r="O79" s="10">
        <f>'Baliadangi a'!T73</f>
        <v>0</v>
      </c>
      <c r="P79" s="44">
        <f>'Baliadangi a'!U73*'Baliadangi '!$D79/1000000</f>
        <v>0</v>
      </c>
      <c r="Q79" s="10">
        <f>'Baliadangi a'!V73</f>
        <v>0</v>
      </c>
      <c r="R79" s="44">
        <f>'Baliadangi a'!W73*'Baliadangi '!$D79/1000000</f>
        <v>0</v>
      </c>
      <c r="S79" s="10">
        <f>'Baliadangi a'!X73</f>
        <v>0</v>
      </c>
      <c r="T79" s="44">
        <f t="shared" si="12"/>
        <v>0</v>
      </c>
      <c r="U79" s="10">
        <f t="shared" si="13"/>
        <v>0</v>
      </c>
      <c r="V79" s="44">
        <f>'Baliadangi a'!AA73*'Baliadangi '!$D79/1000000</f>
        <v>0</v>
      </c>
      <c r="W79" s="10">
        <f>'Baliadangi a'!AB73</f>
        <v>0</v>
      </c>
      <c r="X79" s="44">
        <f>'Baliadangi a'!AC73*'Baliadangi '!$D79/1000000</f>
        <v>0</v>
      </c>
      <c r="Y79" s="10">
        <f>'Baliadangi a'!AD73</f>
        <v>0</v>
      </c>
      <c r="Z79" s="44">
        <f>'Baliadangi a'!AE73*'Baliadangi '!$D79/1000000</f>
        <v>0</v>
      </c>
      <c r="AA79" s="10">
        <f>'Baliadangi a'!AF73</f>
        <v>0</v>
      </c>
      <c r="AB79" s="44">
        <f t="shared" si="14"/>
        <v>0</v>
      </c>
      <c r="AC79" s="10">
        <f t="shared" si="15"/>
        <v>0</v>
      </c>
      <c r="AD79" s="44">
        <f>'Baliadangi a'!AI73*'Baliadangi '!$D79/1000000</f>
        <v>0</v>
      </c>
      <c r="AE79" s="10">
        <f>'Baliadangi a'!AJ73</f>
        <v>0</v>
      </c>
      <c r="AF79" s="44">
        <f>'Baliadangi a'!AK73*'Baliadangi '!$D79/1000000</f>
        <v>0</v>
      </c>
      <c r="AG79" s="10">
        <f>'Baliadangi a'!AL73</f>
        <v>0</v>
      </c>
      <c r="AH79" s="44">
        <f>'Baliadangi a'!AM73*'Baliadangi '!$D79/1000000</f>
        <v>0</v>
      </c>
      <c r="AI79" s="10">
        <f>'Baliadangi a'!AN73</f>
        <v>0</v>
      </c>
      <c r="AJ79" s="44">
        <f t="shared" si="16"/>
        <v>0</v>
      </c>
      <c r="AK79" s="10">
        <f t="shared" si="17"/>
        <v>0</v>
      </c>
      <c r="AL79" s="44">
        <f t="shared" si="18"/>
        <v>0</v>
      </c>
      <c r="AM79" s="10">
        <f t="shared" si="19"/>
        <v>0</v>
      </c>
    </row>
    <row r="80" spans="1:39" s="15" customFormat="1" ht="14.25" customHeight="1">
      <c r="A80" s="31">
        <v>70</v>
      </c>
      <c r="B80" s="9" t="s">
        <v>120</v>
      </c>
      <c r="C80" s="13" t="s">
        <v>70</v>
      </c>
      <c r="D80" s="36">
        <v>100</v>
      </c>
      <c r="E80" s="11">
        <v>62</v>
      </c>
      <c r="F80" s="44">
        <f>'Baliadangi a'!K74*'Baliadangi '!$D80/1000000</f>
        <v>1.2E-2</v>
      </c>
      <c r="G80" s="10">
        <f>'Baliadangi a'!L74</f>
        <v>7.4400000000000004E-3</v>
      </c>
      <c r="H80" s="44">
        <f>'Baliadangi a'!M74*'Baliadangi '!$D80/1000000</f>
        <v>0</v>
      </c>
      <c r="I80" s="10">
        <f>'Baliadangi a'!N74</f>
        <v>0</v>
      </c>
      <c r="J80" s="44">
        <f>'Baliadangi a'!O74*'Baliadangi '!$D80/1000000</f>
        <v>1.2E-2</v>
      </c>
      <c r="K80" s="10">
        <f>'Baliadangi a'!P74</f>
        <v>7.4400000000000004E-3</v>
      </c>
      <c r="L80" s="44">
        <f t="shared" si="10"/>
        <v>2.4E-2</v>
      </c>
      <c r="M80" s="10">
        <f t="shared" si="11"/>
        <v>1.4880000000000001E-2</v>
      </c>
      <c r="N80" s="44">
        <f>'Baliadangi a'!S74*'Baliadangi '!$D80/1000000</f>
        <v>0</v>
      </c>
      <c r="O80" s="10">
        <f>'Baliadangi a'!T74</f>
        <v>0</v>
      </c>
      <c r="P80" s="44">
        <f>'Baliadangi a'!U74*'Baliadangi '!$D80/1000000</f>
        <v>0</v>
      </c>
      <c r="Q80" s="10">
        <f>'Baliadangi a'!V74</f>
        <v>0</v>
      </c>
      <c r="R80" s="44">
        <f>'Baliadangi a'!W74*'Baliadangi '!$D80/1000000</f>
        <v>0</v>
      </c>
      <c r="S80" s="10">
        <f>'Baliadangi a'!X74</f>
        <v>0</v>
      </c>
      <c r="T80" s="44">
        <f t="shared" si="12"/>
        <v>0</v>
      </c>
      <c r="U80" s="10">
        <f t="shared" si="13"/>
        <v>0</v>
      </c>
      <c r="V80" s="44">
        <f>'Baliadangi a'!AA74*'Baliadangi '!$D80/1000000</f>
        <v>1E-3</v>
      </c>
      <c r="W80" s="10">
        <f>'Baliadangi a'!AB74</f>
        <v>6.2E-4</v>
      </c>
      <c r="X80" s="44">
        <f>'Baliadangi a'!AC74*'Baliadangi '!$D80/1000000</f>
        <v>0</v>
      </c>
      <c r="Y80" s="10">
        <f>'Baliadangi a'!AD74</f>
        <v>0</v>
      </c>
      <c r="Z80" s="44">
        <f>'Baliadangi a'!AE74*'Baliadangi '!$D80/1000000</f>
        <v>0</v>
      </c>
      <c r="AA80" s="10">
        <f>'Baliadangi a'!AF74</f>
        <v>0</v>
      </c>
      <c r="AB80" s="44">
        <f t="shared" si="14"/>
        <v>1E-3</v>
      </c>
      <c r="AC80" s="10">
        <f t="shared" si="15"/>
        <v>6.2E-4</v>
      </c>
      <c r="AD80" s="44">
        <f>'Baliadangi a'!AI74*'Baliadangi '!$D80/1000000</f>
        <v>3.0000000000000001E-3</v>
      </c>
      <c r="AE80" s="10">
        <f>'Baliadangi a'!AJ74</f>
        <v>1.8600000000000001E-3</v>
      </c>
      <c r="AF80" s="44">
        <f>'Baliadangi a'!AK74*'Baliadangi '!$D80/1000000</f>
        <v>0</v>
      </c>
      <c r="AG80" s="10">
        <f>'Baliadangi a'!AL74</f>
        <v>0</v>
      </c>
      <c r="AH80" s="44">
        <f>'Baliadangi a'!AM74*'Baliadangi '!$D80/1000000</f>
        <v>0</v>
      </c>
      <c r="AI80" s="10">
        <f>'Baliadangi a'!AN74</f>
        <v>0</v>
      </c>
      <c r="AJ80" s="44">
        <f t="shared" si="16"/>
        <v>3.0000000000000001E-3</v>
      </c>
      <c r="AK80" s="10">
        <f t="shared" si="17"/>
        <v>1.8600000000000001E-3</v>
      </c>
      <c r="AL80" s="44">
        <f t="shared" si="18"/>
        <v>2.8000000000000001E-2</v>
      </c>
      <c r="AM80" s="10">
        <f t="shared" si="19"/>
        <v>1.736E-2</v>
      </c>
    </row>
    <row r="81" spans="1:39" s="15" customFormat="1" ht="14.25" customHeight="1">
      <c r="A81" s="13">
        <v>71</v>
      </c>
      <c r="B81" s="9" t="s">
        <v>120</v>
      </c>
      <c r="C81" s="13" t="s">
        <v>71</v>
      </c>
      <c r="D81" s="36">
        <v>400</v>
      </c>
      <c r="E81" s="11">
        <v>225</v>
      </c>
      <c r="F81" s="44">
        <f>'Baliadangi a'!K75*'Baliadangi '!$D81/1000000</f>
        <v>0.01</v>
      </c>
      <c r="G81" s="10">
        <f>'Baliadangi a'!L75</f>
        <v>5.6249999999999998E-3</v>
      </c>
      <c r="H81" s="44">
        <f>'Baliadangi a'!M75*'Baliadangi '!$D81/1000000</f>
        <v>0</v>
      </c>
      <c r="I81" s="10">
        <f>'Baliadangi a'!N75</f>
        <v>0</v>
      </c>
      <c r="J81" s="44">
        <f>'Baliadangi a'!O75*'Baliadangi '!$D81/1000000</f>
        <v>1.2E-2</v>
      </c>
      <c r="K81" s="10">
        <f>'Baliadangi a'!P75</f>
        <v>6.7499999999999999E-3</v>
      </c>
      <c r="L81" s="44">
        <f t="shared" si="10"/>
        <v>2.1999999999999999E-2</v>
      </c>
      <c r="M81" s="10">
        <f t="shared" si="11"/>
        <v>1.2375000000000001E-2</v>
      </c>
      <c r="N81" s="44">
        <f>'Baliadangi a'!S75*'Baliadangi '!$D81/1000000</f>
        <v>0</v>
      </c>
      <c r="O81" s="10">
        <f>'Baliadangi a'!T75</f>
        <v>0</v>
      </c>
      <c r="P81" s="44">
        <f>'Baliadangi a'!U75*'Baliadangi '!$D81/1000000</f>
        <v>0</v>
      </c>
      <c r="Q81" s="10">
        <f>'Baliadangi a'!V75</f>
        <v>0</v>
      </c>
      <c r="R81" s="44">
        <f>'Baliadangi a'!W75*'Baliadangi '!$D81/1000000</f>
        <v>0</v>
      </c>
      <c r="S81" s="10">
        <f>'Baliadangi a'!X75</f>
        <v>0</v>
      </c>
      <c r="T81" s="44">
        <f t="shared" si="12"/>
        <v>0</v>
      </c>
      <c r="U81" s="10">
        <f t="shared" si="13"/>
        <v>0</v>
      </c>
      <c r="V81" s="44">
        <f>'Baliadangi a'!AA75*'Baliadangi '!$D81/1000000</f>
        <v>0</v>
      </c>
      <c r="W81" s="10">
        <f>'Baliadangi a'!AB75</f>
        <v>0</v>
      </c>
      <c r="X81" s="44">
        <f>'Baliadangi a'!AC75*'Baliadangi '!$D81/1000000</f>
        <v>0</v>
      </c>
      <c r="Y81" s="10">
        <f>'Baliadangi a'!AD75</f>
        <v>0</v>
      </c>
      <c r="Z81" s="44">
        <f>'Baliadangi a'!AE75*'Baliadangi '!$D81/1000000</f>
        <v>0</v>
      </c>
      <c r="AA81" s="10">
        <f>'Baliadangi a'!AF75</f>
        <v>0</v>
      </c>
      <c r="AB81" s="44">
        <f t="shared" si="14"/>
        <v>0</v>
      </c>
      <c r="AC81" s="10">
        <f t="shared" si="15"/>
        <v>0</v>
      </c>
      <c r="AD81" s="44">
        <f>'Baliadangi a'!AI75*'Baliadangi '!$D81/1000000</f>
        <v>0</v>
      </c>
      <c r="AE81" s="10">
        <f>'Baliadangi a'!AJ75</f>
        <v>0</v>
      </c>
      <c r="AF81" s="44">
        <f>'Baliadangi a'!AK75*'Baliadangi '!$D81/1000000</f>
        <v>0</v>
      </c>
      <c r="AG81" s="10">
        <f>'Baliadangi a'!AL75</f>
        <v>0</v>
      </c>
      <c r="AH81" s="44">
        <f>'Baliadangi a'!AM75*'Baliadangi '!$D81/1000000</f>
        <v>0</v>
      </c>
      <c r="AI81" s="10">
        <f>'Baliadangi a'!AN75</f>
        <v>0</v>
      </c>
      <c r="AJ81" s="44">
        <f t="shared" si="16"/>
        <v>0</v>
      </c>
      <c r="AK81" s="10">
        <f t="shared" si="17"/>
        <v>0</v>
      </c>
      <c r="AL81" s="44">
        <f t="shared" si="18"/>
        <v>2.1999999999999999E-2</v>
      </c>
      <c r="AM81" s="10">
        <f t="shared" si="19"/>
        <v>1.2375000000000001E-2</v>
      </c>
    </row>
    <row r="82" spans="1:39" s="15" customFormat="1" ht="14.25" customHeight="1">
      <c r="A82" s="13">
        <v>72</v>
      </c>
      <c r="B82" s="9" t="s">
        <v>121</v>
      </c>
      <c r="C82" s="13" t="s">
        <v>72</v>
      </c>
      <c r="D82" s="36">
        <v>25</v>
      </c>
      <c r="E82" s="11">
        <v>28</v>
      </c>
      <c r="F82" s="44">
        <f>'Baliadangi a'!K76*'Baliadangi '!$D82/1000000</f>
        <v>0</v>
      </c>
      <c r="G82" s="10">
        <f>'Baliadangi a'!L76</f>
        <v>0</v>
      </c>
      <c r="H82" s="44">
        <f>'Baliadangi a'!M76*'Baliadangi '!$D82/1000000</f>
        <v>0</v>
      </c>
      <c r="I82" s="10">
        <f>'Baliadangi a'!N76</f>
        <v>0</v>
      </c>
      <c r="J82" s="44">
        <f>'Baliadangi a'!O76*'Baliadangi '!$D82/1000000</f>
        <v>0</v>
      </c>
      <c r="K82" s="10">
        <f>'Baliadangi a'!P76</f>
        <v>0</v>
      </c>
      <c r="L82" s="44">
        <f t="shared" si="10"/>
        <v>0</v>
      </c>
      <c r="M82" s="10">
        <f t="shared" si="11"/>
        <v>0</v>
      </c>
      <c r="N82" s="44">
        <f>'Baliadangi a'!S76*'Baliadangi '!$D82/1000000</f>
        <v>0</v>
      </c>
      <c r="O82" s="10">
        <f>'Baliadangi a'!T76</f>
        <v>0</v>
      </c>
      <c r="P82" s="44">
        <f>'Baliadangi a'!U76*'Baliadangi '!$D82/1000000</f>
        <v>0</v>
      </c>
      <c r="Q82" s="10">
        <f>'Baliadangi a'!V76</f>
        <v>0</v>
      </c>
      <c r="R82" s="44">
        <f>'Baliadangi a'!W76*'Baliadangi '!$D82/1000000</f>
        <v>0</v>
      </c>
      <c r="S82" s="10">
        <f>'Baliadangi a'!X76</f>
        <v>0</v>
      </c>
      <c r="T82" s="44">
        <f t="shared" si="12"/>
        <v>0</v>
      </c>
      <c r="U82" s="10">
        <f t="shared" si="13"/>
        <v>0</v>
      </c>
      <c r="V82" s="44">
        <f>'Baliadangi a'!AA76*'Baliadangi '!$D82/1000000</f>
        <v>0</v>
      </c>
      <c r="W82" s="10">
        <f>'Baliadangi a'!AB76</f>
        <v>0</v>
      </c>
      <c r="X82" s="44">
        <f>'Baliadangi a'!AC76*'Baliadangi '!$D82/1000000</f>
        <v>0</v>
      </c>
      <c r="Y82" s="10">
        <f>'Baliadangi a'!AD76</f>
        <v>0</v>
      </c>
      <c r="Z82" s="44">
        <f>'Baliadangi a'!AE76*'Baliadangi '!$D82/1000000</f>
        <v>0</v>
      </c>
      <c r="AA82" s="10">
        <f>'Baliadangi a'!AF76</f>
        <v>0</v>
      </c>
      <c r="AB82" s="44">
        <f t="shared" si="14"/>
        <v>0</v>
      </c>
      <c r="AC82" s="10">
        <f t="shared" si="15"/>
        <v>0</v>
      </c>
      <c r="AD82" s="44">
        <f>'Baliadangi a'!AI76*'Baliadangi '!$D82/1000000</f>
        <v>0</v>
      </c>
      <c r="AE82" s="10">
        <f>'Baliadangi a'!AJ76</f>
        <v>0</v>
      </c>
      <c r="AF82" s="44">
        <f>'Baliadangi a'!AK76*'Baliadangi '!$D82/1000000</f>
        <v>0</v>
      </c>
      <c r="AG82" s="10">
        <f>'Baliadangi a'!AL76</f>
        <v>0</v>
      </c>
      <c r="AH82" s="44">
        <f>'Baliadangi a'!AM76*'Baliadangi '!$D82/1000000</f>
        <v>0</v>
      </c>
      <c r="AI82" s="10">
        <f>'Baliadangi a'!AN76</f>
        <v>0</v>
      </c>
      <c r="AJ82" s="44">
        <f t="shared" si="16"/>
        <v>0</v>
      </c>
      <c r="AK82" s="10">
        <f t="shared" si="17"/>
        <v>0</v>
      </c>
      <c r="AL82" s="44">
        <f t="shared" si="18"/>
        <v>0</v>
      </c>
      <c r="AM82" s="10">
        <f t="shared" si="19"/>
        <v>0</v>
      </c>
    </row>
    <row r="83" spans="1:39" s="15" customFormat="1" ht="14.25" customHeight="1">
      <c r="A83" s="31">
        <v>73</v>
      </c>
      <c r="B83" s="9" t="s">
        <v>121</v>
      </c>
      <c r="C83" s="13" t="s">
        <v>73</v>
      </c>
      <c r="D83" s="36">
        <v>50</v>
      </c>
      <c r="E83" s="11">
        <v>52</v>
      </c>
      <c r="F83" s="44">
        <f>'Baliadangi a'!K77*'Baliadangi '!$D83/1000000</f>
        <v>8.9999999999999993E-3</v>
      </c>
      <c r="G83" s="10">
        <f>'Baliadangi a'!L77</f>
        <v>9.3600000000000003E-3</v>
      </c>
      <c r="H83" s="44">
        <f>'Baliadangi a'!M77*'Baliadangi '!$D83/1000000</f>
        <v>6.0000000000000001E-3</v>
      </c>
      <c r="I83" s="10">
        <f>'Baliadangi a'!N77</f>
        <v>6.2399999999999999E-3</v>
      </c>
      <c r="J83" s="44">
        <f>'Baliadangi a'!O77*'Baliadangi '!$D83/1000000</f>
        <v>2.5000000000000001E-2</v>
      </c>
      <c r="K83" s="10">
        <f>'Baliadangi a'!P77</f>
        <v>2.5999999999999999E-2</v>
      </c>
      <c r="L83" s="44">
        <f t="shared" si="10"/>
        <v>0.04</v>
      </c>
      <c r="M83" s="10">
        <f t="shared" si="11"/>
        <v>4.1599999999999998E-2</v>
      </c>
      <c r="N83" s="44">
        <f>'Baliadangi a'!S77*'Baliadangi '!$D83/1000000</f>
        <v>1.4999999999999999E-2</v>
      </c>
      <c r="O83" s="10">
        <f>'Baliadangi a'!T77</f>
        <v>1.5599999999999999E-2</v>
      </c>
      <c r="P83" s="44">
        <f>'Baliadangi a'!U77*'Baliadangi '!$D83/1000000</f>
        <v>1.0500000000000001E-2</v>
      </c>
      <c r="Q83" s="10">
        <f>'Baliadangi a'!V77</f>
        <v>1.0919999999999999E-2</v>
      </c>
      <c r="R83" s="44">
        <f>'Baliadangi a'!W77*'Baliadangi '!$D83/1000000</f>
        <v>0</v>
      </c>
      <c r="S83" s="10">
        <f>'Baliadangi a'!X77</f>
        <v>0</v>
      </c>
      <c r="T83" s="44">
        <f t="shared" si="12"/>
        <v>2.5500000000000002E-2</v>
      </c>
      <c r="U83" s="10">
        <f t="shared" si="13"/>
        <v>2.6519999999999998E-2</v>
      </c>
      <c r="V83" s="44">
        <f>'Baliadangi a'!AA77*'Baliadangi '!$D83/1000000</f>
        <v>8.9999999999999993E-3</v>
      </c>
      <c r="W83" s="10">
        <f>'Baliadangi a'!AB77</f>
        <v>9.3600000000000003E-3</v>
      </c>
      <c r="X83" s="44">
        <f>'Baliadangi a'!AC77*'Baliadangi '!$D83/1000000</f>
        <v>0.01</v>
      </c>
      <c r="Y83" s="10">
        <f>'Baliadangi a'!AD77</f>
        <v>1.04E-2</v>
      </c>
      <c r="Z83" s="44">
        <f>'Baliadangi a'!AE77*'Baliadangi '!$D83/1000000</f>
        <v>1.2500000000000001E-2</v>
      </c>
      <c r="AA83" s="10">
        <f>'Baliadangi a'!AF77</f>
        <v>1.2999999999999999E-2</v>
      </c>
      <c r="AB83" s="44">
        <f t="shared" si="14"/>
        <v>3.15E-2</v>
      </c>
      <c r="AC83" s="10">
        <f t="shared" si="15"/>
        <v>3.2759999999999997E-2</v>
      </c>
      <c r="AD83" s="44">
        <f>'Baliadangi a'!AI77*'Baliadangi '!$D83/1000000</f>
        <v>2.5000000000000001E-2</v>
      </c>
      <c r="AE83" s="10">
        <f>'Baliadangi a'!AJ77</f>
        <v>2.5999999999999999E-2</v>
      </c>
      <c r="AF83" s="44">
        <f>'Baliadangi a'!AK77*'Baliadangi '!$D83/1000000</f>
        <v>0</v>
      </c>
      <c r="AG83" s="10">
        <f>'Baliadangi a'!AL77</f>
        <v>0</v>
      </c>
      <c r="AH83" s="44">
        <f>'Baliadangi a'!AM77*'Baliadangi '!$D83/1000000</f>
        <v>0</v>
      </c>
      <c r="AI83" s="10">
        <f>'Baliadangi a'!AN77</f>
        <v>0</v>
      </c>
      <c r="AJ83" s="44">
        <f t="shared" si="16"/>
        <v>2.5000000000000001E-2</v>
      </c>
      <c r="AK83" s="10">
        <f t="shared" si="17"/>
        <v>2.5999999999999999E-2</v>
      </c>
      <c r="AL83" s="44">
        <f t="shared" si="18"/>
        <v>0.122</v>
      </c>
      <c r="AM83" s="10">
        <f t="shared" si="19"/>
        <v>0.12687999999999999</v>
      </c>
    </row>
    <row r="84" spans="1:39" s="15" customFormat="1" ht="14.25" customHeight="1">
      <c r="A84" s="13">
        <v>74</v>
      </c>
      <c r="B84" s="9" t="s">
        <v>121</v>
      </c>
      <c r="C84" s="13" t="s">
        <v>75</v>
      </c>
      <c r="D84" s="36">
        <v>100</v>
      </c>
      <c r="E84" s="11">
        <v>95</v>
      </c>
      <c r="F84" s="44">
        <f>'Baliadangi a'!K78*'Baliadangi '!$D84/1000000</f>
        <v>0.108</v>
      </c>
      <c r="G84" s="10">
        <f>'Baliadangi a'!L78</f>
        <v>0.1026</v>
      </c>
      <c r="H84" s="44">
        <f>'Baliadangi a'!M78*'Baliadangi '!$D84/1000000</f>
        <v>9.4E-2</v>
      </c>
      <c r="I84" s="10">
        <f>'Baliadangi a'!N78</f>
        <v>8.9300000000000004E-2</v>
      </c>
      <c r="J84" s="44">
        <f>'Baliadangi a'!O78*'Baliadangi '!$D84/1000000</f>
        <v>0.184</v>
      </c>
      <c r="K84" s="10">
        <f>'Baliadangi a'!P78</f>
        <v>0.17480000000000001</v>
      </c>
      <c r="L84" s="44">
        <f t="shared" si="10"/>
        <v>0.38600000000000001</v>
      </c>
      <c r="M84" s="10">
        <f t="shared" si="11"/>
        <v>0.36670000000000003</v>
      </c>
      <c r="N84" s="44">
        <f>'Baliadangi a'!S78*'Baliadangi '!$D84/1000000</f>
        <v>4.5999999999999999E-2</v>
      </c>
      <c r="O84" s="10">
        <f>'Baliadangi a'!T78</f>
        <v>4.3700000000000003E-2</v>
      </c>
      <c r="P84" s="44">
        <f>'Baliadangi a'!U78*'Baliadangi '!$D84/1000000</f>
        <v>0.03</v>
      </c>
      <c r="Q84" s="10">
        <f>'Baliadangi a'!V78</f>
        <v>2.8500000000000001E-2</v>
      </c>
      <c r="R84" s="44">
        <f>'Baliadangi a'!W78*'Baliadangi '!$D84/1000000</f>
        <v>0</v>
      </c>
      <c r="S84" s="10">
        <f>'Baliadangi a'!X78</f>
        <v>0</v>
      </c>
      <c r="T84" s="44">
        <f t="shared" si="12"/>
        <v>7.5999999999999998E-2</v>
      </c>
      <c r="U84" s="10">
        <f t="shared" si="13"/>
        <v>7.22E-2</v>
      </c>
      <c r="V84" s="44">
        <f>'Baliadangi a'!AA78*'Baliadangi '!$D84/1000000</f>
        <v>4.3999999999999997E-2</v>
      </c>
      <c r="W84" s="10">
        <f>'Baliadangi a'!AB78</f>
        <v>4.1799999999999997E-2</v>
      </c>
      <c r="X84" s="44">
        <f>'Baliadangi a'!AC78*'Baliadangi '!$D84/1000000</f>
        <v>6.7000000000000004E-2</v>
      </c>
      <c r="Y84" s="10">
        <f>'Baliadangi a'!AD78</f>
        <v>6.3649999999999998E-2</v>
      </c>
      <c r="Z84" s="44">
        <f>'Baliadangi a'!AE78*'Baliadangi '!$D84/1000000</f>
        <v>9.4E-2</v>
      </c>
      <c r="AA84" s="10">
        <f>'Baliadangi a'!AF78</f>
        <v>8.9300000000000004E-2</v>
      </c>
      <c r="AB84" s="44">
        <f t="shared" si="14"/>
        <v>0.20500000000000002</v>
      </c>
      <c r="AC84" s="10">
        <f t="shared" si="15"/>
        <v>0.19474999999999998</v>
      </c>
      <c r="AD84" s="44">
        <f>'Baliadangi a'!AI78*'Baliadangi '!$D84/1000000</f>
        <v>4.7E-2</v>
      </c>
      <c r="AE84" s="10">
        <f>'Baliadangi a'!AJ78</f>
        <v>4.4650000000000002E-2</v>
      </c>
      <c r="AF84" s="44">
        <f>'Baliadangi a'!AK78*'Baliadangi '!$D84/1000000</f>
        <v>2.5000000000000001E-2</v>
      </c>
      <c r="AG84" s="10">
        <f>'Baliadangi a'!AL78</f>
        <v>2.375E-2</v>
      </c>
      <c r="AH84" s="44">
        <f>'Baliadangi a'!AM78*'Baliadangi '!$D84/1000000</f>
        <v>0</v>
      </c>
      <c r="AI84" s="10">
        <f>'Baliadangi a'!AN78</f>
        <v>0</v>
      </c>
      <c r="AJ84" s="44">
        <f t="shared" si="16"/>
        <v>7.2000000000000008E-2</v>
      </c>
      <c r="AK84" s="10">
        <f t="shared" si="17"/>
        <v>6.8400000000000002E-2</v>
      </c>
      <c r="AL84" s="44">
        <f t="shared" si="18"/>
        <v>0.7390000000000001</v>
      </c>
      <c r="AM84" s="10">
        <f t="shared" si="19"/>
        <v>0.70205000000000006</v>
      </c>
    </row>
    <row r="85" spans="1:39" s="15" customFormat="1" ht="14.25" customHeight="1">
      <c r="A85" s="13">
        <v>75</v>
      </c>
      <c r="B85" s="9" t="s">
        <v>121</v>
      </c>
      <c r="C85" s="13" t="s">
        <v>77</v>
      </c>
      <c r="D85" s="36">
        <v>500</v>
      </c>
      <c r="E85" s="11">
        <v>380</v>
      </c>
      <c r="F85" s="44">
        <f>'Baliadangi a'!K79*'Baliadangi '!$D85/1000000</f>
        <v>0.125</v>
      </c>
      <c r="G85" s="10">
        <f>'Baliadangi a'!L79</f>
        <v>9.5000000000000001E-2</v>
      </c>
      <c r="H85" s="44">
        <f>'Baliadangi a'!M79*'Baliadangi '!$D85/1000000</f>
        <v>0.14000000000000001</v>
      </c>
      <c r="I85" s="10">
        <f>'Baliadangi a'!N79</f>
        <v>0.10639999999999999</v>
      </c>
      <c r="J85" s="44">
        <f>'Baliadangi a'!O79*'Baliadangi '!$D85/1000000</f>
        <v>0.29499999999999998</v>
      </c>
      <c r="K85" s="10">
        <f>'Baliadangi a'!P79</f>
        <v>0.22420000000000001</v>
      </c>
      <c r="L85" s="44">
        <f t="shared" si="10"/>
        <v>0.56000000000000005</v>
      </c>
      <c r="M85" s="10">
        <f t="shared" si="11"/>
        <v>0.42559999999999998</v>
      </c>
      <c r="N85" s="44">
        <f>'Baliadangi a'!S79*'Baliadangi '!$D85/1000000</f>
        <v>0.05</v>
      </c>
      <c r="O85" s="10">
        <f>'Baliadangi a'!T79</f>
        <v>3.7999999999999999E-2</v>
      </c>
      <c r="P85" s="44">
        <f>'Baliadangi a'!U79*'Baliadangi '!$D85/1000000</f>
        <v>0.03</v>
      </c>
      <c r="Q85" s="10">
        <f>'Baliadangi a'!V79</f>
        <v>2.2800000000000001E-2</v>
      </c>
      <c r="R85" s="44">
        <f>'Baliadangi a'!W79*'Baliadangi '!$D85/1000000</f>
        <v>0</v>
      </c>
      <c r="S85" s="10">
        <f>'Baliadangi a'!X79</f>
        <v>0</v>
      </c>
      <c r="T85" s="44">
        <f t="shared" si="12"/>
        <v>0.08</v>
      </c>
      <c r="U85" s="10">
        <f t="shared" si="13"/>
        <v>6.08E-2</v>
      </c>
      <c r="V85" s="44">
        <f>'Baliadangi a'!AA79*'Baliadangi '!$D85/1000000</f>
        <v>0.105</v>
      </c>
      <c r="W85" s="10">
        <f>'Baliadangi a'!AB79</f>
        <v>7.9799999999999996E-2</v>
      </c>
      <c r="X85" s="44">
        <f>'Baliadangi a'!AC79*'Baliadangi '!$D85/1000000</f>
        <v>8.5000000000000006E-2</v>
      </c>
      <c r="Y85" s="10">
        <f>'Baliadangi a'!AD79</f>
        <v>6.4600000000000005E-2</v>
      </c>
      <c r="Z85" s="44">
        <f>'Baliadangi a'!AE79*'Baliadangi '!$D85/1000000</f>
        <v>0.1</v>
      </c>
      <c r="AA85" s="10">
        <f>'Baliadangi a'!AF79</f>
        <v>7.5999999999999998E-2</v>
      </c>
      <c r="AB85" s="44">
        <f t="shared" si="14"/>
        <v>0.29000000000000004</v>
      </c>
      <c r="AC85" s="10">
        <f t="shared" si="15"/>
        <v>0.22039999999999998</v>
      </c>
      <c r="AD85" s="44">
        <f>'Baliadangi a'!AI79*'Baliadangi '!$D85/1000000</f>
        <v>4.4999999999999998E-2</v>
      </c>
      <c r="AE85" s="10">
        <f>'Baliadangi a'!AJ79</f>
        <v>3.4200000000000001E-2</v>
      </c>
      <c r="AF85" s="44">
        <f>'Baliadangi a'!AK79*'Baliadangi '!$D85/1000000</f>
        <v>0.06</v>
      </c>
      <c r="AG85" s="10">
        <f>'Baliadangi a'!AL79</f>
        <v>4.5600000000000002E-2</v>
      </c>
      <c r="AH85" s="44">
        <f>'Baliadangi a'!AM79*'Baliadangi '!$D85/1000000</f>
        <v>0</v>
      </c>
      <c r="AI85" s="10">
        <f>'Baliadangi a'!AN79</f>
        <v>0</v>
      </c>
      <c r="AJ85" s="44">
        <f t="shared" si="16"/>
        <v>0.105</v>
      </c>
      <c r="AK85" s="10">
        <f t="shared" si="17"/>
        <v>7.980000000000001E-2</v>
      </c>
      <c r="AL85" s="44">
        <f t="shared" si="18"/>
        <v>1.0350000000000001</v>
      </c>
      <c r="AM85" s="10">
        <f t="shared" si="19"/>
        <v>0.78659999999999997</v>
      </c>
    </row>
    <row r="86" spans="1:39" s="15" customFormat="1" ht="14.25" customHeight="1">
      <c r="A86" s="31">
        <v>76</v>
      </c>
      <c r="B86" s="9" t="s">
        <v>122</v>
      </c>
      <c r="C86" s="13" t="s">
        <v>78</v>
      </c>
      <c r="D86" s="36">
        <v>50</v>
      </c>
      <c r="E86" s="11">
        <v>50</v>
      </c>
      <c r="F86" s="44">
        <f>'Baliadangi a'!K80*'Baliadangi '!$D86/1000000</f>
        <v>0</v>
      </c>
      <c r="G86" s="10">
        <f>'Baliadangi a'!L80</f>
        <v>0</v>
      </c>
      <c r="H86" s="44">
        <f>'Baliadangi a'!M80*'Baliadangi '!$D86/1000000</f>
        <v>0</v>
      </c>
      <c r="I86" s="10">
        <f>'Baliadangi a'!N80</f>
        <v>0</v>
      </c>
      <c r="J86" s="44">
        <f>'Baliadangi a'!O80*'Baliadangi '!$D86/1000000</f>
        <v>0</v>
      </c>
      <c r="K86" s="10">
        <f>'Baliadangi a'!P80</f>
        <v>0</v>
      </c>
      <c r="L86" s="44">
        <f t="shared" si="10"/>
        <v>0</v>
      </c>
      <c r="M86" s="10">
        <f t="shared" si="11"/>
        <v>0</v>
      </c>
      <c r="N86" s="44">
        <f>'Baliadangi a'!S80*'Baliadangi '!$D86/1000000</f>
        <v>0</v>
      </c>
      <c r="O86" s="10">
        <f>'Baliadangi a'!T80</f>
        <v>0</v>
      </c>
      <c r="P86" s="44">
        <f>'Baliadangi a'!U80*'Baliadangi '!$D86/1000000</f>
        <v>0</v>
      </c>
      <c r="Q86" s="10">
        <f>'Baliadangi a'!V80</f>
        <v>0</v>
      </c>
      <c r="R86" s="44">
        <f>'Baliadangi a'!W80*'Baliadangi '!$D86/1000000</f>
        <v>0</v>
      </c>
      <c r="S86" s="10">
        <f>'Baliadangi a'!X80</f>
        <v>0</v>
      </c>
      <c r="T86" s="44">
        <f t="shared" si="12"/>
        <v>0</v>
      </c>
      <c r="U86" s="10">
        <f t="shared" si="13"/>
        <v>0</v>
      </c>
      <c r="V86" s="44">
        <f>'Baliadangi a'!AA80*'Baliadangi '!$D86/1000000</f>
        <v>0</v>
      </c>
      <c r="W86" s="10">
        <f>'Baliadangi a'!AB80</f>
        <v>0</v>
      </c>
      <c r="X86" s="44">
        <f>'Baliadangi a'!AC80*'Baliadangi '!$D86/1000000</f>
        <v>0</v>
      </c>
      <c r="Y86" s="10">
        <f>'Baliadangi a'!AD80</f>
        <v>0</v>
      </c>
      <c r="Z86" s="44">
        <f>'Baliadangi a'!AE80*'Baliadangi '!$D86/1000000</f>
        <v>0</v>
      </c>
      <c r="AA86" s="10">
        <f>'Baliadangi a'!AF80</f>
        <v>0</v>
      </c>
      <c r="AB86" s="44">
        <f t="shared" si="14"/>
        <v>0</v>
      </c>
      <c r="AC86" s="10">
        <f t="shared" si="15"/>
        <v>0</v>
      </c>
      <c r="AD86" s="44">
        <f>'Baliadangi a'!AI80*'Baliadangi '!$D86/1000000</f>
        <v>0</v>
      </c>
      <c r="AE86" s="10">
        <f>'Baliadangi a'!AJ80</f>
        <v>0</v>
      </c>
      <c r="AF86" s="44">
        <f>'Baliadangi a'!AK80*'Baliadangi '!$D86/1000000</f>
        <v>0</v>
      </c>
      <c r="AG86" s="10">
        <f>'Baliadangi a'!AL80</f>
        <v>0</v>
      </c>
      <c r="AH86" s="44">
        <f>'Baliadangi a'!AM80*'Baliadangi '!$D86/1000000</f>
        <v>0</v>
      </c>
      <c r="AI86" s="10">
        <f>'Baliadangi a'!AN80</f>
        <v>0</v>
      </c>
      <c r="AJ86" s="44">
        <f t="shared" si="16"/>
        <v>0</v>
      </c>
      <c r="AK86" s="10">
        <f t="shared" si="17"/>
        <v>0</v>
      </c>
      <c r="AL86" s="44">
        <f t="shared" si="18"/>
        <v>0</v>
      </c>
      <c r="AM86" s="10">
        <f t="shared" si="19"/>
        <v>0</v>
      </c>
    </row>
    <row r="87" spans="1:39" s="15" customFormat="1" ht="14.25" customHeight="1">
      <c r="A87" s="13">
        <v>77</v>
      </c>
      <c r="B87" s="9" t="s">
        <v>122</v>
      </c>
      <c r="C87" s="13" t="s">
        <v>79</v>
      </c>
      <c r="D87" s="36">
        <v>100</v>
      </c>
      <c r="E87" s="11">
        <v>94</v>
      </c>
      <c r="F87" s="44">
        <f>'Baliadangi a'!K81*'Baliadangi '!$D87/1000000</f>
        <v>0</v>
      </c>
      <c r="G87" s="10">
        <f>'Baliadangi a'!L81</f>
        <v>0</v>
      </c>
      <c r="H87" s="44">
        <f>'Baliadangi a'!M81*'Baliadangi '!$D87/1000000</f>
        <v>0</v>
      </c>
      <c r="I87" s="10">
        <f>'Baliadangi a'!N81</f>
        <v>0</v>
      </c>
      <c r="J87" s="44">
        <f>'Baliadangi a'!O81*'Baliadangi '!$D87/1000000</f>
        <v>0.06</v>
      </c>
      <c r="K87" s="10">
        <f>'Baliadangi a'!P81</f>
        <v>5.6399999999999999E-2</v>
      </c>
      <c r="L87" s="44">
        <f t="shared" si="10"/>
        <v>0.06</v>
      </c>
      <c r="M87" s="10">
        <f t="shared" si="11"/>
        <v>5.6399999999999999E-2</v>
      </c>
      <c r="N87" s="44">
        <f>'Baliadangi a'!S81*'Baliadangi '!$D87/1000000</f>
        <v>0</v>
      </c>
      <c r="O87" s="10">
        <f>'Baliadangi a'!T81</f>
        <v>0</v>
      </c>
      <c r="P87" s="44">
        <f>'Baliadangi a'!U81*'Baliadangi '!$D87/1000000</f>
        <v>2E-3</v>
      </c>
      <c r="Q87" s="10">
        <f>'Baliadangi a'!V81</f>
        <v>1.8799999999999999E-3</v>
      </c>
      <c r="R87" s="44">
        <f>'Baliadangi a'!W81*'Baliadangi '!$D87/1000000</f>
        <v>0</v>
      </c>
      <c r="S87" s="10">
        <f>'Baliadangi a'!X81</f>
        <v>0</v>
      </c>
      <c r="T87" s="44">
        <f t="shared" si="12"/>
        <v>2E-3</v>
      </c>
      <c r="U87" s="10">
        <f t="shared" si="13"/>
        <v>1.8799999999999999E-3</v>
      </c>
      <c r="V87" s="44">
        <f>'Baliadangi a'!AA81*'Baliadangi '!$D87/1000000</f>
        <v>0</v>
      </c>
      <c r="W87" s="10">
        <f>'Baliadangi a'!AB81</f>
        <v>0</v>
      </c>
      <c r="X87" s="44">
        <f>'Baliadangi a'!AC81*'Baliadangi '!$D87/1000000</f>
        <v>5.0000000000000001E-3</v>
      </c>
      <c r="Y87" s="10">
        <f>'Baliadangi a'!AD81</f>
        <v>4.7000000000000002E-3</v>
      </c>
      <c r="Z87" s="44">
        <f>'Baliadangi a'!AE81*'Baliadangi '!$D87/1000000</f>
        <v>0.02</v>
      </c>
      <c r="AA87" s="10">
        <f>'Baliadangi a'!AF81</f>
        <v>1.8800000000000001E-2</v>
      </c>
      <c r="AB87" s="44">
        <f t="shared" si="14"/>
        <v>2.5000000000000001E-2</v>
      </c>
      <c r="AC87" s="10">
        <f t="shared" si="15"/>
        <v>2.35E-2</v>
      </c>
      <c r="AD87" s="44">
        <f>'Baliadangi a'!AI81*'Baliadangi '!$D87/1000000</f>
        <v>0</v>
      </c>
      <c r="AE87" s="10">
        <f>'Baliadangi a'!AJ81</f>
        <v>0</v>
      </c>
      <c r="AF87" s="44">
        <f>'Baliadangi a'!AK81*'Baliadangi '!$D87/1000000</f>
        <v>0</v>
      </c>
      <c r="AG87" s="10">
        <f>'Baliadangi a'!AL81</f>
        <v>0</v>
      </c>
      <c r="AH87" s="44">
        <f>'Baliadangi a'!AM81*'Baliadangi '!$D87/1000000</f>
        <v>0</v>
      </c>
      <c r="AI87" s="10">
        <f>'Baliadangi a'!AN81</f>
        <v>0</v>
      </c>
      <c r="AJ87" s="44">
        <f t="shared" si="16"/>
        <v>0</v>
      </c>
      <c r="AK87" s="10">
        <f t="shared" si="17"/>
        <v>0</v>
      </c>
      <c r="AL87" s="44">
        <f t="shared" si="18"/>
        <v>8.6999999999999994E-2</v>
      </c>
      <c r="AM87" s="10">
        <f t="shared" si="19"/>
        <v>8.1779999999999992E-2</v>
      </c>
    </row>
    <row r="88" spans="1:39" s="15" customFormat="1" ht="14.25" customHeight="1">
      <c r="A88" s="13">
        <v>78</v>
      </c>
      <c r="B88" s="9" t="s">
        <v>122</v>
      </c>
      <c r="C88" s="13" t="s">
        <v>80</v>
      </c>
      <c r="D88" s="36">
        <v>400</v>
      </c>
      <c r="E88" s="11">
        <v>333</v>
      </c>
      <c r="F88" s="44">
        <f>'Baliadangi a'!K82*'Baliadangi '!$D88/1000000</f>
        <v>4.0000000000000001E-3</v>
      </c>
      <c r="G88" s="10">
        <f>'Baliadangi a'!L82</f>
        <v>3.3300000000000001E-3</v>
      </c>
      <c r="H88" s="44">
        <f>'Baliadangi a'!M82*'Baliadangi '!$D88/1000000</f>
        <v>0</v>
      </c>
      <c r="I88" s="10">
        <f>'Baliadangi a'!N82</f>
        <v>0</v>
      </c>
      <c r="J88" s="44">
        <f>'Baliadangi a'!O82*'Baliadangi '!$D88/1000000</f>
        <v>0.06</v>
      </c>
      <c r="K88" s="10">
        <f>'Baliadangi a'!P82</f>
        <v>4.9950000000000001E-2</v>
      </c>
      <c r="L88" s="44">
        <f t="shared" si="10"/>
        <v>6.4000000000000001E-2</v>
      </c>
      <c r="M88" s="10">
        <f t="shared" si="11"/>
        <v>5.3280000000000001E-2</v>
      </c>
      <c r="N88" s="44">
        <f>'Baliadangi a'!S82*'Baliadangi '!$D88/1000000</f>
        <v>4.0000000000000001E-3</v>
      </c>
      <c r="O88" s="10">
        <f>'Baliadangi a'!T82</f>
        <v>3.3300000000000001E-3</v>
      </c>
      <c r="P88" s="44">
        <f>'Baliadangi a'!U82*'Baliadangi '!$D88/1000000</f>
        <v>4.0000000000000001E-3</v>
      </c>
      <c r="Q88" s="10">
        <f>'Baliadangi a'!V82</f>
        <v>3.3300000000000001E-3</v>
      </c>
      <c r="R88" s="44">
        <f>'Baliadangi a'!W82*'Baliadangi '!$D88/1000000</f>
        <v>0</v>
      </c>
      <c r="S88" s="10">
        <f>'Baliadangi a'!X82</f>
        <v>0</v>
      </c>
      <c r="T88" s="44">
        <f t="shared" si="12"/>
        <v>8.0000000000000002E-3</v>
      </c>
      <c r="U88" s="10">
        <f t="shared" si="13"/>
        <v>6.6600000000000001E-3</v>
      </c>
      <c r="V88" s="44">
        <f>'Baliadangi a'!AA82*'Baliadangi '!$D88/1000000</f>
        <v>0</v>
      </c>
      <c r="W88" s="10">
        <f>'Baliadangi a'!AB82</f>
        <v>0</v>
      </c>
      <c r="X88" s="44">
        <f>'Baliadangi a'!AC82*'Baliadangi '!$D88/1000000</f>
        <v>8.0000000000000002E-3</v>
      </c>
      <c r="Y88" s="10">
        <f>'Baliadangi a'!AD82</f>
        <v>6.6600000000000001E-3</v>
      </c>
      <c r="Z88" s="44">
        <f>'Baliadangi a'!AE82*'Baliadangi '!$D88/1000000</f>
        <v>0.02</v>
      </c>
      <c r="AA88" s="10">
        <f>'Baliadangi a'!AF82</f>
        <v>1.6650000000000002E-2</v>
      </c>
      <c r="AB88" s="44">
        <f t="shared" si="14"/>
        <v>2.8000000000000001E-2</v>
      </c>
      <c r="AC88" s="10">
        <f t="shared" si="15"/>
        <v>2.3310000000000001E-2</v>
      </c>
      <c r="AD88" s="44">
        <f>'Baliadangi a'!AI82*'Baliadangi '!$D88/1000000</f>
        <v>4.0000000000000001E-3</v>
      </c>
      <c r="AE88" s="10">
        <f>'Baliadangi a'!AJ82</f>
        <v>3.3300000000000001E-3</v>
      </c>
      <c r="AF88" s="44">
        <f>'Baliadangi a'!AK82*'Baliadangi '!$D88/1000000</f>
        <v>0</v>
      </c>
      <c r="AG88" s="10">
        <f>'Baliadangi a'!AL82</f>
        <v>0</v>
      </c>
      <c r="AH88" s="44">
        <f>'Baliadangi a'!AM82*'Baliadangi '!$D88/1000000</f>
        <v>0</v>
      </c>
      <c r="AI88" s="10">
        <f>'Baliadangi a'!AN82</f>
        <v>0</v>
      </c>
      <c r="AJ88" s="44">
        <f t="shared" si="16"/>
        <v>4.0000000000000001E-3</v>
      </c>
      <c r="AK88" s="10">
        <f t="shared" si="17"/>
        <v>3.3300000000000001E-3</v>
      </c>
      <c r="AL88" s="44">
        <f t="shared" si="18"/>
        <v>0.10400000000000001</v>
      </c>
      <c r="AM88" s="10">
        <f t="shared" si="19"/>
        <v>8.6580000000000004E-2</v>
      </c>
    </row>
    <row r="89" spans="1:39" s="15" customFormat="1" ht="14.25" customHeight="1">
      <c r="A89" s="31">
        <v>79</v>
      </c>
      <c r="B89" s="9" t="s">
        <v>128</v>
      </c>
      <c r="C89" s="13" t="s">
        <v>127</v>
      </c>
      <c r="D89" s="36">
        <v>25</v>
      </c>
      <c r="E89" s="11">
        <v>75.2</v>
      </c>
      <c r="F89" s="44">
        <f>'Baliadangi a'!K83*'Baliadangi '!$D89/1000000</f>
        <v>2.5499999999999998E-2</v>
      </c>
      <c r="G89" s="10">
        <f>'Baliadangi a'!L83</f>
        <v>7.6703999999999994E-2</v>
      </c>
      <c r="H89" s="44">
        <f>'Baliadangi a'!M83*'Baliadangi '!$D89/1000000</f>
        <v>6.1249999999999999E-2</v>
      </c>
      <c r="I89" s="10">
        <f>'Baliadangi a'!N83</f>
        <v>0.18423999999999999</v>
      </c>
      <c r="J89" s="44">
        <f>'Baliadangi a'!O83*'Baliadangi '!$D89/1000000</f>
        <v>0.03</v>
      </c>
      <c r="K89" s="10">
        <f>'Baliadangi a'!P83</f>
        <v>9.0240000000000001E-2</v>
      </c>
      <c r="L89" s="44">
        <f t="shared" si="10"/>
        <v>0.11674999999999999</v>
      </c>
      <c r="M89" s="10">
        <f t="shared" si="11"/>
        <v>0.35118399999999994</v>
      </c>
      <c r="N89" s="44">
        <f>'Baliadangi a'!S83*'Baliadangi '!$D89/1000000</f>
        <v>0</v>
      </c>
      <c r="O89" s="10">
        <f>'Baliadangi a'!T83</f>
        <v>0</v>
      </c>
      <c r="P89" s="44">
        <f>'Baliadangi a'!U83*'Baliadangi '!$D89/1000000</f>
        <v>2.2499999999999998E-3</v>
      </c>
      <c r="Q89" s="10">
        <f>'Baliadangi a'!V83</f>
        <v>6.7679999999999997E-3</v>
      </c>
      <c r="R89" s="44">
        <f>'Baliadangi a'!W83*'Baliadangi '!$D89/1000000</f>
        <v>0</v>
      </c>
      <c r="S89" s="10">
        <f>'Baliadangi a'!X83</f>
        <v>0</v>
      </c>
      <c r="T89" s="44">
        <f t="shared" si="12"/>
        <v>2.2499999999999998E-3</v>
      </c>
      <c r="U89" s="10">
        <f t="shared" si="13"/>
        <v>6.7679999999999997E-3</v>
      </c>
      <c r="V89" s="44">
        <f>'Baliadangi a'!AA83*'Baliadangi '!$D89/1000000</f>
        <v>0</v>
      </c>
      <c r="W89" s="10">
        <f>'Baliadangi a'!AB83</f>
        <v>0</v>
      </c>
      <c r="X89" s="44">
        <f>'Baliadangi a'!AC83*'Baliadangi '!$D89/1000000</f>
        <v>5.0000000000000001E-3</v>
      </c>
      <c r="Y89" s="10">
        <f>'Baliadangi a'!AD83</f>
        <v>1.504E-2</v>
      </c>
      <c r="Z89" s="44">
        <f>'Baliadangi a'!AE83*'Baliadangi '!$D89/1000000</f>
        <v>2.5000000000000001E-2</v>
      </c>
      <c r="AA89" s="10">
        <f>'Baliadangi a'!AF83</f>
        <v>7.5200000000000003E-2</v>
      </c>
      <c r="AB89" s="44">
        <f t="shared" si="14"/>
        <v>3.0000000000000002E-2</v>
      </c>
      <c r="AC89" s="10">
        <f t="shared" si="15"/>
        <v>9.0240000000000001E-2</v>
      </c>
      <c r="AD89" s="44">
        <f>'Baliadangi a'!AI83*'Baliadangi '!$D89/1000000</f>
        <v>1.6E-2</v>
      </c>
      <c r="AE89" s="10">
        <f>'Baliadangi a'!AJ83</f>
        <v>4.8127999999999997E-2</v>
      </c>
      <c r="AF89" s="44">
        <f>'Baliadangi a'!AK83*'Baliadangi '!$D89/1000000</f>
        <v>1.15E-2</v>
      </c>
      <c r="AG89" s="10">
        <f>'Baliadangi a'!AL83</f>
        <v>3.4591999999999998E-2</v>
      </c>
      <c r="AH89" s="44">
        <f>'Baliadangi a'!AM83*'Baliadangi '!$D89/1000000</f>
        <v>7.5000000000000002E-4</v>
      </c>
      <c r="AI89" s="10">
        <f>'Baliadangi a'!AN83</f>
        <v>2.2560000000000002E-3</v>
      </c>
      <c r="AJ89" s="44">
        <f t="shared" si="16"/>
        <v>2.8250000000000001E-2</v>
      </c>
      <c r="AK89" s="10">
        <f t="shared" si="17"/>
        <v>8.4975999999999982E-2</v>
      </c>
      <c r="AL89" s="44">
        <f t="shared" si="18"/>
        <v>0.17724999999999999</v>
      </c>
      <c r="AM89" s="10">
        <f t="shared" si="19"/>
        <v>0.53316799999999986</v>
      </c>
    </row>
    <row r="90" spans="1:39" s="15" customFormat="1" ht="14.25" customHeight="1">
      <c r="A90" s="13">
        <v>80</v>
      </c>
      <c r="B90" s="9" t="s">
        <v>128</v>
      </c>
      <c r="C90" s="13" t="s">
        <v>81</v>
      </c>
      <c r="D90" s="36">
        <v>50</v>
      </c>
      <c r="E90" s="11">
        <v>144.6</v>
      </c>
      <c r="F90" s="44">
        <f>'Baliadangi a'!K84*'Baliadangi '!$D90/1000000</f>
        <v>3.4000000000000002E-2</v>
      </c>
      <c r="G90" s="10">
        <f>'Baliadangi a'!L84</f>
        <v>9.8327999999999999E-2</v>
      </c>
      <c r="H90" s="44">
        <f>'Baliadangi a'!M84*'Baliadangi '!$D90/1000000</f>
        <v>0.10299999999999999</v>
      </c>
      <c r="I90" s="10">
        <f>'Baliadangi a'!N84</f>
        <v>0.29787599999999997</v>
      </c>
      <c r="J90" s="44">
        <f>'Baliadangi a'!O84*'Baliadangi '!$D90/1000000</f>
        <v>0.04</v>
      </c>
      <c r="K90" s="10">
        <f>'Baliadangi a'!P84</f>
        <v>0.11568000000000001</v>
      </c>
      <c r="L90" s="44">
        <f t="shared" si="10"/>
        <v>0.17700000000000002</v>
      </c>
      <c r="M90" s="10">
        <f t="shared" si="11"/>
        <v>0.51188400000000001</v>
      </c>
      <c r="N90" s="44">
        <f>'Baliadangi a'!S84*'Baliadangi '!$D90/1000000</f>
        <v>0</v>
      </c>
      <c r="O90" s="10">
        <f>'Baliadangi a'!T84</f>
        <v>0</v>
      </c>
      <c r="P90" s="44">
        <f>'Baliadangi a'!U84*'Baliadangi '!$D90/1000000</f>
        <v>3.5000000000000001E-3</v>
      </c>
      <c r="Q90" s="10">
        <f>'Baliadangi a'!V84</f>
        <v>1.0122000000000001E-2</v>
      </c>
      <c r="R90" s="44">
        <f>'Baliadangi a'!W84*'Baliadangi '!$D90/1000000</f>
        <v>0</v>
      </c>
      <c r="S90" s="10">
        <f>'Baliadangi a'!X84</f>
        <v>0</v>
      </c>
      <c r="T90" s="44">
        <f t="shared" si="12"/>
        <v>3.5000000000000001E-3</v>
      </c>
      <c r="U90" s="10">
        <f t="shared" si="13"/>
        <v>1.0122000000000001E-2</v>
      </c>
      <c r="V90" s="44">
        <f>'Baliadangi a'!AA84*'Baliadangi '!$D90/1000000</f>
        <v>0</v>
      </c>
      <c r="W90" s="10">
        <f>'Baliadangi a'!AB84</f>
        <v>0</v>
      </c>
      <c r="X90" s="44">
        <f>'Baliadangi a'!AC84*'Baliadangi '!$D90/1000000</f>
        <v>0.01</v>
      </c>
      <c r="Y90" s="10">
        <f>'Baliadangi a'!AD84</f>
        <v>2.8920000000000001E-2</v>
      </c>
      <c r="Z90" s="44">
        <f>'Baliadangi a'!AE84*'Baliadangi '!$D90/1000000</f>
        <v>4.4999999999999998E-2</v>
      </c>
      <c r="AA90" s="10">
        <f>'Baliadangi a'!AF84</f>
        <v>0.13014000000000001</v>
      </c>
      <c r="AB90" s="44">
        <f t="shared" si="14"/>
        <v>5.5E-2</v>
      </c>
      <c r="AC90" s="10">
        <f t="shared" si="15"/>
        <v>0.15906000000000001</v>
      </c>
      <c r="AD90" s="44">
        <f>'Baliadangi a'!AI84*'Baliadangi '!$D90/1000000</f>
        <v>2.6499999999999999E-2</v>
      </c>
      <c r="AE90" s="10">
        <f>'Baliadangi a'!AJ84</f>
        <v>7.6637999999999998E-2</v>
      </c>
      <c r="AF90" s="44">
        <f>'Baliadangi a'!AK84*'Baliadangi '!$D90/1000000</f>
        <v>0.02</v>
      </c>
      <c r="AG90" s="10">
        <f>'Baliadangi a'!AL84</f>
        <v>5.7840000000000003E-2</v>
      </c>
      <c r="AH90" s="44">
        <f>'Baliadangi a'!AM84*'Baliadangi '!$D90/1000000</f>
        <v>0.01</v>
      </c>
      <c r="AI90" s="10">
        <f>'Baliadangi a'!AN84</f>
        <v>2.8920000000000001E-2</v>
      </c>
      <c r="AJ90" s="44">
        <f t="shared" si="16"/>
        <v>5.6500000000000002E-2</v>
      </c>
      <c r="AK90" s="10">
        <f t="shared" si="17"/>
        <v>0.16339799999999999</v>
      </c>
      <c r="AL90" s="44">
        <f t="shared" si="18"/>
        <v>0.29200000000000004</v>
      </c>
      <c r="AM90" s="10">
        <f t="shared" si="19"/>
        <v>0.84446399999999988</v>
      </c>
    </row>
    <row r="91" spans="1:39" s="15" customFormat="1" ht="14.25" customHeight="1">
      <c r="A91" s="13">
        <v>81</v>
      </c>
      <c r="B91" s="9" t="s">
        <v>128</v>
      </c>
      <c r="C91" s="13" t="s">
        <v>82</v>
      </c>
      <c r="D91" s="36">
        <v>100</v>
      </c>
      <c r="E91" s="11">
        <v>278.10000000000002</v>
      </c>
      <c r="F91" s="44">
        <f>'Baliadangi a'!K85*'Baliadangi '!$D91/1000000</f>
        <v>5.6000000000000001E-2</v>
      </c>
      <c r="G91" s="10">
        <f>'Baliadangi a'!L85</f>
        <v>0.15573600000000001</v>
      </c>
      <c r="H91" s="44">
        <f>'Baliadangi a'!M85*'Baliadangi '!$D91/1000000</f>
        <v>0.14799999999999999</v>
      </c>
      <c r="I91" s="10">
        <f>'Baliadangi a'!N85</f>
        <v>0.41158800000000006</v>
      </c>
      <c r="J91" s="44">
        <f>'Baliadangi a'!O85*'Baliadangi '!$D91/1000000</f>
        <v>4.8000000000000001E-2</v>
      </c>
      <c r="K91" s="10">
        <f>'Baliadangi a'!P85</f>
        <v>0.133488</v>
      </c>
      <c r="L91" s="44">
        <f t="shared" si="10"/>
        <v>0.252</v>
      </c>
      <c r="M91" s="10">
        <f t="shared" si="11"/>
        <v>0.70081199999999999</v>
      </c>
      <c r="N91" s="44">
        <f>'Baliadangi a'!S85*'Baliadangi '!$D91/1000000</f>
        <v>4.0000000000000001E-3</v>
      </c>
      <c r="O91" s="10">
        <f>'Baliadangi a'!T85</f>
        <v>1.1124E-2</v>
      </c>
      <c r="P91" s="44">
        <f>'Baliadangi a'!U85*'Baliadangi '!$D91/1000000</f>
        <v>1E-3</v>
      </c>
      <c r="Q91" s="10">
        <f>'Baliadangi a'!V85</f>
        <v>2.7810000000000001E-3</v>
      </c>
      <c r="R91" s="44">
        <f>'Baliadangi a'!W85*'Baliadangi '!$D91/1000000</f>
        <v>0</v>
      </c>
      <c r="S91" s="10">
        <f>'Baliadangi a'!X85</f>
        <v>0</v>
      </c>
      <c r="T91" s="44">
        <f t="shared" si="12"/>
        <v>5.0000000000000001E-3</v>
      </c>
      <c r="U91" s="10">
        <f t="shared" si="13"/>
        <v>1.3905000000000001E-2</v>
      </c>
      <c r="V91" s="44">
        <f>'Baliadangi a'!AA85*'Baliadangi '!$D91/1000000</f>
        <v>0</v>
      </c>
      <c r="W91" s="10">
        <f>'Baliadangi a'!AB85</f>
        <v>0</v>
      </c>
      <c r="X91" s="44">
        <f>'Baliadangi a'!AC85*'Baliadangi '!$D91/1000000</f>
        <v>1.6E-2</v>
      </c>
      <c r="Y91" s="10">
        <f>'Baliadangi a'!AD85</f>
        <v>4.4496000000000001E-2</v>
      </c>
      <c r="Z91" s="44">
        <f>'Baliadangi a'!AE85*'Baliadangi '!$D91/1000000</f>
        <v>7.0000000000000007E-2</v>
      </c>
      <c r="AA91" s="10">
        <f>'Baliadangi a'!AF85</f>
        <v>0.19467000000000004</v>
      </c>
      <c r="AB91" s="44">
        <f t="shared" si="14"/>
        <v>8.6000000000000007E-2</v>
      </c>
      <c r="AC91" s="10">
        <f t="shared" si="15"/>
        <v>0.23916600000000005</v>
      </c>
      <c r="AD91" s="44">
        <f>'Baliadangi a'!AI85*'Baliadangi '!$D91/1000000</f>
        <v>6.3500000000000001E-2</v>
      </c>
      <c r="AE91" s="10">
        <f>'Baliadangi a'!AJ85</f>
        <v>0.17659349999999999</v>
      </c>
      <c r="AF91" s="44">
        <f>'Baliadangi a'!AK85*'Baliadangi '!$D91/1000000</f>
        <v>2.4E-2</v>
      </c>
      <c r="AG91" s="10">
        <f>'Baliadangi a'!AL85</f>
        <v>6.6743999999999998E-2</v>
      </c>
      <c r="AH91" s="44">
        <f>'Baliadangi a'!AM85*'Baliadangi '!$D91/1000000</f>
        <v>4.8000000000000001E-2</v>
      </c>
      <c r="AI91" s="10">
        <f>'Baliadangi a'!AN85</f>
        <v>0.133488</v>
      </c>
      <c r="AJ91" s="44">
        <f t="shared" si="16"/>
        <v>0.13550000000000001</v>
      </c>
      <c r="AK91" s="10">
        <f t="shared" si="17"/>
        <v>0.37682549999999998</v>
      </c>
      <c r="AL91" s="44">
        <f t="shared" si="18"/>
        <v>0.47850000000000004</v>
      </c>
      <c r="AM91" s="10">
        <f t="shared" si="19"/>
        <v>1.3307085000000001</v>
      </c>
    </row>
    <row r="92" spans="1:39" s="15" customFormat="1" ht="14.25" customHeight="1">
      <c r="A92" s="31">
        <v>82</v>
      </c>
      <c r="B92" s="9" t="s">
        <v>128</v>
      </c>
      <c r="C92" s="13" t="s">
        <v>139</v>
      </c>
      <c r="D92" s="36">
        <v>400</v>
      </c>
      <c r="E92" s="11">
        <v>1098.6000000000001</v>
      </c>
      <c r="F92" s="44">
        <f>'Baliadangi a'!K86*'Baliadangi '!$D92/1000000</f>
        <v>3.2000000000000001E-2</v>
      </c>
      <c r="G92" s="10">
        <f>'Baliadangi a'!L86</f>
        <v>8.7888000000000008E-2</v>
      </c>
      <c r="H92" s="44">
        <f>'Baliadangi a'!M86*'Baliadangi '!$D92/1000000</f>
        <v>0.08</v>
      </c>
      <c r="I92" s="10">
        <f>'Baliadangi a'!N86</f>
        <v>0.21972000000000003</v>
      </c>
      <c r="J92" s="44">
        <f>'Baliadangi a'!O86*'Baliadangi '!$D92/1000000</f>
        <v>4.3999999999999997E-2</v>
      </c>
      <c r="K92" s="10">
        <f>'Baliadangi a'!P86</f>
        <v>0.12084600000000001</v>
      </c>
      <c r="L92" s="44">
        <f t="shared" si="10"/>
        <v>0.156</v>
      </c>
      <c r="M92" s="10">
        <f t="shared" si="11"/>
        <v>0.42845400000000006</v>
      </c>
      <c r="N92" s="44">
        <f>'Baliadangi a'!S86*'Baliadangi '!$D92/1000000</f>
        <v>1.2E-2</v>
      </c>
      <c r="O92" s="10">
        <f>'Baliadangi a'!T86</f>
        <v>3.2958000000000008E-2</v>
      </c>
      <c r="P92" s="44">
        <f>'Baliadangi a'!U86*'Baliadangi '!$D92/1000000</f>
        <v>0</v>
      </c>
      <c r="Q92" s="10">
        <f>'Baliadangi a'!V86</f>
        <v>0</v>
      </c>
      <c r="R92" s="44">
        <f>'Baliadangi a'!W86*'Baliadangi '!$D92/1000000</f>
        <v>0</v>
      </c>
      <c r="S92" s="10">
        <f>'Baliadangi a'!X86</f>
        <v>0</v>
      </c>
      <c r="T92" s="44">
        <f t="shared" si="12"/>
        <v>1.2E-2</v>
      </c>
      <c r="U92" s="10">
        <f t="shared" si="13"/>
        <v>3.2958000000000008E-2</v>
      </c>
      <c r="V92" s="44">
        <f>'Baliadangi a'!AA86*'Baliadangi '!$D92/1000000</f>
        <v>0</v>
      </c>
      <c r="W92" s="10">
        <f>'Baliadangi a'!AB86</f>
        <v>0</v>
      </c>
      <c r="X92" s="44">
        <f>'Baliadangi a'!AC86*'Baliadangi '!$D92/1000000</f>
        <v>8.0000000000000002E-3</v>
      </c>
      <c r="Y92" s="10">
        <f>'Baliadangi a'!AD86</f>
        <v>2.1972000000000002E-2</v>
      </c>
      <c r="Z92" s="44">
        <f>'Baliadangi a'!AE86*'Baliadangi '!$D92/1000000</f>
        <v>8.0000000000000002E-3</v>
      </c>
      <c r="AA92" s="10">
        <f>'Baliadangi a'!AF86</f>
        <v>2.1972000000000002E-2</v>
      </c>
      <c r="AB92" s="44">
        <f t="shared" si="14"/>
        <v>1.6E-2</v>
      </c>
      <c r="AC92" s="10">
        <f t="shared" si="15"/>
        <v>4.3944000000000004E-2</v>
      </c>
      <c r="AD92" s="44">
        <f>'Baliadangi a'!AI86*'Baliadangi '!$D92/1000000</f>
        <v>8.0000000000000002E-3</v>
      </c>
      <c r="AE92" s="10">
        <f>'Baliadangi a'!AJ86</f>
        <v>2.1972000000000002E-2</v>
      </c>
      <c r="AF92" s="44">
        <f>'Baliadangi a'!AK86*'Baliadangi '!$D92/1000000</f>
        <v>1.2E-2</v>
      </c>
      <c r="AG92" s="10">
        <f>'Baliadangi a'!AL86</f>
        <v>3.2958000000000008E-2</v>
      </c>
      <c r="AH92" s="44">
        <f>'Baliadangi a'!AM86*'Baliadangi '!$D92/1000000</f>
        <v>8.0000000000000002E-3</v>
      </c>
      <c r="AI92" s="10">
        <f>'Baliadangi a'!AN86</f>
        <v>2.1972000000000002E-2</v>
      </c>
      <c r="AJ92" s="44">
        <f t="shared" si="16"/>
        <v>2.8000000000000001E-2</v>
      </c>
      <c r="AK92" s="10">
        <f t="shared" si="17"/>
        <v>7.6902000000000012E-2</v>
      </c>
      <c r="AL92" s="44">
        <f t="shared" si="18"/>
        <v>0.21199999999999999</v>
      </c>
      <c r="AM92" s="10">
        <f t="shared" si="19"/>
        <v>0.58225800000000005</v>
      </c>
    </row>
    <row r="93" spans="1:39" s="15" customFormat="1" ht="14.25" customHeight="1">
      <c r="A93" s="13">
        <v>83</v>
      </c>
      <c r="B93" s="9" t="s">
        <v>147</v>
      </c>
      <c r="C93" s="13" t="s">
        <v>220</v>
      </c>
      <c r="D93" s="36">
        <v>25</v>
      </c>
      <c r="E93" s="11">
        <v>75</v>
      </c>
      <c r="F93" s="44">
        <f>'Baliadangi a'!K87*'Baliadangi '!$D93/1000000</f>
        <v>0</v>
      </c>
      <c r="G93" s="10">
        <f>'Baliadangi a'!L87</f>
        <v>0</v>
      </c>
      <c r="H93" s="44">
        <f>'Baliadangi a'!M87*'Baliadangi '!$D93/1000000</f>
        <v>0</v>
      </c>
      <c r="I93" s="10">
        <f>'Baliadangi a'!N87</f>
        <v>0</v>
      </c>
      <c r="J93" s="44">
        <f>'Baliadangi a'!O87*'Baliadangi '!$D93/1000000</f>
        <v>0</v>
      </c>
      <c r="K93" s="10">
        <f>'Baliadangi a'!P87</f>
        <v>0</v>
      </c>
      <c r="L93" s="44">
        <f t="shared" si="10"/>
        <v>0</v>
      </c>
      <c r="M93" s="10">
        <f t="shared" si="11"/>
        <v>0</v>
      </c>
      <c r="N93" s="44">
        <f>'Baliadangi a'!S87*'Baliadangi '!$D93/1000000</f>
        <v>0</v>
      </c>
      <c r="O93" s="10">
        <f>'Baliadangi a'!T87</f>
        <v>0</v>
      </c>
      <c r="P93" s="44">
        <f>'Baliadangi a'!U87*'Baliadangi '!$D93/1000000</f>
        <v>1.25E-3</v>
      </c>
      <c r="Q93" s="10">
        <f>'Baliadangi a'!V87</f>
        <v>3.7499999999999999E-3</v>
      </c>
      <c r="R93" s="44">
        <f>'Baliadangi a'!W87*'Baliadangi '!$D93/1000000</f>
        <v>2.5000000000000001E-3</v>
      </c>
      <c r="S93" s="10">
        <f>'Baliadangi a'!X87</f>
        <v>7.4999999999999997E-3</v>
      </c>
      <c r="T93" s="44">
        <f t="shared" si="12"/>
        <v>3.7499999999999999E-3</v>
      </c>
      <c r="U93" s="10">
        <f t="shared" si="13"/>
        <v>1.125E-2</v>
      </c>
      <c r="V93" s="44">
        <f>'Baliadangi a'!AA87*'Baliadangi '!$D93/1000000</f>
        <v>0</v>
      </c>
      <c r="W93" s="10">
        <f>'Baliadangi a'!AB87</f>
        <v>0</v>
      </c>
      <c r="X93" s="44">
        <f>'Baliadangi a'!AC87*'Baliadangi '!$D93/1000000</f>
        <v>0</v>
      </c>
      <c r="Y93" s="10">
        <f>'Baliadangi a'!AD87</f>
        <v>0</v>
      </c>
      <c r="Z93" s="44">
        <f>'Baliadangi a'!AE87*'Baliadangi '!$D93/1000000</f>
        <v>0</v>
      </c>
      <c r="AA93" s="10">
        <f>'Baliadangi a'!AF87</f>
        <v>0</v>
      </c>
      <c r="AB93" s="44">
        <f t="shared" si="14"/>
        <v>0</v>
      </c>
      <c r="AC93" s="10">
        <f t="shared" si="15"/>
        <v>0</v>
      </c>
      <c r="AD93" s="44">
        <f>'Baliadangi a'!AI87*'Baliadangi '!$D93/1000000</f>
        <v>0</v>
      </c>
      <c r="AE93" s="10">
        <f>'Baliadangi a'!AJ87</f>
        <v>0</v>
      </c>
      <c r="AF93" s="44">
        <f>'Baliadangi a'!AK87*'Baliadangi '!$D93/1000000</f>
        <v>0</v>
      </c>
      <c r="AG93" s="10">
        <f>'Baliadangi a'!AL87</f>
        <v>0</v>
      </c>
      <c r="AH93" s="44">
        <f>'Baliadangi a'!AM87*'Baliadangi '!$D93/1000000</f>
        <v>0</v>
      </c>
      <c r="AI93" s="10">
        <f>'Baliadangi a'!AN87</f>
        <v>0</v>
      </c>
      <c r="AJ93" s="44">
        <f t="shared" si="16"/>
        <v>0</v>
      </c>
      <c r="AK93" s="10">
        <f t="shared" si="17"/>
        <v>0</v>
      </c>
      <c r="AL93" s="44">
        <f t="shared" si="18"/>
        <v>3.7499999999999999E-3</v>
      </c>
      <c r="AM93" s="10">
        <f t="shared" si="19"/>
        <v>1.125E-2</v>
      </c>
    </row>
    <row r="94" spans="1:39" s="15" customFormat="1" ht="14.25" customHeight="1">
      <c r="A94" s="13">
        <v>84</v>
      </c>
      <c r="B94" s="9" t="s">
        <v>147</v>
      </c>
      <c r="C94" s="13" t="s">
        <v>234</v>
      </c>
      <c r="D94" s="36">
        <v>50</v>
      </c>
      <c r="E94" s="11">
        <v>130</v>
      </c>
      <c r="F94" s="44">
        <f>'Baliadangi a'!K88*'Baliadangi '!$D94/1000000</f>
        <v>7.4999999999999997E-3</v>
      </c>
      <c r="G94" s="10">
        <f>'Baliadangi a'!L88</f>
        <v>1.95E-2</v>
      </c>
      <c r="H94" s="44">
        <f>'Baliadangi a'!M88*'Baliadangi '!$D94/1000000</f>
        <v>1.7500000000000002E-2</v>
      </c>
      <c r="I94" s="10">
        <f>'Baliadangi a'!N88</f>
        <v>4.5499999999999999E-2</v>
      </c>
      <c r="J94" s="44">
        <f>'Baliadangi a'!O88*'Baliadangi '!$D94/1000000</f>
        <v>0.01</v>
      </c>
      <c r="K94" s="10">
        <f>'Baliadangi a'!P88</f>
        <v>2.5999999999999999E-2</v>
      </c>
      <c r="L94" s="44">
        <f t="shared" si="10"/>
        <v>3.5000000000000003E-2</v>
      </c>
      <c r="M94" s="10">
        <f t="shared" si="11"/>
        <v>9.0999999999999998E-2</v>
      </c>
      <c r="N94" s="44">
        <f>'Baliadangi a'!S88*'Baliadangi '!$D94/1000000</f>
        <v>3.5000000000000001E-3</v>
      </c>
      <c r="O94" s="10">
        <f>'Baliadangi a'!T88</f>
        <v>9.1000000000000004E-3</v>
      </c>
      <c r="P94" s="44">
        <f>'Baliadangi a'!U88*'Baliadangi '!$D94/1000000</f>
        <v>3.5000000000000001E-3</v>
      </c>
      <c r="Q94" s="10">
        <f>'Baliadangi a'!V88</f>
        <v>9.1000000000000004E-3</v>
      </c>
      <c r="R94" s="44">
        <f>'Baliadangi a'!W88*'Baliadangi '!$D94/1000000</f>
        <v>2.5000000000000001E-3</v>
      </c>
      <c r="S94" s="10">
        <f>'Baliadangi a'!X88</f>
        <v>6.4999999999999997E-3</v>
      </c>
      <c r="T94" s="44">
        <f t="shared" si="12"/>
        <v>9.4999999999999998E-3</v>
      </c>
      <c r="U94" s="10">
        <f t="shared" si="13"/>
        <v>2.47E-2</v>
      </c>
      <c r="V94" s="44">
        <f>'Baliadangi a'!AA88*'Baliadangi '!$D94/1000000</f>
        <v>7.4999999999999997E-3</v>
      </c>
      <c r="W94" s="10">
        <f>'Baliadangi a'!AB88</f>
        <v>1.95E-2</v>
      </c>
      <c r="X94" s="44">
        <f>'Baliadangi a'!AC88*'Baliadangi '!$D94/1000000</f>
        <v>5.0000000000000001E-3</v>
      </c>
      <c r="Y94" s="10">
        <f>'Baliadangi a'!AD88</f>
        <v>1.2999999999999999E-2</v>
      </c>
      <c r="Z94" s="44">
        <f>'Baliadangi a'!AE88*'Baliadangi '!$D94/1000000</f>
        <v>2.5000000000000001E-2</v>
      </c>
      <c r="AA94" s="10">
        <f>'Baliadangi a'!AF88</f>
        <v>6.5000000000000002E-2</v>
      </c>
      <c r="AB94" s="44">
        <f t="shared" si="14"/>
        <v>3.7500000000000006E-2</v>
      </c>
      <c r="AC94" s="10">
        <f t="shared" si="15"/>
        <v>9.7500000000000003E-2</v>
      </c>
      <c r="AD94" s="44">
        <f>'Baliadangi a'!AI88*'Baliadangi '!$D94/1000000</f>
        <v>0</v>
      </c>
      <c r="AE94" s="10">
        <f>'Baliadangi a'!AJ88</f>
        <v>0</v>
      </c>
      <c r="AF94" s="44">
        <f>'Baliadangi a'!AK88*'Baliadangi '!$D94/1000000</f>
        <v>0</v>
      </c>
      <c r="AG94" s="10">
        <f>'Baliadangi a'!AL88</f>
        <v>0</v>
      </c>
      <c r="AH94" s="44">
        <f>'Baliadangi a'!AM88*'Baliadangi '!$D94/1000000</f>
        <v>0</v>
      </c>
      <c r="AI94" s="10">
        <f>'Baliadangi a'!AN88</f>
        <v>0</v>
      </c>
      <c r="AJ94" s="44">
        <f t="shared" si="16"/>
        <v>0</v>
      </c>
      <c r="AK94" s="10">
        <f t="shared" si="17"/>
        <v>0</v>
      </c>
      <c r="AL94" s="44">
        <f t="shared" si="18"/>
        <v>8.2000000000000017E-2</v>
      </c>
      <c r="AM94" s="10">
        <f t="shared" si="19"/>
        <v>0.2132</v>
      </c>
    </row>
    <row r="95" spans="1:39" s="15" customFormat="1" ht="14.25" customHeight="1">
      <c r="A95" s="31">
        <v>85</v>
      </c>
      <c r="B95" s="9" t="s">
        <v>147</v>
      </c>
      <c r="C95" s="13" t="s">
        <v>225</v>
      </c>
      <c r="D95" s="36">
        <v>100</v>
      </c>
      <c r="E95" s="11">
        <v>240</v>
      </c>
      <c r="F95" s="44">
        <f>'Baliadangi a'!K89*'Baliadangi '!$D95/1000000</f>
        <v>1.2E-2</v>
      </c>
      <c r="G95" s="10">
        <f>'Baliadangi a'!L89</f>
        <v>2.8799999999999999E-2</v>
      </c>
      <c r="H95" s="44">
        <f>'Baliadangi a'!M89*'Baliadangi '!$D95/1000000</f>
        <v>2.4E-2</v>
      </c>
      <c r="I95" s="10">
        <f>'Baliadangi a'!N89</f>
        <v>5.7599999999999998E-2</v>
      </c>
      <c r="J95" s="44">
        <f>'Baliadangi a'!O89*'Baliadangi '!$D95/1000000</f>
        <v>0.01</v>
      </c>
      <c r="K95" s="10">
        <f>'Baliadangi a'!P89</f>
        <v>2.4E-2</v>
      </c>
      <c r="L95" s="44">
        <f t="shared" si="10"/>
        <v>4.6000000000000006E-2</v>
      </c>
      <c r="M95" s="10">
        <f t="shared" si="11"/>
        <v>0.1104</v>
      </c>
      <c r="N95" s="44">
        <f>'Baliadangi a'!S89*'Baliadangi '!$D95/1000000</f>
        <v>2E-3</v>
      </c>
      <c r="O95" s="10">
        <f>'Baliadangi a'!T89</f>
        <v>4.7999999999999996E-3</v>
      </c>
      <c r="P95" s="44">
        <f>'Baliadangi a'!U89*'Baliadangi '!$D95/1000000</f>
        <v>0</v>
      </c>
      <c r="Q95" s="10">
        <f>'Baliadangi a'!V89</f>
        <v>0</v>
      </c>
      <c r="R95" s="44">
        <f>'Baliadangi a'!W89*'Baliadangi '!$D95/1000000</f>
        <v>1E-3</v>
      </c>
      <c r="S95" s="10">
        <f>'Baliadangi a'!X89</f>
        <v>2.3999999999999998E-3</v>
      </c>
      <c r="T95" s="44">
        <f t="shared" si="12"/>
        <v>3.0000000000000001E-3</v>
      </c>
      <c r="U95" s="10">
        <f t="shared" si="13"/>
        <v>7.1999999999999998E-3</v>
      </c>
      <c r="V95" s="44">
        <f>'Baliadangi a'!AA89*'Baliadangi '!$D95/1000000</f>
        <v>1.2E-2</v>
      </c>
      <c r="W95" s="10">
        <f>'Baliadangi a'!AB89</f>
        <v>2.8799999999999999E-2</v>
      </c>
      <c r="X95" s="44">
        <f>'Baliadangi a'!AC89*'Baliadangi '!$D95/1000000</f>
        <v>0.01</v>
      </c>
      <c r="Y95" s="10">
        <f>'Baliadangi a'!AD89</f>
        <v>2.4E-2</v>
      </c>
      <c r="Z95" s="44">
        <f>'Baliadangi a'!AE89*'Baliadangi '!$D95/1000000</f>
        <v>0.03</v>
      </c>
      <c r="AA95" s="10">
        <f>'Baliadangi a'!AF89</f>
        <v>7.1999999999999995E-2</v>
      </c>
      <c r="AB95" s="44">
        <f t="shared" si="14"/>
        <v>5.1999999999999998E-2</v>
      </c>
      <c r="AC95" s="10">
        <f t="shared" si="15"/>
        <v>0.12479999999999999</v>
      </c>
      <c r="AD95" s="44">
        <f>'Baliadangi a'!AI89*'Baliadangi '!$D95/1000000</f>
        <v>1E-3</v>
      </c>
      <c r="AE95" s="10">
        <f>'Baliadangi a'!AJ89</f>
        <v>2.3999999999999998E-3</v>
      </c>
      <c r="AF95" s="44">
        <f>'Baliadangi a'!AK89*'Baliadangi '!$D95/1000000</f>
        <v>0</v>
      </c>
      <c r="AG95" s="10">
        <f>'Baliadangi a'!AL89</f>
        <v>0</v>
      </c>
      <c r="AH95" s="44">
        <f>'Baliadangi a'!AM89*'Baliadangi '!$D95/1000000</f>
        <v>0</v>
      </c>
      <c r="AI95" s="10">
        <f>'Baliadangi a'!AN89</f>
        <v>0</v>
      </c>
      <c r="AJ95" s="44">
        <f t="shared" si="16"/>
        <v>1E-3</v>
      </c>
      <c r="AK95" s="10">
        <f t="shared" si="17"/>
        <v>2.3999999999999998E-3</v>
      </c>
      <c r="AL95" s="44">
        <f t="shared" si="18"/>
        <v>0.10200000000000001</v>
      </c>
      <c r="AM95" s="10">
        <f t="shared" si="19"/>
        <v>0.24480000000000002</v>
      </c>
    </row>
    <row r="96" spans="1:39" s="15" customFormat="1" ht="14.25" customHeight="1">
      <c r="A96" s="13">
        <v>86</v>
      </c>
      <c r="B96" s="9" t="s">
        <v>124</v>
      </c>
      <c r="C96" s="13" t="s">
        <v>84</v>
      </c>
      <c r="D96" s="36">
        <v>5</v>
      </c>
      <c r="E96" s="11">
        <v>24</v>
      </c>
      <c r="F96" s="44">
        <f>'Baliadangi a'!K90*'Baliadangi '!$D96/1000000</f>
        <v>0</v>
      </c>
      <c r="G96" s="10">
        <f>'Baliadangi a'!L90</f>
        <v>0</v>
      </c>
      <c r="H96" s="44">
        <f>'Baliadangi a'!M90*'Baliadangi '!$D96/1000000</f>
        <v>1.5E-3</v>
      </c>
      <c r="I96" s="10">
        <f>'Baliadangi a'!N90</f>
        <v>7.1999999999999998E-3</v>
      </c>
      <c r="J96" s="44">
        <f>'Baliadangi a'!O90*'Baliadangi '!$D96/1000000</f>
        <v>3.0000000000000001E-3</v>
      </c>
      <c r="K96" s="10">
        <f>'Baliadangi a'!P90</f>
        <v>1.44E-2</v>
      </c>
      <c r="L96" s="44">
        <f t="shared" si="10"/>
        <v>4.5000000000000005E-3</v>
      </c>
      <c r="M96" s="10">
        <f t="shared" si="11"/>
        <v>2.1600000000000001E-2</v>
      </c>
      <c r="N96" s="44">
        <f>'Baliadangi a'!S90*'Baliadangi '!$D96/1000000</f>
        <v>0</v>
      </c>
      <c r="O96" s="10">
        <f>'Baliadangi a'!T90</f>
        <v>0</v>
      </c>
      <c r="P96" s="44">
        <f>'Baliadangi a'!U90*'Baliadangi '!$D96/1000000</f>
        <v>0</v>
      </c>
      <c r="Q96" s="10">
        <f>'Baliadangi a'!V90</f>
        <v>0</v>
      </c>
      <c r="R96" s="44">
        <f>'Baliadangi a'!W90*'Baliadangi '!$D96/1000000</f>
        <v>0</v>
      </c>
      <c r="S96" s="10">
        <f>'Baliadangi a'!X90</f>
        <v>0</v>
      </c>
      <c r="T96" s="44">
        <f t="shared" si="12"/>
        <v>0</v>
      </c>
      <c r="U96" s="10">
        <f t="shared" si="13"/>
        <v>0</v>
      </c>
      <c r="V96" s="44">
        <f>'Baliadangi a'!AA90*'Baliadangi '!$D96/1000000</f>
        <v>0</v>
      </c>
      <c r="W96" s="10">
        <f>'Baliadangi a'!AB90</f>
        <v>0</v>
      </c>
      <c r="X96" s="44">
        <f>'Baliadangi a'!AC90*'Baliadangi '!$D96/1000000</f>
        <v>5.0000000000000001E-4</v>
      </c>
      <c r="Y96" s="10">
        <f>'Baliadangi a'!AD90</f>
        <v>2.3999999999999998E-3</v>
      </c>
      <c r="Z96" s="44">
        <f>'Baliadangi a'!AE90*'Baliadangi '!$D96/1000000</f>
        <v>1.5E-3</v>
      </c>
      <c r="AA96" s="10">
        <f>'Baliadangi a'!AF90</f>
        <v>7.1999999999999998E-3</v>
      </c>
      <c r="AB96" s="44">
        <f t="shared" si="14"/>
        <v>2E-3</v>
      </c>
      <c r="AC96" s="10">
        <f t="shared" si="15"/>
        <v>9.5999999999999992E-3</v>
      </c>
      <c r="AD96" s="44">
        <f>'Baliadangi a'!AI90*'Baliadangi '!$D96/1000000</f>
        <v>5.0000000000000001E-4</v>
      </c>
      <c r="AE96" s="10">
        <f>'Baliadangi a'!AJ90</f>
        <v>2.3999999999999998E-3</v>
      </c>
      <c r="AF96" s="44">
        <f>'Baliadangi a'!AK90*'Baliadangi '!$D96/1000000</f>
        <v>0</v>
      </c>
      <c r="AG96" s="10">
        <f>'Baliadangi a'!AL90</f>
        <v>0</v>
      </c>
      <c r="AH96" s="44">
        <f>'Baliadangi a'!AM90*'Baliadangi '!$D96/1000000</f>
        <v>0</v>
      </c>
      <c r="AI96" s="10">
        <f>'Baliadangi a'!AN90</f>
        <v>0</v>
      </c>
      <c r="AJ96" s="44">
        <f t="shared" si="16"/>
        <v>5.0000000000000001E-4</v>
      </c>
      <c r="AK96" s="10">
        <f t="shared" si="17"/>
        <v>2.3999999999999998E-3</v>
      </c>
      <c r="AL96" s="44">
        <f t="shared" si="18"/>
        <v>7.000000000000001E-3</v>
      </c>
      <c r="AM96" s="10">
        <f t="shared" si="19"/>
        <v>3.3599999999999998E-2</v>
      </c>
    </row>
    <row r="97" spans="1:39" s="15" customFormat="1" ht="14.25" customHeight="1">
      <c r="A97" s="13">
        <v>87</v>
      </c>
      <c r="B97" s="9" t="s">
        <v>124</v>
      </c>
      <c r="C97" s="13" t="s">
        <v>83</v>
      </c>
      <c r="D97" s="36">
        <v>20</v>
      </c>
      <c r="E97" s="11">
        <v>65</v>
      </c>
      <c r="F97" s="44">
        <f>'Baliadangi a'!K91*'Baliadangi '!$D97/1000000</f>
        <v>0</v>
      </c>
      <c r="G97" s="10">
        <f>'Baliadangi a'!L91</f>
        <v>0</v>
      </c>
      <c r="H97" s="44">
        <f>'Baliadangi a'!M91*'Baliadangi '!$D97/1000000</f>
        <v>2E-3</v>
      </c>
      <c r="I97" s="10">
        <f>'Baliadangi a'!N91</f>
        <v>6.4999999999999997E-3</v>
      </c>
      <c r="J97" s="44">
        <f>'Baliadangi a'!O91*'Baliadangi '!$D97/1000000</f>
        <v>4.0000000000000001E-3</v>
      </c>
      <c r="K97" s="10">
        <f>'Baliadangi a'!P91</f>
        <v>1.2999999999999999E-2</v>
      </c>
      <c r="L97" s="44">
        <f t="shared" si="10"/>
        <v>6.0000000000000001E-3</v>
      </c>
      <c r="M97" s="10">
        <f t="shared" si="11"/>
        <v>1.95E-2</v>
      </c>
      <c r="N97" s="44">
        <f>'Baliadangi a'!S91*'Baliadangi '!$D97/1000000</f>
        <v>0</v>
      </c>
      <c r="O97" s="10">
        <f>'Baliadangi a'!T91</f>
        <v>0</v>
      </c>
      <c r="P97" s="44">
        <f>'Baliadangi a'!U91*'Baliadangi '!$D97/1000000</f>
        <v>4.0000000000000002E-4</v>
      </c>
      <c r="Q97" s="10">
        <f>'Baliadangi a'!V91</f>
        <v>1.2999999999999999E-3</v>
      </c>
      <c r="R97" s="44">
        <f>'Baliadangi a'!W91*'Baliadangi '!$D97/1000000</f>
        <v>0</v>
      </c>
      <c r="S97" s="10">
        <f>'Baliadangi a'!X91</f>
        <v>0</v>
      </c>
      <c r="T97" s="44">
        <f t="shared" si="12"/>
        <v>4.0000000000000002E-4</v>
      </c>
      <c r="U97" s="10">
        <f t="shared" si="13"/>
        <v>1.2999999999999999E-3</v>
      </c>
      <c r="V97" s="44">
        <f>'Baliadangi a'!AA91*'Baliadangi '!$D97/1000000</f>
        <v>0</v>
      </c>
      <c r="W97" s="10">
        <f>'Baliadangi a'!AB91</f>
        <v>0</v>
      </c>
      <c r="X97" s="44">
        <f>'Baliadangi a'!AC91*'Baliadangi '!$D97/1000000</f>
        <v>4.0000000000000002E-4</v>
      </c>
      <c r="Y97" s="10">
        <f>'Baliadangi a'!AD91</f>
        <v>1.2999999999999999E-3</v>
      </c>
      <c r="Z97" s="44">
        <f>'Baliadangi a'!AE91*'Baliadangi '!$D97/1000000</f>
        <v>2E-3</v>
      </c>
      <c r="AA97" s="10">
        <f>'Baliadangi a'!AF91</f>
        <v>6.4999999999999997E-3</v>
      </c>
      <c r="AB97" s="44">
        <f t="shared" si="14"/>
        <v>2.4000000000000002E-3</v>
      </c>
      <c r="AC97" s="10">
        <f t="shared" si="15"/>
        <v>7.7999999999999996E-3</v>
      </c>
      <c r="AD97" s="44">
        <f>'Baliadangi a'!AI91*'Baliadangi '!$D97/1000000</f>
        <v>0</v>
      </c>
      <c r="AE97" s="10">
        <f>'Baliadangi a'!AJ91</f>
        <v>0</v>
      </c>
      <c r="AF97" s="44">
        <f>'Baliadangi a'!AK91*'Baliadangi '!$D97/1000000</f>
        <v>0</v>
      </c>
      <c r="AG97" s="10">
        <f>'Baliadangi a'!AL91</f>
        <v>0</v>
      </c>
      <c r="AH97" s="44">
        <f>'Baliadangi a'!AM91*'Baliadangi '!$D97/1000000</f>
        <v>0</v>
      </c>
      <c r="AI97" s="10">
        <f>'Baliadangi a'!AN91</f>
        <v>0</v>
      </c>
      <c r="AJ97" s="44">
        <f t="shared" si="16"/>
        <v>0</v>
      </c>
      <c r="AK97" s="10">
        <f t="shared" si="17"/>
        <v>0</v>
      </c>
      <c r="AL97" s="44">
        <f t="shared" si="18"/>
        <v>8.8000000000000005E-3</v>
      </c>
      <c r="AM97" s="10">
        <f t="shared" si="19"/>
        <v>2.86E-2</v>
      </c>
    </row>
    <row r="98" spans="1:39" s="15" customFormat="1" ht="14.25" customHeight="1">
      <c r="A98" s="31">
        <v>88</v>
      </c>
      <c r="B98" s="18" t="s">
        <v>125</v>
      </c>
      <c r="C98" s="13" t="s">
        <v>85</v>
      </c>
      <c r="D98" s="36">
        <v>10</v>
      </c>
      <c r="E98" s="11">
        <v>24</v>
      </c>
      <c r="F98" s="44">
        <f>'Baliadangi a'!K92*'Baliadangi '!$D98/1000000</f>
        <v>0.01</v>
      </c>
      <c r="G98" s="10">
        <f>'Baliadangi a'!L92</f>
        <v>2.4E-2</v>
      </c>
      <c r="H98" s="44">
        <f>'Baliadangi a'!M92*'Baliadangi '!$D98/1000000</f>
        <v>1.5E-3</v>
      </c>
      <c r="I98" s="10">
        <f>'Baliadangi a'!N92</f>
        <v>3.5999999999999999E-3</v>
      </c>
      <c r="J98" s="44">
        <f>'Baliadangi a'!O92*'Baliadangi '!$D98/1000000</f>
        <v>0.06</v>
      </c>
      <c r="K98" s="10">
        <f>'Baliadangi a'!P92</f>
        <v>0.14399999999999999</v>
      </c>
      <c r="L98" s="44">
        <f t="shared" si="10"/>
        <v>7.1499999999999994E-2</v>
      </c>
      <c r="M98" s="10">
        <f t="shared" si="11"/>
        <v>0.17159999999999997</v>
      </c>
      <c r="N98" s="44">
        <f>'Baliadangi a'!S92*'Baliadangi '!$D98/1000000</f>
        <v>2.1999999999999999E-2</v>
      </c>
      <c r="O98" s="10">
        <f>'Baliadangi a'!T92</f>
        <v>5.28E-2</v>
      </c>
      <c r="P98" s="44">
        <f>'Baliadangi a'!U92*'Baliadangi '!$D98/1000000</f>
        <v>2.5000000000000001E-2</v>
      </c>
      <c r="Q98" s="10">
        <f>'Baliadangi a'!V92</f>
        <v>0.06</v>
      </c>
      <c r="R98" s="44">
        <f>'Baliadangi a'!W92*'Baliadangi '!$D98/1000000</f>
        <v>2.5000000000000001E-2</v>
      </c>
      <c r="S98" s="10">
        <f>'Baliadangi a'!X92</f>
        <v>0.06</v>
      </c>
      <c r="T98" s="44">
        <f t="shared" si="12"/>
        <v>7.2000000000000008E-2</v>
      </c>
      <c r="U98" s="10">
        <f t="shared" si="13"/>
        <v>0.17280000000000001</v>
      </c>
      <c r="V98" s="44">
        <f>'Baliadangi a'!AA92*'Baliadangi '!$D98/1000000</f>
        <v>6.0000000000000001E-3</v>
      </c>
      <c r="W98" s="10">
        <f>'Baliadangi a'!AB92</f>
        <v>1.44E-2</v>
      </c>
      <c r="X98" s="44">
        <f>'Baliadangi a'!AC92*'Baliadangi '!$D98/1000000</f>
        <v>4.4000000000000003E-3</v>
      </c>
      <c r="Y98" s="10">
        <f>'Baliadangi a'!AD92</f>
        <v>1.056E-2</v>
      </c>
      <c r="Z98" s="44">
        <f>'Baliadangi a'!AE92*'Baliadangi '!$D98/1000000</f>
        <v>7.0000000000000001E-3</v>
      </c>
      <c r="AA98" s="10">
        <f>'Baliadangi a'!AF92</f>
        <v>1.6799999999999999E-2</v>
      </c>
      <c r="AB98" s="44">
        <f t="shared" si="14"/>
        <v>1.7399999999999999E-2</v>
      </c>
      <c r="AC98" s="10">
        <f t="shared" si="15"/>
        <v>4.1759999999999999E-2</v>
      </c>
      <c r="AD98" s="44">
        <f>'Baliadangi a'!AI92*'Baliadangi '!$D98/1000000</f>
        <v>5.0000000000000001E-3</v>
      </c>
      <c r="AE98" s="10">
        <f>'Baliadangi a'!AJ92</f>
        <v>1.2E-2</v>
      </c>
      <c r="AF98" s="44">
        <f>'Baliadangi a'!AK92*'Baliadangi '!$D98/1000000</f>
        <v>7.4999999999999997E-3</v>
      </c>
      <c r="AG98" s="10">
        <f>'Baliadangi a'!AL92</f>
        <v>1.7999999999999999E-2</v>
      </c>
      <c r="AH98" s="44">
        <f>'Baliadangi a'!AM92*'Baliadangi '!$D98/1000000</f>
        <v>0</v>
      </c>
      <c r="AI98" s="10">
        <f>'Baliadangi a'!AN92</f>
        <v>0</v>
      </c>
      <c r="AJ98" s="44">
        <f t="shared" si="16"/>
        <v>1.2500000000000001E-2</v>
      </c>
      <c r="AK98" s="10">
        <f t="shared" si="17"/>
        <v>0.03</v>
      </c>
      <c r="AL98" s="44">
        <f t="shared" si="18"/>
        <v>0.17340000000000003</v>
      </c>
      <c r="AM98" s="10">
        <f t="shared" si="19"/>
        <v>0.41615999999999997</v>
      </c>
    </row>
    <row r="99" spans="1:39" s="15" customFormat="1" ht="14.25" customHeight="1">
      <c r="A99" s="13">
        <v>89</v>
      </c>
      <c r="B99" s="18" t="s">
        <v>126</v>
      </c>
      <c r="C99" s="13" t="s">
        <v>86</v>
      </c>
      <c r="D99" s="36">
        <v>500</v>
      </c>
      <c r="E99" s="11">
        <v>585</v>
      </c>
      <c r="F99" s="44">
        <f>'Baliadangi a'!K93*'Baliadangi '!$D99/1000000</f>
        <v>0</v>
      </c>
      <c r="G99" s="10">
        <f>'Baliadangi a'!L93</f>
        <v>0</v>
      </c>
      <c r="H99" s="44">
        <f>'Baliadangi a'!M93*'Baliadangi '!$D99/1000000</f>
        <v>0.01</v>
      </c>
      <c r="I99" s="10">
        <f>'Baliadangi a'!N93</f>
        <v>1.17E-2</v>
      </c>
      <c r="J99" s="44">
        <f>'Baliadangi a'!O93*'Baliadangi '!$D99/1000000</f>
        <v>0.01</v>
      </c>
      <c r="K99" s="10">
        <f>'Baliadangi a'!P93</f>
        <v>1.17E-2</v>
      </c>
      <c r="L99" s="44">
        <f t="shared" si="10"/>
        <v>0.02</v>
      </c>
      <c r="M99" s="10">
        <f t="shared" si="11"/>
        <v>2.3400000000000001E-2</v>
      </c>
      <c r="N99" s="44">
        <f>'Baliadangi a'!S93*'Baliadangi '!$D99/1000000</f>
        <v>0</v>
      </c>
      <c r="O99" s="10">
        <f>'Baliadangi a'!T93</f>
        <v>0</v>
      </c>
      <c r="P99" s="44">
        <f>'Baliadangi a'!U93*'Baliadangi '!$D99/1000000</f>
        <v>0</v>
      </c>
      <c r="Q99" s="10">
        <f>'Baliadangi a'!V93</f>
        <v>0</v>
      </c>
      <c r="R99" s="44">
        <f>'Baliadangi a'!W93*'Baliadangi '!$D99/1000000</f>
        <v>0</v>
      </c>
      <c r="S99" s="10">
        <f>'Baliadangi a'!X93</f>
        <v>0</v>
      </c>
      <c r="T99" s="44">
        <f t="shared" si="12"/>
        <v>0</v>
      </c>
      <c r="U99" s="10">
        <f t="shared" si="13"/>
        <v>0</v>
      </c>
      <c r="V99" s="44">
        <f>'Baliadangi a'!AA93*'Baliadangi '!$D99/1000000</f>
        <v>0</v>
      </c>
      <c r="W99" s="10">
        <f>'Baliadangi a'!AB93</f>
        <v>0</v>
      </c>
      <c r="X99" s="44">
        <f>'Baliadangi a'!AC93*'Baliadangi '!$D99/1000000</f>
        <v>0</v>
      </c>
      <c r="Y99" s="10">
        <f>'Baliadangi a'!AD93</f>
        <v>0</v>
      </c>
      <c r="Z99" s="44">
        <f>'Baliadangi a'!AE93*'Baliadangi '!$D99/1000000</f>
        <v>0</v>
      </c>
      <c r="AA99" s="10">
        <f>'Baliadangi a'!AF93</f>
        <v>0</v>
      </c>
      <c r="AB99" s="44">
        <f t="shared" si="14"/>
        <v>0</v>
      </c>
      <c r="AC99" s="10">
        <f t="shared" si="15"/>
        <v>0</v>
      </c>
      <c r="AD99" s="44">
        <f>'Baliadangi a'!AI93*'Baliadangi '!$D99/1000000</f>
        <v>0</v>
      </c>
      <c r="AE99" s="10">
        <f>'Baliadangi a'!AJ93</f>
        <v>0</v>
      </c>
      <c r="AF99" s="44">
        <f>'Baliadangi a'!AK93*'Baliadangi '!$D99/1000000</f>
        <v>0</v>
      </c>
      <c r="AG99" s="10">
        <f>'Baliadangi a'!AL93</f>
        <v>0</v>
      </c>
      <c r="AH99" s="44">
        <f>'Baliadangi a'!AM93*'Baliadangi '!$D99/1000000</f>
        <v>0</v>
      </c>
      <c r="AI99" s="10">
        <f>'Baliadangi a'!AN93</f>
        <v>0</v>
      </c>
      <c r="AJ99" s="44">
        <f t="shared" si="16"/>
        <v>0</v>
      </c>
      <c r="AK99" s="10">
        <f t="shared" si="17"/>
        <v>0</v>
      </c>
      <c r="AL99" s="44">
        <f t="shared" si="18"/>
        <v>0.02</v>
      </c>
      <c r="AM99" s="10">
        <f t="shared" si="19"/>
        <v>2.3400000000000001E-2</v>
      </c>
    </row>
    <row r="100" spans="1:39" s="15" customFormat="1" ht="14.25" customHeight="1">
      <c r="A100" s="13">
        <v>90</v>
      </c>
      <c r="B100" s="9" t="s">
        <v>123</v>
      </c>
      <c r="C100" s="13" t="s">
        <v>74</v>
      </c>
      <c r="D100" s="36">
        <v>50</v>
      </c>
      <c r="E100" s="11">
        <v>56</v>
      </c>
      <c r="F100" s="44">
        <f>'Baliadangi a'!K94*'Baliadangi '!$D100/1000000</f>
        <v>0</v>
      </c>
      <c r="G100" s="10">
        <f>'Baliadangi a'!L94</f>
        <v>0</v>
      </c>
      <c r="H100" s="44">
        <f>'Baliadangi a'!M94*'Baliadangi '!$D100/1000000</f>
        <v>0</v>
      </c>
      <c r="I100" s="10">
        <f>'Baliadangi a'!N94</f>
        <v>0</v>
      </c>
      <c r="J100" s="44">
        <f>'Baliadangi a'!O94*'Baliadangi '!$D100/1000000</f>
        <v>0</v>
      </c>
      <c r="K100" s="10">
        <f>'Baliadangi a'!P94</f>
        <v>0</v>
      </c>
      <c r="L100" s="44">
        <f t="shared" si="10"/>
        <v>0</v>
      </c>
      <c r="M100" s="10">
        <f t="shared" si="11"/>
        <v>0</v>
      </c>
      <c r="N100" s="44">
        <f>'Baliadangi a'!S94*'Baliadangi '!$D100/1000000</f>
        <v>0</v>
      </c>
      <c r="O100" s="10">
        <f>'Baliadangi a'!T94</f>
        <v>0</v>
      </c>
      <c r="P100" s="44">
        <f>'Baliadangi a'!U94*'Baliadangi '!$D100/1000000</f>
        <v>0</v>
      </c>
      <c r="Q100" s="10">
        <f>'Baliadangi a'!V94</f>
        <v>0</v>
      </c>
      <c r="R100" s="44">
        <f>'Baliadangi a'!W94*'Baliadangi '!$D100/1000000</f>
        <v>0</v>
      </c>
      <c r="S100" s="10">
        <f>'Baliadangi a'!X94</f>
        <v>0</v>
      </c>
      <c r="T100" s="44">
        <f t="shared" si="12"/>
        <v>0</v>
      </c>
      <c r="U100" s="10">
        <f t="shared" si="13"/>
        <v>0</v>
      </c>
      <c r="V100" s="44">
        <f>'Baliadangi a'!AA94*'Baliadangi '!$D100/1000000</f>
        <v>0</v>
      </c>
      <c r="W100" s="10">
        <f>'Baliadangi a'!AB94</f>
        <v>0</v>
      </c>
      <c r="X100" s="44">
        <f>'Baliadangi a'!AC94*'Baliadangi '!$D100/1000000</f>
        <v>0</v>
      </c>
      <c r="Y100" s="10">
        <f>'Baliadangi a'!AD94</f>
        <v>0</v>
      </c>
      <c r="Z100" s="44">
        <f>'Baliadangi a'!AE94*'Baliadangi '!$D100/1000000</f>
        <v>0</v>
      </c>
      <c r="AA100" s="10">
        <f>'Baliadangi a'!AF94</f>
        <v>0</v>
      </c>
      <c r="AB100" s="44">
        <f t="shared" si="14"/>
        <v>0</v>
      </c>
      <c r="AC100" s="10">
        <f t="shared" si="15"/>
        <v>0</v>
      </c>
      <c r="AD100" s="44">
        <f>'Baliadangi a'!AI94*'Baliadangi '!$D100/1000000</f>
        <v>0</v>
      </c>
      <c r="AE100" s="10">
        <f>'Baliadangi a'!AJ94</f>
        <v>0</v>
      </c>
      <c r="AF100" s="44">
        <f>'Baliadangi a'!AK94*'Baliadangi '!$D100/1000000</f>
        <v>0</v>
      </c>
      <c r="AG100" s="10">
        <f>'Baliadangi a'!AL94</f>
        <v>0</v>
      </c>
      <c r="AH100" s="44">
        <f>'Baliadangi a'!AM94*'Baliadangi '!$D100/1000000</f>
        <v>0</v>
      </c>
      <c r="AI100" s="10">
        <f>'Baliadangi a'!AN94</f>
        <v>0</v>
      </c>
      <c r="AJ100" s="44">
        <f t="shared" si="16"/>
        <v>0</v>
      </c>
      <c r="AK100" s="10">
        <f t="shared" si="17"/>
        <v>0</v>
      </c>
      <c r="AL100" s="44">
        <f t="shared" si="18"/>
        <v>0</v>
      </c>
      <c r="AM100" s="10">
        <f t="shared" si="19"/>
        <v>0</v>
      </c>
    </row>
    <row r="101" spans="1:39" s="15" customFormat="1" ht="14.25" customHeight="1">
      <c r="A101" s="31">
        <v>91</v>
      </c>
      <c r="B101" s="9" t="s">
        <v>123</v>
      </c>
      <c r="C101" s="13" t="s">
        <v>87</v>
      </c>
      <c r="D101" s="36">
        <v>100</v>
      </c>
      <c r="E101" s="11">
        <v>105</v>
      </c>
      <c r="F101" s="44">
        <f>'Baliadangi a'!K95*'Baliadangi '!$D101/1000000</f>
        <v>0</v>
      </c>
      <c r="G101" s="10">
        <f>'Baliadangi a'!L95</f>
        <v>0</v>
      </c>
      <c r="H101" s="44">
        <f>'Baliadangi a'!M95*'Baliadangi '!$D101/1000000</f>
        <v>0</v>
      </c>
      <c r="I101" s="10">
        <f>'Baliadangi a'!N95</f>
        <v>0</v>
      </c>
      <c r="J101" s="44">
        <f>'Baliadangi a'!O95*'Baliadangi '!$D101/1000000</f>
        <v>6.0000000000000001E-3</v>
      </c>
      <c r="K101" s="10">
        <f>'Baliadangi a'!P95</f>
        <v>6.3E-3</v>
      </c>
      <c r="L101" s="44">
        <f t="shared" si="10"/>
        <v>6.0000000000000001E-3</v>
      </c>
      <c r="M101" s="10">
        <f t="shared" si="11"/>
        <v>6.3E-3</v>
      </c>
      <c r="N101" s="44">
        <f>'Baliadangi a'!S95*'Baliadangi '!$D101/1000000</f>
        <v>0</v>
      </c>
      <c r="O101" s="10">
        <f>'Baliadangi a'!T95</f>
        <v>0</v>
      </c>
      <c r="P101" s="44">
        <f>'Baliadangi a'!U95*'Baliadangi '!$D101/1000000</f>
        <v>0</v>
      </c>
      <c r="Q101" s="10">
        <f>'Baliadangi a'!V95</f>
        <v>0</v>
      </c>
      <c r="R101" s="44">
        <f>'Baliadangi a'!W95*'Baliadangi '!$D101/1000000</f>
        <v>0</v>
      </c>
      <c r="S101" s="10">
        <f>'Baliadangi a'!X95</f>
        <v>0</v>
      </c>
      <c r="T101" s="44">
        <f t="shared" si="12"/>
        <v>0</v>
      </c>
      <c r="U101" s="10">
        <f t="shared" si="13"/>
        <v>0</v>
      </c>
      <c r="V101" s="44">
        <f>'Baliadangi a'!AA95*'Baliadangi '!$D101/1000000</f>
        <v>0</v>
      </c>
      <c r="W101" s="10">
        <f>'Baliadangi a'!AB95</f>
        <v>0</v>
      </c>
      <c r="X101" s="44">
        <f>'Baliadangi a'!AC95*'Baliadangi '!$D101/1000000</f>
        <v>0</v>
      </c>
      <c r="Y101" s="10">
        <f>'Baliadangi a'!AD95</f>
        <v>0</v>
      </c>
      <c r="Z101" s="44">
        <f>'Baliadangi a'!AE95*'Baliadangi '!$D101/1000000</f>
        <v>0</v>
      </c>
      <c r="AA101" s="10">
        <f>'Baliadangi a'!AF95</f>
        <v>0</v>
      </c>
      <c r="AB101" s="44">
        <f t="shared" si="14"/>
        <v>0</v>
      </c>
      <c r="AC101" s="10">
        <f t="shared" si="15"/>
        <v>0</v>
      </c>
      <c r="AD101" s="44">
        <f>'Baliadangi a'!AI95*'Baliadangi '!$D101/1000000</f>
        <v>0</v>
      </c>
      <c r="AE101" s="10">
        <f>'Baliadangi a'!AJ95</f>
        <v>0</v>
      </c>
      <c r="AF101" s="44">
        <f>'Baliadangi a'!AK95*'Baliadangi '!$D101/1000000</f>
        <v>0</v>
      </c>
      <c r="AG101" s="10">
        <f>'Baliadangi a'!AL95</f>
        <v>0</v>
      </c>
      <c r="AH101" s="44">
        <f>'Baliadangi a'!AM95*'Baliadangi '!$D101/1000000</f>
        <v>0</v>
      </c>
      <c r="AI101" s="10">
        <f>'Baliadangi a'!AN95</f>
        <v>0</v>
      </c>
      <c r="AJ101" s="44">
        <f t="shared" si="16"/>
        <v>0</v>
      </c>
      <c r="AK101" s="10">
        <f t="shared" si="17"/>
        <v>0</v>
      </c>
      <c r="AL101" s="44">
        <f t="shared" si="18"/>
        <v>6.0000000000000001E-3</v>
      </c>
      <c r="AM101" s="10">
        <f t="shared" si="19"/>
        <v>6.3E-3</v>
      </c>
    </row>
    <row r="102" spans="1:39" s="15" customFormat="1" ht="14.25" customHeight="1">
      <c r="A102" s="13">
        <v>92</v>
      </c>
      <c r="B102" s="9" t="s">
        <v>123</v>
      </c>
      <c r="C102" s="13" t="s">
        <v>88</v>
      </c>
      <c r="D102" s="36">
        <v>250</v>
      </c>
      <c r="E102" s="11">
        <v>240</v>
      </c>
      <c r="F102" s="44">
        <f>'Baliadangi a'!K96*'Baliadangi '!$D102/1000000</f>
        <v>0</v>
      </c>
      <c r="G102" s="10">
        <f>'Baliadangi a'!L96</f>
        <v>0</v>
      </c>
      <c r="H102" s="44">
        <f>'Baliadangi a'!M96*'Baliadangi '!$D102/1000000</f>
        <v>0</v>
      </c>
      <c r="I102" s="10">
        <f>'Baliadangi a'!N96</f>
        <v>0</v>
      </c>
      <c r="J102" s="44">
        <f>'Baliadangi a'!O96*'Baliadangi '!$D102/1000000</f>
        <v>7.4999999999999997E-3</v>
      </c>
      <c r="K102" s="10">
        <f>'Baliadangi a'!P96</f>
        <v>7.1999999999999998E-3</v>
      </c>
      <c r="L102" s="44">
        <f t="shared" si="10"/>
        <v>7.4999999999999997E-3</v>
      </c>
      <c r="M102" s="10">
        <f t="shared" si="11"/>
        <v>7.1999999999999998E-3</v>
      </c>
      <c r="N102" s="44">
        <f>'Baliadangi a'!S96*'Baliadangi '!$D102/1000000</f>
        <v>0</v>
      </c>
      <c r="O102" s="10">
        <f>'Baliadangi a'!T96</f>
        <v>0</v>
      </c>
      <c r="P102" s="44">
        <f>'Baliadangi a'!U96*'Baliadangi '!$D102/1000000</f>
        <v>0</v>
      </c>
      <c r="Q102" s="10">
        <f>'Baliadangi a'!V96</f>
        <v>0</v>
      </c>
      <c r="R102" s="44">
        <f>'Baliadangi a'!W96*'Baliadangi '!$D102/1000000</f>
        <v>0</v>
      </c>
      <c r="S102" s="10">
        <f>'Baliadangi a'!X96</f>
        <v>0</v>
      </c>
      <c r="T102" s="44">
        <f t="shared" si="12"/>
        <v>0</v>
      </c>
      <c r="U102" s="10">
        <f t="shared" si="13"/>
        <v>0</v>
      </c>
      <c r="V102" s="44">
        <f>'Baliadangi a'!AA96*'Baliadangi '!$D102/1000000</f>
        <v>0</v>
      </c>
      <c r="W102" s="10">
        <f>'Baliadangi a'!AB96</f>
        <v>0</v>
      </c>
      <c r="X102" s="44">
        <f>'Baliadangi a'!AC96*'Baliadangi '!$D102/1000000</f>
        <v>0</v>
      </c>
      <c r="Y102" s="10">
        <f>'Baliadangi a'!AD96</f>
        <v>0</v>
      </c>
      <c r="Z102" s="44">
        <f>'Baliadangi a'!AE96*'Baliadangi '!$D102/1000000</f>
        <v>0</v>
      </c>
      <c r="AA102" s="10">
        <f>'Baliadangi a'!AF96</f>
        <v>0</v>
      </c>
      <c r="AB102" s="44">
        <f t="shared" si="14"/>
        <v>0</v>
      </c>
      <c r="AC102" s="10">
        <f t="shared" si="15"/>
        <v>0</v>
      </c>
      <c r="AD102" s="44">
        <f>'Baliadangi a'!AI96*'Baliadangi '!$D102/1000000</f>
        <v>0</v>
      </c>
      <c r="AE102" s="10">
        <f>'Baliadangi a'!AJ96</f>
        <v>0</v>
      </c>
      <c r="AF102" s="44">
        <f>'Baliadangi a'!AK96*'Baliadangi '!$D102/1000000</f>
        <v>0</v>
      </c>
      <c r="AG102" s="10">
        <f>'Baliadangi a'!AL96</f>
        <v>0</v>
      </c>
      <c r="AH102" s="44">
        <f>'Baliadangi a'!AM96*'Baliadangi '!$D102/1000000</f>
        <v>0</v>
      </c>
      <c r="AI102" s="10">
        <f>'Baliadangi a'!AN96</f>
        <v>0</v>
      </c>
      <c r="AJ102" s="44">
        <f t="shared" si="16"/>
        <v>0</v>
      </c>
      <c r="AK102" s="10">
        <f t="shared" si="17"/>
        <v>0</v>
      </c>
      <c r="AL102" s="44">
        <f t="shared" si="18"/>
        <v>7.4999999999999997E-3</v>
      </c>
      <c r="AM102" s="10">
        <f t="shared" si="19"/>
        <v>7.1999999999999998E-3</v>
      </c>
    </row>
    <row r="103" spans="1:39" s="15" customFormat="1" ht="14.25" customHeight="1">
      <c r="A103" s="13">
        <v>93</v>
      </c>
      <c r="B103" s="9" t="s">
        <v>149</v>
      </c>
      <c r="C103" s="13" t="s">
        <v>226</v>
      </c>
      <c r="D103" s="36">
        <v>10</v>
      </c>
      <c r="E103" s="11">
        <v>95</v>
      </c>
      <c r="F103" s="44">
        <f>'Baliadangi a'!K97*'Baliadangi '!$D103/1000000</f>
        <v>0</v>
      </c>
      <c r="G103" s="10">
        <f>'Baliadangi a'!L97</f>
        <v>0</v>
      </c>
      <c r="H103" s="44">
        <f>'Baliadangi a'!M97*'Baliadangi '!$D103/1000000</f>
        <v>7.4999999999999997E-3</v>
      </c>
      <c r="I103" s="10">
        <f>'Baliadangi a'!N97</f>
        <v>7.1249999999999994E-2</v>
      </c>
      <c r="J103" s="44">
        <f>'Baliadangi a'!O97*'Baliadangi '!$D103/1000000</f>
        <v>8.9999999999999993E-3</v>
      </c>
      <c r="K103" s="10">
        <f>'Baliadangi a'!P97</f>
        <v>8.5500000000000007E-2</v>
      </c>
      <c r="L103" s="44">
        <f t="shared" si="10"/>
        <v>1.6500000000000001E-2</v>
      </c>
      <c r="M103" s="10">
        <f t="shared" si="11"/>
        <v>0.15675</v>
      </c>
      <c r="N103" s="44">
        <f>'Baliadangi a'!S97*'Baliadangi '!$D103/1000000</f>
        <v>6.9999999999999999E-4</v>
      </c>
      <c r="O103" s="10">
        <f>'Baliadangi a'!T97</f>
        <v>6.6499999999999997E-3</v>
      </c>
      <c r="P103" s="44">
        <f>'Baliadangi a'!U97*'Baliadangi '!$D103/1000000</f>
        <v>0</v>
      </c>
      <c r="Q103" s="10">
        <f>'Baliadangi a'!V97</f>
        <v>0</v>
      </c>
      <c r="R103" s="44">
        <f>'Baliadangi a'!W97*'Baliadangi '!$D103/1000000</f>
        <v>3.7000000000000002E-3</v>
      </c>
      <c r="S103" s="10">
        <f>'Baliadangi a'!X97</f>
        <v>3.5150000000000001E-2</v>
      </c>
      <c r="T103" s="44">
        <f t="shared" si="12"/>
        <v>4.4000000000000003E-3</v>
      </c>
      <c r="U103" s="10">
        <f t="shared" si="13"/>
        <v>4.1800000000000004E-2</v>
      </c>
      <c r="V103" s="44">
        <f>'Baliadangi a'!AA97*'Baliadangi '!$D103/1000000</f>
        <v>7.4999999999999997E-3</v>
      </c>
      <c r="W103" s="10">
        <f>'Baliadangi a'!AB97</f>
        <v>7.1249999999999994E-2</v>
      </c>
      <c r="X103" s="44">
        <f>'Baliadangi a'!AC97*'Baliadangi '!$D103/1000000</f>
        <v>5.0000000000000001E-3</v>
      </c>
      <c r="Y103" s="10">
        <f>'Baliadangi a'!AD97</f>
        <v>4.7500000000000001E-2</v>
      </c>
      <c r="Z103" s="44">
        <f>'Baliadangi a'!AE97*'Baliadangi '!$D103/1000000</f>
        <v>0.01</v>
      </c>
      <c r="AA103" s="10">
        <f>'Baliadangi a'!AF97</f>
        <v>9.5000000000000001E-2</v>
      </c>
      <c r="AB103" s="44">
        <f t="shared" si="14"/>
        <v>2.2499999999999999E-2</v>
      </c>
      <c r="AC103" s="10">
        <f t="shared" si="15"/>
        <v>0.21375</v>
      </c>
      <c r="AD103" s="44">
        <f>'Baliadangi a'!AI97*'Baliadangi '!$D103/1000000</f>
        <v>2E-3</v>
      </c>
      <c r="AE103" s="10">
        <f>'Baliadangi a'!AJ97</f>
        <v>1.9E-2</v>
      </c>
      <c r="AF103" s="44">
        <f>'Baliadangi a'!AK97*'Baliadangi '!$D103/1000000</f>
        <v>0</v>
      </c>
      <c r="AG103" s="10">
        <f>'Baliadangi a'!AL97</f>
        <v>0</v>
      </c>
      <c r="AH103" s="44">
        <f>'Baliadangi a'!AM97*'Baliadangi '!$D103/1000000</f>
        <v>0</v>
      </c>
      <c r="AI103" s="10">
        <f>'Baliadangi a'!AN97</f>
        <v>0</v>
      </c>
      <c r="AJ103" s="44">
        <f t="shared" si="16"/>
        <v>2E-3</v>
      </c>
      <c r="AK103" s="10">
        <f t="shared" si="17"/>
        <v>1.9E-2</v>
      </c>
      <c r="AL103" s="44">
        <f t="shared" si="18"/>
        <v>4.5400000000000003E-2</v>
      </c>
      <c r="AM103" s="10">
        <f t="shared" si="19"/>
        <v>0.43130000000000002</v>
      </c>
    </row>
    <row r="104" spans="1:39" s="15" customFormat="1" ht="14.25" customHeight="1">
      <c r="A104" s="31">
        <v>94</v>
      </c>
      <c r="B104" s="9" t="s">
        <v>149</v>
      </c>
      <c r="C104" s="13" t="s">
        <v>227</v>
      </c>
      <c r="D104" s="36">
        <v>30</v>
      </c>
      <c r="E104" s="11">
        <v>275</v>
      </c>
      <c r="F104" s="44">
        <f>'Baliadangi a'!K98*'Baliadangi '!$D104/1000000</f>
        <v>0</v>
      </c>
      <c r="G104" s="10">
        <f>'Baliadangi a'!L98</f>
        <v>0</v>
      </c>
      <c r="H104" s="44">
        <f>'Baliadangi a'!M98*'Baliadangi '!$D104/1000000</f>
        <v>4.7999999999999996E-3</v>
      </c>
      <c r="I104" s="10">
        <f>'Baliadangi a'!N98</f>
        <v>4.3999999999999997E-2</v>
      </c>
      <c r="J104" s="44">
        <f>'Baliadangi a'!O98*'Baliadangi '!$D104/1000000</f>
        <v>9.9000000000000008E-3</v>
      </c>
      <c r="K104" s="10">
        <f>'Baliadangi a'!P98</f>
        <v>9.0749999999999997E-2</v>
      </c>
      <c r="L104" s="44">
        <f t="shared" si="10"/>
        <v>1.4700000000000001E-2</v>
      </c>
      <c r="M104" s="10">
        <f t="shared" si="11"/>
        <v>0.13474999999999998</v>
      </c>
      <c r="N104" s="44">
        <f>'Baliadangi a'!S98*'Baliadangi '!$D104/1000000</f>
        <v>0</v>
      </c>
      <c r="O104" s="10">
        <f>'Baliadangi a'!T98</f>
        <v>0</v>
      </c>
      <c r="P104" s="44">
        <f>'Baliadangi a'!U98*'Baliadangi '!$D104/1000000</f>
        <v>0</v>
      </c>
      <c r="Q104" s="10">
        <f>'Baliadangi a'!V98</f>
        <v>0</v>
      </c>
      <c r="R104" s="44">
        <f>'Baliadangi a'!W98*'Baliadangi '!$D104/1000000</f>
        <v>1.8E-3</v>
      </c>
      <c r="S104" s="10">
        <f>'Baliadangi a'!X98</f>
        <v>1.6500000000000001E-2</v>
      </c>
      <c r="T104" s="44">
        <f t="shared" si="12"/>
        <v>1.8E-3</v>
      </c>
      <c r="U104" s="10">
        <f t="shared" si="13"/>
        <v>1.6500000000000001E-2</v>
      </c>
      <c r="V104" s="44">
        <f>'Baliadangi a'!AA98*'Baliadangi '!$D104/1000000</f>
        <v>1.0500000000000001E-2</v>
      </c>
      <c r="W104" s="10">
        <f>'Baliadangi a'!AB98</f>
        <v>9.6250000000000002E-2</v>
      </c>
      <c r="X104" s="44">
        <f>'Baliadangi a'!AC98*'Baliadangi '!$D104/1000000</f>
        <v>8.9999999999999993E-3</v>
      </c>
      <c r="Y104" s="10">
        <f>'Baliadangi a'!AD98</f>
        <v>8.2500000000000004E-2</v>
      </c>
      <c r="Z104" s="44">
        <f>'Baliadangi a'!AE98*'Baliadangi '!$D104/1000000</f>
        <v>1.7999999999999999E-2</v>
      </c>
      <c r="AA104" s="10">
        <f>'Baliadangi a'!AF98</f>
        <v>0.16500000000000001</v>
      </c>
      <c r="AB104" s="44">
        <f t="shared" si="14"/>
        <v>3.7499999999999999E-2</v>
      </c>
      <c r="AC104" s="10">
        <f t="shared" si="15"/>
        <v>0.34375</v>
      </c>
      <c r="AD104" s="44">
        <f>'Baliadangi a'!AI98*'Baliadangi '!$D104/1000000</f>
        <v>3.0000000000000001E-3</v>
      </c>
      <c r="AE104" s="10">
        <f>'Baliadangi a'!AJ98</f>
        <v>2.75E-2</v>
      </c>
      <c r="AF104" s="44">
        <f>'Baliadangi a'!AK98*'Baliadangi '!$D104/1000000</f>
        <v>0</v>
      </c>
      <c r="AG104" s="10">
        <f>'Baliadangi a'!AL98</f>
        <v>0</v>
      </c>
      <c r="AH104" s="44">
        <f>'Baliadangi a'!AM98*'Baliadangi '!$D104/1000000</f>
        <v>0</v>
      </c>
      <c r="AI104" s="10">
        <f>'Baliadangi a'!AN98</f>
        <v>0</v>
      </c>
      <c r="AJ104" s="44">
        <f t="shared" si="16"/>
        <v>3.0000000000000001E-3</v>
      </c>
      <c r="AK104" s="10">
        <f t="shared" si="17"/>
        <v>2.75E-2</v>
      </c>
      <c r="AL104" s="44">
        <f t="shared" si="18"/>
        <v>5.7000000000000002E-2</v>
      </c>
      <c r="AM104" s="10">
        <f t="shared" si="19"/>
        <v>0.52249999999999996</v>
      </c>
    </row>
    <row r="105" spans="1:39" s="15" customFormat="1" ht="14.25" customHeight="1">
      <c r="A105" s="13">
        <v>95</v>
      </c>
      <c r="B105" s="9" t="s">
        <v>150</v>
      </c>
      <c r="C105" s="13" t="s">
        <v>228</v>
      </c>
      <c r="D105" s="36">
        <v>10</v>
      </c>
      <c r="E105" s="11">
        <v>35</v>
      </c>
      <c r="F105" s="44">
        <f>'Baliadangi a'!K99*'Baliadangi '!$D105/1000000</f>
        <v>8.9999999999999993E-3</v>
      </c>
      <c r="G105" s="10">
        <f>'Baliadangi a'!L99</f>
        <v>3.15E-2</v>
      </c>
      <c r="H105" s="44">
        <f>'Baliadangi a'!M99*'Baliadangi '!$D105/1000000</f>
        <v>8.9999999999999993E-3</v>
      </c>
      <c r="I105" s="10">
        <f>'Baliadangi a'!N99</f>
        <v>3.15E-2</v>
      </c>
      <c r="J105" s="44">
        <f>'Baliadangi a'!O99*'Baliadangi '!$D105/1000000</f>
        <v>0</v>
      </c>
      <c r="K105" s="10">
        <f>'Baliadangi a'!P99</f>
        <v>0</v>
      </c>
      <c r="L105" s="44">
        <f t="shared" si="10"/>
        <v>1.7999999999999999E-2</v>
      </c>
      <c r="M105" s="10">
        <f t="shared" si="11"/>
        <v>6.3E-2</v>
      </c>
      <c r="N105" s="44">
        <f>'Baliadangi a'!S99*'Baliadangi '!$D105/1000000</f>
        <v>0</v>
      </c>
      <c r="O105" s="10">
        <f>'Baliadangi a'!T99</f>
        <v>0</v>
      </c>
      <c r="P105" s="44">
        <f>'Baliadangi a'!U99*'Baliadangi '!$D105/1000000</f>
        <v>0</v>
      </c>
      <c r="Q105" s="10">
        <f>'Baliadangi a'!V99</f>
        <v>0</v>
      </c>
      <c r="R105" s="44">
        <f>'Baliadangi a'!W99*'Baliadangi '!$D105/1000000</f>
        <v>0</v>
      </c>
      <c r="S105" s="10">
        <f>'Baliadangi a'!X99</f>
        <v>0</v>
      </c>
      <c r="T105" s="44">
        <f t="shared" si="12"/>
        <v>0</v>
      </c>
      <c r="U105" s="10">
        <f t="shared" si="13"/>
        <v>0</v>
      </c>
      <c r="V105" s="44">
        <f>'Baliadangi a'!AA99*'Baliadangi '!$D105/1000000</f>
        <v>0</v>
      </c>
      <c r="W105" s="10">
        <f>'Baliadangi a'!AB99</f>
        <v>0</v>
      </c>
      <c r="X105" s="44">
        <f>'Baliadangi a'!AC99*'Baliadangi '!$D105/1000000</f>
        <v>2.1399999999999999E-2</v>
      </c>
      <c r="Y105" s="10">
        <f>'Baliadangi a'!AD99</f>
        <v>7.4899999999999994E-2</v>
      </c>
      <c r="Z105" s="44">
        <f>'Baliadangi a'!AE99*'Baliadangi '!$D105/1000000</f>
        <v>0.01</v>
      </c>
      <c r="AA105" s="10">
        <f>'Baliadangi a'!AF99</f>
        <v>3.5000000000000003E-2</v>
      </c>
      <c r="AB105" s="44">
        <f t="shared" si="14"/>
        <v>3.1399999999999997E-2</v>
      </c>
      <c r="AC105" s="10">
        <f t="shared" si="15"/>
        <v>0.1099</v>
      </c>
      <c r="AD105" s="44">
        <f>'Baliadangi a'!AI99*'Baliadangi '!$D105/1000000</f>
        <v>4.0000000000000001E-3</v>
      </c>
      <c r="AE105" s="10">
        <f>'Baliadangi a'!AJ99</f>
        <v>1.4E-2</v>
      </c>
      <c r="AF105" s="44">
        <f>'Baliadangi a'!AK99*'Baliadangi '!$D105/1000000</f>
        <v>0</v>
      </c>
      <c r="AG105" s="10">
        <f>'Baliadangi a'!AL99</f>
        <v>0</v>
      </c>
      <c r="AH105" s="44">
        <f>'Baliadangi a'!AM99*'Baliadangi '!$D105/1000000</f>
        <v>0</v>
      </c>
      <c r="AI105" s="10">
        <f>'Baliadangi a'!AN99</f>
        <v>0</v>
      </c>
      <c r="AJ105" s="44">
        <f t="shared" si="16"/>
        <v>4.0000000000000001E-3</v>
      </c>
      <c r="AK105" s="10">
        <f t="shared" si="17"/>
        <v>1.4E-2</v>
      </c>
      <c r="AL105" s="44">
        <f t="shared" si="18"/>
        <v>5.3400000000000003E-2</v>
      </c>
      <c r="AM105" s="10">
        <f t="shared" si="19"/>
        <v>0.18690000000000001</v>
      </c>
    </row>
    <row r="106" spans="1:39" s="15" customFormat="1" ht="14.25" customHeight="1">
      <c r="A106" s="13">
        <v>96</v>
      </c>
      <c r="B106" s="9" t="s">
        <v>229</v>
      </c>
      <c r="C106" s="13" t="s">
        <v>230</v>
      </c>
      <c r="D106" s="36">
        <v>20</v>
      </c>
      <c r="E106" s="11">
        <v>58</v>
      </c>
      <c r="F106" s="44">
        <f>'Baliadangi a'!K100*'Baliadangi '!$D106/1000000</f>
        <v>0</v>
      </c>
      <c r="G106" s="10">
        <f>'Baliadangi a'!L100</f>
        <v>0</v>
      </c>
      <c r="H106" s="44">
        <f>'Baliadangi a'!M100*'Baliadangi '!$D106/1000000</f>
        <v>5.0000000000000001E-3</v>
      </c>
      <c r="I106" s="10">
        <f>'Baliadangi a'!N100</f>
        <v>1.4500000000000001E-2</v>
      </c>
      <c r="J106" s="44">
        <f>'Baliadangi a'!O100*'Baliadangi '!$D106/1000000</f>
        <v>2E-3</v>
      </c>
      <c r="K106" s="10">
        <f>'Baliadangi a'!P100</f>
        <v>5.7999999999999996E-3</v>
      </c>
      <c r="L106" s="44">
        <f t="shared" si="10"/>
        <v>7.0000000000000001E-3</v>
      </c>
      <c r="M106" s="10">
        <f t="shared" si="11"/>
        <v>2.0299999999999999E-2</v>
      </c>
      <c r="N106" s="44">
        <f>'Baliadangi a'!S100*'Baliadangi '!$D106/1000000</f>
        <v>0</v>
      </c>
      <c r="O106" s="10">
        <f>'Baliadangi a'!T100</f>
        <v>0</v>
      </c>
      <c r="P106" s="44">
        <f>'Baliadangi a'!U100*'Baliadangi '!$D106/1000000</f>
        <v>0</v>
      </c>
      <c r="Q106" s="10">
        <f>'Baliadangi a'!V100</f>
        <v>0</v>
      </c>
      <c r="R106" s="44">
        <f>'Baliadangi a'!W100*'Baliadangi '!$D106/1000000</f>
        <v>0</v>
      </c>
      <c r="S106" s="10">
        <f>'Baliadangi a'!X100</f>
        <v>0</v>
      </c>
      <c r="T106" s="44">
        <f t="shared" si="12"/>
        <v>0</v>
      </c>
      <c r="U106" s="10">
        <f t="shared" si="13"/>
        <v>0</v>
      </c>
      <c r="V106" s="44">
        <f>'Baliadangi a'!AA100*'Baliadangi '!$D106/1000000</f>
        <v>2E-3</v>
      </c>
      <c r="W106" s="10">
        <f>'Baliadangi a'!AB100</f>
        <v>5.7999999999999996E-3</v>
      </c>
      <c r="X106" s="44">
        <f>'Baliadangi a'!AC100*'Baliadangi '!$D106/1000000</f>
        <v>8.0000000000000002E-3</v>
      </c>
      <c r="Y106" s="10">
        <f>'Baliadangi a'!AD100</f>
        <v>2.3199999999999998E-2</v>
      </c>
      <c r="Z106" s="44">
        <f>'Baliadangi a'!AE100*'Baliadangi '!$D106/1000000</f>
        <v>1.2E-2</v>
      </c>
      <c r="AA106" s="10">
        <f>'Baliadangi a'!AF100</f>
        <v>3.4799999999999998E-2</v>
      </c>
      <c r="AB106" s="44">
        <f t="shared" si="14"/>
        <v>2.1999999999999999E-2</v>
      </c>
      <c r="AC106" s="10">
        <f t="shared" si="15"/>
        <v>6.3799999999999996E-2</v>
      </c>
      <c r="AD106" s="44">
        <f>'Baliadangi a'!AI100*'Baliadangi '!$D106/1000000</f>
        <v>4.7999999999999996E-3</v>
      </c>
      <c r="AE106" s="10">
        <f>'Baliadangi a'!AJ100</f>
        <v>1.392E-2</v>
      </c>
      <c r="AF106" s="44">
        <f>'Baliadangi a'!AK100*'Baliadangi '!$D106/1000000</f>
        <v>2E-3</v>
      </c>
      <c r="AG106" s="10">
        <f>'Baliadangi a'!AL100</f>
        <v>5.7999999999999996E-3</v>
      </c>
      <c r="AH106" s="44">
        <f>'Baliadangi a'!AM100*'Baliadangi '!$D106/1000000</f>
        <v>0</v>
      </c>
      <c r="AI106" s="10">
        <f>'Baliadangi a'!AN100</f>
        <v>0</v>
      </c>
      <c r="AJ106" s="44">
        <f t="shared" si="16"/>
        <v>6.7999999999999996E-3</v>
      </c>
      <c r="AK106" s="10">
        <f t="shared" si="17"/>
        <v>1.9720000000000001E-2</v>
      </c>
      <c r="AL106" s="44">
        <f t="shared" si="18"/>
        <v>3.5799999999999998E-2</v>
      </c>
      <c r="AM106" s="10">
        <f t="shared" si="19"/>
        <v>0.10382</v>
      </c>
    </row>
    <row r="107" spans="1:39" s="15" customFormat="1" ht="14.25" customHeight="1">
      <c r="A107" s="31">
        <v>97</v>
      </c>
      <c r="B107" s="9" t="s">
        <v>229</v>
      </c>
      <c r="C107" s="13" t="s">
        <v>231</v>
      </c>
      <c r="D107" s="36">
        <v>50</v>
      </c>
      <c r="E107" s="11">
        <v>140</v>
      </c>
      <c r="F107" s="44">
        <f>'Baliadangi a'!K101*'Baliadangi '!$D107/1000000</f>
        <v>0</v>
      </c>
      <c r="G107" s="10">
        <f>'Baliadangi a'!L101</f>
        <v>0</v>
      </c>
      <c r="H107" s="44">
        <f>'Baliadangi a'!M101*'Baliadangi '!$D107/1000000</f>
        <v>1.0500000000000001E-2</v>
      </c>
      <c r="I107" s="10">
        <f>'Baliadangi a'!N101</f>
        <v>2.9399999999999999E-2</v>
      </c>
      <c r="J107" s="44">
        <f>'Baliadangi a'!O101*'Baliadangi '!$D107/1000000</f>
        <v>2.5000000000000001E-3</v>
      </c>
      <c r="K107" s="10">
        <f>'Baliadangi a'!P101</f>
        <v>7.0000000000000001E-3</v>
      </c>
      <c r="L107" s="44">
        <f t="shared" si="10"/>
        <v>1.3000000000000001E-2</v>
      </c>
      <c r="M107" s="10">
        <f t="shared" si="11"/>
        <v>3.6400000000000002E-2</v>
      </c>
      <c r="N107" s="44">
        <f>'Baliadangi a'!S101*'Baliadangi '!$D107/1000000</f>
        <v>0</v>
      </c>
      <c r="O107" s="10">
        <f>'Baliadangi a'!T101</f>
        <v>0</v>
      </c>
      <c r="P107" s="44">
        <f>'Baliadangi a'!U101*'Baliadangi '!$D107/1000000</f>
        <v>0</v>
      </c>
      <c r="Q107" s="10">
        <f>'Baliadangi a'!V101</f>
        <v>0</v>
      </c>
      <c r="R107" s="44">
        <f>'Baliadangi a'!W101*'Baliadangi '!$D107/1000000</f>
        <v>0</v>
      </c>
      <c r="S107" s="10">
        <f>'Baliadangi a'!X101</f>
        <v>0</v>
      </c>
      <c r="T107" s="44">
        <f t="shared" si="12"/>
        <v>0</v>
      </c>
      <c r="U107" s="10">
        <f t="shared" si="13"/>
        <v>0</v>
      </c>
      <c r="V107" s="44">
        <f>'Baliadangi a'!AA101*'Baliadangi '!$D107/1000000</f>
        <v>0.01</v>
      </c>
      <c r="W107" s="10">
        <f>'Baliadangi a'!AB101</f>
        <v>2.8000000000000001E-2</v>
      </c>
      <c r="X107" s="44">
        <f>'Baliadangi a'!AC101*'Baliadangi '!$D107/1000000</f>
        <v>1.4999999999999999E-2</v>
      </c>
      <c r="Y107" s="10">
        <f>'Baliadangi a'!AD101</f>
        <v>4.2000000000000003E-2</v>
      </c>
      <c r="Z107" s="44">
        <f>'Baliadangi a'!AE101*'Baliadangi '!$D107/1000000</f>
        <v>2.5000000000000001E-2</v>
      </c>
      <c r="AA107" s="10">
        <f>'Baliadangi a'!AF101</f>
        <v>7.0000000000000007E-2</v>
      </c>
      <c r="AB107" s="44">
        <f t="shared" si="14"/>
        <v>0.05</v>
      </c>
      <c r="AC107" s="10">
        <f t="shared" si="15"/>
        <v>0.14000000000000001</v>
      </c>
      <c r="AD107" s="44">
        <f>'Baliadangi a'!AI101*'Baliadangi '!$D107/1000000</f>
        <v>0</v>
      </c>
      <c r="AE107" s="10">
        <f>'Baliadangi a'!AJ101</f>
        <v>0</v>
      </c>
      <c r="AF107" s="44">
        <f>'Baliadangi a'!AK101*'Baliadangi '!$D107/1000000</f>
        <v>2.5000000000000001E-3</v>
      </c>
      <c r="AG107" s="10">
        <f>'Baliadangi a'!AL101</f>
        <v>7.0000000000000001E-3</v>
      </c>
      <c r="AH107" s="44">
        <f>'Baliadangi a'!AM101*'Baliadangi '!$D107/1000000</f>
        <v>0</v>
      </c>
      <c r="AI107" s="10">
        <f>'Baliadangi a'!AN101</f>
        <v>0</v>
      </c>
      <c r="AJ107" s="44">
        <f t="shared" si="16"/>
        <v>2.5000000000000001E-3</v>
      </c>
      <c r="AK107" s="10">
        <f t="shared" si="17"/>
        <v>7.0000000000000001E-3</v>
      </c>
      <c r="AL107" s="44">
        <f t="shared" si="18"/>
        <v>6.5500000000000003E-2</v>
      </c>
      <c r="AM107" s="10">
        <f t="shared" si="19"/>
        <v>0.18340000000000001</v>
      </c>
    </row>
    <row r="108" spans="1:39" s="15" customFormat="1" ht="14.25" customHeight="1">
      <c r="A108" s="13">
        <v>98</v>
      </c>
      <c r="B108" s="9" t="s">
        <v>229</v>
      </c>
      <c r="C108" s="13" t="s">
        <v>232</v>
      </c>
      <c r="D108" s="36">
        <v>100</v>
      </c>
      <c r="E108" s="11">
        <v>235</v>
      </c>
      <c r="F108" s="44">
        <f>'Baliadangi a'!K102*'Baliadangi '!$D108/1000000</f>
        <v>0</v>
      </c>
      <c r="G108" s="10">
        <f>'Baliadangi a'!L102</f>
        <v>0</v>
      </c>
      <c r="H108" s="44">
        <f>'Baliadangi a'!M102*'Baliadangi '!$D108/1000000</f>
        <v>0.01</v>
      </c>
      <c r="I108" s="10">
        <f>'Baliadangi a'!N102</f>
        <v>2.35E-2</v>
      </c>
      <c r="J108" s="44">
        <f>'Baliadangi a'!O102*'Baliadangi '!$D108/1000000</f>
        <v>2E-3</v>
      </c>
      <c r="K108" s="10">
        <f>'Baliadangi a'!P102</f>
        <v>4.7000000000000002E-3</v>
      </c>
      <c r="L108" s="44">
        <f t="shared" si="10"/>
        <v>1.2E-2</v>
      </c>
      <c r="M108" s="10">
        <f t="shared" si="11"/>
        <v>2.8199999999999999E-2</v>
      </c>
      <c r="N108" s="44">
        <f>'Baliadangi a'!S102*'Baliadangi '!$D108/1000000</f>
        <v>0</v>
      </c>
      <c r="O108" s="10">
        <f>'Baliadangi a'!T102</f>
        <v>0</v>
      </c>
      <c r="P108" s="44">
        <f>'Baliadangi a'!U102*'Baliadangi '!$D108/1000000</f>
        <v>0</v>
      </c>
      <c r="Q108" s="10">
        <f>'Baliadangi a'!V102</f>
        <v>0</v>
      </c>
      <c r="R108" s="44">
        <f>'Baliadangi a'!W102*'Baliadangi '!$D108/1000000</f>
        <v>0.35</v>
      </c>
      <c r="S108" s="10">
        <f>'Baliadangi a'!X102</f>
        <v>0.82250000000000001</v>
      </c>
      <c r="T108" s="44">
        <f t="shared" si="12"/>
        <v>0.35</v>
      </c>
      <c r="U108" s="10">
        <f t="shared" si="13"/>
        <v>0.82250000000000001</v>
      </c>
      <c r="V108" s="44">
        <f>'Baliadangi a'!AA102*'Baliadangi '!$D108/1000000</f>
        <v>0.01</v>
      </c>
      <c r="W108" s="10">
        <f>'Baliadangi a'!AB102</f>
        <v>2.35E-2</v>
      </c>
      <c r="X108" s="44">
        <f>'Baliadangi a'!AC102*'Baliadangi '!$D108/1000000</f>
        <v>0.01</v>
      </c>
      <c r="Y108" s="10">
        <f>'Baliadangi a'!AD102</f>
        <v>2.35E-2</v>
      </c>
      <c r="Z108" s="44">
        <f>'Baliadangi a'!AE102*'Baliadangi '!$D108/1000000</f>
        <v>0.03</v>
      </c>
      <c r="AA108" s="10">
        <f>'Baliadangi a'!AF102</f>
        <v>7.0499999999999993E-2</v>
      </c>
      <c r="AB108" s="44">
        <f t="shared" si="14"/>
        <v>0.05</v>
      </c>
      <c r="AC108" s="10">
        <f t="shared" si="15"/>
        <v>0.11749999999999999</v>
      </c>
      <c r="AD108" s="44">
        <f>'Baliadangi a'!AI102*'Baliadangi '!$D108/1000000</f>
        <v>0</v>
      </c>
      <c r="AE108" s="10">
        <f>'Baliadangi a'!AJ102</f>
        <v>0</v>
      </c>
      <c r="AF108" s="44">
        <f>'Baliadangi a'!AK102*'Baliadangi '!$D108/1000000</f>
        <v>1E-3</v>
      </c>
      <c r="AG108" s="10">
        <f>'Baliadangi a'!AL102</f>
        <v>2.3500000000000001E-3</v>
      </c>
      <c r="AH108" s="44">
        <f>'Baliadangi a'!AM102*'Baliadangi '!$D108/1000000</f>
        <v>0</v>
      </c>
      <c r="AI108" s="10">
        <f>'Baliadangi a'!AN102</f>
        <v>0</v>
      </c>
      <c r="AJ108" s="44">
        <f t="shared" si="16"/>
        <v>1E-3</v>
      </c>
      <c r="AK108" s="10">
        <f t="shared" si="17"/>
        <v>2.3500000000000001E-3</v>
      </c>
      <c r="AL108" s="44">
        <f t="shared" si="18"/>
        <v>0.41299999999999998</v>
      </c>
      <c r="AM108" s="10">
        <f t="shared" si="19"/>
        <v>0.97054999999999991</v>
      </c>
    </row>
    <row r="109" spans="1:39" s="16" customFormat="1" ht="14.25" customHeight="1">
      <c r="A109" s="13">
        <v>99</v>
      </c>
      <c r="B109" s="9" t="s">
        <v>132</v>
      </c>
      <c r="C109" s="13" t="s">
        <v>89</v>
      </c>
      <c r="D109" s="37">
        <v>1000</v>
      </c>
      <c r="E109" s="11">
        <v>145</v>
      </c>
      <c r="F109" s="44">
        <f>'Baliadangi a'!K103*'Baliadangi '!$D109/1000000</f>
        <v>7.4999999999999997E-2</v>
      </c>
      <c r="G109" s="10">
        <f>'Baliadangi a'!L103</f>
        <v>1.0874999999999999E-2</v>
      </c>
      <c r="H109" s="44">
        <f>'Baliadangi a'!M103*'Baliadangi '!$D109/1000000</f>
        <v>0</v>
      </c>
      <c r="I109" s="10">
        <f>'Baliadangi a'!N103</f>
        <v>0</v>
      </c>
      <c r="J109" s="44">
        <f>'Baliadangi a'!O103*'Baliadangi '!$D109/1000000</f>
        <v>0.3</v>
      </c>
      <c r="K109" s="10">
        <f>'Baliadangi a'!P103</f>
        <v>4.3499999999999997E-2</v>
      </c>
      <c r="L109" s="44">
        <f t="shared" si="10"/>
        <v>0.375</v>
      </c>
      <c r="M109" s="10">
        <f t="shared" si="11"/>
        <v>5.4374999999999993E-2</v>
      </c>
      <c r="N109" s="44">
        <f>'Baliadangi a'!S103*'Baliadangi '!$D109/1000000</f>
        <v>0</v>
      </c>
      <c r="O109" s="10">
        <f>'Baliadangi a'!T103</f>
        <v>0</v>
      </c>
      <c r="P109" s="44">
        <f>'Baliadangi a'!U103*'Baliadangi '!$D109/1000000</f>
        <v>0</v>
      </c>
      <c r="Q109" s="10">
        <f>'Baliadangi a'!V103</f>
        <v>0</v>
      </c>
      <c r="R109" s="44">
        <f>'Baliadangi a'!W103*'Baliadangi '!$D109/1000000</f>
        <v>1.7</v>
      </c>
      <c r="S109" s="10">
        <f>'Baliadangi a'!X103</f>
        <v>0.2465</v>
      </c>
      <c r="T109" s="44">
        <f t="shared" si="12"/>
        <v>1.7</v>
      </c>
      <c r="U109" s="10">
        <f t="shared" si="13"/>
        <v>0.2465</v>
      </c>
      <c r="V109" s="44">
        <f>'Baliadangi a'!AA103*'Baliadangi '!$D109/1000000</f>
        <v>0.2</v>
      </c>
      <c r="W109" s="10">
        <f>'Baliadangi a'!AB103</f>
        <v>2.9000000000000001E-2</v>
      </c>
      <c r="X109" s="44">
        <f>'Baliadangi a'!AC103*'Baliadangi '!$D109/1000000</f>
        <v>0.5</v>
      </c>
      <c r="Y109" s="10">
        <f>'Baliadangi a'!AD103</f>
        <v>7.2499999999999995E-2</v>
      </c>
      <c r="Z109" s="44">
        <f>'Baliadangi a'!AE103*'Baliadangi '!$D109/1000000</f>
        <v>0.5</v>
      </c>
      <c r="AA109" s="10">
        <f>'Baliadangi a'!AF103</f>
        <v>7.2499999999999995E-2</v>
      </c>
      <c r="AB109" s="44">
        <f t="shared" si="14"/>
        <v>1.2</v>
      </c>
      <c r="AC109" s="10">
        <f t="shared" si="15"/>
        <v>0.17399999999999999</v>
      </c>
      <c r="AD109" s="44">
        <f>'Baliadangi a'!AI103*'Baliadangi '!$D109/1000000</f>
        <v>0.2</v>
      </c>
      <c r="AE109" s="10">
        <f>'Baliadangi a'!AJ103</f>
        <v>2.9000000000000001E-2</v>
      </c>
      <c r="AF109" s="44">
        <f>'Baliadangi a'!AK103*'Baliadangi '!$D109/1000000</f>
        <v>0.7</v>
      </c>
      <c r="AG109" s="10">
        <f>'Baliadangi a'!AL103</f>
        <v>0.10150000000000001</v>
      </c>
      <c r="AH109" s="44">
        <f>'Baliadangi a'!AM103*'Baliadangi '!$D109/1000000</f>
        <v>7.55</v>
      </c>
      <c r="AI109" s="10">
        <f>'Baliadangi a'!AN103</f>
        <v>1.0947499999999999</v>
      </c>
      <c r="AJ109" s="44">
        <f t="shared" si="16"/>
        <v>8.4499999999999993</v>
      </c>
      <c r="AK109" s="10">
        <f t="shared" si="17"/>
        <v>1.22525</v>
      </c>
      <c r="AL109" s="44">
        <f t="shared" si="18"/>
        <v>11.725</v>
      </c>
      <c r="AM109" s="10">
        <f t="shared" si="19"/>
        <v>1.7001249999999999</v>
      </c>
    </row>
    <row r="110" spans="1:39" s="15" customFormat="1" ht="14.25" customHeight="1">
      <c r="A110" s="31">
        <v>100</v>
      </c>
      <c r="B110" s="9" t="s">
        <v>132</v>
      </c>
      <c r="C110" s="13" t="s">
        <v>90</v>
      </c>
      <c r="D110" s="37">
        <v>2000</v>
      </c>
      <c r="E110" s="11">
        <v>280</v>
      </c>
      <c r="F110" s="44">
        <f>'Baliadangi a'!K104*'Baliadangi '!$D110/1000000</f>
        <v>0</v>
      </c>
      <c r="G110" s="10">
        <f>'Baliadangi a'!L104</f>
        <v>0</v>
      </c>
      <c r="H110" s="44">
        <f>'Baliadangi a'!M104*'Baliadangi '!$D110/1000000</f>
        <v>0</v>
      </c>
      <c r="I110" s="10">
        <f>'Baliadangi a'!N104</f>
        <v>0</v>
      </c>
      <c r="J110" s="44">
        <f>'Baliadangi a'!O104*'Baliadangi '!$D110/1000000</f>
        <v>0</v>
      </c>
      <c r="K110" s="10">
        <f>'Baliadangi a'!P104</f>
        <v>0</v>
      </c>
      <c r="L110" s="44">
        <f t="shared" si="10"/>
        <v>0</v>
      </c>
      <c r="M110" s="10">
        <f t="shared" si="11"/>
        <v>0</v>
      </c>
      <c r="N110" s="44">
        <f>'Baliadangi a'!S104*'Baliadangi '!$D110/1000000</f>
        <v>0</v>
      </c>
      <c r="O110" s="10">
        <f>'Baliadangi a'!T104</f>
        <v>0</v>
      </c>
      <c r="P110" s="44">
        <f>'Baliadangi a'!U104*'Baliadangi '!$D110/1000000</f>
        <v>0</v>
      </c>
      <c r="Q110" s="10">
        <f>'Baliadangi a'!V104</f>
        <v>0</v>
      </c>
      <c r="R110" s="44">
        <f>'Baliadangi a'!W104*'Baliadangi '!$D110/1000000</f>
        <v>0</v>
      </c>
      <c r="S110" s="10">
        <f>'Baliadangi a'!X104</f>
        <v>0</v>
      </c>
      <c r="T110" s="44">
        <f t="shared" si="12"/>
        <v>0</v>
      </c>
      <c r="U110" s="10">
        <f t="shared" si="13"/>
        <v>0</v>
      </c>
      <c r="V110" s="44">
        <f>'Baliadangi a'!AA104*'Baliadangi '!$D110/1000000</f>
        <v>0.4</v>
      </c>
      <c r="W110" s="10">
        <f>'Baliadangi a'!AB104</f>
        <v>5.6000000000000001E-2</v>
      </c>
      <c r="X110" s="44">
        <f>'Baliadangi a'!AC104*'Baliadangi '!$D110/1000000</f>
        <v>0.5</v>
      </c>
      <c r="Y110" s="10">
        <f>'Baliadangi a'!AD104</f>
        <v>7.0000000000000007E-2</v>
      </c>
      <c r="Z110" s="44">
        <f>'Baliadangi a'!AE104*'Baliadangi '!$D110/1000000</f>
        <v>0.46</v>
      </c>
      <c r="AA110" s="10">
        <f>'Baliadangi a'!AF104</f>
        <v>6.4399999999999999E-2</v>
      </c>
      <c r="AB110" s="44">
        <f t="shared" si="14"/>
        <v>1.36</v>
      </c>
      <c r="AC110" s="10">
        <f t="shared" si="15"/>
        <v>0.19040000000000001</v>
      </c>
      <c r="AD110" s="44">
        <f>'Baliadangi a'!AI104*'Baliadangi '!$D110/1000000</f>
        <v>0.12</v>
      </c>
      <c r="AE110" s="10">
        <f>'Baliadangi a'!AJ104</f>
        <v>1.6799999999999999E-2</v>
      </c>
      <c r="AF110" s="44">
        <f>'Baliadangi a'!AK104*'Baliadangi '!$D110/1000000</f>
        <v>0.9</v>
      </c>
      <c r="AG110" s="10">
        <f>'Baliadangi a'!AL104</f>
        <v>0.126</v>
      </c>
      <c r="AH110" s="44">
        <f>'Baliadangi a'!AM104*'Baliadangi '!$D110/1000000</f>
        <v>4</v>
      </c>
      <c r="AI110" s="10">
        <f>'Baliadangi a'!AN104</f>
        <v>0.56000000000000005</v>
      </c>
      <c r="AJ110" s="44">
        <f t="shared" si="16"/>
        <v>5.0199999999999996</v>
      </c>
      <c r="AK110" s="10">
        <f t="shared" si="17"/>
        <v>0.70280000000000009</v>
      </c>
      <c r="AL110" s="44">
        <f t="shared" si="18"/>
        <v>6.38</v>
      </c>
      <c r="AM110" s="10">
        <f t="shared" si="19"/>
        <v>0.8932000000000001</v>
      </c>
    </row>
    <row r="111" spans="1:39" s="15" customFormat="1" ht="14.25" customHeight="1">
      <c r="A111" s="13">
        <v>101</v>
      </c>
      <c r="B111" s="9" t="s">
        <v>132</v>
      </c>
      <c r="C111" s="13" t="s">
        <v>152</v>
      </c>
      <c r="D111" s="37">
        <v>25000</v>
      </c>
      <c r="E111" s="11">
        <v>1925</v>
      </c>
      <c r="F111" s="44">
        <f>'Baliadangi a'!K105*'Baliadangi '!$D111/1000000</f>
        <v>0</v>
      </c>
      <c r="G111" s="10">
        <f>'Baliadangi a'!L105</f>
        <v>0</v>
      </c>
      <c r="H111" s="44">
        <f>'Baliadangi a'!M105*'Baliadangi '!$D111/1000000</f>
        <v>0</v>
      </c>
      <c r="I111" s="10">
        <f>'Baliadangi a'!N105</f>
        <v>0</v>
      </c>
      <c r="J111" s="44">
        <f>'Baliadangi a'!O105*'Baliadangi '!$D111/1000000</f>
        <v>0</v>
      </c>
      <c r="K111" s="10">
        <f>'Baliadangi a'!P105</f>
        <v>0</v>
      </c>
      <c r="L111" s="44">
        <f t="shared" si="10"/>
        <v>0</v>
      </c>
      <c r="M111" s="10">
        <f t="shared" si="11"/>
        <v>0</v>
      </c>
      <c r="N111" s="44">
        <f>'Baliadangi a'!S105*'Baliadangi '!$D111/1000000</f>
        <v>0</v>
      </c>
      <c r="O111" s="10">
        <f>'Baliadangi a'!T105</f>
        <v>0</v>
      </c>
      <c r="P111" s="44">
        <f>'Baliadangi a'!U105*'Baliadangi '!$D111/1000000</f>
        <v>0</v>
      </c>
      <c r="Q111" s="10">
        <f>'Baliadangi a'!V105</f>
        <v>0</v>
      </c>
      <c r="R111" s="44">
        <f>'Baliadangi a'!W105*'Baliadangi '!$D111/1000000</f>
        <v>0</v>
      </c>
      <c r="S111" s="10">
        <f>'Baliadangi a'!X105</f>
        <v>0</v>
      </c>
      <c r="T111" s="44">
        <f t="shared" si="12"/>
        <v>0</v>
      </c>
      <c r="U111" s="10">
        <f t="shared" si="13"/>
        <v>0</v>
      </c>
      <c r="V111" s="44">
        <f>'Baliadangi a'!AA105*'Baliadangi '!$D111/1000000</f>
        <v>0</v>
      </c>
      <c r="W111" s="10">
        <f>'Baliadangi a'!AB105</f>
        <v>0</v>
      </c>
      <c r="X111" s="44">
        <f>'Baliadangi a'!AC105*'Baliadangi '!$D111/1000000</f>
        <v>0</v>
      </c>
      <c r="Y111" s="10">
        <f>'Baliadangi a'!AD105</f>
        <v>0</v>
      </c>
      <c r="Z111" s="44">
        <f>'Baliadangi a'!AE105*'Baliadangi '!$D111/1000000</f>
        <v>0</v>
      </c>
      <c r="AA111" s="10">
        <f>'Baliadangi a'!AF105</f>
        <v>0</v>
      </c>
      <c r="AB111" s="44">
        <f t="shared" si="14"/>
        <v>0</v>
      </c>
      <c r="AC111" s="10">
        <f t="shared" si="15"/>
        <v>0</v>
      </c>
      <c r="AD111" s="44">
        <f>'Baliadangi a'!AI105*'Baliadangi '!$D111/1000000</f>
        <v>0</v>
      </c>
      <c r="AE111" s="10">
        <f>'Baliadangi a'!AJ105</f>
        <v>0</v>
      </c>
      <c r="AF111" s="44">
        <f>'Baliadangi a'!AK105*'Baliadangi '!$D111/1000000</f>
        <v>0</v>
      </c>
      <c r="AG111" s="10">
        <f>'Baliadangi a'!AL105</f>
        <v>0</v>
      </c>
      <c r="AH111" s="44">
        <f>'Baliadangi a'!AM105*'Baliadangi '!$D111/1000000</f>
        <v>0</v>
      </c>
      <c r="AI111" s="10">
        <f>'Baliadangi a'!AN105</f>
        <v>0</v>
      </c>
      <c r="AJ111" s="44">
        <f t="shared" si="16"/>
        <v>0</v>
      </c>
      <c r="AK111" s="10">
        <f t="shared" si="17"/>
        <v>0</v>
      </c>
      <c r="AL111" s="44">
        <f t="shared" si="18"/>
        <v>0</v>
      </c>
      <c r="AM111" s="10">
        <f t="shared" si="19"/>
        <v>0</v>
      </c>
    </row>
    <row r="112" spans="1:39" s="15" customFormat="1" ht="14.25" customHeight="1">
      <c r="A112" s="85">
        <v>102</v>
      </c>
      <c r="B112" s="80" t="s">
        <v>240</v>
      </c>
      <c r="C112" s="59" t="s">
        <v>242</v>
      </c>
      <c r="D112" s="61">
        <v>1000</v>
      </c>
      <c r="E112" s="62">
        <v>303</v>
      </c>
      <c r="F112" s="44">
        <f>'Baliadangi a'!K106*'Baliadangi '!$D112/1000000</f>
        <v>0</v>
      </c>
      <c r="G112" s="10">
        <f>'Baliadangi a'!L106</f>
        <v>0</v>
      </c>
      <c r="H112" s="44">
        <f>'Baliadangi a'!M106*'Baliadangi '!$D112/1000000</f>
        <v>0</v>
      </c>
      <c r="I112" s="10">
        <f>'Baliadangi a'!N106</f>
        <v>0</v>
      </c>
      <c r="J112" s="44">
        <f>'Baliadangi a'!O106*'Baliadangi '!$D112/1000000</f>
        <v>0</v>
      </c>
      <c r="K112" s="10">
        <f>'Baliadangi a'!P106</f>
        <v>0</v>
      </c>
      <c r="L112" s="44">
        <f t="shared" si="10"/>
        <v>0</v>
      </c>
      <c r="M112" s="10">
        <f t="shared" si="11"/>
        <v>0</v>
      </c>
      <c r="N112" s="44">
        <f>'Baliadangi a'!S106*'Baliadangi '!$D112/1000000</f>
        <v>0</v>
      </c>
      <c r="O112" s="10">
        <f>'Baliadangi a'!T106</f>
        <v>0</v>
      </c>
      <c r="P112" s="44">
        <f>'Baliadangi a'!U106*'Baliadangi '!$D112/1000000</f>
        <v>0</v>
      </c>
      <c r="Q112" s="10">
        <f>'Baliadangi a'!V106</f>
        <v>0</v>
      </c>
      <c r="R112" s="44">
        <f>'Baliadangi a'!W106*'Baliadangi '!$D112/1000000</f>
        <v>0</v>
      </c>
      <c r="S112" s="10">
        <f>'Baliadangi a'!X106</f>
        <v>0</v>
      </c>
      <c r="T112" s="44">
        <f t="shared" si="12"/>
        <v>0</v>
      </c>
      <c r="U112" s="10">
        <f t="shared" si="13"/>
        <v>0</v>
      </c>
      <c r="V112" s="44">
        <f>'Baliadangi a'!AA106*'Baliadangi '!$D112/1000000</f>
        <v>0</v>
      </c>
      <c r="W112" s="10">
        <f>'Baliadangi a'!AB106</f>
        <v>0</v>
      </c>
      <c r="X112" s="44">
        <f>'Baliadangi a'!AC106*'Baliadangi '!$D112/1000000</f>
        <v>0</v>
      </c>
      <c r="Y112" s="10">
        <f>'Baliadangi a'!AD106</f>
        <v>0</v>
      </c>
      <c r="Z112" s="44">
        <f>'Baliadangi a'!AE106*'Baliadangi '!$D112/1000000</f>
        <v>0</v>
      </c>
      <c r="AA112" s="10">
        <f>'Baliadangi a'!AF106</f>
        <v>0</v>
      </c>
      <c r="AB112" s="44">
        <f t="shared" si="14"/>
        <v>0</v>
      </c>
      <c r="AC112" s="10">
        <f t="shared" si="15"/>
        <v>0</v>
      </c>
      <c r="AD112" s="44">
        <f>'Baliadangi a'!AI106*'Baliadangi '!$D112/1000000</f>
        <v>0</v>
      </c>
      <c r="AE112" s="10">
        <f>'Baliadangi a'!AJ106</f>
        <v>0</v>
      </c>
      <c r="AF112" s="44">
        <f>'Baliadangi a'!AK106*'Baliadangi '!$D112/1000000</f>
        <v>0</v>
      </c>
      <c r="AG112" s="10">
        <f>'Baliadangi a'!AL106</f>
        <v>0</v>
      </c>
      <c r="AH112" s="44">
        <f>'Baliadangi a'!AM106*'Baliadangi '!$D112/1000000</f>
        <v>0</v>
      </c>
      <c r="AI112" s="10">
        <f>'Baliadangi a'!AN106</f>
        <v>0</v>
      </c>
      <c r="AJ112" s="44">
        <f t="shared" si="16"/>
        <v>0</v>
      </c>
      <c r="AK112" s="10">
        <f t="shared" si="17"/>
        <v>0</v>
      </c>
      <c r="AL112" s="44">
        <f t="shared" si="18"/>
        <v>0</v>
      </c>
      <c r="AM112" s="10">
        <f t="shared" si="19"/>
        <v>0</v>
      </c>
    </row>
    <row r="113" spans="1:40" s="15" customFormat="1" ht="14.25" customHeight="1">
      <c r="A113" s="13">
        <v>103</v>
      </c>
      <c r="B113" s="9" t="s">
        <v>241</v>
      </c>
      <c r="C113" s="13" t="s">
        <v>243</v>
      </c>
      <c r="D113" s="38">
        <v>1000</v>
      </c>
      <c r="E113" s="11">
        <v>580</v>
      </c>
      <c r="F113" s="44">
        <f>'Baliadangi a'!K107*'Baliadangi '!$D113/1000000</f>
        <v>0</v>
      </c>
      <c r="G113" s="10">
        <f>'Baliadangi a'!L107</f>
        <v>0</v>
      </c>
      <c r="H113" s="44">
        <f>'Baliadangi a'!M107*'Baliadangi '!$D113/1000000</f>
        <v>0</v>
      </c>
      <c r="I113" s="10">
        <f>'Baliadangi a'!N107</f>
        <v>0</v>
      </c>
      <c r="J113" s="44">
        <f>'Baliadangi a'!O107*'Baliadangi '!$D113/1000000</f>
        <v>0.01</v>
      </c>
      <c r="K113" s="10">
        <f>'Baliadangi a'!P107</f>
        <v>5.7999999999999996E-3</v>
      </c>
      <c r="L113" s="44">
        <f t="shared" si="10"/>
        <v>0.01</v>
      </c>
      <c r="M113" s="10">
        <f t="shared" si="11"/>
        <v>5.7999999999999996E-3</v>
      </c>
      <c r="N113" s="44">
        <f>'Baliadangi a'!S107*'Baliadangi '!$D113/1000000</f>
        <v>0</v>
      </c>
      <c r="O113" s="10">
        <f>'Baliadangi a'!T107</f>
        <v>0</v>
      </c>
      <c r="P113" s="44">
        <f>'Baliadangi a'!U107*'Baliadangi '!$D113/1000000</f>
        <v>0</v>
      </c>
      <c r="Q113" s="10">
        <f>'Baliadangi a'!V107</f>
        <v>0</v>
      </c>
      <c r="R113" s="44">
        <f>'Baliadangi a'!W107*'Baliadangi '!$D113/1000000</f>
        <v>0</v>
      </c>
      <c r="S113" s="10">
        <f>'Baliadangi a'!X107</f>
        <v>0</v>
      </c>
      <c r="T113" s="44">
        <f t="shared" si="12"/>
        <v>0</v>
      </c>
      <c r="U113" s="10">
        <f t="shared" si="13"/>
        <v>0</v>
      </c>
      <c r="V113" s="44">
        <f>'Baliadangi a'!AA107*'Baliadangi '!$D113/1000000</f>
        <v>0.01</v>
      </c>
      <c r="W113" s="10">
        <f>'Baliadangi a'!AB107</f>
        <v>5.7999999999999996E-3</v>
      </c>
      <c r="X113" s="44">
        <f>'Baliadangi a'!AC107*'Baliadangi '!$D113/1000000</f>
        <v>0</v>
      </c>
      <c r="Y113" s="10">
        <f>'Baliadangi a'!AD107</f>
        <v>0</v>
      </c>
      <c r="Z113" s="44">
        <f>'Baliadangi a'!AE107*'Baliadangi '!$D113/1000000</f>
        <v>0</v>
      </c>
      <c r="AA113" s="10">
        <f>'Baliadangi a'!AF107</f>
        <v>0</v>
      </c>
      <c r="AB113" s="44">
        <f t="shared" si="14"/>
        <v>0.01</v>
      </c>
      <c r="AC113" s="10">
        <f t="shared" si="15"/>
        <v>5.7999999999999996E-3</v>
      </c>
      <c r="AD113" s="44">
        <f>'Baliadangi a'!AI107*'Baliadangi '!$D113/1000000</f>
        <v>0</v>
      </c>
      <c r="AE113" s="10">
        <f>'Baliadangi a'!AJ107</f>
        <v>0</v>
      </c>
      <c r="AF113" s="44">
        <f>'Baliadangi a'!AK107*'Baliadangi '!$D113/1000000</f>
        <v>0</v>
      </c>
      <c r="AG113" s="10">
        <f>'Baliadangi a'!AL107</f>
        <v>0</v>
      </c>
      <c r="AH113" s="44">
        <f>'Baliadangi a'!AM107*'Baliadangi '!$D113/1000000</f>
        <v>0</v>
      </c>
      <c r="AI113" s="10">
        <f>'Baliadangi a'!AN107</f>
        <v>0</v>
      </c>
      <c r="AJ113" s="44">
        <f t="shared" si="16"/>
        <v>0</v>
      </c>
      <c r="AK113" s="10">
        <f t="shared" si="17"/>
        <v>0</v>
      </c>
      <c r="AL113" s="44">
        <f t="shared" si="18"/>
        <v>0.02</v>
      </c>
      <c r="AM113" s="10">
        <f t="shared" si="19"/>
        <v>1.1599999999999999E-2</v>
      </c>
    </row>
    <row r="114" spans="1:40" ht="14.25" customHeight="1">
      <c r="A114" s="125" t="s">
        <v>0</v>
      </c>
      <c r="B114" s="126"/>
      <c r="C114" s="91"/>
      <c r="D114" s="92"/>
      <c r="E114" s="93"/>
      <c r="F114" s="94"/>
      <c r="G114" s="95">
        <f>SUM(G11:G113)</f>
        <v>1.5965610000000003</v>
      </c>
      <c r="H114" s="95"/>
      <c r="I114" s="95">
        <f t="shared" ref="I114:AM114" si="20">SUM(I11:I113)</f>
        <v>2.5519389999999995</v>
      </c>
      <c r="J114" s="95"/>
      <c r="K114" s="95">
        <f t="shared" si="20"/>
        <v>2.8366189999999993</v>
      </c>
      <c r="L114" s="95"/>
      <c r="M114" s="95">
        <f t="shared" si="20"/>
        <v>6.9851190000000019</v>
      </c>
      <c r="N114" s="95"/>
      <c r="O114" s="95">
        <f t="shared" si="20"/>
        <v>0.44999699999999998</v>
      </c>
      <c r="P114" s="95"/>
      <c r="Q114" s="95">
        <f t="shared" si="20"/>
        <v>0.44798100000000002</v>
      </c>
      <c r="R114" s="95"/>
      <c r="S114" s="95">
        <f t="shared" si="20"/>
        <v>2.5913600000000003</v>
      </c>
      <c r="T114" s="95"/>
      <c r="U114" s="95">
        <f t="shared" si="20"/>
        <v>3.4893380000000009</v>
      </c>
      <c r="V114" s="95"/>
      <c r="W114" s="95">
        <f t="shared" si="20"/>
        <v>2.0534250000000003</v>
      </c>
      <c r="X114" s="95"/>
      <c r="Y114" s="95">
        <f t="shared" si="20"/>
        <v>2.0524280000000004</v>
      </c>
      <c r="Z114" s="95"/>
      <c r="AA114" s="95">
        <f t="shared" si="20"/>
        <v>3.468642</v>
      </c>
      <c r="AB114" s="95"/>
      <c r="AC114" s="95">
        <f t="shared" si="20"/>
        <v>7.574494999999998</v>
      </c>
      <c r="AD114" s="95"/>
      <c r="AE114" s="95">
        <f t="shared" si="20"/>
        <v>1.2066964999999996</v>
      </c>
      <c r="AF114" s="95"/>
      <c r="AG114" s="95">
        <f t="shared" si="20"/>
        <v>1.2039040000000001</v>
      </c>
      <c r="AH114" s="95"/>
      <c r="AI114" s="95">
        <f t="shared" si="20"/>
        <v>2.8381960000000004</v>
      </c>
      <c r="AJ114" s="95"/>
      <c r="AK114" s="95">
        <f t="shared" si="20"/>
        <v>5.2487965000000001</v>
      </c>
      <c r="AL114" s="95"/>
      <c r="AM114" s="95">
        <f t="shared" si="20"/>
        <v>23.297748500000008</v>
      </c>
    </row>
    <row r="115" spans="1:40" ht="14.25" customHeight="1"/>
    <row r="116" spans="1:40" ht="14.25" customHeight="1"/>
    <row r="117" spans="1:40" s="1" customFormat="1" ht="14.25" customHeight="1">
      <c r="A117" s="70"/>
      <c r="B117" s="71"/>
      <c r="C117" s="70"/>
      <c r="D117" s="72"/>
      <c r="F117" s="21"/>
      <c r="G117" s="22"/>
      <c r="H117" s="21"/>
      <c r="I117" s="22"/>
      <c r="J117" s="21"/>
      <c r="K117" s="22"/>
      <c r="L117" s="68"/>
      <c r="M117" s="69"/>
      <c r="N117" s="21"/>
      <c r="O117" s="22"/>
      <c r="P117" s="21"/>
      <c r="Q117" s="22"/>
      <c r="R117" s="21"/>
      <c r="S117" s="22"/>
      <c r="T117" s="68"/>
      <c r="U117" s="69"/>
      <c r="V117" s="21"/>
      <c r="W117" s="22"/>
      <c r="X117" s="21"/>
      <c r="Y117" s="22"/>
      <c r="Z117" s="21"/>
      <c r="AA117" s="22"/>
      <c r="AB117" s="68"/>
      <c r="AC117" s="69"/>
      <c r="AD117" s="21"/>
      <c r="AE117" s="22"/>
      <c r="AF117" s="21"/>
      <c r="AG117" s="22"/>
      <c r="AH117" s="21"/>
      <c r="AI117" s="22"/>
      <c r="AJ117" s="68"/>
      <c r="AK117" s="69"/>
      <c r="AL117" s="21"/>
      <c r="AM117" s="22"/>
      <c r="AN117" s="73"/>
    </row>
    <row r="118" spans="1:40" ht="14.25" customHeight="1">
      <c r="B118" s="55"/>
      <c r="O118" s="22"/>
      <c r="P118" s="21"/>
      <c r="Q118" s="56"/>
      <c r="R118" s="57"/>
      <c r="S118" s="56"/>
      <c r="T118" s="54"/>
      <c r="U118" s="58"/>
      <c r="V118" s="21"/>
      <c r="W118" s="22"/>
      <c r="X118" s="21"/>
      <c r="AB118" s="68"/>
      <c r="AC118" s="69"/>
      <c r="AD118" s="21"/>
      <c r="AE118" s="22"/>
      <c r="AH118" s="57"/>
      <c r="AI118" s="56"/>
      <c r="AJ118" s="54"/>
      <c r="AK118" s="58"/>
    </row>
    <row r="119" spans="1:40" ht="14.25" customHeight="1">
      <c r="B119" s="3" t="s">
        <v>208</v>
      </c>
      <c r="O119" s="2"/>
      <c r="P119" s="2"/>
      <c r="Q119" s="2"/>
      <c r="R119" s="121" t="s">
        <v>210</v>
      </c>
      <c r="S119" s="121"/>
      <c r="T119" s="121"/>
      <c r="U119" s="3"/>
      <c r="V119" s="3"/>
      <c r="W119" s="2"/>
      <c r="X119" s="2"/>
      <c r="AB119" s="2"/>
      <c r="AC119" s="2"/>
      <c r="AD119" s="2"/>
      <c r="AE119" s="2"/>
      <c r="AH119" s="121" t="s">
        <v>209</v>
      </c>
      <c r="AI119" s="121"/>
      <c r="AJ119" s="121"/>
      <c r="AK119" s="121"/>
    </row>
  </sheetData>
  <protectedRanges>
    <protectedRange sqref="H4:K6 V4:Y6" name="Range1"/>
  </protectedRanges>
  <mergeCells count="45">
    <mergeCell ref="V6:Y6"/>
    <mergeCell ref="T5:U5"/>
    <mergeCell ref="R119:T119"/>
    <mergeCell ref="AH119:AK119"/>
    <mergeCell ref="V9:W9"/>
    <mergeCell ref="X9:Y9"/>
    <mergeCell ref="AK8:AM8"/>
    <mergeCell ref="AL9:AM9"/>
    <mergeCell ref="Z9:AA9"/>
    <mergeCell ref="AB9:AC9"/>
    <mergeCell ref="AD9:AE9"/>
    <mergeCell ref="AF9:AG9"/>
    <mergeCell ref="AH9:AI9"/>
    <mergeCell ref="AJ9:AK9"/>
    <mergeCell ref="AE8:AJ8"/>
    <mergeCell ref="AB8:AD8"/>
    <mergeCell ref="A1:D1"/>
    <mergeCell ref="AB2:AD2"/>
    <mergeCell ref="T9:U9"/>
    <mergeCell ref="M6:N6"/>
    <mergeCell ref="O6:R6"/>
    <mergeCell ref="S8:U8"/>
    <mergeCell ref="F4:G4"/>
    <mergeCell ref="F5:G5"/>
    <mergeCell ref="F6:G6"/>
    <mergeCell ref="H4:K4"/>
    <mergeCell ref="H5:K5"/>
    <mergeCell ref="H6:K6"/>
    <mergeCell ref="V4:Y4"/>
    <mergeCell ref="V5:Y5"/>
    <mergeCell ref="A2:E3"/>
    <mergeCell ref="A9:E9"/>
    <mergeCell ref="M4:N4"/>
    <mergeCell ref="O4:R4"/>
    <mergeCell ref="M5:N5"/>
    <mergeCell ref="O5:R5"/>
    <mergeCell ref="A114:B114"/>
    <mergeCell ref="P9:Q9"/>
    <mergeCell ref="R9:S9"/>
    <mergeCell ref="L8:R8"/>
    <mergeCell ref="F9:G9"/>
    <mergeCell ref="H9:I9"/>
    <mergeCell ref="J9:K9"/>
    <mergeCell ref="L9:M9"/>
    <mergeCell ref="N9:O9"/>
  </mergeCells>
  <printOptions horizontalCentered="1"/>
  <pageMargins left="0.16" right="0.15" top="0.27" bottom="0.25" header="0.3" footer="0.19"/>
  <pageSetup paperSize="5" scale="70" fitToWidth="0" orientation="landscape" r:id="rId1"/>
  <headerFooter>
    <oddFooter>&amp;RPage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>
    <tabColor rgb="FFFF0000"/>
  </sheetPr>
  <dimension ref="A1:AN119"/>
  <sheetViews>
    <sheetView showGridLines="0" zoomScaleSheetLayoutView="100" workbookViewId="0">
      <pane xSplit="5" ySplit="12" topLeftCell="O34" activePane="bottomRight" state="frozen"/>
      <selection activeCell="F1" sqref="F1:AM1048576"/>
      <selection pane="topRight" activeCell="F1" sqref="F1:AM1048576"/>
      <selection pane="bottomLeft" activeCell="F1" sqref="F1:AM1048576"/>
      <selection pane="bottomRight" activeCell="V4" activeCellId="1" sqref="H4:K6 V4:Y6"/>
    </sheetView>
  </sheetViews>
  <sheetFormatPr defaultRowHeight="12.75"/>
  <cols>
    <col min="1" max="1" width="3.85546875" style="4" customWidth="1"/>
    <col min="2" max="2" width="21.7109375" style="3" customWidth="1"/>
    <col min="3" max="3" width="7" style="4" customWidth="1"/>
    <col min="4" max="4" width="6.85546875" style="8" customWidth="1"/>
    <col min="5" max="5" width="8" style="2" customWidth="1"/>
    <col min="6" max="6" width="8.28515625" style="23" customWidth="1"/>
    <col min="7" max="7" width="8.28515625" style="25" customWidth="1"/>
    <col min="8" max="8" width="8.28515625" style="23" customWidth="1"/>
    <col min="9" max="9" width="8.28515625" style="25" customWidth="1"/>
    <col min="10" max="10" width="8.28515625" style="23" customWidth="1"/>
    <col min="11" max="11" width="8.28515625" style="25" customWidth="1"/>
    <col min="12" max="12" width="8.28515625" style="17" customWidth="1"/>
    <col min="13" max="13" width="8.28515625" style="24" customWidth="1"/>
    <col min="14" max="14" width="8.28515625" style="23" customWidth="1"/>
    <col min="15" max="15" width="8.28515625" style="25" customWidth="1"/>
    <col min="16" max="16" width="8.28515625" style="23" customWidth="1"/>
    <col min="17" max="17" width="8.28515625" style="25" customWidth="1"/>
    <col min="18" max="18" width="8.28515625" style="23" customWidth="1"/>
    <col min="19" max="19" width="8.28515625" style="25" customWidth="1"/>
    <col min="20" max="20" width="8.28515625" style="17" customWidth="1"/>
    <col min="21" max="21" width="8.28515625" style="24" customWidth="1"/>
    <col min="22" max="22" width="8.28515625" style="23" customWidth="1"/>
    <col min="23" max="23" width="8.28515625" style="25" customWidth="1"/>
    <col min="24" max="24" width="8.28515625" style="23" customWidth="1"/>
    <col min="25" max="25" width="8.28515625" style="25" customWidth="1"/>
    <col min="26" max="26" width="8.28515625" style="23" customWidth="1"/>
    <col min="27" max="27" width="8.28515625" style="25" customWidth="1"/>
    <col min="28" max="28" width="8.28515625" style="17" customWidth="1"/>
    <col min="29" max="29" width="8.28515625" style="24" customWidth="1"/>
    <col min="30" max="30" width="8.28515625" style="23" customWidth="1"/>
    <col min="31" max="31" width="8.28515625" style="25" customWidth="1"/>
    <col min="32" max="32" width="8.28515625" style="23" customWidth="1"/>
    <col min="33" max="33" width="8.28515625" style="25" customWidth="1"/>
    <col min="34" max="34" width="8.28515625" style="23" customWidth="1"/>
    <col min="35" max="35" width="8.28515625" style="25" customWidth="1"/>
    <col min="36" max="36" width="8.28515625" style="17" customWidth="1"/>
    <col min="37" max="37" width="8.28515625" style="24" customWidth="1"/>
    <col min="38" max="38" width="8.28515625" style="23" customWidth="1"/>
    <col min="39" max="39" width="8.28515625" style="25" customWidth="1"/>
    <col min="41" max="16384" width="9.140625" style="2"/>
  </cols>
  <sheetData>
    <row r="1" spans="1:39" ht="15">
      <c r="A1" s="113" t="s">
        <v>146</v>
      </c>
      <c r="B1" s="113"/>
      <c r="C1" s="113"/>
      <c r="D1" s="113"/>
      <c r="E1" s="1"/>
      <c r="N1" s="17"/>
      <c r="O1" s="24"/>
      <c r="P1" s="17"/>
      <c r="Q1" s="24"/>
      <c r="R1" s="17"/>
      <c r="S1" s="24"/>
    </row>
    <row r="2" spans="1:39" ht="12.75" customHeight="1">
      <c r="A2" s="124" t="s">
        <v>233</v>
      </c>
      <c r="B2" s="124"/>
      <c r="C2" s="124"/>
      <c r="D2" s="124"/>
      <c r="E2" s="124"/>
      <c r="Q2" s="24"/>
      <c r="R2" s="17"/>
      <c r="S2" s="24"/>
      <c r="AB2" s="109"/>
      <c r="AC2" s="109"/>
      <c r="AD2" s="109"/>
    </row>
    <row r="3" spans="1:39" ht="10.5" customHeight="1">
      <c r="A3" s="124"/>
      <c r="B3" s="124"/>
      <c r="C3" s="124"/>
      <c r="D3" s="124"/>
      <c r="E3" s="124"/>
      <c r="F3" s="2"/>
      <c r="G3" s="2"/>
      <c r="H3" s="2"/>
      <c r="I3" s="2"/>
      <c r="J3" s="2"/>
      <c r="K3" s="2"/>
      <c r="L3" s="2"/>
    </row>
    <row r="4" spans="1:39" ht="14.25" customHeight="1">
      <c r="A4" s="40"/>
      <c r="F4" s="106" t="s">
        <v>164</v>
      </c>
      <c r="G4" s="106"/>
      <c r="H4" s="118" t="e">
        <f>'Pirganj a'!#REF!</f>
        <v>#REF!</v>
      </c>
      <c r="I4" s="119"/>
      <c r="J4" s="119"/>
      <c r="K4" s="120"/>
      <c r="M4" s="107"/>
      <c r="N4" s="107"/>
      <c r="O4" s="108"/>
      <c r="P4" s="108"/>
      <c r="Q4" s="108"/>
      <c r="R4" s="108"/>
      <c r="T4" s="78" t="s">
        <v>165</v>
      </c>
      <c r="U4" s="78"/>
      <c r="V4" s="118" t="e">
        <f>'Pirganj a'!#REF!</f>
        <v>#REF!</v>
      </c>
      <c r="W4" s="119"/>
      <c r="X4" s="119"/>
      <c r="Y4" s="120"/>
    </row>
    <row r="5" spans="1:39" ht="14.25" customHeight="1">
      <c r="A5" s="40"/>
      <c r="F5" s="106" t="s">
        <v>162</v>
      </c>
      <c r="G5" s="106"/>
      <c r="H5" s="118" t="e">
        <f>'Pirganj a'!#REF!</f>
        <v>#REF!</v>
      </c>
      <c r="I5" s="119"/>
      <c r="J5" s="119"/>
      <c r="K5" s="120"/>
      <c r="M5" s="107"/>
      <c r="N5" s="107"/>
      <c r="O5" s="108"/>
      <c r="P5" s="108"/>
      <c r="Q5" s="108"/>
      <c r="R5" s="108"/>
      <c r="T5" s="111" t="s">
        <v>162</v>
      </c>
      <c r="U5" s="112"/>
      <c r="V5" s="118" t="e">
        <f>'Pirganj a'!#REF!</f>
        <v>#REF!</v>
      </c>
      <c r="W5" s="119"/>
      <c r="X5" s="119"/>
      <c r="Y5" s="120"/>
    </row>
    <row r="6" spans="1:39" ht="14.25" customHeight="1">
      <c r="A6" s="40"/>
      <c r="F6" s="106" t="s">
        <v>163</v>
      </c>
      <c r="G6" s="106"/>
      <c r="H6" s="118" t="e">
        <f>'Pirganj a'!#REF!</f>
        <v>#REF!</v>
      </c>
      <c r="I6" s="119"/>
      <c r="J6" s="119"/>
      <c r="K6" s="120"/>
      <c r="M6" s="107"/>
      <c r="N6" s="107"/>
      <c r="O6" s="108"/>
      <c r="P6" s="108"/>
      <c r="Q6" s="108"/>
      <c r="R6" s="108"/>
      <c r="T6" s="78" t="s">
        <v>166</v>
      </c>
      <c r="U6" s="78"/>
      <c r="V6" s="118" t="e">
        <f>'Pirganj a'!#REF!</f>
        <v>#REF!</v>
      </c>
      <c r="W6" s="119"/>
      <c r="X6" s="119"/>
      <c r="Y6" s="120"/>
    </row>
    <row r="7" spans="1:39" ht="14.25" customHeight="1"/>
    <row r="8" spans="1:39">
      <c r="A8" s="40"/>
      <c r="D8" s="5"/>
      <c r="E8" s="6"/>
      <c r="L8" s="110"/>
      <c r="M8" s="110"/>
      <c r="N8" s="110"/>
      <c r="O8" s="110"/>
      <c r="P8" s="110"/>
      <c r="Q8" s="110"/>
      <c r="R8" s="110"/>
      <c r="S8" s="109"/>
      <c r="T8" s="109"/>
      <c r="U8" s="109"/>
      <c r="AB8" s="109"/>
      <c r="AC8" s="109"/>
      <c r="AD8" s="109"/>
      <c r="AE8" s="110" t="s">
        <v>207</v>
      </c>
      <c r="AF8" s="110"/>
      <c r="AG8" s="110"/>
      <c r="AH8" s="110"/>
      <c r="AI8" s="110"/>
      <c r="AJ8" s="110"/>
      <c r="AK8" s="109" t="s">
        <v>145</v>
      </c>
      <c r="AL8" s="109"/>
      <c r="AM8" s="109"/>
    </row>
    <row r="9" spans="1:39" s="7" customFormat="1" ht="12.75" customHeight="1">
      <c r="A9" s="103" t="s">
        <v>131</v>
      </c>
      <c r="B9" s="104"/>
      <c r="C9" s="104"/>
      <c r="D9" s="104"/>
      <c r="E9" s="105"/>
      <c r="F9" s="102" t="s">
        <v>3</v>
      </c>
      <c r="G9" s="102"/>
      <c r="H9" s="102" t="s">
        <v>4</v>
      </c>
      <c r="I9" s="102"/>
      <c r="J9" s="102" t="s">
        <v>5</v>
      </c>
      <c r="K9" s="102"/>
      <c r="L9" s="102" t="s">
        <v>158</v>
      </c>
      <c r="M9" s="102"/>
      <c r="N9" s="102" t="s">
        <v>6</v>
      </c>
      <c r="O9" s="102"/>
      <c r="P9" s="102" t="s">
        <v>1</v>
      </c>
      <c r="Q9" s="102"/>
      <c r="R9" s="102" t="s">
        <v>7</v>
      </c>
      <c r="S9" s="102"/>
      <c r="T9" s="102" t="s">
        <v>159</v>
      </c>
      <c r="U9" s="102"/>
      <c r="V9" s="102" t="s">
        <v>8</v>
      </c>
      <c r="W9" s="102"/>
      <c r="X9" s="102" t="s">
        <v>9</v>
      </c>
      <c r="Y9" s="102"/>
      <c r="Z9" s="102" t="s">
        <v>13</v>
      </c>
      <c r="AA9" s="102"/>
      <c r="AB9" s="102" t="s">
        <v>160</v>
      </c>
      <c r="AC9" s="102"/>
      <c r="AD9" s="102" t="s">
        <v>10</v>
      </c>
      <c r="AE9" s="102"/>
      <c r="AF9" s="102" t="s">
        <v>11</v>
      </c>
      <c r="AG9" s="102"/>
      <c r="AH9" s="102" t="s">
        <v>12</v>
      </c>
      <c r="AI9" s="102"/>
      <c r="AJ9" s="102" t="s">
        <v>161</v>
      </c>
      <c r="AK9" s="102"/>
      <c r="AL9" s="102" t="s">
        <v>0</v>
      </c>
      <c r="AM9" s="102"/>
    </row>
    <row r="10" spans="1:39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213</v>
      </c>
      <c r="G10" s="34" t="s">
        <v>211</v>
      </c>
      <c r="H10" s="33" t="s">
        <v>213</v>
      </c>
      <c r="I10" s="34" t="s">
        <v>211</v>
      </c>
      <c r="J10" s="33" t="s">
        <v>213</v>
      </c>
      <c r="K10" s="34" t="s">
        <v>211</v>
      </c>
      <c r="L10" s="33" t="s">
        <v>213</v>
      </c>
      <c r="M10" s="34" t="s">
        <v>211</v>
      </c>
      <c r="N10" s="33" t="s">
        <v>213</v>
      </c>
      <c r="O10" s="34" t="s">
        <v>211</v>
      </c>
      <c r="P10" s="33" t="s">
        <v>213</v>
      </c>
      <c r="Q10" s="34" t="s">
        <v>211</v>
      </c>
      <c r="R10" s="33" t="s">
        <v>213</v>
      </c>
      <c r="S10" s="34" t="s">
        <v>211</v>
      </c>
      <c r="T10" s="33" t="s">
        <v>213</v>
      </c>
      <c r="U10" s="34" t="s">
        <v>211</v>
      </c>
      <c r="V10" s="33" t="s">
        <v>213</v>
      </c>
      <c r="W10" s="34" t="s">
        <v>211</v>
      </c>
      <c r="X10" s="33" t="s">
        <v>213</v>
      </c>
      <c r="Y10" s="34" t="s">
        <v>211</v>
      </c>
      <c r="Z10" s="33" t="s">
        <v>213</v>
      </c>
      <c r="AA10" s="34" t="s">
        <v>211</v>
      </c>
      <c r="AB10" s="33" t="s">
        <v>213</v>
      </c>
      <c r="AC10" s="34" t="s">
        <v>211</v>
      </c>
      <c r="AD10" s="33" t="s">
        <v>213</v>
      </c>
      <c r="AE10" s="34" t="s">
        <v>211</v>
      </c>
      <c r="AF10" s="33" t="s">
        <v>213</v>
      </c>
      <c r="AG10" s="34" t="s">
        <v>211</v>
      </c>
      <c r="AH10" s="33" t="s">
        <v>213</v>
      </c>
      <c r="AI10" s="34" t="s">
        <v>211</v>
      </c>
      <c r="AJ10" s="33" t="s">
        <v>213</v>
      </c>
      <c r="AK10" s="34" t="s">
        <v>211</v>
      </c>
      <c r="AL10" s="33" t="s">
        <v>213</v>
      </c>
      <c r="AM10" s="34" t="s">
        <v>211</v>
      </c>
    </row>
    <row r="11" spans="1:39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44">
        <f>'Pirganj a'!K5*'Pirganj '!$D11/1000000</f>
        <v>0</v>
      </c>
      <c r="G11" s="10">
        <f>'Pirganj a'!L5</f>
        <v>0</v>
      </c>
      <c r="H11" s="44">
        <f>'Pirganj a'!M5*'Pirganj '!$D11/1000000</f>
        <v>0</v>
      </c>
      <c r="I11" s="10">
        <f>'Pirganj a'!N5</f>
        <v>0</v>
      </c>
      <c r="J11" s="44">
        <f>'Pirganj a'!O5*'Pirganj '!$D11/1000000</f>
        <v>0</v>
      </c>
      <c r="K11" s="10">
        <f>'Pirganj a'!P5</f>
        <v>0</v>
      </c>
      <c r="L11" s="44">
        <f>F11+H11+J11</f>
        <v>0</v>
      </c>
      <c r="M11" s="10">
        <f>G11+I11+K11</f>
        <v>0</v>
      </c>
      <c r="N11" s="44">
        <f>'Pirganj a'!S5*'Pirganj '!$D11/1000000</f>
        <v>0</v>
      </c>
      <c r="O11" s="10">
        <f>'Pirganj a'!T5</f>
        <v>0</v>
      </c>
      <c r="P11" s="44">
        <f>'Pirganj a'!U5*'Pirganj '!$D11/1000000</f>
        <v>0</v>
      </c>
      <c r="Q11" s="10">
        <f>'Pirganj a'!V5</f>
        <v>0</v>
      </c>
      <c r="R11" s="44">
        <f>'Pirganj a'!W5*'Pirganj '!$D11/1000000</f>
        <v>0</v>
      </c>
      <c r="S11" s="10">
        <f>'Pirganj a'!X5</f>
        <v>0</v>
      </c>
      <c r="T11" s="44">
        <f>N11+P11+R11</f>
        <v>0</v>
      </c>
      <c r="U11" s="10">
        <f>O11+Q11+S11</f>
        <v>0</v>
      </c>
      <c r="V11" s="44">
        <f>'Pirganj a'!AA5*'Pirganj '!$D11/1000000</f>
        <v>0.2</v>
      </c>
      <c r="W11" s="10">
        <f>'Pirganj a'!AB5</f>
        <v>9.4000000000000004E-3</v>
      </c>
      <c r="X11" s="44">
        <f>'Pirganj a'!AC5*'Pirganj '!$D11/1000000</f>
        <v>0</v>
      </c>
      <c r="Y11" s="10">
        <f>'Pirganj a'!AD5</f>
        <v>0</v>
      </c>
      <c r="Z11" s="44">
        <f>'Pirganj a'!AE5*'Pirganj '!$D11/1000000</f>
        <v>0</v>
      </c>
      <c r="AA11" s="10">
        <f>'Pirganj a'!AF5</f>
        <v>0</v>
      </c>
      <c r="AB11" s="44">
        <f>V11+X11+Z11</f>
        <v>0.2</v>
      </c>
      <c r="AC11" s="10">
        <f>W11+Y11+AA11</f>
        <v>9.4000000000000004E-3</v>
      </c>
      <c r="AD11" s="44">
        <f>'Pirganj a'!AI5*'Pirganj '!$D11/1000000</f>
        <v>0</v>
      </c>
      <c r="AE11" s="10">
        <f>'Pirganj a'!AJ5</f>
        <v>0</v>
      </c>
      <c r="AF11" s="44">
        <f>'Pirganj a'!AK5*'Pirganj '!$D11/1000000</f>
        <v>0</v>
      </c>
      <c r="AG11" s="10">
        <f>'Pirganj a'!AL5</f>
        <v>0</v>
      </c>
      <c r="AH11" s="44">
        <f>'Pirganj a'!AM5*'Pirganj '!$D11/1000000</f>
        <v>0</v>
      </c>
      <c r="AI11" s="10">
        <f>'Pirganj a'!AN5</f>
        <v>0</v>
      </c>
      <c r="AJ11" s="44">
        <f>AD11+AF11+AH11</f>
        <v>0</v>
      </c>
      <c r="AK11" s="10">
        <f>AE11+AG11+AI11</f>
        <v>0</v>
      </c>
      <c r="AL11" s="44">
        <f>L11+T11+AB11+AJ11</f>
        <v>0.2</v>
      </c>
      <c r="AM11" s="10">
        <f>M11+U11+AC11+AK11</f>
        <v>9.4000000000000004E-3</v>
      </c>
    </row>
    <row r="12" spans="1:39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44">
        <f>'Pirganj a'!K6*'Pirganj '!$D12/1000000</f>
        <v>0</v>
      </c>
      <c r="G12" s="10">
        <f>'Pirganj a'!L6</f>
        <v>0</v>
      </c>
      <c r="H12" s="44">
        <f>'Pirganj a'!M6*'Pirganj '!$D12/1000000</f>
        <v>0</v>
      </c>
      <c r="I12" s="10">
        <f>'Pirganj a'!N6</f>
        <v>0</v>
      </c>
      <c r="J12" s="44">
        <f>'Pirganj a'!O6*'Pirganj '!$D12/1000000</f>
        <v>0</v>
      </c>
      <c r="K12" s="10">
        <f>'Pirganj a'!P6</f>
        <v>0</v>
      </c>
      <c r="L12" s="44">
        <f t="shared" ref="L12:L75" si="0">F12+H12+J12</f>
        <v>0</v>
      </c>
      <c r="M12" s="10">
        <f t="shared" ref="M12:M75" si="1">G12+I12+K12</f>
        <v>0</v>
      </c>
      <c r="N12" s="44">
        <f>'Pirganj a'!S6*'Pirganj '!$D12/1000000</f>
        <v>0</v>
      </c>
      <c r="O12" s="10">
        <f>'Pirganj a'!T6</f>
        <v>0</v>
      </c>
      <c r="P12" s="44">
        <f>'Pirganj a'!U6*'Pirganj '!$D12/1000000</f>
        <v>0</v>
      </c>
      <c r="Q12" s="10">
        <f>'Pirganj a'!V6</f>
        <v>0</v>
      </c>
      <c r="R12" s="44">
        <f>'Pirganj a'!W6*'Pirganj '!$D12/1000000</f>
        <v>0</v>
      </c>
      <c r="S12" s="10">
        <f>'Pirganj a'!X6</f>
        <v>0</v>
      </c>
      <c r="T12" s="44">
        <f t="shared" ref="T12:T75" si="2">N12+P12+R12</f>
        <v>0</v>
      </c>
      <c r="U12" s="10">
        <f t="shared" ref="U12:U75" si="3">O12+Q12+S12</f>
        <v>0</v>
      </c>
      <c r="V12" s="44">
        <f>'Pirganj a'!AA6*'Pirganj '!$D12/1000000</f>
        <v>0.4</v>
      </c>
      <c r="W12" s="10">
        <f>'Pirganj a'!AB6</f>
        <v>1.7399999999999999E-2</v>
      </c>
      <c r="X12" s="44">
        <f>'Pirganj a'!AC6*'Pirganj '!$D12/1000000</f>
        <v>0</v>
      </c>
      <c r="Y12" s="10">
        <f>'Pirganj a'!AD6</f>
        <v>0</v>
      </c>
      <c r="Z12" s="44">
        <f>'Pirganj a'!AE6*'Pirganj '!$D12/1000000</f>
        <v>0</v>
      </c>
      <c r="AA12" s="10">
        <f>'Pirganj a'!AF6</f>
        <v>0</v>
      </c>
      <c r="AB12" s="44">
        <f t="shared" ref="AB12:AB75" si="4">V12+X12+Z12</f>
        <v>0.4</v>
      </c>
      <c r="AC12" s="10">
        <f t="shared" ref="AC12:AC75" si="5">W12+Y12+AA12</f>
        <v>1.7399999999999999E-2</v>
      </c>
      <c r="AD12" s="44">
        <f>'Pirganj a'!AI6*'Pirganj '!$D12/1000000</f>
        <v>0</v>
      </c>
      <c r="AE12" s="10">
        <f>'Pirganj a'!AJ6</f>
        <v>0</v>
      </c>
      <c r="AF12" s="44">
        <f>'Pirganj a'!AK6*'Pirganj '!$D12/1000000</f>
        <v>0</v>
      </c>
      <c r="AG12" s="10">
        <f>'Pirganj a'!AL6</f>
        <v>0</v>
      </c>
      <c r="AH12" s="44">
        <f>'Pirganj a'!AM6*'Pirganj '!$D12/1000000</f>
        <v>0</v>
      </c>
      <c r="AI12" s="10">
        <f>'Pirganj a'!AN6</f>
        <v>0</v>
      </c>
      <c r="AJ12" s="44">
        <f t="shared" ref="AJ12:AJ75" si="6">AD12+AF12+AH12</f>
        <v>0</v>
      </c>
      <c r="AK12" s="10">
        <f t="shared" ref="AK12:AK75" si="7">AE12+AG12+AI12</f>
        <v>0</v>
      </c>
      <c r="AL12" s="44">
        <f t="shared" ref="AL12:AL75" si="8">L12+T12+AB12+AJ12</f>
        <v>0.4</v>
      </c>
      <c r="AM12" s="10">
        <f t="shared" ref="AM12:AM75" si="9">M12+U12+AC12+AK12</f>
        <v>1.7399999999999999E-2</v>
      </c>
    </row>
    <row r="13" spans="1:39" s="15" customFormat="1" ht="14.2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44">
        <f>'Pirganj a'!K7*'Pirganj '!$D13/1000000</f>
        <v>0.14000000000000001</v>
      </c>
      <c r="G13" s="10">
        <f>'Pirganj a'!L7</f>
        <v>0.10639999999999999</v>
      </c>
      <c r="H13" s="44">
        <f>'Pirganj a'!M7*'Pirganj '!$D13/1000000</f>
        <v>0.156</v>
      </c>
      <c r="I13" s="10">
        <f>'Pirganj a'!N7</f>
        <v>0.11856</v>
      </c>
      <c r="J13" s="44">
        <f>'Pirganj a'!O7*'Pirganj '!$D13/1000000</f>
        <v>0.01</v>
      </c>
      <c r="K13" s="10">
        <f>'Pirganj a'!P7</f>
        <v>7.6E-3</v>
      </c>
      <c r="L13" s="44">
        <f t="shared" si="0"/>
        <v>0.30600000000000005</v>
      </c>
      <c r="M13" s="10">
        <f t="shared" si="1"/>
        <v>0.23255999999999999</v>
      </c>
      <c r="N13" s="44">
        <f>'Pirganj a'!S7*'Pirganj '!$D13/1000000</f>
        <v>0</v>
      </c>
      <c r="O13" s="10">
        <f>'Pirganj a'!T7</f>
        <v>0</v>
      </c>
      <c r="P13" s="44">
        <f>'Pirganj a'!U7*'Pirganj '!$D13/1000000</f>
        <v>0</v>
      </c>
      <c r="Q13" s="10">
        <f>'Pirganj a'!V7</f>
        <v>0</v>
      </c>
      <c r="R13" s="44">
        <f>'Pirganj a'!W7*'Pirganj '!$D13/1000000</f>
        <v>0.22500000000000001</v>
      </c>
      <c r="S13" s="10">
        <f>'Pirganj a'!X7</f>
        <v>0.17100000000000001</v>
      </c>
      <c r="T13" s="44">
        <f t="shared" si="2"/>
        <v>0.22500000000000001</v>
      </c>
      <c r="U13" s="10">
        <f t="shared" si="3"/>
        <v>0.17100000000000001</v>
      </c>
      <c r="V13" s="44">
        <f>'Pirganj a'!AA7*'Pirganj '!$D13/1000000</f>
        <v>0.3</v>
      </c>
      <c r="W13" s="10">
        <f>'Pirganj a'!AB7</f>
        <v>0.22800000000000001</v>
      </c>
      <c r="X13" s="44">
        <f>'Pirganj a'!AC7*'Pirganj '!$D13/1000000</f>
        <v>0</v>
      </c>
      <c r="Y13" s="10">
        <f>'Pirganj a'!AD7</f>
        <v>0</v>
      </c>
      <c r="Z13" s="44">
        <f>'Pirganj a'!AE7*'Pirganj '!$D13/1000000</f>
        <v>0</v>
      </c>
      <c r="AA13" s="10">
        <f>'Pirganj a'!AF7</f>
        <v>0</v>
      </c>
      <c r="AB13" s="44">
        <f t="shared" si="4"/>
        <v>0.3</v>
      </c>
      <c r="AC13" s="10">
        <f t="shared" si="5"/>
        <v>0.22800000000000001</v>
      </c>
      <c r="AD13" s="44">
        <f>'Pirganj a'!AI7*'Pirganj '!$D13/1000000</f>
        <v>0</v>
      </c>
      <c r="AE13" s="10">
        <f>'Pirganj a'!AJ7</f>
        <v>0</v>
      </c>
      <c r="AF13" s="44">
        <f>'Pirganj a'!AK7*'Pirganj '!$D13/1000000</f>
        <v>0</v>
      </c>
      <c r="AG13" s="10">
        <f>'Pirganj a'!AL7</f>
        <v>0</v>
      </c>
      <c r="AH13" s="44">
        <f>'Pirganj a'!AM7*'Pirganj '!$D13/1000000</f>
        <v>0.12</v>
      </c>
      <c r="AI13" s="10">
        <f>'Pirganj a'!AN7</f>
        <v>9.1200000000000003E-2</v>
      </c>
      <c r="AJ13" s="44">
        <f t="shared" si="6"/>
        <v>0.12</v>
      </c>
      <c r="AK13" s="10">
        <f t="shared" si="7"/>
        <v>9.1200000000000003E-2</v>
      </c>
      <c r="AL13" s="44">
        <f t="shared" si="8"/>
        <v>0.95099999999999996</v>
      </c>
      <c r="AM13" s="10">
        <f t="shared" si="9"/>
        <v>0.72276000000000007</v>
      </c>
    </row>
    <row r="14" spans="1:39" s="15" customFormat="1" ht="14.25" customHeight="1">
      <c r="A14" s="31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44">
        <f>'Pirganj a'!K8*'Pirganj '!$D14/1000000</f>
        <v>0.2</v>
      </c>
      <c r="G14" s="10">
        <f>'Pirganj a'!L8</f>
        <v>0.13200000000000001</v>
      </c>
      <c r="H14" s="44">
        <f>'Pirganj a'!M8*'Pirganj '!$D14/1000000</f>
        <v>0.21249999999999999</v>
      </c>
      <c r="I14" s="10">
        <f>'Pirganj a'!N8</f>
        <v>0.14025000000000001</v>
      </c>
      <c r="J14" s="44">
        <f>'Pirganj a'!O8*'Pirganj '!$D14/1000000</f>
        <v>0</v>
      </c>
      <c r="K14" s="10">
        <f>'Pirganj a'!P8</f>
        <v>0</v>
      </c>
      <c r="L14" s="44">
        <f t="shared" si="0"/>
        <v>0.41249999999999998</v>
      </c>
      <c r="M14" s="10">
        <f t="shared" si="1"/>
        <v>0.27224999999999999</v>
      </c>
      <c r="N14" s="44">
        <f>'Pirganj a'!S8*'Pirganj '!$D14/1000000</f>
        <v>0</v>
      </c>
      <c r="O14" s="10">
        <f>'Pirganj a'!T8</f>
        <v>0</v>
      </c>
      <c r="P14" s="44">
        <f>'Pirganj a'!U8*'Pirganj '!$D14/1000000</f>
        <v>0</v>
      </c>
      <c r="Q14" s="10">
        <f>'Pirganj a'!V8</f>
        <v>0</v>
      </c>
      <c r="R14" s="44">
        <f>'Pirganj a'!W8*'Pirganj '!$D14/1000000</f>
        <v>0.41</v>
      </c>
      <c r="S14" s="10">
        <f>'Pirganj a'!X8</f>
        <v>0.27060000000000001</v>
      </c>
      <c r="T14" s="44">
        <f t="shared" si="2"/>
        <v>0.41</v>
      </c>
      <c r="U14" s="10">
        <f t="shared" si="3"/>
        <v>0.27060000000000001</v>
      </c>
      <c r="V14" s="44">
        <f>'Pirganj a'!AA8*'Pirganj '!$D14/1000000</f>
        <v>0.60499999999999998</v>
      </c>
      <c r="W14" s="10">
        <f>'Pirganj a'!AB8</f>
        <v>0.39929999999999999</v>
      </c>
      <c r="X14" s="44">
        <f>'Pirganj a'!AC8*'Pirganj '!$D14/1000000</f>
        <v>0</v>
      </c>
      <c r="Y14" s="10">
        <f>'Pirganj a'!AD8</f>
        <v>0</v>
      </c>
      <c r="Z14" s="44">
        <f>'Pirganj a'!AE8*'Pirganj '!$D14/1000000</f>
        <v>0</v>
      </c>
      <c r="AA14" s="10">
        <f>'Pirganj a'!AF8</f>
        <v>0</v>
      </c>
      <c r="AB14" s="44">
        <f t="shared" si="4"/>
        <v>0.60499999999999998</v>
      </c>
      <c r="AC14" s="10">
        <f t="shared" si="5"/>
        <v>0.39929999999999999</v>
      </c>
      <c r="AD14" s="44">
        <f>'Pirganj a'!AI8*'Pirganj '!$D14/1000000</f>
        <v>0</v>
      </c>
      <c r="AE14" s="10">
        <f>'Pirganj a'!AJ8</f>
        <v>0</v>
      </c>
      <c r="AF14" s="44">
        <f>'Pirganj a'!AK8*'Pirganj '!$D14/1000000</f>
        <v>0</v>
      </c>
      <c r="AG14" s="10">
        <f>'Pirganj a'!AL8</f>
        <v>0</v>
      </c>
      <c r="AH14" s="44">
        <f>'Pirganj a'!AM8*'Pirganj '!$D14/1000000</f>
        <v>0.5</v>
      </c>
      <c r="AI14" s="10">
        <f>'Pirganj a'!AN8</f>
        <v>0.33</v>
      </c>
      <c r="AJ14" s="44">
        <f t="shared" si="6"/>
        <v>0.5</v>
      </c>
      <c r="AK14" s="10">
        <f t="shared" si="7"/>
        <v>0.33</v>
      </c>
      <c r="AL14" s="44">
        <f t="shared" si="8"/>
        <v>1.9275</v>
      </c>
      <c r="AM14" s="10">
        <f t="shared" si="9"/>
        <v>1.2721500000000001</v>
      </c>
    </row>
    <row r="15" spans="1:39" s="15" customFormat="1" ht="14.25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44">
        <f>'Pirganj a'!K9*'Pirganj '!$D15/1000000</f>
        <v>1.7500000000000002E-2</v>
      </c>
      <c r="G15" s="10">
        <f>'Pirganj a'!L9</f>
        <v>1.9599999999999999E-2</v>
      </c>
      <c r="H15" s="44">
        <f>'Pirganj a'!M9*'Pirganj '!$D15/1000000</f>
        <v>2.5999999999999999E-2</v>
      </c>
      <c r="I15" s="10">
        <f>'Pirganj a'!N9</f>
        <v>2.912E-2</v>
      </c>
      <c r="J15" s="44">
        <f>'Pirganj a'!O9*'Pirganj '!$D15/1000000</f>
        <v>2.5000000000000001E-3</v>
      </c>
      <c r="K15" s="10">
        <f>'Pirganj a'!P9</f>
        <v>2.8E-3</v>
      </c>
      <c r="L15" s="44">
        <f t="shared" si="0"/>
        <v>4.5999999999999999E-2</v>
      </c>
      <c r="M15" s="10">
        <f t="shared" si="1"/>
        <v>5.1519999999999996E-2</v>
      </c>
      <c r="N15" s="44">
        <f>'Pirganj a'!S9*'Pirganj '!$D15/1000000</f>
        <v>0</v>
      </c>
      <c r="O15" s="10">
        <f>'Pirganj a'!T9</f>
        <v>0</v>
      </c>
      <c r="P15" s="44">
        <f>'Pirganj a'!U9*'Pirganj '!$D15/1000000</f>
        <v>0</v>
      </c>
      <c r="Q15" s="10">
        <f>'Pirganj a'!V9</f>
        <v>0</v>
      </c>
      <c r="R15" s="44">
        <f>'Pirganj a'!W9*'Pirganj '!$D15/1000000</f>
        <v>9.4999999999999998E-3</v>
      </c>
      <c r="S15" s="10">
        <f>'Pirganj a'!X9</f>
        <v>1.064E-2</v>
      </c>
      <c r="T15" s="44">
        <f t="shared" si="2"/>
        <v>9.4999999999999998E-3</v>
      </c>
      <c r="U15" s="10">
        <f t="shared" si="3"/>
        <v>1.064E-2</v>
      </c>
      <c r="V15" s="44">
        <f>'Pirganj a'!AA9*'Pirganj '!$D15/1000000</f>
        <v>0.10150000000000001</v>
      </c>
      <c r="W15" s="10">
        <f>'Pirganj a'!AB9</f>
        <v>0.11368</v>
      </c>
      <c r="X15" s="44">
        <f>'Pirganj a'!AC9*'Pirganj '!$D15/1000000</f>
        <v>1.4999999999999999E-2</v>
      </c>
      <c r="Y15" s="10">
        <f>'Pirganj a'!AD9</f>
        <v>1.6799999999999999E-2</v>
      </c>
      <c r="Z15" s="44">
        <f>'Pirganj a'!AE9*'Pirganj '!$D15/1000000</f>
        <v>0</v>
      </c>
      <c r="AA15" s="10">
        <f>'Pirganj a'!AF9</f>
        <v>0</v>
      </c>
      <c r="AB15" s="44">
        <f t="shared" si="4"/>
        <v>0.11650000000000001</v>
      </c>
      <c r="AC15" s="10">
        <f t="shared" si="5"/>
        <v>0.13048000000000001</v>
      </c>
      <c r="AD15" s="44">
        <f>'Pirganj a'!AI9*'Pirganj '!$D15/1000000</f>
        <v>0</v>
      </c>
      <c r="AE15" s="10">
        <f>'Pirganj a'!AJ9</f>
        <v>0</v>
      </c>
      <c r="AF15" s="44">
        <f>'Pirganj a'!AK9*'Pirganj '!$D15/1000000</f>
        <v>0</v>
      </c>
      <c r="AG15" s="10">
        <f>'Pirganj a'!AL9</f>
        <v>0</v>
      </c>
      <c r="AH15" s="44">
        <f>'Pirganj a'!AM9*'Pirganj '!$D15/1000000</f>
        <v>0.02</v>
      </c>
      <c r="AI15" s="10">
        <f>'Pirganj a'!AN9</f>
        <v>2.24E-2</v>
      </c>
      <c r="AJ15" s="44">
        <f t="shared" si="6"/>
        <v>0.02</v>
      </c>
      <c r="AK15" s="10">
        <f t="shared" si="7"/>
        <v>2.24E-2</v>
      </c>
      <c r="AL15" s="44">
        <f t="shared" si="8"/>
        <v>0.192</v>
      </c>
      <c r="AM15" s="10">
        <f t="shared" si="9"/>
        <v>0.21504000000000001</v>
      </c>
    </row>
    <row r="16" spans="1:39" s="15" customFormat="1" ht="14.2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44">
        <f>'Pirganj a'!K10*'Pirganj '!$D16/1000000</f>
        <v>0.01</v>
      </c>
      <c r="G16" s="10">
        <f>'Pirganj a'!L10</f>
        <v>0.01</v>
      </c>
      <c r="H16" s="44">
        <f>'Pirganj a'!M10*'Pirganj '!$D16/1000000</f>
        <v>0</v>
      </c>
      <c r="I16" s="10">
        <f>'Pirganj a'!N10</f>
        <v>0</v>
      </c>
      <c r="J16" s="44">
        <f>'Pirganj a'!O10*'Pirganj '!$D16/1000000</f>
        <v>0</v>
      </c>
      <c r="K16" s="10">
        <f>'Pirganj a'!P10</f>
        <v>0</v>
      </c>
      <c r="L16" s="44">
        <f t="shared" si="0"/>
        <v>0.01</v>
      </c>
      <c r="M16" s="10">
        <f t="shared" si="1"/>
        <v>0.01</v>
      </c>
      <c r="N16" s="44">
        <f>'Pirganj a'!S10*'Pirganj '!$D16/1000000</f>
        <v>0</v>
      </c>
      <c r="O16" s="10">
        <f>'Pirganj a'!T10</f>
        <v>0</v>
      </c>
      <c r="P16" s="44">
        <f>'Pirganj a'!U10*'Pirganj '!$D16/1000000</f>
        <v>0</v>
      </c>
      <c r="Q16" s="10">
        <f>'Pirganj a'!V10</f>
        <v>0</v>
      </c>
      <c r="R16" s="44">
        <f>'Pirganj a'!W10*'Pirganj '!$D16/1000000</f>
        <v>0.01</v>
      </c>
      <c r="S16" s="10">
        <f>'Pirganj a'!X10</f>
        <v>0.01</v>
      </c>
      <c r="T16" s="44">
        <f t="shared" si="2"/>
        <v>0.01</v>
      </c>
      <c r="U16" s="10">
        <f t="shared" si="3"/>
        <v>0.01</v>
      </c>
      <c r="V16" s="44">
        <f>'Pirganj a'!AA10*'Pirganj '!$D16/1000000</f>
        <v>0.03</v>
      </c>
      <c r="W16" s="10">
        <f>'Pirganj a'!AB10</f>
        <v>0.03</v>
      </c>
      <c r="X16" s="44">
        <f>'Pirganj a'!AC10*'Pirganj '!$D16/1000000</f>
        <v>0.01</v>
      </c>
      <c r="Y16" s="10">
        <f>'Pirganj a'!AD10</f>
        <v>0.01</v>
      </c>
      <c r="Z16" s="44">
        <f>'Pirganj a'!AE10*'Pirganj '!$D16/1000000</f>
        <v>0</v>
      </c>
      <c r="AA16" s="10">
        <f>'Pirganj a'!AF10</f>
        <v>0</v>
      </c>
      <c r="AB16" s="44">
        <f t="shared" si="4"/>
        <v>0.04</v>
      </c>
      <c r="AC16" s="10">
        <f t="shared" si="5"/>
        <v>0.04</v>
      </c>
      <c r="AD16" s="44">
        <f>'Pirganj a'!AI10*'Pirganj '!$D16/1000000</f>
        <v>0</v>
      </c>
      <c r="AE16" s="10">
        <f>'Pirganj a'!AJ10</f>
        <v>0</v>
      </c>
      <c r="AF16" s="44">
        <f>'Pirganj a'!AK10*'Pirganj '!$D16/1000000</f>
        <v>0</v>
      </c>
      <c r="AG16" s="10">
        <f>'Pirganj a'!AL10</f>
        <v>0</v>
      </c>
      <c r="AH16" s="44">
        <f>'Pirganj a'!AM10*'Pirganj '!$D16/1000000</f>
        <v>0.05</v>
      </c>
      <c r="AI16" s="10">
        <f>'Pirganj a'!AN10</f>
        <v>0.05</v>
      </c>
      <c r="AJ16" s="44">
        <f t="shared" si="6"/>
        <v>0.05</v>
      </c>
      <c r="AK16" s="10">
        <f t="shared" si="7"/>
        <v>0.05</v>
      </c>
      <c r="AL16" s="44">
        <f t="shared" si="8"/>
        <v>0.11</v>
      </c>
      <c r="AM16" s="10">
        <f t="shared" si="9"/>
        <v>0.11</v>
      </c>
    </row>
    <row r="17" spans="1:39" s="15" customFormat="1" ht="14.25" customHeight="1">
      <c r="A17" s="31">
        <v>7</v>
      </c>
      <c r="B17" s="9" t="s">
        <v>99</v>
      </c>
      <c r="C17" s="13" t="s">
        <v>22</v>
      </c>
      <c r="D17" s="36">
        <v>50</v>
      </c>
      <c r="E17" s="11">
        <v>88</v>
      </c>
      <c r="F17" s="44">
        <f>'Pirganj a'!K11*'Pirganj '!$D17/1000000</f>
        <v>0</v>
      </c>
      <c r="G17" s="10">
        <f>'Pirganj a'!L11</f>
        <v>0</v>
      </c>
      <c r="H17" s="44">
        <f>'Pirganj a'!M11*'Pirganj '!$D17/1000000</f>
        <v>0</v>
      </c>
      <c r="I17" s="10">
        <f>'Pirganj a'!N11</f>
        <v>0</v>
      </c>
      <c r="J17" s="44">
        <f>'Pirganj a'!O11*'Pirganj '!$D17/1000000</f>
        <v>0</v>
      </c>
      <c r="K17" s="10">
        <f>'Pirganj a'!P11</f>
        <v>0</v>
      </c>
      <c r="L17" s="44">
        <f t="shared" si="0"/>
        <v>0</v>
      </c>
      <c r="M17" s="10">
        <f t="shared" si="1"/>
        <v>0</v>
      </c>
      <c r="N17" s="44">
        <f>'Pirganj a'!S11*'Pirganj '!$D17/1000000</f>
        <v>0</v>
      </c>
      <c r="O17" s="10">
        <f>'Pirganj a'!T11</f>
        <v>0</v>
      </c>
      <c r="P17" s="44">
        <f>'Pirganj a'!U11*'Pirganj '!$D17/1000000</f>
        <v>0</v>
      </c>
      <c r="Q17" s="10">
        <f>'Pirganj a'!V11</f>
        <v>0</v>
      </c>
      <c r="R17" s="44">
        <f>'Pirganj a'!W11*'Pirganj '!$D17/1000000</f>
        <v>0</v>
      </c>
      <c r="S17" s="10">
        <f>'Pirganj a'!X11</f>
        <v>0</v>
      </c>
      <c r="T17" s="44">
        <f t="shared" si="2"/>
        <v>0</v>
      </c>
      <c r="U17" s="10">
        <f t="shared" si="3"/>
        <v>0</v>
      </c>
      <c r="V17" s="44">
        <f>'Pirganj a'!AA11*'Pirganj '!$D17/1000000</f>
        <v>0</v>
      </c>
      <c r="W17" s="10">
        <f>'Pirganj a'!AB11</f>
        <v>0</v>
      </c>
      <c r="X17" s="44">
        <f>'Pirganj a'!AC11*'Pirganj '!$D17/1000000</f>
        <v>0</v>
      </c>
      <c r="Y17" s="10">
        <f>'Pirganj a'!AD11</f>
        <v>0</v>
      </c>
      <c r="Z17" s="44">
        <f>'Pirganj a'!AE11*'Pirganj '!$D17/1000000</f>
        <v>0</v>
      </c>
      <c r="AA17" s="10">
        <f>'Pirganj a'!AF11</f>
        <v>0</v>
      </c>
      <c r="AB17" s="44">
        <f t="shared" si="4"/>
        <v>0</v>
      </c>
      <c r="AC17" s="10">
        <f t="shared" si="5"/>
        <v>0</v>
      </c>
      <c r="AD17" s="44">
        <f>'Pirganj a'!AI11*'Pirganj '!$D17/1000000</f>
        <v>0</v>
      </c>
      <c r="AE17" s="10">
        <f>'Pirganj a'!AJ11</f>
        <v>0</v>
      </c>
      <c r="AF17" s="44">
        <f>'Pirganj a'!AK11*'Pirganj '!$D17/1000000</f>
        <v>0</v>
      </c>
      <c r="AG17" s="10">
        <f>'Pirganj a'!AL11</f>
        <v>0</v>
      </c>
      <c r="AH17" s="44">
        <f>'Pirganj a'!AM11*'Pirganj '!$D17/1000000</f>
        <v>0</v>
      </c>
      <c r="AI17" s="10">
        <f>'Pirganj a'!AN11</f>
        <v>0</v>
      </c>
      <c r="AJ17" s="44">
        <f t="shared" si="6"/>
        <v>0</v>
      </c>
      <c r="AK17" s="10">
        <f t="shared" si="7"/>
        <v>0</v>
      </c>
      <c r="AL17" s="44">
        <f t="shared" si="8"/>
        <v>0</v>
      </c>
      <c r="AM17" s="10">
        <f t="shared" si="9"/>
        <v>0</v>
      </c>
    </row>
    <row r="18" spans="1:39" s="15" customFormat="1" ht="14.2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44">
        <f>'Pirganj a'!K12*'Pirganj '!$D18/1000000</f>
        <v>0</v>
      </c>
      <c r="G18" s="10">
        <f>'Pirganj a'!L12</f>
        <v>0</v>
      </c>
      <c r="H18" s="44">
        <f>'Pirganj a'!M12*'Pirganj '!$D18/1000000</f>
        <v>0</v>
      </c>
      <c r="I18" s="10">
        <f>'Pirganj a'!N12</f>
        <v>0</v>
      </c>
      <c r="J18" s="44">
        <f>'Pirganj a'!O12*'Pirganj '!$D18/1000000</f>
        <v>0</v>
      </c>
      <c r="K18" s="10">
        <f>'Pirganj a'!P12</f>
        <v>0</v>
      </c>
      <c r="L18" s="44">
        <f t="shared" si="0"/>
        <v>0</v>
      </c>
      <c r="M18" s="10">
        <f t="shared" si="1"/>
        <v>0</v>
      </c>
      <c r="N18" s="44">
        <f>'Pirganj a'!S12*'Pirganj '!$D18/1000000</f>
        <v>0</v>
      </c>
      <c r="O18" s="10">
        <f>'Pirganj a'!T12</f>
        <v>0</v>
      </c>
      <c r="P18" s="44">
        <f>'Pirganj a'!U12*'Pirganj '!$D18/1000000</f>
        <v>0</v>
      </c>
      <c r="Q18" s="10">
        <f>'Pirganj a'!V12</f>
        <v>0</v>
      </c>
      <c r="R18" s="44">
        <f>'Pirganj a'!W12*'Pirganj '!$D18/1000000</f>
        <v>0</v>
      </c>
      <c r="S18" s="10">
        <f>'Pirganj a'!X12</f>
        <v>0</v>
      </c>
      <c r="T18" s="44">
        <f t="shared" si="2"/>
        <v>0</v>
      </c>
      <c r="U18" s="10">
        <f t="shared" si="3"/>
        <v>0</v>
      </c>
      <c r="V18" s="44">
        <f>'Pirganj a'!AA12*'Pirganj '!$D18/1000000</f>
        <v>0</v>
      </c>
      <c r="W18" s="10">
        <f>'Pirganj a'!AB12</f>
        <v>0</v>
      </c>
      <c r="X18" s="44">
        <f>'Pirganj a'!AC12*'Pirganj '!$D18/1000000</f>
        <v>0</v>
      </c>
      <c r="Y18" s="10">
        <f>'Pirganj a'!AD12</f>
        <v>0</v>
      </c>
      <c r="Z18" s="44">
        <f>'Pirganj a'!AE12*'Pirganj '!$D18/1000000</f>
        <v>0</v>
      </c>
      <c r="AA18" s="10">
        <f>'Pirganj a'!AF12</f>
        <v>0</v>
      </c>
      <c r="AB18" s="44">
        <f t="shared" si="4"/>
        <v>0</v>
      </c>
      <c r="AC18" s="10">
        <f t="shared" si="5"/>
        <v>0</v>
      </c>
      <c r="AD18" s="44">
        <f>'Pirganj a'!AI12*'Pirganj '!$D18/1000000</f>
        <v>0</v>
      </c>
      <c r="AE18" s="10">
        <f>'Pirganj a'!AJ12</f>
        <v>0</v>
      </c>
      <c r="AF18" s="44">
        <f>'Pirganj a'!AK12*'Pirganj '!$D18/1000000</f>
        <v>0</v>
      </c>
      <c r="AG18" s="10">
        <f>'Pirganj a'!AL12</f>
        <v>0</v>
      </c>
      <c r="AH18" s="44">
        <f>'Pirganj a'!AM12*'Pirganj '!$D18/1000000</f>
        <v>0</v>
      </c>
      <c r="AI18" s="10">
        <f>'Pirganj a'!AN12</f>
        <v>0</v>
      </c>
      <c r="AJ18" s="44">
        <f t="shared" si="6"/>
        <v>0</v>
      </c>
      <c r="AK18" s="10">
        <f t="shared" si="7"/>
        <v>0</v>
      </c>
      <c r="AL18" s="44">
        <f t="shared" si="8"/>
        <v>0</v>
      </c>
      <c r="AM18" s="10">
        <f t="shared" si="9"/>
        <v>0</v>
      </c>
    </row>
    <row r="19" spans="1:39" s="15" customFormat="1" ht="14.2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44">
        <f>'Pirganj a'!K13*'Pirganj '!$D19/1000000</f>
        <v>0</v>
      </c>
      <c r="G19" s="10">
        <f>'Pirganj a'!L13</f>
        <v>0</v>
      </c>
      <c r="H19" s="44">
        <f>'Pirganj a'!M13*'Pirganj '!$D19/1000000</f>
        <v>0</v>
      </c>
      <c r="I19" s="10">
        <f>'Pirganj a'!N13</f>
        <v>0</v>
      </c>
      <c r="J19" s="44">
        <f>'Pirganj a'!O13*'Pirganj '!$D19/1000000</f>
        <v>0</v>
      </c>
      <c r="K19" s="10">
        <f>'Pirganj a'!P13</f>
        <v>0</v>
      </c>
      <c r="L19" s="44">
        <f t="shared" si="0"/>
        <v>0</v>
      </c>
      <c r="M19" s="10">
        <f t="shared" si="1"/>
        <v>0</v>
      </c>
      <c r="N19" s="44">
        <f>'Pirganj a'!S13*'Pirganj '!$D19/1000000</f>
        <v>0</v>
      </c>
      <c r="O19" s="10">
        <f>'Pirganj a'!T13</f>
        <v>0</v>
      </c>
      <c r="P19" s="44">
        <f>'Pirganj a'!U13*'Pirganj '!$D19/1000000</f>
        <v>0</v>
      </c>
      <c r="Q19" s="10">
        <f>'Pirganj a'!V13</f>
        <v>0</v>
      </c>
      <c r="R19" s="44">
        <f>'Pirganj a'!W13*'Pirganj '!$D19/1000000</f>
        <v>0</v>
      </c>
      <c r="S19" s="10">
        <f>'Pirganj a'!X13</f>
        <v>0</v>
      </c>
      <c r="T19" s="44">
        <f t="shared" si="2"/>
        <v>0</v>
      </c>
      <c r="U19" s="10">
        <f t="shared" si="3"/>
        <v>0</v>
      </c>
      <c r="V19" s="44">
        <f>'Pirganj a'!AA13*'Pirganj '!$D19/1000000</f>
        <v>0</v>
      </c>
      <c r="W19" s="10">
        <f>'Pirganj a'!AB13</f>
        <v>0</v>
      </c>
      <c r="X19" s="44">
        <f>'Pirganj a'!AC13*'Pirganj '!$D19/1000000</f>
        <v>0</v>
      </c>
      <c r="Y19" s="10">
        <f>'Pirganj a'!AD13</f>
        <v>0</v>
      </c>
      <c r="Z19" s="44">
        <f>'Pirganj a'!AE13*'Pirganj '!$D19/1000000</f>
        <v>0</v>
      </c>
      <c r="AA19" s="10">
        <f>'Pirganj a'!AF13</f>
        <v>0</v>
      </c>
      <c r="AB19" s="44">
        <f t="shared" si="4"/>
        <v>0</v>
      </c>
      <c r="AC19" s="10">
        <f t="shared" si="5"/>
        <v>0</v>
      </c>
      <c r="AD19" s="44">
        <f>'Pirganj a'!AI13*'Pirganj '!$D19/1000000</f>
        <v>0</v>
      </c>
      <c r="AE19" s="10">
        <f>'Pirganj a'!AJ13</f>
        <v>0</v>
      </c>
      <c r="AF19" s="44">
        <f>'Pirganj a'!AK13*'Pirganj '!$D19/1000000</f>
        <v>0</v>
      </c>
      <c r="AG19" s="10">
        <f>'Pirganj a'!AL13</f>
        <v>0</v>
      </c>
      <c r="AH19" s="44">
        <f>'Pirganj a'!AM13*'Pirganj '!$D19/1000000</f>
        <v>0</v>
      </c>
      <c r="AI19" s="10">
        <f>'Pirganj a'!AN13</f>
        <v>0</v>
      </c>
      <c r="AJ19" s="44">
        <f t="shared" si="6"/>
        <v>0</v>
      </c>
      <c r="AK19" s="10">
        <f t="shared" si="7"/>
        <v>0</v>
      </c>
      <c r="AL19" s="44">
        <f t="shared" si="8"/>
        <v>0</v>
      </c>
      <c r="AM19" s="10">
        <f t="shared" si="9"/>
        <v>0</v>
      </c>
    </row>
    <row r="20" spans="1:39" s="15" customFormat="1" ht="14.25" customHeight="1">
      <c r="A20" s="31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44">
        <f>'Pirganj a'!K14*'Pirganj '!$D20/1000000</f>
        <v>0.04</v>
      </c>
      <c r="G20" s="10">
        <f>'Pirganj a'!L14</f>
        <v>2.4E-2</v>
      </c>
      <c r="H20" s="44">
        <f>'Pirganj a'!M14*'Pirganj '!$D20/1000000</f>
        <v>0</v>
      </c>
      <c r="I20" s="10">
        <f>'Pirganj a'!N14</f>
        <v>0</v>
      </c>
      <c r="J20" s="44">
        <f>'Pirganj a'!O14*'Pirganj '!$D20/1000000</f>
        <v>0</v>
      </c>
      <c r="K20" s="10">
        <f>'Pirganj a'!P14</f>
        <v>0</v>
      </c>
      <c r="L20" s="44">
        <f t="shared" si="0"/>
        <v>0.04</v>
      </c>
      <c r="M20" s="10">
        <f t="shared" si="1"/>
        <v>2.4E-2</v>
      </c>
      <c r="N20" s="44">
        <f>'Pirganj a'!S14*'Pirganj '!$D20/1000000</f>
        <v>0</v>
      </c>
      <c r="O20" s="10">
        <f>'Pirganj a'!T14</f>
        <v>0</v>
      </c>
      <c r="P20" s="44">
        <f>'Pirganj a'!U14*'Pirganj '!$D20/1000000</f>
        <v>0</v>
      </c>
      <c r="Q20" s="10">
        <f>'Pirganj a'!V14</f>
        <v>0</v>
      </c>
      <c r="R20" s="44">
        <f>'Pirganj a'!W14*'Pirganj '!$D20/1000000</f>
        <v>0</v>
      </c>
      <c r="S20" s="10">
        <f>'Pirganj a'!X14</f>
        <v>0</v>
      </c>
      <c r="T20" s="44">
        <f t="shared" si="2"/>
        <v>0</v>
      </c>
      <c r="U20" s="10">
        <f t="shared" si="3"/>
        <v>0</v>
      </c>
      <c r="V20" s="44">
        <f>'Pirganj a'!AA14*'Pirganj '!$D20/1000000</f>
        <v>0</v>
      </c>
      <c r="W20" s="10">
        <f>'Pirganj a'!AB14</f>
        <v>0</v>
      </c>
      <c r="X20" s="44">
        <f>'Pirganj a'!AC14*'Pirganj '!$D20/1000000</f>
        <v>0</v>
      </c>
      <c r="Y20" s="10">
        <f>'Pirganj a'!AD14</f>
        <v>0</v>
      </c>
      <c r="Z20" s="44">
        <f>'Pirganj a'!AE14*'Pirganj '!$D20/1000000</f>
        <v>0</v>
      </c>
      <c r="AA20" s="10">
        <f>'Pirganj a'!AF14</f>
        <v>0</v>
      </c>
      <c r="AB20" s="44">
        <f t="shared" si="4"/>
        <v>0</v>
      </c>
      <c r="AC20" s="10">
        <f t="shared" si="5"/>
        <v>0</v>
      </c>
      <c r="AD20" s="44">
        <f>'Pirganj a'!AI14*'Pirganj '!$D20/1000000</f>
        <v>0</v>
      </c>
      <c r="AE20" s="10">
        <f>'Pirganj a'!AJ14</f>
        <v>0</v>
      </c>
      <c r="AF20" s="44">
        <f>'Pirganj a'!AK14*'Pirganj '!$D20/1000000</f>
        <v>0</v>
      </c>
      <c r="AG20" s="10">
        <f>'Pirganj a'!AL14</f>
        <v>0</v>
      </c>
      <c r="AH20" s="44">
        <f>'Pirganj a'!AM14*'Pirganj '!$D20/1000000</f>
        <v>5.0000000000000001E-3</v>
      </c>
      <c r="AI20" s="10">
        <f>'Pirganj a'!AN14</f>
        <v>3.0000000000000001E-3</v>
      </c>
      <c r="AJ20" s="44">
        <f t="shared" si="6"/>
        <v>5.0000000000000001E-3</v>
      </c>
      <c r="AK20" s="10">
        <f t="shared" si="7"/>
        <v>3.0000000000000001E-3</v>
      </c>
      <c r="AL20" s="44">
        <f t="shared" si="8"/>
        <v>4.4999999999999998E-2</v>
      </c>
      <c r="AM20" s="10">
        <f t="shared" si="9"/>
        <v>2.7E-2</v>
      </c>
    </row>
    <row r="21" spans="1:39" s="15" customFormat="1" ht="14.2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44">
        <f>'Pirganj a'!K15*'Pirganj '!$D21/1000000</f>
        <v>0</v>
      </c>
      <c r="G21" s="10">
        <f>'Pirganj a'!L15</f>
        <v>0</v>
      </c>
      <c r="H21" s="44">
        <f>'Pirganj a'!M15*'Pirganj '!$D21/1000000</f>
        <v>0</v>
      </c>
      <c r="I21" s="10">
        <f>'Pirganj a'!N15</f>
        <v>0</v>
      </c>
      <c r="J21" s="44">
        <f>'Pirganj a'!O15*'Pirganj '!$D21/1000000</f>
        <v>0</v>
      </c>
      <c r="K21" s="10">
        <f>'Pirganj a'!P15</f>
        <v>0</v>
      </c>
      <c r="L21" s="44">
        <f t="shared" si="0"/>
        <v>0</v>
      </c>
      <c r="M21" s="10">
        <f t="shared" si="1"/>
        <v>0</v>
      </c>
      <c r="N21" s="44">
        <f>'Pirganj a'!S15*'Pirganj '!$D21/1000000</f>
        <v>0</v>
      </c>
      <c r="O21" s="10">
        <f>'Pirganj a'!T15</f>
        <v>0</v>
      </c>
      <c r="P21" s="44">
        <f>'Pirganj a'!U15*'Pirganj '!$D21/1000000</f>
        <v>0</v>
      </c>
      <c r="Q21" s="10">
        <f>'Pirganj a'!V15</f>
        <v>0</v>
      </c>
      <c r="R21" s="44">
        <f>'Pirganj a'!W15*'Pirganj '!$D21/1000000</f>
        <v>0</v>
      </c>
      <c r="S21" s="10">
        <f>'Pirganj a'!X15</f>
        <v>0</v>
      </c>
      <c r="T21" s="44">
        <f t="shared" si="2"/>
        <v>0</v>
      </c>
      <c r="U21" s="10">
        <f t="shared" si="3"/>
        <v>0</v>
      </c>
      <c r="V21" s="44">
        <f>'Pirganj a'!AA15*'Pirganj '!$D21/1000000</f>
        <v>0</v>
      </c>
      <c r="W21" s="10">
        <f>'Pirganj a'!AB15</f>
        <v>0</v>
      </c>
      <c r="X21" s="44">
        <f>'Pirganj a'!AC15*'Pirganj '!$D21/1000000</f>
        <v>0</v>
      </c>
      <c r="Y21" s="10">
        <f>'Pirganj a'!AD15</f>
        <v>0</v>
      </c>
      <c r="Z21" s="44">
        <f>'Pirganj a'!AE15*'Pirganj '!$D21/1000000</f>
        <v>0</v>
      </c>
      <c r="AA21" s="10">
        <f>'Pirganj a'!AF15</f>
        <v>0</v>
      </c>
      <c r="AB21" s="44">
        <f t="shared" si="4"/>
        <v>0</v>
      </c>
      <c r="AC21" s="10">
        <f t="shared" si="5"/>
        <v>0</v>
      </c>
      <c r="AD21" s="44">
        <f>'Pirganj a'!AI15*'Pirganj '!$D21/1000000</f>
        <v>0</v>
      </c>
      <c r="AE21" s="10">
        <f>'Pirganj a'!AJ15</f>
        <v>0</v>
      </c>
      <c r="AF21" s="44">
        <f>'Pirganj a'!AK15*'Pirganj '!$D21/1000000</f>
        <v>0</v>
      </c>
      <c r="AG21" s="10">
        <f>'Pirganj a'!AL15</f>
        <v>0</v>
      </c>
      <c r="AH21" s="44">
        <f>'Pirganj a'!AM15*'Pirganj '!$D21/1000000</f>
        <v>2.8000000000000001E-2</v>
      </c>
      <c r="AI21" s="10">
        <f>'Pirganj a'!AN15</f>
        <v>1.47E-2</v>
      </c>
      <c r="AJ21" s="44">
        <f t="shared" si="6"/>
        <v>2.8000000000000001E-2</v>
      </c>
      <c r="AK21" s="10">
        <f t="shared" si="7"/>
        <v>1.47E-2</v>
      </c>
      <c r="AL21" s="44">
        <f t="shared" si="8"/>
        <v>2.8000000000000001E-2</v>
      </c>
      <c r="AM21" s="10">
        <f t="shared" si="9"/>
        <v>1.47E-2</v>
      </c>
    </row>
    <row r="22" spans="1:39" s="15" customFormat="1" ht="14.2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44">
        <f>'Pirganj a'!K16*'Pirganj '!$D22/1000000</f>
        <v>0</v>
      </c>
      <c r="G22" s="10">
        <f>'Pirganj a'!L16</f>
        <v>0</v>
      </c>
      <c r="H22" s="44">
        <f>'Pirganj a'!M16*'Pirganj '!$D22/1000000</f>
        <v>0</v>
      </c>
      <c r="I22" s="10">
        <f>'Pirganj a'!N16</f>
        <v>0</v>
      </c>
      <c r="J22" s="44">
        <f>'Pirganj a'!O16*'Pirganj '!$D22/1000000</f>
        <v>0</v>
      </c>
      <c r="K22" s="10">
        <f>'Pirganj a'!P16</f>
        <v>0</v>
      </c>
      <c r="L22" s="44">
        <f t="shared" si="0"/>
        <v>0</v>
      </c>
      <c r="M22" s="10">
        <f t="shared" si="1"/>
        <v>0</v>
      </c>
      <c r="N22" s="44">
        <f>'Pirganj a'!S16*'Pirganj '!$D22/1000000</f>
        <v>0</v>
      </c>
      <c r="O22" s="10">
        <f>'Pirganj a'!T16</f>
        <v>0</v>
      </c>
      <c r="P22" s="44">
        <f>'Pirganj a'!U16*'Pirganj '!$D22/1000000</f>
        <v>0</v>
      </c>
      <c r="Q22" s="10">
        <f>'Pirganj a'!V16</f>
        <v>0</v>
      </c>
      <c r="R22" s="44">
        <f>'Pirganj a'!W16*'Pirganj '!$D22/1000000</f>
        <v>1.2500000000000001E-2</v>
      </c>
      <c r="S22" s="10">
        <f>'Pirganj a'!X16</f>
        <v>6.7499999999999999E-3</v>
      </c>
      <c r="T22" s="44">
        <f t="shared" si="2"/>
        <v>1.2500000000000001E-2</v>
      </c>
      <c r="U22" s="10">
        <f t="shared" si="3"/>
        <v>6.7499999999999999E-3</v>
      </c>
      <c r="V22" s="44">
        <f>'Pirganj a'!AA16*'Pirganj '!$D22/1000000</f>
        <v>5.0000000000000001E-3</v>
      </c>
      <c r="W22" s="10">
        <f>'Pirganj a'!AB16</f>
        <v>2.7000000000000001E-3</v>
      </c>
      <c r="X22" s="44">
        <f>'Pirganj a'!AC16*'Pirganj '!$D22/1000000</f>
        <v>0</v>
      </c>
      <c r="Y22" s="10">
        <f>'Pirganj a'!AD16</f>
        <v>0</v>
      </c>
      <c r="Z22" s="44">
        <f>'Pirganj a'!AE16*'Pirganj '!$D22/1000000</f>
        <v>0</v>
      </c>
      <c r="AA22" s="10">
        <f>'Pirganj a'!AF16</f>
        <v>0</v>
      </c>
      <c r="AB22" s="44">
        <f t="shared" si="4"/>
        <v>5.0000000000000001E-3</v>
      </c>
      <c r="AC22" s="10">
        <f t="shared" si="5"/>
        <v>2.7000000000000001E-3</v>
      </c>
      <c r="AD22" s="44">
        <f>'Pirganj a'!AI16*'Pirganj '!$D22/1000000</f>
        <v>0</v>
      </c>
      <c r="AE22" s="10">
        <f>'Pirganj a'!AJ16</f>
        <v>0</v>
      </c>
      <c r="AF22" s="44">
        <f>'Pirganj a'!AK16*'Pirganj '!$D22/1000000</f>
        <v>0</v>
      </c>
      <c r="AG22" s="10">
        <f>'Pirganj a'!AL16</f>
        <v>0</v>
      </c>
      <c r="AH22" s="44">
        <f>'Pirganj a'!AM16*'Pirganj '!$D22/1000000</f>
        <v>2.5000000000000001E-2</v>
      </c>
      <c r="AI22" s="10">
        <f>'Pirganj a'!AN16</f>
        <v>1.35E-2</v>
      </c>
      <c r="AJ22" s="44">
        <f t="shared" si="6"/>
        <v>2.5000000000000001E-2</v>
      </c>
      <c r="AK22" s="10">
        <f t="shared" si="7"/>
        <v>1.35E-2</v>
      </c>
      <c r="AL22" s="44">
        <f t="shared" si="8"/>
        <v>4.2500000000000003E-2</v>
      </c>
      <c r="AM22" s="10">
        <f t="shared" si="9"/>
        <v>2.2949999999999998E-2</v>
      </c>
    </row>
    <row r="23" spans="1:39" s="15" customFormat="1" ht="14.25" customHeight="1">
      <c r="A23" s="31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44">
        <f>'Pirganj a'!K17*'Pirganj '!$D23/1000000</f>
        <v>0</v>
      </c>
      <c r="G23" s="10">
        <f>'Pirganj a'!L17</f>
        <v>0</v>
      </c>
      <c r="H23" s="44">
        <f>'Pirganj a'!M17*'Pirganj '!$D23/1000000</f>
        <v>0</v>
      </c>
      <c r="I23" s="10">
        <f>'Pirganj a'!N17</f>
        <v>0</v>
      </c>
      <c r="J23" s="44">
        <f>'Pirganj a'!O17*'Pirganj '!$D23/1000000</f>
        <v>0</v>
      </c>
      <c r="K23" s="10">
        <f>'Pirganj a'!P17</f>
        <v>0</v>
      </c>
      <c r="L23" s="44">
        <f t="shared" si="0"/>
        <v>0</v>
      </c>
      <c r="M23" s="10">
        <f t="shared" si="1"/>
        <v>0</v>
      </c>
      <c r="N23" s="44">
        <f>'Pirganj a'!S17*'Pirganj '!$D23/1000000</f>
        <v>0</v>
      </c>
      <c r="O23" s="10">
        <f>'Pirganj a'!T17</f>
        <v>0</v>
      </c>
      <c r="P23" s="44">
        <f>'Pirganj a'!U17*'Pirganj '!$D23/1000000</f>
        <v>0</v>
      </c>
      <c r="Q23" s="10">
        <f>'Pirganj a'!V17</f>
        <v>0</v>
      </c>
      <c r="R23" s="44">
        <f>'Pirganj a'!W17*'Pirganj '!$D23/1000000</f>
        <v>0</v>
      </c>
      <c r="S23" s="10">
        <f>'Pirganj a'!X17</f>
        <v>0</v>
      </c>
      <c r="T23" s="44">
        <f t="shared" si="2"/>
        <v>0</v>
      </c>
      <c r="U23" s="10">
        <f t="shared" si="3"/>
        <v>0</v>
      </c>
      <c r="V23" s="44">
        <f>'Pirganj a'!AA17*'Pirganj '!$D23/1000000</f>
        <v>0.02</v>
      </c>
      <c r="W23" s="10">
        <f>'Pirganj a'!AB17</f>
        <v>1.0500000000000001E-2</v>
      </c>
      <c r="X23" s="44">
        <f>'Pirganj a'!AC17*'Pirganj '!$D23/1000000</f>
        <v>0</v>
      </c>
      <c r="Y23" s="10">
        <f>'Pirganj a'!AD17</f>
        <v>0</v>
      </c>
      <c r="Z23" s="44">
        <f>'Pirganj a'!AE17*'Pirganj '!$D23/1000000</f>
        <v>0</v>
      </c>
      <c r="AA23" s="10">
        <f>'Pirganj a'!AF17</f>
        <v>0</v>
      </c>
      <c r="AB23" s="44">
        <f t="shared" si="4"/>
        <v>0.02</v>
      </c>
      <c r="AC23" s="10">
        <f t="shared" si="5"/>
        <v>1.0500000000000001E-2</v>
      </c>
      <c r="AD23" s="44">
        <f>'Pirganj a'!AI17*'Pirganj '!$D23/1000000</f>
        <v>0</v>
      </c>
      <c r="AE23" s="10">
        <f>'Pirganj a'!AJ17</f>
        <v>0</v>
      </c>
      <c r="AF23" s="44">
        <f>'Pirganj a'!AK17*'Pirganj '!$D23/1000000</f>
        <v>0</v>
      </c>
      <c r="AG23" s="10">
        <f>'Pirganj a'!AL17</f>
        <v>0</v>
      </c>
      <c r="AH23" s="44">
        <f>'Pirganj a'!AM17*'Pirganj '!$D23/1000000</f>
        <v>0.05</v>
      </c>
      <c r="AI23" s="10">
        <f>'Pirganj a'!AN17</f>
        <v>2.6249999999999999E-2</v>
      </c>
      <c r="AJ23" s="44">
        <f t="shared" si="6"/>
        <v>0.05</v>
      </c>
      <c r="AK23" s="10">
        <f t="shared" si="7"/>
        <v>2.6249999999999999E-2</v>
      </c>
      <c r="AL23" s="44">
        <f t="shared" si="8"/>
        <v>7.0000000000000007E-2</v>
      </c>
      <c r="AM23" s="10">
        <f t="shared" si="9"/>
        <v>3.6749999999999998E-2</v>
      </c>
    </row>
    <row r="24" spans="1:39" s="15" customFormat="1" ht="14.2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44">
        <f>'Pirganj a'!K18*'Pirganj '!$D24/1000000</f>
        <v>0</v>
      </c>
      <c r="G24" s="10">
        <f>'Pirganj a'!L18</f>
        <v>0</v>
      </c>
      <c r="H24" s="44">
        <f>'Pirganj a'!M18*'Pirganj '!$D24/1000000</f>
        <v>0</v>
      </c>
      <c r="I24" s="10">
        <f>'Pirganj a'!N18</f>
        <v>0</v>
      </c>
      <c r="J24" s="44">
        <f>'Pirganj a'!O18*'Pirganj '!$D24/1000000</f>
        <v>0</v>
      </c>
      <c r="K24" s="10">
        <f>'Pirganj a'!P18</f>
        <v>0</v>
      </c>
      <c r="L24" s="44">
        <f t="shared" si="0"/>
        <v>0</v>
      </c>
      <c r="M24" s="10">
        <f t="shared" si="1"/>
        <v>0</v>
      </c>
      <c r="N24" s="44">
        <f>'Pirganj a'!S18*'Pirganj '!$D24/1000000</f>
        <v>0</v>
      </c>
      <c r="O24" s="10">
        <f>'Pirganj a'!T18</f>
        <v>0</v>
      </c>
      <c r="P24" s="44">
        <f>'Pirganj a'!U18*'Pirganj '!$D24/1000000</f>
        <v>0</v>
      </c>
      <c r="Q24" s="10">
        <f>'Pirganj a'!V18</f>
        <v>0</v>
      </c>
      <c r="R24" s="44">
        <f>'Pirganj a'!W18*'Pirganj '!$D24/1000000</f>
        <v>0</v>
      </c>
      <c r="S24" s="10">
        <f>'Pirganj a'!X18</f>
        <v>0</v>
      </c>
      <c r="T24" s="44">
        <f t="shared" si="2"/>
        <v>0</v>
      </c>
      <c r="U24" s="10">
        <f t="shared" si="3"/>
        <v>0</v>
      </c>
      <c r="V24" s="44">
        <f>'Pirganj a'!AA18*'Pirganj '!$D24/1000000</f>
        <v>0</v>
      </c>
      <c r="W24" s="10">
        <f>'Pirganj a'!AB18</f>
        <v>0</v>
      </c>
      <c r="X24" s="44">
        <f>'Pirganj a'!AC18*'Pirganj '!$D24/1000000</f>
        <v>0</v>
      </c>
      <c r="Y24" s="10">
        <f>'Pirganj a'!AD18</f>
        <v>0</v>
      </c>
      <c r="Z24" s="44">
        <f>'Pirganj a'!AE18*'Pirganj '!$D24/1000000</f>
        <v>0</v>
      </c>
      <c r="AA24" s="10">
        <f>'Pirganj a'!AF18</f>
        <v>0</v>
      </c>
      <c r="AB24" s="44">
        <f t="shared" si="4"/>
        <v>0</v>
      </c>
      <c r="AC24" s="10">
        <f t="shared" si="5"/>
        <v>0</v>
      </c>
      <c r="AD24" s="44">
        <f>'Pirganj a'!AI18*'Pirganj '!$D24/1000000</f>
        <v>0</v>
      </c>
      <c r="AE24" s="10">
        <f>'Pirganj a'!AJ18</f>
        <v>0</v>
      </c>
      <c r="AF24" s="44">
        <f>'Pirganj a'!AK18*'Pirganj '!$D24/1000000</f>
        <v>0</v>
      </c>
      <c r="AG24" s="10">
        <f>'Pirganj a'!AL18</f>
        <v>0</v>
      </c>
      <c r="AH24" s="44">
        <f>'Pirganj a'!AM18*'Pirganj '!$D24/1000000</f>
        <v>0</v>
      </c>
      <c r="AI24" s="10">
        <f>'Pirganj a'!AN18</f>
        <v>0</v>
      </c>
      <c r="AJ24" s="44">
        <f t="shared" si="6"/>
        <v>0</v>
      </c>
      <c r="AK24" s="10">
        <f t="shared" si="7"/>
        <v>0</v>
      </c>
      <c r="AL24" s="44">
        <f t="shared" si="8"/>
        <v>0</v>
      </c>
      <c r="AM24" s="10">
        <f t="shared" si="9"/>
        <v>0</v>
      </c>
    </row>
    <row r="25" spans="1:39" s="15" customFormat="1" ht="14.2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9100</v>
      </c>
      <c r="F25" s="44">
        <f>'Pirganj a'!K19*'Pirganj '!$D25/1000000</f>
        <v>0</v>
      </c>
      <c r="G25" s="10">
        <f>'Pirganj a'!L19</f>
        <v>0</v>
      </c>
      <c r="H25" s="44">
        <f>'Pirganj a'!M19*'Pirganj '!$D25/1000000</f>
        <v>0</v>
      </c>
      <c r="I25" s="10">
        <f>'Pirganj a'!N19</f>
        <v>0</v>
      </c>
      <c r="J25" s="44">
        <f>'Pirganj a'!O19*'Pirganj '!$D25/1000000</f>
        <v>0</v>
      </c>
      <c r="K25" s="10">
        <f>'Pirganj a'!P19</f>
        <v>0</v>
      </c>
      <c r="L25" s="44">
        <f t="shared" si="0"/>
        <v>0</v>
      </c>
      <c r="M25" s="10">
        <f t="shared" si="1"/>
        <v>0</v>
      </c>
      <c r="N25" s="44">
        <f>'Pirganj a'!S19*'Pirganj '!$D25/1000000</f>
        <v>0</v>
      </c>
      <c r="O25" s="10">
        <f>'Pirganj a'!T19</f>
        <v>0</v>
      </c>
      <c r="P25" s="44">
        <f>'Pirganj a'!U19*'Pirganj '!$D25/1000000</f>
        <v>0</v>
      </c>
      <c r="Q25" s="10">
        <f>'Pirganj a'!V19</f>
        <v>0</v>
      </c>
      <c r="R25" s="44">
        <f>'Pirganj a'!W19*'Pirganj '!$D25/1000000</f>
        <v>0</v>
      </c>
      <c r="S25" s="10">
        <f>'Pirganj a'!X19</f>
        <v>0</v>
      </c>
      <c r="T25" s="44">
        <f t="shared" si="2"/>
        <v>0</v>
      </c>
      <c r="U25" s="10">
        <f t="shared" si="3"/>
        <v>0</v>
      </c>
      <c r="V25" s="44">
        <f>'Pirganj a'!AA19*'Pirganj '!$D25/1000000</f>
        <v>0</v>
      </c>
      <c r="W25" s="10">
        <f>'Pirganj a'!AB19</f>
        <v>0</v>
      </c>
      <c r="X25" s="44">
        <f>'Pirganj a'!AC19*'Pirganj '!$D25/1000000</f>
        <v>0</v>
      </c>
      <c r="Y25" s="10">
        <f>'Pirganj a'!AD19</f>
        <v>0</v>
      </c>
      <c r="Z25" s="44">
        <f>'Pirganj a'!AE19*'Pirganj '!$D25/1000000</f>
        <v>0</v>
      </c>
      <c r="AA25" s="10">
        <f>'Pirganj a'!AF19</f>
        <v>0</v>
      </c>
      <c r="AB25" s="44">
        <f t="shared" si="4"/>
        <v>0</v>
      </c>
      <c r="AC25" s="10">
        <f t="shared" si="5"/>
        <v>0</v>
      </c>
      <c r="AD25" s="44">
        <f>'Pirganj a'!AI19*'Pirganj '!$D25/1000000</f>
        <v>0</v>
      </c>
      <c r="AE25" s="10">
        <f>'Pirganj a'!AJ19</f>
        <v>0</v>
      </c>
      <c r="AF25" s="44">
        <f>'Pirganj a'!AK19*'Pirganj '!$D25/1000000</f>
        <v>0</v>
      </c>
      <c r="AG25" s="10">
        <f>'Pirganj a'!AL19</f>
        <v>0</v>
      </c>
      <c r="AH25" s="44">
        <f>'Pirganj a'!AM19*'Pirganj '!$D25/1000000</f>
        <v>0</v>
      </c>
      <c r="AI25" s="10">
        <f>'Pirganj a'!AN19</f>
        <v>0</v>
      </c>
      <c r="AJ25" s="44">
        <f t="shared" si="6"/>
        <v>0</v>
      </c>
      <c r="AK25" s="10">
        <f t="shared" si="7"/>
        <v>0</v>
      </c>
      <c r="AL25" s="44">
        <f t="shared" si="8"/>
        <v>0</v>
      </c>
      <c r="AM25" s="10">
        <f t="shared" si="9"/>
        <v>0</v>
      </c>
    </row>
    <row r="26" spans="1:39" s="15" customFormat="1" ht="14.25" customHeight="1">
      <c r="A26" s="31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44">
        <f>'Pirganj a'!K20*'Pirganj '!$D26/1000000</f>
        <v>0</v>
      </c>
      <c r="G26" s="10">
        <f>'Pirganj a'!L20</f>
        <v>0</v>
      </c>
      <c r="H26" s="44">
        <f>'Pirganj a'!M20*'Pirganj '!$D26/1000000</f>
        <v>0</v>
      </c>
      <c r="I26" s="10">
        <f>'Pirganj a'!N20</f>
        <v>0</v>
      </c>
      <c r="J26" s="44">
        <f>'Pirganj a'!O20*'Pirganj '!$D26/1000000</f>
        <v>0</v>
      </c>
      <c r="K26" s="10">
        <f>'Pirganj a'!P20</f>
        <v>0</v>
      </c>
      <c r="L26" s="44">
        <f t="shared" si="0"/>
        <v>0</v>
      </c>
      <c r="M26" s="10">
        <f t="shared" si="1"/>
        <v>0</v>
      </c>
      <c r="N26" s="44">
        <f>'Pirganj a'!S20*'Pirganj '!$D26/1000000</f>
        <v>0</v>
      </c>
      <c r="O26" s="10">
        <f>'Pirganj a'!T20</f>
        <v>0</v>
      </c>
      <c r="P26" s="44">
        <f>'Pirganj a'!U20*'Pirganj '!$D26/1000000</f>
        <v>0</v>
      </c>
      <c r="Q26" s="10">
        <f>'Pirganj a'!V20</f>
        <v>0</v>
      </c>
      <c r="R26" s="44">
        <f>'Pirganj a'!W20*'Pirganj '!$D26/1000000</f>
        <v>0</v>
      </c>
      <c r="S26" s="10">
        <f>'Pirganj a'!X20</f>
        <v>0</v>
      </c>
      <c r="T26" s="44">
        <f t="shared" si="2"/>
        <v>0</v>
      </c>
      <c r="U26" s="10">
        <f t="shared" si="3"/>
        <v>0</v>
      </c>
      <c r="V26" s="44">
        <f>'Pirganj a'!AA20*'Pirganj '!$D26/1000000</f>
        <v>4.0000000000000001E-3</v>
      </c>
      <c r="W26" s="10">
        <f>'Pirganj a'!AB20</f>
        <v>2.3500000000000001E-3</v>
      </c>
      <c r="X26" s="44">
        <f>'Pirganj a'!AC20*'Pirganj '!$D26/1000000</f>
        <v>0</v>
      </c>
      <c r="Y26" s="10">
        <f>'Pirganj a'!AD20</f>
        <v>0</v>
      </c>
      <c r="Z26" s="44">
        <f>'Pirganj a'!AE20*'Pirganj '!$D26/1000000</f>
        <v>0</v>
      </c>
      <c r="AA26" s="10">
        <f>'Pirganj a'!AF20</f>
        <v>0</v>
      </c>
      <c r="AB26" s="44">
        <f t="shared" si="4"/>
        <v>4.0000000000000001E-3</v>
      </c>
      <c r="AC26" s="10">
        <f t="shared" si="5"/>
        <v>2.3500000000000001E-3</v>
      </c>
      <c r="AD26" s="44">
        <f>'Pirganj a'!AI20*'Pirganj '!$D26/1000000</f>
        <v>0</v>
      </c>
      <c r="AE26" s="10">
        <f>'Pirganj a'!AJ20</f>
        <v>0</v>
      </c>
      <c r="AF26" s="44">
        <f>'Pirganj a'!AK20*'Pirganj '!$D26/1000000</f>
        <v>0</v>
      </c>
      <c r="AG26" s="10">
        <f>'Pirganj a'!AL20</f>
        <v>0</v>
      </c>
      <c r="AH26" s="44">
        <f>'Pirganj a'!AM20*'Pirganj '!$D26/1000000</f>
        <v>0</v>
      </c>
      <c r="AI26" s="10">
        <f>'Pirganj a'!AN20</f>
        <v>0</v>
      </c>
      <c r="AJ26" s="44">
        <f t="shared" si="6"/>
        <v>0</v>
      </c>
      <c r="AK26" s="10">
        <f t="shared" si="7"/>
        <v>0</v>
      </c>
      <c r="AL26" s="44">
        <f t="shared" si="8"/>
        <v>4.0000000000000001E-3</v>
      </c>
      <c r="AM26" s="10">
        <f t="shared" si="9"/>
        <v>2.3500000000000001E-3</v>
      </c>
    </row>
    <row r="27" spans="1:39" s="15" customFormat="1" ht="14.2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44">
        <f>'Pirganj a'!K21*'Pirganj '!$D27/1000000</f>
        <v>0</v>
      </c>
      <c r="G27" s="10">
        <f>'Pirganj a'!L21</f>
        <v>0</v>
      </c>
      <c r="H27" s="44">
        <f>'Pirganj a'!M21*'Pirganj '!$D27/1000000</f>
        <v>0</v>
      </c>
      <c r="I27" s="10">
        <f>'Pirganj a'!N21</f>
        <v>0</v>
      </c>
      <c r="J27" s="44">
        <f>'Pirganj a'!O21*'Pirganj '!$D27/1000000</f>
        <v>0</v>
      </c>
      <c r="K27" s="10">
        <f>'Pirganj a'!P21</f>
        <v>0</v>
      </c>
      <c r="L27" s="44">
        <f t="shared" si="0"/>
        <v>0</v>
      </c>
      <c r="M27" s="10">
        <f t="shared" si="1"/>
        <v>0</v>
      </c>
      <c r="N27" s="44">
        <f>'Pirganj a'!S21*'Pirganj '!$D27/1000000</f>
        <v>0</v>
      </c>
      <c r="O27" s="10">
        <f>'Pirganj a'!T21</f>
        <v>0</v>
      </c>
      <c r="P27" s="44">
        <f>'Pirganj a'!U21*'Pirganj '!$D27/1000000</f>
        <v>0</v>
      </c>
      <c r="Q27" s="10">
        <f>'Pirganj a'!V21</f>
        <v>0</v>
      </c>
      <c r="R27" s="44">
        <f>'Pirganj a'!W21*'Pirganj '!$D27/1000000</f>
        <v>0.02</v>
      </c>
      <c r="S27" s="10">
        <f>'Pirganj a'!X21</f>
        <v>1.04E-2</v>
      </c>
      <c r="T27" s="44">
        <f t="shared" si="2"/>
        <v>0.02</v>
      </c>
      <c r="U27" s="10">
        <f t="shared" si="3"/>
        <v>1.04E-2</v>
      </c>
      <c r="V27" s="44">
        <f>'Pirganj a'!AA21*'Pirganj '!$D27/1000000</f>
        <v>0.02</v>
      </c>
      <c r="W27" s="10">
        <f>'Pirganj a'!AB21</f>
        <v>1.04E-2</v>
      </c>
      <c r="X27" s="44">
        <f>'Pirganj a'!AC21*'Pirganj '!$D27/1000000</f>
        <v>0</v>
      </c>
      <c r="Y27" s="10">
        <f>'Pirganj a'!AD21</f>
        <v>0</v>
      </c>
      <c r="Z27" s="44">
        <f>'Pirganj a'!AE21*'Pirganj '!$D27/1000000</f>
        <v>0</v>
      </c>
      <c r="AA27" s="10">
        <f>'Pirganj a'!AF21</f>
        <v>0</v>
      </c>
      <c r="AB27" s="44">
        <f t="shared" si="4"/>
        <v>0.02</v>
      </c>
      <c r="AC27" s="10">
        <f t="shared" si="5"/>
        <v>1.04E-2</v>
      </c>
      <c r="AD27" s="44">
        <f>'Pirganj a'!AI21*'Pirganj '!$D27/1000000</f>
        <v>0</v>
      </c>
      <c r="AE27" s="10">
        <f>'Pirganj a'!AJ21</f>
        <v>0</v>
      </c>
      <c r="AF27" s="44">
        <f>'Pirganj a'!AK21*'Pirganj '!$D27/1000000</f>
        <v>0</v>
      </c>
      <c r="AG27" s="10">
        <f>'Pirganj a'!AL21</f>
        <v>0</v>
      </c>
      <c r="AH27" s="44">
        <f>'Pirganj a'!AM21*'Pirganj '!$D27/1000000</f>
        <v>0</v>
      </c>
      <c r="AI27" s="10">
        <f>'Pirganj a'!AN21</f>
        <v>0</v>
      </c>
      <c r="AJ27" s="44">
        <f t="shared" si="6"/>
        <v>0</v>
      </c>
      <c r="AK27" s="10">
        <f t="shared" si="7"/>
        <v>0</v>
      </c>
      <c r="AL27" s="44">
        <f t="shared" si="8"/>
        <v>0.04</v>
      </c>
      <c r="AM27" s="10">
        <f t="shared" si="9"/>
        <v>2.0799999999999999E-2</v>
      </c>
    </row>
    <row r="28" spans="1:39" s="15" customFormat="1" ht="14.2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44">
        <f>'Pirganj a'!K22*'Pirganj '!$D28/1000000</f>
        <v>0</v>
      </c>
      <c r="G28" s="10">
        <f>'Pirganj a'!L22</f>
        <v>0</v>
      </c>
      <c r="H28" s="44">
        <f>'Pirganj a'!M22*'Pirganj '!$D28/1000000</f>
        <v>0</v>
      </c>
      <c r="I28" s="10">
        <f>'Pirganj a'!N22</f>
        <v>0</v>
      </c>
      <c r="J28" s="44">
        <f>'Pirganj a'!O22*'Pirganj '!$D28/1000000</f>
        <v>0</v>
      </c>
      <c r="K28" s="10">
        <f>'Pirganj a'!P22</f>
        <v>0</v>
      </c>
      <c r="L28" s="44">
        <f t="shared" si="0"/>
        <v>0</v>
      </c>
      <c r="M28" s="10">
        <f t="shared" si="1"/>
        <v>0</v>
      </c>
      <c r="N28" s="44">
        <f>'Pirganj a'!S22*'Pirganj '!$D28/1000000</f>
        <v>0</v>
      </c>
      <c r="O28" s="10">
        <f>'Pirganj a'!T22</f>
        <v>0</v>
      </c>
      <c r="P28" s="44">
        <f>'Pirganj a'!U22*'Pirganj '!$D28/1000000</f>
        <v>0</v>
      </c>
      <c r="Q28" s="10">
        <f>'Pirganj a'!V22</f>
        <v>0</v>
      </c>
      <c r="R28" s="44">
        <f>'Pirganj a'!W22*'Pirganj '!$D28/1000000</f>
        <v>0</v>
      </c>
      <c r="S28" s="10">
        <f>'Pirganj a'!X22</f>
        <v>0</v>
      </c>
      <c r="T28" s="44">
        <f t="shared" si="2"/>
        <v>0</v>
      </c>
      <c r="U28" s="10">
        <f t="shared" si="3"/>
        <v>0</v>
      </c>
      <c r="V28" s="44">
        <f>'Pirganj a'!AA22*'Pirganj '!$D28/1000000</f>
        <v>0</v>
      </c>
      <c r="W28" s="10">
        <f>'Pirganj a'!AB22</f>
        <v>0</v>
      </c>
      <c r="X28" s="44">
        <f>'Pirganj a'!AC22*'Pirganj '!$D28/1000000</f>
        <v>0</v>
      </c>
      <c r="Y28" s="10">
        <f>'Pirganj a'!AD22</f>
        <v>0</v>
      </c>
      <c r="Z28" s="44">
        <f>'Pirganj a'!AE22*'Pirganj '!$D28/1000000</f>
        <v>0</v>
      </c>
      <c r="AA28" s="10">
        <f>'Pirganj a'!AF22</f>
        <v>0</v>
      </c>
      <c r="AB28" s="44">
        <f t="shared" si="4"/>
        <v>0</v>
      </c>
      <c r="AC28" s="10">
        <f t="shared" si="5"/>
        <v>0</v>
      </c>
      <c r="AD28" s="44">
        <f>'Pirganj a'!AI22*'Pirganj '!$D28/1000000</f>
        <v>0</v>
      </c>
      <c r="AE28" s="10">
        <f>'Pirganj a'!AJ22</f>
        <v>0</v>
      </c>
      <c r="AF28" s="44">
        <f>'Pirganj a'!AK22*'Pirganj '!$D28/1000000</f>
        <v>0</v>
      </c>
      <c r="AG28" s="10">
        <f>'Pirganj a'!AL22</f>
        <v>0</v>
      </c>
      <c r="AH28" s="44">
        <f>'Pirganj a'!AM22*'Pirganj '!$D28/1000000</f>
        <v>7.4999999999999997E-2</v>
      </c>
      <c r="AI28" s="10">
        <f>'Pirganj a'!AN22</f>
        <v>3.7124999999999998E-2</v>
      </c>
      <c r="AJ28" s="44">
        <f t="shared" si="6"/>
        <v>7.4999999999999997E-2</v>
      </c>
      <c r="AK28" s="10">
        <f t="shared" si="7"/>
        <v>3.7124999999999998E-2</v>
      </c>
      <c r="AL28" s="44">
        <f t="shared" si="8"/>
        <v>7.4999999999999997E-2</v>
      </c>
      <c r="AM28" s="10">
        <f t="shared" si="9"/>
        <v>3.7124999999999998E-2</v>
      </c>
    </row>
    <row r="29" spans="1:39" s="15" customFormat="1" ht="14.25" customHeight="1">
      <c r="A29" s="31">
        <v>19</v>
      </c>
      <c r="B29" s="9" t="s">
        <v>143</v>
      </c>
      <c r="C29" s="13" t="s">
        <v>34</v>
      </c>
      <c r="D29" s="36">
        <v>20000</v>
      </c>
      <c r="E29" s="11">
        <v>7920</v>
      </c>
      <c r="F29" s="44">
        <f>'Pirganj a'!K23*'Pirganj '!$D29/1000000</f>
        <v>0</v>
      </c>
      <c r="G29" s="10">
        <f>'Pirganj a'!L23</f>
        <v>0</v>
      </c>
      <c r="H29" s="44">
        <f>'Pirganj a'!M23*'Pirganj '!$D29/1000000</f>
        <v>0</v>
      </c>
      <c r="I29" s="10">
        <f>'Pirganj a'!N23</f>
        <v>0</v>
      </c>
      <c r="J29" s="44">
        <f>'Pirganj a'!O23*'Pirganj '!$D29/1000000</f>
        <v>0</v>
      </c>
      <c r="K29" s="10">
        <f>'Pirganj a'!P23</f>
        <v>0</v>
      </c>
      <c r="L29" s="44">
        <f t="shared" si="0"/>
        <v>0</v>
      </c>
      <c r="M29" s="10">
        <f t="shared" si="1"/>
        <v>0</v>
      </c>
      <c r="N29" s="44">
        <f>'Pirganj a'!S23*'Pirganj '!$D29/1000000</f>
        <v>0</v>
      </c>
      <c r="O29" s="10">
        <f>'Pirganj a'!T23</f>
        <v>0</v>
      </c>
      <c r="P29" s="44">
        <f>'Pirganj a'!U23*'Pirganj '!$D29/1000000</f>
        <v>0</v>
      </c>
      <c r="Q29" s="10">
        <f>'Pirganj a'!V23</f>
        <v>0</v>
      </c>
      <c r="R29" s="44">
        <f>'Pirganj a'!W23*'Pirganj '!$D29/1000000</f>
        <v>0</v>
      </c>
      <c r="S29" s="10">
        <f>'Pirganj a'!X23</f>
        <v>0</v>
      </c>
      <c r="T29" s="44">
        <f t="shared" si="2"/>
        <v>0</v>
      </c>
      <c r="U29" s="10">
        <f t="shared" si="3"/>
        <v>0</v>
      </c>
      <c r="V29" s="44">
        <f>'Pirganj a'!AA23*'Pirganj '!$D29/1000000</f>
        <v>0</v>
      </c>
      <c r="W29" s="10">
        <f>'Pirganj a'!AB23</f>
        <v>0</v>
      </c>
      <c r="X29" s="44">
        <f>'Pirganj a'!AC23*'Pirganj '!$D29/1000000</f>
        <v>0</v>
      </c>
      <c r="Y29" s="10">
        <f>'Pirganj a'!AD23</f>
        <v>0</v>
      </c>
      <c r="Z29" s="44">
        <f>'Pirganj a'!AE23*'Pirganj '!$D29/1000000</f>
        <v>0</v>
      </c>
      <c r="AA29" s="10">
        <f>'Pirganj a'!AF23</f>
        <v>0</v>
      </c>
      <c r="AB29" s="44">
        <f t="shared" si="4"/>
        <v>0</v>
      </c>
      <c r="AC29" s="10">
        <f t="shared" si="5"/>
        <v>0</v>
      </c>
      <c r="AD29" s="44">
        <f>'Pirganj a'!AI23*'Pirganj '!$D29/1000000</f>
        <v>0</v>
      </c>
      <c r="AE29" s="10">
        <f>'Pirganj a'!AJ23</f>
        <v>0</v>
      </c>
      <c r="AF29" s="44">
        <f>'Pirganj a'!AK23*'Pirganj '!$D29/1000000</f>
        <v>0</v>
      </c>
      <c r="AG29" s="10">
        <f>'Pirganj a'!AL23</f>
        <v>0</v>
      </c>
      <c r="AH29" s="44">
        <f>'Pirganj a'!AM23*'Pirganj '!$D29/1000000</f>
        <v>0</v>
      </c>
      <c r="AI29" s="10">
        <f>'Pirganj a'!AN23</f>
        <v>0</v>
      </c>
      <c r="AJ29" s="44">
        <f t="shared" si="6"/>
        <v>0</v>
      </c>
      <c r="AK29" s="10">
        <f t="shared" si="7"/>
        <v>0</v>
      </c>
      <c r="AL29" s="44">
        <f t="shared" si="8"/>
        <v>0</v>
      </c>
      <c r="AM29" s="10">
        <f t="shared" si="9"/>
        <v>0</v>
      </c>
    </row>
    <row r="30" spans="1:39" s="15" customFormat="1" ht="14.2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44">
        <f>'Pirganj a'!K24*'Pirganj '!$D30/1000000</f>
        <v>0</v>
      </c>
      <c r="G30" s="10">
        <f>'Pirganj a'!L24</f>
        <v>0</v>
      </c>
      <c r="H30" s="44">
        <f>'Pirganj a'!M24*'Pirganj '!$D30/1000000</f>
        <v>0</v>
      </c>
      <c r="I30" s="10">
        <f>'Pirganj a'!N24</f>
        <v>0</v>
      </c>
      <c r="J30" s="44">
        <f>'Pirganj a'!O24*'Pirganj '!$D30/1000000</f>
        <v>0</v>
      </c>
      <c r="K30" s="10">
        <f>'Pirganj a'!P24</f>
        <v>0</v>
      </c>
      <c r="L30" s="44">
        <f t="shared" si="0"/>
        <v>0</v>
      </c>
      <c r="M30" s="10">
        <f t="shared" si="1"/>
        <v>0</v>
      </c>
      <c r="N30" s="44">
        <f>'Pirganj a'!S24*'Pirganj '!$D30/1000000</f>
        <v>0</v>
      </c>
      <c r="O30" s="10">
        <f>'Pirganj a'!T24</f>
        <v>0</v>
      </c>
      <c r="P30" s="44">
        <f>'Pirganj a'!U24*'Pirganj '!$D30/1000000</f>
        <v>0</v>
      </c>
      <c r="Q30" s="10">
        <f>'Pirganj a'!V24</f>
        <v>0</v>
      </c>
      <c r="R30" s="44">
        <f>'Pirganj a'!W24*'Pirganj '!$D30/1000000</f>
        <v>0</v>
      </c>
      <c r="S30" s="10">
        <f>'Pirganj a'!X24</f>
        <v>0</v>
      </c>
      <c r="T30" s="44">
        <f t="shared" si="2"/>
        <v>0</v>
      </c>
      <c r="U30" s="10">
        <f t="shared" si="3"/>
        <v>0</v>
      </c>
      <c r="V30" s="44">
        <f>'Pirganj a'!AA24*'Pirganj '!$D30/1000000</f>
        <v>0</v>
      </c>
      <c r="W30" s="10">
        <f>'Pirganj a'!AB24</f>
        <v>0</v>
      </c>
      <c r="X30" s="44">
        <f>'Pirganj a'!AC24*'Pirganj '!$D30/1000000</f>
        <v>0</v>
      </c>
      <c r="Y30" s="10">
        <f>'Pirganj a'!AD24</f>
        <v>0</v>
      </c>
      <c r="Z30" s="44">
        <f>'Pirganj a'!AE24*'Pirganj '!$D30/1000000</f>
        <v>0</v>
      </c>
      <c r="AA30" s="10">
        <f>'Pirganj a'!AF24</f>
        <v>0</v>
      </c>
      <c r="AB30" s="44">
        <f t="shared" si="4"/>
        <v>0</v>
      </c>
      <c r="AC30" s="10">
        <f t="shared" si="5"/>
        <v>0</v>
      </c>
      <c r="AD30" s="44">
        <f>'Pirganj a'!AI24*'Pirganj '!$D30/1000000</f>
        <v>0</v>
      </c>
      <c r="AE30" s="10">
        <f>'Pirganj a'!AJ24</f>
        <v>0</v>
      </c>
      <c r="AF30" s="44">
        <f>'Pirganj a'!AK24*'Pirganj '!$D30/1000000</f>
        <v>0</v>
      </c>
      <c r="AG30" s="10">
        <f>'Pirganj a'!AL24</f>
        <v>0</v>
      </c>
      <c r="AH30" s="44">
        <f>'Pirganj a'!AM24*'Pirganj '!$D30/1000000</f>
        <v>0</v>
      </c>
      <c r="AI30" s="10">
        <f>'Pirganj a'!AN24</f>
        <v>0</v>
      </c>
      <c r="AJ30" s="44">
        <f t="shared" si="6"/>
        <v>0</v>
      </c>
      <c r="AK30" s="10">
        <f t="shared" si="7"/>
        <v>0</v>
      </c>
      <c r="AL30" s="44">
        <f t="shared" si="8"/>
        <v>0</v>
      </c>
      <c r="AM30" s="10">
        <f t="shared" si="9"/>
        <v>0</v>
      </c>
    </row>
    <row r="31" spans="1:39" s="15" customFormat="1" ht="14.25" customHeight="1">
      <c r="A31" s="13">
        <v>21</v>
      </c>
      <c r="B31" s="18" t="s">
        <v>215</v>
      </c>
      <c r="C31" s="13" t="s">
        <v>216</v>
      </c>
      <c r="D31" s="36">
        <v>100</v>
      </c>
      <c r="E31" s="11">
        <v>54</v>
      </c>
      <c r="F31" s="44">
        <f>'Pirganj a'!K25*'Pirganj '!$D31/1000000</f>
        <v>0.02</v>
      </c>
      <c r="G31" s="10">
        <f>'Pirganj a'!L25</f>
        <v>9.5999999999999992E-3</v>
      </c>
      <c r="H31" s="44">
        <f>'Pirganj a'!M25*'Pirganj '!$D31/1000000</f>
        <v>0</v>
      </c>
      <c r="I31" s="10">
        <f>'Pirganj a'!N25</f>
        <v>0</v>
      </c>
      <c r="J31" s="44">
        <f>'Pirganj a'!O25*'Pirganj '!$D31/1000000</f>
        <v>0</v>
      </c>
      <c r="K31" s="10">
        <f>'Pirganj a'!P25</f>
        <v>0</v>
      </c>
      <c r="L31" s="44">
        <f t="shared" si="0"/>
        <v>0.02</v>
      </c>
      <c r="M31" s="10">
        <f t="shared" si="1"/>
        <v>9.5999999999999992E-3</v>
      </c>
      <c r="N31" s="44">
        <f>'Pirganj a'!S25*'Pirganj '!$D31/1000000</f>
        <v>0</v>
      </c>
      <c r="O31" s="10">
        <f>'Pirganj a'!T25</f>
        <v>0</v>
      </c>
      <c r="P31" s="44">
        <f>'Pirganj a'!U25*'Pirganj '!$D31/1000000</f>
        <v>0</v>
      </c>
      <c r="Q31" s="10">
        <f>'Pirganj a'!V25</f>
        <v>0</v>
      </c>
      <c r="R31" s="44">
        <f>'Pirganj a'!W25*'Pirganj '!$D31/1000000</f>
        <v>0</v>
      </c>
      <c r="S31" s="10">
        <f>'Pirganj a'!X25</f>
        <v>0</v>
      </c>
      <c r="T31" s="44">
        <f t="shared" si="2"/>
        <v>0</v>
      </c>
      <c r="U31" s="10">
        <f t="shared" si="3"/>
        <v>0</v>
      </c>
      <c r="V31" s="44">
        <f>'Pirganj a'!AA25*'Pirganj '!$D31/1000000</f>
        <v>0.01</v>
      </c>
      <c r="W31" s="10">
        <f>'Pirganj a'!AB25</f>
        <v>4.7999999999999996E-3</v>
      </c>
      <c r="X31" s="44">
        <f>'Pirganj a'!AC25*'Pirganj '!$D31/1000000</f>
        <v>0</v>
      </c>
      <c r="Y31" s="10">
        <f>'Pirganj a'!AD25</f>
        <v>0</v>
      </c>
      <c r="Z31" s="44">
        <f>'Pirganj a'!AE25*'Pirganj '!$D31/1000000</f>
        <v>0</v>
      </c>
      <c r="AA31" s="10">
        <f>'Pirganj a'!AF25</f>
        <v>0</v>
      </c>
      <c r="AB31" s="44">
        <f t="shared" si="4"/>
        <v>0.01</v>
      </c>
      <c r="AC31" s="10">
        <f t="shared" si="5"/>
        <v>4.7999999999999996E-3</v>
      </c>
      <c r="AD31" s="44">
        <f>'Pirganj a'!AI25*'Pirganj '!$D31/1000000</f>
        <v>0</v>
      </c>
      <c r="AE31" s="10">
        <f>'Pirganj a'!AJ25</f>
        <v>0</v>
      </c>
      <c r="AF31" s="44">
        <f>'Pirganj a'!AK25*'Pirganj '!$D31/1000000</f>
        <v>0</v>
      </c>
      <c r="AG31" s="10">
        <f>'Pirganj a'!AL25</f>
        <v>0</v>
      </c>
      <c r="AH31" s="44">
        <f>'Pirganj a'!AM25*'Pirganj '!$D31/1000000</f>
        <v>0.02</v>
      </c>
      <c r="AI31" s="10">
        <f>'Pirganj a'!AN25</f>
        <v>9.5999999999999992E-3</v>
      </c>
      <c r="AJ31" s="44">
        <f t="shared" si="6"/>
        <v>0.02</v>
      </c>
      <c r="AK31" s="10">
        <f t="shared" si="7"/>
        <v>9.5999999999999992E-3</v>
      </c>
      <c r="AL31" s="44">
        <f t="shared" si="8"/>
        <v>0.05</v>
      </c>
      <c r="AM31" s="10">
        <f t="shared" si="9"/>
        <v>2.4E-2</v>
      </c>
    </row>
    <row r="32" spans="1:39" s="15" customFormat="1" ht="14.25" customHeight="1">
      <c r="A32" s="31">
        <v>22</v>
      </c>
      <c r="B32" s="18" t="s">
        <v>217</v>
      </c>
      <c r="C32" s="13" t="s">
        <v>218</v>
      </c>
      <c r="D32" s="36">
        <v>100</v>
      </c>
      <c r="E32" s="11">
        <v>125</v>
      </c>
      <c r="F32" s="44">
        <f>'Pirganj a'!K26*'Pirganj '!$D32/1000000</f>
        <v>0</v>
      </c>
      <c r="G32" s="10">
        <f>'Pirganj a'!L26</f>
        <v>0</v>
      </c>
      <c r="H32" s="44">
        <f>'Pirganj a'!M26*'Pirganj '!$D32/1000000</f>
        <v>0</v>
      </c>
      <c r="I32" s="10">
        <f>'Pirganj a'!N26</f>
        <v>0</v>
      </c>
      <c r="J32" s="44">
        <f>'Pirganj a'!O26*'Pirganj '!$D32/1000000</f>
        <v>0</v>
      </c>
      <c r="K32" s="10">
        <f>'Pirganj a'!P26</f>
        <v>0</v>
      </c>
      <c r="L32" s="44">
        <f t="shared" si="0"/>
        <v>0</v>
      </c>
      <c r="M32" s="10">
        <f t="shared" si="1"/>
        <v>0</v>
      </c>
      <c r="N32" s="44">
        <f>'Pirganj a'!S26*'Pirganj '!$D32/1000000</f>
        <v>0</v>
      </c>
      <c r="O32" s="10">
        <f>'Pirganj a'!T26</f>
        <v>0</v>
      </c>
      <c r="P32" s="44">
        <f>'Pirganj a'!U26*'Pirganj '!$D32/1000000</f>
        <v>0</v>
      </c>
      <c r="Q32" s="10">
        <f>'Pirganj a'!V26</f>
        <v>0</v>
      </c>
      <c r="R32" s="44">
        <f>'Pirganj a'!W26*'Pirganj '!$D32/1000000</f>
        <v>0</v>
      </c>
      <c r="S32" s="10">
        <f>'Pirganj a'!X26</f>
        <v>0</v>
      </c>
      <c r="T32" s="44">
        <f t="shared" si="2"/>
        <v>0</v>
      </c>
      <c r="U32" s="10">
        <f t="shared" si="3"/>
        <v>0</v>
      </c>
      <c r="V32" s="44">
        <f>'Pirganj a'!AA26*'Pirganj '!$D32/1000000</f>
        <v>0</v>
      </c>
      <c r="W32" s="10">
        <f>'Pirganj a'!AB26</f>
        <v>0</v>
      </c>
      <c r="X32" s="44">
        <f>'Pirganj a'!AC26*'Pirganj '!$D32/1000000</f>
        <v>0</v>
      </c>
      <c r="Y32" s="10">
        <f>'Pirganj a'!AD26</f>
        <v>0</v>
      </c>
      <c r="Z32" s="44">
        <f>'Pirganj a'!AE26*'Pirganj '!$D32/1000000</f>
        <v>0</v>
      </c>
      <c r="AA32" s="10">
        <f>'Pirganj a'!AF26</f>
        <v>0</v>
      </c>
      <c r="AB32" s="44">
        <f t="shared" si="4"/>
        <v>0</v>
      </c>
      <c r="AC32" s="10">
        <f t="shared" si="5"/>
        <v>0</v>
      </c>
      <c r="AD32" s="44">
        <f>'Pirganj a'!AI26*'Pirganj '!$D32/1000000</f>
        <v>0</v>
      </c>
      <c r="AE32" s="10">
        <f>'Pirganj a'!AJ26</f>
        <v>0</v>
      </c>
      <c r="AF32" s="44">
        <f>'Pirganj a'!AK26*'Pirganj '!$D32/1000000</f>
        <v>0</v>
      </c>
      <c r="AG32" s="10">
        <f>'Pirganj a'!AL26</f>
        <v>0</v>
      </c>
      <c r="AH32" s="44">
        <f>'Pirganj a'!AM26*'Pirganj '!$D32/1000000</f>
        <v>0.01</v>
      </c>
      <c r="AI32" s="10">
        <f>'Pirganj a'!AN26</f>
        <v>1.2500000000000001E-2</v>
      </c>
      <c r="AJ32" s="44">
        <f t="shared" si="6"/>
        <v>0.01</v>
      </c>
      <c r="AK32" s="10">
        <f t="shared" si="7"/>
        <v>1.2500000000000001E-2</v>
      </c>
      <c r="AL32" s="44">
        <f t="shared" si="8"/>
        <v>0.01</v>
      </c>
      <c r="AM32" s="10">
        <f t="shared" si="9"/>
        <v>1.2500000000000001E-2</v>
      </c>
    </row>
    <row r="33" spans="1:39" s="15" customFormat="1" ht="14.25" customHeight="1">
      <c r="A33" s="13">
        <v>23</v>
      </c>
      <c r="B33" s="9" t="s">
        <v>102</v>
      </c>
      <c r="C33" s="13" t="s">
        <v>45</v>
      </c>
      <c r="D33" s="36">
        <v>25</v>
      </c>
      <c r="E33" s="11">
        <v>37</v>
      </c>
      <c r="F33" s="44">
        <f>'Pirganj a'!K27*'Pirganj '!$D33/1000000</f>
        <v>0</v>
      </c>
      <c r="G33" s="10">
        <f>'Pirganj a'!L27</f>
        <v>0</v>
      </c>
      <c r="H33" s="44">
        <f>'Pirganj a'!M27*'Pirganj '!$D33/1000000</f>
        <v>0</v>
      </c>
      <c r="I33" s="10">
        <f>'Pirganj a'!N27</f>
        <v>0</v>
      </c>
      <c r="J33" s="44">
        <f>'Pirganj a'!O27*'Pirganj '!$D33/1000000</f>
        <v>2.5000000000000001E-3</v>
      </c>
      <c r="K33" s="10">
        <f>'Pirganj a'!P27</f>
        <v>3.7000000000000002E-3</v>
      </c>
      <c r="L33" s="44">
        <f t="shared" si="0"/>
        <v>2.5000000000000001E-3</v>
      </c>
      <c r="M33" s="10">
        <f t="shared" si="1"/>
        <v>3.7000000000000002E-3</v>
      </c>
      <c r="N33" s="44">
        <f>'Pirganj a'!S27*'Pirganj '!$D33/1000000</f>
        <v>0</v>
      </c>
      <c r="O33" s="10">
        <f>'Pirganj a'!T27</f>
        <v>0</v>
      </c>
      <c r="P33" s="44">
        <f>'Pirganj a'!U27*'Pirganj '!$D33/1000000</f>
        <v>0</v>
      </c>
      <c r="Q33" s="10">
        <f>'Pirganj a'!V27</f>
        <v>0</v>
      </c>
      <c r="R33" s="44">
        <f>'Pirganj a'!W27*'Pirganj '!$D33/1000000</f>
        <v>0</v>
      </c>
      <c r="S33" s="10">
        <f>'Pirganj a'!X27</f>
        <v>0</v>
      </c>
      <c r="T33" s="44">
        <f t="shared" si="2"/>
        <v>0</v>
      </c>
      <c r="U33" s="10">
        <f t="shared" si="3"/>
        <v>0</v>
      </c>
      <c r="V33" s="44">
        <f>'Pirganj a'!AA27*'Pirganj '!$D33/1000000</f>
        <v>0</v>
      </c>
      <c r="W33" s="10">
        <f>'Pirganj a'!AB27</f>
        <v>0</v>
      </c>
      <c r="X33" s="44">
        <f>'Pirganj a'!AC27*'Pirganj '!$D33/1000000</f>
        <v>0</v>
      </c>
      <c r="Y33" s="10">
        <f>'Pirganj a'!AD27</f>
        <v>0</v>
      </c>
      <c r="Z33" s="44">
        <f>'Pirganj a'!AE27*'Pirganj '!$D33/1000000</f>
        <v>0</v>
      </c>
      <c r="AA33" s="10">
        <f>'Pirganj a'!AF27</f>
        <v>0</v>
      </c>
      <c r="AB33" s="44">
        <f t="shared" si="4"/>
        <v>0</v>
      </c>
      <c r="AC33" s="10">
        <f t="shared" si="5"/>
        <v>0</v>
      </c>
      <c r="AD33" s="44">
        <f>'Pirganj a'!AI27*'Pirganj '!$D33/1000000</f>
        <v>0</v>
      </c>
      <c r="AE33" s="10">
        <f>'Pirganj a'!AJ27</f>
        <v>0</v>
      </c>
      <c r="AF33" s="44">
        <f>'Pirganj a'!AK27*'Pirganj '!$D33/1000000</f>
        <v>0</v>
      </c>
      <c r="AG33" s="10">
        <f>'Pirganj a'!AL27</f>
        <v>0</v>
      </c>
      <c r="AH33" s="44">
        <f>'Pirganj a'!AM27*'Pirganj '!$D33/1000000</f>
        <v>0</v>
      </c>
      <c r="AI33" s="10">
        <f>'Pirganj a'!AN27</f>
        <v>0</v>
      </c>
      <c r="AJ33" s="44">
        <f t="shared" si="6"/>
        <v>0</v>
      </c>
      <c r="AK33" s="10">
        <f t="shared" si="7"/>
        <v>0</v>
      </c>
      <c r="AL33" s="44">
        <f t="shared" si="8"/>
        <v>2.5000000000000001E-3</v>
      </c>
      <c r="AM33" s="10">
        <f t="shared" si="9"/>
        <v>3.7000000000000002E-3</v>
      </c>
    </row>
    <row r="34" spans="1:39" s="15" customFormat="1" ht="14.25" customHeight="1">
      <c r="A34" s="13">
        <v>24</v>
      </c>
      <c r="B34" s="9" t="s">
        <v>102</v>
      </c>
      <c r="C34" s="13" t="s">
        <v>46</v>
      </c>
      <c r="D34" s="36">
        <v>50</v>
      </c>
      <c r="E34" s="11">
        <v>68</v>
      </c>
      <c r="F34" s="44">
        <f>'Pirganj a'!K28*'Pirganj '!$D34/1000000</f>
        <v>0.01</v>
      </c>
      <c r="G34" s="10">
        <f>'Pirganj a'!L28</f>
        <v>1.3599999999999999E-2</v>
      </c>
      <c r="H34" s="44">
        <f>'Pirganj a'!M28*'Pirganj '!$D34/1000000</f>
        <v>0</v>
      </c>
      <c r="I34" s="10">
        <f>'Pirganj a'!N28</f>
        <v>0</v>
      </c>
      <c r="J34" s="44">
        <f>'Pirganj a'!O28*'Pirganj '!$D34/1000000</f>
        <v>1.4999999999999999E-2</v>
      </c>
      <c r="K34" s="10">
        <f>'Pirganj a'!P28</f>
        <v>2.0400000000000001E-2</v>
      </c>
      <c r="L34" s="44">
        <f t="shared" si="0"/>
        <v>2.5000000000000001E-2</v>
      </c>
      <c r="M34" s="10">
        <f t="shared" si="1"/>
        <v>3.4000000000000002E-2</v>
      </c>
      <c r="N34" s="44">
        <f>'Pirganj a'!S28*'Pirganj '!$D34/1000000</f>
        <v>1.5E-3</v>
      </c>
      <c r="O34" s="10">
        <f>'Pirganj a'!T28</f>
        <v>2.0400000000000001E-3</v>
      </c>
      <c r="P34" s="44">
        <f>'Pirganj a'!U28*'Pirganj '!$D34/1000000</f>
        <v>6.4999999999999997E-3</v>
      </c>
      <c r="Q34" s="10">
        <f>'Pirganj a'!V28</f>
        <v>8.8400000000000006E-3</v>
      </c>
      <c r="R34" s="44">
        <f>'Pirganj a'!W28*'Pirganj '!$D34/1000000</f>
        <v>0</v>
      </c>
      <c r="S34" s="10">
        <f>'Pirganj a'!X28</f>
        <v>0</v>
      </c>
      <c r="T34" s="44">
        <f t="shared" si="2"/>
        <v>8.0000000000000002E-3</v>
      </c>
      <c r="U34" s="10">
        <f t="shared" si="3"/>
        <v>1.0880000000000001E-2</v>
      </c>
      <c r="V34" s="44">
        <f>'Pirganj a'!AA28*'Pirganj '!$D34/1000000</f>
        <v>4.0000000000000001E-3</v>
      </c>
      <c r="W34" s="10">
        <f>'Pirganj a'!AB28</f>
        <v>5.4400000000000004E-3</v>
      </c>
      <c r="X34" s="44">
        <f>'Pirganj a'!AC28*'Pirganj '!$D34/1000000</f>
        <v>0.02</v>
      </c>
      <c r="Y34" s="10">
        <f>'Pirganj a'!AD28</f>
        <v>2.7199999999999998E-2</v>
      </c>
      <c r="Z34" s="44">
        <f>'Pirganj a'!AE28*'Pirganj '!$D34/1000000</f>
        <v>2.5000000000000001E-2</v>
      </c>
      <c r="AA34" s="10">
        <f>'Pirganj a'!AF28</f>
        <v>3.4000000000000002E-2</v>
      </c>
      <c r="AB34" s="44">
        <f t="shared" si="4"/>
        <v>4.9000000000000002E-2</v>
      </c>
      <c r="AC34" s="10">
        <f t="shared" si="5"/>
        <v>6.6640000000000005E-2</v>
      </c>
      <c r="AD34" s="44">
        <f>'Pirganj a'!AI28*'Pirganj '!$D34/1000000</f>
        <v>0</v>
      </c>
      <c r="AE34" s="10">
        <f>'Pirganj a'!AJ28</f>
        <v>0</v>
      </c>
      <c r="AF34" s="44">
        <f>'Pirganj a'!AK28*'Pirganj '!$D34/1000000</f>
        <v>0</v>
      </c>
      <c r="AG34" s="10">
        <f>'Pirganj a'!AL28</f>
        <v>0</v>
      </c>
      <c r="AH34" s="44">
        <f>'Pirganj a'!AM28*'Pirganj '!$D34/1000000</f>
        <v>0</v>
      </c>
      <c r="AI34" s="10">
        <f>'Pirganj a'!AN28</f>
        <v>0</v>
      </c>
      <c r="AJ34" s="44">
        <f t="shared" si="6"/>
        <v>0</v>
      </c>
      <c r="AK34" s="10">
        <f t="shared" si="7"/>
        <v>0</v>
      </c>
      <c r="AL34" s="44">
        <f t="shared" si="8"/>
        <v>8.2000000000000003E-2</v>
      </c>
      <c r="AM34" s="10">
        <f t="shared" si="9"/>
        <v>0.11152000000000001</v>
      </c>
    </row>
    <row r="35" spans="1:39" s="15" customFormat="1" ht="14.25" customHeight="1">
      <c r="A35" s="31">
        <v>25</v>
      </c>
      <c r="B35" s="9" t="s">
        <v>102</v>
      </c>
      <c r="C35" s="13" t="s">
        <v>47</v>
      </c>
      <c r="D35" s="36">
        <v>100</v>
      </c>
      <c r="E35" s="11">
        <v>122</v>
      </c>
      <c r="F35" s="44">
        <f>'Pirganj a'!K29*'Pirganj '!$D35/1000000</f>
        <v>0.01</v>
      </c>
      <c r="G35" s="10">
        <f>'Pirganj a'!L29</f>
        <v>1.2200000000000001E-2</v>
      </c>
      <c r="H35" s="44">
        <f>'Pirganj a'!M29*'Pirganj '!$D35/1000000</f>
        <v>0.01</v>
      </c>
      <c r="I35" s="10">
        <f>'Pirganj a'!N29</f>
        <v>1.2200000000000001E-2</v>
      </c>
      <c r="J35" s="44">
        <f>'Pirganj a'!O29*'Pirganj '!$D35/1000000</f>
        <v>0.02</v>
      </c>
      <c r="K35" s="10">
        <f>'Pirganj a'!P29</f>
        <v>2.4400000000000002E-2</v>
      </c>
      <c r="L35" s="44">
        <f t="shared" si="0"/>
        <v>0.04</v>
      </c>
      <c r="M35" s="10">
        <f t="shared" si="1"/>
        <v>4.8800000000000003E-2</v>
      </c>
      <c r="N35" s="44">
        <f>'Pirganj a'!S29*'Pirganj '!$D35/1000000</f>
        <v>5.0000000000000001E-3</v>
      </c>
      <c r="O35" s="10">
        <f>'Pirganj a'!T29</f>
        <v>6.1000000000000004E-3</v>
      </c>
      <c r="P35" s="44">
        <f>'Pirganj a'!U29*'Pirganj '!$D35/1000000</f>
        <v>4.0000000000000001E-3</v>
      </c>
      <c r="Q35" s="10">
        <f>'Pirganj a'!V29</f>
        <v>4.8799999999999998E-3</v>
      </c>
      <c r="R35" s="44">
        <f>'Pirganj a'!W29*'Pirganj '!$D35/1000000</f>
        <v>0</v>
      </c>
      <c r="S35" s="10">
        <f>'Pirganj a'!X29</f>
        <v>0</v>
      </c>
      <c r="T35" s="44">
        <f t="shared" si="2"/>
        <v>9.0000000000000011E-3</v>
      </c>
      <c r="U35" s="10">
        <f t="shared" si="3"/>
        <v>1.098E-2</v>
      </c>
      <c r="V35" s="44">
        <f>'Pirganj a'!AA29*'Pirganj '!$D35/1000000</f>
        <v>3.0000000000000001E-3</v>
      </c>
      <c r="W35" s="10">
        <f>'Pirganj a'!AB29</f>
        <v>3.6600000000000001E-3</v>
      </c>
      <c r="X35" s="44">
        <f>'Pirganj a'!AC29*'Pirganj '!$D35/1000000</f>
        <v>0.03</v>
      </c>
      <c r="Y35" s="10">
        <f>'Pirganj a'!AD29</f>
        <v>3.6600000000000001E-2</v>
      </c>
      <c r="Z35" s="44">
        <f>'Pirganj a'!AE29*'Pirganj '!$D35/1000000</f>
        <v>0.04</v>
      </c>
      <c r="AA35" s="10">
        <f>'Pirganj a'!AF29</f>
        <v>4.8800000000000003E-2</v>
      </c>
      <c r="AB35" s="44">
        <f t="shared" si="4"/>
        <v>7.3000000000000009E-2</v>
      </c>
      <c r="AC35" s="10">
        <f t="shared" si="5"/>
        <v>8.906E-2</v>
      </c>
      <c r="AD35" s="44">
        <f>'Pirganj a'!AI29*'Pirganj '!$D35/1000000</f>
        <v>0</v>
      </c>
      <c r="AE35" s="10">
        <f>'Pirganj a'!AJ29</f>
        <v>0</v>
      </c>
      <c r="AF35" s="44">
        <f>'Pirganj a'!AK29*'Pirganj '!$D35/1000000</f>
        <v>0</v>
      </c>
      <c r="AG35" s="10">
        <f>'Pirganj a'!AL29</f>
        <v>0</v>
      </c>
      <c r="AH35" s="44">
        <f>'Pirganj a'!AM29*'Pirganj '!$D35/1000000</f>
        <v>0</v>
      </c>
      <c r="AI35" s="10">
        <f>'Pirganj a'!AN29</f>
        <v>0</v>
      </c>
      <c r="AJ35" s="44">
        <f t="shared" si="6"/>
        <v>0</v>
      </c>
      <c r="AK35" s="10">
        <f t="shared" si="7"/>
        <v>0</v>
      </c>
      <c r="AL35" s="44">
        <f t="shared" si="8"/>
        <v>0.12200000000000001</v>
      </c>
      <c r="AM35" s="10">
        <f t="shared" si="9"/>
        <v>0.14884</v>
      </c>
    </row>
    <row r="36" spans="1:39" s="15" customFormat="1" ht="14.25" customHeight="1">
      <c r="A36" s="13">
        <v>26</v>
      </c>
      <c r="B36" s="9" t="s">
        <v>102</v>
      </c>
      <c r="C36" s="13" t="s">
        <v>48</v>
      </c>
      <c r="D36" s="36">
        <v>500</v>
      </c>
      <c r="E36" s="11">
        <v>517</v>
      </c>
      <c r="F36" s="44">
        <f>'Pirganj a'!K30*'Pirganj '!$D36/1000000</f>
        <v>2.5000000000000001E-2</v>
      </c>
      <c r="G36" s="10">
        <f>'Pirganj a'!L30</f>
        <v>2.5850000000000001E-2</v>
      </c>
      <c r="H36" s="44">
        <f>'Pirganj a'!M30*'Pirganj '!$D36/1000000</f>
        <v>0</v>
      </c>
      <c r="I36" s="10">
        <f>'Pirganj a'!N30</f>
        <v>0</v>
      </c>
      <c r="J36" s="44">
        <f>'Pirganj a'!O30*'Pirganj '!$D36/1000000</f>
        <v>2.5000000000000001E-2</v>
      </c>
      <c r="K36" s="10">
        <f>'Pirganj a'!P30</f>
        <v>2.5850000000000001E-2</v>
      </c>
      <c r="L36" s="44">
        <f t="shared" si="0"/>
        <v>0.05</v>
      </c>
      <c r="M36" s="10">
        <f t="shared" si="1"/>
        <v>5.1700000000000003E-2</v>
      </c>
      <c r="N36" s="44">
        <f>'Pirganj a'!S30*'Pirganj '!$D36/1000000</f>
        <v>0</v>
      </c>
      <c r="O36" s="10">
        <f>'Pirganj a'!T30</f>
        <v>0</v>
      </c>
      <c r="P36" s="44">
        <f>'Pirganj a'!U30*'Pirganj '!$D36/1000000</f>
        <v>0</v>
      </c>
      <c r="Q36" s="10">
        <f>'Pirganj a'!V30</f>
        <v>0</v>
      </c>
      <c r="R36" s="44">
        <f>'Pirganj a'!W30*'Pirganj '!$D36/1000000</f>
        <v>0</v>
      </c>
      <c r="S36" s="10">
        <f>'Pirganj a'!X30</f>
        <v>0</v>
      </c>
      <c r="T36" s="44">
        <f t="shared" si="2"/>
        <v>0</v>
      </c>
      <c r="U36" s="10">
        <f t="shared" si="3"/>
        <v>0</v>
      </c>
      <c r="V36" s="44">
        <f>'Pirganj a'!AA30*'Pirganj '!$D36/1000000</f>
        <v>0</v>
      </c>
      <c r="W36" s="10">
        <f>'Pirganj a'!AB30</f>
        <v>0</v>
      </c>
      <c r="X36" s="44">
        <f>'Pirganj a'!AC30*'Pirganj '!$D36/1000000</f>
        <v>0.05</v>
      </c>
      <c r="Y36" s="10">
        <f>'Pirganj a'!AD30</f>
        <v>5.1700000000000003E-2</v>
      </c>
      <c r="Z36" s="44">
        <f>'Pirganj a'!AE30*'Pirganj '!$D36/1000000</f>
        <v>0.05</v>
      </c>
      <c r="AA36" s="10">
        <f>'Pirganj a'!AF30</f>
        <v>5.1700000000000003E-2</v>
      </c>
      <c r="AB36" s="44">
        <f t="shared" si="4"/>
        <v>0.1</v>
      </c>
      <c r="AC36" s="10">
        <f t="shared" si="5"/>
        <v>0.10340000000000001</v>
      </c>
      <c r="AD36" s="44">
        <f>'Pirganj a'!AI30*'Pirganj '!$D36/1000000</f>
        <v>0</v>
      </c>
      <c r="AE36" s="10">
        <f>'Pirganj a'!AJ30</f>
        <v>0</v>
      </c>
      <c r="AF36" s="44">
        <f>'Pirganj a'!AK30*'Pirganj '!$D36/1000000</f>
        <v>0</v>
      </c>
      <c r="AG36" s="10">
        <f>'Pirganj a'!AL30</f>
        <v>0</v>
      </c>
      <c r="AH36" s="44">
        <f>'Pirganj a'!AM30*'Pirganj '!$D36/1000000</f>
        <v>0</v>
      </c>
      <c r="AI36" s="10">
        <f>'Pirganj a'!AN30</f>
        <v>0</v>
      </c>
      <c r="AJ36" s="44">
        <f t="shared" si="6"/>
        <v>0</v>
      </c>
      <c r="AK36" s="10">
        <f t="shared" si="7"/>
        <v>0</v>
      </c>
      <c r="AL36" s="44">
        <f t="shared" si="8"/>
        <v>0.15000000000000002</v>
      </c>
      <c r="AM36" s="10">
        <f t="shared" si="9"/>
        <v>0.15510000000000002</v>
      </c>
    </row>
    <row r="37" spans="1:39" s="15" customFormat="1" ht="14.25" customHeight="1">
      <c r="A37" s="13">
        <v>27</v>
      </c>
      <c r="B37" s="9" t="s">
        <v>102</v>
      </c>
      <c r="C37" s="13" t="s">
        <v>135</v>
      </c>
      <c r="D37" s="36">
        <v>25000</v>
      </c>
      <c r="E37" s="11">
        <v>13125</v>
      </c>
      <c r="F37" s="44">
        <f>'Pirganj a'!K31*'Pirganj '!$D37/1000000</f>
        <v>0</v>
      </c>
      <c r="G37" s="10">
        <f>'Pirganj a'!L31</f>
        <v>0</v>
      </c>
      <c r="H37" s="44">
        <f>'Pirganj a'!M31*'Pirganj '!$D37/1000000</f>
        <v>0</v>
      </c>
      <c r="I37" s="10">
        <f>'Pirganj a'!N31</f>
        <v>0</v>
      </c>
      <c r="J37" s="44">
        <f>'Pirganj a'!O31*'Pirganj '!$D37/1000000</f>
        <v>0</v>
      </c>
      <c r="K37" s="10">
        <f>'Pirganj a'!P31</f>
        <v>0</v>
      </c>
      <c r="L37" s="44">
        <f t="shared" si="0"/>
        <v>0</v>
      </c>
      <c r="M37" s="10">
        <f t="shared" si="1"/>
        <v>0</v>
      </c>
      <c r="N37" s="44">
        <f>'Pirganj a'!S31*'Pirganj '!$D37/1000000</f>
        <v>0</v>
      </c>
      <c r="O37" s="10">
        <f>'Pirganj a'!T31</f>
        <v>0</v>
      </c>
      <c r="P37" s="44">
        <f>'Pirganj a'!U31*'Pirganj '!$D37/1000000</f>
        <v>0</v>
      </c>
      <c r="Q37" s="10">
        <f>'Pirganj a'!V31</f>
        <v>0</v>
      </c>
      <c r="R37" s="44">
        <f>'Pirganj a'!W31*'Pirganj '!$D37/1000000</f>
        <v>0</v>
      </c>
      <c r="S37" s="10">
        <f>'Pirganj a'!X31</f>
        <v>0</v>
      </c>
      <c r="T37" s="44">
        <f t="shared" si="2"/>
        <v>0</v>
      </c>
      <c r="U37" s="10">
        <f t="shared" si="3"/>
        <v>0</v>
      </c>
      <c r="V37" s="44">
        <f>'Pirganj a'!AA31*'Pirganj '!$D37/1000000</f>
        <v>0</v>
      </c>
      <c r="W37" s="10">
        <f>'Pirganj a'!AB31</f>
        <v>0</v>
      </c>
      <c r="X37" s="44">
        <f>'Pirganj a'!AC31*'Pirganj '!$D37/1000000</f>
        <v>0</v>
      </c>
      <c r="Y37" s="10">
        <f>'Pirganj a'!AD31</f>
        <v>0</v>
      </c>
      <c r="Z37" s="44">
        <f>'Pirganj a'!AE31*'Pirganj '!$D37/1000000</f>
        <v>0</v>
      </c>
      <c r="AA37" s="10">
        <f>'Pirganj a'!AF31</f>
        <v>0</v>
      </c>
      <c r="AB37" s="44">
        <f t="shared" si="4"/>
        <v>0</v>
      </c>
      <c r="AC37" s="10">
        <f t="shared" si="5"/>
        <v>0</v>
      </c>
      <c r="AD37" s="44">
        <f>'Pirganj a'!AI31*'Pirganj '!$D37/1000000</f>
        <v>0</v>
      </c>
      <c r="AE37" s="10">
        <f>'Pirganj a'!AJ31</f>
        <v>0</v>
      </c>
      <c r="AF37" s="44">
        <f>'Pirganj a'!AK31*'Pirganj '!$D37/1000000</f>
        <v>0</v>
      </c>
      <c r="AG37" s="10">
        <f>'Pirganj a'!AL31</f>
        <v>0</v>
      </c>
      <c r="AH37" s="44">
        <f>'Pirganj a'!AM31*'Pirganj '!$D37/1000000</f>
        <v>0</v>
      </c>
      <c r="AI37" s="10">
        <f>'Pirganj a'!AN31</f>
        <v>0</v>
      </c>
      <c r="AJ37" s="44">
        <f t="shared" si="6"/>
        <v>0</v>
      </c>
      <c r="AK37" s="10">
        <f t="shared" si="7"/>
        <v>0</v>
      </c>
      <c r="AL37" s="44">
        <f t="shared" si="8"/>
        <v>0</v>
      </c>
      <c r="AM37" s="10">
        <f t="shared" si="9"/>
        <v>0</v>
      </c>
    </row>
    <row r="38" spans="1:39" s="15" customFormat="1" ht="14.25" customHeight="1">
      <c r="A38" s="31">
        <v>28</v>
      </c>
      <c r="B38" s="9" t="s">
        <v>101</v>
      </c>
      <c r="C38" s="13" t="s">
        <v>52</v>
      </c>
      <c r="D38" s="36">
        <v>100</v>
      </c>
      <c r="E38" s="11">
        <v>74</v>
      </c>
      <c r="F38" s="44">
        <f>'Pirganj a'!K32*'Pirganj '!$D38/1000000</f>
        <v>0</v>
      </c>
      <c r="G38" s="10">
        <f>'Pirganj a'!L32</f>
        <v>0</v>
      </c>
      <c r="H38" s="44">
        <f>'Pirganj a'!M32*'Pirganj '!$D38/1000000</f>
        <v>5.0000000000000001E-3</v>
      </c>
      <c r="I38" s="10">
        <f>'Pirganj a'!N32</f>
        <v>3.7000000000000002E-3</v>
      </c>
      <c r="J38" s="44">
        <f>'Pirganj a'!O32*'Pirganj '!$D38/1000000</f>
        <v>0.01</v>
      </c>
      <c r="K38" s="10">
        <f>'Pirganj a'!P32</f>
        <v>7.4000000000000003E-3</v>
      </c>
      <c r="L38" s="44">
        <f t="shared" si="0"/>
        <v>1.4999999999999999E-2</v>
      </c>
      <c r="M38" s="10">
        <f t="shared" si="1"/>
        <v>1.11E-2</v>
      </c>
      <c r="N38" s="44">
        <f>'Pirganj a'!S32*'Pirganj '!$D38/1000000</f>
        <v>0</v>
      </c>
      <c r="O38" s="10">
        <f>'Pirganj a'!T32</f>
        <v>0</v>
      </c>
      <c r="P38" s="44">
        <f>'Pirganj a'!U32*'Pirganj '!$D38/1000000</f>
        <v>8.9999999999999993E-3</v>
      </c>
      <c r="Q38" s="10">
        <f>'Pirganj a'!V32</f>
        <v>6.6600000000000001E-3</v>
      </c>
      <c r="R38" s="44">
        <f>'Pirganj a'!W32*'Pirganj '!$D38/1000000</f>
        <v>0</v>
      </c>
      <c r="S38" s="10">
        <f>'Pirganj a'!X32</f>
        <v>0</v>
      </c>
      <c r="T38" s="44">
        <f t="shared" si="2"/>
        <v>8.9999999999999993E-3</v>
      </c>
      <c r="U38" s="10">
        <f t="shared" si="3"/>
        <v>6.6600000000000001E-3</v>
      </c>
      <c r="V38" s="44">
        <f>'Pirganj a'!AA32*'Pirganj '!$D38/1000000</f>
        <v>1.4500000000000001E-2</v>
      </c>
      <c r="W38" s="10">
        <f>'Pirganj a'!AB32</f>
        <v>1.073E-2</v>
      </c>
      <c r="X38" s="44">
        <f>'Pirganj a'!AC32*'Pirganj '!$D38/1000000</f>
        <v>0.06</v>
      </c>
      <c r="Y38" s="10">
        <f>'Pirganj a'!AD32</f>
        <v>4.4400000000000002E-2</v>
      </c>
      <c r="Z38" s="44">
        <f>'Pirganj a'!AE32*'Pirganj '!$D38/1000000</f>
        <v>0.12</v>
      </c>
      <c r="AA38" s="10">
        <f>'Pirganj a'!AF32</f>
        <v>8.8800000000000004E-2</v>
      </c>
      <c r="AB38" s="44">
        <f t="shared" si="4"/>
        <v>0.19450000000000001</v>
      </c>
      <c r="AC38" s="10">
        <f t="shared" si="5"/>
        <v>0.14393</v>
      </c>
      <c r="AD38" s="44">
        <f>'Pirganj a'!AI32*'Pirganj '!$D38/1000000</f>
        <v>0</v>
      </c>
      <c r="AE38" s="10">
        <f>'Pirganj a'!AJ32</f>
        <v>0</v>
      </c>
      <c r="AF38" s="44">
        <f>'Pirganj a'!AK32*'Pirganj '!$D38/1000000</f>
        <v>0</v>
      </c>
      <c r="AG38" s="10">
        <f>'Pirganj a'!AL32</f>
        <v>0</v>
      </c>
      <c r="AH38" s="44">
        <f>'Pirganj a'!AM32*'Pirganj '!$D38/1000000</f>
        <v>0</v>
      </c>
      <c r="AI38" s="10">
        <f>'Pirganj a'!AN32</f>
        <v>0</v>
      </c>
      <c r="AJ38" s="44">
        <f t="shared" si="6"/>
        <v>0</v>
      </c>
      <c r="AK38" s="10">
        <f t="shared" si="7"/>
        <v>0</v>
      </c>
      <c r="AL38" s="44">
        <f t="shared" si="8"/>
        <v>0.2185</v>
      </c>
      <c r="AM38" s="10">
        <f t="shared" si="9"/>
        <v>0.16169</v>
      </c>
    </row>
    <row r="39" spans="1:39" s="15" customFormat="1" ht="14.25" customHeight="1">
      <c r="A39" s="13">
        <v>29</v>
      </c>
      <c r="B39" s="9" t="s">
        <v>101</v>
      </c>
      <c r="C39" s="13" t="s">
        <v>53</v>
      </c>
      <c r="D39" s="36">
        <v>500</v>
      </c>
      <c r="E39" s="11">
        <v>360</v>
      </c>
      <c r="F39" s="44">
        <f>'Pirganj a'!K33*'Pirganj '!$D39/1000000</f>
        <v>0</v>
      </c>
      <c r="G39" s="10">
        <f>'Pirganj a'!L33</f>
        <v>0</v>
      </c>
      <c r="H39" s="44">
        <f>'Pirganj a'!M33*'Pirganj '!$D39/1000000</f>
        <v>0.01</v>
      </c>
      <c r="I39" s="10">
        <f>'Pirganj a'!N33</f>
        <v>7.1999999999999998E-3</v>
      </c>
      <c r="J39" s="44">
        <f>'Pirganj a'!O33*'Pirganj '!$D39/1000000</f>
        <v>2.5000000000000001E-2</v>
      </c>
      <c r="K39" s="10">
        <f>'Pirganj a'!P33</f>
        <v>1.7999999999999999E-2</v>
      </c>
      <c r="L39" s="44">
        <f t="shared" si="0"/>
        <v>3.5000000000000003E-2</v>
      </c>
      <c r="M39" s="10">
        <f t="shared" si="1"/>
        <v>2.52E-2</v>
      </c>
      <c r="N39" s="44">
        <f>'Pirganj a'!S33*'Pirganj '!$D39/1000000</f>
        <v>0</v>
      </c>
      <c r="O39" s="10">
        <f>'Pirganj a'!T33</f>
        <v>0</v>
      </c>
      <c r="P39" s="44">
        <f>'Pirganj a'!U33*'Pirganj '!$D39/1000000</f>
        <v>0</v>
      </c>
      <c r="Q39" s="10">
        <f>'Pirganj a'!V33</f>
        <v>0</v>
      </c>
      <c r="R39" s="44">
        <f>'Pirganj a'!W33*'Pirganj '!$D39/1000000</f>
        <v>0</v>
      </c>
      <c r="S39" s="10">
        <f>'Pirganj a'!X33</f>
        <v>0</v>
      </c>
      <c r="T39" s="44">
        <f t="shared" si="2"/>
        <v>0</v>
      </c>
      <c r="U39" s="10">
        <f t="shared" si="3"/>
        <v>0</v>
      </c>
      <c r="V39" s="44">
        <f>'Pirganj a'!AA33*'Pirganj '!$D39/1000000</f>
        <v>0.01</v>
      </c>
      <c r="W39" s="10">
        <f>'Pirganj a'!AB33</f>
        <v>7.1999999999999998E-3</v>
      </c>
      <c r="X39" s="44">
        <f>'Pirganj a'!AC33*'Pirganj '!$D39/1000000</f>
        <v>0.25</v>
      </c>
      <c r="Y39" s="10">
        <f>'Pirganj a'!AD33</f>
        <v>0.18</v>
      </c>
      <c r="Z39" s="44">
        <f>'Pirganj a'!AE33*'Pirganj '!$D39/1000000</f>
        <v>0.35</v>
      </c>
      <c r="AA39" s="10">
        <f>'Pirganj a'!AF33</f>
        <v>0.252</v>
      </c>
      <c r="AB39" s="44">
        <f t="shared" si="4"/>
        <v>0.61</v>
      </c>
      <c r="AC39" s="10">
        <f t="shared" si="5"/>
        <v>0.43920000000000003</v>
      </c>
      <c r="AD39" s="44">
        <f>'Pirganj a'!AI33*'Pirganj '!$D39/1000000</f>
        <v>0</v>
      </c>
      <c r="AE39" s="10">
        <f>'Pirganj a'!AJ33</f>
        <v>0</v>
      </c>
      <c r="AF39" s="44">
        <f>'Pirganj a'!AK33*'Pirganj '!$D39/1000000</f>
        <v>0</v>
      </c>
      <c r="AG39" s="10">
        <f>'Pirganj a'!AL33</f>
        <v>0</v>
      </c>
      <c r="AH39" s="44">
        <f>'Pirganj a'!AM33*'Pirganj '!$D39/1000000</f>
        <v>0</v>
      </c>
      <c r="AI39" s="10">
        <f>'Pirganj a'!AN33</f>
        <v>0</v>
      </c>
      <c r="AJ39" s="44">
        <f t="shared" si="6"/>
        <v>0</v>
      </c>
      <c r="AK39" s="10">
        <f t="shared" si="7"/>
        <v>0</v>
      </c>
      <c r="AL39" s="44">
        <f t="shared" si="8"/>
        <v>0.64500000000000002</v>
      </c>
      <c r="AM39" s="10">
        <f t="shared" si="9"/>
        <v>0.46440000000000003</v>
      </c>
    </row>
    <row r="40" spans="1:39" s="15" customFormat="1" ht="14.25" customHeight="1">
      <c r="A40" s="13">
        <v>30</v>
      </c>
      <c r="B40" s="9" t="s">
        <v>103</v>
      </c>
      <c r="C40" s="13" t="s">
        <v>49</v>
      </c>
      <c r="D40" s="36">
        <v>100</v>
      </c>
      <c r="E40" s="11">
        <v>67</v>
      </c>
      <c r="F40" s="44">
        <f>'Pirganj a'!K34*'Pirganj '!$D40/1000000</f>
        <v>0</v>
      </c>
      <c r="G40" s="10">
        <f>'Pirganj a'!L34</f>
        <v>0</v>
      </c>
      <c r="H40" s="44">
        <f>'Pirganj a'!M34*'Pirganj '!$D40/1000000</f>
        <v>0</v>
      </c>
      <c r="I40" s="10">
        <f>'Pirganj a'!N34</f>
        <v>0</v>
      </c>
      <c r="J40" s="44">
        <f>'Pirganj a'!O34*'Pirganj '!$D40/1000000</f>
        <v>0</v>
      </c>
      <c r="K40" s="10">
        <f>'Pirganj a'!P34</f>
        <v>0</v>
      </c>
      <c r="L40" s="44">
        <f t="shared" si="0"/>
        <v>0</v>
      </c>
      <c r="M40" s="10">
        <f t="shared" si="1"/>
        <v>0</v>
      </c>
      <c r="N40" s="44">
        <f>'Pirganj a'!S34*'Pirganj '!$D40/1000000</f>
        <v>0</v>
      </c>
      <c r="O40" s="10">
        <f>'Pirganj a'!T34</f>
        <v>0</v>
      </c>
      <c r="P40" s="44">
        <f>'Pirganj a'!U34*'Pirganj '!$D40/1000000</f>
        <v>0</v>
      </c>
      <c r="Q40" s="10">
        <f>'Pirganj a'!V34</f>
        <v>0</v>
      </c>
      <c r="R40" s="44">
        <f>'Pirganj a'!W34*'Pirganj '!$D40/1000000</f>
        <v>0</v>
      </c>
      <c r="S40" s="10">
        <f>'Pirganj a'!X34</f>
        <v>0</v>
      </c>
      <c r="T40" s="44">
        <f t="shared" si="2"/>
        <v>0</v>
      </c>
      <c r="U40" s="10">
        <f t="shared" si="3"/>
        <v>0</v>
      </c>
      <c r="V40" s="44">
        <f>'Pirganj a'!AA34*'Pirganj '!$D40/1000000</f>
        <v>0</v>
      </c>
      <c r="W40" s="10">
        <f>'Pirganj a'!AB34</f>
        <v>0</v>
      </c>
      <c r="X40" s="44">
        <f>'Pirganj a'!AC34*'Pirganj '!$D40/1000000</f>
        <v>2.1999999999999999E-2</v>
      </c>
      <c r="Y40" s="10">
        <f>'Pirganj a'!AD34</f>
        <v>1.6500000000000001E-2</v>
      </c>
      <c r="Z40" s="44">
        <f>'Pirganj a'!AE34*'Pirganj '!$D40/1000000</f>
        <v>0</v>
      </c>
      <c r="AA40" s="10">
        <f>'Pirganj a'!AF34</f>
        <v>0</v>
      </c>
      <c r="AB40" s="44">
        <f t="shared" si="4"/>
        <v>2.1999999999999999E-2</v>
      </c>
      <c r="AC40" s="10">
        <f t="shared" si="5"/>
        <v>1.6500000000000001E-2</v>
      </c>
      <c r="AD40" s="44">
        <f>'Pirganj a'!AI34*'Pirganj '!$D40/1000000</f>
        <v>0.04</v>
      </c>
      <c r="AE40" s="10">
        <f>'Pirganj a'!AJ34</f>
        <v>0.03</v>
      </c>
      <c r="AF40" s="44">
        <f>'Pirganj a'!AK34*'Pirganj '!$D40/1000000</f>
        <v>0.02</v>
      </c>
      <c r="AG40" s="10">
        <f>'Pirganj a'!AL34</f>
        <v>1.4999999999999999E-2</v>
      </c>
      <c r="AH40" s="44">
        <f>'Pirganj a'!AM34*'Pirganj '!$D40/1000000</f>
        <v>0</v>
      </c>
      <c r="AI40" s="10">
        <f>'Pirganj a'!AN34</f>
        <v>0</v>
      </c>
      <c r="AJ40" s="44">
        <f t="shared" si="6"/>
        <v>0.06</v>
      </c>
      <c r="AK40" s="10">
        <f t="shared" si="7"/>
        <v>4.4999999999999998E-2</v>
      </c>
      <c r="AL40" s="44">
        <f t="shared" si="8"/>
        <v>8.199999999999999E-2</v>
      </c>
      <c r="AM40" s="10">
        <f t="shared" si="9"/>
        <v>6.1499999999999999E-2</v>
      </c>
    </row>
    <row r="41" spans="1:39" s="15" customFormat="1" ht="14.25" customHeight="1">
      <c r="A41" s="31">
        <v>31</v>
      </c>
      <c r="B41" s="9" t="s">
        <v>103</v>
      </c>
      <c r="C41" s="13" t="s">
        <v>50</v>
      </c>
      <c r="D41" s="36">
        <v>500</v>
      </c>
      <c r="E41" s="11">
        <v>285</v>
      </c>
      <c r="F41" s="44">
        <f>'Pirganj a'!K35*'Pirganj '!$D41/1000000</f>
        <v>0</v>
      </c>
      <c r="G41" s="10">
        <f>'Pirganj a'!L35</f>
        <v>0</v>
      </c>
      <c r="H41" s="44">
        <f>'Pirganj a'!M35*'Pirganj '!$D41/1000000</f>
        <v>0</v>
      </c>
      <c r="I41" s="10">
        <f>'Pirganj a'!N35</f>
        <v>0</v>
      </c>
      <c r="J41" s="44">
        <f>'Pirganj a'!O35*'Pirganj '!$D41/1000000</f>
        <v>0</v>
      </c>
      <c r="K41" s="10">
        <f>'Pirganj a'!P35</f>
        <v>0</v>
      </c>
      <c r="L41" s="44">
        <f t="shared" si="0"/>
        <v>0</v>
      </c>
      <c r="M41" s="10">
        <f t="shared" si="1"/>
        <v>0</v>
      </c>
      <c r="N41" s="44">
        <f>'Pirganj a'!S35*'Pirganj '!$D41/1000000</f>
        <v>0</v>
      </c>
      <c r="O41" s="10">
        <f>'Pirganj a'!T35</f>
        <v>0</v>
      </c>
      <c r="P41" s="44">
        <f>'Pirganj a'!U35*'Pirganj '!$D41/1000000</f>
        <v>0</v>
      </c>
      <c r="Q41" s="10">
        <f>'Pirganj a'!V35</f>
        <v>0</v>
      </c>
      <c r="R41" s="44">
        <f>'Pirganj a'!W35*'Pirganj '!$D41/1000000</f>
        <v>0</v>
      </c>
      <c r="S41" s="10">
        <f>'Pirganj a'!X35</f>
        <v>0</v>
      </c>
      <c r="T41" s="44">
        <f t="shared" si="2"/>
        <v>0</v>
      </c>
      <c r="U41" s="10">
        <f t="shared" si="3"/>
        <v>0</v>
      </c>
      <c r="V41" s="44">
        <f>'Pirganj a'!AA35*'Pirganj '!$D41/1000000</f>
        <v>0</v>
      </c>
      <c r="W41" s="10">
        <f>'Pirganj a'!AB35</f>
        <v>0</v>
      </c>
      <c r="X41" s="44">
        <f>'Pirganj a'!AC35*'Pirganj '!$D41/1000000</f>
        <v>0.03</v>
      </c>
      <c r="Y41" s="10">
        <f>'Pirganj a'!AD35</f>
        <v>1.9199999999999998E-2</v>
      </c>
      <c r="Z41" s="44">
        <f>'Pirganj a'!AE35*'Pirganj '!$D41/1000000</f>
        <v>0</v>
      </c>
      <c r="AA41" s="10">
        <f>'Pirganj a'!AF35</f>
        <v>0</v>
      </c>
      <c r="AB41" s="44">
        <f t="shared" si="4"/>
        <v>0.03</v>
      </c>
      <c r="AC41" s="10">
        <f t="shared" si="5"/>
        <v>1.9199999999999998E-2</v>
      </c>
      <c r="AD41" s="44">
        <f>'Pirganj a'!AI35*'Pirganj '!$D41/1000000</f>
        <v>0.2</v>
      </c>
      <c r="AE41" s="10">
        <f>'Pirganj a'!AJ35</f>
        <v>0.128</v>
      </c>
      <c r="AF41" s="44">
        <f>'Pirganj a'!AK35*'Pirganj '!$D41/1000000</f>
        <v>0.15</v>
      </c>
      <c r="AG41" s="10">
        <f>'Pirganj a'!AL35</f>
        <v>9.6000000000000002E-2</v>
      </c>
      <c r="AH41" s="44">
        <f>'Pirganj a'!AM35*'Pirganj '!$D41/1000000</f>
        <v>0</v>
      </c>
      <c r="AI41" s="10">
        <f>'Pirganj a'!AN35</f>
        <v>0</v>
      </c>
      <c r="AJ41" s="44">
        <f t="shared" si="6"/>
        <v>0.35</v>
      </c>
      <c r="AK41" s="10">
        <f t="shared" si="7"/>
        <v>0.224</v>
      </c>
      <c r="AL41" s="44">
        <f t="shared" si="8"/>
        <v>0.38</v>
      </c>
      <c r="AM41" s="10">
        <f t="shared" si="9"/>
        <v>0.2432</v>
      </c>
    </row>
    <row r="42" spans="1:39" s="15" customFormat="1" ht="14.25" customHeight="1">
      <c r="A42" s="13">
        <v>32</v>
      </c>
      <c r="B42" s="9" t="s">
        <v>103</v>
      </c>
      <c r="C42" s="13" t="s">
        <v>51</v>
      </c>
      <c r="D42" s="36">
        <v>1000</v>
      </c>
      <c r="E42" s="11">
        <v>530</v>
      </c>
      <c r="F42" s="44">
        <f>'Pirganj a'!K36*'Pirganj '!$D42/1000000</f>
        <v>0</v>
      </c>
      <c r="G42" s="10">
        <f>'Pirganj a'!L36</f>
        <v>0</v>
      </c>
      <c r="H42" s="44">
        <f>'Pirganj a'!M36*'Pirganj '!$D42/1000000</f>
        <v>0</v>
      </c>
      <c r="I42" s="10">
        <f>'Pirganj a'!N36</f>
        <v>0</v>
      </c>
      <c r="J42" s="44">
        <f>'Pirganj a'!O36*'Pirganj '!$D42/1000000</f>
        <v>0</v>
      </c>
      <c r="K42" s="10">
        <f>'Pirganj a'!P36</f>
        <v>0</v>
      </c>
      <c r="L42" s="44">
        <f t="shared" si="0"/>
        <v>0</v>
      </c>
      <c r="M42" s="10">
        <f t="shared" si="1"/>
        <v>0</v>
      </c>
      <c r="N42" s="44">
        <f>'Pirganj a'!S36*'Pirganj '!$D42/1000000</f>
        <v>0</v>
      </c>
      <c r="O42" s="10">
        <f>'Pirganj a'!T36</f>
        <v>0</v>
      </c>
      <c r="P42" s="44">
        <f>'Pirganj a'!U36*'Pirganj '!$D42/1000000</f>
        <v>0</v>
      </c>
      <c r="Q42" s="10">
        <f>'Pirganj a'!V36</f>
        <v>0</v>
      </c>
      <c r="R42" s="44">
        <f>'Pirganj a'!W36*'Pirganj '!$D42/1000000</f>
        <v>0</v>
      </c>
      <c r="S42" s="10">
        <f>'Pirganj a'!X36</f>
        <v>0</v>
      </c>
      <c r="T42" s="44">
        <f t="shared" si="2"/>
        <v>0</v>
      </c>
      <c r="U42" s="10">
        <f t="shared" si="3"/>
        <v>0</v>
      </c>
      <c r="V42" s="44">
        <f>'Pirganj a'!AA36*'Pirganj '!$D42/1000000</f>
        <v>0</v>
      </c>
      <c r="W42" s="10">
        <f>'Pirganj a'!AB36</f>
        <v>0</v>
      </c>
      <c r="X42" s="44">
        <f>'Pirganj a'!AC36*'Pirganj '!$D42/1000000</f>
        <v>0</v>
      </c>
      <c r="Y42" s="10">
        <f>'Pirganj a'!AD36</f>
        <v>0</v>
      </c>
      <c r="Z42" s="44">
        <f>'Pirganj a'!AE36*'Pirganj '!$D42/1000000</f>
        <v>0</v>
      </c>
      <c r="AA42" s="10">
        <f>'Pirganj a'!AF36</f>
        <v>0</v>
      </c>
      <c r="AB42" s="44">
        <f t="shared" si="4"/>
        <v>0</v>
      </c>
      <c r="AC42" s="10">
        <f t="shared" si="5"/>
        <v>0</v>
      </c>
      <c r="AD42" s="44">
        <f>'Pirganj a'!AI36*'Pirganj '!$D42/1000000</f>
        <v>0.25</v>
      </c>
      <c r="AE42" s="10">
        <f>'Pirganj a'!AJ36</f>
        <v>0.14749999999999999</v>
      </c>
      <c r="AF42" s="44">
        <f>'Pirganj a'!AK36*'Pirganj '!$D42/1000000</f>
        <v>0.25</v>
      </c>
      <c r="AG42" s="10">
        <f>'Pirganj a'!AL36</f>
        <v>0.14749999999999999</v>
      </c>
      <c r="AH42" s="44">
        <f>'Pirganj a'!AM36*'Pirganj '!$D42/1000000</f>
        <v>0</v>
      </c>
      <c r="AI42" s="10">
        <f>'Pirganj a'!AN36</f>
        <v>0</v>
      </c>
      <c r="AJ42" s="44">
        <f t="shared" si="6"/>
        <v>0.5</v>
      </c>
      <c r="AK42" s="10">
        <f t="shared" si="7"/>
        <v>0.29499999999999998</v>
      </c>
      <c r="AL42" s="44">
        <f t="shared" si="8"/>
        <v>0.5</v>
      </c>
      <c r="AM42" s="10">
        <f t="shared" si="9"/>
        <v>0.29499999999999998</v>
      </c>
    </row>
    <row r="43" spans="1:39" s="15" customFormat="1" ht="14.25" customHeight="1">
      <c r="A43" s="13">
        <v>33</v>
      </c>
      <c r="B43" s="9" t="s">
        <v>104</v>
      </c>
      <c r="C43" s="13" t="s">
        <v>54</v>
      </c>
      <c r="D43" s="36">
        <v>100</v>
      </c>
      <c r="E43" s="11">
        <v>92</v>
      </c>
      <c r="F43" s="44">
        <f>'Pirganj a'!K37*'Pirganj '!$D43/1000000</f>
        <v>0</v>
      </c>
      <c r="G43" s="10">
        <f>'Pirganj a'!L37</f>
        <v>0</v>
      </c>
      <c r="H43" s="44">
        <f>'Pirganj a'!M37*'Pirganj '!$D43/1000000</f>
        <v>0</v>
      </c>
      <c r="I43" s="10">
        <f>'Pirganj a'!N37</f>
        <v>0</v>
      </c>
      <c r="J43" s="44">
        <f>'Pirganj a'!O37*'Pirganj '!$D43/1000000</f>
        <v>0</v>
      </c>
      <c r="K43" s="10">
        <f>'Pirganj a'!P37</f>
        <v>0</v>
      </c>
      <c r="L43" s="44">
        <f t="shared" si="0"/>
        <v>0</v>
      </c>
      <c r="M43" s="10">
        <f t="shared" si="1"/>
        <v>0</v>
      </c>
      <c r="N43" s="44">
        <f>'Pirganj a'!S37*'Pirganj '!$D43/1000000</f>
        <v>0</v>
      </c>
      <c r="O43" s="10">
        <f>'Pirganj a'!T37</f>
        <v>0</v>
      </c>
      <c r="P43" s="44">
        <f>'Pirganj a'!U37*'Pirganj '!$D43/1000000</f>
        <v>0</v>
      </c>
      <c r="Q43" s="10">
        <f>'Pirganj a'!V37</f>
        <v>0</v>
      </c>
      <c r="R43" s="44">
        <f>'Pirganj a'!W37*'Pirganj '!$D43/1000000</f>
        <v>0</v>
      </c>
      <c r="S43" s="10">
        <f>'Pirganj a'!X37</f>
        <v>0</v>
      </c>
      <c r="T43" s="44">
        <f t="shared" si="2"/>
        <v>0</v>
      </c>
      <c r="U43" s="10">
        <f t="shared" si="3"/>
        <v>0</v>
      </c>
      <c r="V43" s="44">
        <f>'Pirganj a'!AA37*'Pirganj '!$D43/1000000</f>
        <v>8.0000000000000002E-3</v>
      </c>
      <c r="W43" s="10">
        <f>'Pirganj a'!AB37</f>
        <v>8.0000000000000002E-3</v>
      </c>
      <c r="X43" s="44">
        <f>'Pirganj a'!AC37*'Pirganj '!$D43/1000000</f>
        <v>0.02</v>
      </c>
      <c r="Y43" s="10">
        <f>'Pirganj a'!AD37</f>
        <v>0.02</v>
      </c>
      <c r="Z43" s="44">
        <f>'Pirganj a'!AE37*'Pirganj '!$D43/1000000</f>
        <v>0.06</v>
      </c>
      <c r="AA43" s="10">
        <f>'Pirganj a'!AF37</f>
        <v>0.06</v>
      </c>
      <c r="AB43" s="44">
        <f t="shared" si="4"/>
        <v>8.7999999999999995E-2</v>
      </c>
      <c r="AC43" s="10">
        <f t="shared" si="5"/>
        <v>8.7999999999999995E-2</v>
      </c>
      <c r="AD43" s="44">
        <f>'Pirganj a'!AI37*'Pirganj '!$D43/1000000</f>
        <v>0.04</v>
      </c>
      <c r="AE43" s="10">
        <f>'Pirganj a'!AJ37</f>
        <v>0.04</v>
      </c>
      <c r="AF43" s="44">
        <f>'Pirganj a'!AK37*'Pirganj '!$D43/1000000</f>
        <v>0.02</v>
      </c>
      <c r="AG43" s="10">
        <f>'Pirganj a'!AL37</f>
        <v>0.02</v>
      </c>
      <c r="AH43" s="44">
        <f>'Pirganj a'!AM37*'Pirganj '!$D43/1000000</f>
        <v>0</v>
      </c>
      <c r="AI43" s="10">
        <f>'Pirganj a'!AN37</f>
        <v>0</v>
      </c>
      <c r="AJ43" s="44">
        <f t="shared" si="6"/>
        <v>0.06</v>
      </c>
      <c r="AK43" s="10">
        <f t="shared" si="7"/>
        <v>0.06</v>
      </c>
      <c r="AL43" s="44">
        <f t="shared" si="8"/>
        <v>0.14799999999999999</v>
      </c>
      <c r="AM43" s="10">
        <f t="shared" si="9"/>
        <v>0.14799999999999999</v>
      </c>
    </row>
    <row r="44" spans="1:39" s="15" customFormat="1" ht="14.25" customHeight="1">
      <c r="A44" s="31">
        <v>34</v>
      </c>
      <c r="B44" s="9" t="s">
        <v>104</v>
      </c>
      <c r="C44" s="13" t="s">
        <v>55</v>
      </c>
      <c r="D44" s="36">
        <v>500</v>
      </c>
      <c r="E44" s="11">
        <v>410</v>
      </c>
      <c r="F44" s="44">
        <f>'Pirganj a'!K38*'Pirganj '!$D44/1000000</f>
        <v>0</v>
      </c>
      <c r="G44" s="10">
        <f>'Pirganj a'!L38</f>
        <v>0</v>
      </c>
      <c r="H44" s="44">
        <f>'Pirganj a'!M38*'Pirganj '!$D44/1000000</f>
        <v>0</v>
      </c>
      <c r="I44" s="10">
        <f>'Pirganj a'!N38</f>
        <v>0</v>
      </c>
      <c r="J44" s="44">
        <f>'Pirganj a'!O38*'Pirganj '!$D44/1000000</f>
        <v>0</v>
      </c>
      <c r="K44" s="10">
        <f>'Pirganj a'!P38</f>
        <v>0</v>
      </c>
      <c r="L44" s="44">
        <f t="shared" si="0"/>
        <v>0</v>
      </c>
      <c r="M44" s="10">
        <f t="shared" si="1"/>
        <v>0</v>
      </c>
      <c r="N44" s="44">
        <f>'Pirganj a'!S38*'Pirganj '!$D44/1000000</f>
        <v>0</v>
      </c>
      <c r="O44" s="10">
        <f>'Pirganj a'!T38</f>
        <v>0</v>
      </c>
      <c r="P44" s="44">
        <f>'Pirganj a'!U38*'Pirganj '!$D44/1000000</f>
        <v>0</v>
      </c>
      <c r="Q44" s="10">
        <f>'Pirganj a'!V38</f>
        <v>0</v>
      </c>
      <c r="R44" s="44">
        <f>'Pirganj a'!W38*'Pirganj '!$D44/1000000</f>
        <v>0</v>
      </c>
      <c r="S44" s="10">
        <f>'Pirganj a'!X38</f>
        <v>0</v>
      </c>
      <c r="T44" s="44">
        <f t="shared" si="2"/>
        <v>0</v>
      </c>
      <c r="U44" s="10">
        <f t="shared" si="3"/>
        <v>0</v>
      </c>
      <c r="V44" s="44">
        <f>'Pirganj a'!AA38*'Pirganj '!$D44/1000000</f>
        <v>0.01</v>
      </c>
      <c r="W44" s="10">
        <f>'Pirganj a'!AB38</f>
        <v>8.9999999999999993E-3</v>
      </c>
      <c r="X44" s="44">
        <f>'Pirganj a'!AC38*'Pirganj '!$D44/1000000</f>
        <v>2.5000000000000001E-2</v>
      </c>
      <c r="Y44" s="10">
        <f>'Pirganj a'!AD38</f>
        <v>2.2499999999999999E-2</v>
      </c>
      <c r="Z44" s="44">
        <f>'Pirganj a'!AE38*'Pirganj '!$D44/1000000</f>
        <v>0.55000000000000004</v>
      </c>
      <c r="AA44" s="10">
        <f>'Pirganj a'!AF38</f>
        <v>0.495</v>
      </c>
      <c r="AB44" s="44">
        <f t="shared" si="4"/>
        <v>0.58500000000000008</v>
      </c>
      <c r="AC44" s="10">
        <f t="shared" si="5"/>
        <v>0.52649999999999997</v>
      </c>
      <c r="AD44" s="44">
        <f>'Pirganj a'!AI38*'Pirganj '!$D44/1000000</f>
        <v>0.03</v>
      </c>
      <c r="AE44" s="10">
        <f>'Pirganj a'!AJ38</f>
        <v>2.7E-2</v>
      </c>
      <c r="AF44" s="44">
        <f>'Pirganj a'!AK38*'Pirganj '!$D44/1000000</f>
        <v>0.125</v>
      </c>
      <c r="AG44" s="10">
        <f>'Pirganj a'!AL38</f>
        <v>0.1125</v>
      </c>
      <c r="AH44" s="44">
        <f>'Pirganj a'!AM38*'Pirganj '!$D44/1000000</f>
        <v>0</v>
      </c>
      <c r="AI44" s="10">
        <f>'Pirganj a'!AN38</f>
        <v>0</v>
      </c>
      <c r="AJ44" s="44">
        <f t="shared" si="6"/>
        <v>0.155</v>
      </c>
      <c r="AK44" s="10">
        <f t="shared" si="7"/>
        <v>0.13950000000000001</v>
      </c>
      <c r="AL44" s="44">
        <f t="shared" si="8"/>
        <v>0.7400000000000001</v>
      </c>
      <c r="AM44" s="10">
        <f t="shared" si="9"/>
        <v>0.66599999999999993</v>
      </c>
    </row>
    <row r="45" spans="1:39" s="15" customFormat="1" ht="14.25" customHeight="1">
      <c r="A45" s="13">
        <v>35</v>
      </c>
      <c r="B45" s="9" t="s">
        <v>105</v>
      </c>
      <c r="C45" s="13" t="s">
        <v>56</v>
      </c>
      <c r="D45" s="36">
        <v>50</v>
      </c>
      <c r="E45" s="11">
        <v>80</v>
      </c>
      <c r="F45" s="44">
        <f>'Pirganj a'!K39*'Pirganj '!$D45/1000000</f>
        <v>0</v>
      </c>
      <c r="G45" s="10">
        <f>'Pirganj a'!L39</f>
        <v>0</v>
      </c>
      <c r="H45" s="44">
        <f>'Pirganj a'!M39*'Pirganj '!$D45/1000000</f>
        <v>0</v>
      </c>
      <c r="I45" s="10">
        <f>'Pirganj a'!N39</f>
        <v>0</v>
      </c>
      <c r="J45" s="44">
        <f>'Pirganj a'!O39*'Pirganj '!$D45/1000000</f>
        <v>0</v>
      </c>
      <c r="K45" s="10">
        <f>'Pirganj a'!P39</f>
        <v>0</v>
      </c>
      <c r="L45" s="44">
        <f t="shared" si="0"/>
        <v>0</v>
      </c>
      <c r="M45" s="10">
        <f t="shared" si="1"/>
        <v>0</v>
      </c>
      <c r="N45" s="44">
        <f>'Pirganj a'!S39*'Pirganj '!$D45/1000000</f>
        <v>0</v>
      </c>
      <c r="O45" s="10">
        <f>'Pirganj a'!T39</f>
        <v>0</v>
      </c>
      <c r="P45" s="44">
        <f>'Pirganj a'!U39*'Pirganj '!$D45/1000000</f>
        <v>0</v>
      </c>
      <c r="Q45" s="10">
        <f>'Pirganj a'!V39</f>
        <v>0</v>
      </c>
      <c r="R45" s="44">
        <f>'Pirganj a'!W39*'Pirganj '!$D45/1000000</f>
        <v>0</v>
      </c>
      <c r="S45" s="10">
        <f>'Pirganj a'!X39</f>
        <v>0</v>
      </c>
      <c r="T45" s="44">
        <f t="shared" si="2"/>
        <v>0</v>
      </c>
      <c r="U45" s="10">
        <f t="shared" si="3"/>
        <v>0</v>
      </c>
      <c r="V45" s="44">
        <f>'Pirganj a'!AA39*'Pirganj '!$D45/1000000</f>
        <v>0</v>
      </c>
      <c r="W45" s="10">
        <f>'Pirganj a'!AB39</f>
        <v>0</v>
      </c>
      <c r="X45" s="44">
        <f>'Pirganj a'!AC39*'Pirganj '!$D45/1000000</f>
        <v>0</v>
      </c>
      <c r="Y45" s="10">
        <f>'Pirganj a'!AD39</f>
        <v>0</v>
      </c>
      <c r="Z45" s="44">
        <f>'Pirganj a'!AE39*'Pirganj '!$D45/1000000</f>
        <v>0</v>
      </c>
      <c r="AA45" s="10">
        <f>'Pirganj a'!AF39</f>
        <v>0</v>
      </c>
      <c r="AB45" s="44">
        <f t="shared" si="4"/>
        <v>0</v>
      </c>
      <c r="AC45" s="10">
        <f t="shared" si="5"/>
        <v>0</v>
      </c>
      <c r="AD45" s="44">
        <f>'Pirganj a'!AI39*'Pirganj '!$D45/1000000</f>
        <v>0</v>
      </c>
      <c r="AE45" s="10">
        <f>'Pirganj a'!AJ39</f>
        <v>0</v>
      </c>
      <c r="AF45" s="44">
        <f>'Pirganj a'!AK39*'Pirganj '!$D45/1000000</f>
        <v>0</v>
      </c>
      <c r="AG45" s="10">
        <f>'Pirganj a'!AL39</f>
        <v>0</v>
      </c>
      <c r="AH45" s="44">
        <f>'Pirganj a'!AM39*'Pirganj '!$D45/1000000</f>
        <v>0</v>
      </c>
      <c r="AI45" s="10">
        <f>'Pirganj a'!AN39</f>
        <v>0</v>
      </c>
      <c r="AJ45" s="44">
        <f t="shared" si="6"/>
        <v>0</v>
      </c>
      <c r="AK45" s="10">
        <f t="shared" si="7"/>
        <v>0</v>
      </c>
      <c r="AL45" s="44">
        <f t="shared" si="8"/>
        <v>0</v>
      </c>
      <c r="AM45" s="10">
        <f t="shared" si="9"/>
        <v>0</v>
      </c>
    </row>
    <row r="46" spans="1:39" s="15" customFormat="1" ht="14.25" customHeight="1">
      <c r="A46" s="13">
        <v>36</v>
      </c>
      <c r="B46" s="9" t="s">
        <v>105</v>
      </c>
      <c r="C46" s="13" t="s">
        <v>57</v>
      </c>
      <c r="D46" s="36">
        <v>100</v>
      </c>
      <c r="E46" s="11">
        <v>148</v>
      </c>
      <c r="F46" s="44">
        <f>'Pirganj a'!K40*'Pirganj '!$D46/1000000</f>
        <v>0</v>
      </c>
      <c r="G46" s="10">
        <f>'Pirganj a'!L40</f>
        <v>0</v>
      </c>
      <c r="H46" s="44">
        <f>'Pirganj a'!M40*'Pirganj '!$D46/1000000</f>
        <v>0</v>
      </c>
      <c r="I46" s="10">
        <f>'Pirganj a'!N40</f>
        <v>0</v>
      </c>
      <c r="J46" s="44">
        <f>'Pirganj a'!O40*'Pirganj '!$D46/1000000</f>
        <v>0</v>
      </c>
      <c r="K46" s="10">
        <f>'Pirganj a'!P40</f>
        <v>0</v>
      </c>
      <c r="L46" s="44">
        <f t="shared" si="0"/>
        <v>0</v>
      </c>
      <c r="M46" s="10">
        <f t="shared" si="1"/>
        <v>0</v>
      </c>
      <c r="N46" s="44">
        <f>'Pirganj a'!S40*'Pirganj '!$D46/1000000</f>
        <v>0</v>
      </c>
      <c r="O46" s="10">
        <f>'Pirganj a'!T40</f>
        <v>0</v>
      </c>
      <c r="P46" s="44">
        <f>'Pirganj a'!U40*'Pirganj '!$D46/1000000</f>
        <v>0</v>
      </c>
      <c r="Q46" s="10">
        <f>'Pirganj a'!V40</f>
        <v>0</v>
      </c>
      <c r="R46" s="44">
        <f>'Pirganj a'!W40*'Pirganj '!$D46/1000000</f>
        <v>0</v>
      </c>
      <c r="S46" s="10">
        <f>'Pirganj a'!X40</f>
        <v>0</v>
      </c>
      <c r="T46" s="44">
        <f t="shared" si="2"/>
        <v>0</v>
      </c>
      <c r="U46" s="10">
        <f t="shared" si="3"/>
        <v>0</v>
      </c>
      <c r="V46" s="44">
        <f>'Pirganj a'!AA40*'Pirganj '!$D46/1000000</f>
        <v>0</v>
      </c>
      <c r="W46" s="10">
        <f>'Pirganj a'!AB40</f>
        <v>0</v>
      </c>
      <c r="X46" s="44">
        <f>'Pirganj a'!AC40*'Pirganj '!$D46/1000000</f>
        <v>0</v>
      </c>
      <c r="Y46" s="10">
        <f>'Pirganj a'!AD40</f>
        <v>0</v>
      </c>
      <c r="Z46" s="44">
        <f>'Pirganj a'!AE40*'Pirganj '!$D46/1000000</f>
        <v>0</v>
      </c>
      <c r="AA46" s="10">
        <f>'Pirganj a'!AF40</f>
        <v>0</v>
      </c>
      <c r="AB46" s="44">
        <f t="shared" si="4"/>
        <v>0</v>
      </c>
      <c r="AC46" s="10">
        <f t="shared" si="5"/>
        <v>0</v>
      </c>
      <c r="AD46" s="44">
        <f>'Pirganj a'!AI40*'Pirganj '!$D46/1000000</f>
        <v>0</v>
      </c>
      <c r="AE46" s="10">
        <f>'Pirganj a'!AJ40</f>
        <v>0</v>
      </c>
      <c r="AF46" s="44">
        <f>'Pirganj a'!AK40*'Pirganj '!$D46/1000000</f>
        <v>0</v>
      </c>
      <c r="AG46" s="10">
        <f>'Pirganj a'!AL40</f>
        <v>0</v>
      </c>
      <c r="AH46" s="44">
        <f>'Pirganj a'!AM40*'Pirganj '!$D46/1000000</f>
        <v>0</v>
      </c>
      <c r="AI46" s="10">
        <f>'Pirganj a'!AN40</f>
        <v>0</v>
      </c>
      <c r="AJ46" s="44">
        <f t="shared" si="6"/>
        <v>0</v>
      </c>
      <c r="AK46" s="10">
        <f t="shared" si="7"/>
        <v>0</v>
      </c>
      <c r="AL46" s="44">
        <f t="shared" si="8"/>
        <v>0</v>
      </c>
      <c r="AM46" s="10">
        <f t="shared" si="9"/>
        <v>0</v>
      </c>
    </row>
    <row r="47" spans="1:39" s="15" customFormat="1" ht="14.25" customHeight="1">
      <c r="A47" s="31">
        <v>37</v>
      </c>
      <c r="B47" s="9" t="s">
        <v>105</v>
      </c>
      <c r="C47" s="13" t="s">
        <v>137</v>
      </c>
      <c r="D47" s="36">
        <v>450</v>
      </c>
      <c r="E47" s="11">
        <v>640</v>
      </c>
      <c r="F47" s="44">
        <f>'Pirganj a'!K41*'Pirganj '!$D47/1000000</f>
        <v>0</v>
      </c>
      <c r="G47" s="10">
        <f>'Pirganj a'!L41</f>
        <v>0</v>
      </c>
      <c r="H47" s="44">
        <f>'Pirganj a'!M41*'Pirganj '!$D47/1000000</f>
        <v>0</v>
      </c>
      <c r="I47" s="10">
        <f>'Pirganj a'!N41</f>
        <v>0</v>
      </c>
      <c r="J47" s="44">
        <f>'Pirganj a'!O41*'Pirganj '!$D47/1000000</f>
        <v>0</v>
      </c>
      <c r="K47" s="10">
        <f>'Pirganj a'!P41</f>
        <v>0</v>
      </c>
      <c r="L47" s="44">
        <f t="shared" si="0"/>
        <v>0</v>
      </c>
      <c r="M47" s="10">
        <f t="shared" si="1"/>
        <v>0</v>
      </c>
      <c r="N47" s="44">
        <f>'Pirganj a'!S41*'Pirganj '!$D47/1000000</f>
        <v>0</v>
      </c>
      <c r="O47" s="10">
        <f>'Pirganj a'!T41</f>
        <v>0</v>
      </c>
      <c r="P47" s="44">
        <f>'Pirganj a'!U41*'Pirganj '!$D47/1000000</f>
        <v>0</v>
      </c>
      <c r="Q47" s="10">
        <f>'Pirganj a'!V41</f>
        <v>0</v>
      </c>
      <c r="R47" s="44">
        <f>'Pirganj a'!W41*'Pirganj '!$D47/1000000</f>
        <v>0</v>
      </c>
      <c r="S47" s="10">
        <f>'Pirganj a'!X41</f>
        <v>0</v>
      </c>
      <c r="T47" s="44">
        <f t="shared" si="2"/>
        <v>0</v>
      </c>
      <c r="U47" s="10">
        <f t="shared" si="3"/>
        <v>0</v>
      </c>
      <c r="V47" s="44">
        <f>'Pirganj a'!AA41*'Pirganj '!$D47/1000000</f>
        <v>0</v>
      </c>
      <c r="W47" s="10">
        <f>'Pirganj a'!AB41</f>
        <v>0</v>
      </c>
      <c r="X47" s="44">
        <f>'Pirganj a'!AC41*'Pirganj '!$D47/1000000</f>
        <v>0</v>
      </c>
      <c r="Y47" s="10">
        <f>'Pirganj a'!AD41</f>
        <v>0</v>
      </c>
      <c r="Z47" s="44">
        <f>'Pirganj a'!AE41*'Pirganj '!$D47/1000000</f>
        <v>0</v>
      </c>
      <c r="AA47" s="10">
        <f>'Pirganj a'!AF41</f>
        <v>0</v>
      </c>
      <c r="AB47" s="44">
        <f t="shared" si="4"/>
        <v>0</v>
      </c>
      <c r="AC47" s="10">
        <f t="shared" si="5"/>
        <v>0</v>
      </c>
      <c r="AD47" s="44">
        <f>'Pirganj a'!AI41*'Pirganj '!$D47/1000000</f>
        <v>0</v>
      </c>
      <c r="AE47" s="10">
        <f>'Pirganj a'!AJ41</f>
        <v>0</v>
      </c>
      <c r="AF47" s="44">
        <f>'Pirganj a'!AK41*'Pirganj '!$D47/1000000</f>
        <v>0</v>
      </c>
      <c r="AG47" s="10">
        <f>'Pirganj a'!AL41</f>
        <v>0</v>
      </c>
      <c r="AH47" s="44">
        <f>'Pirganj a'!AM41*'Pirganj '!$D47/1000000</f>
        <v>0</v>
      </c>
      <c r="AI47" s="10">
        <f>'Pirganj a'!AN41</f>
        <v>0</v>
      </c>
      <c r="AJ47" s="44">
        <f t="shared" si="6"/>
        <v>0</v>
      </c>
      <c r="AK47" s="10">
        <f t="shared" si="7"/>
        <v>0</v>
      </c>
      <c r="AL47" s="44">
        <f t="shared" si="8"/>
        <v>0</v>
      </c>
      <c r="AM47" s="10">
        <f t="shared" si="9"/>
        <v>0</v>
      </c>
    </row>
    <row r="48" spans="1:39" s="15" customFormat="1" ht="14.25" customHeight="1">
      <c r="A48" s="13">
        <v>38</v>
      </c>
      <c r="B48" s="9" t="s">
        <v>106</v>
      </c>
      <c r="C48" s="13" t="s">
        <v>58</v>
      </c>
      <c r="D48" s="36">
        <v>50</v>
      </c>
      <c r="E48" s="11">
        <v>126</v>
      </c>
      <c r="F48" s="44">
        <f>'Pirganj a'!K42*'Pirganj '!$D48/1000000</f>
        <v>0</v>
      </c>
      <c r="G48" s="10">
        <f>'Pirganj a'!L42</f>
        <v>0</v>
      </c>
      <c r="H48" s="44">
        <f>'Pirganj a'!M42*'Pirganj '!$D48/1000000</f>
        <v>0</v>
      </c>
      <c r="I48" s="10">
        <f>'Pirganj a'!N42</f>
        <v>0</v>
      </c>
      <c r="J48" s="44">
        <f>'Pirganj a'!O42*'Pirganj '!$D48/1000000</f>
        <v>0</v>
      </c>
      <c r="K48" s="10">
        <f>'Pirganj a'!P42</f>
        <v>0</v>
      </c>
      <c r="L48" s="44">
        <f t="shared" si="0"/>
        <v>0</v>
      </c>
      <c r="M48" s="10">
        <f t="shared" si="1"/>
        <v>0</v>
      </c>
      <c r="N48" s="44">
        <f>'Pirganj a'!S42*'Pirganj '!$D48/1000000</f>
        <v>0</v>
      </c>
      <c r="O48" s="10">
        <f>'Pirganj a'!T42</f>
        <v>0</v>
      </c>
      <c r="P48" s="44">
        <f>'Pirganj a'!U42*'Pirganj '!$D48/1000000</f>
        <v>0</v>
      </c>
      <c r="Q48" s="10">
        <f>'Pirganj a'!V42</f>
        <v>0</v>
      </c>
      <c r="R48" s="44">
        <f>'Pirganj a'!W42*'Pirganj '!$D48/1000000</f>
        <v>0</v>
      </c>
      <c r="S48" s="10">
        <f>'Pirganj a'!X42</f>
        <v>0</v>
      </c>
      <c r="T48" s="44">
        <f t="shared" si="2"/>
        <v>0</v>
      </c>
      <c r="U48" s="10">
        <f t="shared" si="3"/>
        <v>0</v>
      </c>
      <c r="V48" s="44">
        <f>'Pirganj a'!AA42*'Pirganj '!$D48/1000000</f>
        <v>0</v>
      </c>
      <c r="W48" s="10">
        <f>'Pirganj a'!AB42</f>
        <v>0</v>
      </c>
      <c r="X48" s="44">
        <f>'Pirganj a'!AC42*'Pirganj '!$D48/1000000</f>
        <v>0</v>
      </c>
      <c r="Y48" s="10">
        <f>'Pirganj a'!AD42</f>
        <v>0</v>
      </c>
      <c r="Z48" s="44">
        <f>'Pirganj a'!AE42*'Pirganj '!$D48/1000000</f>
        <v>0</v>
      </c>
      <c r="AA48" s="10">
        <f>'Pirganj a'!AF42</f>
        <v>0</v>
      </c>
      <c r="AB48" s="44">
        <f t="shared" si="4"/>
        <v>0</v>
      </c>
      <c r="AC48" s="10">
        <f t="shared" si="5"/>
        <v>0</v>
      </c>
      <c r="AD48" s="44">
        <f>'Pirganj a'!AI42*'Pirganj '!$D48/1000000</f>
        <v>0</v>
      </c>
      <c r="AE48" s="10">
        <f>'Pirganj a'!AJ42</f>
        <v>0</v>
      </c>
      <c r="AF48" s="44">
        <f>'Pirganj a'!AK42*'Pirganj '!$D48/1000000</f>
        <v>0</v>
      </c>
      <c r="AG48" s="10">
        <f>'Pirganj a'!AL42</f>
        <v>0</v>
      </c>
      <c r="AH48" s="44">
        <f>'Pirganj a'!AM42*'Pirganj '!$D48/1000000</f>
        <v>0</v>
      </c>
      <c r="AI48" s="10">
        <f>'Pirganj a'!AN42</f>
        <v>0</v>
      </c>
      <c r="AJ48" s="44">
        <f t="shared" si="6"/>
        <v>0</v>
      </c>
      <c r="AK48" s="10">
        <f t="shared" si="7"/>
        <v>0</v>
      </c>
      <c r="AL48" s="44">
        <f t="shared" si="8"/>
        <v>0</v>
      </c>
      <c r="AM48" s="10">
        <f t="shared" si="9"/>
        <v>0</v>
      </c>
    </row>
    <row r="49" spans="1:39" s="15" customFormat="1" ht="14.25" customHeight="1">
      <c r="A49" s="13">
        <v>39</v>
      </c>
      <c r="B49" s="9" t="s">
        <v>106</v>
      </c>
      <c r="C49" s="13" t="s">
        <v>59</v>
      </c>
      <c r="D49" s="36">
        <v>100</v>
      </c>
      <c r="E49" s="11">
        <v>240</v>
      </c>
      <c r="F49" s="44">
        <f>'Pirganj a'!K43*'Pirganj '!$D49/1000000</f>
        <v>2E-3</v>
      </c>
      <c r="G49" s="10">
        <f>'Pirganj a'!L43</f>
        <v>4.7999999999999996E-3</v>
      </c>
      <c r="H49" s="44">
        <f>'Pirganj a'!M43*'Pirganj '!$D49/1000000</f>
        <v>0</v>
      </c>
      <c r="I49" s="10">
        <f>'Pirganj a'!N43</f>
        <v>0</v>
      </c>
      <c r="J49" s="44">
        <f>'Pirganj a'!O43*'Pirganj '!$D49/1000000</f>
        <v>0</v>
      </c>
      <c r="K49" s="10">
        <f>'Pirganj a'!P43</f>
        <v>0</v>
      </c>
      <c r="L49" s="44">
        <f t="shared" si="0"/>
        <v>2E-3</v>
      </c>
      <c r="M49" s="10">
        <f t="shared" si="1"/>
        <v>4.7999999999999996E-3</v>
      </c>
      <c r="N49" s="44">
        <f>'Pirganj a'!S43*'Pirganj '!$D49/1000000</f>
        <v>0</v>
      </c>
      <c r="O49" s="10">
        <f>'Pirganj a'!T43</f>
        <v>0</v>
      </c>
      <c r="P49" s="44">
        <f>'Pirganj a'!U43*'Pirganj '!$D49/1000000</f>
        <v>0</v>
      </c>
      <c r="Q49" s="10">
        <f>'Pirganj a'!V43</f>
        <v>0</v>
      </c>
      <c r="R49" s="44">
        <f>'Pirganj a'!W43*'Pirganj '!$D49/1000000</f>
        <v>0</v>
      </c>
      <c r="S49" s="10">
        <f>'Pirganj a'!X43</f>
        <v>0</v>
      </c>
      <c r="T49" s="44">
        <f t="shared" si="2"/>
        <v>0</v>
      </c>
      <c r="U49" s="10">
        <f t="shared" si="3"/>
        <v>0</v>
      </c>
      <c r="V49" s="44">
        <f>'Pirganj a'!AA43*'Pirganj '!$D49/1000000</f>
        <v>0</v>
      </c>
      <c r="W49" s="10">
        <f>'Pirganj a'!AB43</f>
        <v>0</v>
      </c>
      <c r="X49" s="44">
        <f>'Pirganj a'!AC43*'Pirganj '!$D49/1000000</f>
        <v>0</v>
      </c>
      <c r="Y49" s="10">
        <f>'Pirganj a'!AD43</f>
        <v>0</v>
      </c>
      <c r="Z49" s="44">
        <f>'Pirganj a'!AE43*'Pirganj '!$D49/1000000</f>
        <v>0</v>
      </c>
      <c r="AA49" s="10">
        <f>'Pirganj a'!AF43</f>
        <v>0</v>
      </c>
      <c r="AB49" s="44">
        <f t="shared" si="4"/>
        <v>0</v>
      </c>
      <c r="AC49" s="10">
        <f t="shared" si="5"/>
        <v>0</v>
      </c>
      <c r="AD49" s="44">
        <f>'Pirganj a'!AI43*'Pirganj '!$D49/1000000</f>
        <v>0</v>
      </c>
      <c r="AE49" s="10">
        <f>'Pirganj a'!AJ43</f>
        <v>0</v>
      </c>
      <c r="AF49" s="44">
        <f>'Pirganj a'!AK43*'Pirganj '!$D49/1000000</f>
        <v>0</v>
      </c>
      <c r="AG49" s="10">
        <f>'Pirganj a'!AL43</f>
        <v>0</v>
      </c>
      <c r="AH49" s="44">
        <f>'Pirganj a'!AM43*'Pirganj '!$D49/1000000</f>
        <v>0</v>
      </c>
      <c r="AI49" s="10">
        <f>'Pirganj a'!AN43</f>
        <v>0</v>
      </c>
      <c r="AJ49" s="44">
        <f t="shared" si="6"/>
        <v>0</v>
      </c>
      <c r="AK49" s="10">
        <f t="shared" si="7"/>
        <v>0</v>
      </c>
      <c r="AL49" s="44">
        <f t="shared" si="8"/>
        <v>2E-3</v>
      </c>
      <c r="AM49" s="10">
        <f t="shared" si="9"/>
        <v>4.7999999999999996E-3</v>
      </c>
    </row>
    <row r="50" spans="1:39" s="15" customFormat="1" ht="14.25" customHeight="1">
      <c r="A50" s="31">
        <v>40</v>
      </c>
      <c r="B50" s="9" t="s">
        <v>107</v>
      </c>
      <c r="C50" s="13" t="s">
        <v>96</v>
      </c>
      <c r="D50" s="36">
        <v>100</v>
      </c>
      <c r="E50" s="11">
        <v>93</v>
      </c>
      <c r="F50" s="44">
        <f>'Pirganj a'!K44*'Pirganj '!$D50/1000000</f>
        <v>0</v>
      </c>
      <c r="G50" s="10">
        <f>'Pirganj a'!L44</f>
        <v>0</v>
      </c>
      <c r="H50" s="44">
        <f>'Pirganj a'!M44*'Pirganj '!$D50/1000000</f>
        <v>0</v>
      </c>
      <c r="I50" s="10">
        <f>'Pirganj a'!N44</f>
        <v>0</v>
      </c>
      <c r="J50" s="44">
        <f>'Pirganj a'!O44*'Pirganj '!$D50/1000000</f>
        <v>0</v>
      </c>
      <c r="K50" s="10">
        <f>'Pirganj a'!P44</f>
        <v>0</v>
      </c>
      <c r="L50" s="44">
        <f t="shared" si="0"/>
        <v>0</v>
      </c>
      <c r="M50" s="10">
        <f t="shared" si="1"/>
        <v>0</v>
      </c>
      <c r="N50" s="44">
        <f>'Pirganj a'!S44*'Pirganj '!$D50/1000000</f>
        <v>0</v>
      </c>
      <c r="O50" s="10">
        <f>'Pirganj a'!T44</f>
        <v>0</v>
      </c>
      <c r="P50" s="44">
        <f>'Pirganj a'!U44*'Pirganj '!$D50/1000000</f>
        <v>0</v>
      </c>
      <c r="Q50" s="10">
        <f>'Pirganj a'!V44</f>
        <v>0</v>
      </c>
      <c r="R50" s="44">
        <f>'Pirganj a'!W44*'Pirganj '!$D50/1000000</f>
        <v>2E-3</v>
      </c>
      <c r="S50" s="10">
        <f>'Pirganj a'!X44</f>
        <v>2E-3</v>
      </c>
      <c r="T50" s="44">
        <f t="shared" si="2"/>
        <v>2E-3</v>
      </c>
      <c r="U50" s="10">
        <f t="shared" si="3"/>
        <v>2E-3</v>
      </c>
      <c r="V50" s="44">
        <f>'Pirganj a'!AA44*'Pirganj '!$D50/1000000</f>
        <v>0</v>
      </c>
      <c r="W50" s="10">
        <f>'Pirganj a'!AB44</f>
        <v>0</v>
      </c>
      <c r="X50" s="44">
        <f>'Pirganj a'!AC44*'Pirganj '!$D50/1000000</f>
        <v>0</v>
      </c>
      <c r="Y50" s="10">
        <f>'Pirganj a'!AD44</f>
        <v>0</v>
      </c>
      <c r="Z50" s="44">
        <f>'Pirganj a'!AE44*'Pirganj '!$D50/1000000</f>
        <v>0</v>
      </c>
      <c r="AA50" s="10">
        <f>'Pirganj a'!AF44</f>
        <v>0</v>
      </c>
      <c r="AB50" s="44">
        <f t="shared" si="4"/>
        <v>0</v>
      </c>
      <c r="AC50" s="10">
        <f t="shared" si="5"/>
        <v>0</v>
      </c>
      <c r="AD50" s="44">
        <f>'Pirganj a'!AI44*'Pirganj '!$D50/1000000</f>
        <v>5.0000000000000001E-3</v>
      </c>
      <c r="AE50" s="10">
        <f>'Pirganj a'!AJ44</f>
        <v>5.0000000000000001E-3</v>
      </c>
      <c r="AF50" s="44">
        <f>'Pirganj a'!AK44*'Pirganj '!$D50/1000000</f>
        <v>0</v>
      </c>
      <c r="AG50" s="10">
        <f>'Pirganj a'!AL44</f>
        <v>0</v>
      </c>
      <c r="AH50" s="44">
        <f>'Pirganj a'!AM44*'Pirganj '!$D50/1000000</f>
        <v>0</v>
      </c>
      <c r="AI50" s="10">
        <f>'Pirganj a'!AN44</f>
        <v>0</v>
      </c>
      <c r="AJ50" s="44">
        <f t="shared" si="6"/>
        <v>5.0000000000000001E-3</v>
      </c>
      <c r="AK50" s="10">
        <f t="shared" si="7"/>
        <v>5.0000000000000001E-3</v>
      </c>
      <c r="AL50" s="44">
        <f t="shared" si="8"/>
        <v>7.0000000000000001E-3</v>
      </c>
      <c r="AM50" s="10">
        <f t="shared" si="9"/>
        <v>7.0000000000000001E-3</v>
      </c>
    </row>
    <row r="51" spans="1:39" s="15" customFormat="1" ht="14.25" customHeight="1">
      <c r="A51" s="13">
        <v>41</v>
      </c>
      <c r="B51" s="9" t="s">
        <v>107</v>
      </c>
      <c r="C51" s="13" t="s">
        <v>60</v>
      </c>
      <c r="D51" s="36">
        <v>500</v>
      </c>
      <c r="E51" s="11">
        <v>415</v>
      </c>
      <c r="F51" s="44">
        <f>'Pirganj a'!K45*'Pirganj '!$D51/1000000</f>
        <v>0</v>
      </c>
      <c r="G51" s="10">
        <f>'Pirganj a'!L45</f>
        <v>0</v>
      </c>
      <c r="H51" s="44">
        <f>'Pirganj a'!M45*'Pirganj '!$D51/1000000</f>
        <v>0</v>
      </c>
      <c r="I51" s="10">
        <f>'Pirganj a'!N45</f>
        <v>0</v>
      </c>
      <c r="J51" s="44">
        <f>'Pirganj a'!O45*'Pirganj '!$D51/1000000</f>
        <v>0</v>
      </c>
      <c r="K51" s="10">
        <f>'Pirganj a'!P45</f>
        <v>0</v>
      </c>
      <c r="L51" s="44">
        <f t="shared" si="0"/>
        <v>0</v>
      </c>
      <c r="M51" s="10">
        <f t="shared" si="1"/>
        <v>0</v>
      </c>
      <c r="N51" s="44">
        <f>'Pirganj a'!S45*'Pirganj '!$D51/1000000</f>
        <v>0</v>
      </c>
      <c r="O51" s="10">
        <f>'Pirganj a'!T45</f>
        <v>0</v>
      </c>
      <c r="P51" s="44">
        <f>'Pirganj a'!U45*'Pirganj '!$D51/1000000</f>
        <v>0</v>
      </c>
      <c r="Q51" s="10">
        <f>'Pirganj a'!V45</f>
        <v>0</v>
      </c>
      <c r="R51" s="44">
        <f>'Pirganj a'!W45*'Pirganj '!$D51/1000000</f>
        <v>0</v>
      </c>
      <c r="S51" s="10">
        <f>'Pirganj a'!X45</f>
        <v>0</v>
      </c>
      <c r="T51" s="44">
        <f t="shared" si="2"/>
        <v>0</v>
      </c>
      <c r="U51" s="10">
        <f t="shared" si="3"/>
        <v>0</v>
      </c>
      <c r="V51" s="44">
        <f>'Pirganj a'!AA45*'Pirganj '!$D51/1000000</f>
        <v>0</v>
      </c>
      <c r="W51" s="10">
        <f>'Pirganj a'!AB45</f>
        <v>0</v>
      </c>
      <c r="X51" s="44">
        <f>'Pirganj a'!AC45*'Pirganj '!$D51/1000000</f>
        <v>0</v>
      </c>
      <c r="Y51" s="10">
        <f>'Pirganj a'!AD45</f>
        <v>0</v>
      </c>
      <c r="Z51" s="44">
        <f>'Pirganj a'!AE45*'Pirganj '!$D51/1000000</f>
        <v>0</v>
      </c>
      <c r="AA51" s="10">
        <f>'Pirganj a'!AF45</f>
        <v>0</v>
      </c>
      <c r="AB51" s="44">
        <f t="shared" si="4"/>
        <v>0</v>
      </c>
      <c r="AC51" s="10">
        <f t="shared" si="5"/>
        <v>0</v>
      </c>
      <c r="AD51" s="44">
        <f>'Pirganj a'!AI45*'Pirganj '!$D51/1000000</f>
        <v>0.01</v>
      </c>
      <c r="AE51" s="10">
        <f>'Pirganj a'!AJ45</f>
        <v>8.9999999999999993E-3</v>
      </c>
      <c r="AF51" s="44">
        <f>'Pirganj a'!AK45*'Pirganj '!$D51/1000000</f>
        <v>0</v>
      </c>
      <c r="AG51" s="10">
        <f>'Pirganj a'!AL45</f>
        <v>0</v>
      </c>
      <c r="AH51" s="44">
        <f>'Pirganj a'!AM45*'Pirganj '!$D51/1000000</f>
        <v>0</v>
      </c>
      <c r="AI51" s="10">
        <f>'Pirganj a'!AN45</f>
        <v>0</v>
      </c>
      <c r="AJ51" s="44">
        <f t="shared" si="6"/>
        <v>0.01</v>
      </c>
      <c r="AK51" s="10">
        <f t="shared" si="7"/>
        <v>8.9999999999999993E-3</v>
      </c>
      <c r="AL51" s="44">
        <f t="shared" si="8"/>
        <v>0.01</v>
      </c>
      <c r="AM51" s="10">
        <f t="shared" si="9"/>
        <v>8.9999999999999993E-3</v>
      </c>
    </row>
    <row r="52" spans="1:39" s="15" customFormat="1" ht="14.25" customHeight="1">
      <c r="A52" s="13">
        <v>42</v>
      </c>
      <c r="B52" s="9" t="s">
        <v>219</v>
      </c>
      <c r="C52" s="13" t="s">
        <v>221</v>
      </c>
      <c r="D52" s="36">
        <v>25</v>
      </c>
      <c r="E52" s="11">
        <v>70</v>
      </c>
      <c r="F52" s="44">
        <f>'Pirganj a'!K46*'Pirganj '!$D52/1000000</f>
        <v>1.25E-3</v>
      </c>
      <c r="G52" s="10">
        <f>'Pirganj a'!L46</f>
        <v>3.5000000000000001E-3</v>
      </c>
      <c r="H52" s="44">
        <f>'Pirganj a'!M46*'Pirganj '!$D52/1000000</f>
        <v>0</v>
      </c>
      <c r="I52" s="10">
        <f>'Pirganj a'!N46</f>
        <v>0</v>
      </c>
      <c r="J52" s="44">
        <f>'Pirganj a'!O46*'Pirganj '!$D52/1000000</f>
        <v>1E-3</v>
      </c>
      <c r="K52" s="10">
        <f>'Pirganj a'!P46</f>
        <v>2.8E-3</v>
      </c>
      <c r="L52" s="44">
        <f t="shared" si="0"/>
        <v>2.2500000000000003E-3</v>
      </c>
      <c r="M52" s="10">
        <f t="shared" si="1"/>
        <v>6.3E-3</v>
      </c>
      <c r="N52" s="44">
        <f>'Pirganj a'!S46*'Pirganj '!$D52/1000000</f>
        <v>0</v>
      </c>
      <c r="O52" s="10">
        <f>'Pirganj a'!T46</f>
        <v>0</v>
      </c>
      <c r="P52" s="44">
        <f>'Pirganj a'!U46*'Pirganj '!$D52/1000000</f>
        <v>0</v>
      </c>
      <c r="Q52" s="10">
        <f>'Pirganj a'!V46</f>
        <v>0</v>
      </c>
      <c r="R52" s="44">
        <f>'Pirganj a'!W46*'Pirganj '!$D52/1000000</f>
        <v>0</v>
      </c>
      <c r="S52" s="10">
        <f>'Pirganj a'!X46</f>
        <v>0</v>
      </c>
      <c r="T52" s="44">
        <f t="shared" si="2"/>
        <v>0</v>
      </c>
      <c r="U52" s="10">
        <f t="shared" si="3"/>
        <v>0</v>
      </c>
      <c r="V52" s="44">
        <f>'Pirganj a'!AA46*'Pirganj '!$D52/1000000</f>
        <v>2.5000000000000001E-3</v>
      </c>
      <c r="W52" s="10">
        <f>'Pirganj a'!AB46</f>
        <v>7.0000000000000001E-3</v>
      </c>
      <c r="X52" s="44">
        <f>'Pirganj a'!AC46*'Pirganj '!$D52/1000000</f>
        <v>1.2500000000000001E-2</v>
      </c>
      <c r="Y52" s="10">
        <f>'Pirganj a'!AD46</f>
        <v>3.5000000000000003E-2</v>
      </c>
      <c r="Z52" s="44">
        <f>'Pirganj a'!AE46*'Pirganj '!$D52/1000000</f>
        <v>0</v>
      </c>
      <c r="AA52" s="10">
        <f>'Pirganj a'!AF46</f>
        <v>0</v>
      </c>
      <c r="AB52" s="44">
        <f t="shared" si="4"/>
        <v>1.5000000000000001E-2</v>
      </c>
      <c r="AC52" s="10">
        <f t="shared" si="5"/>
        <v>4.2000000000000003E-2</v>
      </c>
      <c r="AD52" s="44">
        <f>'Pirganj a'!AI46*'Pirganj '!$D52/1000000</f>
        <v>0</v>
      </c>
      <c r="AE52" s="10">
        <f>'Pirganj a'!AJ46</f>
        <v>0</v>
      </c>
      <c r="AF52" s="44">
        <f>'Pirganj a'!AK46*'Pirganj '!$D52/1000000</f>
        <v>0</v>
      </c>
      <c r="AG52" s="10">
        <f>'Pirganj a'!AL46</f>
        <v>0</v>
      </c>
      <c r="AH52" s="44">
        <f>'Pirganj a'!AM46*'Pirganj '!$D52/1000000</f>
        <v>0</v>
      </c>
      <c r="AI52" s="10">
        <f>'Pirganj a'!AN46</f>
        <v>0</v>
      </c>
      <c r="AJ52" s="44">
        <f t="shared" si="6"/>
        <v>0</v>
      </c>
      <c r="AK52" s="10">
        <f t="shared" si="7"/>
        <v>0</v>
      </c>
      <c r="AL52" s="44">
        <f t="shared" si="8"/>
        <v>1.7250000000000001E-2</v>
      </c>
      <c r="AM52" s="10">
        <f t="shared" si="9"/>
        <v>4.8300000000000003E-2</v>
      </c>
    </row>
    <row r="53" spans="1:39" s="15" customFormat="1" ht="14.25" customHeight="1">
      <c r="A53" s="31">
        <v>43</v>
      </c>
      <c r="B53" s="9" t="s">
        <v>219</v>
      </c>
      <c r="C53" s="13" t="s">
        <v>222</v>
      </c>
      <c r="D53" s="36">
        <v>50</v>
      </c>
      <c r="E53" s="11">
        <v>137</v>
      </c>
      <c r="F53" s="44">
        <f>'Pirganj a'!K47*'Pirganj '!$D53/1000000</f>
        <v>5.0000000000000001E-3</v>
      </c>
      <c r="G53" s="10">
        <f>'Pirganj a'!L47</f>
        <v>1.37E-2</v>
      </c>
      <c r="H53" s="44">
        <f>'Pirganj a'!M47*'Pirganj '!$D53/1000000</f>
        <v>0</v>
      </c>
      <c r="I53" s="10">
        <f>'Pirganj a'!N47</f>
        <v>0</v>
      </c>
      <c r="J53" s="44">
        <f>'Pirganj a'!O47*'Pirganj '!$D53/1000000</f>
        <v>3.5000000000000001E-3</v>
      </c>
      <c r="K53" s="10">
        <f>'Pirganj a'!P47</f>
        <v>9.5899999999999996E-3</v>
      </c>
      <c r="L53" s="44">
        <f t="shared" si="0"/>
        <v>8.5000000000000006E-3</v>
      </c>
      <c r="M53" s="10">
        <f t="shared" si="1"/>
        <v>2.3289999999999998E-2</v>
      </c>
      <c r="N53" s="44">
        <f>'Pirganj a'!S47*'Pirganj '!$D53/1000000</f>
        <v>0</v>
      </c>
      <c r="O53" s="10">
        <f>'Pirganj a'!T47</f>
        <v>0</v>
      </c>
      <c r="P53" s="44">
        <f>'Pirganj a'!U47*'Pirganj '!$D53/1000000</f>
        <v>2.5000000000000001E-3</v>
      </c>
      <c r="Q53" s="10">
        <f>'Pirganj a'!V47</f>
        <v>6.8500000000000002E-3</v>
      </c>
      <c r="R53" s="44">
        <f>'Pirganj a'!W47*'Pirganj '!$D53/1000000</f>
        <v>0</v>
      </c>
      <c r="S53" s="10">
        <f>'Pirganj a'!X47</f>
        <v>0</v>
      </c>
      <c r="T53" s="44">
        <f t="shared" si="2"/>
        <v>2.5000000000000001E-3</v>
      </c>
      <c r="U53" s="10">
        <f t="shared" si="3"/>
        <v>6.8500000000000002E-3</v>
      </c>
      <c r="V53" s="44">
        <f>'Pirganj a'!AA47*'Pirganj '!$D53/1000000</f>
        <v>5.0000000000000001E-3</v>
      </c>
      <c r="W53" s="10">
        <f>'Pirganj a'!AB47</f>
        <v>1.37E-2</v>
      </c>
      <c r="X53" s="44">
        <f>'Pirganj a'!AC47*'Pirganj '!$D53/1000000</f>
        <v>3.5000000000000003E-2</v>
      </c>
      <c r="Y53" s="10">
        <f>'Pirganj a'!AD47</f>
        <v>9.5899999999999999E-2</v>
      </c>
      <c r="Z53" s="44">
        <f>'Pirganj a'!AE47*'Pirganj '!$D53/1000000</f>
        <v>0</v>
      </c>
      <c r="AA53" s="10">
        <f>'Pirganj a'!AF47</f>
        <v>0</v>
      </c>
      <c r="AB53" s="44">
        <f t="shared" si="4"/>
        <v>0.04</v>
      </c>
      <c r="AC53" s="10">
        <f t="shared" si="5"/>
        <v>0.1096</v>
      </c>
      <c r="AD53" s="44">
        <f>'Pirganj a'!AI47*'Pirganj '!$D53/1000000</f>
        <v>0</v>
      </c>
      <c r="AE53" s="10">
        <f>'Pirganj a'!AJ47</f>
        <v>0</v>
      </c>
      <c r="AF53" s="44">
        <f>'Pirganj a'!AK47*'Pirganj '!$D53/1000000</f>
        <v>0</v>
      </c>
      <c r="AG53" s="10">
        <f>'Pirganj a'!AL47</f>
        <v>0</v>
      </c>
      <c r="AH53" s="44">
        <f>'Pirganj a'!AM47*'Pirganj '!$D53/1000000</f>
        <v>0</v>
      </c>
      <c r="AI53" s="10">
        <f>'Pirganj a'!AN47</f>
        <v>0</v>
      </c>
      <c r="AJ53" s="44">
        <f t="shared" si="6"/>
        <v>0</v>
      </c>
      <c r="AK53" s="10">
        <f t="shared" si="7"/>
        <v>0</v>
      </c>
      <c r="AL53" s="44">
        <f t="shared" si="8"/>
        <v>5.1000000000000004E-2</v>
      </c>
      <c r="AM53" s="10">
        <f t="shared" si="9"/>
        <v>0.13974</v>
      </c>
    </row>
    <row r="54" spans="1:39" s="15" customFormat="1" ht="14.25" customHeight="1">
      <c r="A54" s="13">
        <v>44</v>
      </c>
      <c r="B54" s="9" t="s">
        <v>219</v>
      </c>
      <c r="C54" s="13" t="s">
        <v>223</v>
      </c>
      <c r="D54" s="36">
        <v>100</v>
      </c>
      <c r="E54" s="11">
        <v>270</v>
      </c>
      <c r="F54" s="44">
        <f>'Pirganj a'!K48*'Pirganj '!$D54/1000000</f>
        <v>5.0000000000000001E-3</v>
      </c>
      <c r="G54" s="10">
        <f>'Pirganj a'!L48</f>
        <v>1.35E-2</v>
      </c>
      <c r="H54" s="44">
        <f>'Pirganj a'!M48*'Pirganj '!$D54/1000000</f>
        <v>0</v>
      </c>
      <c r="I54" s="10">
        <f>'Pirganj a'!N48</f>
        <v>0</v>
      </c>
      <c r="J54" s="44">
        <f>'Pirganj a'!O48*'Pirganj '!$D54/1000000</f>
        <v>3.5000000000000001E-3</v>
      </c>
      <c r="K54" s="10">
        <f>'Pirganj a'!P48</f>
        <v>9.4500000000000001E-3</v>
      </c>
      <c r="L54" s="44">
        <f t="shared" si="0"/>
        <v>8.5000000000000006E-3</v>
      </c>
      <c r="M54" s="10">
        <f t="shared" si="1"/>
        <v>2.2949999999999998E-2</v>
      </c>
      <c r="N54" s="44">
        <f>'Pirganj a'!S48*'Pirganj '!$D54/1000000</f>
        <v>0</v>
      </c>
      <c r="O54" s="10">
        <f>'Pirganj a'!T48</f>
        <v>0</v>
      </c>
      <c r="P54" s="44">
        <f>'Pirganj a'!U48*'Pirganj '!$D54/1000000</f>
        <v>5.0000000000000001E-3</v>
      </c>
      <c r="Q54" s="10">
        <f>'Pirganj a'!V48</f>
        <v>1.35E-2</v>
      </c>
      <c r="R54" s="44">
        <f>'Pirganj a'!W48*'Pirganj '!$D54/1000000</f>
        <v>0</v>
      </c>
      <c r="S54" s="10">
        <f>'Pirganj a'!X48</f>
        <v>0</v>
      </c>
      <c r="T54" s="44">
        <f t="shared" si="2"/>
        <v>5.0000000000000001E-3</v>
      </c>
      <c r="U54" s="10">
        <f t="shared" si="3"/>
        <v>1.35E-2</v>
      </c>
      <c r="V54" s="44">
        <f>'Pirganj a'!AA48*'Pirganj '!$D54/1000000</f>
        <v>5.0000000000000001E-3</v>
      </c>
      <c r="W54" s="10">
        <f>'Pirganj a'!AB48</f>
        <v>1.35E-2</v>
      </c>
      <c r="X54" s="44">
        <f>'Pirganj a'!AC48*'Pirganj '!$D54/1000000</f>
        <v>0.03</v>
      </c>
      <c r="Y54" s="10">
        <f>'Pirganj a'!AD48</f>
        <v>8.1000000000000003E-2</v>
      </c>
      <c r="Z54" s="44">
        <f>'Pirganj a'!AE48*'Pirganj '!$D54/1000000</f>
        <v>0</v>
      </c>
      <c r="AA54" s="10">
        <f>'Pirganj a'!AF48</f>
        <v>0</v>
      </c>
      <c r="AB54" s="44">
        <f t="shared" si="4"/>
        <v>3.4999999999999996E-2</v>
      </c>
      <c r="AC54" s="10">
        <f t="shared" si="5"/>
        <v>9.4500000000000001E-2</v>
      </c>
      <c r="AD54" s="44">
        <f>'Pirganj a'!AI48*'Pirganj '!$D54/1000000</f>
        <v>0</v>
      </c>
      <c r="AE54" s="10">
        <f>'Pirganj a'!AJ48</f>
        <v>0</v>
      </c>
      <c r="AF54" s="44">
        <f>'Pirganj a'!AK48*'Pirganj '!$D54/1000000</f>
        <v>0</v>
      </c>
      <c r="AG54" s="10">
        <f>'Pirganj a'!AL48</f>
        <v>0</v>
      </c>
      <c r="AH54" s="44">
        <f>'Pirganj a'!AM48*'Pirganj '!$D54/1000000</f>
        <v>0</v>
      </c>
      <c r="AI54" s="10">
        <f>'Pirganj a'!AN48</f>
        <v>0</v>
      </c>
      <c r="AJ54" s="44">
        <f t="shared" si="6"/>
        <v>0</v>
      </c>
      <c r="AK54" s="10">
        <f t="shared" si="7"/>
        <v>0</v>
      </c>
      <c r="AL54" s="44">
        <f t="shared" si="8"/>
        <v>4.8500000000000001E-2</v>
      </c>
      <c r="AM54" s="10">
        <f t="shared" si="9"/>
        <v>0.13095000000000001</v>
      </c>
    </row>
    <row r="55" spans="1:39" s="15" customFormat="1" ht="14.25" customHeight="1">
      <c r="A55" s="13">
        <v>45</v>
      </c>
      <c r="B55" s="9" t="s">
        <v>219</v>
      </c>
      <c r="C55" s="13" t="s">
        <v>224</v>
      </c>
      <c r="D55" s="36">
        <v>400</v>
      </c>
      <c r="E55" s="11">
        <v>1070</v>
      </c>
      <c r="F55" s="44">
        <f>'Pirganj a'!K49*'Pirganj '!$D55/1000000</f>
        <v>0.02</v>
      </c>
      <c r="G55" s="10">
        <f>'Pirganj a'!L49</f>
        <v>5.3499999999999999E-2</v>
      </c>
      <c r="H55" s="44">
        <f>'Pirganj a'!M49*'Pirganj '!$D55/1000000</f>
        <v>0</v>
      </c>
      <c r="I55" s="10">
        <f>'Pirganj a'!N49</f>
        <v>0</v>
      </c>
      <c r="J55" s="44">
        <f>'Pirganj a'!O49*'Pirganj '!$D55/1000000</f>
        <v>0</v>
      </c>
      <c r="K55" s="10">
        <f>'Pirganj a'!P49</f>
        <v>0</v>
      </c>
      <c r="L55" s="44">
        <f t="shared" si="0"/>
        <v>0.02</v>
      </c>
      <c r="M55" s="10">
        <f t="shared" si="1"/>
        <v>5.3499999999999999E-2</v>
      </c>
      <c r="N55" s="44">
        <f>'Pirganj a'!S49*'Pirganj '!$D55/1000000</f>
        <v>0</v>
      </c>
      <c r="O55" s="10">
        <f>'Pirganj a'!T49</f>
        <v>0</v>
      </c>
      <c r="P55" s="44">
        <f>'Pirganj a'!U49*'Pirganj '!$D55/1000000</f>
        <v>0</v>
      </c>
      <c r="Q55" s="10">
        <f>'Pirganj a'!V49</f>
        <v>0</v>
      </c>
      <c r="R55" s="44">
        <f>'Pirganj a'!W49*'Pirganj '!$D55/1000000</f>
        <v>0</v>
      </c>
      <c r="S55" s="10">
        <f>'Pirganj a'!X49</f>
        <v>0</v>
      </c>
      <c r="T55" s="44">
        <f t="shared" si="2"/>
        <v>0</v>
      </c>
      <c r="U55" s="10">
        <f t="shared" si="3"/>
        <v>0</v>
      </c>
      <c r="V55" s="44">
        <f>'Pirganj a'!AA49*'Pirganj '!$D55/1000000</f>
        <v>2.4E-2</v>
      </c>
      <c r="W55" s="10">
        <f>'Pirganj a'!AB49</f>
        <v>6.4199999999999993E-2</v>
      </c>
      <c r="X55" s="44">
        <f>'Pirganj a'!AC49*'Pirganj '!$D55/1000000</f>
        <v>0</v>
      </c>
      <c r="Y55" s="10">
        <f>'Pirganj a'!AD49</f>
        <v>0</v>
      </c>
      <c r="Z55" s="44">
        <f>'Pirganj a'!AE49*'Pirganj '!$D55/1000000</f>
        <v>0</v>
      </c>
      <c r="AA55" s="10">
        <f>'Pirganj a'!AF49</f>
        <v>0</v>
      </c>
      <c r="AB55" s="44">
        <f t="shared" si="4"/>
        <v>2.4E-2</v>
      </c>
      <c r="AC55" s="10">
        <f t="shared" si="5"/>
        <v>6.4199999999999993E-2</v>
      </c>
      <c r="AD55" s="44">
        <f>'Pirganj a'!AI49*'Pirganj '!$D55/1000000</f>
        <v>0</v>
      </c>
      <c r="AE55" s="10">
        <f>'Pirganj a'!AJ49</f>
        <v>0</v>
      </c>
      <c r="AF55" s="44">
        <f>'Pirganj a'!AK49*'Pirganj '!$D55/1000000</f>
        <v>0</v>
      </c>
      <c r="AG55" s="10">
        <f>'Pirganj a'!AL49</f>
        <v>0</v>
      </c>
      <c r="AH55" s="44">
        <f>'Pirganj a'!AM49*'Pirganj '!$D55/1000000</f>
        <v>0</v>
      </c>
      <c r="AI55" s="10">
        <f>'Pirganj a'!AN49</f>
        <v>0</v>
      </c>
      <c r="AJ55" s="44">
        <f t="shared" si="6"/>
        <v>0</v>
      </c>
      <c r="AK55" s="10">
        <f t="shared" si="7"/>
        <v>0</v>
      </c>
      <c r="AL55" s="44">
        <f t="shared" si="8"/>
        <v>4.3999999999999997E-2</v>
      </c>
      <c r="AM55" s="10">
        <f t="shared" si="9"/>
        <v>0.1177</v>
      </c>
    </row>
    <row r="56" spans="1:39" s="15" customFormat="1" ht="14.25" customHeight="1">
      <c r="A56" s="31">
        <v>46</v>
      </c>
      <c r="B56" s="9" t="s">
        <v>109</v>
      </c>
      <c r="C56" s="13" t="s">
        <v>37</v>
      </c>
      <c r="D56" s="36">
        <v>500</v>
      </c>
      <c r="E56" s="11">
        <v>64</v>
      </c>
      <c r="F56" s="44">
        <f>'Pirganj a'!K50*'Pirganj '!$D56/1000000</f>
        <v>0.1</v>
      </c>
      <c r="G56" s="10">
        <f>'Pirganj a'!L50</f>
        <v>1.2800000000000001E-2</v>
      </c>
      <c r="H56" s="44">
        <f>'Pirganj a'!M50*'Pirganj '!$D56/1000000</f>
        <v>0</v>
      </c>
      <c r="I56" s="10">
        <f>'Pirganj a'!N50</f>
        <v>0</v>
      </c>
      <c r="J56" s="44">
        <f>'Pirganj a'!O50*'Pirganj '!$D56/1000000</f>
        <v>0</v>
      </c>
      <c r="K56" s="10">
        <f>'Pirganj a'!P50</f>
        <v>0</v>
      </c>
      <c r="L56" s="44">
        <f t="shared" si="0"/>
        <v>0.1</v>
      </c>
      <c r="M56" s="10">
        <f t="shared" si="1"/>
        <v>1.2800000000000001E-2</v>
      </c>
      <c r="N56" s="44">
        <f>'Pirganj a'!S50*'Pirganj '!$D56/1000000</f>
        <v>0</v>
      </c>
      <c r="O56" s="10">
        <f>'Pirganj a'!T50</f>
        <v>0</v>
      </c>
      <c r="P56" s="44">
        <f>'Pirganj a'!U50*'Pirganj '!$D56/1000000</f>
        <v>0</v>
      </c>
      <c r="Q56" s="10">
        <f>'Pirganj a'!V50</f>
        <v>0</v>
      </c>
      <c r="R56" s="44">
        <f>'Pirganj a'!W50*'Pirganj '!$D56/1000000</f>
        <v>0</v>
      </c>
      <c r="S56" s="10">
        <f>'Pirganj a'!X50</f>
        <v>0</v>
      </c>
      <c r="T56" s="44">
        <f t="shared" si="2"/>
        <v>0</v>
      </c>
      <c r="U56" s="10">
        <f t="shared" si="3"/>
        <v>0</v>
      </c>
      <c r="V56" s="44">
        <f>'Pirganj a'!AA50*'Pirganj '!$D56/1000000</f>
        <v>0.15</v>
      </c>
      <c r="W56" s="10">
        <f>'Pirganj a'!AB50</f>
        <v>1.9199999999999998E-2</v>
      </c>
      <c r="X56" s="44">
        <f>'Pirganj a'!AC50*'Pirganj '!$D56/1000000</f>
        <v>0</v>
      </c>
      <c r="Y56" s="10">
        <f>'Pirganj a'!AD50</f>
        <v>0</v>
      </c>
      <c r="Z56" s="44">
        <f>'Pirganj a'!AE50*'Pirganj '!$D56/1000000</f>
        <v>0</v>
      </c>
      <c r="AA56" s="10">
        <f>'Pirganj a'!AF50</f>
        <v>0</v>
      </c>
      <c r="AB56" s="44">
        <f t="shared" si="4"/>
        <v>0.15</v>
      </c>
      <c r="AC56" s="10">
        <f t="shared" si="5"/>
        <v>1.9199999999999998E-2</v>
      </c>
      <c r="AD56" s="44">
        <f>'Pirganj a'!AI50*'Pirganj '!$D56/1000000</f>
        <v>0</v>
      </c>
      <c r="AE56" s="10">
        <f>'Pirganj a'!AJ50</f>
        <v>0</v>
      </c>
      <c r="AF56" s="44">
        <f>'Pirganj a'!AK50*'Pirganj '!$D56/1000000</f>
        <v>0</v>
      </c>
      <c r="AG56" s="10">
        <f>'Pirganj a'!AL50</f>
        <v>0</v>
      </c>
      <c r="AH56" s="44">
        <f>'Pirganj a'!AM50*'Pirganj '!$D56/1000000</f>
        <v>0</v>
      </c>
      <c r="AI56" s="10">
        <f>'Pirganj a'!AN50</f>
        <v>0</v>
      </c>
      <c r="AJ56" s="44">
        <f t="shared" si="6"/>
        <v>0</v>
      </c>
      <c r="AK56" s="10">
        <f t="shared" si="7"/>
        <v>0</v>
      </c>
      <c r="AL56" s="44">
        <f t="shared" si="8"/>
        <v>0.25</v>
      </c>
      <c r="AM56" s="10">
        <f t="shared" si="9"/>
        <v>3.2000000000000001E-2</v>
      </c>
    </row>
    <row r="57" spans="1:39" s="15" customFormat="1" ht="14.25" customHeight="1">
      <c r="A57" s="13">
        <v>47</v>
      </c>
      <c r="B57" s="9" t="s">
        <v>109</v>
      </c>
      <c r="C57" s="13" t="s">
        <v>108</v>
      </c>
      <c r="D57" s="36">
        <v>1000</v>
      </c>
      <c r="E57" s="11">
        <v>124</v>
      </c>
      <c r="F57" s="44">
        <f>'Pirganj a'!K51*'Pirganj '!$D57/1000000</f>
        <v>0.25</v>
      </c>
      <c r="G57" s="10">
        <f>'Pirganj a'!L51</f>
        <v>3.1E-2</v>
      </c>
      <c r="H57" s="44">
        <f>'Pirganj a'!M51*'Pirganj '!$D57/1000000</f>
        <v>7.4999999999999997E-2</v>
      </c>
      <c r="I57" s="10">
        <f>'Pirganj a'!N51</f>
        <v>9.2999999999999992E-3</v>
      </c>
      <c r="J57" s="44">
        <f>'Pirganj a'!O51*'Pirganj '!$D57/1000000</f>
        <v>0.15</v>
      </c>
      <c r="K57" s="10">
        <f>'Pirganj a'!P51</f>
        <v>1.8599999999999998E-2</v>
      </c>
      <c r="L57" s="44">
        <f t="shared" si="0"/>
        <v>0.47499999999999998</v>
      </c>
      <c r="M57" s="10">
        <f t="shared" si="1"/>
        <v>5.8900000000000001E-2</v>
      </c>
      <c r="N57" s="44">
        <f>'Pirganj a'!S51*'Pirganj '!$D57/1000000</f>
        <v>0</v>
      </c>
      <c r="O57" s="10">
        <f>'Pirganj a'!T51</f>
        <v>0</v>
      </c>
      <c r="P57" s="44">
        <f>'Pirganj a'!U51*'Pirganj '!$D57/1000000</f>
        <v>0</v>
      </c>
      <c r="Q57" s="10">
        <f>'Pirganj a'!V51</f>
        <v>0</v>
      </c>
      <c r="R57" s="44">
        <f>'Pirganj a'!W51*'Pirganj '!$D57/1000000</f>
        <v>0.32</v>
      </c>
      <c r="S57" s="10">
        <f>'Pirganj a'!X51</f>
        <v>3.968E-2</v>
      </c>
      <c r="T57" s="44">
        <f t="shared" si="2"/>
        <v>0.32</v>
      </c>
      <c r="U57" s="10">
        <f t="shared" si="3"/>
        <v>3.968E-2</v>
      </c>
      <c r="V57" s="44">
        <f>'Pirganj a'!AA51*'Pirganj '!$D57/1000000</f>
        <v>0.3</v>
      </c>
      <c r="W57" s="10">
        <f>'Pirganj a'!AB51</f>
        <v>3.7199999999999997E-2</v>
      </c>
      <c r="X57" s="44">
        <f>'Pirganj a'!AC51*'Pirganj '!$D57/1000000</f>
        <v>0.4</v>
      </c>
      <c r="Y57" s="10">
        <f>'Pirganj a'!AD51</f>
        <v>4.9599999999999998E-2</v>
      </c>
      <c r="Z57" s="44">
        <f>'Pirganj a'!AE51*'Pirganj '!$D57/1000000</f>
        <v>0</v>
      </c>
      <c r="AA57" s="10">
        <f>'Pirganj a'!AF51</f>
        <v>0</v>
      </c>
      <c r="AB57" s="44">
        <f t="shared" si="4"/>
        <v>0.7</v>
      </c>
      <c r="AC57" s="10">
        <f t="shared" si="5"/>
        <v>8.6799999999999988E-2</v>
      </c>
      <c r="AD57" s="44">
        <f>'Pirganj a'!AI51*'Pirganj '!$D57/1000000</f>
        <v>0</v>
      </c>
      <c r="AE57" s="10">
        <f>'Pirganj a'!AJ51</f>
        <v>0</v>
      </c>
      <c r="AF57" s="44">
        <f>'Pirganj a'!AK51*'Pirganj '!$D57/1000000</f>
        <v>0.7</v>
      </c>
      <c r="AG57" s="10">
        <f>'Pirganj a'!AL51</f>
        <v>8.6800000000000002E-2</v>
      </c>
      <c r="AH57" s="44">
        <f>'Pirganj a'!AM51*'Pirganj '!$D57/1000000</f>
        <v>1</v>
      </c>
      <c r="AI57" s="10">
        <f>'Pirganj a'!AN51</f>
        <v>0.124</v>
      </c>
      <c r="AJ57" s="44">
        <f t="shared" si="6"/>
        <v>1.7</v>
      </c>
      <c r="AK57" s="10">
        <f t="shared" si="7"/>
        <v>0.21079999999999999</v>
      </c>
      <c r="AL57" s="44">
        <f t="shared" si="8"/>
        <v>3.1949999999999998</v>
      </c>
      <c r="AM57" s="10">
        <f t="shared" si="9"/>
        <v>0.39617999999999998</v>
      </c>
    </row>
    <row r="58" spans="1:39" s="15" customFormat="1" ht="14.25" customHeight="1">
      <c r="A58" s="13">
        <v>48</v>
      </c>
      <c r="B58" s="9" t="s">
        <v>109</v>
      </c>
      <c r="C58" s="13" t="s">
        <v>36</v>
      </c>
      <c r="D58" s="36">
        <v>2000</v>
      </c>
      <c r="E58" s="11">
        <v>242</v>
      </c>
      <c r="F58" s="44">
        <f>'Pirganj a'!K52*'Pirganj '!$D58/1000000</f>
        <v>0.4</v>
      </c>
      <c r="G58" s="10">
        <f>'Pirganj a'!L52</f>
        <v>4.8399999999999999E-2</v>
      </c>
      <c r="H58" s="44">
        <f>'Pirganj a'!M52*'Pirganj '!$D58/1000000</f>
        <v>1.32</v>
      </c>
      <c r="I58" s="10">
        <f>'Pirganj a'!N52</f>
        <v>0.15972</v>
      </c>
      <c r="J58" s="44">
        <f>'Pirganj a'!O52*'Pirganj '!$D58/1000000</f>
        <v>1</v>
      </c>
      <c r="K58" s="10">
        <f>'Pirganj a'!P52</f>
        <v>0.121</v>
      </c>
      <c r="L58" s="44">
        <f t="shared" si="0"/>
        <v>2.72</v>
      </c>
      <c r="M58" s="10">
        <f t="shared" si="1"/>
        <v>0.32911999999999997</v>
      </c>
      <c r="N58" s="44">
        <f>'Pirganj a'!S52*'Pirganj '!$D58/1000000</f>
        <v>0</v>
      </c>
      <c r="O58" s="10">
        <f>'Pirganj a'!T52</f>
        <v>0</v>
      </c>
      <c r="P58" s="44">
        <f>'Pirganj a'!U52*'Pirganj '!$D58/1000000</f>
        <v>0</v>
      </c>
      <c r="Q58" s="10">
        <f>'Pirganj a'!V52</f>
        <v>0</v>
      </c>
      <c r="R58" s="44">
        <f>'Pirganj a'!W52*'Pirganj '!$D58/1000000</f>
        <v>2</v>
      </c>
      <c r="S58" s="10">
        <f>'Pirganj a'!X52</f>
        <v>0.24199999999999999</v>
      </c>
      <c r="T58" s="44">
        <f t="shared" si="2"/>
        <v>2</v>
      </c>
      <c r="U58" s="10">
        <f t="shared" si="3"/>
        <v>0.24199999999999999</v>
      </c>
      <c r="V58" s="44">
        <f>'Pirganj a'!AA52*'Pirganj '!$D58/1000000</f>
        <v>0</v>
      </c>
      <c r="W58" s="10">
        <f>'Pirganj a'!AB52</f>
        <v>0</v>
      </c>
      <c r="X58" s="44">
        <f>'Pirganj a'!AC52*'Pirganj '!$D58/1000000</f>
        <v>0.6</v>
      </c>
      <c r="Y58" s="10">
        <f>'Pirganj a'!AD52</f>
        <v>7.2599999999999998E-2</v>
      </c>
      <c r="Z58" s="44">
        <f>'Pirganj a'!AE52*'Pirganj '!$D58/1000000</f>
        <v>0.4</v>
      </c>
      <c r="AA58" s="10">
        <f>'Pirganj a'!AF52</f>
        <v>4.8399999999999999E-2</v>
      </c>
      <c r="AB58" s="44">
        <f t="shared" si="4"/>
        <v>1</v>
      </c>
      <c r="AC58" s="10">
        <f t="shared" si="5"/>
        <v>0.121</v>
      </c>
      <c r="AD58" s="44">
        <f>'Pirganj a'!AI52*'Pirganj '!$D58/1000000</f>
        <v>0</v>
      </c>
      <c r="AE58" s="10">
        <f>'Pirganj a'!AJ52</f>
        <v>0</v>
      </c>
      <c r="AF58" s="44">
        <f>'Pirganj a'!AK52*'Pirganj '!$D58/1000000</f>
        <v>1.4</v>
      </c>
      <c r="AG58" s="10">
        <f>'Pirganj a'!AL52</f>
        <v>0.1694</v>
      </c>
      <c r="AH58" s="44">
        <f>'Pirganj a'!AM52*'Pirganj '!$D58/1000000</f>
        <v>1.5</v>
      </c>
      <c r="AI58" s="10">
        <f>'Pirganj a'!AN52</f>
        <v>0.18149999999999999</v>
      </c>
      <c r="AJ58" s="44">
        <f t="shared" si="6"/>
        <v>2.9</v>
      </c>
      <c r="AK58" s="10">
        <f t="shared" si="7"/>
        <v>0.35089999999999999</v>
      </c>
      <c r="AL58" s="44">
        <f t="shared" si="8"/>
        <v>8.620000000000001</v>
      </c>
      <c r="AM58" s="10">
        <f t="shared" si="9"/>
        <v>1.0430199999999998</v>
      </c>
    </row>
    <row r="59" spans="1:39" s="15" customFormat="1" ht="14.25" customHeight="1">
      <c r="A59" s="31">
        <v>49</v>
      </c>
      <c r="B59" s="9" t="s">
        <v>110</v>
      </c>
      <c r="C59" s="13" t="s">
        <v>38</v>
      </c>
      <c r="D59" s="36">
        <v>1000</v>
      </c>
      <c r="E59" s="11">
        <v>85</v>
      </c>
      <c r="F59" s="44">
        <f>'Pirganj a'!K53*'Pirganj '!$D59/1000000</f>
        <v>0</v>
      </c>
      <c r="G59" s="10">
        <f>'Pirganj a'!L53</f>
        <v>0</v>
      </c>
      <c r="H59" s="44">
        <f>'Pirganj a'!M53*'Pirganj '!$D59/1000000</f>
        <v>0</v>
      </c>
      <c r="I59" s="10">
        <f>'Pirganj a'!N53</f>
        <v>0</v>
      </c>
      <c r="J59" s="44">
        <f>'Pirganj a'!O53*'Pirganj '!$D59/1000000</f>
        <v>0</v>
      </c>
      <c r="K59" s="10">
        <f>'Pirganj a'!P53</f>
        <v>0</v>
      </c>
      <c r="L59" s="44">
        <f t="shared" si="0"/>
        <v>0</v>
      </c>
      <c r="M59" s="10">
        <f t="shared" si="1"/>
        <v>0</v>
      </c>
      <c r="N59" s="44">
        <f>'Pirganj a'!S53*'Pirganj '!$D59/1000000</f>
        <v>0</v>
      </c>
      <c r="O59" s="10">
        <f>'Pirganj a'!T53</f>
        <v>0</v>
      </c>
      <c r="P59" s="44">
        <f>'Pirganj a'!U53*'Pirganj '!$D59/1000000</f>
        <v>0</v>
      </c>
      <c r="Q59" s="10">
        <f>'Pirganj a'!V53</f>
        <v>0</v>
      </c>
      <c r="R59" s="44">
        <f>'Pirganj a'!W53*'Pirganj '!$D59/1000000</f>
        <v>0</v>
      </c>
      <c r="S59" s="10">
        <f>'Pirganj a'!X53</f>
        <v>0</v>
      </c>
      <c r="T59" s="44">
        <f t="shared" si="2"/>
        <v>0</v>
      </c>
      <c r="U59" s="10">
        <f t="shared" si="3"/>
        <v>0</v>
      </c>
      <c r="V59" s="44">
        <f>'Pirganj a'!AA53*'Pirganj '!$D59/1000000</f>
        <v>0</v>
      </c>
      <c r="W59" s="10">
        <f>'Pirganj a'!AB53</f>
        <v>0</v>
      </c>
      <c r="X59" s="44">
        <f>'Pirganj a'!AC53*'Pirganj '!$D59/1000000</f>
        <v>0</v>
      </c>
      <c r="Y59" s="10">
        <f>'Pirganj a'!AD53</f>
        <v>0</v>
      </c>
      <c r="Z59" s="44">
        <f>'Pirganj a'!AE53*'Pirganj '!$D59/1000000</f>
        <v>0.08</v>
      </c>
      <c r="AA59" s="10">
        <f>'Pirganj a'!AF53</f>
        <v>6.7999999999999996E-3</v>
      </c>
      <c r="AB59" s="44">
        <f t="shared" si="4"/>
        <v>0.08</v>
      </c>
      <c r="AC59" s="10">
        <f t="shared" si="5"/>
        <v>6.7999999999999996E-3</v>
      </c>
      <c r="AD59" s="44">
        <f>'Pirganj a'!AI53*'Pirganj '!$D59/1000000</f>
        <v>0</v>
      </c>
      <c r="AE59" s="10">
        <f>'Pirganj a'!AJ53</f>
        <v>0</v>
      </c>
      <c r="AF59" s="44">
        <f>'Pirganj a'!AK53*'Pirganj '!$D59/1000000</f>
        <v>0</v>
      </c>
      <c r="AG59" s="10">
        <f>'Pirganj a'!AL53</f>
        <v>0</v>
      </c>
      <c r="AH59" s="44">
        <f>'Pirganj a'!AM53*'Pirganj '!$D59/1000000</f>
        <v>0</v>
      </c>
      <c r="AI59" s="10">
        <f>'Pirganj a'!AN53</f>
        <v>0</v>
      </c>
      <c r="AJ59" s="44">
        <f t="shared" si="6"/>
        <v>0</v>
      </c>
      <c r="AK59" s="10">
        <f t="shared" si="7"/>
        <v>0</v>
      </c>
      <c r="AL59" s="44">
        <f t="shared" si="8"/>
        <v>0.08</v>
      </c>
      <c r="AM59" s="10">
        <f t="shared" si="9"/>
        <v>6.7999999999999996E-3</v>
      </c>
    </row>
    <row r="60" spans="1:39" s="15" customFormat="1" ht="14.25" customHeight="1">
      <c r="A60" s="13">
        <v>50</v>
      </c>
      <c r="B60" s="9" t="s">
        <v>110</v>
      </c>
      <c r="C60" s="13" t="s">
        <v>39</v>
      </c>
      <c r="D60" s="36">
        <v>2000</v>
      </c>
      <c r="E60" s="11">
        <v>163</v>
      </c>
      <c r="F60" s="44">
        <f>'Pirganj a'!K54*'Pirganj '!$D60/1000000</f>
        <v>0</v>
      </c>
      <c r="G60" s="10">
        <f>'Pirganj a'!L54</f>
        <v>0</v>
      </c>
      <c r="H60" s="44">
        <f>'Pirganj a'!M54*'Pirganj '!$D60/1000000</f>
        <v>0</v>
      </c>
      <c r="I60" s="10">
        <f>'Pirganj a'!N54</f>
        <v>0</v>
      </c>
      <c r="J60" s="44">
        <f>'Pirganj a'!O54*'Pirganj '!$D60/1000000</f>
        <v>0</v>
      </c>
      <c r="K60" s="10">
        <f>'Pirganj a'!P54</f>
        <v>0</v>
      </c>
      <c r="L60" s="44">
        <f t="shared" si="0"/>
        <v>0</v>
      </c>
      <c r="M60" s="10">
        <f t="shared" si="1"/>
        <v>0</v>
      </c>
      <c r="N60" s="44">
        <f>'Pirganj a'!S54*'Pirganj '!$D60/1000000</f>
        <v>0</v>
      </c>
      <c r="O60" s="10">
        <f>'Pirganj a'!T54</f>
        <v>0</v>
      </c>
      <c r="P60" s="44">
        <f>'Pirganj a'!U54*'Pirganj '!$D60/1000000</f>
        <v>0</v>
      </c>
      <c r="Q60" s="10">
        <f>'Pirganj a'!V54</f>
        <v>0</v>
      </c>
      <c r="R60" s="44">
        <f>'Pirganj a'!W54*'Pirganj '!$D60/1000000</f>
        <v>0</v>
      </c>
      <c r="S60" s="10">
        <f>'Pirganj a'!X54</f>
        <v>0</v>
      </c>
      <c r="T60" s="44">
        <f t="shared" si="2"/>
        <v>0</v>
      </c>
      <c r="U60" s="10">
        <f t="shared" si="3"/>
        <v>0</v>
      </c>
      <c r="V60" s="44">
        <f>'Pirganj a'!AA54*'Pirganj '!$D60/1000000</f>
        <v>0</v>
      </c>
      <c r="W60" s="10">
        <f>'Pirganj a'!AB54</f>
        <v>0</v>
      </c>
      <c r="X60" s="44">
        <f>'Pirganj a'!AC54*'Pirganj '!$D60/1000000</f>
        <v>0</v>
      </c>
      <c r="Y60" s="10">
        <f>'Pirganj a'!AD54</f>
        <v>0</v>
      </c>
      <c r="Z60" s="44">
        <f>'Pirganj a'!AE54*'Pirganj '!$D60/1000000</f>
        <v>0</v>
      </c>
      <c r="AA60" s="10">
        <f>'Pirganj a'!AF54</f>
        <v>0</v>
      </c>
      <c r="AB60" s="44">
        <f t="shared" si="4"/>
        <v>0</v>
      </c>
      <c r="AC60" s="10">
        <f t="shared" si="5"/>
        <v>0</v>
      </c>
      <c r="AD60" s="44">
        <f>'Pirganj a'!AI54*'Pirganj '!$D60/1000000</f>
        <v>0</v>
      </c>
      <c r="AE60" s="10">
        <f>'Pirganj a'!AJ54</f>
        <v>0</v>
      </c>
      <c r="AF60" s="44">
        <f>'Pirganj a'!AK54*'Pirganj '!$D60/1000000</f>
        <v>0</v>
      </c>
      <c r="AG60" s="10">
        <f>'Pirganj a'!AL54</f>
        <v>0</v>
      </c>
      <c r="AH60" s="44">
        <f>'Pirganj a'!AM54*'Pirganj '!$D60/1000000</f>
        <v>0</v>
      </c>
      <c r="AI60" s="10">
        <f>'Pirganj a'!AN54</f>
        <v>0</v>
      </c>
      <c r="AJ60" s="44">
        <f t="shared" si="6"/>
        <v>0</v>
      </c>
      <c r="AK60" s="10">
        <f t="shared" si="7"/>
        <v>0</v>
      </c>
      <c r="AL60" s="44">
        <f t="shared" si="8"/>
        <v>0</v>
      </c>
      <c r="AM60" s="10">
        <f t="shared" si="9"/>
        <v>0</v>
      </c>
    </row>
    <row r="61" spans="1:39" s="15" customFormat="1" ht="14.25" customHeight="1">
      <c r="A61" s="13">
        <v>51</v>
      </c>
      <c r="B61" s="9" t="s">
        <v>112</v>
      </c>
      <c r="C61" s="13" t="s">
        <v>136</v>
      </c>
      <c r="D61" s="36">
        <v>1000</v>
      </c>
      <c r="E61" s="11">
        <v>85</v>
      </c>
      <c r="F61" s="44">
        <f>'Pirganj a'!K55*'Pirganj '!$D61/1000000</f>
        <v>0</v>
      </c>
      <c r="G61" s="10">
        <f>'Pirganj a'!L55</f>
        <v>0</v>
      </c>
      <c r="H61" s="44">
        <f>'Pirganj a'!M55*'Pirganj '!$D61/1000000</f>
        <v>0</v>
      </c>
      <c r="I61" s="10">
        <f>'Pirganj a'!N55</f>
        <v>0</v>
      </c>
      <c r="J61" s="44">
        <f>'Pirganj a'!O55*'Pirganj '!$D61/1000000</f>
        <v>0</v>
      </c>
      <c r="K61" s="10">
        <f>'Pirganj a'!P55</f>
        <v>0</v>
      </c>
      <c r="L61" s="44">
        <f t="shared" si="0"/>
        <v>0</v>
      </c>
      <c r="M61" s="10">
        <f t="shared" si="1"/>
        <v>0</v>
      </c>
      <c r="N61" s="44">
        <f>'Pirganj a'!S55*'Pirganj '!$D61/1000000</f>
        <v>0</v>
      </c>
      <c r="O61" s="10">
        <f>'Pirganj a'!T55</f>
        <v>0</v>
      </c>
      <c r="P61" s="44">
        <f>'Pirganj a'!U55*'Pirganj '!$D61/1000000</f>
        <v>0</v>
      </c>
      <c r="Q61" s="10">
        <f>'Pirganj a'!V55</f>
        <v>0</v>
      </c>
      <c r="R61" s="44">
        <f>'Pirganj a'!W55*'Pirganj '!$D61/1000000</f>
        <v>0</v>
      </c>
      <c r="S61" s="10">
        <f>'Pirganj a'!X55</f>
        <v>0</v>
      </c>
      <c r="T61" s="44">
        <f t="shared" si="2"/>
        <v>0</v>
      </c>
      <c r="U61" s="10">
        <f t="shared" si="3"/>
        <v>0</v>
      </c>
      <c r="V61" s="44">
        <f>'Pirganj a'!AA55*'Pirganj '!$D61/1000000</f>
        <v>0</v>
      </c>
      <c r="W61" s="10">
        <f>'Pirganj a'!AB55</f>
        <v>0</v>
      </c>
      <c r="X61" s="44">
        <f>'Pirganj a'!AC55*'Pirganj '!$D61/1000000</f>
        <v>0</v>
      </c>
      <c r="Y61" s="10">
        <f>'Pirganj a'!AD55</f>
        <v>0</v>
      </c>
      <c r="Z61" s="44">
        <f>'Pirganj a'!AE55*'Pirganj '!$D61/1000000</f>
        <v>0</v>
      </c>
      <c r="AA61" s="10">
        <f>'Pirganj a'!AF55</f>
        <v>0</v>
      </c>
      <c r="AB61" s="44">
        <f t="shared" si="4"/>
        <v>0</v>
      </c>
      <c r="AC61" s="10">
        <f t="shared" si="5"/>
        <v>0</v>
      </c>
      <c r="AD61" s="44">
        <f>'Pirganj a'!AI55*'Pirganj '!$D61/1000000</f>
        <v>0</v>
      </c>
      <c r="AE61" s="10">
        <f>'Pirganj a'!AJ55</f>
        <v>0</v>
      </c>
      <c r="AF61" s="44">
        <f>'Pirganj a'!AK55*'Pirganj '!$D61/1000000</f>
        <v>0.5</v>
      </c>
      <c r="AG61" s="10">
        <f>'Pirganj a'!AL55</f>
        <v>4.2500000000000003E-2</v>
      </c>
      <c r="AH61" s="44">
        <f>'Pirganj a'!AM55*'Pirganj '!$D61/1000000</f>
        <v>0.1</v>
      </c>
      <c r="AI61" s="10">
        <f>'Pirganj a'!AN55</f>
        <v>8.5000000000000006E-3</v>
      </c>
      <c r="AJ61" s="44">
        <f t="shared" si="6"/>
        <v>0.6</v>
      </c>
      <c r="AK61" s="10">
        <f t="shared" si="7"/>
        <v>5.1000000000000004E-2</v>
      </c>
      <c r="AL61" s="44">
        <f t="shared" si="8"/>
        <v>0.6</v>
      </c>
      <c r="AM61" s="10">
        <f t="shared" si="9"/>
        <v>5.1000000000000004E-2</v>
      </c>
    </row>
    <row r="62" spans="1:39" s="15" customFormat="1" ht="14.25" customHeight="1">
      <c r="A62" s="31">
        <v>52</v>
      </c>
      <c r="B62" s="9" t="s">
        <v>112</v>
      </c>
      <c r="C62" s="13" t="s">
        <v>43</v>
      </c>
      <c r="D62" s="36">
        <v>2000</v>
      </c>
      <c r="E62" s="11">
        <v>163</v>
      </c>
      <c r="F62" s="44">
        <f>'Pirganj a'!K56*'Pirganj '!$D62/1000000</f>
        <v>0</v>
      </c>
      <c r="G62" s="10">
        <f>'Pirganj a'!L56</f>
        <v>0</v>
      </c>
      <c r="H62" s="44">
        <f>'Pirganj a'!M56*'Pirganj '!$D62/1000000</f>
        <v>0</v>
      </c>
      <c r="I62" s="10">
        <f>'Pirganj a'!N56</f>
        <v>0</v>
      </c>
      <c r="J62" s="44">
        <f>'Pirganj a'!O56*'Pirganj '!$D62/1000000</f>
        <v>0</v>
      </c>
      <c r="K62" s="10">
        <f>'Pirganj a'!P56</f>
        <v>0</v>
      </c>
      <c r="L62" s="44">
        <f t="shared" si="0"/>
        <v>0</v>
      </c>
      <c r="M62" s="10">
        <f t="shared" si="1"/>
        <v>0</v>
      </c>
      <c r="N62" s="44">
        <f>'Pirganj a'!S56*'Pirganj '!$D62/1000000</f>
        <v>0</v>
      </c>
      <c r="O62" s="10">
        <f>'Pirganj a'!T56</f>
        <v>0</v>
      </c>
      <c r="P62" s="44">
        <f>'Pirganj a'!U56*'Pirganj '!$D62/1000000</f>
        <v>0</v>
      </c>
      <c r="Q62" s="10">
        <f>'Pirganj a'!V56</f>
        <v>0</v>
      </c>
      <c r="R62" s="44">
        <f>'Pirganj a'!W56*'Pirganj '!$D62/1000000</f>
        <v>0</v>
      </c>
      <c r="S62" s="10">
        <f>'Pirganj a'!X56</f>
        <v>0</v>
      </c>
      <c r="T62" s="44">
        <f t="shared" si="2"/>
        <v>0</v>
      </c>
      <c r="U62" s="10">
        <f t="shared" si="3"/>
        <v>0</v>
      </c>
      <c r="V62" s="44">
        <f>'Pirganj a'!AA56*'Pirganj '!$D62/1000000</f>
        <v>0</v>
      </c>
      <c r="W62" s="10">
        <f>'Pirganj a'!AB56</f>
        <v>0</v>
      </c>
      <c r="X62" s="44">
        <f>'Pirganj a'!AC56*'Pirganj '!$D62/1000000</f>
        <v>0</v>
      </c>
      <c r="Y62" s="10">
        <f>'Pirganj a'!AD56</f>
        <v>0</v>
      </c>
      <c r="Z62" s="44">
        <f>'Pirganj a'!AE56*'Pirganj '!$D62/1000000</f>
        <v>0</v>
      </c>
      <c r="AA62" s="10">
        <f>'Pirganj a'!AF56</f>
        <v>0</v>
      </c>
      <c r="AB62" s="44">
        <f t="shared" si="4"/>
        <v>0</v>
      </c>
      <c r="AC62" s="10">
        <f t="shared" si="5"/>
        <v>0</v>
      </c>
      <c r="AD62" s="44">
        <f>'Pirganj a'!AI56*'Pirganj '!$D62/1000000</f>
        <v>0</v>
      </c>
      <c r="AE62" s="10">
        <f>'Pirganj a'!AJ56</f>
        <v>0</v>
      </c>
      <c r="AF62" s="44">
        <f>'Pirganj a'!AK56*'Pirganj '!$D62/1000000</f>
        <v>1</v>
      </c>
      <c r="AG62" s="10">
        <f>'Pirganj a'!AL56</f>
        <v>8.1500000000000003E-2</v>
      </c>
      <c r="AH62" s="44">
        <f>'Pirganj a'!AM56*'Pirganj '!$D62/1000000</f>
        <v>0.3</v>
      </c>
      <c r="AI62" s="10">
        <f>'Pirganj a'!AN56</f>
        <v>2.445E-2</v>
      </c>
      <c r="AJ62" s="44">
        <f t="shared" si="6"/>
        <v>1.3</v>
      </c>
      <c r="AK62" s="10">
        <f t="shared" si="7"/>
        <v>0.10595</v>
      </c>
      <c r="AL62" s="44">
        <f t="shared" si="8"/>
        <v>1.3</v>
      </c>
      <c r="AM62" s="10">
        <f t="shared" si="9"/>
        <v>0.10595</v>
      </c>
    </row>
    <row r="63" spans="1:39" s="15" customFormat="1" ht="14.25" customHeight="1">
      <c r="A63" s="13">
        <v>53</v>
      </c>
      <c r="B63" s="9" t="s">
        <v>111</v>
      </c>
      <c r="C63" s="13" t="s">
        <v>44</v>
      </c>
      <c r="D63" s="36">
        <v>1000</v>
      </c>
      <c r="E63" s="11">
        <v>152</v>
      </c>
      <c r="F63" s="44">
        <f>'Pirganj a'!K57*'Pirganj '!$D63/1000000</f>
        <v>0</v>
      </c>
      <c r="G63" s="10">
        <f>'Pirganj a'!L57</f>
        <v>0</v>
      </c>
      <c r="H63" s="44">
        <f>'Pirganj a'!M57*'Pirganj '!$D63/1000000</f>
        <v>0.05</v>
      </c>
      <c r="I63" s="10">
        <f>'Pirganj a'!N57</f>
        <v>7.6E-3</v>
      </c>
      <c r="J63" s="44">
        <f>'Pirganj a'!O57*'Pirganj '!$D63/1000000</f>
        <v>0.1</v>
      </c>
      <c r="K63" s="10">
        <f>'Pirganj a'!P57</f>
        <v>1.52E-2</v>
      </c>
      <c r="L63" s="44">
        <f t="shared" si="0"/>
        <v>0.15000000000000002</v>
      </c>
      <c r="M63" s="10">
        <f t="shared" si="1"/>
        <v>2.2800000000000001E-2</v>
      </c>
      <c r="N63" s="44">
        <f>'Pirganj a'!S57*'Pirganj '!$D63/1000000</f>
        <v>0</v>
      </c>
      <c r="O63" s="10">
        <f>'Pirganj a'!T57</f>
        <v>0</v>
      </c>
      <c r="P63" s="44">
        <f>'Pirganj a'!U57*'Pirganj '!$D63/1000000</f>
        <v>0</v>
      </c>
      <c r="Q63" s="10">
        <f>'Pirganj a'!V57</f>
        <v>0</v>
      </c>
      <c r="R63" s="44">
        <f>'Pirganj a'!W57*'Pirganj '!$D63/1000000</f>
        <v>0</v>
      </c>
      <c r="S63" s="10">
        <f>'Pirganj a'!X57</f>
        <v>0</v>
      </c>
      <c r="T63" s="44">
        <f t="shared" si="2"/>
        <v>0</v>
      </c>
      <c r="U63" s="10">
        <f t="shared" si="3"/>
        <v>0</v>
      </c>
      <c r="V63" s="44">
        <f>'Pirganj a'!AA57*'Pirganj '!$D63/1000000</f>
        <v>0.1</v>
      </c>
      <c r="W63" s="10">
        <f>'Pirganj a'!AB57</f>
        <v>1.52E-2</v>
      </c>
      <c r="X63" s="44">
        <f>'Pirganj a'!AC57*'Pirganj '!$D63/1000000</f>
        <v>0</v>
      </c>
      <c r="Y63" s="10">
        <f>'Pirganj a'!AD57</f>
        <v>0</v>
      </c>
      <c r="Z63" s="44">
        <f>'Pirganj a'!AE57*'Pirganj '!$D63/1000000</f>
        <v>0</v>
      </c>
      <c r="AA63" s="10">
        <f>'Pirganj a'!AF57</f>
        <v>0</v>
      </c>
      <c r="AB63" s="44">
        <f t="shared" si="4"/>
        <v>0.1</v>
      </c>
      <c r="AC63" s="10">
        <f t="shared" si="5"/>
        <v>1.52E-2</v>
      </c>
      <c r="AD63" s="44">
        <f>'Pirganj a'!AI57*'Pirganj '!$D63/1000000</f>
        <v>0</v>
      </c>
      <c r="AE63" s="10">
        <f>'Pirganj a'!AJ57</f>
        <v>0</v>
      </c>
      <c r="AF63" s="44">
        <f>'Pirganj a'!AK57*'Pirganj '!$D63/1000000</f>
        <v>0</v>
      </c>
      <c r="AG63" s="10">
        <f>'Pirganj a'!AL57</f>
        <v>0</v>
      </c>
      <c r="AH63" s="44">
        <f>'Pirganj a'!AM57*'Pirganj '!$D63/1000000</f>
        <v>0.75</v>
      </c>
      <c r="AI63" s="10">
        <f>'Pirganj a'!AN57</f>
        <v>0.114</v>
      </c>
      <c r="AJ63" s="44">
        <f t="shared" si="6"/>
        <v>0.75</v>
      </c>
      <c r="AK63" s="10">
        <f t="shared" si="7"/>
        <v>0.114</v>
      </c>
      <c r="AL63" s="44">
        <f t="shared" si="8"/>
        <v>1</v>
      </c>
      <c r="AM63" s="10">
        <f t="shared" si="9"/>
        <v>0.152</v>
      </c>
    </row>
    <row r="64" spans="1:39" s="15" customFormat="1" ht="14.25" customHeight="1">
      <c r="A64" s="13">
        <v>54</v>
      </c>
      <c r="B64" s="9" t="s">
        <v>111</v>
      </c>
      <c r="C64" s="13" t="s">
        <v>40</v>
      </c>
      <c r="D64" s="36">
        <v>2000</v>
      </c>
      <c r="E64" s="11">
        <v>288</v>
      </c>
      <c r="F64" s="44">
        <f>'Pirganj a'!K58*'Pirganj '!$D64/1000000</f>
        <v>0</v>
      </c>
      <c r="G64" s="10">
        <f>'Pirganj a'!L58</f>
        <v>0</v>
      </c>
      <c r="H64" s="44">
        <f>'Pirganj a'!M58*'Pirganj '!$D64/1000000</f>
        <v>0.1</v>
      </c>
      <c r="I64" s="10">
        <f>'Pirganj a'!N58</f>
        <v>1.44E-2</v>
      </c>
      <c r="J64" s="44">
        <f>'Pirganj a'!O58*'Pirganj '!$D64/1000000</f>
        <v>0.1</v>
      </c>
      <c r="K64" s="10">
        <f>'Pirganj a'!P58</f>
        <v>1.44E-2</v>
      </c>
      <c r="L64" s="44">
        <f t="shared" si="0"/>
        <v>0.2</v>
      </c>
      <c r="M64" s="10">
        <f t="shared" si="1"/>
        <v>2.8799999999999999E-2</v>
      </c>
      <c r="N64" s="44">
        <f>'Pirganj a'!S58*'Pirganj '!$D64/1000000</f>
        <v>0</v>
      </c>
      <c r="O64" s="10">
        <f>'Pirganj a'!T58</f>
        <v>0</v>
      </c>
      <c r="P64" s="44">
        <f>'Pirganj a'!U58*'Pirganj '!$D64/1000000</f>
        <v>0</v>
      </c>
      <c r="Q64" s="10">
        <f>'Pirganj a'!V58</f>
        <v>0</v>
      </c>
      <c r="R64" s="44">
        <f>'Pirganj a'!W58*'Pirganj '!$D64/1000000</f>
        <v>0</v>
      </c>
      <c r="S64" s="10">
        <f>'Pirganj a'!X58</f>
        <v>0</v>
      </c>
      <c r="T64" s="44">
        <f t="shared" si="2"/>
        <v>0</v>
      </c>
      <c r="U64" s="10">
        <f t="shared" si="3"/>
        <v>0</v>
      </c>
      <c r="V64" s="44">
        <f>'Pirganj a'!AA58*'Pirganj '!$D64/1000000</f>
        <v>0.32</v>
      </c>
      <c r="W64" s="10">
        <f>'Pirganj a'!AB58</f>
        <v>4.6080000000000003E-2</v>
      </c>
      <c r="X64" s="44">
        <f>'Pirganj a'!AC58*'Pirganj '!$D64/1000000</f>
        <v>0</v>
      </c>
      <c r="Y64" s="10">
        <f>'Pirganj a'!AD58</f>
        <v>0</v>
      </c>
      <c r="Z64" s="44">
        <f>'Pirganj a'!AE58*'Pirganj '!$D64/1000000</f>
        <v>0</v>
      </c>
      <c r="AA64" s="10">
        <f>'Pirganj a'!AF58</f>
        <v>0</v>
      </c>
      <c r="AB64" s="44">
        <f t="shared" si="4"/>
        <v>0.32</v>
      </c>
      <c r="AC64" s="10">
        <f t="shared" si="5"/>
        <v>4.6080000000000003E-2</v>
      </c>
      <c r="AD64" s="44">
        <f>'Pirganj a'!AI58*'Pirganj '!$D64/1000000</f>
        <v>0</v>
      </c>
      <c r="AE64" s="10">
        <f>'Pirganj a'!AJ58</f>
        <v>0</v>
      </c>
      <c r="AF64" s="44">
        <f>'Pirganj a'!AK58*'Pirganj '!$D64/1000000</f>
        <v>0</v>
      </c>
      <c r="AG64" s="10">
        <f>'Pirganj a'!AL58</f>
        <v>0</v>
      </c>
      <c r="AH64" s="44">
        <f>'Pirganj a'!AM58*'Pirganj '!$D64/1000000</f>
        <v>2</v>
      </c>
      <c r="AI64" s="10">
        <f>'Pirganj a'!AN58</f>
        <v>0.28799999999999998</v>
      </c>
      <c r="AJ64" s="44">
        <f t="shared" si="6"/>
        <v>2</v>
      </c>
      <c r="AK64" s="10">
        <f t="shared" si="7"/>
        <v>0.28799999999999998</v>
      </c>
      <c r="AL64" s="44">
        <f t="shared" si="8"/>
        <v>2.52</v>
      </c>
      <c r="AM64" s="10">
        <f t="shared" si="9"/>
        <v>0.36287999999999998</v>
      </c>
    </row>
    <row r="65" spans="1:39" s="15" customFormat="1" ht="14.25" customHeight="1">
      <c r="A65" s="31">
        <v>55</v>
      </c>
      <c r="B65" s="9" t="s">
        <v>114</v>
      </c>
      <c r="C65" s="13" t="s">
        <v>115</v>
      </c>
      <c r="D65" s="36">
        <v>500</v>
      </c>
      <c r="E65" s="11">
        <v>60</v>
      </c>
      <c r="F65" s="44">
        <f>'Pirganj a'!K59*'Pirganj '!$D65/1000000</f>
        <v>0</v>
      </c>
      <c r="G65" s="10">
        <f>'Pirganj a'!L59</f>
        <v>0</v>
      </c>
      <c r="H65" s="44">
        <f>'Pirganj a'!M59*'Pirganj '!$D65/1000000</f>
        <v>0</v>
      </c>
      <c r="I65" s="10">
        <f>'Pirganj a'!N59</f>
        <v>0</v>
      </c>
      <c r="J65" s="44">
        <f>'Pirganj a'!O59*'Pirganj '!$D65/1000000</f>
        <v>0</v>
      </c>
      <c r="K65" s="10">
        <f>'Pirganj a'!P59</f>
        <v>0</v>
      </c>
      <c r="L65" s="44">
        <f t="shared" si="0"/>
        <v>0</v>
      </c>
      <c r="M65" s="10">
        <f t="shared" si="1"/>
        <v>0</v>
      </c>
      <c r="N65" s="44">
        <f>'Pirganj a'!S59*'Pirganj '!$D65/1000000</f>
        <v>0</v>
      </c>
      <c r="O65" s="10">
        <f>'Pirganj a'!T59</f>
        <v>0</v>
      </c>
      <c r="P65" s="44">
        <f>'Pirganj a'!U59*'Pirganj '!$D65/1000000</f>
        <v>0</v>
      </c>
      <c r="Q65" s="10">
        <f>'Pirganj a'!V59</f>
        <v>0</v>
      </c>
      <c r="R65" s="44">
        <f>'Pirganj a'!W59*'Pirganj '!$D65/1000000</f>
        <v>0</v>
      </c>
      <c r="S65" s="10">
        <f>'Pirganj a'!X59</f>
        <v>0</v>
      </c>
      <c r="T65" s="44">
        <f t="shared" si="2"/>
        <v>0</v>
      </c>
      <c r="U65" s="10">
        <f t="shared" si="3"/>
        <v>0</v>
      </c>
      <c r="V65" s="44">
        <f>'Pirganj a'!AA59*'Pirganj '!$D65/1000000</f>
        <v>0</v>
      </c>
      <c r="W65" s="10">
        <f>'Pirganj a'!AB59</f>
        <v>0</v>
      </c>
      <c r="X65" s="44">
        <f>'Pirganj a'!AC59*'Pirganj '!$D65/1000000</f>
        <v>0</v>
      </c>
      <c r="Y65" s="10">
        <f>'Pirganj a'!AD59</f>
        <v>0</v>
      </c>
      <c r="Z65" s="44">
        <f>'Pirganj a'!AE59*'Pirganj '!$D65/1000000</f>
        <v>0</v>
      </c>
      <c r="AA65" s="10">
        <f>'Pirganj a'!AF59</f>
        <v>0</v>
      </c>
      <c r="AB65" s="44">
        <f t="shared" si="4"/>
        <v>0</v>
      </c>
      <c r="AC65" s="10">
        <f t="shared" si="5"/>
        <v>0</v>
      </c>
      <c r="AD65" s="44">
        <f>'Pirganj a'!AI59*'Pirganj '!$D65/1000000</f>
        <v>0</v>
      </c>
      <c r="AE65" s="10">
        <f>'Pirganj a'!AJ59</f>
        <v>0</v>
      </c>
      <c r="AF65" s="44">
        <f>'Pirganj a'!AK59*'Pirganj '!$D65/1000000</f>
        <v>0</v>
      </c>
      <c r="AG65" s="10">
        <f>'Pirganj a'!AL59</f>
        <v>0</v>
      </c>
      <c r="AH65" s="44">
        <f>'Pirganj a'!AM59*'Pirganj '!$D65/1000000</f>
        <v>0</v>
      </c>
      <c r="AI65" s="10">
        <f>'Pirganj a'!AN59</f>
        <v>0</v>
      </c>
      <c r="AJ65" s="44">
        <f t="shared" si="6"/>
        <v>0</v>
      </c>
      <c r="AK65" s="10">
        <f t="shared" si="7"/>
        <v>0</v>
      </c>
      <c r="AL65" s="44">
        <f t="shared" si="8"/>
        <v>0</v>
      </c>
      <c r="AM65" s="10">
        <f t="shared" si="9"/>
        <v>0</v>
      </c>
    </row>
    <row r="66" spans="1:39" s="15" customFormat="1" ht="14.25" customHeight="1">
      <c r="A66" s="13">
        <v>56</v>
      </c>
      <c r="B66" s="9" t="s">
        <v>114</v>
      </c>
      <c r="C66" s="13" t="s">
        <v>41</v>
      </c>
      <c r="D66" s="36">
        <v>1000</v>
      </c>
      <c r="E66" s="11">
        <v>116</v>
      </c>
      <c r="F66" s="44">
        <f>'Pirganj a'!K60*'Pirganj '!$D66/1000000</f>
        <v>0</v>
      </c>
      <c r="G66" s="10">
        <f>'Pirganj a'!L60</f>
        <v>0</v>
      </c>
      <c r="H66" s="44">
        <f>'Pirganj a'!M60*'Pirganj '!$D66/1000000</f>
        <v>0</v>
      </c>
      <c r="I66" s="10">
        <f>'Pirganj a'!N60</f>
        <v>0</v>
      </c>
      <c r="J66" s="44">
        <f>'Pirganj a'!O60*'Pirganj '!$D66/1000000</f>
        <v>0</v>
      </c>
      <c r="K66" s="10">
        <f>'Pirganj a'!P60</f>
        <v>0</v>
      </c>
      <c r="L66" s="44">
        <f t="shared" si="0"/>
        <v>0</v>
      </c>
      <c r="M66" s="10">
        <f t="shared" si="1"/>
        <v>0</v>
      </c>
      <c r="N66" s="44">
        <f>'Pirganj a'!S60*'Pirganj '!$D66/1000000</f>
        <v>0</v>
      </c>
      <c r="O66" s="10">
        <f>'Pirganj a'!T60</f>
        <v>0</v>
      </c>
      <c r="P66" s="44">
        <f>'Pirganj a'!U60*'Pirganj '!$D66/1000000</f>
        <v>0</v>
      </c>
      <c r="Q66" s="10">
        <f>'Pirganj a'!V60</f>
        <v>0</v>
      </c>
      <c r="R66" s="44">
        <f>'Pirganj a'!W60*'Pirganj '!$D66/1000000</f>
        <v>0</v>
      </c>
      <c r="S66" s="10">
        <f>'Pirganj a'!X60</f>
        <v>0</v>
      </c>
      <c r="T66" s="44">
        <f t="shared" si="2"/>
        <v>0</v>
      </c>
      <c r="U66" s="10">
        <f t="shared" si="3"/>
        <v>0</v>
      </c>
      <c r="V66" s="44">
        <f>'Pirganj a'!AA60*'Pirganj '!$D66/1000000</f>
        <v>0</v>
      </c>
      <c r="W66" s="10">
        <f>'Pirganj a'!AB60</f>
        <v>0</v>
      </c>
      <c r="X66" s="44">
        <f>'Pirganj a'!AC60*'Pirganj '!$D66/1000000</f>
        <v>0</v>
      </c>
      <c r="Y66" s="10">
        <f>'Pirganj a'!AD60</f>
        <v>0</v>
      </c>
      <c r="Z66" s="44">
        <f>'Pirganj a'!AE60*'Pirganj '!$D66/1000000</f>
        <v>0</v>
      </c>
      <c r="AA66" s="10">
        <f>'Pirganj a'!AF60</f>
        <v>0</v>
      </c>
      <c r="AB66" s="44">
        <f t="shared" si="4"/>
        <v>0</v>
      </c>
      <c r="AC66" s="10">
        <f t="shared" si="5"/>
        <v>0</v>
      </c>
      <c r="AD66" s="44">
        <f>'Pirganj a'!AI60*'Pirganj '!$D66/1000000</f>
        <v>0</v>
      </c>
      <c r="AE66" s="10">
        <f>'Pirganj a'!AJ60</f>
        <v>0</v>
      </c>
      <c r="AF66" s="44">
        <f>'Pirganj a'!AK60*'Pirganj '!$D66/1000000</f>
        <v>0</v>
      </c>
      <c r="AG66" s="10">
        <f>'Pirganj a'!AL60</f>
        <v>0</v>
      </c>
      <c r="AH66" s="44">
        <f>'Pirganj a'!AM60*'Pirganj '!$D66/1000000</f>
        <v>0</v>
      </c>
      <c r="AI66" s="10">
        <f>'Pirganj a'!AN60</f>
        <v>0</v>
      </c>
      <c r="AJ66" s="44">
        <f t="shared" si="6"/>
        <v>0</v>
      </c>
      <c r="AK66" s="10">
        <f t="shared" si="7"/>
        <v>0</v>
      </c>
      <c r="AL66" s="44">
        <f t="shared" si="8"/>
        <v>0</v>
      </c>
      <c r="AM66" s="10">
        <f t="shared" si="9"/>
        <v>0</v>
      </c>
    </row>
    <row r="67" spans="1:39" s="15" customFormat="1" ht="14.25" customHeight="1">
      <c r="A67" s="13">
        <v>57</v>
      </c>
      <c r="B67" s="9" t="s">
        <v>113</v>
      </c>
      <c r="C67" s="13" t="s">
        <v>42</v>
      </c>
      <c r="D67" s="36">
        <v>1000</v>
      </c>
      <c r="E67" s="11">
        <v>132.5</v>
      </c>
      <c r="F67" s="44">
        <f>'Pirganj a'!K61*'Pirganj '!$D67/1000000</f>
        <v>1</v>
      </c>
      <c r="G67" s="10">
        <f>'Pirganj a'!L61</f>
        <v>0.13250000000000001</v>
      </c>
      <c r="H67" s="44">
        <f>'Pirganj a'!M61*'Pirganj '!$D67/1000000</f>
        <v>0.1</v>
      </c>
      <c r="I67" s="10">
        <f>'Pirganj a'!N61</f>
        <v>1.325E-2</v>
      </c>
      <c r="J67" s="44">
        <f>'Pirganj a'!O61*'Pirganj '!$D67/1000000</f>
        <v>0.4</v>
      </c>
      <c r="K67" s="10">
        <f>'Pirganj a'!P61</f>
        <v>5.2999999999999999E-2</v>
      </c>
      <c r="L67" s="44">
        <f t="shared" si="0"/>
        <v>1.5</v>
      </c>
      <c r="M67" s="10">
        <f t="shared" si="1"/>
        <v>0.19875000000000001</v>
      </c>
      <c r="N67" s="44">
        <f>'Pirganj a'!S61*'Pirganj '!$D67/1000000</f>
        <v>0</v>
      </c>
      <c r="O67" s="10">
        <f>'Pirganj a'!T61</f>
        <v>0</v>
      </c>
      <c r="P67" s="44">
        <f>'Pirganj a'!U61*'Pirganj '!$D67/1000000</f>
        <v>0</v>
      </c>
      <c r="Q67" s="10">
        <f>'Pirganj a'!V61</f>
        <v>0</v>
      </c>
      <c r="R67" s="44">
        <f>'Pirganj a'!W61*'Pirganj '!$D67/1000000</f>
        <v>0.65</v>
      </c>
      <c r="S67" s="10">
        <f>'Pirganj a'!X61</f>
        <v>8.6124999999999993E-2</v>
      </c>
      <c r="T67" s="44">
        <f t="shared" si="2"/>
        <v>0.65</v>
      </c>
      <c r="U67" s="10">
        <f t="shared" si="3"/>
        <v>8.6124999999999993E-2</v>
      </c>
      <c r="V67" s="44">
        <f>'Pirganj a'!AA61*'Pirganj '!$D67/1000000</f>
        <v>0</v>
      </c>
      <c r="W67" s="10">
        <f>'Pirganj a'!AB61</f>
        <v>0</v>
      </c>
      <c r="X67" s="44">
        <f>'Pirganj a'!AC61*'Pirganj '!$D67/1000000</f>
        <v>0.5</v>
      </c>
      <c r="Y67" s="10">
        <f>'Pirganj a'!AD61</f>
        <v>6.6250000000000003E-2</v>
      </c>
      <c r="Z67" s="44">
        <f>'Pirganj a'!AE61*'Pirganj '!$D67/1000000</f>
        <v>0.8</v>
      </c>
      <c r="AA67" s="10">
        <f>'Pirganj a'!AF61</f>
        <v>0.106</v>
      </c>
      <c r="AB67" s="44">
        <f t="shared" si="4"/>
        <v>1.3</v>
      </c>
      <c r="AC67" s="10">
        <f t="shared" si="5"/>
        <v>0.17225000000000001</v>
      </c>
      <c r="AD67" s="44">
        <f>'Pirganj a'!AI61*'Pirganj '!$D67/1000000</f>
        <v>0.13</v>
      </c>
      <c r="AE67" s="10">
        <f>'Pirganj a'!AJ61</f>
        <v>1.7225000000000001E-2</v>
      </c>
      <c r="AF67" s="44">
        <f>'Pirganj a'!AK61*'Pirganj '!$D67/1000000</f>
        <v>0</v>
      </c>
      <c r="AG67" s="10">
        <f>'Pirganj a'!AL61</f>
        <v>0</v>
      </c>
      <c r="AH67" s="44">
        <f>'Pirganj a'!AM61*'Pirganj '!$D67/1000000</f>
        <v>0.2</v>
      </c>
      <c r="AI67" s="10">
        <f>'Pirganj a'!AN61</f>
        <v>2.6499999999999999E-2</v>
      </c>
      <c r="AJ67" s="44">
        <f t="shared" si="6"/>
        <v>0.33</v>
      </c>
      <c r="AK67" s="10">
        <f t="shared" si="7"/>
        <v>4.3725E-2</v>
      </c>
      <c r="AL67" s="44">
        <f t="shared" si="8"/>
        <v>3.7800000000000002</v>
      </c>
      <c r="AM67" s="10">
        <f t="shared" si="9"/>
        <v>0.50085000000000002</v>
      </c>
    </row>
    <row r="68" spans="1:39" s="15" customFormat="1" ht="14.25" customHeight="1">
      <c r="A68" s="31">
        <v>58</v>
      </c>
      <c r="B68" s="9" t="s">
        <v>113</v>
      </c>
      <c r="C68" s="13" t="s">
        <v>116</v>
      </c>
      <c r="D68" s="36">
        <v>2000</v>
      </c>
      <c r="E68" s="11">
        <v>260</v>
      </c>
      <c r="F68" s="44">
        <f>'Pirganj a'!K62*'Pirganj '!$D68/1000000</f>
        <v>2</v>
      </c>
      <c r="G68" s="10">
        <f>'Pirganj a'!L62</f>
        <v>0.26</v>
      </c>
      <c r="H68" s="44">
        <f>'Pirganj a'!M62*'Pirganj '!$D68/1000000</f>
        <v>0.24</v>
      </c>
      <c r="I68" s="10">
        <f>'Pirganj a'!N62</f>
        <v>3.1199999999999999E-2</v>
      </c>
      <c r="J68" s="44">
        <f>'Pirganj a'!O62*'Pirganj '!$D68/1000000</f>
        <v>1</v>
      </c>
      <c r="K68" s="10">
        <f>'Pirganj a'!P62</f>
        <v>0.13</v>
      </c>
      <c r="L68" s="44">
        <f t="shared" si="0"/>
        <v>3.24</v>
      </c>
      <c r="M68" s="10">
        <f t="shared" si="1"/>
        <v>0.42120000000000002</v>
      </c>
      <c r="N68" s="44">
        <f>'Pirganj a'!S62*'Pirganj '!$D68/1000000</f>
        <v>0</v>
      </c>
      <c r="O68" s="10">
        <f>'Pirganj a'!T62</f>
        <v>0</v>
      </c>
      <c r="P68" s="44">
        <f>'Pirganj a'!U62*'Pirganj '!$D68/1000000</f>
        <v>0</v>
      </c>
      <c r="Q68" s="10">
        <f>'Pirganj a'!V62</f>
        <v>0</v>
      </c>
      <c r="R68" s="44">
        <f>'Pirganj a'!W62*'Pirganj '!$D68/1000000</f>
        <v>2.4</v>
      </c>
      <c r="S68" s="10">
        <f>'Pirganj a'!X62</f>
        <v>0.312</v>
      </c>
      <c r="T68" s="44">
        <f t="shared" si="2"/>
        <v>2.4</v>
      </c>
      <c r="U68" s="10">
        <f t="shared" si="3"/>
        <v>0.312</v>
      </c>
      <c r="V68" s="44">
        <f>'Pirganj a'!AA62*'Pirganj '!$D68/1000000</f>
        <v>0</v>
      </c>
      <c r="W68" s="10">
        <f>'Pirganj a'!AB62</f>
        <v>0</v>
      </c>
      <c r="X68" s="44">
        <f>'Pirganj a'!AC62*'Pirganj '!$D68/1000000</f>
        <v>0.8</v>
      </c>
      <c r="Y68" s="10">
        <f>'Pirganj a'!AD62</f>
        <v>0.104</v>
      </c>
      <c r="Z68" s="44">
        <f>'Pirganj a'!AE62*'Pirganj '!$D68/1000000</f>
        <v>1</v>
      </c>
      <c r="AA68" s="10">
        <f>'Pirganj a'!AF62</f>
        <v>0.13</v>
      </c>
      <c r="AB68" s="44">
        <f t="shared" si="4"/>
        <v>1.8</v>
      </c>
      <c r="AC68" s="10">
        <f t="shared" si="5"/>
        <v>0.23399999999999999</v>
      </c>
      <c r="AD68" s="44">
        <f>'Pirganj a'!AI62*'Pirganj '!$D68/1000000</f>
        <v>0.26</v>
      </c>
      <c r="AE68" s="10">
        <f>'Pirganj a'!AJ62</f>
        <v>3.3799999999999997E-2</v>
      </c>
      <c r="AF68" s="44">
        <f>'Pirganj a'!AK62*'Pirganj '!$D68/1000000</f>
        <v>0</v>
      </c>
      <c r="AG68" s="10">
        <f>'Pirganj a'!AL62</f>
        <v>0</v>
      </c>
      <c r="AH68" s="44">
        <f>'Pirganj a'!AM62*'Pirganj '!$D68/1000000</f>
        <v>0.5</v>
      </c>
      <c r="AI68" s="10">
        <f>'Pirganj a'!AN62</f>
        <v>6.5000000000000002E-2</v>
      </c>
      <c r="AJ68" s="44">
        <f t="shared" si="6"/>
        <v>0.76</v>
      </c>
      <c r="AK68" s="10">
        <f t="shared" si="7"/>
        <v>9.8799999999999999E-2</v>
      </c>
      <c r="AL68" s="44">
        <f t="shared" si="8"/>
        <v>8.2000000000000011</v>
      </c>
      <c r="AM68" s="10">
        <f t="shared" si="9"/>
        <v>1.0660000000000001</v>
      </c>
    </row>
    <row r="69" spans="1:39" s="15" customFormat="1" ht="14.25" customHeight="1">
      <c r="A69" s="13">
        <v>59</v>
      </c>
      <c r="B69" s="9" t="s">
        <v>117</v>
      </c>
      <c r="C69" s="13" t="s">
        <v>61</v>
      </c>
      <c r="D69" s="36">
        <v>50</v>
      </c>
      <c r="E69" s="11">
        <v>70</v>
      </c>
      <c r="F69" s="44">
        <f>'Pirganj a'!K63*'Pirganj '!$D69/1000000</f>
        <v>5.0000000000000001E-3</v>
      </c>
      <c r="G69" s="10">
        <f>'Pirganj a'!L63</f>
        <v>7.0000000000000001E-3</v>
      </c>
      <c r="H69" s="44">
        <f>'Pirganj a'!M63*'Pirganj '!$D69/1000000</f>
        <v>2E-3</v>
      </c>
      <c r="I69" s="10">
        <f>'Pirganj a'!N63</f>
        <v>2.8E-3</v>
      </c>
      <c r="J69" s="44">
        <f>'Pirganj a'!O63*'Pirganj '!$D69/1000000</f>
        <v>7.4999999999999997E-3</v>
      </c>
      <c r="K69" s="10">
        <f>'Pirganj a'!P63</f>
        <v>1.0500000000000001E-2</v>
      </c>
      <c r="L69" s="44">
        <f t="shared" si="0"/>
        <v>1.4499999999999999E-2</v>
      </c>
      <c r="M69" s="10">
        <f t="shared" si="1"/>
        <v>2.0299999999999999E-2</v>
      </c>
      <c r="N69" s="44">
        <f>'Pirganj a'!S63*'Pirganj '!$D69/1000000</f>
        <v>6.4999999999999997E-3</v>
      </c>
      <c r="O69" s="10">
        <f>'Pirganj a'!T63</f>
        <v>9.1000000000000004E-3</v>
      </c>
      <c r="P69" s="44">
        <f>'Pirganj a'!U63*'Pirganj '!$D69/1000000</f>
        <v>1.4E-2</v>
      </c>
      <c r="Q69" s="10">
        <f>'Pirganj a'!V63</f>
        <v>1.9599999999999999E-2</v>
      </c>
      <c r="R69" s="44">
        <f>'Pirganj a'!W63*'Pirganj '!$D69/1000000</f>
        <v>0</v>
      </c>
      <c r="S69" s="10">
        <f>'Pirganj a'!X63</f>
        <v>0</v>
      </c>
      <c r="T69" s="44">
        <f t="shared" si="2"/>
        <v>2.0500000000000001E-2</v>
      </c>
      <c r="U69" s="10">
        <f t="shared" si="3"/>
        <v>2.87E-2</v>
      </c>
      <c r="V69" s="44">
        <f>'Pirganj a'!AA63*'Pirganj '!$D69/1000000</f>
        <v>1.25E-3</v>
      </c>
      <c r="W69" s="10">
        <f>'Pirganj a'!AB63</f>
        <v>1.75E-3</v>
      </c>
      <c r="X69" s="44">
        <f>'Pirganj a'!AC63*'Pirganj '!$D69/1000000</f>
        <v>5.0000000000000001E-3</v>
      </c>
      <c r="Y69" s="10">
        <f>'Pirganj a'!AD63</f>
        <v>7.0000000000000001E-3</v>
      </c>
      <c r="Z69" s="44">
        <f>'Pirganj a'!AE63*'Pirganj '!$D69/1000000</f>
        <v>0</v>
      </c>
      <c r="AA69" s="10">
        <f>'Pirganj a'!AF63</f>
        <v>0</v>
      </c>
      <c r="AB69" s="44">
        <f t="shared" si="4"/>
        <v>6.2500000000000003E-3</v>
      </c>
      <c r="AC69" s="10">
        <f t="shared" si="5"/>
        <v>8.7500000000000008E-3</v>
      </c>
      <c r="AD69" s="44">
        <f>'Pirganj a'!AI63*'Pirganj '!$D69/1000000</f>
        <v>0</v>
      </c>
      <c r="AE69" s="10">
        <f>'Pirganj a'!AJ63</f>
        <v>0</v>
      </c>
      <c r="AF69" s="44">
        <f>'Pirganj a'!AK63*'Pirganj '!$D69/1000000</f>
        <v>5.0000000000000001E-3</v>
      </c>
      <c r="AG69" s="10">
        <f>'Pirganj a'!AL63</f>
        <v>7.0000000000000001E-3</v>
      </c>
      <c r="AH69" s="44">
        <f>'Pirganj a'!AM63*'Pirganj '!$D69/1000000</f>
        <v>5.0000000000000001E-3</v>
      </c>
      <c r="AI69" s="10">
        <f>'Pirganj a'!AN63</f>
        <v>7.0000000000000001E-3</v>
      </c>
      <c r="AJ69" s="44">
        <f t="shared" si="6"/>
        <v>0.01</v>
      </c>
      <c r="AK69" s="10">
        <f t="shared" si="7"/>
        <v>1.4E-2</v>
      </c>
      <c r="AL69" s="44">
        <f t="shared" si="8"/>
        <v>5.1250000000000004E-2</v>
      </c>
      <c r="AM69" s="10">
        <f t="shared" si="9"/>
        <v>7.1750000000000008E-2</v>
      </c>
    </row>
    <row r="70" spans="1:39" s="15" customFormat="1" ht="14.25" customHeight="1">
      <c r="A70" s="13">
        <v>60</v>
      </c>
      <c r="B70" s="9" t="s">
        <v>117</v>
      </c>
      <c r="C70" s="13" t="s">
        <v>62</v>
      </c>
      <c r="D70" s="36">
        <v>100</v>
      </c>
      <c r="E70" s="11">
        <v>130</v>
      </c>
      <c r="F70" s="44">
        <f>'Pirganj a'!K64*'Pirganj '!$D70/1000000</f>
        <v>0.02</v>
      </c>
      <c r="G70" s="10">
        <f>'Pirganj a'!L64</f>
        <v>2.5999999999999999E-2</v>
      </c>
      <c r="H70" s="44">
        <f>'Pirganj a'!M64*'Pirganj '!$D70/1000000</f>
        <v>0.02</v>
      </c>
      <c r="I70" s="10">
        <f>'Pirganj a'!N64</f>
        <v>2.5999999999999999E-2</v>
      </c>
      <c r="J70" s="44">
        <f>'Pirganj a'!O64*'Pirganj '!$D70/1000000</f>
        <v>0.06</v>
      </c>
      <c r="K70" s="10">
        <f>'Pirganj a'!P64</f>
        <v>7.8E-2</v>
      </c>
      <c r="L70" s="44">
        <f t="shared" si="0"/>
        <v>0.1</v>
      </c>
      <c r="M70" s="10">
        <f t="shared" si="1"/>
        <v>0.13</v>
      </c>
      <c r="N70" s="44">
        <f>'Pirganj a'!S64*'Pirganj '!$D70/1000000</f>
        <v>1.4E-2</v>
      </c>
      <c r="O70" s="10">
        <f>'Pirganj a'!T64</f>
        <v>1.8200000000000001E-2</v>
      </c>
      <c r="P70" s="44">
        <f>'Pirganj a'!U64*'Pirganj '!$D70/1000000</f>
        <v>0.02</v>
      </c>
      <c r="Q70" s="10">
        <f>'Pirganj a'!V64</f>
        <v>2.5999999999999999E-2</v>
      </c>
      <c r="R70" s="44">
        <f>'Pirganj a'!W64*'Pirganj '!$D70/1000000</f>
        <v>1.4999999999999999E-2</v>
      </c>
      <c r="S70" s="10">
        <f>'Pirganj a'!X64</f>
        <v>1.95E-2</v>
      </c>
      <c r="T70" s="44">
        <f t="shared" si="2"/>
        <v>4.9000000000000002E-2</v>
      </c>
      <c r="U70" s="10">
        <f t="shared" si="3"/>
        <v>6.3700000000000007E-2</v>
      </c>
      <c r="V70" s="44">
        <f>'Pirganj a'!AA64*'Pirganj '!$D70/1000000</f>
        <v>2.4E-2</v>
      </c>
      <c r="W70" s="10">
        <f>'Pirganj a'!AB64</f>
        <v>3.1199999999999999E-2</v>
      </c>
      <c r="X70" s="44">
        <f>'Pirganj a'!AC64*'Pirganj '!$D70/1000000</f>
        <v>0.05</v>
      </c>
      <c r="Y70" s="10">
        <f>'Pirganj a'!AD64</f>
        <v>6.5000000000000002E-2</v>
      </c>
      <c r="Z70" s="44">
        <f>'Pirganj a'!AE64*'Pirganj '!$D70/1000000</f>
        <v>0.03</v>
      </c>
      <c r="AA70" s="10">
        <f>'Pirganj a'!AF64</f>
        <v>3.9E-2</v>
      </c>
      <c r="AB70" s="44">
        <f t="shared" si="4"/>
        <v>0.10400000000000001</v>
      </c>
      <c r="AC70" s="10">
        <f t="shared" si="5"/>
        <v>0.13520000000000001</v>
      </c>
      <c r="AD70" s="44">
        <f>'Pirganj a'!AI64*'Pirganj '!$D70/1000000</f>
        <v>0</v>
      </c>
      <c r="AE70" s="10">
        <f>'Pirganj a'!AJ64</f>
        <v>0</v>
      </c>
      <c r="AF70" s="44">
        <f>'Pirganj a'!AK64*'Pirganj '!$D70/1000000</f>
        <v>0.01</v>
      </c>
      <c r="AG70" s="10">
        <f>'Pirganj a'!AL64</f>
        <v>1.2999999999999999E-2</v>
      </c>
      <c r="AH70" s="44">
        <f>'Pirganj a'!AM64*'Pirganj '!$D70/1000000</f>
        <v>0</v>
      </c>
      <c r="AI70" s="10">
        <f>'Pirganj a'!AN64</f>
        <v>0</v>
      </c>
      <c r="AJ70" s="44">
        <f t="shared" si="6"/>
        <v>0.01</v>
      </c>
      <c r="AK70" s="10">
        <f t="shared" si="7"/>
        <v>1.2999999999999999E-2</v>
      </c>
      <c r="AL70" s="44">
        <f t="shared" si="8"/>
        <v>0.26300000000000001</v>
      </c>
      <c r="AM70" s="10">
        <f t="shared" si="9"/>
        <v>0.34190000000000004</v>
      </c>
    </row>
    <row r="71" spans="1:39" s="15" customFormat="1" ht="14.25" customHeight="1">
      <c r="A71" s="31">
        <v>61</v>
      </c>
      <c r="B71" s="9" t="s">
        <v>117</v>
      </c>
      <c r="C71" s="13" t="s">
        <v>63</v>
      </c>
      <c r="D71" s="36">
        <v>500</v>
      </c>
      <c r="E71" s="11">
        <v>620</v>
      </c>
      <c r="F71" s="44">
        <f>'Pirganj a'!K65*'Pirganj '!$D71/1000000</f>
        <v>0</v>
      </c>
      <c r="G71" s="10">
        <f>'Pirganj a'!L65</f>
        <v>0</v>
      </c>
      <c r="H71" s="44">
        <f>'Pirganj a'!M65*'Pirganj '!$D71/1000000</f>
        <v>0.04</v>
      </c>
      <c r="I71" s="10">
        <f>'Pirganj a'!N65</f>
        <v>4.9599999999999998E-2</v>
      </c>
      <c r="J71" s="44">
        <f>'Pirganj a'!O65*'Pirganj '!$D71/1000000</f>
        <v>0.09</v>
      </c>
      <c r="K71" s="10">
        <f>'Pirganj a'!P65</f>
        <v>0.1116</v>
      </c>
      <c r="L71" s="44">
        <f t="shared" si="0"/>
        <v>0.13</v>
      </c>
      <c r="M71" s="10">
        <f t="shared" si="1"/>
        <v>0.16120000000000001</v>
      </c>
      <c r="N71" s="44">
        <f>'Pirganj a'!S65*'Pirganj '!$D71/1000000</f>
        <v>0.05</v>
      </c>
      <c r="O71" s="10">
        <f>'Pirganj a'!T65</f>
        <v>6.2E-2</v>
      </c>
      <c r="P71" s="44">
        <f>'Pirganj a'!U65*'Pirganj '!$D71/1000000</f>
        <v>1.4999999999999999E-2</v>
      </c>
      <c r="Q71" s="10">
        <f>'Pirganj a'!V65</f>
        <v>1.8599999999999998E-2</v>
      </c>
      <c r="R71" s="44">
        <f>'Pirganj a'!W65*'Pirganj '!$D71/1000000</f>
        <v>0.01</v>
      </c>
      <c r="S71" s="10">
        <f>'Pirganj a'!X65</f>
        <v>1.24E-2</v>
      </c>
      <c r="T71" s="44">
        <f t="shared" si="2"/>
        <v>7.4999999999999997E-2</v>
      </c>
      <c r="U71" s="10">
        <f t="shared" si="3"/>
        <v>9.2999999999999999E-2</v>
      </c>
      <c r="V71" s="44">
        <f>'Pirganj a'!AA65*'Pirganj '!$D71/1000000</f>
        <v>0.01</v>
      </c>
      <c r="W71" s="10">
        <f>'Pirganj a'!AB65</f>
        <v>1.24E-2</v>
      </c>
      <c r="X71" s="44">
        <f>'Pirganj a'!AC65*'Pirganj '!$D71/1000000</f>
        <v>0.1</v>
      </c>
      <c r="Y71" s="10">
        <f>'Pirganj a'!AD65</f>
        <v>0.124</v>
      </c>
      <c r="Z71" s="44">
        <f>'Pirganj a'!AE65*'Pirganj '!$D71/1000000</f>
        <v>0.23</v>
      </c>
      <c r="AA71" s="10">
        <f>'Pirganj a'!AF65</f>
        <v>0.28520000000000001</v>
      </c>
      <c r="AB71" s="44">
        <f t="shared" si="4"/>
        <v>0.34</v>
      </c>
      <c r="AC71" s="10">
        <f t="shared" si="5"/>
        <v>0.42159999999999997</v>
      </c>
      <c r="AD71" s="44">
        <f>'Pirganj a'!AI65*'Pirganj '!$D71/1000000</f>
        <v>0</v>
      </c>
      <c r="AE71" s="10">
        <f>'Pirganj a'!AJ65</f>
        <v>0</v>
      </c>
      <c r="AF71" s="44">
        <f>'Pirganj a'!AK65*'Pirganj '!$D71/1000000</f>
        <v>2.5000000000000001E-2</v>
      </c>
      <c r="AG71" s="10">
        <f>'Pirganj a'!AL65</f>
        <v>3.1E-2</v>
      </c>
      <c r="AH71" s="44">
        <f>'Pirganj a'!AM65*'Pirganj '!$D71/1000000</f>
        <v>0</v>
      </c>
      <c r="AI71" s="10">
        <f>'Pirganj a'!AN65</f>
        <v>0</v>
      </c>
      <c r="AJ71" s="44">
        <f t="shared" si="6"/>
        <v>2.5000000000000001E-2</v>
      </c>
      <c r="AK71" s="10">
        <f t="shared" si="7"/>
        <v>3.1E-2</v>
      </c>
      <c r="AL71" s="44">
        <f t="shared" si="8"/>
        <v>0.57000000000000006</v>
      </c>
      <c r="AM71" s="10">
        <f t="shared" si="9"/>
        <v>0.70679999999999998</v>
      </c>
    </row>
    <row r="72" spans="1:39" s="15" customFormat="1" ht="14.25" customHeight="1">
      <c r="A72" s="13">
        <v>62</v>
      </c>
      <c r="B72" s="9" t="s">
        <v>118</v>
      </c>
      <c r="C72" s="13" t="s">
        <v>64</v>
      </c>
      <c r="D72" s="36">
        <v>50</v>
      </c>
      <c r="E72" s="11">
        <v>60</v>
      </c>
      <c r="F72" s="44">
        <f>'Pirganj a'!K66*'Pirganj '!$D72/1000000</f>
        <v>2.5000000000000001E-3</v>
      </c>
      <c r="G72" s="10">
        <f>'Pirganj a'!L66</f>
        <v>3.0000000000000001E-3</v>
      </c>
      <c r="H72" s="44">
        <f>'Pirganj a'!M66*'Pirganj '!$D72/1000000</f>
        <v>0</v>
      </c>
      <c r="I72" s="10">
        <f>'Pirganj a'!N66</f>
        <v>0</v>
      </c>
      <c r="J72" s="44">
        <f>'Pirganj a'!O66*'Pirganj '!$D72/1000000</f>
        <v>1E-3</v>
      </c>
      <c r="K72" s="10">
        <f>'Pirganj a'!P66</f>
        <v>1.1999999999999999E-3</v>
      </c>
      <c r="L72" s="44">
        <f t="shared" si="0"/>
        <v>3.5000000000000001E-3</v>
      </c>
      <c r="M72" s="10">
        <f t="shared" si="1"/>
        <v>4.1999999999999997E-3</v>
      </c>
      <c r="N72" s="44">
        <f>'Pirganj a'!S66*'Pirganj '!$D72/1000000</f>
        <v>0</v>
      </c>
      <c r="O72" s="10">
        <f>'Pirganj a'!T66</f>
        <v>0</v>
      </c>
      <c r="P72" s="44">
        <f>'Pirganj a'!U66*'Pirganj '!$D72/1000000</f>
        <v>0</v>
      </c>
      <c r="Q72" s="10">
        <f>'Pirganj a'!V66</f>
        <v>0</v>
      </c>
      <c r="R72" s="44">
        <f>'Pirganj a'!W66*'Pirganj '!$D72/1000000</f>
        <v>0</v>
      </c>
      <c r="S72" s="10">
        <f>'Pirganj a'!X66</f>
        <v>0</v>
      </c>
      <c r="T72" s="44">
        <f t="shared" si="2"/>
        <v>0</v>
      </c>
      <c r="U72" s="10">
        <f t="shared" si="3"/>
        <v>0</v>
      </c>
      <c r="V72" s="44">
        <f>'Pirganj a'!AA66*'Pirganj '!$D72/1000000</f>
        <v>0</v>
      </c>
      <c r="W72" s="10">
        <f>'Pirganj a'!AB66</f>
        <v>0</v>
      </c>
      <c r="X72" s="44">
        <f>'Pirganj a'!AC66*'Pirganj '!$D72/1000000</f>
        <v>0</v>
      </c>
      <c r="Y72" s="10">
        <f>'Pirganj a'!AD66</f>
        <v>0</v>
      </c>
      <c r="Z72" s="44">
        <f>'Pirganj a'!AE66*'Pirganj '!$D72/1000000</f>
        <v>8.5000000000000006E-3</v>
      </c>
      <c r="AA72" s="10">
        <f>'Pirganj a'!AF66</f>
        <v>1.0200000000000001E-2</v>
      </c>
      <c r="AB72" s="44">
        <f t="shared" si="4"/>
        <v>8.5000000000000006E-3</v>
      </c>
      <c r="AC72" s="10">
        <f t="shared" si="5"/>
        <v>1.0200000000000001E-2</v>
      </c>
      <c r="AD72" s="44">
        <f>'Pirganj a'!AI66*'Pirganj '!$D72/1000000</f>
        <v>0</v>
      </c>
      <c r="AE72" s="10">
        <f>'Pirganj a'!AJ66</f>
        <v>0</v>
      </c>
      <c r="AF72" s="44">
        <f>'Pirganj a'!AK66*'Pirganj '!$D72/1000000</f>
        <v>0</v>
      </c>
      <c r="AG72" s="10">
        <f>'Pirganj a'!AL66</f>
        <v>0</v>
      </c>
      <c r="AH72" s="44">
        <f>'Pirganj a'!AM66*'Pirganj '!$D72/1000000</f>
        <v>0.01</v>
      </c>
      <c r="AI72" s="10">
        <f>'Pirganj a'!AN66</f>
        <v>1.2E-2</v>
      </c>
      <c r="AJ72" s="44">
        <f t="shared" si="6"/>
        <v>0.01</v>
      </c>
      <c r="AK72" s="10">
        <f t="shared" si="7"/>
        <v>1.2E-2</v>
      </c>
      <c r="AL72" s="44">
        <f t="shared" si="8"/>
        <v>2.1999999999999999E-2</v>
      </c>
      <c r="AM72" s="10">
        <f t="shared" si="9"/>
        <v>2.64E-2</v>
      </c>
    </row>
    <row r="73" spans="1:39" s="15" customFormat="1" ht="14.25" customHeight="1">
      <c r="A73" s="13">
        <v>63</v>
      </c>
      <c r="B73" s="9" t="s">
        <v>118</v>
      </c>
      <c r="C73" s="13" t="s">
        <v>65</v>
      </c>
      <c r="D73" s="36">
        <v>100</v>
      </c>
      <c r="E73" s="11">
        <v>110</v>
      </c>
      <c r="F73" s="44">
        <f>'Pirganj a'!K67*'Pirganj '!$D73/1000000</f>
        <v>5.0000000000000001E-3</v>
      </c>
      <c r="G73" s="10">
        <f>'Pirganj a'!L67</f>
        <v>5.4999999999999997E-3</v>
      </c>
      <c r="H73" s="44">
        <f>'Pirganj a'!M67*'Pirganj '!$D73/1000000</f>
        <v>0</v>
      </c>
      <c r="I73" s="10">
        <f>'Pirganj a'!N67</f>
        <v>0</v>
      </c>
      <c r="J73" s="44">
        <f>'Pirganj a'!O67*'Pirganj '!$D73/1000000</f>
        <v>3.5000000000000003E-2</v>
      </c>
      <c r="K73" s="10">
        <f>'Pirganj a'!P67</f>
        <v>3.85E-2</v>
      </c>
      <c r="L73" s="44">
        <f t="shared" si="0"/>
        <v>0.04</v>
      </c>
      <c r="M73" s="10">
        <f t="shared" si="1"/>
        <v>4.3999999999999997E-2</v>
      </c>
      <c r="N73" s="44">
        <f>'Pirganj a'!S67*'Pirganj '!$D73/1000000</f>
        <v>0</v>
      </c>
      <c r="O73" s="10">
        <f>'Pirganj a'!T67</f>
        <v>0</v>
      </c>
      <c r="P73" s="44">
        <f>'Pirganj a'!U67*'Pirganj '!$D73/1000000</f>
        <v>2E-3</v>
      </c>
      <c r="Q73" s="10">
        <f>'Pirganj a'!V67</f>
        <v>2.2000000000000001E-3</v>
      </c>
      <c r="R73" s="44">
        <f>'Pirganj a'!W67*'Pirganj '!$D73/1000000</f>
        <v>0</v>
      </c>
      <c r="S73" s="10">
        <f>'Pirganj a'!X67</f>
        <v>0</v>
      </c>
      <c r="T73" s="44">
        <f t="shared" si="2"/>
        <v>2E-3</v>
      </c>
      <c r="U73" s="10">
        <f t="shared" si="3"/>
        <v>2.2000000000000001E-3</v>
      </c>
      <c r="V73" s="44">
        <f>'Pirganj a'!AA67*'Pirganj '!$D73/1000000</f>
        <v>0</v>
      </c>
      <c r="W73" s="10">
        <f>'Pirganj a'!AB67</f>
        <v>0</v>
      </c>
      <c r="X73" s="44">
        <f>'Pirganj a'!AC67*'Pirganj '!$D73/1000000</f>
        <v>0</v>
      </c>
      <c r="Y73" s="10">
        <f>'Pirganj a'!AD67</f>
        <v>0</v>
      </c>
      <c r="Z73" s="44">
        <f>'Pirganj a'!AE67*'Pirganj '!$D73/1000000</f>
        <v>0</v>
      </c>
      <c r="AA73" s="10">
        <f>'Pirganj a'!AF67</f>
        <v>0</v>
      </c>
      <c r="AB73" s="44">
        <f t="shared" si="4"/>
        <v>0</v>
      </c>
      <c r="AC73" s="10">
        <f t="shared" si="5"/>
        <v>0</v>
      </c>
      <c r="AD73" s="44">
        <f>'Pirganj a'!AI67*'Pirganj '!$D73/1000000</f>
        <v>0</v>
      </c>
      <c r="AE73" s="10">
        <f>'Pirganj a'!AJ67</f>
        <v>0</v>
      </c>
      <c r="AF73" s="44">
        <f>'Pirganj a'!AK67*'Pirganj '!$D73/1000000</f>
        <v>0</v>
      </c>
      <c r="AG73" s="10">
        <f>'Pirganj a'!AL67</f>
        <v>0</v>
      </c>
      <c r="AH73" s="44">
        <f>'Pirganj a'!AM67*'Pirganj '!$D73/1000000</f>
        <v>3.5000000000000003E-2</v>
      </c>
      <c r="AI73" s="10">
        <f>'Pirganj a'!AN67</f>
        <v>3.85E-2</v>
      </c>
      <c r="AJ73" s="44">
        <f t="shared" si="6"/>
        <v>3.5000000000000003E-2</v>
      </c>
      <c r="AK73" s="10">
        <f t="shared" si="7"/>
        <v>3.85E-2</v>
      </c>
      <c r="AL73" s="44">
        <f t="shared" si="8"/>
        <v>7.7000000000000013E-2</v>
      </c>
      <c r="AM73" s="10">
        <f t="shared" si="9"/>
        <v>8.4699999999999998E-2</v>
      </c>
    </row>
    <row r="74" spans="1:39" s="15" customFormat="1" ht="14.25" customHeight="1">
      <c r="A74" s="31">
        <v>64</v>
      </c>
      <c r="B74" s="9" t="s">
        <v>118</v>
      </c>
      <c r="C74" s="13" t="s">
        <v>66</v>
      </c>
      <c r="D74" s="36">
        <v>400</v>
      </c>
      <c r="E74" s="11">
        <v>400</v>
      </c>
      <c r="F74" s="44">
        <f>'Pirganj a'!K68*'Pirganj '!$D74/1000000</f>
        <v>0</v>
      </c>
      <c r="G74" s="10">
        <f>'Pirganj a'!L68</f>
        <v>0</v>
      </c>
      <c r="H74" s="44">
        <f>'Pirganj a'!M68*'Pirganj '!$D74/1000000</f>
        <v>0.02</v>
      </c>
      <c r="I74" s="10">
        <f>'Pirganj a'!N68</f>
        <v>0.02</v>
      </c>
      <c r="J74" s="44">
        <f>'Pirganj a'!O68*'Pirganj '!$D74/1000000</f>
        <v>0</v>
      </c>
      <c r="K74" s="10">
        <f>'Pirganj a'!P68</f>
        <v>0</v>
      </c>
      <c r="L74" s="44">
        <f t="shared" si="0"/>
        <v>0.02</v>
      </c>
      <c r="M74" s="10">
        <f t="shared" si="1"/>
        <v>0.02</v>
      </c>
      <c r="N74" s="44">
        <f>'Pirganj a'!S68*'Pirganj '!$D74/1000000</f>
        <v>0</v>
      </c>
      <c r="O74" s="10">
        <f>'Pirganj a'!T68</f>
        <v>0</v>
      </c>
      <c r="P74" s="44">
        <f>'Pirganj a'!U68*'Pirganj '!$D74/1000000</f>
        <v>0</v>
      </c>
      <c r="Q74" s="10">
        <f>'Pirganj a'!V68</f>
        <v>0</v>
      </c>
      <c r="R74" s="44">
        <f>'Pirganj a'!W68*'Pirganj '!$D74/1000000</f>
        <v>0</v>
      </c>
      <c r="S74" s="10">
        <f>'Pirganj a'!X68</f>
        <v>0</v>
      </c>
      <c r="T74" s="44">
        <f t="shared" si="2"/>
        <v>0</v>
      </c>
      <c r="U74" s="10">
        <f t="shared" si="3"/>
        <v>0</v>
      </c>
      <c r="V74" s="44">
        <f>'Pirganj a'!AA68*'Pirganj '!$D74/1000000</f>
        <v>0</v>
      </c>
      <c r="W74" s="10">
        <f>'Pirganj a'!AB68</f>
        <v>0</v>
      </c>
      <c r="X74" s="44">
        <f>'Pirganj a'!AC68*'Pirganj '!$D74/1000000</f>
        <v>0</v>
      </c>
      <c r="Y74" s="10">
        <f>'Pirganj a'!AD68</f>
        <v>0</v>
      </c>
      <c r="Z74" s="44">
        <f>'Pirganj a'!AE68*'Pirganj '!$D74/1000000</f>
        <v>0</v>
      </c>
      <c r="AA74" s="10">
        <f>'Pirganj a'!AF68</f>
        <v>0</v>
      </c>
      <c r="AB74" s="44">
        <f t="shared" si="4"/>
        <v>0</v>
      </c>
      <c r="AC74" s="10">
        <f t="shared" si="5"/>
        <v>0</v>
      </c>
      <c r="AD74" s="44">
        <f>'Pirganj a'!AI68*'Pirganj '!$D74/1000000</f>
        <v>0</v>
      </c>
      <c r="AE74" s="10">
        <f>'Pirganj a'!AJ68</f>
        <v>0</v>
      </c>
      <c r="AF74" s="44">
        <f>'Pirganj a'!AK68*'Pirganj '!$D74/1000000</f>
        <v>0</v>
      </c>
      <c r="AG74" s="10">
        <f>'Pirganj a'!AL68</f>
        <v>0</v>
      </c>
      <c r="AH74" s="44">
        <f>'Pirganj a'!AM68*'Pirganj '!$D74/1000000</f>
        <v>0.16</v>
      </c>
      <c r="AI74" s="10">
        <f>'Pirganj a'!AN68</f>
        <v>0.16</v>
      </c>
      <c r="AJ74" s="44">
        <f t="shared" si="6"/>
        <v>0.16</v>
      </c>
      <c r="AK74" s="10">
        <f t="shared" si="7"/>
        <v>0.16</v>
      </c>
      <c r="AL74" s="44">
        <f t="shared" si="8"/>
        <v>0.18</v>
      </c>
      <c r="AM74" s="10">
        <f t="shared" si="9"/>
        <v>0.18</v>
      </c>
    </row>
    <row r="75" spans="1:39" s="15" customFormat="1" ht="14.25" customHeight="1">
      <c r="A75" s="13">
        <v>65</v>
      </c>
      <c r="B75" s="9" t="s">
        <v>119</v>
      </c>
      <c r="C75" s="13" t="s">
        <v>67</v>
      </c>
      <c r="D75" s="36">
        <v>25</v>
      </c>
      <c r="E75" s="11">
        <v>25.5</v>
      </c>
      <c r="F75" s="44">
        <f>'Pirganj a'!K69*'Pirganj '!$D75/1000000</f>
        <v>0</v>
      </c>
      <c r="G75" s="10">
        <f>'Pirganj a'!L69</f>
        <v>0</v>
      </c>
      <c r="H75" s="44">
        <f>'Pirganj a'!M69*'Pirganj '!$D75/1000000</f>
        <v>1.25E-3</v>
      </c>
      <c r="I75" s="10">
        <f>'Pirganj a'!N69</f>
        <v>1.2750000000000001E-3</v>
      </c>
      <c r="J75" s="44">
        <f>'Pirganj a'!O69*'Pirganj '!$D75/1000000</f>
        <v>0</v>
      </c>
      <c r="K75" s="10">
        <f>'Pirganj a'!P69</f>
        <v>0</v>
      </c>
      <c r="L75" s="44">
        <f t="shared" si="0"/>
        <v>1.25E-3</v>
      </c>
      <c r="M75" s="10">
        <f t="shared" si="1"/>
        <v>1.2750000000000001E-3</v>
      </c>
      <c r="N75" s="44">
        <f>'Pirganj a'!S69*'Pirganj '!$D75/1000000</f>
        <v>0</v>
      </c>
      <c r="O75" s="10">
        <f>'Pirganj a'!T69</f>
        <v>0</v>
      </c>
      <c r="P75" s="44">
        <f>'Pirganj a'!U69*'Pirganj '!$D75/1000000</f>
        <v>0</v>
      </c>
      <c r="Q75" s="10">
        <f>'Pirganj a'!V69</f>
        <v>0</v>
      </c>
      <c r="R75" s="44">
        <f>'Pirganj a'!W69*'Pirganj '!$D75/1000000</f>
        <v>0</v>
      </c>
      <c r="S75" s="10">
        <f>'Pirganj a'!X69</f>
        <v>0</v>
      </c>
      <c r="T75" s="44">
        <f t="shared" si="2"/>
        <v>0</v>
      </c>
      <c r="U75" s="10">
        <f t="shared" si="3"/>
        <v>0</v>
      </c>
      <c r="V75" s="44">
        <f>'Pirganj a'!AA69*'Pirganj '!$D75/1000000</f>
        <v>0</v>
      </c>
      <c r="W75" s="10">
        <f>'Pirganj a'!AB69</f>
        <v>0</v>
      </c>
      <c r="X75" s="44">
        <f>'Pirganj a'!AC69*'Pirganj '!$D75/1000000</f>
        <v>0</v>
      </c>
      <c r="Y75" s="10">
        <f>'Pirganj a'!AD69</f>
        <v>0</v>
      </c>
      <c r="Z75" s="44">
        <f>'Pirganj a'!AE69*'Pirganj '!$D75/1000000</f>
        <v>0</v>
      </c>
      <c r="AA75" s="10">
        <f>'Pirganj a'!AF69</f>
        <v>0</v>
      </c>
      <c r="AB75" s="44">
        <f t="shared" si="4"/>
        <v>0</v>
      </c>
      <c r="AC75" s="10">
        <f t="shared" si="5"/>
        <v>0</v>
      </c>
      <c r="AD75" s="44">
        <f>'Pirganj a'!AI69*'Pirganj '!$D75/1000000</f>
        <v>0</v>
      </c>
      <c r="AE75" s="10">
        <f>'Pirganj a'!AJ69</f>
        <v>0</v>
      </c>
      <c r="AF75" s="44">
        <f>'Pirganj a'!AK69*'Pirganj '!$D75/1000000</f>
        <v>0</v>
      </c>
      <c r="AG75" s="10">
        <f>'Pirganj a'!AL69</f>
        <v>0</v>
      </c>
      <c r="AH75" s="44">
        <f>'Pirganj a'!AM69*'Pirganj '!$D75/1000000</f>
        <v>0</v>
      </c>
      <c r="AI75" s="10">
        <f>'Pirganj a'!AN69</f>
        <v>0</v>
      </c>
      <c r="AJ75" s="44">
        <f t="shared" si="6"/>
        <v>0</v>
      </c>
      <c r="AK75" s="10">
        <f t="shared" si="7"/>
        <v>0</v>
      </c>
      <c r="AL75" s="44">
        <f t="shared" si="8"/>
        <v>1.25E-3</v>
      </c>
      <c r="AM75" s="10">
        <f t="shared" si="9"/>
        <v>1.2750000000000001E-3</v>
      </c>
    </row>
    <row r="76" spans="1:39" s="15" customFormat="1" ht="14.25" customHeight="1">
      <c r="A76" s="13">
        <v>66</v>
      </c>
      <c r="B76" s="9" t="s">
        <v>119</v>
      </c>
      <c r="C76" s="13" t="s">
        <v>138</v>
      </c>
      <c r="D76" s="36">
        <v>50</v>
      </c>
      <c r="E76" s="11">
        <v>44</v>
      </c>
      <c r="F76" s="44">
        <f>'Pirganj a'!K70*'Pirganj '!$D76/1000000</f>
        <v>0.01</v>
      </c>
      <c r="G76" s="10">
        <f>'Pirganj a'!L70</f>
        <v>8.8000000000000005E-3</v>
      </c>
      <c r="H76" s="44">
        <f>'Pirganj a'!M70*'Pirganj '!$D76/1000000</f>
        <v>5.0000000000000001E-3</v>
      </c>
      <c r="I76" s="10">
        <f>'Pirganj a'!N70</f>
        <v>4.4000000000000003E-3</v>
      </c>
      <c r="J76" s="44">
        <f>'Pirganj a'!O70*'Pirganj '!$D76/1000000</f>
        <v>0.01</v>
      </c>
      <c r="K76" s="10">
        <f>'Pirganj a'!P70</f>
        <v>8.8000000000000005E-3</v>
      </c>
      <c r="L76" s="44">
        <f t="shared" ref="L76:L113" si="10">F76+H76+J76</f>
        <v>2.5000000000000001E-2</v>
      </c>
      <c r="M76" s="10">
        <f t="shared" ref="M76:M113" si="11">G76+I76+K76</f>
        <v>2.1999999999999999E-2</v>
      </c>
      <c r="N76" s="44">
        <f>'Pirganj a'!S70*'Pirganj '!$D76/1000000</f>
        <v>6.0000000000000001E-3</v>
      </c>
      <c r="O76" s="10">
        <f>'Pirganj a'!T70</f>
        <v>5.28E-3</v>
      </c>
      <c r="P76" s="44">
        <f>'Pirganj a'!U70*'Pirganj '!$D76/1000000</f>
        <v>0.01</v>
      </c>
      <c r="Q76" s="10">
        <f>'Pirganj a'!V70</f>
        <v>8.8000000000000005E-3</v>
      </c>
      <c r="R76" s="44">
        <f>'Pirganj a'!W70*'Pirganj '!$D76/1000000</f>
        <v>0.01</v>
      </c>
      <c r="S76" s="10">
        <f>'Pirganj a'!X70</f>
        <v>8.8000000000000005E-3</v>
      </c>
      <c r="T76" s="44">
        <f t="shared" ref="T76:T113" si="12">N76+P76+R76</f>
        <v>2.6000000000000002E-2</v>
      </c>
      <c r="U76" s="10">
        <f t="shared" ref="U76:U113" si="13">O76+Q76+S76</f>
        <v>2.2880000000000001E-2</v>
      </c>
      <c r="V76" s="44">
        <f>'Pirganj a'!AA70*'Pirganj '!$D76/1000000</f>
        <v>6.0000000000000001E-3</v>
      </c>
      <c r="W76" s="10">
        <f>'Pirganj a'!AB70</f>
        <v>5.28E-3</v>
      </c>
      <c r="X76" s="44">
        <f>'Pirganj a'!AC70*'Pirganj '!$D76/1000000</f>
        <v>0.01</v>
      </c>
      <c r="Y76" s="10">
        <f>'Pirganj a'!AD70</f>
        <v>8.8000000000000005E-3</v>
      </c>
      <c r="Z76" s="44">
        <f>'Pirganj a'!AE70*'Pirganj '!$D76/1000000</f>
        <v>0</v>
      </c>
      <c r="AA76" s="10">
        <f>'Pirganj a'!AF70</f>
        <v>0</v>
      </c>
      <c r="AB76" s="44">
        <f t="shared" ref="AB76:AB113" si="14">V76+X76+Z76</f>
        <v>1.6E-2</v>
      </c>
      <c r="AC76" s="10">
        <f t="shared" ref="AC76:AC113" si="15">W76+Y76+AA76</f>
        <v>1.4080000000000001E-2</v>
      </c>
      <c r="AD76" s="44">
        <f>'Pirganj a'!AI70*'Pirganj '!$D76/1000000</f>
        <v>6.0000000000000001E-3</v>
      </c>
      <c r="AE76" s="10">
        <f>'Pirganj a'!AJ70</f>
        <v>5.28E-3</v>
      </c>
      <c r="AF76" s="44">
        <f>'Pirganj a'!AK70*'Pirganj '!$D76/1000000</f>
        <v>0</v>
      </c>
      <c r="AG76" s="10">
        <f>'Pirganj a'!AL70</f>
        <v>0</v>
      </c>
      <c r="AH76" s="44">
        <f>'Pirganj a'!AM70*'Pirganj '!$D76/1000000</f>
        <v>0</v>
      </c>
      <c r="AI76" s="10">
        <f>'Pirganj a'!AN70</f>
        <v>0</v>
      </c>
      <c r="AJ76" s="44">
        <f t="shared" ref="AJ76:AJ113" si="16">AD76+AF76+AH76</f>
        <v>6.0000000000000001E-3</v>
      </c>
      <c r="AK76" s="10">
        <f t="shared" ref="AK76:AK113" si="17">AE76+AG76+AI76</f>
        <v>5.28E-3</v>
      </c>
      <c r="AL76" s="44">
        <f t="shared" ref="AL76:AL113" si="18">L76+T76+AB76+AJ76</f>
        <v>7.3000000000000009E-2</v>
      </c>
      <c r="AM76" s="10">
        <f t="shared" ref="AM76:AM113" si="19">M76+U76+AC76+AK76</f>
        <v>6.4240000000000005E-2</v>
      </c>
    </row>
    <row r="77" spans="1:39" s="15" customFormat="1" ht="14.25" customHeight="1">
      <c r="A77" s="31">
        <v>67</v>
      </c>
      <c r="B77" s="9" t="s">
        <v>119</v>
      </c>
      <c r="C77" s="13" t="s">
        <v>68</v>
      </c>
      <c r="D77" s="36">
        <v>100</v>
      </c>
      <c r="E77" s="11">
        <v>80</v>
      </c>
      <c r="F77" s="44">
        <f>'Pirganj a'!K71*'Pirganj '!$D77/1000000</f>
        <v>0.03</v>
      </c>
      <c r="G77" s="10">
        <f>'Pirganj a'!L71</f>
        <v>2.4E-2</v>
      </c>
      <c r="H77" s="44">
        <f>'Pirganj a'!M71*'Pirganj '!$D77/1000000</f>
        <v>0.01</v>
      </c>
      <c r="I77" s="10">
        <f>'Pirganj a'!N71</f>
        <v>8.0000000000000002E-3</v>
      </c>
      <c r="J77" s="44">
        <f>'Pirganj a'!O71*'Pirganj '!$D77/1000000</f>
        <v>2.5000000000000001E-2</v>
      </c>
      <c r="K77" s="10">
        <f>'Pirganj a'!P71</f>
        <v>0.02</v>
      </c>
      <c r="L77" s="44">
        <f t="shared" si="10"/>
        <v>6.5000000000000002E-2</v>
      </c>
      <c r="M77" s="10">
        <f t="shared" si="11"/>
        <v>5.2000000000000005E-2</v>
      </c>
      <c r="N77" s="44">
        <f>'Pirganj a'!S71*'Pirganj '!$D77/1000000</f>
        <v>2.5999999999999999E-2</v>
      </c>
      <c r="O77" s="10">
        <f>'Pirganj a'!T71</f>
        <v>2.0799999999999999E-2</v>
      </c>
      <c r="P77" s="44">
        <f>'Pirganj a'!U71*'Pirganj '!$D77/1000000</f>
        <v>0.04</v>
      </c>
      <c r="Q77" s="10">
        <f>'Pirganj a'!V71</f>
        <v>3.2000000000000001E-2</v>
      </c>
      <c r="R77" s="44">
        <f>'Pirganj a'!W71*'Pirganj '!$D77/1000000</f>
        <v>1.4999999999999999E-2</v>
      </c>
      <c r="S77" s="10">
        <f>'Pirganj a'!X71</f>
        <v>1.2E-2</v>
      </c>
      <c r="T77" s="44">
        <f t="shared" si="12"/>
        <v>8.1000000000000003E-2</v>
      </c>
      <c r="U77" s="10">
        <f t="shared" si="13"/>
        <v>6.4799999999999996E-2</v>
      </c>
      <c r="V77" s="44">
        <f>'Pirganj a'!AA71*'Pirganj '!$D77/1000000</f>
        <v>0.03</v>
      </c>
      <c r="W77" s="10">
        <f>'Pirganj a'!AB71</f>
        <v>2.4E-2</v>
      </c>
      <c r="X77" s="44">
        <f>'Pirganj a'!AC71*'Pirganj '!$D77/1000000</f>
        <v>0.05</v>
      </c>
      <c r="Y77" s="10">
        <f>'Pirganj a'!AD71</f>
        <v>0.04</v>
      </c>
      <c r="Z77" s="44">
        <f>'Pirganj a'!AE71*'Pirganj '!$D77/1000000</f>
        <v>0</v>
      </c>
      <c r="AA77" s="10">
        <f>'Pirganj a'!AF71</f>
        <v>0</v>
      </c>
      <c r="AB77" s="44">
        <f t="shared" si="14"/>
        <v>0.08</v>
      </c>
      <c r="AC77" s="10">
        <f t="shared" si="15"/>
        <v>6.4000000000000001E-2</v>
      </c>
      <c r="AD77" s="44">
        <f>'Pirganj a'!AI71*'Pirganj '!$D77/1000000</f>
        <v>6.2E-2</v>
      </c>
      <c r="AE77" s="10">
        <f>'Pirganj a'!AJ71</f>
        <v>4.9599999999999998E-2</v>
      </c>
      <c r="AF77" s="44">
        <f>'Pirganj a'!AK71*'Pirganj '!$D77/1000000</f>
        <v>0</v>
      </c>
      <c r="AG77" s="10">
        <f>'Pirganj a'!AL71</f>
        <v>0</v>
      </c>
      <c r="AH77" s="44">
        <f>'Pirganj a'!AM71*'Pirganj '!$D77/1000000</f>
        <v>0</v>
      </c>
      <c r="AI77" s="10">
        <f>'Pirganj a'!AN71</f>
        <v>0</v>
      </c>
      <c r="AJ77" s="44">
        <f t="shared" si="16"/>
        <v>6.2E-2</v>
      </c>
      <c r="AK77" s="10">
        <f t="shared" si="17"/>
        <v>4.9599999999999998E-2</v>
      </c>
      <c r="AL77" s="44">
        <f t="shared" si="18"/>
        <v>0.28800000000000003</v>
      </c>
      <c r="AM77" s="10">
        <f t="shared" si="19"/>
        <v>0.23040000000000002</v>
      </c>
    </row>
    <row r="78" spans="1:39" s="15" customFormat="1" ht="14.25" customHeight="1">
      <c r="A78" s="13">
        <v>68</v>
      </c>
      <c r="B78" s="9" t="s">
        <v>119</v>
      </c>
      <c r="C78" s="13" t="s">
        <v>76</v>
      </c>
      <c r="D78" s="36">
        <v>500</v>
      </c>
      <c r="E78" s="11">
        <v>364</v>
      </c>
      <c r="F78" s="44">
        <f>'Pirganj a'!K72*'Pirganj '!$D78/1000000</f>
        <v>0.05</v>
      </c>
      <c r="G78" s="10">
        <f>'Pirganj a'!L72</f>
        <v>3.6400000000000002E-2</v>
      </c>
      <c r="H78" s="44">
        <f>'Pirganj a'!M72*'Pirganj '!$D78/1000000</f>
        <v>2.5000000000000001E-2</v>
      </c>
      <c r="I78" s="10">
        <f>'Pirganj a'!N72</f>
        <v>1.8200000000000001E-2</v>
      </c>
      <c r="J78" s="44">
        <f>'Pirganj a'!O72*'Pirganj '!$D78/1000000</f>
        <v>3.5000000000000003E-2</v>
      </c>
      <c r="K78" s="10">
        <f>'Pirganj a'!P72</f>
        <v>2.5479999999999999E-2</v>
      </c>
      <c r="L78" s="44">
        <f t="shared" si="10"/>
        <v>0.11000000000000001</v>
      </c>
      <c r="M78" s="10">
        <f t="shared" si="11"/>
        <v>8.0079999999999998E-2</v>
      </c>
      <c r="N78" s="44">
        <f>'Pirganj a'!S72*'Pirganj '!$D78/1000000</f>
        <v>0.03</v>
      </c>
      <c r="O78" s="10">
        <f>'Pirganj a'!T72</f>
        <v>2.1839999999999998E-2</v>
      </c>
      <c r="P78" s="44">
        <f>'Pirganj a'!U72*'Pirganj '!$D78/1000000</f>
        <v>0.04</v>
      </c>
      <c r="Q78" s="10">
        <f>'Pirganj a'!V72</f>
        <v>2.912E-2</v>
      </c>
      <c r="R78" s="44">
        <f>'Pirganj a'!W72*'Pirganj '!$D78/1000000</f>
        <v>7.4999999999999997E-3</v>
      </c>
      <c r="S78" s="10">
        <f>'Pirganj a'!X72</f>
        <v>5.4599999999999996E-3</v>
      </c>
      <c r="T78" s="44">
        <f t="shared" si="12"/>
        <v>7.7500000000000013E-2</v>
      </c>
      <c r="U78" s="10">
        <f t="shared" si="13"/>
        <v>5.6419999999999998E-2</v>
      </c>
      <c r="V78" s="44">
        <f>'Pirganj a'!AA72*'Pirganj '!$D78/1000000</f>
        <v>0.03</v>
      </c>
      <c r="W78" s="10">
        <f>'Pirganj a'!AB72</f>
        <v>2.1839999999999998E-2</v>
      </c>
      <c r="X78" s="44">
        <f>'Pirganj a'!AC72*'Pirganj '!$D78/1000000</f>
        <v>0.05</v>
      </c>
      <c r="Y78" s="10">
        <f>'Pirganj a'!AD72</f>
        <v>3.6400000000000002E-2</v>
      </c>
      <c r="Z78" s="44">
        <f>'Pirganj a'!AE72*'Pirganj '!$D78/1000000</f>
        <v>0</v>
      </c>
      <c r="AA78" s="10">
        <f>'Pirganj a'!AF72</f>
        <v>0</v>
      </c>
      <c r="AB78" s="44">
        <f t="shared" si="14"/>
        <v>0.08</v>
      </c>
      <c r="AC78" s="10">
        <f t="shared" si="15"/>
        <v>5.824E-2</v>
      </c>
      <c r="AD78" s="44">
        <f>'Pirganj a'!AI72*'Pirganj '!$D78/1000000</f>
        <v>0.05</v>
      </c>
      <c r="AE78" s="10">
        <f>'Pirganj a'!AJ72</f>
        <v>3.6400000000000002E-2</v>
      </c>
      <c r="AF78" s="44">
        <f>'Pirganj a'!AK72*'Pirganj '!$D78/1000000</f>
        <v>0</v>
      </c>
      <c r="AG78" s="10">
        <f>'Pirganj a'!AL72</f>
        <v>0</v>
      </c>
      <c r="AH78" s="44">
        <f>'Pirganj a'!AM72*'Pirganj '!$D78/1000000</f>
        <v>0</v>
      </c>
      <c r="AI78" s="10">
        <f>'Pirganj a'!AN72</f>
        <v>0</v>
      </c>
      <c r="AJ78" s="44">
        <f t="shared" si="16"/>
        <v>0.05</v>
      </c>
      <c r="AK78" s="10">
        <f t="shared" si="17"/>
        <v>3.6400000000000002E-2</v>
      </c>
      <c r="AL78" s="44">
        <f t="shared" si="18"/>
        <v>0.3175</v>
      </c>
      <c r="AM78" s="10">
        <f t="shared" si="19"/>
        <v>0.23114000000000001</v>
      </c>
    </row>
    <row r="79" spans="1:39" s="15" customFormat="1" ht="14.25" customHeight="1">
      <c r="A79" s="13">
        <v>69</v>
      </c>
      <c r="B79" s="9" t="s">
        <v>120</v>
      </c>
      <c r="C79" s="13" t="s">
        <v>69</v>
      </c>
      <c r="D79" s="36">
        <v>50</v>
      </c>
      <c r="E79" s="11">
        <v>36</v>
      </c>
      <c r="F79" s="44">
        <f>'Pirganj a'!K73*'Pirganj '!$D79/1000000</f>
        <v>0</v>
      </c>
      <c r="G79" s="10">
        <f>'Pirganj a'!L73</f>
        <v>0</v>
      </c>
      <c r="H79" s="44">
        <f>'Pirganj a'!M73*'Pirganj '!$D79/1000000</f>
        <v>0</v>
      </c>
      <c r="I79" s="10">
        <f>'Pirganj a'!N73</f>
        <v>0</v>
      </c>
      <c r="J79" s="44">
        <f>'Pirganj a'!O73*'Pirganj '!$D79/1000000</f>
        <v>0</v>
      </c>
      <c r="K79" s="10">
        <f>'Pirganj a'!P73</f>
        <v>0</v>
      </c>
      <c r="L79" s="44">
        <f t="shared" si="10"/>
        <v>0</v>
      </c>
      <c r="M79" s="10">
        <f t="shared" si="11"/>
        <v>0</v>
      </c>
      <c r="N79" s="44">
        <f>'Pirganj a'!S73*'Pirganj '!$D79/1000000</f>
        <v>0</v>
      </c>
      <c r="O79" s="10">
        <f>'Pirganj a'!T73</f>
        <v>0</v>
      </c>
      <c r="P79" s="44">
        <f>'Pirganj a'!U73*'Pirganj '!$D79/1000000</f>
        <v>0</v>
      </c>
      <c r="Q79" s="10">
        <f>'Pirganj a'!V73</f>
        <v>0</v>
      </c>
      <c r="R79" s="44">
        <f>'Pirganj a'!W73*'Pirganj '!$D79/1000000</f>
        <v>0</v>
      </c>
      <c r="S79" s="10">
        <f>'Pirganj a'!X73</f>
        <v>0</v>
      </c>
      <c r="T79" s="44">
        <f t="shared" si="12"/>
        <v>0</v>
      </c>
      <c r="U79" s="10">
        <f t="shared" si="13"/>
        <v>0</v>
      </c>
      <c r="V79" s="44">
        <f>'Pirganj a'!AA73*'Pirganj '!$D79/1000000</f>
        <v>0</v>
      </c>
      <c r="W79" s="10">
        <f>'Pirganj a'!AB73</f>
        <v>0</v>
      </c>
      <c r="X79" s="44">
        <f>'Pirganj a'!AC73*'Pirganj '!$D79/1000000</f>
        <v>0</v>
      </c>
      <c r="Y79" s="10">
        <f>'Pirganj a'!AD73</f>
        <v>0</v>
      </c>
      <c r="Z79" s="44">
        <f>'Pirganj a'!AE73*'Pirganj '!$D79/1000000</f>
        <v>0</v>
      </c>
      <c r="AA79" s="10">
        <f>'Pirganj a'!AF73</f>
        <v>0</v>
      </c>
      <c r="AB79" s="44">
        <f t="shared" si="14"/>
        <v>0</v>
      </c>
      <c r="AC79" s="10">
        <f t="shared" si="15"/>
        <v>0</v>
      </c>
      <c r="AD79" s="44">
        <f>'Pirganj a'!AI73*'Pirganj '!$D79/1000000</f>
        <v>3.2499999999999999E-3</v>
      </c>
      <c r="AE79" s="10">
        <f>'Pirganj a'!AJ73</f>
        <v>2.3400000000000001E-3</v>
      </c>
      <c r="AF79" s="44">
        <f>'Pirganj a'!AK73*'Pirganj '!$D79/1000000</f>
        <v>0</v>
      </c>
      <c r="AG79" s="10">
        <f>'Pirganj a'!AL73</f>
        <v>0</v>
      </c>
      <c r="AH79" s="44">
        <f>'Pirganj a'!AM73*'Pirganj '!$D79/1000000</f>
        <v>0</v>
      </c>
      <c r="AI79" s="10">
        <f>'Pirganj a'!AN73</f>
        <v>0</v>
      </c>
      <c r="AJ79" s="44">
        <f t="shared" si="16"/>
        <v>3.2499999999999999E-3</v>
      </c>
      <c r="AK79" s="10">
        <f t="shared" si="17"/>
        <v>2.3400000000000001E-3</v>
      </c>
      <c r="AL79" s="44">
        <f t="shared" si="18"/>
        <v>3.2499999999999999E-3</v>
      </c>
      <c r="AM79" s="10">
        <f t="shared" si="19"/>
        <v>2.3400000000000001E-3</v>
      </c>
    </row>
    <row r="80" spans="1:39" s="15" customFormat="1" ht="14.25" customHeight="1">
      <c r="A80" s="31">
        <v>70</v>
      </c>
      <c r="B80" s="9" t="s">
        <v>120</v>
      </c>
      <c r="C80" s="13" t="s">
        <v>70</v>
      </c>
      <c r="D80" s="36">
        <v>100</v>
      </c>
      <c r="E80" s="11">
        <v>62</v>
      </c>
      <c r="F80" s="44">
        <f>'Pirganj a'!K74*'Pirganj '!$D80/1000000</f>
        <v>0</v>
      </c>
      <c r="G80" s="10">
        <f>'Pirganj a'!L74</f>
        <v>0</v>
      </c>
      <c r="H80" s="44">
        <f>'Pirganj a'!M74*'Pirganj '!$D80/1000000</f>
        <v>0</v>
      </c>
      <c r="I80" s="10">
        <f>'Pirganj a'!N74</f>
        <v>0</v>
      </c>
      <c r="J80" s="44">
        <f>'Pirganj a'!O74*'Pirganj '!$D80/1000000</f>
        <v>0</v>
      </c>
      <c r="K80" s="10">
        <f>'Pirganj a'!P74</f>
        <v>0</v>
      </c>
      <c r="L80" s="44">
        <f t="shared" si="10"/>
        <v>0</v>
      </c>
      <c r="M80" s="10">
        <f t="shared" si="11"/>
        <v>0</v>
      </c>
      <c r="N80" s="44">
        <f>'Pirganj a'!S74*'Pirganj '!$D80/1000000</f>
        <v>0</v>
      </c>
      <c r="O80" s="10">
        <f>'Pirganj a'!T74</f>
        <v>0</v>
      </c>
      <c r="P80" s="44">
        <f>'Pirganj a'!U74*'Pirganj '!$D80/1000000</f>
        <v>0</v>
      </c>
      <c r="Q80" s="10">
        <f>'Pirganj a'!V74</f>
        <v>0</v>
      </c>
      <c r="R80" s="44">
        <f>'Pirganj a'!W74*'Pirganj '!$D80/1000000</f>
        <v>0</v>
      </c>
      <c r="S80" s="10">
        <f>'Pirganj a'!X74</f>
        <v>0</v>
      </c>
      <c r="T80" s="44">
        <f t="shared" si="12"/>
        <v>0</v>
      </c>
      <c r="U80" s="10">
        <f t="shared" si="13"/>
        <v>0</v>
      </c>
      <c r="V80" s="44">
        <f>'Pirganj a'!AA74*'Pirganj '!$D80/1000000</f>
        <v>0</v>
      </c>
      <c r="W80" s="10">
        <f>'Pirganj a'!AB74</f>
        <v>0</v>
      </c>
      <c r="X80" s="44">
        <f>'Pirganj a'!AC74*'Pirganj '!$D80/1000000</f>
        <v>0</v>
      </c>
      <c r="Y80" s="10">
        <f>'Pirganj a'!AD74</f>
        <v>0</v>
      </c>
      <c r="Z80" s="44">
        <f>'Pirganj a'!AE74*'Pirganj '!$D80/1000000</f>
        <v>0</v>
      </c>
      <c r="AA80" s="10">
        <f>'Pirganj a'!AF74</f>
        <v>0</v>
      </c>
      <c r="AB80" s="44">
        <f t="shared" si="14"/>
        <v>0</v>
      </c>
      <c r="AC80" s="10">
        <f t="shared" si="15"/>
        <v>0</v>
      </c>
      <c r="AD80" s="44">
        <f>'Pirganj a'!AI74*'Pirganj '!$D80/1000000</f>
        <v>8.5000000000000006E-3</v>
      </c>
      <c r="AE80" s="10">
        <f>'Pirganj a'!AJ74</f>
        <v>5.2700000000000004E-3</v>
      </c>
      <c r="AF80" s="44">
        <f>'Pirganj a'!AK74*'Pirganj '!$D80/1000000</f>
        <v>0</v>
      </c>
      <c r="AG80" s="10">
        <f>'Pirganj a'!AL74</f>
        <v>0</v>
      </c>
      <c r="AH80" s="44">
        <f>'Pirganj a'!AM74*'Pirganj '!$D80/1000000</f>
        <v>0</v>
      </c>
      <c r="AI80" s="10">
        <f>'Pirganj a'!AN74</f>
        <v>0</v>
      </c>
      <c r="AJ80" s="44">
        <f t="shared" si="16"/>
        <v>8.5000000000000006E-3</v>
      </c>
      <c r="AK80" s="10">
        <f t="shared" si="17"/>
        <v>5.2700000000000004E-3</v>
      </c>
      <c r="AL80" s="44">
        <f t="shared" si="18"/>
        <v>8.5000000000000006E-3</v>
      </c>
      <c r="AM80" s="10">
        <f t="shared" si="19"/>
        <v>5.2700000000000004E-3</v>
      </c>
    </row>
    <row r="81" spans="1:39" s="15" customFormat="1" ht="14.25" customHeight="1">
      <c r="A81" s="13">
        <v>71</v>
      </c>
      <c r="B81" s="9" t="s">
        <v>120</v>
      </c>
      <c r="C81" s="13" t="s">
        <v>71</v>
      </c>
      <c r="D81" s="36">
        <v>400</v>
      </c>
      <c r="E81" s="11">
        <v>225</v>
      </c>
      <c r="F81" s="44">
        <f>'Pirganj a'!K75*'Pirganj '!$D81/1000000</f>
        <v>0</v>
      </c>
      <c r="G81" s="10">
        <f>'Pirganj a'!L75</f>
        <v>0</v>
      </c>
      <c r="H81" s="44">
        <f>'Pirganj a'!M75*'Pirganj '!$D81/1000000</f>
        <v>0</v>
      </c>
      <c r="I81" s="10">
        <f>'Pirganj a'!N75</f>
        <v>0</v>
      </c>
      <c r="J81" s="44">
        <f>'Pirganj a'!O75*'Pirganj '!$D81/1000000</f>
        <v>0</v>
      </c>
      <c r="K81" s="10">
        <f>'Pirganj a'!P75</f>
        <v>0</v>
      </c>
      <c r="L81" s="44">
        <f t="shared" si="10"/>
        <v>0</v>
      </c>
      <c r="M81" s="10">
        <f t="shared" si="11"/>
        <v>0</v>
      </c>
      <c r="N81" s="44">
        <f>'Pirganj a'!S75*'Pirganj '!$D81/1000000</f>
        <v>0</v>
      </c>
      <c r="O81" s="10">
        <f>'Pirganj a'!T75</f>
        <v>0</v>
      </c>
      <c r="P81" s="44">
        <f>'Pirganj a'!U75*'Pirganj '!$D81/1000000</f>
        <v>0</v>
      </c>
      <c r="Q81" s="10">
        <f>'Pirganj a'!V75</f>
        <v>0</v>
      </c>
      <c r="R81" s="44">
        <f>'Pirganj a'!W75*'Pirganj '!$D81/1000000</f>
        <v>0</v>
      </c>
      <c r="S81" s="10">
        <f>'Pirganj a'!X75</f>
        <v>0</v>
      </c>
      <c r="T81" s="44">
        <f t="shared" si="12"/>
        <v>0</v>
      </c>
      <c r="U81" s="10">
        <f t="shared" si="13"/>
        <v>0</v>
      </c>
      <c r="V81" s="44">
        <f>'Pirganj a'!AA75*'Pirganj '!$D81/1000000</f>
        <v>0</v>
      </c>
      <c r="W81" s="10">
        <f>'Pirganj a'!AB75</f>
        <v>0</v>
      </c>
      <c r="X81" s="44">
        <f>'Pirganj a'!AC75*'Pirganj '!$D81/1000000</f>
        <v>0</v>
      </c>
      <c r="Y81" s="10">
        <f>'Pirganj a'!AD75</f>
        <v>0</v>
      </c>
      <c r="Z81" s="44">
        <f>'Pirganj a'!AE75*'Pirganj '!$D81/1000000</f>
        <v>0</v>
      </c>
      <c r="AA81" s="10">
        <f>'Pirganj a'!AF75</f>
        <v>0</v>
      </c>
      <c r="AB81" s="44">
        <f t="shared" si="14"/>
        <v>0</v>
      </c>
      <c r="AC81" s="10">
        <f t="shared" si="15"/>
        <v>0</v>
      </c>
      <c r="AD81" s="44">
        <f>'Pirganj a'!AI75*'Pirganj '!$D81/1000000</f>
        <v>0.02</v>
      </c>
      <c r="AE81" s="10">
        <f>'Pirganj a'!AJ75</f>
        <v>1.125E-2</v>
      </c>
      <c r="AF81" s="44">
        <f>'Pirganj a'!AK75*'Pirganj '!$D81/1000000</f>
        <v>0</v>
      </c>
      <c r="AG81" s="10">
        <f>'Pirganj a'!AL75</f>
        <v>0</v>
      </c>
      <c r="AH81" s="44">
        <f>'Pirganj a'!AM75*'Pirganj '!$D81/1000000</f>
        <v>0</v>
      </c>
      <c r="AI81" s="10">
        <f>'Pirganj a'!AN75</f>
        <v>0</v>
      </c>
      <c r="AJ81" s="44">
        <f t="shared" si="16"/>
        <v>0.02</v>
      </c>
      <c r="AK81" s="10">
        <f t="shared" si="17"/>
        <v>1.125E-2</v>
      </c>
      <c r="AL81" s="44">
        <f t="shared" si="18"/>
        <v>0.02</v>
      </c>
      <c r="AM81" s="10">
        <f t="shared" si="19"/>
        <v>1.125E-2</v>
      </c>
    </row>
    <row r="82" spans="1:39" s="15" customFormat="1" ht="14.25" customHeight="1">
      <c r="A82" s="13">
        <v>72</v>
      </c>
      <c r="B82" s="9" t="s">
        <v>121</v>
      </c>
      <c r="C82" s="13" t="s">
        <v>72</v>
      </c>
      <c r="D82" s="36">
        <v>25</v>
      </c>
      <c r="E82" s="11">
        <v>28</v>
      </c>
      <c r="F82" s="44">
        <f>'Pirganj a'!K76*'Pirganj '!$D82/1000000</f>
        <v>0</v>
      </c>
      <c r="G82" s="10">
        <f>'Pirganj a'!L76</f>
        <v>0</v>
      </c>
      <c r="H82" s="44">
        <f>'Pirganj a'!M76*'Pirganj '!$D82/1000000</f>
        <v>0</v>
      </c>
      <c r="I82" s="10">
        <f>'Pirganj a'!N76</f>
        <v>0</v>
      </c>
      <c r="J82" s="44">
        <f>'Pirganj a'!O76*'Pirganj '!$D82/1000000</f>
        <v>0</v>
      </c>
      <c r="K82" s="10">
        <f>'Pirganj a'!P76</f>
        <v>0</v>
      </c>
      <c r="L82" s="44">
        <f t="shared" si="10"/>
        <v>0</v>
      </c>
      <c r="M82" s="10">
        <f t="shared" si="11"/>
        <v>0</v>
      </c>
      <c r="N82" s="44">
        <f>'Pirganj a'!S76*'Pirganj '!$D82/1000000</f>
        <v>0</v>
      </c>
      <c r="O82" s="10">
        <f>'Pirganj a'!T76</f>
        <v>0</v>
      </c>
      <c r="P82" s="44">
        <f>'Pirganj a'!U76*'Pirganj '!$D82/1000000</f>
        <v>0</v>
      </c>
      <c r="Q82" s="10">
        <f>'Pirganj a'!V76</f>
        <v>0</v>
      </c>
      <c r="R82" s="44">
        <f>'Pirganj a'!W76*'Pirganj '!$D82/1000000</f>
        <v>0</v>
      </c>
      <c r="S82" s="10">
        <f>'Pirganj a'!X76</f>
        <v>0</v>
      </c>
      <c r="T82" s="44">
        <f t="shared" si="12"/>
        <v>0</v>
      </c>
      <c r="U82" s="10">
        <f t="shared" si="13"/>
        <v>0</v>
      </c>
      <c r="V82" s="44">
        <f>'Pirganj a'!AA76*'Pirganj '!$D82/1000000</f>
        <v>0</v>
      </c>
      <c r="W82" s="10">
        <f>'Pirganj a'!AB76</f>
        <v>0</v>
      </c>
      <c r="X82" s="44">
        <f>'Pirganj a'!AC76*'Pirganj '!$D82/1000000</f>
        <v>0</v>
      </c>
      <c r="Y82" s="10">
        <f>'Pirganj a'!AD76</f>
        <v>0</v>
      </c>
      <c r="Z82" s="44">
        <f>'Pirganj a'!AE76*'Pirganj '!$D82/1000000</f>
        <v>0</v>
      </c>
      <c r="AA82" s="10">
        <f>'Pirganj a'!AF76</f>
        <v>0</v>
      </c>
      <c r="AB82" s="44">
        <f t="shared" si="14"/>
        <v>0</v>
      </c>
      <c r="AC82" s="10">
        <f t="shared" si="15"/>
        <v>0</v>
      </c>
      <c r="AD82" s="44">
        <f>'Pirganj a'!AI76*'Pirganj '!$D82/1000000</f>
        <v>0</v>
      </c>
      <c r="AE82" s="10">
        <f>'Pirganj a'!AJ76</f>
        <v>0</v>
      </c>
      <c r="AF82" s="44">
        <f>'Pirganj a'!AK76*'Pirganj '!$D82/1000000</f>
        <v>0</v>
      </c>
      <c r="AG82" s="10">
        <f>'Pirganj a'!AL76</f>
        <v>0</v>
      </c>
      <c r="AH82" s="44">
        <f>'Pirganj a'!AM76*'Pirganj '!$D82/1000000</f>
        <v>0</v>
      </c>
      <c r="AI82" s="10">
        <f>'Pirganj a'!AN76</f>
        <v>0</v>
      </c>
      <c r="AJ82" s="44">
        <f t="shared" si="16"/>
        <v>0</v>
      </c>
      <c r="AK82" s="10">
        <f t="shared" si="17"/>
        <v>0</v>
      </c>
      <c r="AL82" s="44">
        <f t="shared" si="18"/>
        <v>0</v>
      </c>
      <c r="AM82" s="10">
        <f t="shared" si="19"/>
        <v>0</v>
      </c>
    </row>
    <row r="83" spans="1:39" s="15" customFormat="1" ht="14.25" customHeight="1">
      <c r="A83" s="31">
        <v>73</v>
      </c>
      <c r="B83" s="9" t="s">
        <v>121</v>
      </c>
      <c r="C83" s="13" t="s">
        <v>73</v>
      </c>
      <c r="D83" s="36">
        <v>50</v>
      </c>
      <c r="E83" s="11">
        <v>52</v>
      </c>
      <c r="F83" s="44">
        <f>'Pirganj a'!K77*'Pirganj '!$D83/1000000</f>
        <v>5.0000000000000001E-3</v>
      </c>
      <c r="G83" s="10">
        <f>'Pirganj a'!L77</f>
        <v>5.1999999999999998E-3</v>
      </c>
      <c r="H83" s="44">
        <f>'Pirganj a'!M77*'Pirganj '!$D83/1000000</f>
        <v>0.01</v>
      </c>
      <c r="I83" s="10">
        <f>'Pirganj a'!N77</f>
        <v>1.04E-2</v>
      </c>
      <c r="J83" s="44">
        <f>'Pirganj a'!O77*'Pirganj '!$D83/1000000</f>
        <v>0.01</v>
      </c>
      <c r="K83" s="10">
        <f>'Pirganj a'!P77</f>
        <v>1.04E-2</v>
      </c>
      <c r="L83" s="44">
        <f t="shared" si="10"/>
        <v>2.5000000000000001E-2</v>
      </c>
      <c r="M83" s="10">
        <f t="shared" si="11"/>
        <v>2.5999999999999999E-2</v>
      </c>
      <c r="N83" s="44">
        <f>'Pirganj a'!S77*'Pirganj '!$D83/1000000</f>
        <v>3.15E-2</v>
      </c>
      <c r="O83" s="10">
        <f>'Pirganj a'!T77</f>
        <v>3.2759999999999997E-2</v>
      </c>
      <c r="P83" s="44">
        <f>'Pirganj a'!U77*'Pirganj '!$D83/1000000</f>
        <v>0.01</v>
      </c>
      <c r="Q83" s="10">
        <f>'Pirganj a'!V77</f>
        <v>1.04E-2</v>
      </c>
      <c r="R83" s="44">
        <f>'Pirganj a'!W77*'Pirganj '!$D83/1000000</f>
        <v>0</v>
      </c>
      <c r="S83" s="10">
        <f>'Pirganj a'!X77</f>
        <v>0</v>
      </c>
      <c r="T83" s="44">
        <f t="shared" si="12"/>
        <v>4.1500000000000002E-2</v>
      </c>
      <c r="U83" s="10">
        <f t="shared" si="13"/>
        <v>4.3159999999999997E-2</v>
      </c>
      <c r="V83" s="44">
        <f>'Pirganj a'!AA77*'Pirganj '!$D83/1000000</f>
        <v>2E-3</v>
      </c>
      <c r="W83" s="10">
        <f>'Pirganj a'!AB77</f>
        <v>2.0799999999999998E-3</v>
      </c>
      <c r="X83" s="44">
        <f>'Pirganj a'!AC77*'Pirganj '!$D83/1000000</f>
        <v>0.01</v>
      </c>
      <c r="Y83" s="10">
        <f>'Pirganj a'!AD77</f>
        <v>1.04E-2</v>
      </c>
      <c r="Z83" s="44">
        <f>'Pirganj a'!AE77*'Pirganj '!$D83/1000000</f>
        <v>0.01</v>
      </c>
      <c r="AA83" s="10">
        <f>'Pirganj a'!AF77</f>
        <v>1.04E-2</v>
      </c>
      <c r="AB83" s="44">
        <f t="shared" si="14"/>
        <v>2.1999999999999999E-2</v>
      </c>
      <c r="AC83" s="10">
        <f t="shared" si="15"/>
        <v>2.2879999999999998E-2</v>
      </c>
      <c r="AD83" s="44">
        <f>'Pirganj a'!AI77*'Pirganj '!$D83/1000000</f>
        <v>0.01</v>
      </c>
      <c r="AE83" s="10">
        <f>'Pirganj a'!AJ77</f>
        <v>1.04E-2</v>
      </c>
      <c r="AF83" s="44">
        <f>'Pirganj a'!AK77*'Pirganj '!$D83/1000000</f>
        <v>0</v>
      </c>
      <c r="AG83" s="10">
        <f>'Pirganj a'!AL77</f>
        <v>0</v>
      </c>
      <c r="AH83" s="44">
        <f>'Pirganj a'!AM77*'Pirganj '!$D83/1000000</f>
        <v>5.0000000000000001E-3</v>
      </c>
      <c r="AI83" s="10">
        <f>'Pirganj a'!AN77</f>
        <v>5.1999999999999998E-3</v>
      </c>
      <c r="AJ83" s="44">
        <f t="shared" si="16"/>
        <v>1.4999999999999999E-2</v>
      </c>
      <c r="AK83" s="10">
        <f t="shared" si="17"/>
        <v>1.5599999999999999E-2</v>
      </c>
      <c r="AL83" s="44">
        <f t="shared" si="18"/>
        <v>0.10349999999999999</v>
      </c>
      <c r="AM83" s="10">
        <f t="shared" si="19"/>
        <v>0.10764</v>
      </c>
    </row>
    <row r="84" spans="1:39" s="15" customFormat="1" ht="14.25" customHeight="1">
      <c r="A84" s="13">
        <v>74</v>
      </c>
      <c r="B84" s="9" t="s">
        <v>121</v>
      </c>
      <c r="C84" s="13" t="s">
        <v>75</v>
      </c>
      <c r="D84" s="36">
        <v>100</v>
      </c>
      <c r="E84" s="11">
        <v>95</v>
      </c>
      <c r="F84" s="44">
        <f>'Pirganj a'!K78*'Pirganj '!$D84/1000000</f>
        <v>0.01</v>
      </c>
      <c r="G84" s="10">
        <f>'Pirganj a'!L78</f>
        <v>9.4999999999999998E-3</v>
      </c>
      <c r="H84" s="44">
        <f>'Pirganj a'!M78*'Pirganj '!$D84/1000000</f>
        <v>0.01</v>
      </c>
      <c r="I84" s="10">
        <f>'Pirganj a'!N78</f>
        <v>9.4999999999999998E-3</v>
      </c>
      <c r="J84" s="44">
        <f>'Pirganj a'!O78*'Pirganj '!$D84/1000000</f>
        <v>0.1</v>
      </c>
      <c r="K84" s="10">
        <f>'Pirganj a'!P78</f>
        <v>9.5000000000000001E-2</v>
      </c>
      <c r="L84" s="44">
        <f t="shared" si="10"/>
        <v>0.12000000000000001</v>
      </c>
      <c r="M84" s="10">
        <f t="shared" si="11"/>
        <v>0.114</v>
      </c>
      <c r="N84" s="44">
        <f>'Pirganj a'!S78*'Pirganj '!$D84/1000000</f>
        <v>0.14399999999999999</v>
      </c>
      <c r="O84" s="10">
        <f>'Pirganj a'!T78</f>
        <v>0.1368</v>
      </c>
      <c r="P84" s="44">
        <f>'Pirganj a'!U78*'Pirganj '!$D84/1000000</f>
        <v>0.05</v>
      </c>
      <c r="Q84" s="10">
        <f>'Pirganj a'!V78</f>
        <v>4.7500000000000001E-2</v>
      </c>
      <c r="R84" s="44">
        <f>'Pirganj a'!W78*'Pirganj '!$D84/1000000</f>
        <v>1.7999999999999999E-2</v>
      </c>
      <c r="S84" s="10">
        <f>'Pirganj a'!X78</f>
        <v>1.7100000000000001E-2</v>
      </c>
      <c r="T84" s="44">
        <f t="shared" si="12"/>
        <v>0.21199999999999999</v>
      </c>
      <c r="U84" s="10">
        <f t="shared" si="13"/>
        <v>0.20140000000000002</v>
      </c>
      <c r="V84" s="44">
        <f>'Pirganj a'!AA78*'Pirganj '!$D84/1000000</f>
        <v>1.6E-2</v>
      </c>
      <c r="W84" s="10">
        <f>'Pirganj a'!AB78</f>
        <v>1.52E-2</v>
      </c>
      <c r="X84" s="44">
        <f>'Pirganj a'!AC78*'Pirganj '!$D84/1000000</f>
        <v>0.06</v>
      </c>
      <c r="Y84" s="10">
        <f>'Pirganj a'!AD78</f>
        <v>5.7000000000000002E-2</v>
      </c>
      <c r="Z84" s="44">
        <f>'Pirganj a'!AE78*'Pirganj '!$D84/1000000</f>
        <v>0.09</v>
      </c>
      <c r="AA84" s="10">
        <f>'Pirganj a'!AF78</f>
        <v>8.5500000000000007E-2</v>
      </c>
      <c r="AB84" s="44">
        <f t="shared" si="14"/>
        <v>0.16599999999999998</v>
      </c>
      <c r="AC84" s="10">
        <f t="shared" si="15"/>
        <v>0.15770000000000001</v>
      </c>
      <c r="AD84" s="44">
        <f>'Pirganj a'!AI78*'Pirganj '!$D84/1000000</f>
        <v>0.04</v>
      </c>
      <c r="AE84" s="10">
        <f>'Pirganj a'!AJ78</f>
        <v>3.7999999999999999E-2</v>
      </c>
      <c r="AF84" s="44">
        <f>'Pirganj a'!AK78*'Pirganj '!$D84/1000000</f>
        <v>0.01</v>
      </c>
      <c r="AG84" s="10">
        <f>'Pirganj a'!AL78</f>
        <v>9.4999999999999998E-3</v>
      </c>
      <c r="AH84" s="44">
        <f>'Pirganj a'!AM78*'Pirganj '!$D84/1000000</f>
        <v>0.05</v>
      </c>
      <c r="AI84" s="10">
        <f>'Pirganj a'!AN78</f>
        <v>4.7500000000000001E-2</v>
      </c>
      <c r="AJ84" s="44">
        <f t="shared" si="16"/>
        <v>0.1</v>
      </c>
      <c r="AK84" s="10">
        <f t="shared" si="17"/>
        <v>9.5000000000000001E-2</v>
      </c>
      <c r="AL84" s="44">
        <f t="shared" si="18"/>
        <v>0.59799999999999998</v>
      </c>
      <c r="AM84" s="10">
        <f t="shared" si="19"/>
        <v>0.56810000000000005</v>
      </c>
    </row>
    <row r="85" spans="1:39" s="15" customFormat="1" ht="14.25" customHeight="1">
      <c r="A85" s="13">
        <v>75</v>
      </c>
      <c r="B85" s="9" t="s">
        <v>121</v>
      </c>
      <c r="C85" s="13" t="s">
        <v>77</v>
      </c>
      <c r="D85" s="36">
        <v>500</v>
      </c>
      <c r="E85" s="11">
        <v>380</v>
      </c>
      <c r="F85" s="44">
        <f>'Pirganj a'!K79*'Pirganj '!$D85/1000000</f>
        <v>0.05</v>
      </c>
      <c r="G85" s="10">
        <f>'Pirganj a'!L79</f>
        <v>3.7999999999999999E-2</v>
      </c>
      <c r="H85" s="44">
        <f>'Pirganj a'!M79*'Pirganj '!$D85/1000000</f>
        <v>0.05</v>
      </c>
      <c r="I85" s="10">
        <f>'Pirganj a'!N79</f>
        <v>3.7999999999999999E-2</v>
      </c>
      <c r="J85" s="44">
        <f>'Pirganj a'!O79*'Pirganj '!$D85/1000000</f>
        <v>0.1</v>
      </c>
      <c r="K85" s="10">
        <f>'Pirganj a'!P79</f>
        <v>7.5999999999999998E-2</v>
      </c>
      <c r="L85" s="44">
        <f t="shared" si="10"/>
        <v>0.2</v>
      </c>
      <c r="M85" s="10">
        <f t="shared" si="11"/>
        <v>0.152</v>
      </c>
      <c r="N85" s="44">
        <f>'Pirganj a'!S79*'Pirganj '!$D85/1000000</f>
        <v>0.12</v>
      </c>
      <c r="O85" s="10">
        <f>'Pirganj a'!T79</f>
        <v>9.1200000000000003E-2</v>
      </c>
      <c r="P85" s="44">
        <f>'Pirganj a'!U79*'Pirganj '!$D85/1000000</f>
        <v>1.4999999999999999E-2</v>
      </c>
      <c r="Q85" s="10">
        <f>'Pirganj a'!V79</f>
        <v>1.14E-2</v>
      </c>
      <c r="R85" s="44">
        <f>'Pirganj a'!W79*'Pirganj '!$D85/1000000</f>
        <v>5.0000000000000001E-3</v>
      </c>
      <c r="S85" s="10">
        <f>'Pirganj a'!X79</f>
        <v>3.8E-3</v>
      </c>
      <c r="T85" s="44">
        <f t="shared" si="12"/>
        <v>0.14000000000000001</v>
      </c>
      <c r="U85" s="10">
        <f t="shared" si="13"/>
        <v>0.10639999999999999</v>
      </c>
      <c r="V85" s="44">
        <f>'Pirganj a'!AA79*'Pirganj '!$D85/1000000</f>
        <v>0.06</v>
      </c>
      <c r="W85" s="10">
        <f>'Pirganj a'!AB79</f>
        <v>4.5600000000000002E-2</v>
      </c>
      <c r="X85" s="44">
        <f>'Pirganj a'!AC79*'Pirganj '!$D85/1000000</f>
        <v>0.08</v>
      </c>
      <c r="Y85" s="10">
        <f>'Pirganj a'!AD79</f>
        <v>6.08E-2</v>
      </c>
      <c r="Z85" s="44">
        <f>'Pirganj a'!AE79*'Pirganj '!$D85/1000000</f>
        <v>0.2</v>
      </c>
      <c r="AA85" s="10">
        <f>'Pirganj a'!AF79</f>
        <v>0.152</v>
      </c>
      <c r="AB85" s="44">
        <f t="shared" si="14"/>
        <v>0.34</v>
      </c>
      <c r="AC85" s="10">
        <f t="shared" si="15"/>
        <v>0.25839999999999996</v>
      </c>
      <c r="AD85" s="44">
        <f>'Pirganj a'!AI79*'Pirganj '!$D85/1000000</f>
        <v>2.5000000000000001E-2</v>
      </c>
      <c r="AE85" s="10">
        <f>'Pirganj a'!AJ79</f>
        <v>1.9E-2</v>
      </c>
      <c r="AF85" s="44">
        <f>'Pirganj a'!AK79*'Pirganj '!$D85/1000000</f>
        <v>2.5000000000000001E-2</v>
      </c>
      <c r="AG85" s="10">
        <f>'Pirganj a'!AL79</f>
        <v>1.9E-2</v>
      </c>
      <c r="AH85" s="44">
        <f>'Pirganj a'!AM79*'Pirganj '!$D85/1000000</f>
        <v>0.15</v>
      </c>
      <c r="AI85" s="10">
        <f>'Pirganj a'!AN79</f>
        <v>0.114</v>
      </c>
      <c r="AJ85" s="44">
        <f t="shared" si="16"/>
        <v>0.2</v>
      </c>
      <c r="AK85" s="10">
        <f t="shared" si="17"/>
        <v>0.152</v>
      </c>
      <c r="AL85" s="44">
        <f t="shared" si="18"/>
        <v>0.88000000000000012</v>
      </c>
      <c r="AM85" s="10">
        <f t="shared" si="19"/>
        <v>0.66879999999999995</v>
      </c>
    </row>
    <row r="86" spans="1:39" s="15" customFormat="1" ht="14.25" customHeight="1">
      <c r="A86" s="31">
        <v>76</v>
      </c>
      <c r="B86" s="9" t="s">
        <v>122</v>
      </c>
      <c r="C86" s="13" t="s">
        <v>78</v>
      </c>
      <c r="D86" s="36">
        <v>50</v>
      </c>
      <c r="E86" s="11">
        <v>50</v>
      </c>
      <c r="F86" s="44">
        <f>'Pirganj a'!K80*'Pirganj '!$D86/1000000</f>
        <v>0</v>
      </c>
      <c r="G86" s="10">
        <f>'Pirganj a'!L80</f>
        <v>0</v>
      </c>
      <c r="H86" s="44">
        <f>'Pirganj a'!M80*'Pirganj '!$D86/1000000</f>
        <v>0</v>
      </c>
      <c r="I86" s="10">
        <f>'Pirganj a'!N80</f>
        <v>0</v>
      </c>
      <c r="J86" s="44">
        <f>'Pirganj a'!O80*'Pirganj '!$D86/1000000</f>
        <v>4.0000000000000001E-3</v>
      </c>
      <c r="K86" s="10">
        <f>'Pirganj a'!P80</f>
        <v>4.0000000000000001E-3</v>
      </c>
      <c r="L86" s="44">
        <f t="shared" si="10"/>
        <v>4.0000000000000001E-3</v>
      </c>
      <c r="M86" s="10">
        <f t="shared" si="11"/>
        <v>4.0000000000000001E-3</v>
      </c>
      <c r="N86" s="44">
        <f>'Pirganj a'!S80*'Pirganj '!$D86/1000000</f>
        <v>0</v>
      </c>
      <c r="O86" s="10">
        <f>'Pirganj a'!T80</f>
        <v>0</v>
      </c>
      <c r="P86" s="44">
        <f>'Pirganj a'!U80*'Pirganj '!$D86/1000000</f>
        <v>0</v>
      </c>
      <c r="Q86" s="10">
        <f>'Pirganj a'!V80</f>
        <v>0</v>
      </c>
      <c r="R86" s="44">
        <f>'Pirganj a'!W80*'Pirganj '!$D86/1000000</f>
        <v>0</v>
      </c>
      <c r="S86" s="10">
        <f>'Pirganj a'!X80</f>
        <v>0</v>
      </c>
      <c r="T86" s="44">
        <f t="shared" si="12"/>
        <v>0</v>
      </c>
      <c r="U86" s="10">
        <f t="shared" si="13"/>
        <v>0</v>
      </c>
      <c r="V86" s="44">
        <f>'Pirganj a'!AA80*'Pirganj '!$D86/1000000</f>
        <v>0</v>
      </c>
      <c r="W86" s="10">
        <f>'Pirganj a'!AB80</f>
        <v>0</v>
      </c>
      <c r="X86" s="44">
        <f>'Pirganj a'!AC80*'Pirganj '!$D86/1000000</f>
        <v>0</v>
      </c>
      <c r="Y86" s="10">
        <f>'Pirganj a'!AD80</f>
        <v>0</v>
      </c>
      <c r="Z86" s="44">
        <f>'Pirganj a'!AE80*'Pirganj '!$D86/1000000</f>
        <v>0</v>
      </c>
      <c r="AA86" s="10">
        <f>'Pirganj a'!AF80</f>
        <v>0</v>
      </c>
      <c r="AB86" s="44">
        <f t="shared" si="14"/>
        <v>0</v>
      </c>
      <c r="AC86" s="10">
        <f t="shared" si="15"/>
        <v>0</v>
      </c>
      <c r="AD86" s="44">
        <f>'Pirganj a'!AI80*'Pirganj '!$D86/1000000</f>
        <v>0</v>
      </c>
      <c r="AE86" s="10">
        <f>'Pirganj a'!AJ80</f>
        <v>0</v>
      </c>
      <c r="AF86" s="44">
        <f>'Pirganj a'!AK80*'Pirganj '!$D86/1000000</f>
        <v>0</v>
      </c>
      <c r="AG86" s="10">
        <f>'Pirganj a'!AL80</f>
        <v>0</v>
      </c>
      <c r="AH86" s="44">
        <f>'Pirganj a'!AM80*'Pirganj '!$D86/1000000</f>
        <v>5.0000000000000001E-3</v>
      </c>
      <c r="AI86" s="10">
        <f>'Pirganj a'!AN80</f>
        <v>5.0000000000000001E-3</v>
      </c>
      <c r="AJ86" s="44">
        <f t="shared" si="16"/>
        <v>5.0000000000000001E-3</v>
      </c>
      <c r="AK86" s="10">
        <f t="shared" si="17"/>
        <v>5.0000000000000001E-3</v>
      </c>
      <c r="AL86" s="44">
        <f t="shared" si="18"/>
        <v>9.0000000000000011E-3</v>
      </c>
      <c r="AM86" s="10">
        <f t="shared" si="19"/>
        <v>9.0000000000000011E-3</v>
      </c>
    </row>
    <row r="87" spans="1:39" s="15" customFormat="1" ht="14.25" customHeight="1">
      <c r="A87" s="13">
        <v>77</v>
      </c>
      <c r="B87" s="9" t="s">
        <v>122</v>
      </c>
      <c r="C87" s="13" t="s">
        <v>79</v>
      </c>
      <c r="D87" s="36">
        <v>100</v>
      </c>
      <c r="E87" s="11">
        <v>94</v>
      </c>
      <c r="F87" s="44">
        <f>'Pirganj a'!K81*'Pirganj '!$D87/1000000</f>
        <v>1E-3</v>
      </c>
      <c r="G87" s="10">
        <f>'Pirganj a'!L81</f>
        <v>9.3999999999999997E-4</v>
      </c>
      <c r="H87" s="44">
        <f>'Pirganj a'!M81*'Pirganj '!$D87/1000000</f>
        <v>5.0000000000000001E-3</v>
      </c>
      <c r="I87" s="10">
        <f>'Pirganj a'!N81</f>
        <v>4.7000000000000002E-3</v>
      </c>
      <c r="J87" s="44">
        <f>'Pirganj a'!O81*'Pirganj '!$D87/1000000</f>
        <v>4.0000000000000001E-3</v>
      </c>
      <c r="K87" s="10">
        <f>'Pirganj a'!P81</f>
        <v>3.7599999999999999E-3</v>
      </c>
      <c r="L87" s="44">
        <f t="shared" si="10"/>
        <v>0.01</v>
      </c>
      <c r="M87" s="10">
        <f t="shared" si="11"/>
        <v>9.4000000000000004E-3</v>
      </c>
      <c r="N87" s="44">
        <f>'Pirganj a'!S81*'Pirganj '!$D87/1000000</f>
        <v>0</v>
      </c>
      <c r="O87" s="10">
        <f>'Pirganj a'!T81</f>
        <v>0</v>
      </c>
      <c r="P87" s="44">
        <f>'Pirganj a'!U81*'Pirganj '!$D87/1000000</f>
        <v>0</v>
      </c>
      <c r="Q87" s="10">
        <f>'Pirganj a'!V81</f>
        <v>0</v>
      </c>
      <c r="R87" s="44">
        <f>'Pirganj a'!W81*'Pirganj '!$D87/1000000</f>
        <v>2E-3</v>
      </c>
      <c r="S87" s="10">
        <f>'Pirganj a'!X81</f>
        <v>1.8799999999999999E-3</v>
      </c>
      <c r="T87" s="44">
        <f t="shared" si="12"/>
        <v>2E-3</v>
      </c>
      <c r="U87" s="10">
        <f t="shared" si="13"/>
        <v>1.8799999999999999E-3</v>
      </c>
      <c r="V87" s="44">
        <f>'Pirganj a'!AA81*'Pirganj '!$D87/1000000</f>
        <v>0</v>
      </c>
      <c r="W87" s="10">
        <f>'Pirganj a'!AB81</f>
        <v>0</v>
      </c>
      <c r="X87" s="44">
        <f>'Pirganj a'!AC81*'Pirganj '!$D87/1000000</f>
        <v>0</v>
      </c>
      <c r="Y87" s="10">
        <f>'Pirganj a'!AD81</f>
        <v>0</v>
      </c>
      <c r="Z87" s="44">
        <f>'Pirganj a'!AE81*'Pirganj '!$D87/1000000</f>
        <v>0</v>
      </c>
      <c r="AA87" s="10">
        <f>'Pirganj a'!AF81</f>
        <v>0</v>
      </c>
      <c r="AB87" s="44">
        <f t="shared" si="14"/>
        <v>0</v>
      </c>
      <c r="AC87" s="10">
        <f t="shared" si="15"/>
        <v>0</v>
      </c>
      <c r="AD87" s="44">
        <f>'Pirganj a'!AI81*'Pirganj '!$D87/1000000</f>
        <v>0</v>
      </c>
      <c r="AE87" s="10">
        <f>'Pirganj a'!AJ81</f>
        <v>0</v>
      </c>
      <c r="AF87" s="44">
        <f>'Pirganj a'!AK81*'Pirganj '!$D87/1000000</f>
        <v>0.01</v>
      </c>
      <c r="AG87" s="10">
        <f>'Pirganj a'!AL81</f>
        <v>9.4000000000000004E-3</v>
      </c>
      <c r="AH87" s="44">
        <f>'Pirganj a'!AM81*'Pirganj '!$D87/1000000</f>
        <v>5.0000000000000001E-3</v>
      </c>
      <c r="AI87" s="10">
        <f>'Pirganj a'!AN81</f>
        <v>4.7000000000000002E-3</v>
      </c>
      <c r="AJ87" s="44">
        <f t="shared" si="16"/>
        <v>1.4999999999999999E-2</v>
      </c>
      <c r="AK87" s="10">
        <f t="shared" si="17"/>
        <v>1.4100000000000001E-2</v>
      </c>
      <c r="AL87" s="44">
        <f t="shared" si="18"/>
        <v>2.7E-2</v>
      </c>
      <c r="AM87" s="10">
        <f t="shared" si="19"/>
        <v>2.538E-2</v>
      </c>
    </row>
    <row r="88" spans="1:39" s="15" customFormat="1" ht="14.25" customHeight="1">
      <c r="A88" s="13">
        <v>78</v>
      </c>
      <c r="B88" s="9" t="s">
        <v>122</v>
      </c>
      <c r="C88" s="13" t="s">
        <v>80</v>
      </c>
      <c r="D88" s="36">
        <v>400</v>
      </c>
      <c r="E88" s="11">
        <v>333</v>
      </c>
      <c r="F88" s="44">
        <f>'Pirganj a'!K82*'Pirganj '!$D88/1000000</f>
        <v>4.0000000000000001E-3</v>
      </c>
      <c r="G88" s="10">
        <f>'Pirganj a'!L82</f>
        <v>3.3300000000000001E-3</v>
      </c>
      <c r="H88" s="44">
        <f>'Pirganj a'!M82*'Pirganj '!$D88/1000000</f>
        <v>0.02</v>
      </c>
      <c r="I88" s="10">
        <f>'Pirganj a'!N82</f>
        <v>1.6650000000000002E-2</v>
      </c>
      <c r="J88" s="44">
        <f>'Pirganj a'!O82*'Pirganj '!$D88/1000000</f>
        <v>4.0000000000000001E-3</v>
      </c>
      <c r="K88" s="10">
        <f>'Pirganj a'!P82</f>
        <v>3.3300000000000001E-3</v>
      </c>
      <c r="L88" s="44">
        <f t="shared" si="10"/>
        <v>2.8000000000000001E-2</v>
      </c>
      <c r="M88" s="10">
        <f t="shared" si="11"/>
        <v>2.3310000000000001E-2</v>
      </c>
      <c r="N88" s="44">
        <f>'Pirganj a'!S82*'Pirganj '!$D88/1000000</f>
        <v>0</v>
      </c>
      <c r="O88" s="10">
        <f>'Pirganj a'!T82</f>
        <v>0</v>
      </c>
      <c r="P88" s="44">
        <f>'Pirganj a'!U82*'Pirganj '!$D88/1000000</f>
        <v>0</v>
      </c>
      <c r="Q88" s="10">
        <f>'Pirganj a'!V82</f>
        <v>0</v>
      </c>
      <c r="R88" s="44">
        <f>'Pirganj a'!W82*'Pirganj '!$D88/1000000</f>
        <v>0</v>
      </c>
      <c r="S88" s="10">
        <f>'Pirganj a'!X82</f>
        <v>0</v>
      </c>
      <c r="T88" s="44">
        <f t="shared" si="12"/>
        <v>0</v>
      </c>
      <c r="U88" s="10">
        <f t="shared" si="13"/>
        <v>0</v>
      </c>
      <c r="V88" s="44">
        <f>'Pirganj a'!AA82*'Pirganj '!$D88/1000000</f>
        <v>0</v>
      </c>
      <c r="W88" s="10">
        <f>'Pirganj a'!AB82</f>
        <v>0</v>
      </c>
      <c r="X88" s="44">
        <f>'Pirganj a'!AC82*'Pirganj '!$D88/1000000</f>
        <v>0</v>
      </c>
      <c r="Y88" s="10">
        <f>'Pirganj a'!AD82</f>
        <v>0</v>
      </c>
      <c r="Z88" s="44">
        <f>'Pirganj a'!AE82*'Pirganj '!$D88/1000000</f>
        <v>0</v>
      </c>
      <c r="AA88" s="10">
        <f>'Pirganj a'!AF82</f>
        <v>0</v>
      </c>
      <c r="AB88" s="44">
        <f t="shared" si="14"/>
        <v>0</v>
      </c>
      <c r="AC88" s="10">
        <f t="shared" si="15"/>
        <v>0</v>
      </c>
      <c r="AD88" s="44">
        <f>'Pirganj a'!AI82*'Pirganj '!$D88/1000000</f>
        <v>0</v>
      </c>
      <c r="AE88" s="10">
        <f>'Pirganj a'!AJ82</f>
        <v>0</v>
      </c>
      <c r="AF88" s="44">
        <f>'Pirganj a'!AK82*'Pirganj '!$D88/1000000</f>
        <v>0.06</v>
      </c>
      <c r="AG88" s="10">
        <f>'Pirganj a'!AL82</f>
        <v>4.9950000000000001E-2</v>
      </c>
      <c r="AH88" s="44">
        <f>'Pirganj a'!AM82*'Pirganj '!$D88/1000000</f>
        <v>2.8000000000000001E-2</v>
      </c>
      <c r="AI88" s="10">
        <f>'Pirganj a'!AN82</f>
        <v>2.3310000000000001E-2</v>
      </c>
      <c r="AJ88" s="44">
        <f t="shared" si="16"/>
        <v>8.7999999999999995E-2</v>
      </c>
      <c r="AK88" s="10">
        <f t="shared" si="17"/>
        <v>7.3260000000000006E-2</v>
      </c>
      <c r="AL88" s="44">
        <f t="shared" si="18"/>
        <v>0.11599999999999999</v>
      </c>
      <c r="AM88" s="10">
        <f t="shared" si="19"/>
        <v>9.6570000000000003E-2</v>
      </c>
    </row>
    <row r="89" spans="1:39" s="15" customFormat="1" ht="14.25" customHeight="1">
      <c r="A89" s="31">
        <v>79</v>
      </c>
      <c r="B89" s="9" t="s">
        <v>128</v>
      </c>
      <c r="C89" s="13" t="s">
        <v>127</v>
      </c>
      <c r="D89" s="36">
        <v>25</v>
      </c>
      <c r="E89" s="11">
        <v>75.2</v>
      </c>
      <c r="F89" s="44">
        <f>'Pirganj a'!K83*'Pirganj '!$D89/1000000</f>
        <v>5.0000000000000001E-3</v>
      </c>
      <c r="G89" s="10">
        <f>'Pirganj a'!L83</f>
        <v>1.504E-2</v>
      </c>
      <c r="H89" s="44">
        <f>'Pirganj a'!M83*'Pirganj '!$D89/1000000</f>
        <v>0.05</v>
      </c>
      <c r="I89" s="10">
        <f>'Pirganj a'!N83</f>
        <v>0.15040000000000001</v>
      </c>
      <c r="J89" s="44">
        <f>'Pirganj a'!O83*'Pirganj '!$D89/1000000</f>
        <v>1.2500000000000001E-2</v>
      </c>
      <c r="K89" s="10">
        <f>'Pirganj a'!P83</f>
        <v>3.7600000000000001E-2</v>
      </c>
      <c r="L89" s="44">
        <f t="shared" si="10"/>
        <v>6.7500000000000004E-2</v>
      </c>
      <c r="M89" s="10">
        <f t="shared" si="11"/>
        <v>0.20304</v>
      </c>
      <c r="N89" s="44">
        <f>'Pirganj a'!S83*'Pirganj '!$D89/1000000</f>
        <v>0</v>
      </c>
      <c r="O89" s="10">
        <f>'Pirganj a'!T83</f>
        <v>0</v>
      </c>
      <c r="P89" s="44">
        <f>'Pirganj a'!U83*'Pirganj '!$D89/1000000</f>
        <v>0</v>
      </c>
      <c r="Q89" s="10">
        <f>'Pirganj a'!V83</f>
        <v>0</v>
      </c>
      <c r="R89" s="44">
        <f>'Pirganj a'!W83*'Pirganj '!$D89/1000000</f>
        <v>0</v>
      </c>
      <c r="S89" s="10">
        <f>'Pirganj a'!X83</f>
        <v>0</v>
      </c>
      <c r="T89" s="44">
        <f t="shared" si="12"/>
        <v>0</v>
      </c>
      <c r="U89" s="10">
        <f t="shared" si="13"/>
        <v>0</v>
      </c>
      <c r="V89" s="44">
        <f>'Pirganj a'!AA83*'Pirganj '!$D89/1000000</f>
        <v>2.5000000000000001E-3</v>
      </c>
      <c r="W89" s="10">
        <f>'Pirganj a'!AB83</f>
        <v>7.5199999999999998E-3</v>
      </c>
      <c r="X89" s="44">
        <f>'Pirganj a'!AC83*'Pirganj '!$D89/1000000</f>
        <v>0</v>
      </c>
      <c r="Y89" s="10">
        <f>'Pirganj a'!AD83</f>
        <v>0</v>
      </c>
      <c r="Z89" s="44">
        <f>'Pirganj a'!AE83*'Pirganj '!$D89/1000000</f>
        <v>3.2500000000000001E-2</v>
      </c>
      <c r="AA89" s="10">
        <f>'Pirganj a'!AF83</f>
        <v>9.776E-2</v>
      </c>
      <c r="AB89" s="44">
        <f t="shared" si="14"/>
        <v>3.5000000000000003E-2</v>
      </c>
      <c r="AC89" s="10">
        <f t="shared" si="15"/>
        <v>0.10528</v>
      </c>
      <c r="AD89" s="44">
        <f>'Pirganj a'!AI83*'Pirganj '!$D89/1000000</f>
        <v>7.4999999999999997E-3</v>
      </c>
      <c r="AE89" s="10">
        <f>'Pirganj a'!AJ83</f>
        <v>2.256E-2</v>
      </c>
      <c r="AF89" s="44">
        <f>'Pirganj a'!AK83*'Pirganj '!$D89/1000000</f>
        <v>0</v>
      </c>
      <c r="AG89" s="10">
        <f>'Pirganj a'!AL83</f>
        <v>0</v>
      </c>
      <c r="AH89" s="44">
        <f>'Pirganj a'!AM83*'Pirganj '!$D89/1000000</f>
        <v>2.5000000000000001E-3</v>
      </c>
      <c r="AI89" s="10">
        <f>'Pirganj a'!AN83</f>
        <v>7.5199999999999998E-3</v>
      </c>
      <c r="AJ89" s="44">
        <f t="shared" si="16"/>
        <v>0.01</v>
      </c>
      <c r="AK89" s="10">
        <f t="shared" si="17"/>
        <v>3.0079999999999999E-2</v>
      </c>
      <c r="AL89" s="44">
        <f t="shared" si="18"/>
        <v>0.1125</v>
      </c>
      <c r="AM89" s="10">
        <f t="shared" si="19"/>
        <v>0.33839999999999998</v>
      </c>
    </row>
    <row r="90" spans="1:39" s="15" customFormat="1" ht="14.25" customHeight="1">
      <c r="A90" s="13">
        <v>80</v>
      </c>
      <c r="B90" s="9" t="s">
        <v>128</v>
      </c>
      <c r="C90" s="13" t="s">
        <v>81</v>
      </c>
      <c r="D90" s="36">
        <v>50</v>
      </c>
      <c r="E90" s="11">
        <v>144.6</v>
      </c>
      <c r="F90" s="44">
        <f>'Pirganj a'!K84*'Pirganj '!$D90/1000000</f>
        <v>3.5000000000000003E-2</v>
      </c>
      <c r="G90" s="10">
        <f>'Pirganj a'!L84</f>
        <v>0.10122</v>
      </c>
      <c r="H90" s="44">
        <f>'Pirganj a'!M84*'Pirganj '!$D90/1000000</f>
        <v>5.2499999999999998E-2</v>
      </c>
      <c r="I90" s="10">
        <f>'Pirganj a'!N84</f>
        <v>0.15182999999999999</v>
      </c>
      <c r="J90" s="44">
        <f>'Pirganj a'!O84*'Pirganj '!$D90/1000000</f>
        <v>2.5000000000000001E-2</v>
      </c>
      <c r="K90" s="10">
        <f>'Pirganj a'!P84</f>
        <v>7.2300000000000003E-2</v>
      </c>
      <c r="L90" s="44">
        <f t="shared" si="10"/>
        <v>0.11249999999999999</v>
      </c>
      <c r="M90" s="10">
        <f t="shared" si="11"/>
        <v>0.32535000000000003</v>
      </c>
      <c r="N90" s="44">
        <f>'Pirganj a'!S84*'Pirganj '!$D90/1000000</f>
        <v>0</v>
      </c>
      <c r="O90" s="10">
        <f>'Pirganj a'!T84</f>
        <v>0</v>
      </c>
      <c r="P90" s="44">
        <f>'Pirganj a'!U84*'Pirganj '!$D90/1000000</f>
        <v>0</v>
      </c>
      <c r="Q90" s="10">
        <f>'Pirganj a'!V84</f>
        <v>0</v>
      </c>
      <c r="R90" s="44">
        <f>'Pirganj a'!W84*'Pirganj '!$D90/1000000</f>
        <v>0</v>
      </c>
      <c r="S90" s="10">
        <f>'Pirganj a'!X84</f>
        <v>0</v>
      </c>
      <c r="T90" s="44">
        <f t="shared" si="12"/>
        <v>0</v>
      </c>
      <c r="U90" s="10">
        <f t="shared" si="13"/>
        <v>0</v>
      </c>
      <c r="V90" s="44">
        <f>'Pirganj a'!AA84*'Pirganj '!$D90/1000000</f>
        <v>0.01</v>
      </c>
      <c r="W90" s="10">
        <f>'Pirganj a'!AB84</f>
        <v>2.8920000000000001E-2</v>
      </c>
      <c r="X90" s="44">
        <f>'Pirganj a'!AC84*'Pirganj '!$D90/1000000</f>
        <v>0</v>
      </c>
      <c r="Y90" s="10">
        <f>'Pirganj a'!AD84</f>
        <v>0</v>
      </c>
      <c r="Z90" s="44">
        <f>'Pirganj a'!AE84*'Pirganj '!$D90/1000000</f>
        <v>5.5E-2</v>
      </c>
      <c r="AA90" s="10">
        <f>'Pirganj a'!AF84</f>
        <v>0.15906000000000001</v>
      </c>
      <c r="AB90" s="44">
        <f t="shared" si="14"/>
        <v>6.5000000000000002E-2</v>
      </c>
      <c r="AC90" s="10">
        <f t="shared" si="15"/>
        <v>0.18798000000000001</v>
      </c>
      <c r="AD90" s="44">
        <f>'Pirganj a'!AI84*'Pirganj '!$D90/1000000</f>
        <v>2.5000000000000001E-2</v>
      </c>
      <c r="AE90" s="10">
        <f>'Pirganj a'!AJ84</f>
        <v>7.2300000000000003E-2</v>
      </c>
      <c r="AF90" s="44">
        <f>'Pirganj a'!AK84*'Pirganj '!$D90/1000000</f>
        <v>0</v>
      </c>
      <c r="AG90" s="10">
        <f>'Pirganj a'!AL84</f>
        <v>0</v>
      </c>
      <c r="AH90" s="44">
        <f>'Pirganj a'!AM84*'Pirganj '!$D90/1000000</f>
        <v>7.4999999999999997E-3</v>
      </c>
      <c r="AI90" s="10">
        <f>'Pirganj a'!AN84</f>
        <v>2.1690000000000001E-2</v>
      </c>
      <c r="AJ90" s="44">
        <f t="shared" si="16"/>
        <v>3.2500000000000001E-2</v>
      </c>
      <c r="AK90" s="10">
        <f t="shared" si="17"/>
        <v>9.3990000000000004E-2</v>
      </c>
      <c r="AL90" s="44">
        <f t="shared" si="18"/>
        <v>0.21</v>
      </c>
      <c r="AM90" s="10">
        <f t="shared" si="19"/>
        <v>0.60732000000000008</v>
      </c>
    </row>
    <row r="91" spans="1:39" s="15" customFormat="1" ht="14.25" customHeight="1">
      <c r="A91" s="13">
        <v>81</v>
      </c>
      <c r="B91" s="9" t="s">
        <v>128</v>
      </c>
      <c r="C91" s="13" t="s">
        <v>82</v>
      </c>
      <c r="D91" s="36">
        <v>100</v>
      </c>
      <c r="E91" s="11">
        <v>278.10000000000002</v>
      </c>
      <c r="F91" s="44">
        <f>'Pirganj a'!K85*'Pirganj '!$D91/1000000</f>
        <v>0.06</v>
      </c>
      <c r="G91" s="10">
        <f>'Pirganj a'!L85</f>
        <v>0.16686000000000001</v>
      </c>
      <c r="H91" s="44">
        <f>'Pirganj a'!M85*'Pirganj '!$D91/1000000</f>
        <v>0.1</v>
      </c>
      <c r="I91" s="10">
        <f>'Pirganj a'!N85</f>
        <v>0.27810000000000001</v>
      </c>
      <c r="J91" s="44">
        <f>'Pirganj a'!O85*'Pirganj '!$D91/1000000</f>
        <v>5.6000000000000001E-2</v>
      </c>
      <c r="K91" s="10">
        <f>'Pirganj a'!P85</f>
        <v>0.15573600000000001</v>
      </c>
      <c r="L91" s="44">
        <f t="shared" si="10"/>
        <v>0.216</v>
      </c>
      <c r="M91" s="10">
        <f t="shared" si="11"/>
        <v>0.60069600000000001</v>
      </c>
      <c r="N91" s="44">
        <f>'Pirganj a'!S85*'Pirganj '!$D91/1000000</f>
        <v>0</v>
      </c>
      <c r="O91" s="10">
        <f>'Pirganj a'!T85</f>
        <v>0</v>
      </c>
      <c r="P91" s="44">
        <f>'Pirganj a'!U85*'Pirganj '!$D91/1000000</f>
        <v>0</v>
      </c>
      <c r="Q91" s="10">
        <f>'Pirganj a'!V85</f>
        <v>0</v>
      </c>
      <c r="R91" s="44">
        <f>'Pirganj a'!W85*'Pirganj '!$D91/1000000</f>
        <v>0</v>
      </c>
      <c r="S91" s="10">
        <f>'Pirganj a'!X85</f>
        <v>0</v>
      </c>
      <c r="T91" s="44">
        <f t="shared" si="12"/>
        <v>0</v>
      </c>
      <c r="U91" s="10">
        <f t="shared" si="13"/>
        <v>0</v>
      </c>
      <c r="V91" s="44">
        <f>'Pirganj a'!AA85*'Pirganj '!$D91/1000000</f>
        <v>2.5000000000000001E-2</v>
      </c>
      <c r="W91" s="10">
        <f>'Pirganj a'!AB85</f>
        <v>6.9525000000000003E-2</v>
      </c>
      <c r="X91" s="44">
        <f>'Pirganj a'!AC85*'Pirganj '!$D91/1000000</f>
        <v>0</v>
      </c>
      <c r="Y91" s="10">
        <f>'Pirganj a'!AD85</f>
        <v>0</v>
      </c>
      <c r="Z91" s="44">
        <f>'Pirganj a'!AE85*'Pirganj '!$D91/1000000</f>
        <v>0.12</v>
      </c>
      <c r="AA91" s="10">
        <f>'Pirganj a'!AF85</f>
        <v>0.33372000000000002</v>
      </c>
      <c r="AB91" s="44">
        <f t="shared" si="14"/>
        <v>0.14499999999999999</v>
      </c>
      <c r="AC91" s="10">
        <f t="shared" si="15"/>
        <v>0.40324500000000002</v>
      </c>
      <c r="AD91" s="44">
        <f>'Pirganj a'!AI85*'Pirganj '!$D91/1000000</f>
        <v>0.02</v>
      </c>
      <c r="AE91" s="10">
        <f>'Pirganj a'!AJ85</f>
        <v>5.562000000000001E-2</v>
      </c>
      <c r="AF91" s="44">
        <f>'Pirganj a'!AK85*'Pirganj '!$D91/1000000</f>
        <v>0</v>
      </c>
      <c r="AG91" s="10">
        <f>'Pirganj a'!AL85</f>
        <v>0</v>
      </c>
      <c r="AH91" s="44">
        <f>'Pirganj a'!AM85*'Pirganj '!$D91/1000000</f>
        <v>0.02</v>
      </c>
      <c r="AI91" s="10">
        <f>'Pirganj a'!AN85</f>
        <v>5.562000000000001E-2</v>
      </c>
      <c r="AJ91" s="44">
        <f t="shared" si="16"/>
        <v>0.04</v>
      </c>
      <c r="AK91" s="10">
        <f t="shared" si="17"/>
        <v>0.11124000000000002</v>
      </c>
      <c r="AL91" s="44">
        <f t="shared" si="18"/>
        <v>0.40099999999999997</v>
      </c>
      <c r="AM91" s="10">
        <f t="shared" si="19"/>
        <v>1.115181</v>
      </c>
    </row>
    <row r="92" spans="1:39" s="15" customFormat="1" ht="14.25" customHeight="1">
      <c r="A92" s="31">
        <v>82</v>
      </c>
      <c r="B92" s="9" t="s">
        <v>128</v>
      </c>
      <c r="C92" s="13" t="s">
        <v>139</v>
      </c>
      <c r="D92" s="36">
        <v>400</v>
      </c>
      <c r="E92" s="11">
        <v>1098.6000000000001</v>
      </c>
      <c r="F92" s="44">
        <f>'Pirganj a'!K86*'Pirganj '!$D92/1000000</f>
        <v>0</v>
      </c>
      <c r="G92" s="10">
        <f>'Pirganj a'!L86</f>
        <v>0</v>
      </c>
      <c r="H92" s="44">
        <f>'Pirganj a'!M86*'Pirganj '!$D92/1000000</f>
        <v>0.04</v>
      </c>
      <c r="I92" s="10">
        <f>'Pirganj a'!N86</f>
        <v>0.10986000000000001</v>
      </c>
      <c r="J92" s="44">
        <f>'Pirganj a'!O86*'Pirganj '!$D92/1000000</f>
        <v>0.06</v>
      </c>
      <c r="K92" s="10">
        <f>'Pirganj a'!P86</f>
        <v>0.16479000000000002</v>
      </c>
      <c r="L92" s="44">
        <f t="shared" si="10"/>
        <v>0.1</v>
      </c>
      <c r="M92" s="10">
        <f t="shared" si="11"/>
        <v>0.27465000000000006</v>
      </c>
      <c r="N92" s="44">
        <f>'Pirganj a'!S86*'Pirganj '!$D92/1000000</f>
        <v>0</v>
      </c>
      <c r="O92" s="10">
        <f>'Pirganj a'!T86</f>
        <v>0</v>
      </c>
      <c r="P92" s="44">
        <f>'Pirganj a'!U86*'Pirganj '!$D92/1000000</f>
        <v>3.5999999999999997E-2</v>
      </c>
      <c r="Q92" s="10">
        <f>'Pirganj a'!V86</f>
        <v>9.8874000000000017E-2</v>
      </c>
      <c r="R92" s="44">
        <f>'Pirganj a'!W86*'Pirganj '!$D92/1000000</f>
        <v>3.2000000000000001E-2</v>
      </c>
      <c r="S92" s="10">
        <f>'Pirganj a'!X86</f>
        <v>8.7888000000000008E-2</v>
      </c>
      <c r="T92" s="44">
        <f t="shared" si="12"/>
        <v>6.8000000000000005E-2</v>
      </c>
      <c r="U92" s="10">
        <f t="shared" si="13"/>
        <v>0.18676200000000004</v>
      </c>
      <c r="V92" s="44">
        <f>'Pirganj a'!AA86*'Pirganj '!$D92/1000000</f>
        <v>8.0000000000000002E-3</v>
      </c>
      <c r="W92" s="10">
        <f>'Pirganj a'!AB86</f>
        <v>2.1972000000000002E-2</v>
      </c>
      <c r="X92" s="44">
        <f>'Pirganj a'!AC86*'Pirganj '!$D92/1000000</f>
        <v>0</v>
      </c>
      <c r="Y92" s="10">
        <f>'Pirganj a'!AD86</f>
        <v>0</v>
      </c>
      <c r="Z92" s="44">
        <f>'Pirganj a'!AE86*'Pirganj '!$D92/1000000</f>
        <v>3.5999999999999997E-2</v>
      </c>
      <c r="AA92" s="10">
        <f>'Pirganj a'!AF86</f>
        <v>9.8874000000000017E-2</v>
      </c>
      <c r="AB92" s="44">
        <f t="shared" si="14"/>
        <v>4.3999999999999997E-2</v>
      </c>
      <c r="AC92" s="10">
        <f t="shared" si="15"/>
        <v>0.12084600000000002</v>
      </c>
      <c r="AD92" s="44">
        <f>'Pirganj a'!AI86*'Pirganj '!$D92/1000000</f>
        <v>4.0000000000000001E-3</v>
      </c>
      <c r="AE92" s="10">
        <f>'Pirganj a'!AJ86</f>
        <v>1.0986000000000001E-2</v>
      </c>
      <c r="AF92" s="44">
        <f>'Pirganj a'!AK86*'Pirganj '!$D92/1000000</f>
        <v>0</v>
      </c>
      <c r="AG92" s="10">
        <f>'Pirganj a'!AL86</f>
        <v>0</v>
      </c>
      <c r="AH92" s="44">
        <f>'Pirganj a'!AM86*'Pirganj '!$D92/1000000</f>
        <v>8.0000000000000002E-3</v>
      </c>
      <c r="AI92" s="10">
        <f>'Pirganj a'!AN86</f>
        <v>2.1972000000000002E-2</v>
      </c>
      <c r="AJ92" s="44">
        <f t="shared" si="16"/>
        <v>1.2E-2</v>
      </c>
      <c r="AK92" s="10">
        <f t="shared" si="17"/>
        <v>3.2958000000000001E-2</v>
      </c>
      <c r="AL92" s="44">
        <f t="shared" si="18"/>
        <v>0.22400000000000003</v>
      </c>
      <c r="AM92" s="10">
        <f t="shared" si="19"/>
        <v>0.61521600000000021</v>
      </c>
    </row>
    <row r="93" spans="1:39" s="15" customFormat="1" ht="14.25" customHeight="1">
      <c r="A93" s="13">
        <v>83</v>
      </c>
      <c r="B93" s="9" t="s">
        <v>147</v>
      </c>
      <c r="C93" s="13" t="s">
        <v>220</v>
      </c>
      <c r="D93" s="36">
        <v>25</v>
      </c>
      <c r="E93" s="11">
        <v>75</v>
      </c>
      <c r="F93" s="44">
        <f>'Pirganj a'!K87*'Pirganj '!$D93/1000000</f>
        <v>1.25E-3</v>
      </c>
      <c r="G93" s="10">
        <f>'Pirganj a'!L87</f>
        <v>3.7499999999999999E-3</v>
      </c>
      <c r="H93" s="44">
        <f>'Pirganj a'!M87*'Pirganj '!$D93/1000000</f>
        <v>1.25E-3</v>
      </c>
      <c r="I93" s="10">
        <f>'Pirganj a'!N87</f>
        <v>3.7499999999999999E-3</v>
      </c>
      <c r="J93" s="44">
        <f>'Pirganj a'!O87*'Pirganj '!$D93/1000000</f>
        <v>5.0000000000000001E-3</v>
      </c>
      <c r="K93" s="10">
        <f>'Pirganj a'!P87</f>
        <v>1.4999999999999999E-2</v>
      </c>
      <c r="L93" s="44">
        <f t="shared" si="10"/>
        <v>7.4999999999999997E-3</v>
      </c>
      <c r="M93" s="10">
        <f t="shared" si="11"/>
        <v>2.2499999999999999E-2</v>
      </c>
      <c r="N93" s="44">
        <f>'Pirganj a'!S87*'Pirganj '!$D93/1000000</f>
        <v>1.5E-3</v>
      </c>
      <c r="O93" s="10">
        <f>'Pirganj a'!T87</f>
        <v>4.4999999999999997E-3</v>
      </c>
      <c r="P93" s="44">
        <f>'Pirganj a'!U87*'Pirganj '!$D93/1000000</f>
        <v>3.7499999999999999E-3</v>
      </c>
      <c r="Q93" s="10">
        <f>'Pirganj a'!V87</f>
        <v>1.125E-2</v>
      </c>
      <c r="R93" s="44">
        <f>'Pirganj a'!W87*'Pirganj '!$D93/1000000</f>
        <v>0</v>
      </c>
      <c r="S93" s="10">
        <f>'Pirganj a'!X87</f>
        <v>0</v>
      </c>
      <c r="T93" s="44">
        <f t="shared" si="12"/>
        <v>5.2499999999999995E-3</v>
      </c>
      <c r="U93" s="10">
        <f t="shared" si="13"/>
        <v>1.575E-2</v>
      </c>
      <c r="V93" s="44">
        <f>'Pirganj a'!AA87*'Pirganj '!$D93/1000000</f>
        <v>5.0000000000000001E-3</v>
      </c>
      <c r="W93" s="10">
        <f>'Pirganj a'!AB87</f>
        <v>1.4999999999999999E-2</v>
      </c>
      <c r="X93" s="44">
        <f>'Pirganj a'!AC87*'Pirganj '!$D93/1000000</f>
        <v>3.0000000000000001E-3</v>
      </c>
      <c r="Y93" s="10">
        <f>'Pirganj a'!AD87</f>
        <v>8.9999999999999993E-3</v>
      </c>
      <c r="Z93" s="44">
        <f>'Pirganj a'!AE87*'Pirganj '!$D93/1000000</f>
        <v>0</v>
      </c>
      <c r="AA93" s="10">
        <f>'Pirganj a'!AF87</f>
        <v>0</v>
      </c>
      <c r="AB93" s="44">
        <f t="shared" si="14"/>
        <v>8.0000000000000002E-3</v>
      </c>
      <c r="AC93" s="10">
        <f t="shared" si="15"/>
        <v>2.4E-2</v>
      </c>
      <c r="AD93" s="44">
        <f>'Pirganj a'!AI87*'Pirganj '!$D93/1000000</f>
        <v>0</v>
      </c>
      <c r="AE93" s="10">
        <f>'Pirganj a'!AJ87</f>
        <v>0</v>
      </c>
      <c r="AF93" s="44">
        <f>'Pirganj a'!AK87*'Pirganj '!$D93/1000000</f>
        <v>0</v>
      </c>
      <c r="AG93" s="10">
        <f>'Pirganj a'!AL87</f>
        <v>0</v>
      </c>
      <c r="AH93" s="44">
        <f>'Pirganj a'!AM87*'Pirganj '!$D93/1000000</f>
        <v>3.7499999999999999E-3</v>
      </c>
      <c r="AI93" s="10">
        <f>'Pirganj a'!AN87</f>
        <v>1.125E-2</v>
      </c>
      <c r="AJ93" s="44">
        <f t="shared" si="16"/>
        <v>3.7499999999999999E-3</v>
      </c>
      <c r="AK93" s="10">
        <f t="shared" si="17"/>
        <v>1.125E-2</v>
      </c>
      <c r="AL93" s="44">
        <f t="shared" si="18"/>
        <v>2.4499999999999997E-2</v>
      </c>
      <c r="AM93" s="10">
        <f t="shared" si="19"/>
        <v>7.3499999999999996E-2</v>
      </c>
    </row>
    <row r="94" spans="1:39" s="15" customFormat="1" ht="14.25" customHeight="1">
      <c r="A94" s="13">
        <v>84</v>
      </c>
      <c r="B94" s="9" t="s">
        <v>147</v>
      </c>
      <c r="C94" s="13" t="s">
        <v>234</v>
      </c>
      <c r="D94" s="36">
        <v>50</v>
      </c>
      <c r="E94" s="11">
        <v>130</v>
      </c>
      <c r="F94" s="44">
        <f>'Pirganj a'!K88*'Pirganj '!$D94/1000000</f>
        <v>5.0000000000000001E-3</v>
      </c>
      <c r="G94" s="10">
        <f>'Pirganj a'!L88</f>
        <v>1.2999999999999999E-2</v>
      </c>
      <c r="H94" s="44">
        <f>'Pirganj a'!M88*'Pirganj '!$D94/1000000</f>
        <v>2.5000000000000001E-3</v>
      </c>
      <c r="I94" s="10">
        <f>'Pirganj a'!N88</f>
        <v>6.4999999999999997E-3</v>
      </c>
      <c r="J94" s="44">
        <f>'Pirganj a'!O88*'Pirganj '!$D94/1000000</f>
        <v>0.04</v>
      </c>
      <c r="K94" s="10">
        <f>'Pirganj a'!P88</f>
        <v>0.104</v>
      </c>
      <c r="L94" s="44">
        <f t="shared" si="10"/>
        <v>4.7500000000000001E-2</v>
      </c>
      <c r="M94" s="10">
        <f t="shared" si="11"/>
        <v>0.1235</v>
      </c>
      <c r="N94" s="44">
        <f>'Pirganj a'!S88*'Pirganj '!$D94/1000000</f>
        <v>5.0000000000000001E-3</v>
      </c>
      <c r="O94" s="10">
        <f>'Pirganj a'!T88</f>
        <v>1.2999999999999999E-2</v>
      </c>
      <c r="P94" s="44">
        <f>'Pirganj a'!U88*'Pirganj '!$D94/1000000</f>
        <v>0</v>
      </c>
      <c r="Q94" s="10">
        <f>'Pirganj a'!V88</f>
        <v>0</v>
      </c>
      <c r="R94" s="44">
        <f>'Pirganj a'!W88*'Pirganj '!$D94/1000000</f>
        <v>1E-3</v>
      </c>
      <c r="S94" s="10">
        <f>'Pirganj a'!X88</f>
        <v>2.5999999999999999E-3</v>
      </c>
      <c r="T94" s="44">
        <f t="shared" si="12"/>
        <v>6.0000000000000001E-3</v>
      </c>
      <c r="U94" s="10">
        <f t="shared" si="13"/>
        <v>1.5599999999999999E-2</v>
      </c>
      <c r="V94" s="44">
        <f>'Pirganj a'!AA88*'Pirganj '!$D94/1000000</f>
        <v>1.4999999999999999E-2</v>
      </c>
      <c r="W94" s="10">
        <f>'Pirganj a'!AB88</f>
        <v>3.9E-2</v>
      </c>
      <c r="X94" s="44">
        <f>'Pirganj a'!AC88*'Pirganj '!$D94/1000000</f>
        <v>0.03</v>
      </c>
      <c r="Y94" s="10">
        <f>'Pirganj a'!AD88</f>
        <v>7.8E-2</v>
      </c>
      <c r="Z94" s="44">
        <f>'Pirganj a'!AE88*'Pirganj '!$D94/1000000</f>
        <v>0.01</v>
      </c>
      <c r="AA94" s="10">
        <f>'Pirganj a'!AF88</f>
        <v>2.5999999999999999E-2</v>
      </c>
      <c r="AB94" s="44">
        <f t="shared" si="14"/>
        <v>5.5E-2</v>
      </c>
      <c r="AC94" s="10">
        <f t="shared" si="15"/>
        <v>0.14299999999999999</v>
      </c>
      <c r="AD94" s="44">
        <f>'Pirganj a'!AI88*'Pirganj '!$D94/1000000</f>
        <v>0</v>
      </c>
      <c r="AE94" s="10">
        <f>'Pirganj a'!AJ88</f>
        <v>0</v>
      </c>
      <c r="AF94" s="44">
        <f>'Pirganj a'!AK88*'Pirganj '!$D94/1000000</f>
        <v>0</v>
      </c>
      <c r="AG94" s="10">
        <f>'Pirganj a'!AL88</f>
        <v>0</v>
      </c>
      <c r="AH94" s="44">
        <f>'Pirganj a'!AM88*'Pirganj '!$D94/1000000</f>
        <v>0</v>
      </c>
      <c r="AI94" s="10">
        <f>'Pirganj a'!AN88</f>
        <v>0</v>
      </c>
      <c r="AJ94" s="44">
        <f t="shared" si="16"/>
        <v>0</v>
      </c>
      <c r="AK94" s="10">
        <f t="shared" si="17"/>
        <v>0</v>
      </c>
      <c r="AL94" s="44">
        <f t="shared" si="18"/>
        <v>0.1085</v>
      </c>
      <c r="AM94" s="10">
        <f t="shared" si="19"/>
        <v>0.28210000000000002</v>
      </c>
    </row>
    <row r="95" spans="1:39" s="15" customFormat="1" ht="14.25" customHeight="1">
      <c r="A95" s="31">
        <v>85</v>
      </c>
      <c r="B95" s="9" t="s">
        <v>147</v>
      </c>
      <c r="C95" s="13" t="s">
        <v>225</v>
      </c>
      <c r="D95" s="36">
        <v>100</v>
      </c>
      <c r="E95" s="11">
        <v>240</v>
      </c>
      <c r="F95" s="44">
        <f>'Pirganj a'!K89*'Pirganj '!$D95/1000000</f>
        <v>5.0000000000000001E-3</v>
      </c>
      <c r="G95" s="10">
        <f>'Pirganj a'!L89</f>
        <v>1.2E-2</v>
      </c>
      <c r="H95" s="44">
        <f>'Pirganj a'!M89*'Pirganj '!$D95/1000000</f>
        <v>5.0000000000000001E-3</v>
      </c>
      <c r="I95" s="10">
        <f>'Pirganj a'!N89</f>
        <v>1.2E-2</v>
      </c>
      <c r="J95" s="44">
        <f>'Pirganj a'!O89*'Pirganj '!$D95/1000000</f>
        <v>0.04</v>
      </c>
      <c r="K95" s="10">
        <f>'Pirganj a'!P89</f>
        <v>9.6000000000000002E-2</v>
      </c>
      <c r="L95" s="44">
        <f t="shared" si="10"/>
        <v>0.05</v>
      </c>
      <c r="M95" s="10">
        <f t="shared" si="11"/>
        <v>0.12</v>
      </c>
      <c r="N95" s="44">
        <f>'Pirganj a'!S89*'Pirganj '!$D95/1000000</f>
        <v>5.0000000000000001E-3</v>
      </c>
      <c r="O95" s="10">
        <f>'Pirganj a'!T89</f>
        <v>1.2E-2</v>
      </c>
      <c r="P95" s="44">
        <f>'Pirganj a'!U89*'Pirganj '!$D95/1000000</f>
        <v>0</v>
      </c>
      <c r="Q95" s="10">
        <f>'Pirganj a'!V89</f>
        <v>0</v>
      </c>
      <c r="R95" s="44">
        <f>'Pirganj a'!W89*'Pirganj '!$D95/1000000</f>
        <v>0</v>
      </c>
      <c r="S95" s="10">
        <f>'Pirganj a'!X89</f>
        <v>0</v>
      </c>
      <c r="T95" s="44">
        <f t="shared" si="12"/>
        <v>5.0000000000000001E-3</v>
      </c>
      <c r="U95" s="10">
        <f t="shared" si="13"/>
        <v>1.2E-2</v>
      </c>
      <c r="V95" s="44">
        <f>'Pirganj a'!AA89*'Pirganj '!$D95/1000000</f>
        <v>2.1000000000000001E-2</v>
      </c>
      <c r="W95" s="10">
        <f>'Pirganj a'!AB89</f>
        <v>5.04E-2</v>
      </c>
      <c r="X95" s="44">
        <f>'Pirganj a'!AC89*'Pirganj '!$D95/1000000</f>
        <v>0.05</v>
      </c>
      <c r="Y95" s="10">
        <f>'Pirganj a'!AD89</f>
        <v>0.12</v>
      </c>
      <c r="Z95" s="44">
        <f>'Pirganj a'!AE89*'Pirganj '!$D95/1000000</f>
        <v>0.02</v>
      </c>
      <c r="AA95" s="10">
        <f>'Pirganj a'!AF89</f>
        <v>4.8000000000000001E-2</v>
      </c>
      <c r="AB95" s="44">
        <f t="shared" si="14"/>
        <v>9.1000000000000011E-2</v>
      </c>
      <c r="AC95" s="10">
        <f t="shared" si="15"/>
        <v>0.21839999999999998</v>
      </c>
      <c r="AD95" s="44">
        <f>'Pirganj a'!AI89*'Pirganj '!$D95/1000000</f>
        <v>1.2E-2</v>
      </c>
      <c r="AE95" s="10">
        <f>'Pirganj a'!AJ89</f>
        <v>2.8799999999999999E-2</v>
      </c>
      <c r="AF95" s="44">
        <f>'Pirganj a'!AK89*'Pirganj '!$D95/1000000</f>
        <v>0</v>
      </c>
      <c r="AG95" s="10">
        <f>'Pirganj a'!AL89</f>
        <v>0</v>
      </c>
      <c r="AH95" s="44">
        <f>'Pirganj a'!AM89*'Pirganj '!$D95/1000000</f>
        <v>0</v>
      </c>
      <c r="AI95" s="10">
        <f>'Pirganj a'!AN89</f>
        <v>0</v>
      </c>
      <c r="AJ95" s="44">
        <f t="shared" si="16"/>
        <v>1.2E-2</v>
      </c>
      <c r="AK95" s="10">
        <f t="shared" si="17"/>
        <v>2.8799999999999999E-2</v>
      </c>
      <c r="AL95" s="44">
        <f t="shared" si="18"/>
        <v>0.15800000000000003</v>
      </c>
      <c r="AM95" s="10">
        <f t="shared" si="19"/>
        <v>0.37919999999999998</v>
      </c>
    </row>
    <row r="96" spans="1:39" s="15" customFormat="1" ht="14.25" customHeight="1">
      <c r="A96" s="13">
        <v>86</v>
      </c>
      <c r="B96" s="9" t="s">
        <v>124</v>
      </c>
      <c r="C96" s="13" t="s">
        <v>84</v>
      </c>
      <c r="D96" s="36">
        <v>5</v>
      </c>
      <c r="E96" s="11">
        <v>24</v>
      </c>
      <c r="F96" s="44">
        <f>'Pirganj a'!K90*'Pirganj '!$D96/1000000</f>
        <v>0</v>
      </c>
      <c r="G96" s="10">
        <f>'Pirganj a'!L90</f>
        <v>0</v>
      </c>
      <c r="H96" s="44">
        <f>'Pirganj a'!M90*'Pirganj '!$D96/1000000</f>
        <v>0</v>
      </c>
      <c r="I96" s="10">
        <f>'Pirganj a'!N90</f>
        <v>0</v>
      </c>
      <c r="J96" s="44">
        <f>'Pirganj a'!O90*'Pirganj '!$D96/1000000</f>
        <v>0</v>
      </c>
      <c r="K96" s="10">
        <f>'Pirganj a'!P90</f>
        <v>0</v>
      </c>
      <c r="L96" s="44">
        <f t="shared" si="10"/>
        <v>0</v>
      </c>
      <c r="M96" s="10">
        <f t="shared" si="11"/>
        <v>0</v>
      </c>
      <c r="N96" s="44">
        <f>'Pirganj a'!S90*'Pirganj '!$D96/1000000</f>
        <v>0</v>
      </c>
      <c r="O96" s="10">
        <f>'Pirganj a'!T90</f>
        <v>0</v>
      </c>
      <c r="P96" s="44">
        <f>'Pirganj a'!U90*'Pirganj '!$D96/1000000</f>
        <v>0</v>
      </c>
      <c r="Q96" s="10">
        <f>'Pirganj a'!V90</f>
        <v>0</v>
      </c>
      <c r="R96" s="44">
        <f>'Pirganj a'!W90*'Pirganj '!$D96/1000000</f>
        <v>0</v>
      </c>
      <c r="S96" s="10">
        <f>'Pirganj a'!X90</f>
        <v>0</v>
      </c>
      <c r="T96" s="44">
        <f t="shared" si="12"/>
        <v>0</v>
      </c>
      <c r="U96" s="10">
        <f t="shared" si="13"/>
        <v>0</v>
      </c>
      <c r="V96" s="44">
        <f>'Pirganj a'!AA90*'Pirganj '!$D96/1000000</f>
        <v>0</v>
      </c>
      <c r="W96" s="10">
        <f>'Pirganj a'!AB90</f>
        <v>0</v>
      </c>
      <c r="X96" s="44">
        <f>'Pirganj a'!AC90*'Pirganj '!$D96/1000000</f>
        <v>0</v>
      </c>
      <c r="Y96" s="10">
        <f>'Pirganj a'!AD90</f>
        <v>0</v>
      </c>
      <c r="Z96" s="44">
        <f>'Pirganj a'!AE90*'Pirganj '!$D96/1000000</f>
        <v>0</v>
      </c>
      <c r="AA96" s="10">
        <f>'Pirganj a'!AF90</f>
        <v>0</v>
      </c>
      <c r="AB96" s="44">
        <f t="shared" si="14"/>
        <v>0</v>
      </c>
      <c r="AC96" s="10">
        <f t="shared" si="15"/>
        <v>0</v>
      </c>
      <c r="AD96" s="44">
        <f>'Pirganj a'!AI90*'Pirganj '!$D96/1000000</f>
        <v>0</v>
      </c>
      <c r="AE96" s="10">
        <f>'Pirganj a'!AJ90</f>
        <v>0</v>
      </c>
      <c r="AF96" s="44">
        <f>'Pirganj a'!AK90*'Pirganj '!$D96/1000000</f>
        <v>0</v>
      </c>
      <c r="AG96" s="10">
        <f>'Pirganj a'!AL90</f>
        <v>0</v>
      </c>
      <c r="AH96" s="44">
        <f>'Pirganj a'!AM90*'Pirganj '!$D96/1000000</f>
        <v>0</v>
      </c>
      <c r="AI96" s="10">
        <f>'Pirganj a'!AN90</f>
        <v>0</v>
      </c>
      <c r="AJ96" s="44">
        <f t="shared" si="16"/>
        <v>0</v>
      </c>
      <c r="AK96" s="10">
        <f t="shared" si="17"/>
        <v>0</v>
      </c>
      <c r="AL96" s="44">
        <f t="shared" si="18"/>
        <v>0</v>
      </c>
      <c r="AM96" s="10">
        <f t="shared" si="19"/>
        <v>0</v>
      </c>
    </row>
    <row r="97" spans="1:39" s="15" customFormat="1" ht="14.25" customHeight="1">
      <c r="A97" s="13">
        <v>87</v>
      </c>
      <c r="B97" s="9" t="s">
        <v>124</v>
      </c>
      <c r="C97" s="13" t="s">
        <v>83</v>
      </c>
      <c r="D97" s="36">
        <v>20</v>
      </c>
      <c r="E97" s="11">
        <v>65</v>
      </c>
      <c r="F97" s="44">
        <f>'Pirganj a'!K91*'Pirganj '!$D97/1000000</f>
        <v>0</v>
      </c>
      <c r="G97" s="10">
        <f>'Pirganj a'!L91</f>
        <v>0</v>
      </c>
      <c r="H97" s="44">
        <f>'Pirganj a'!M91*'Pirganj '!$D97/1000000</f>
        <v>0</v>
      </c>
      <c r="I97" s="10">
        <f>'Pirganj a'!N91</f>
        <v>0</v>
      </c>
      <c r="J97" s="44">
        <f>'Pirganj a'!O91*'Pirganj '!$D97/1000000</f>
        <v>0</v>
      </c>
      <c r="K97" s="10">
        <f>'Pirganj a'!P91</f>
        <v>0</v>
      </c>
      <c r="L97" s="44">
        <f t="shared" si="10"/>
        <v>0</v>
      </c>
      <c r="M97" s="10">
        <f t="shared" si="11"/>
        <v>0</v>
      </c>
      <c r="N97" s="44">
        <f>'Pirganj a'!S91*'Pirganj '!$D97/1000000</f>
        <v>0</v>
      </c>
      <c r="O97" s="10">
        <f>'Pirganj a'!T91</f>
        <v>0</v>
      </c>
      <c r="P97" s="44">
        <f>'Pirganj a'!U91*'Pirganj '!$D97/1000000</f>
        <v>0</v>
      </c>
      <c r="Q97" s="10">
        <f>'Pirganj a'!V91</f>
        <v>0</v>
      </c>
      <c r="R97" s="44">
        <f>'Pirganj a'!W91*'Pirganj '!$D97/1000000</f>
        <v>0</v>
      </c>
      <c r="S97" s="10">
        <f>'Pirganj a'!X91</f>
        <v>0</v>
      </c>
      <c r="T97" s="44">
        <f t="shared" si="12"/>
        <v>0</v>
      </c>
      <c r="U97" s="10">
        <f t="shared" si="13"/>
        <v>0</v>
      </c>
      <c r="V97" s="44">
        <f>'Pirganj a'!AA91*'Pirganj '!$D97/1000000</f>
        <v>0</v>
      </c>
      <c r="W97" s="10">
        <f>'Pirganj a'!AB91</f>
        <v>0</v>
      </c>
      <c r="X97" s="44">
        <f>'Pirganj a'!AC91*'Pirganj '!$D97/1000000</f>
        <v>0</v>
      </c>
      <c r="Y97" s="10">
        <f>'Pirganj a'!AD91</f>
        <v>0</v>
      </c>
      <c r="Z97" s="44">
        <f>'Pirganj a'!AE91*'Pirganj '!$D97/1000000</f>
        <v>4.0000000000000001E-3</v>
      </c>
      <c r="AA97" s="10">
        <f>'Pirganj a'!AF91</f>
        <v>1.2999999999999999E-2</v>
      </c>
      <c r="AB97" s="44">
        <f t="shared" si="14"/>
        <v>4.0000000000000001E-3</v>
      </c>
      <c r="AC97" s="10">
        <f t="shared" si="15"/>
        <v>1.2999999999999999E-2</v>
      </c>
      <c r="AD97" s="44">
        <f>'Pirganj a'!AI91*'Pirganj '!$D97/1000000</f>
        <v>1.6000000000000001E-3</v>
      </c>
      <c r="AE97" s="10">
        <f>'Pirganj a'!AJ91</f>
        <v>5.1999999999999998E-3</v>
      </c>
      <c r="AF97" s="44">
        <f>'Pirganj a'!AK91*'Pirganj '!$D97/1000000</f>
        <v>0</v>
      </c>
      <c r="AG97" s="10">
        <f>'Pirganj a'!AL91</f>
        <v>0</v>
      </c>
      <c r="AH97" s="44">
        <f>'Pirganj a'!AM91*'Pirganj '!$D97/1000000</f>
        <v>4.0000000000000001E-3</v>
      </c>
      <c r="AI97" s="10">
        <f>'Pirganj a'!AN91</f>
        <v>1.2999999999999999E-2</v>
      </c>
      <c r="AJ97" s="44">
        <f t="shared" si="16"/>
        <v>5.5999999999999999E-3</v>
      </c>
      <c r="AK97" s="10">
        <f t="shared" si="17"/>
        <v>1.8200000000000001E-2</v>
      </c>
      <c r="AL97" s="44">
        <f t="shared" si="18"/>
        <v>9.6000000000000009E-3</v>
      </c>
      <c r="AM97" s="10">
        <f t="shared" si="19"/>
        <v>3.1199999999999999E-2</v>
      </c>
    </row>
    <row r="98" spans="1:39" s="15" customFormat="1" ht="14.25" customHeight="1">
      <c r="A98" s="31">
        <v>88</v>
      </c>
      <c r="B98" s="18" t="s">
        <v>125</v>
      </c>
      <c r="C98" s="13" t="s">
        <v>85</v>
      </c>
      <c r="D98" s="36">
        <v>10</v>
      </c>
      <c r="E98" s="11">
        <v>24</v>
      </c>
      <c r="F98" s="44">
        <f>'Pirganj a'!K92*'Pirganj '!$D98/1000000</f>
        <v>0.01</v>
      </c>
      <c r="G98" s="10">
        <f>'Pirganj a'!L92</f>
        <v>2.4E-2</v>
      </c>
      <c r="H98" s="44">
        <f>'Pirganj a'!M92*'Pirganj '!$D98/1000000</f>
        <v>0</v>
      </c>
      <c r="I98" s="10">
        <f>'Pirganj a'!N92</f>
        <v>0</v>
      </c>
      <c r="J98" s="44">
        <f>'Pirganj a'!O92*'Pirganj '!$D98/1000000</f>
        <v>0.04</v>
      </c>
      <c r="K98" s="10">
        <f>'Pirganj a'!P92</f>
        <v>9.6000000000000002E-2</v>
      </c>
      <c r="L98" s="44">
        <f t="shared" si="10"/>
        <v>0.05</v>
      </c>
      <c r="M98" s="10">
        <f t="shared" si="11"/>
        <v>0.12</v>
      </c>
      <c r="N98" s="44">
        <f>'Pirganj a'!S92*'Pirganj '!$D98/1000000</f>
        <v>0</v>
      </c>
      <c r="O98" s="10">
        <f>'Pirganj a'!T92</f>
        <v>0</v>
      </c>
      <c r="P98" s="44">
        <f>'Pirganj a'!U92*'Pirganj '!$D98/1000000</f>
        <v>0.01</v>
      </c>
      <c r="Q98" s="10">
        <f>'Pirganj a'!V92</f>
        <v>2.4E-2</v>
      </c>
      <c r="R98" s="44">
        <f>'Pirganj a'!W92*'Pirganj '!$D98/1000000</f>
        <v>2.7400000000000001E-2</v>
      </c>
      <c r="S98" s="10">
        <f>'Pirganj a'!X92</f>
        <v>6.5759999999999999E-2</v>
      </c>
      <c r="T98" s="44">
        <f t="shared" si="12"/>
        <v>3.7400000000000003E-2</v>
      </c>
      <c r="U98" s="10">
        <f t="shared" si="13"/>
        <v>8.9760000000000006E-2</v>
      </c>
      <c r="V98" s="44">
        <f>'Pirganj a'!AA92*'Pirganj '!$D98/1000000</f>
        <v>0.01</v>
      </c>
      <c r="W98" s="10">
        <f>'Pirganj a'!AB92</f>
        <v>2.4E-2</v>
      </c>
      <c r="X98" s="44">
        <f>'Pirganj a'!AC92*'Pirganj '!$D98/1000000</f>
        <v>8.0000000000000002E-3</v>
      </c>
      <c r="Y98" s="10">
        <f>'Pirganj a'!AD92</f>
        <v>1.9199999999999998E-2</v>
      </c>
      <c r="Z98" s="44">
        <f>'Pirganj a'!AE92*'Pirganj '!$D98/1000000</f>
        <v>9.4999999999999998E-3</v>
      </c>
      <c r="AA98" s="10">
        <f>'Pirganj a'!AF92</f>
        <v>2.2800000000000001E-2</v>
      </c>
      <c r="AB98" s="44">
        <f t="shared" si="14"/>
        <v>2.7500000000000004E-2</v>
      </c>
      <c r="AC98" s="10">
        <f t="shared" si="15"/>
        <v>6.6000000000000003E-2</v>
      </c>
      <c r="AD98" s="44">
        <f>'Pirganj a'!AI92*'Pirganj '!$D98/1000000</f>
        <v>0.02</v>
      </c>
      <c r="AE98" s="10">
        <f>'Pirganj a'!AJ92</f>
        <v>4.8000000000000001E-2</v>
      </c>
      <c r="AF98" s="44">
        <f>'Pirganj a'!AK92*'Pirganj '!$D98/1000000</f>
        <v>0</v>
      </c>
      <c r="AG98" s="10">
        <f>'Pirganj a'!AL92</f>
        <v>0</v>
      </c>
      <c r="AH98" s="44">
        <f>'Pirganj a'!AM92*'Pirganj '!$D98/1000000</f>
        <v>0</v>
      </c>
      <c r="AI98" s="10">
        <f>'Pirganj a'!AN92</f>
        <v>0</v>
      </c>
      <c r="AJ98" s="44">
        <f t="shared" si="16"/>
        <v>0.02</v>
      </c>
      <c r="AK98" s="10">
        <f t="shared" si="17"/>
        <v>4.8000000000000001E-2</v>
      </c>
      <c r="AL98" s="44">
        <f t="shared" si="18"/>
        <v>0.13489999999999999</v>
      </c>
      <c r="AM98" s="10">
        <f t="shared" si="19"/>
        <v>0.32375999999999999</v>
      </c>
    </row>
    <row r="99" spans="1:39" s="15" customFormat="1" ht="14.25" customHeight="1">
      <c r="A99" s="13">
        <v>89</v>
      </c>
      <c r="B99" s="18" t="s">
        <v>126</v>
      </c>
      <c r="C99" s="13" t="s">
        <v>86</v>
      </c>
      <c r="D99" s="36">
        <v>500</v>
      </c>
      <c r="E99" s="11">
        <v>585</v>
      </c>
      <c r="F99" s="44">
        <f>'Pirganj a'!K93*'Pirganj '!$D99/1000000</f>
        <v>0</v>
      </c>
      <c r="G99" s="10">
        <f>'Pirganj a'!L93</f>
        <v>0</v>
      </c>
      <c r="H99" s="44">
        <f>'Pirganj a'!M93*'Pirganj '!$D99/1000000</f>
        <v>0</v>
      </c>
      <c r="I99" s="10">
        <f>'Pirganj a'!N93</f>
        <v>0</v>
      </c>
      <c r="J99" s="44">
        <f>'Pirganj a'!O93*'Pirganj '!$D99/1000000</f>
        <v>0</v>
      </c>
      <c r="K99" s="10">
        <f>'Pirganj a'!P93</f>
        <v>0</v>
      </c>
      <c r="L99" s="44">
        <f t="shared" si="10"/>
        <v>0</v>
      </c>
      <c r="M99" s="10">
        <f t="shared" si="11"/>
        <v>0</v>
      </c>
      <c r="N99" s="44">
        <f>'Pirganj a'!S93*'Pirganj '!$D99/1000000</f>
        <v>0</v>
      </c>
      <c r="O99" s="10">
        <f>'Pirganj a'!T93</f>
        <v>0</v>
      </c>
      <c r="P99" s="44">
        <f>'Pirganj a'!U93*'Pirganj '!$D99/1000000</f>
        <v>1.4999999999999999E-2</v>
      </c>
      <c r="Q99" s="10">
        <f>'Pirganj a'!V93</f>
        <v>1.755E-2</v>
      </c>
      <c r="R99" s="44">
        <f>'Pirganj a'!W93*'Pirganj '!$D99/1000000</f>
        <v>0</v>
      </c>
      <c r="S99" s="10">
        <f>'Pirganj a'!X93</f>
        <v>0</v>
      </c>
      <c r="T99" s="44">
        <f t="shared" si="12"/>
        <v>1.4999999999999999E-2</v>
      </c>
      <c r="U99" s="10">
        <f t="shared" si="13"/>
        <v>1.755E-2</v>
      </c>
      <c r="V99" s="44">
        <f>'Pirganj a'!AA93*'Pirganj '!$D99/1000000</f>
        <v>0</v>
      </c>
      <c r="W99" s="10">
        <f>'Pirganj a'!AB93</f>
        <v>0</v>
      </c>
      <c r="X99" s="44">
        <f>'Pirganj a'!AC93*'Pirganj '!$D99/1000000</f>
        <v>0</v>
      </c>
      <c r="Y99" s="10">
        <f>'Pirganj a'!AD93</f>
        <v>0</v>
      </c>
      <c r="Z99" s="44">
        <f>'Pirganj a'!AE93*'Pirganj '!$D99/1000000</f>
        <v>0</v>
      </c>
      <c r="AA99" s="10">
        <f>'Pirganj a'!AF93</f>
        <v>0</v>
      </c>
      <c r="AB99" s="44">
        <f t="shared" si="14"/>
        <v>0</v>
      </c>
      <c r="AC99" s="10">
        <f t="shared" si="15"/>
        <v>0</v>
      </c>
      <c r="AD99" s="44">
        <f>'Pirganj a'!AI93*'Pirganj '!$D99/1000000</f>
        <v>0</v>
      </c>
      <c r="AE99" s="10">
        <f>'Pirganj a'!AJ93</f>
        <v>0</v>
      </c>
      <c r="AF99" s="44">
        <f>'Pirganj a'!AK93*'Pirganj '!$D99/1000000</f>
        <v>0</v>
      </c>
      <c r="AG99" s="10">
        <f>'Pirganj a'!AL93</f>
        <v>0</v>
      </c>
      <c r="AH99" s="44">
        <f>'Pirganj a'!AM93*'Pirganj '!$D99/1000000</f>
        <v>0</v>
      </c>
      <c r="AI99" s="10">
        <f>'Pirganj a'!AN93</f>
        <v>0</v>
      </c>
      <c r="AJ99" s="44">
        <f t="shared" si="16"/>
        <v>0</v>
      </c>
      <c r="AK99" s="10">
        <f t="shared" si="17"/>
        <v>0</v>
      </c>
      <c r="AL99" s="44">
        <f t="shared" si="18"/>
        <v>1.4999999999999999E-2</v>
      </c>
      <c r="AM99" s="10">
        <f t="shared" si="19"/>
        <v>1.755E-2</v>
      </c>
    </row>
    <row r="100" spans="1:39" s="15" customFormat="1" ht="14.25" customHeight="1">
      <c r="A100" s="13">
        <v>90</v>
      </c>
      <c r="B100" s="9" t="s">
        <v>123</v>
      </c>
      <c r="C100" s="13" t="s">
        <v>74</v>
      </c>
      <c r="D100" s="36">
        <v>50</v>
      </c>
      <c r="E100" s="11">
        <v>56</v>
      </c>
      <c r="F100" s="44">
        <f>'Pirganj a'!K94*'Pirganj '!$D100/1000000</f>
        <v>0</v>
      </c>
      <c r="G100" s="10">
        <f>'Pirganj a'!L94</f>
        <v>0</v>
      </c>
      <c r="H100" s="44">
        <f>'Pirganj a'!M94*'Pirganj '!$D100/1000000</f>
        <v>0</v>
      </c>
      <c r="I100" s="10">
        <f>'Pirganj a'!N94</f>
        <v>0</v>
      </c>
      <c r="J100" s="44">
        <f>'Pirganj a'!O94*'Pirganj '!$D100/1000000</f>
        <v>0</v>
      </c>
      <c r="K100" s="10">
        <f>'Pirganj a'!P94</f>
        <v>0</v>
      </c>
      <c r="L100" s="44">
        <f t="shared" si="10"/>
        <v>0</v>
      </c>
      <c r="M100" s="10">
        <f t="shared" si="11"/>
        <v>0</v>
      </c>
      <c r="N100" s="44">
        <f>'Pirganj a'!S94*'Pirganj '!$D100/1000000</f>
        <v>0</v>
      </c>
      <c r="O100" s="10">
        <f>'Pirganj a'!T94</f>
        <v>0</v>
      </c>
      <c r="P100" s="44">
        <f>'Pirganj a'!U94*'Pirganj '!$D100/1000000</f>
        <v>0</v>
      </c>
      <c r="Q100" s="10">
        <f>'Pirganj a'!V94</f>
        <v>0</v>
      </c>
      <c r="R100" s="44">
        <f>'Pirganj a'!W94*'Pirganj '!$D100/1000000</f>
        <v>0</v>
      </c>
      <c r="S100" s="10">
        <f>'Pirganj a'!X94</f>
        <v>0</v>
      </c>
      <c r="T100" s="44">
        <f t="shared" si="12"/>
        <v>0</v>
      </c>
      <c r="U100" s="10">
        <f t="shared" si="13"/>
        <v>0</v>
      </c>
      <c r="V100" s="44">
        <f>'Pirganj a'!AA94*'Pirganj '!$D100/1000000</f>
        <v>0</v>
      </c>
      <c r="W100" s="10">
        <f>'Pirganj a'!AB94</f>
        <v>0</v>
      </c>
      <c r="X100" s="44">
        <f>'Pirganj a'!AC94*'Pirganj '!$D100/1000000</f>
        <v>0</v>
      </c>
      <c r="Y100" s="10">
        <f>'Pirganj a'!AD94</f>
        <v>0</v>
      </c>
      <c r="Z100" s="44">
        <f>'Pirganj a'!AE94*'Pirganj '!$D100/1000000</f>
        <v>2.5000000000000001E-3</v>
      </c>
      <c r="AA100" s="10">
        <f>'Pirganj a'!AF94</f>
        <v>2.8E-3</v>
      </c>
      <c r="AB100" s="44">
        <f t="shared" si="14"/>
        <v>2.5000000000000001E-3</v>
      </c>
      <c r="AC100" s="10">
        <f t="shared" si="15"/>
        <v>2.8E-3</v>
      </c>
      <c r="AD100" s="44">
        <f>'Pirganj a'!AI94*'Pirganj '!$D100/1000000</f>
        <v>0</v>
      </c>
      <c r="AE100" s="10">
        <f>'Pirganj a'!AJ94</f>
        <v>0</v>
      </c>
      <c r="AF100" s="44">
        <f>'Pirganj a'!AK94*'Pirganj '!$D100/1000000</f>
        <v>0</v>
      </c>
      <c r="AG100" s="10">
        <f>'Pirganj a'!AL94</f>
        <v>0</v>
      </c>
      <c r="AH100" s="44">
        <f>'Pirganj a'!AM94*'Pirganj '!$D100/1000000</f>
        <v>0</v>
      </c>
      <c r="AI100" s="10">
        <f>'Pirganj a'!AN94</f>
        <v>0</v>
      </c>
      <c r="AJ100" s="44">
        <f t="shared" si="16"/>
        <v>0</v>
      </c>
      <c r="AK100" s="10">
        <f t="shared" si="17"/>
        <v>0</v>
      </c>
      <c r="AL100" s="44">
        <f t="shared" si="18"/>
        <v>2.5000000000000001E-3</v>
      </c>
      <c r="AM100" s="10">
        <f t="shared" si="19"/>
        <v>2.8E-3</v>
      </c>
    </row>
    <row r="101" spans="1:39" s="15" customFormat="1" ht="14.25" customHeight="1">
      <c r="A101" s="31">
        <v>91</v>
      </c>
      <c r="B101" s="9" t="s">
        <v>123</v>
      </c>
      <c r="C101" s="13" t="s">
        <v>87</v>
      </c>
      <c r="D101" s="36">
        <v>100</v>
      </c>
      <c r="E101" s="11">
        <v>105</v>
      </c>
      <c r="F101" s="44">
        <f>'Pirganj a'!K95*'Pirganj '!$D101/1000000</f>
        <v>0</v>
      </c>
      <c r="G101" s="10">
        <f>'Pirganj a'!L95</f>
        <v>0</v>
      </c>
      <c r="H101" s="44">
        <f>'Pirganj a'!M95*'Pirganj '!$D101/1000000</f>
        <v>0</v>
      </c>
      <c r="I101" s="10">
        <f>'Pirganj a'!N95</f>
        <v>0</v>
      </c>
      <c r="J101" s="44">
        <f>'Pirganj a'!O95*'Pirganj '!$D101/1000000</f>
        <v>0</v>
      </c>
      <c r="K101" s="10">
        <f>'Pirganj a'!P95</f>
        <v>0</v>
      </c>
      <c r="L101" s="44">
        <f t="shared" si="10"/>
        <v>0</v>
      </c>
      <c r="M101" s="10">
        <f t="shared" si="11"/>
        <v>0</v>
      </c>
      <c r="N101" s="44">
        <f>'Pirganj a'!S95*'Pirganj '!$D101/1000000</f>
        <v>0</v>
      </c>
      <c r="O101" s="10">
        <f>'Pirganj a'!T95</f>
        <v>0</v>
      </c>
      <c r="P101" s="44">
        <f>'Pirganj a'!U95*'Pirganj '!$D101/1000000</f>
        <v>2E-3</v>
      </c>
      <c r="Q101" s="10">
        <f>'Pirganj a'!V95</f>
        <v>2.0999999999999999E-3</v>
      </c>
      <c r="R101" s="44">
        <f>'Pirganj a'!W95*'Pirganj '!$D101/1000000</f>
        <v>0</v>
      </c>
      <c r="S101" s="10">
        <f>'Pirganj a'!X95</f>
        <v>0</v>
      </c>
      <c r="T101" s="44">
        <f t="shared" si="12"/>
        <v>2E-3</v>
      </c>
      <c r="U101" s="10">
        <f t="shared" si="13"/>
        <v>2.0999999999999999E-3</v>
      </c>
      <c r="V101" s="44">
        <f>'Pirganj a'!AA95*'Pirganj '!$D101/1000000</f>
        <v>0</v>
      </c>
      <c r="W101" s="10">
        <f>'Pirganj a'!AB95</f>
        <v>0</v>
      </c>
      <c r="X101" s="44">
        <f>'Pirganj a'!AC95*'Pirganj '!$D101/1000000</f>
        <v>0</v>
      </c>
      <c r="Y101" s="10">
        <f>'Pirganj a'!AD95</f>
        <v>0</v>
      </c>
      <c r="Z101" s="44">
        <f>'Pirganj a'!AE95*'Pirganj '!$D101/1000000</f>
        <v>3.0000000000000001E-3</v>
      </c>
      <c r="AA101" s="10">
        <f>'Pirganj a'!AF95</f>
        <v>3.15E-3</v>
      </c>
      <c r="AB101" s="44">
        <f t="shared" si="14"/>
        <v>3.0000000000000001E-3</v>
      </c>
      <c r="AC101" s="10">
        <f t="shared" si="15"/>
        <v>3.15E-3</v>
      </c>
      <c r="AD101" s="44">
        <f>'Pirganj a'!AI95*'Pirganj '!$D101/1000000</f>
        <v>0</v>
      </c>
      <c r="AE101" s="10">
        <f>'Pirganj a'!AJ95</f>
        <v>0</v>
      </c>
      <c r="AF101" s="44">
        <f>'Pirganj a'!AK95*'Pirganj '!$D101/1000000</f>
        <v>0</v>
      </c>
      <c r="AG101" s="10">
        <f>'Pirganj a'!AL95</f>
        <v>0</v>
      </c>
      <c r="AH101" s="44">
        <f>'Pirganj a'!AM95*'Pirganj '!$D101/1000000</f>
        <v>0</v>
      </c>
      <c r="AI101" s="10">
        <f>'Pirganj a'!AN95</f>
        <v>0</v>
      </c>
      <c r="AJ101" s="44">
        <f t="shared" si="16"/>
        <v>0</v>
      </c>
      <c r="AK101" s="10">
        <f t="shared" si="17"/>
        <v>0</v>
      </c>
      <c r="AL101" s="44">
        <f t="shared" si="18"/>
        <v>5.0000000000000001E-3</v>
      </c>
      <c r="AM101" s="10">
        <f t="shared" si="19"/>
        <v>5.2499999999999995E-3</v>
      </c>
    </row>
    <row r="102" spans="1:39" s="15" customFormat="1" ht="14.25" customHeight="1">
      <c r="A102" s="13">
        <v>92</v>
      </c>
      <c r="B102" s="9" t="s">
        <v>123</v>
      </c>
      <c r="C102" s="13" t="s">
        <v>88</v>
      </c>
      <c r="D102" s="36">
        <v>250</v>
      </c>
      <c r="E102" s="11">
        <v>240</v>
      </c>
      <c r="F102" s="44">
        <f>'Pirganj a'!K96*'Pirganj '!$D102/1000000</f>
        <v>0</v>
      </c>
      <c r="G102" s="10">
        <f>'Pirganj a'!L96</f>
        <v>0</v>
      </c>
      <c r="H102" s="44">
        <f>'Pirganj a'!M96*'Pirganj '!$D102/1000000</f>
        <v>0</v>
      </c>
      <c r="I102" s="10">
        <f>'Pirganj a'!N96</f>
        <v>0</v>
      </c>
      <c r="J102" s="44">
        <f>'Pirganj a'!O96*'Pirganj '!$D102/1000000</f>
        <v>0</v>
      </c>
      <c r="K102" s="10">
        <f>'Pirganj a'!P96</f>
        <v>0</v>
      </c>
      <c r="L102" s="44">
        <f t="shared" si="10"/>
        <v>0</v>
      </c>
      <c r="M102" s="10">
        <f t="shared" si="11"/>
        <v>0</v>
      </c>
      <c r="N102" s="44">
        <f>'Pirganj a'!S96*'Pirganj '!$D102/1000000</f>
        <v>0</v>
      </c>
      <c r="O102" s="10">
        <f>'Pirganj a'!T96</f>
        <v>0</v>
      </c>
      <c r="P102" s="44">
        <f>'Pirganj a'!U96*'Pirganj '!$D102/1000000</f>
        <v>0</v>
      </c>
      <c r="Q102" s="10">
        <f>'Pirganj a'!V96</f>
        <v>0</v>
      </c>
      <c r="R102" s="44">
        <f>'Pirganj a'!W96*'Pirganj '!$D102/1000000</f>
        <v>0</v>
      </c>
      <c r="S102" s="10">
        <f>'Pirganj a'!X96</f>
        <v>0</v>
      </c>
      <c r="T102" s="44">
        <f t="shared" si="12"/>
        <v>0</v>
      </c>
      <c r="U102" s="10">
        <f t="shared" si="13"/>
        <v>0</v>
      </c>
      <c r="V102" s="44">
        <f>'Pirganj a'!AA96*'Pirganj '!$D102/1000000</f>
        <v>0</v>
      </c>
      <c r="W102" s="10">
        <f>'Pirganj a'!AB96</f>
        <v>0</v>
      </c>
      <c r="X102" s="44">
        <f>'Pirganj a'!AC96*'Pirganj '!$D102/1000000</f>
        <v>0</v>
      </c>
      <c r="Y102" s="10">
        <f>'Pirganj a'!AD96</f>
        <v>0</v>
      </c>
      <c r="Z102" s="44">
        <f>'Pirganj a'!AE96*'Pirganj '!$D102/1000000</f>
        <v>0</v>
      </c>
      <c r="AA102" s="10">
        <f>'Pirganj a'!AF96</f>
        <v>0</v>
      </c>
      <c r="AB102" s="44">
        <f t="shared" si="14"/>
        <v>0</v>
      </c>
      <c r="AC102" s="10">
        <f t="shared" si="15"/>
        <v>0</v>
      </c>
      <c r="AD102" s="44">
        <f>'Pirganj a'!AI96*'Pirganj '!$D102/1000000</f>
        <v>0</v>
      </c>
      <c r="AE102" s="10">
        <f>'Pirganj a'!AJ96</f>
        <v>0</v>
      </c>
      <c r="AF102" s="44">
        <f>'Pirganj a'!AK96*'Pirganj '!$D102/1000000</f>
        <v>0</v>
      </c>
      <c r="AG102" s="10">
        <f>'Pirganj a'!AL96</f>
        <v>0</v>
      </c>
      <c r="AH102" s="44">
        <f>'Pirganj a'!AM96*'Pirganj '!$D102/1000000</f>
        <v>0</v>
      </c>
      <c r="AI102" s="10">
        <f>'Pirganj a'!AN96</f>
        <v>0</v>
      </c>
      <c r="AJ102" s="44">
        <f t="shared" si="16"/>
        <v>0</v>
      </c>
      <c r="AK102" s="10">
        <f t="shared" si="17"/>
        <v>0</v>
      </c>
      <c r="AL102" s="44">
        <f t="shared" si="18"/>
        <v>0</v>
      </c>
      <c r="AM102" s="10">
        <f t="shared" si="19"/>
        <v>0</v>
      </c>
    </row>
    <row r="103" spans="1:39" s="15" customFormat="1" ht="14.25" customHeight="1">
      <c r="A103" s="13">
        <v>93</v>
      </c>
      <c r="B103" s="9" t="s">
        <v>149</v>
      </c>
      <c r="C103" s="13" t="s">
        <v>226</v>
      </c>
      <c r="D103" s="36">
        <v>10</v>
      </c>
      <c r="E103" s="11">
        <v>95</v>
      </c>
      <c r="F103" s="44">
        <f>'Pirganj a'!K97*'Pirganj '!$D103/1000000</f>
        <v>0</v>
      </c>
      <c r="G103" s="10">
        <f>'Pirganj a'!L97</f>
        <v>0</v>
      </c>
      <c r="H103" s="44">
        <f>'Pirganj a'!M97*'Pirganj '!$D103/1000000</f>
        <v>0</v>
      </c>
      <c r="I103" s="10">
        <f>'Pirganj a'!N97</f>
        <v>0</v>
      </c>
      <c r="J103" s="44">
        <f>'Pirganj a'!O97*'Pirganj '!$D103/1000000</f>
        <v>5.0000000000000001E-3</v>
      </c>
      <c r="K103" s="10">
        <f>'Pirganj a'!P97</f>
        <v>4.7500000000000001E-2</v>
      </c>
      <c r="L103" s="44">
        <f t="shared" si="10"/>
        <v>5.0000000000000001E-3</v>
      </c>
      <c r="M103" s="10">
        <f t="shared" si="11"/>
        <v>4.7500000000000001E-2</v>
      </c>
      <c r="N103" s="44">
        <f>'Pirganj a'!S97*'Pirganj '!$D103/1000000</f>
        <v>1E-3</v>
      </c>
      <c r="O103" s="10">
        <f>'Pirganj a'!T97</f>
        <v>9.4999999999999998E-3</v>
      </c>
      <c r="P103" s="44">
        <f>'Pirganj a'!U97*'Pirganj '!$D103/1000000</f>
        <v>2.9999999999999997E-4</v>
      </c>
      <c r="Q103" s="10">
        <f>'Pirganj a'!V97</f>
        <v>2.8500000000000001E-3</v>
      </c>
      <c r="R103" s="44">
        <f>'Pirganj a'!W97*'Pirganj '!$D103/1000000</f>
        <v>0</v>
      </c>
      <c r="S103" s="10">
        <f>'Pirganj a'!X97</f>
        <v>0</v>
      </c>
      <c r="T103" s="44">
        <f t="shared" si="12"/>
        <v>1.2999999999999999E-3</v>
      </c>
      <c r="U103" s="10">
        <f t="shared" si="13"/>
        <v>1.235E-2</v>
      </c>
      <c r="V103" s="44">
        <f>'Pirganj a'!AA97*'Pirganj '!$D103/1000000</f>
        <v>1.5E-3</v>
      </c>
      <c r="W103" s="10">
        <f>'Pirganj a'!AB97</f>
        <v>1.4250000000000001E-2</v>
      </c>
      <c r="X103" s="44">
        <f>'Pirganj a'!AC97*'Pirganj '!$D103/1000000</f>
        <v>0</v>
      </c>
      <c r="Y103" s="10">
        <f>'Pirganj a'!AD97</f>
        <v>0</v>
      </c>
      <c r="Z103" s="44">
        <f>'Pirganj a'!AE97*'Pirganj '!$D103/1000000</f>
        <v>3.0000000000000001E-3</v>
      </c>
      <c r="AA103" s="10">
        <f>'Pirganj a'!AF97</f>
        <v>2.8500000000000001E-2</v>
      </c>
      <c r="AB103" s="44">
        <f t="shared" si="14"/>
        <v>4.5000000000000005E-3</v>
      </c>
      <c r="AC103" s="10">
        <f t="shared" si="15"/>
        <v>4.2750000000000003E-2</v>
      </c>
      <c r="AD103" s="44">
        <f>'Pirganj a'!AI97*'Pirganj '!$D103/1000000</f>
        <v>7.0000000000000001E-3</v>
      </c>
      <c r="AE103" s="10">
        <f>'Pirganj a'!AJ97</f>
        <v>6.6500000000000004E-2</v>
      </c>
      <c r="AF103" s="44">
        <f>'Pirganj a'!AK97*'Pirganj '!$D103/1000000</f>
        <v>8.9999999999999993E-3</v>
      </c>
      <c r="AG103" s="10">
        <f>'Pirganj a'!AL97</f>
        <v>8.5500000000000007E-2</v>
      </c>
      <c r="AH103" s="44">
        <f>'Pirganj a'!AM97*'Pirganj '!$D103/1000000</f>
        <v>0</v>
      </c>
      <c r="AI103" s="10">
        <f>'Pirganj a'!AN97</f>
        <v>0</v>
      </c>
      <c r="AJ103" s="44">
        <f t="shared" si="16"/>
        <v>1.6E-2</v>
      </c>
      <c r="AK103" s="10">
        <f t="shared" si="17"/>
        <v>0.15200000000000002</v>
      </c>
      <c r="AL103" s="44">
        <f t="shared" si="18"/>
        <v>2.6800000000000001E-2</v>
      </c>
      <c r="AM103" s="10">
        <f t="shared" si="19"/>
        <v>0.25460000000000005</v>
      </c>
    </row>
    <row r="104" spans="1:39" s="15" customFormat="1" ht="14.25" customHeight="1">
      <c r="A104" s="31">
        <v>94</v>
      </c>
      <c r="B104" s="9" t="s">
        <v>149</v>
      </c>
      <c r="C104" s="13" t="s">
        <v>227</v>
      </c>
      <c r="D104" s="36">
        <v>30</v>
      </c>
      <c r="E104" s="11">
        <v>275</v>
      </c>
      <c r="F104" s="44">
        <f>'Pirganj a'!K98*'Pirganj '!$D104/1000000</f>
        <v>0</v>
      </c>
      <c r="G104" s="10">
        <f>'Pirganj a'!L98</f>
        <v>0</v>
      </c>
      <c r="H104" s="44">
        <f>'Pirganj a'!M98*'Pirganj '!$D104/1000000</f>
        <v>0</v>
      </c>
      <c r="I104" s="10">
        <f>'Pirganj a'!N98</f>
        <v>0</v>
      </c>
      <c r="J104" s="44">
        <f>'Pirganj a'!O98*'Pirganj '!$D104/1000000</f>
        <v>0</v>
      </c>
      <c r="K104" s="10">
        <f>'Pirganj a'!P98</f>
        <v>0</v>
      </c>
      <c r="L104" s="44">
        <f t="shared" si="10"/>
        <v>0</v>
      </c>
      <c r="M104" s="10">
        <f t="shared" si="11"/>
        <v>0</v>
      </c>
      <c r="N104" s="44">
        <f>'Pirganj a'!S98*'Pirganj '!$D104/1000000</f>
        <v>0</v>
      </c>
      <c r="O104" s="10">
        <f>'Pirganj a'!T98</f>
        <v>0</v>
      </c>
      <c r="P104" s="44">
        <f>'Pirganj a'!U98*'Pirganj '!$D104/1000000</f>
        <v>0</v>
      </c>
      <c r="Q104" s="10">
        <f>'Pirganj a'!V98</f>
        <v>0</v>
      </c>
      <c r="R104" s="44">
        <f>'Pirganj a'!W98*'Pirganj '!$D104/1000000</f>
        <v>0</v>
      </c>
      <c r="S104" s="10">
        <f>'Pirganj a'!X98</f>
        <v>0</v>
      </c>
      <c r="T104" s="44">
        <f t="shared" si="12"/>
        <v>0</v>
      </c>
      <c r="U104" s="10">
        <f t="shared" si="13"/>
        <v>0</v>
      </c>
      <c r="V104" s="44">
        <f>'Pirganj a'!AA98*'Pirganj '!$D104/1000000</f>
        <v>3.0000000000000001E-3</v>
      </c>
      <c r="W104" s="10">
        <f>'Pirganj a'!AB98</f>
        <v>2.75E-2</v>
      </c>
      <c r="X104" s="44">
        <f>'Pirganj a'!AC98*'Pirganj '!$D104/1000000</f>
        <v>0</v>
      </c>
      <c r="Y104" s="10">
        <f>'Pirganj a'!AD98</f>
        <v>0</v>
      </c>
      <c r="Z104" s="44">
        <f>'Pirganj a'!AE98*'Pirganj '!$D104/1000000</f>
        <v>3.0000000000000001E-3</v>
      </c>
      <c r="AA104" s="10">
        <f>'Pirganj a'!AF98</f>
        <v>2.75E-2</v>
      </c>
      <c r="AB104" s="44">
        <f t="shared" si="14"/>
        <v>6.0000000000000001E-3</v>
      </c>
      <c r="AC104" s="10">
        <f t="shared" si="15"/>
        <v>5.5E-2</v>
      </c>
      <c r="AD104" s="44">
        <f>'Pirganj a'!AI98*'Pirganj '!$D104/1000000</f>
        <v>6.0000000000000001E-3</v>
      </c>
      <c r="AE104" s="10">
        <f>'Pirganj a'!AJ98</f>
        <v>5.5E-2</v>
      </c>
      <c r="AF104" s="44">
        <f>'Pirganj a'!AK98*'Pirganj '!$D104/1000000</f>
        <v>0</v>
      </c>
      <c r="AG104" s="10">
        <f>'Pirganj a'!AL98</f>
        <v>0</v>
      </c>
      <c r="AH104" s="44">
        <f>'Pirganj a'!AM98*'Pirganj '!$D104/1000000</f>
        <v>1.4999999999999999E-2</v>
      </c>
      <c r="AI104" s="10">
        <f>'Pirganj a'!AN98</f>
        <v>0.13750000000000001</v>
      </c>
      <c r="AJ104" s="44">
        <f t="shared" si="16"/>
        <v>2.0999999999999998E-2</v>
      </c>
      <c r="AK104" s="10">
        <f t="shared" si="17"/>
        <v>0.1925</v>
      </c>
      <c r="AL104" s="44">
        <f t="shared" si="18"/>
        <v>2.6999999999999996E-2</v>
      </c>
      <c r="AM104" s="10">
        <f t="shared" si="19"/>
        <v>0.2475</v>
      </c>
    </row>
    <row r="105" spans="1:39" s="15" customFormat="1" ht="14.25" customHeight="1">
      <c r="A105" s="13">
        <v>95</v>
      </c>
      <c r="B105" s="9" t="s">
        <v>150</v>
      </c>
      <c r="C105" s="13" t="s">
        <v>228</v>
      </c>
      <c r="D105" s="36">
        <v>10</v>
      </c>
      <c r="E105" s="11">
        <v>35</v>
      </c>
      <c r="F105" s="44">
        <f>'Pirganj a'!K99*'Pirganj '!$D105/1000000</f>
        <v>5.0000000000000001E-3</v>
      </c>
      <c r="G105" s="10">
        <f>'Pirganj a'!L99</f>
        <v>1.7500000000000002E-2</v>
      </c>
      <c r="H105" s="44">
        <f>'Pirganj a'!M99*'Pirganj '!$D105/1000000</f>
        <v>0</v>
      </c>
      <c r="I105" s="10">
        <f>'Pirganj a'!N99</f>
        <v>0</v>
      </c>
      <c r="J105" s="44">
        <f>'Pirganj a'!O99*'Pirganj '!$D105/1000000</f>
        <v>0</v>
      </c>
      <c r="K105" s="10">
        <f>'Pirganj a'!P99</f>
        <v>0</v>
      </c>
      <c r="L105" s="44">
        <f t="shared" si="10"/>
        <v>5.0000000000000001E-3</v>
      </c>
      <c r="M105" s="10">
        <f t="shared" si="11"/>
        <v>1.7500000000000002E-2</v>
      </c>
      <c r="N105" s="44">
        <f>'Pirganj a'!S99*'Pirganj '!$D105/1000000</f>
        <v>2E-3</v>
      </c>
      <c r="O105" s="10">
        <f>'Pirganj a'!T99</f>
        <v>7.0000000000000001E-3</v>
      </c>
      <c r="P105" s="44">
        <f>'Pirganj a'!U99*'Pirganj '!$D105/1000000</f>
        <v>0</v>
      </c>
      <c r="Q105" s="10">
        <f>'Pirganj a'!V99</f>
        <v>0</v>
      </c>
      <c r="R105" s="44">
        <f>'Pirganj a'!W99*'Pirganj '!$D105/1000000</f>
        <v>0</v>
      </c>
      <c r="S105" s="10">
        <f>'Pirganj a'!X99</f>
        <v>0</v>
      </c>
      <c r="T105" s="44">
        <f t="shared" si="12"/>
        <v>2E-3</v>
      </c>
      <c r="U105" s="10">
        <f t="shared" si="13"/>
        <v>7.0000000000000001E-3</v>
      </c>
      <c r="V105" s="44">
        <f>'Pirganj a'!AA99*'Pirganj '!$D105/1000000</f>
        <v>5.0000000000000001E-3</v>
      </c>
      <c r="W105" s="10">
        <f>'Pirganj a'!AB99</f>
        <v>1.7500000000000002E-2</v>
      </c>
      <c r="X105" s="44">
        <f>'Pirganj a'!AC99*'Pirganj '!$D105/1000000</f>
        <v>7.0000000000000001E-3</v>
      </c>
      <c r="Y105" s="10">
        <f>'Pirganj a'!AD99</f>
        <v>2.4500000000000001E-2</v>
      </c>
      <c r="Z105" s="44">
        <f>'Pirganj a'!AE99*'Pirganj '!$D105/1000000</f>
        <v>2E-3</v>
      </c>
      <c r="AA105" s="10">
        <f>'Pirganj a'!AF99</f>
        <v>7.0000000000000001E-3</v>
      </c>
      <c r="AB105" s="44">
        <f t="shared" si="14"/>
        <v>1.4E-2</v>
      </c>
      <c r="AC105" s="10">
        <f t="shared" si="15"/>
        <v>4.9000000000000002E-2</v>
      </c>
      <c r="AD105" s="44">
        <f>'Pirganj a'!AI99*'Pirganj '!$D105/1000000</f>
        <v>5.7999999999999996E-3</v>
      </c>
      <c r="AE105" s="10">
        <f>'Pirganj a'!AJ99</f>
        <v>2.0299999999999999E-2</v>
      </c>
      <c r="AF105" s="44">
        <f>'Pirganj a'!AK99*'Pirganj '!$D105/1000000</f>
        <v>0</v>
      </c>
      <c r="AG105" s="10">
        <f>'Pirganj a'!AL99</f>
        <v>0</v>
      </c>
      <c r="AH105" s="44">
        <f>'Pirganj a'!AM99*'Pirganj '!$D105/1000000</f>
        <v>0</v>
      </c>
      <c r="AI105" s="10">
        <f>'Pirganj a'!AN99</f>
        <v>0</v>
      </c>
      <c r="AJ105" s="44">
        <f t="shared" si="16"/>
        <v>5.7999999999999996E-3</v>
      </c>
      <c r="AK105" s="10">
        <f t="shared" si="17"/>
        <v>2.0299999999999999E-2</v>
      </c>
      <c r="AL105" s="44">
        <f t="shared" si="18"/>
        <v>2.6800000000000001E-2</v>
      </c>
      <c r="AM105" s="10">
        <f t="shared" si="19"/>
        <v>9.3800000000000008E-2</v>
      </c>
    </row>
    <row r="106" spans="1:39" s="15" customFormat="1" ht="14.25" customHeight="1">
      <c r="A106" s="13">
        <v>96</v>
      </c>
      <c r="B106" s="9" t="s">
        <v>229</v>
      </c>
      <c r="C106" s="13" t="s">
        <v>230</v>
      </c>
      <c r="D106" s="36">
        <v>20</v>
      </c>
      <c r="E106" s="11">
        <v>58</v>
      </c>
      <c r="F106" s="44">
        <f>'Pirganj a'!K100*'Pirganj '!$D106/1000000</f>
        <v>2E-3</v>
      </c>
      <c r="G106" s="10">
        <f>'Pirganj a'!L100</f>
        <v>5.7999999999999996E-3</v>
      </c>
      <c r="H106" s="44">
        <f>'Pirganj a'!M100*'Pirganj '!$D106/1000000</f>
        <v>0</v>
      </c>
      <c r="I106" s="10">
        <f>'Pirganj a'!N100</f>
        <v>0</v>
      </c>
      <c r="J106" s="44">
        <f>'Pirganj a'!O100*'Pirganj '!$D106/1000000</f>
        <v>0</v>
      </c>
      <c r="K106" s="10">
        <f>'Pirganj a'!P100</f>
        <v>0</v>
      </c>
      <c r="L106" s="44">
        <f t="shared" si="10"/>
        <v>2E-3</v>
      </c>
      <c r="M106" s="10">
        <f t="shared" si="11"/>
        <v>5.7999999999999996E-3</v>
      </c>
      <c r="N106" s="44">
        <f>'Pirganj a'!S100*'Pirganj '!$D106/1000000</f>
        <v>0</v>
      </c>
      <c r="O106" s="10">
        <f>'Pirganj a'!T100</f>
        <v>0</v>
      </c>
      <c r="P106" s="44">
        <f>'Pirganj a'!U100*'Pirganj '!$D106/1000000</f>
        <v>0</v>
      </c>
      <c r="Q106" s="10">
        <f>'Pirganj a'!V100</f>
        <v>0</v>
      </c>
      <c r="R106" s="44">
        <f>'Pirganj a'!W100*'Pirganj '!$D106/1000000</f>
        <v>0</v>
      </c>
      <c r="S106" s="10">
        <f>'Pirganj a'!X100</f>
        <v>0</v>
      </c>
      <c r="T106" s="44">
        <f t="shared" si="12"/>
        <v>0</v>
      </c>
      <c r="U106" s="10">
        <f t="shared" si="13"/>
        <v>0</v>
      </c>
      <c r="V106" s="44">
        <f>'Pirganj a'!AA100*'Pirganj '!$D106/1000000</f>
        <v>4.0000000000000001E-3</v>
      </c>
      <c r="W106" s="10">
        <f>'Pirganj a'!AB100</f>
        <v>1.1599999999999999E-2</v>
      </c>
      <c r="X106" s="44">
        <f>'Pirganj a'!AC100*'Pirganj '!$D106/1000000</f>
        <v>0.01</v>
      </c>
      <c r="Y106" s="10">
        <f>'Pirganj a'!AD100</f>
        <v>2.9000000000000001E-2</v>
      </c>
      <c r="Z106" s="44">
        <f>'Pirganj a'!AE100*'Pirganj '!$D106/1000000</f>
        <v>4.0000000000000001E-3</v>
      </c>
      <c r="AA106" s="10">
        <f>'Pirganj a'!AF100</f>
        <v>1.1599999999999999E-2</v>
      </c>
      <c r="AB106" s="44">
        <f t="shared" si="14"/>
        <v>1.8000000000000002E-2</v>
      </c>
      <c r="AC106" s="10">
        <f t="shared" si="15"/>
        <v>5.2199999999999996E-2</v>
      </c>
      <c r="AD106" s="44">
        <f>'Pirganj a'!AI100*'Pirganj '!$D106/1000000</f>
        <v>0</v>
      </c>
      <c r="AE106" s="10">
        <f>'Pirganj a'!AJ100</f>
        <v>0</v>
      </c>
      <c r="AF106" s="44">
        <f>'Pirganj a'!AK100*'Pirganj '!$D106/1000000</f>
        <v>0</v>
      </c>
      <c r="AG106" s="10">
        <f>'Pirganj a'!AL100</f>
        <v>0</v>
      </c>
      <c r="AH106" s="44">
        <f>'Pirganj a'!AM100*'Pirganj '!$D106/1000000</f>
        <v>0</v>
      </c>
      <c r="AI106" s="10">
        <f>'Pirganj a'!AN100</f>
        <v>0</v>
      </c>
      <c r="AJ106" s="44">
        <f t="shared" si="16"/>
        <v>0</v>
      </c>
      <c r="AK106" s="10">
        <f t="shared" si="17"/>
        <v>0</v>
      </c>
      <c r="AL106" s="44">
        <f t="shared" si="18"/>
        <v>2.0000000000000004E-2</v>
      </c>
      <c r="AM106" s="10">
        <f t="shared" si="19"/>
        <v>5.7999999999999996E-2</v>
      </c>
    </row>
    <row r="107" spans="1:39" s="15" customFormat="1" ht="14.25" customHeight="1">
      <c r="A107" s="31">
        <v>97</v>
      </c>
      <c r="B107" s="9" t="s">
        <v>229</v>
      </c>
      <c r="C107" s="13" t="s">
        <v>231</v>
      </c>
      <c r="D107" s="36">
        <v>50</v>
      </c>
      <c r="E107" s="11">
        <v>140</v>
      </c>
      <c r="F107" s="44">
        <f>'Pirganj a'!K101*'Pirganj '!$D107/1000000</f>
        <v>0</v>
      </c>
      <c r="G107" s="10">
        <f>'Pirganj a'!L101</f>
        <v>0</v>
      </c>
      <c r="H107" s="44">
        <f>'Pirganj a'!M101*'Pirganj '!$D107/1000000</f>
        <v>0</v>
      </c>
      <c r="I107" s="10">
        <f>'Pirganj a'!N101</f>
        <v>0</v>
      </c>
      <c r="J107" s="44">
        <f>'Pirganj a'!O101*'Pirganj '!$D107/1000000</f>
        <v>0</v>
      </c>
      <c r="K107" s="10">
        <f>'Pirganj a'!P101</f>
        <v>0</v>
      </c>
      <c r="L107" s="44">
        <f t="shared" si="10"/>
        <v>0</v>
      </c>
      <c r="M107" s="10">
        <f t="shared" si="11"/>
        <v>0</v>
      </c>
      <c r="N107" s="44">
        <f>'Pirganj a'!S101*'Pirganj '!$D107/1000000</f>
        <v>0</v>
      </c>
      <c r="O107" s="10">
        <f>'Pirganj a'!T101</f>
        <v>0</v>
      </c>
      <c r="P107" s="44">
        <f>'Pirganj a'!U101*'Pirganj '!$D107/1000000</f>
        <v>0</v>
      </c>
      <c r="Q107" s="10">
        <f>'Pirganj a'!V101</f>
        <v>0</v>
      </c>
      <c r="R107" s="44">
        <f>'Pirganj a'!W101*'Pirganj '!$D107/1000000</f>
        <v>0</v>
      </c>
      <c r="S107" s="10">
        <f>'Pirganj a'!X101</f>
        <v>0</v>
      </c>
      <c r="T107" s="44">
        <f t="shared" si="12"/>
        <v>0</v>
      </c>
      <c r="U107" s="10">
        <f t="shared" si="13"/>
        <v>0</v>
      </c>
      <c r="V107" s="44">
        <f>'Pirganj a'!AA101*'Pirganj '!$D107/1000000</f>
        <v>0.01</v>
      </c>
      <c r="W107" s="10">
        <f>'Pirganj a'!AB101</f>
        <v>2.8000000000000001E-2</v>
      </c>
      <c r="X107" s="44">
        <f>'Pirganj a'!AC101*'Pirganj '!$D107/1000000</f>
        <v>0.01</v>
      </c>
      <c r="Y107" s="10">
        <f>'Pirganj a'!AD101</f>
        <v>2.8000000000000001E-2</v>
      </c>
      <c r="Z107" s="44">
        <f>'Pirganj a'!AE101*'Pirganj '!$D107/1000000</f>
        <v>7.4999999999999997E-3</v>
      </c>
      <c r="AA107" s="10">
        <f>'Pirganj a'!AF101</f>
        <v>2.1000000000000001E-2</v>
      </c>
      <c r="AB107" s="44">
        <f t="shared" si="14"/>
        <v>2.75E-2</v>
      </c>
      <c r="AC107" s="10">
        <f t="shared" si="15"/>
        <v>7.6999999999999999E-2</v>
      </c>
      <c r="AD107" s="44">
        <f>'Pirganj a'!AI101*'Pirganj '!$D107/1000000</f>
        <v>0</v>
      </c>
      <c r="AE107" s="10">
        <f>'Pirganj a'!AJ101</f>
        <v>0</v>
      </c>
      <c r="AF107" s="44">
        <f>'Pirganj a'!AK101*'Pirganj '!$D107/1000000</f>
        <v>0</v>
      </c>
      <c r="AG107" s="10">
        <f>'Pirganj a'!AL101</f>
        <v>0</v>
      </c>
      <c r="AH107" s="44">
        <f>'Pirganj a'!AM101*'Pirganj '!$D107/1000000</f>
        <v>0</v>
      </c>
      <c r="AI107" s="10">
        <f>'Pirganj a'!AN101</f>
        <v>0</v>
      </c>
      <c r="AJ107" s="44">
        <f t="shared" si="16"/>
        <v>0</v>
      </c>
      <c r="AK107" s="10">
        <f t="shared" si="17"/>
        <v>0</v>
      </c>
      <c r="AL107" s="44">
        <f t="shared" si="18"/>
        <v>2.75E-2</v>
      </c>
      <c r="AM107" s="10">
        <f t="shared" si="19"/>
        <v>7.6999999999999999E-2</v>
      </c>
    </row>
    <row r="108" spans="1:39" s="15" customFormat="1" ht="14.25" customHeight="1">
      <c r="A108" s="13">
        <v>98</v>
      </c>
      <c r="B108" s="9" t="s">
        <v>229</v>
      </c>
      <c r="C108" s="13" t="s">
        <v>232</v>
      </c>
      <c r="D108" s="36">
        <v>100</v>
      </c>
      <c r="E108" s="11">
        <v>235</v>
      </c>
      <c r="F108" s="44">
        <f>'Pirganj a'!K102*'Pirganj '!$D108/1000000</f>
        <v>0</v>
      </c>
      <c r="G108" s="10">
        <f>'Pirganj a'!L102</f>
        <v>0</v>
      </c>
      <c r="H108" s="44">
        <f>'Pirganj a'!M102*'Pirganj '!$D108/1000000</f>
        <v>0</v>
      </c>
      <c r="I108" s="10">
        <f>'Pirganj a'!N102</f>
        <v>0</v>
      </c>
      <c r="J108" s="44">
        <f>'Pirganj a'!O102*'Pirganj '!$D108/1000000</f>
        <v>0</v>
      </c>
      <c r="K108" s="10">
        <f>'Pirganj a'!P102</f>
        <v>0</v>
      </c>
      <c r="L108" s="44">
        <f t="shared" si="10"/>
        <v>0</v>
      </c>
      <c r="M108" s="10">
        <f t="shared" si="11"/>
        <v>0</v>
      </c>
      <c r="N108" s="44">
        <f>'Pirganj a'!S102*'Pirganj '!$D108/1000000</f>
        <v>0</v>
      </c>
      <c r="O108" s="10">
        <f>'Pirganj a'!T102</f>
        <v>0</v>
      </c>
      <c r="P108" s="44">
        <f>'Pirganj a'!U102*'Pirganj '!$D108/1000000</f>
        <v>0</v>
      </c>
      <c r="Q108" s="10">
        <f>'Pirganj a'!V102</f>
        <v>0</v>
      </c>
      <c r="R108" s="44">
        <f>'Pirganj a'!W102*'Pirganj '!$D108/1000000</f>
        <v>0</v>
      </c>
      <c r="S108" s="10">
        <f>'Pirganj a'!X102</f>
        <v>0</v>
      </c>
      <c r="T108" s="44">
        <f t="shared" si="12"/>
        <v>0</v>
      </c>
      <c r="U108" s="10">
        <f t="shared" si="13"/>
        <v>0</v>
      </c>
      <c r="V108" s="44">
        <f>'Pirganj a'!AA102*'Pirganj '!$D108/1000000</f>
        <v>0.02</v>
      </c>
      <c r="W108" s="10">
        <f>'Pirganj a'!AB102</f>
        <v>4.7E-2</v>
      </c>
      <c r="X108" s="44">
        <f>'Pirganj a'!AC102*'Pirganj '!$D108/1000000</f>
        <v>1.4999999999999999E-2</v>
      </c>
      <c r="Y108" s="10">
        <f>'Pirganj a'!AD102</f>
        <v>3.5249999999999997E-2</v>
      </c>
      <c r="Z108" s="44">
        <f>'Pirganj a'!AE102*'Pirganj '!$D108/1000000</f>
        <v>0.01</v>
      </c>
      <c r="AA108" s="10">
        <f>'Pirganj a'!AF102</f>
        <v>2.35E-2</v>
      </c>
      <c r="AB108" s="44">
        <f t="shared" si="14"/>
        <v>4.5000000000000005E-2</v>
      </c>
      <c r="AC108" s="10">
        <f t="shared" si="15"/>
        <v>0.10574999999999998</v>
      </c>
      <c r="AD108" s="44">
        <f>'Pirganj a'!AI102*'Pirganj '!$D108/1000000</f>
        <v>0</v>
      </c>
      <c r="AE108" s="10">
        <f>'Pirganj a'!AJ102</f>
        <v>0</v>
      </c>
      <c r="AF108" s="44">
        <f>'Pirganj a'!AK102*'Pirganj '!$D108/1000000</f>
        <v>0</v>
      </c>
      <c r="AG108" s="10">
        <f>'Pirganj a'!AL102</f>
        <v>0</v>
      </c>
      <c r="AH108" s="44">
        <f>'Pirganj a'!AM102*'Pirganj '!$D108/1000000</f>
        <v>0</v>
      </c>
      <c r="AI108" s="10">
        <f>'Pirganj a'!AN102</f>
        <v>0</v>
      </c>
      <c r="AJ108" s="44">
        <f t="shared" si="16"/>
        <v>0</v>
      </c>
      <c r="AK108" s="10">
        <f t="shared" si="17"/>
        <v>0</v>
      </c>
      <c r="AL108" s="44">
        <f t="shared" si="18"/>
        <v>4.5000000000000005E-2</v>
      </c>
      <c r="AM108" s="10">
        <f t="shared" si="19"/>
        <v>0.10574999999999998</v>
      </c>
    </row>
    <row r="109" spans="1:39" s="16" customFormat="1" ht="14.25" customHeight="1">
      <c r="A109" s="13">
        <v>99</v>
      </c>
      <c r="B109" s="9" t="s">
        <v>132</v>
      </c>
      <c r="C109" s="13" t="s">
        <v>89</v>
      </c>
      <c r="D109" s="37">
        <v>1000</v>
      </c>
      <c r="E109" s="11">
        <v>145</v>
      </c>
      <c r="F109" s="44">
        <f>'Pirganj a'!K103*'Pirganj '!$D109/1000000</f>
        <v>0</v>
      </c>
      <c r="G109" s="10">
        <f>'Pirganj a'!L103</f>
        <v>0</v>
      </c>
      <c r="H109" s="44">
        <f>'Pirganj a'!M103*'Pirganj '!$D109/1000000</f>
        <v>0.15</v>
      </c>
      <c r="I109" s="10">
        <f>'Pirganj a'!N103</f>
        <v>2.1749999999999999E-2</v>
      </c>
      <c r="J109" s="44">
        <f>'Pirganj a'!O103*'Pirganj '!$D109/1000000</f>
        <v>0.3</v>
      </c>
      <c r="K109" s="10">
        <f>'Pirganj a'!P103</f>
        <v>4.3499999999999997E-2</v>
      </c>
      <c r="L109" s="44">
        <f t="shared" si="10"/>
        <v>0.44999999999999996</v>
      </c>
      <c r="M109" s="10">
        <f t="shared" si="11"/>
        <v>6.5250000000000002E-2</v>
      </c>
      <c r="N109" s="44">
        <f>'Pirganj a'!S103*'Pirganj '!$D109/1000000</f>
        <v>0</v>
      </c>
      <c r="O109" s="10">
        <f>'Pirganj a'!T103</f>
        <v>0</v>
      </c>
      <c r="P109" s="44">
        <f>'Pirganj a'!U103*'Pirganj '!$D109/1000000</f>
        <v>0</v>
      </c>
      <c r="Q109" s="10">
        <f>'Pirganj a'!V103</f>
        <v>0</v>
      </c>
      <c r="R109" s="44">
        <f>'Pirganj a'!W103*'Pirganj '!$D109/1000000</f>
        <v>4.13</v>
      </c>
      <c r="S109" s="10">
        <f>'Pirganj a'!X103</f>
        <v>0.59884999999999999</v>
      </c>
      <c r="T109" s="44">
        <f t="shared" si="12"/>
        <v>4.13</v>
      </c>
      <c r="U109" s="10">
        <f t="shared" si="13"/>
        <v>0.59884999999999999</v>
      </c>
      <c r="V109" s="44">
        <f>'Pirganj a'!AA103*'Pirganj '!$D109/1000000</f>
        <v>0</v>
      </c>
      <c r="W109" s="10">
        <f>'Pirganj a'!AB103</f>
        <v>0</v>
      </c>
      <c r="X109" s="44">
        <f>'Pirganj a'!AC103*'Pirganj '!$D109/1000000</f>
        <v>0</v>
      </c>
      <c r="Y109" s="10">
        <f>'Pirganj a'!AD103</f>
        <v>0</v>
      </c>
      <c r="Z109" s="44">
        <f>'Pirganj a'!AE103*'Pirganj '!$D109/1000000</f>
        <v>0</v>
      </c>
      <c r="AA109" s="10">
        <f>'Pirganj a'!AF103</f>
        <v>0</v>
      </c>
      <c r="AB109" s="44">
        <f t="shared" si="14"/>
        <v>0</v>
      </c>
      <c r="AC109" s="10">
        <f t="shared" si="15"/>
        <v>0</v>
      </c>
      <c r="AD109" s="44">
        <f>'Pirganj a'!AI103*'Pirganj '!$D109/1000000</f>
        <v>0</v>
      </c>
      <c r="AE109" s="10">
        <f>'Pirganj a'!AJ103</f>
        <v>0</v>
      </c>
      <c r="AF109" s="44">
        <f>'Pirganj a'!AK103*'Pirganj '!$D109/1000000</f>
        <v>0</v>
      </c>
      <c r="AG109" s="10">
        <f>'Pirganj a'!AL103</f>
        <v>0</v>
      </c>
      <c r="AH109" s="44">
        <f>'Pirganj a'!AM103*'Pirganj '!$D109/1000000</f>
        <v>0.5</v>
      </c>
      <c r="AI109" s="10">
        <f>'Pirganj a'!AN103</f>
        <v>7.2499999999999995E-2</v>
      </c>
      <c r="AJ109" s="44">
        <f t="shared" si="16"/>
        <v>0.5</v>
      </c>
      <c r="AK109" s="10">
        <f t="shared" si="17"/>
        <v>7.2499999999999995E-2</v>
      </c>
      <c r="AL109" s="44">
        <f t="shared" si="18"/>
        <v>5.08</v>
      </c>
      <c r="AM109" s="10">
        <f t="shared" si="19"/>
        <v>0.73660000000000003</v>
      </c>
    </row>
    <row r="110" spans="1:39" s="15" customFormat="1" ht="14.25" customHeight="1">
      <c r="A110" s="31">
        <v>100</v>
      </c>
      <c r="B110" s="9" t="s">
        <v>132</v>
      </c>
      <c r="C110" s="13" t="s">
        <v>90</v>
      </c>
      <c r="D110" s="37">
        <v>2000</v>
      </c>
      <c r="E110" s="11">
        <v>280</v>
      </c>
      <c r="F110" s="44">
        <f>'Pirganj a'!K104*'Pirganj '!$D110/1000000</f>
        <v>0</v>
      </c>
      <c r="G110" s="10">
        <f>'Pirganj a'!L104</f>
        <v>0</v>
      </c>
      <c r="H110" s="44">
        <f>'Pirganj a'!M104*'Pirganj '!$D110/1000000</f>
        <v>0.4</v>
      </c>
      <c r="I110" s="10">
        <f>'Pirganj a'!N104</f>
        <v>5.6000000000000001E-2</v>
      </c>
      <c r="J110" s="44">
        <f>'Pirganj a'!O104*'Pirganj '!$D110/1000000</f>
        <v>0</v>
      </c>
      <c r="K110" s="10">
        <f>'Pirganj a'!P104</f>
        <v>0</v>
      </c>
      <c r="L110" s="44">
        <f t="shared" si="10"/>
        <v>0.4</v>
      </c>
      <c r="M110" s="10">
        <f t="shared" si="11"/>
        <v>5.6000000000000001E-2</v>
      </c>
      <c r="N110" s="44">
        <f>'Pirganj a'!S104*'Pirganj '!$D110/1000000</f>
        <v>0</v>
      </c>
      <c r="O110" s="10">
        <f>'Pirganj a'!T104</f>
        <v>0</v>
      </c>
      <c r="P110" s="44">
        <f>'Pirganj a'!U104*'Pirganj '!$D110/1000000</f>
        <v>0</v>
      </c>
      <c r="Q110" s="10">
        <f>'Pirganj a'!V104</f>
        <v>0</v>
      </c>
      <c r="R110" s="44">
        <f>'Pirganj a'!W104*'Pirganj '!$D110/1000000</f>
        <v>0</v>
      </c>
      <c r="S110" s="10">
        <f>'Pirganj a'!X104</f>
        <v>0</v>
      </c>
      <c r="T110" s="44">
        <f t="shared" si="12"/>
        <v>0</v>
      </c>
      <c r="U110" s="10">
        <f t="shared" si="13"/>
        <v>0</v>
      </c>
      <c r="V110" s="44">
        <f>'Pirganj a'!AA104*'Pirganj '!$D110/1000000</f>
        <v>0</v>
      </c>
      <c r="W110" s="10">
        <f>'Pirganj a'!AB104</f>
        <v>0</v>
      </c>
      <c r="X110" s="44">
        <f>'Pirganj a'!AC104*'Pirganj '!$D110/1000000</f>
        <v>0</v>
      </c>
      <c r="Y110" s="10">
        <f>'Pirganj a'!AD104</f>
        <v>0</v>
      </c>
      <c r="Z110" s="44">
        <f>'Pirganj a'!AE104*'Pirganj '!$D110/1000000</f>
        <v>0</v>
      </c>
      <c r="AA110" s="10">
        <f>'Pirganj a'!AF104</f>
        <v>0</v>
      </c>
      <c r="AB110" s="44">
        <f t="shared" si="14"/>
        <v>0</v>
      </c>
      <c r="AC110" s="10">
        <f t="shared" si="15"/>
        <v>0</v>
      </c>
      <c r="AD110" s="44">
        <f>'Pirganj a'!AI104*'Pirganj '!$D110/1000000</f>
        <v>0</v>
      </c>
      <c r="AE110" s="10">
        <f>'Pirganj a'!AJ104</f>
        <v>0</v>
      </c>
      <c r="AF110" s="44">
        <f>'Pirganj a'!AK104*'Pirganj '!$D110/1000000</f>
        <v>0</v>
      </c>
      <c r="AG110" s="10">
        <f>'Pirganj a'!AL104</f>
        <v>0</v>
      </c>
      <c r="AH110" s="44">
        <f>'Pirganj a'!AM104*'Pirganj '!$D110/1000000</f>
        <v>0.52</v>
      </c>
      <c r="AI110" s="10">
        <f>'Pirganj a'!AN104</f>
        <v>7.2800000000000004E-2</v>
      </c>
      <c r="AJ110" s="44">
        <f t="shared" si="16"/>
        <v>0.52</v>
      </c>
      <c r="AK110" s="10">
        <f t="shared" si="17"/>
        <v>7.2800000000000004E-2</v>
      </c>
      <c r="AL110" s="44">
        <f t="shared" si="18"/>
        <v>0.92</v>
      </c>
      <c r="AM110" s="10">
        <f t="shared" si="19"/>
        <v>0.1288</v>
      </c>
    </row>
    <row r="111" spans="1:39" s="15" customFormat="1" ht="14.25" customHeight="1">
      <c r="A111" s="13">
        <v>101</v>
      </c>
      <c r="B111" s="9" t="s">
        <v>132</v>
      </c>
      <c r="C111" s="13" t="s">
        <v>152</v>
      </c>
      <c r="D111" s="37">
        <v>25000</v>
      </c>
      <c r="E111" s="11">
        <v>1925</v>
      </c>
      <c r="F111" s="44">
        <f>'Pirganj a'!K105*'Pirganj '!$D111/1000000</f>
        <v>0</v>
      </c>
      <c r="G111" s="10">
        <f>'Pirganj a'!L105</f>
        <v>0</v>
      </c>
      <c r="H111" s="44">
        <f>'Pirganj a'!M105*'Pirganj '!$D111/1000000</f>
        <v>0</v>
      </c>
      <c r="I111" s="10">
        <f>'Pirganj a'!N105</f>
        <v>0</v>
      </c>
      <c r="J111" s="44">
        <f>'Pirganj a'!O105*'Pirganj '!$D111/1000000</f>
        <v>0</v>
      </c>
      <c r="K111" s="10">
        <f>'Pirganj a'!P105</f>
        <v>0</v>
      </c>
      <c r="L111" s="44">
        <f t="shared" si="10"/>
        <v>0</v>
      </c>
      <c r="M111" s="10">
        <f t="shared" si="11"/>
        <v>0</v>
      </c>
      <c r="N111" s="44">
        <f>'Pirganj a'!S105*'Pirganj '!$D111/1000000</f>
        <v>0</v>
      </c>
      <c r="O111" s="10">
        <f>'Pirganj a'!T105</f>
        <v>0</v>
      </c>
      <c r="P111" s="44">
        <f>'Pirganj a'!U105*'Pirganj '!$D111/1000000</f>
        <v>0</v>
      </c>
      <c r="Q111" s="10">
        <f>'Pirganj a'!V105</f>
        <v>0</v>
      </c>
      <c r="R111" s="44">
        <f>'Pirganj a'!W105*'Pirganj '!$D111/1000000</f>
        <v>0</v>
      </c>
      <c r="S111" s="10">
        <f>'Pirganj a'!X105</f>
        <v>0</v>
      </c>
      <c r="T111" s="44">
        <f t="shared" si="12"/>
        <v>0</v>
      </c>
      <c r="U111" s="10">
        <f t="shared" si="13"/>
        <v>0</v>
      </c>
      <c r="V111" s="44">
        <f>'Pirganj a'!AA105*'Pirganj '!$D111/1000000</f>
        <v>0</v>
      </c>
      <c r="W111" s="10">
        <f>'Pirganj a'!AB105</f>
        <v>0</v>
      </c>
      <c r="X111" s="44">
        <f>'Pirganj a'!AC105*'Pirganj '!$D111/1000000</f>
        <v>0</v>
      </c>
      <c r="Y111" s="10">
        <f>'Pirganj a'!AD105</f>
        <v>0</v>
      </c>
      <c r="Z111" s="44">
        <f>'Pirganj a'!AE105*'Pirganj '!$D111/1000000</f>
        <v>0</v>
      </c>
      <c r="AA111" s="10">
        <f>'Pirganj a'!AF105</f>
        <v>0</v>
      </c>
      <c r="AB111" s="44">
        <f t="shared" si="14"/>
        <v>0</v>
      </c>
      <c r="AC111" s="10">
        <f t="shared" si="15"/>
        <v>0</v>
      </c>
      <c r="AD111" s="44">
        <f>'Pirganj a'!AI105*'Pirganj '!$D111/1000000</f>
        <v>0</v>
      </c>
      <c r="AE111" s="10">
        <f>'Pirganj a'!AJ105</f>
        <v>0</v>
      </c>
      <c r="AF111" s="44">
        <f>'Pirganj a'!AK105*'Pirganj '!$D111/1000000</f>
        <v>0</v>
      </c>
      <c r="AG111" s="10">
        <f>'Pirganj a'!AL105</f>
        <v>0</v>
      </c>
      <c r="AH111" s="44">
        <f>'Pirganj a'!AM105*'Pirganj '!$D111/1000000</f>
        <v>0</v>
      </c>
      <c r="AI111" s="10">
        <f>'Pirganj a'!AN105</f>
        <v>0</v>
      </c>
      <c r="AJ111" s="44">
        <f t="shared" si="16"/>
        <v>0</v>
      </c>
      <c r="AK111" s="10">
        <f t="shared" si="17"/>
        <v>0</v>
      </c>
      <c r="AL111" s="44">
        <f t="shared" si="18"/>
        <v>0</v>
      </c>
      <c r="AM111" s="10">
        <f t="shared" si="19"/>
        <v>0</v>
      </c>
    </row>
    <row r="112" spans="1:39" s="15" customFormat="1" ht="14.25" customHeight="1">
      <c r="A112" s="85">
        <v>102</v>
      </c>
      <c r="B112" s="80" t="s">
        <v>240</v>
      </c>
      <c r="C112" s="59" t="s">
        <v>242</v>
      </c>
      <c r="D112" s="61">
        <v>1000</v>
      </c>
      <c r="E112" s="62">
        <v>303</v>
      </c>
      <c r="F112" s="44">
        <f>'Pirganj a'!K106*'Pirganj '!$D112/1000000</f>
        <v>0</v>
      </c>
      <c r="G112" s="10">
        <f>'Pirganj a'!L106</f>
        <v>0</v>
      </c>
      <c r="H112" s="44">
        <f>'Pirganj a'!M106*'Pirganj '!$D112/1000000</f>
        <v>0</v>
      </c>
      <c r="I112" s="10">
        <f>'Pirganj a'!N106</f>
        <v>0</v>
      </c>
      <c r="J112" s="44">
        <f>'Pirganj a'!O106*'Pirganj '!$D112/1000000</f>
        <v>0</v>
      </c>
      <c r="K112" s="10">
        <f>'Pirganj a'!P106</f>
        <v>0</v>
      </c>
      <c r="L112" s="44">
        <f t="shared" si="10"/>
        <v>0</v>
      </c>
      <c r="M112" s="10">
        <f t="shared" si="11"/>
        <v>0</v>
      </c>
      <c r="N112" s="44">
        <f>'Pirganj a'!S106*'Pirganj '!$D112/1000000</f>
        <v>0</v>
      </c>
      <c r="O112" s="10">
        <f>'Pirganj a'!T106</f>
        <v>0</v>
      </c>
      <c r="P112" s="44">
        <f>'Pirganj a'!U106*'Pirganj '!$D112/1000000</f>
        <v>0</v>
      </c>
      <c r="Q112" s="10">
        <f>'Pirganj a'!V106</f>
        <v>0</v>
      </c>
      <c r="R112" s="44">
        <f>'Pirganj a'!W106*'Pirganj '!$D112/1000000</f>
        <v>0</v>
      </c>
      <c r="S112" s="10">
        <f>'Pirganj a'!X106</f>
        <v>0</v>
      </c>
      <c r="T112" s="44">
        <f t="shared" si="12"/>
        <v>0</v>
      </c>
      <c r="U112" s="10">
        <f t="shared" si="13"/>
        <v>0</v>
      </c>
      <c r="V112" s="44">
        <f>'Pirganj a'!AA106*'Pirganj '!$D112/1000000</f>
        <v>0</v>
      </c>
      <c r="W112" s="10">
        <f>'Pirganj a'!AB106</f>
        <v>0</v>
      </c>
      <c r="X112" s="44">
        <f>'Pirganj a'!AC106*'Pirganj '!$D112/1000000</f>
        <v>0</v>
      </c>
      <c r="Y112" s="10">
        <f>'Pirganj a'!AD106</f>
        <v>0</v>
      </c>
      <c r="Z112" s="44">
        <f>'Pirganj a'!AE106*'Pirganj '!$D112/1000000</f>
        <v>0</v>
      </c>
      <c r="AA112" s="10">
        <f>'Pirganj a'!AF106</f>
        <v>0</v>
      </c>
      <c r="AB112" s="44">
        <f t="shared" si="14"/>
        <v>0</v>
      </c>
      <c r="AC112" s="10">
        <f t="shared" si="15"/>
        <v>0</v>
      </c>
      <c r="AD112" s="44">
        <f>'Pirganj a'!AI106*'Pirganj '!$D112/1000000</f>
        <v>0</v>
      </c>
      <c r="AE112" s="10">
        <f>'Pirganj a'!AJ106</f>
        <v>0</v>
      </c>
      <c r="AF112" s="44">
        <f>'Pirganj a'!AK106*'Pirganj '!$D112/1000000</f>
        <v>0</v>
      </c>
      <c r="AG112" s="10">
        <f>'Pirganj a'!AL106</f>
        <v>0</v>
      </c>
      <c r="AH112" s="44">
        <f>'Pirganj a'!AM106*'Pirganj '!$D112/1000000</f>
        <v>0</v>
      </c>
      <c r="AI112" s="10">
        <f>'Pirganj a'!AN106</f>
        <v>0</v>
      </c>
      <c r="AJ112" s="44">
        <f t="shared" si="16"/>
        <v>0</v>
      </c>
      <c r="AK112" s="10">
        <f t="shared" si="17"/>
        <v>0</v>
      </c>
      <c r="AL112" s="44">
        <f t="shared" si="18"/>
        <v>0</v>
      </c>
      <c r="AM112" s="10">
        <f t="shared" si="19"/>
        <v>0</v>
      </c>
    </row>
    <row r="113" spans="1:40" s="15" customFormat="1" ht="14.25" customHeight="1">
      <c r="A113" s="13">
        <v>103</v>
      </c>
      <c r="B113" s="9" t="s">
        <v>241</v>
      </c>
      <c r="C113" s="13" t="s">
        <v>243</v>
      </c>
      <c r="D113" s="38">
        <v>1000</v>
      </c>
      <c r="E113" s="11">
        <v>580</v>
      </c>
      <c r="F113" s="44">
        <f>'Pirganj a'!K107*'Pirganj '!$D113/1000000</f>
        <v>0</v>
      </c>
      <c r="G113" s="10">
        <f>'Pirganj a'!L107</f>
        <v>0</v>
      </c>
      <c r="H113" s="44">
        <f>'Pirganj a'!M107*'Pirganj '!$D113/1000000</f>
        <v>0</v>
      </c>
      <c r="I113" s="10">
        <f>'Pirganj a'!N107</f>
        <v>0</v>
      </c>
      <c r="J113" s="44">
        <f>'Pirganj a'!O107*'Pirganj '!$D113/1000000</f>
        <v>0</v>
      </c>
      <c r="K113" s="10">
        <f>'Pirganj a'!P107</f>
        <v>0</v>
      </c>
      <c r="L113" s="44">
        <f t="shared" si="10"/>
        <v>0</v>
      </c>
      <c r="M113" s="10">
        <f t="shared" si="11"/>
        <v>0</v>
      </c>
      <c r="N113" s="44">
        <f>'Pirganj a'!S107*'Pirganj '!$D113/1000000</f>
        <v>0</v>
      </c>
      <c r="O113" s="10">
        <f>'Pirganj a'!T107</f>
        <v>0</v>
      </c>
      <c r="P113" s="44">
        <f>'Pirganj a'!U107*'Pirganj '!$D113/1000000</f>
        <v>0</v>
      </c>
      <c r="Q113" s="10">
        <f>'Pirganj a'!V107</f>
        <v>0</v>
      </c>
      <c r="R113" s="44">
        <f>'Pirganj a'!W107*'Pirganj '!$D113/1000000</f>
        <v>0</v>
      </c>
      <c r="S113" s="10">
        <f>'Pirganj a'!X107</f>
        <v>0</v>
      </c>
      <c r="T113" s="44">
        <f t="shared" si="12"/>
        <v>0</v>
      </c>
      <c r="U113" s="10">
        <f t="shared" si="13"/>
        <v>0</v>
      </c>
      <c r="V113" s="44">
        <f>'Pirganj a'!AA107*'Pirganj '!$D113/1000000</f>
        <v>0</v>
      </c>
      <c r="W113" s="10">
        <f>'Pirganj a'!AB107</f>
        <v>0</v>
      </c>
      <c r="X113" s="44">
        <f>'Pirganj a'!AC107*'Pirganj '!$D113/1000000</f>
        <v>0</v>
      </c>
      <c r="Y113" s="10">
        <f>'Pirganj a'!AD107</f>
        <v>0</v>
      </c>
      <c r="Z113" s="44">
        <f>'Pirganj a'!AE107*'Pirganj '!$D113/1000000</f>
        <v>0</v>
      </c>
      <c r="AA113" s="10">
        <f>'Pirganj a'!AF107</f>
        <v>0</v>
      </c>
      <c r="AB113" s="44">
        <f t="shared" si="14"/>
        <v>0</v>
      </c>
      <c r="AC113" s="10">
        <f t="shared" si="15"/>
        <v>0</v>
      </c>
      <c r="AD113" s="44">
        <f>'Pirganj a'!AI107*'Pirganj '!$D113/1000000</f>
        <v>0</v>
      </c>
      <c r="AE113" s="10">
        <f>'Pirganj a'!AJ107</f>
        <v>0</v>
      </c>
      <c r="AF113" s="44">
        <f>'Pirganj a'!AK107*'Pirganj '!$D113/1000000</f>
        <v>0</v>
      </c>
      <c r="AG113" s="10">
        <f>'Pirganj a'!AL107</f>
        <v>0</v>
      </c>
      <c r="AH113" s="44">
        <f>'Pirganj a'!AM107*'Pirganj '!$D113/1000000</f>
        <v>0</v>
      </c>
      <c r="AI113" s="10">
        <f>'Pirganj a'!AN107</f>
        <v>0</v>
      </c>
      <c r="AJ113" s="44">
        <f t="shared" si="16"/>
        <v>0</v>
      </c>
      <c r="AK113" s="10">
        <f t="shared" si="17"/>
        <v>0</v>
      </c>
      <c r="AL113" s="44">
        <f t="shared" si="18"/>
        <v>0</v>
      </c>
      <c r="AM113" s="10">
        <f t="shared" si="19"/>
        <v>0</v>
      </c>
    </row>
    <row r="114" spans="1:40" ht="14.25" customHeight="1">
      <c r="A114" s="125" t="s">
        <v>0</v>
      </c>
      <c r="B114" s="126"/>
      <c r="C114" s="91"/>
      <c r="D114" s="92"/>
      <c r="E114" s="93"/>
      <c r="F114" s="94"/>
      <c r="G114" s="95">
        <f>SUM(G11:G113)</f>
        <v>1.4537900000000001</v>
      </c>
      <c r="H114" s="95"/>
      <c r="I114" s="95">
        <f t="shared" ref="I114:AM114" si="20">SUM(I11:I113)</f>
        <v>1.5462149999999999</v>
      </c>
      <c r="J114" s="95"/>
      <c r="K114" s="95">
        <f t="shared" si="20"/>
        <v>1.8031860000000004</v>
      </c>
      <c r="L114" s="95"/>
      <c r="M114" s="95">
        <f t="shared" si="20"/>
        <v>4.8031910000000009</v>
      </c>
      <c r="N114" s="95"/>
      <c r="O114" s="95">
        <f t="shared" si="20"/>
        <v>0.45212000000000002</v>
      </c>
      <c r="P114" s="95"/>
      <c r="Q114" s="95">
        <f t="shared" si="20"/>
        <v>0.402974</v>
      </c>
      <c r="R114" s="95"/>
      <c r="S114" s="95">
        <f t="shared" si="20"/>
        <v>1.997233</v>
      </c>
      <c r="T114" s="95"/>
      <c r="U114" s="95">
        <f t="shared" si="20"/>
        <v>2.8523270000000007</v>
      </c>
      <c r="V114" s="95"/>
      <c r="W114" s="95">
        <f t="shared" si="20"/>
        <v>1.6501770000000004</v>
      </c>
      <c r="X114" s="95"/>
      <c r="Y114" s="95">
        <f t="shared" si="20"/>
        <v>1.7015999999999998</v>
      </c>
      <c r="Z114" s="95"/>
      <c r="AA114" s="95">
        <f t="shared" si="20"/>
        <v>2.8280639999999999</v>
      </c>
      <c r="AB114" s="95"/>
      <c r="AC114" s="95">
        <f t="shared" si="20"/>
        <v>6.1798409999999979</v>
      </c>
      <c r="AD114" s="95"/>
      <c r="AE114" s="95">
        <f t="shared" si="20"/>
        <v>1.0003310000000003</v>
      </c>
      <c r="AF114" s="95"/>
      <c r="AG114" s="95">
        <f t="shared" si="20"/>
        <v>0.99555000000000005</v>
      </c>
      <c r="AH114" s="95"/>
      <c r="AI114" s="95">
        <f t="shared" si="20"/>
        <v>2.2732869999999994</v>
      </c>
      <c r="AJ114" s="95"/>
      <c r="AK114" s="95">
        <f t="shared" si="20"/>
        <v>4.2691679999999979</v>
      </c>
      <c r="AL114" s="95"/>
      <c r="AM114" s="95">
        <f t="shared" si="20"/>
        <v>18.104526999999997</v>
      </c>
    </row>
    <row r="115" spans="1:40" ht="14.25" customHeight="1"/>
    <row r="116" spans="1:40" ht="14.25" customHeight="1"/>
    <row r="117" spans="1:40" s="1" customFormat="1" ht="14.25" customHeight="1">
      <c r="A117" s="70"/>
      <c r="B117" s="71"/>
      <c r="C117" s="70"/>
      <c r="D117" s="72"/>
      <c r="F117" s="21"/>
      <c r="G117" s="22"/>
      <c r="H117" s="21"/>
      <c r="I117" s="22"/>
      <c r="J117" s="21"/>
      <c r="K117" s="22"/>
      <c r="L117" s="68"/>
      <c r="M117" s="69"/>
      <c r="N117" s="21"/>
      <c r="O117" s="22"/>
      <c r="P117" s="21"/>
      <c r="Q117" s="22"/>
      <c r="R117" s="21"/>
      <c r="S117" s="22"/>
      <c r="T117" s="68"/>
      <c r="U117" s="69"/>
      <c r="V117" s="21"/>
      <c r="W117" s="22"/>
      <c r="X117" s="21"/>
      <c r="Y117" s="22"/>
      <c r="Z117" s="21"/>
      <c r="AA117" s="22"/>
      <c r="AB117" s="68"/>
      <c r="AC117" s="69"/>
      <c r="AD117" s="21"/>
      <c r="AE117" s="22"/>
      <c r="AF117" s="21"/>
      <c r="AG117" s="22"/>
      <c r="AH117" s="21"/>
      <c r="AI117" s="22"/>
      <c r="AJ117" s="68"/>
      <c r="AK117" s="69"/>
      <c r="AL117" s="21"/>
      <c r="AM117" s="22"/>
      <c r="AN117" s="73"/>
    </row>
    <row r="118" spans="1:40" ht="14.25" customHeight="1">
      <c r="B118" s="55"/>
      <c r="O118" s="22"/>
      <c r="P118" s="21"/>
      <c r="Q118" s="56"/>
      <c r="R118" s="57"/>
      <c r="S118" s="56"/>
      <c r="T118" s="54"/>
      <c r="U118" s="58"/>
      <c r="V118" s="21"/>
      <c r="W118" s="22"/>
      <c r="X118" s="21"/>
      <c r="AB118" s="68"/>
      <c r="AC118" s="69"/>
      <c r="AD118" s="21"/>
      <c r="AE118" s="22"/>
      <c r="AH118" s="57"/>
      <c r="AI118" s="56"/>
      <c r="AJ118" s="54"/>
      <c r="AK118" s="58"/>
    </row>
    <row r="119" spans="1:40" ht="14.25" customHeight="1">
      <c r="B119" s="3" t="s">
        <v>208</v>
      </c>
      <c r="O119" s="2"/>
      <c r="P119" s="2"/>
      <c r="Q119" s="2"/>
      <c r="R119" s="121" t="s">
        <v>210</v>
      </c>
      <c r="S119" s="121"/>
      <c r="T119" s="121"/>
      <c r="U119" s="3"/>
      <c r="V119" s="3"/>
      <c r="W119" s="2"/>
      <c r="X119" s="2"/>
      <c r="AB119" s="2"/>
      <c r="AC119" s="2"/>
      <c r="AD119" s="2"/>
      <c r="AE119" s="2"/>
      <c r="AH119" s="121" t="s">
        <v>209</v>
      </c>
      <c r="AI119" s="121"/>
      <c r="AJ119" s="121"/>
      <c r="AK119" s="121"/>
    </row>
  </sheetData>
  <protectedRanges>
    <protectedRange sqref="H4:K6 V4:Y6" name="Range1"/>
  </protectedRanges>
  <mergeCells count="45">
    <mergeCell ref="V6:Y6"/>
    <mergeCell ref="T5:U5"/>
    <mergeCell ref="R119:T119"/>
    <mergeCell ref="AH119:AK119"/>
    <mergeCell ref="V9:W9"/>
    <mergeCell ref="X9:Y9"/>
    <mergeCell ref="AK8:AM8"/>
    <mergeCell ref="AL9:AM9"/>
    <mergeCell ref="Z9:AA9"/>
    <mergeCell ref="AB9:AC9"/>
    <mergeCell ref="AD9:AE9"/>
    <mergeCell ref="AF9:AG9"/>
    <mergeCell ref="AH9:AI9"/>
    <mergeCell ref="AJ9:AK9"/>
    <mergeCell ref="AE8:AJ8"/>
    <mergeCell ref="AB8:AD8"/>
    <mergeCell ref="A1:D1"/>
    <mergeCell ref="AB2:AD2"/>
    <mergeCell ref="T9:U9"/>
    <mergeCell ref="M6:N6"/>
    <mergeCell ref="O6:R6"/>
    <mergeCell ref="S8:U8"/>
    <mergeCell ref="F4:G4"/>
    <mergeCell ref="F5:G5"/>
    <mergeCell ref="F6:G6"/>
    <mergeCell ref="H4:K4"/>
    <mergeCell ref="H5:K5"/>
    <mergeCell ref="H6:K6"/>
    <mergeCell ref="V4:Y4"/>
    <mergeCell ref="V5:Y5"/>
    <mergeCell ref="A2:E3"/>
    <mergeCell ref="A9:E9"/>
    <mergeCell ref="M4:N4"/>
    <mergeCell ref="O4:R4"/>
    <mergeCell ref="M5:N5"/>
    <mergeCell ref="O5:R5"/>
    <mergeCell ref="A114:B114"/>
    <mergeCell ref="P9:Q9"/>
    <mergeCell ref="R9:S9"/>
    <mergeCell ref="L8:R8"/>
    <mergeCell ref="F9:G9"/>
    <mergeCell ref="H9:I9"/>
    <mergeCell ref="J9:K9"/>
    <mergeCell ref="L9:M9"/>
    <mergeCell ref="N9:O9"/>
  </mergeCells>
  <printOptions horizontalCentered="1"/>
  <pageMargins left="0.16" right="0.15" top="0.27" bottom="0.16" header="0.3" footer="0.16"/>
  <pageSetup paperSize="5" scale="70" fitToWidth="0" orientation="landscape" r:id="rId1"/>
  <headerFooter>
    <oddFooter>&amp;RPage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>
    <tabColor rgb="FFFF0000"/>
  </sheetPr>
  <dimension ref="A1:AN119"/>
  <sheetViews>
    <sheetView showGridLines="0" zoomScaleSheetLayoutView="100" workbookViewId="0">
      <pane xSplit="5" ySplit="12" topLeftCell="O13" activePane="bottomRight" state="frozen"/>
      <selection activeCell="F1" sqref="F1:AM1048576"/>
      <selection pane="topRight" activeCell="F1" sqref="F1:AM1048576"/>
      <selection pane="bottomLeft" activeCell="F1" sqref="F1:AM1048576"/>
      <selection pane="bottomRight" activeCell="V4" activeCellId="1" sqref="H4:K6 V4:Y6"/>
    </sheetView>
  </sheetViews>
  <sheetFormatPr defaultRowHeight="12.75"/>
  <cols>
    <col min="1" max="1" width="3.85546875" style="4" customWidth="1"/>
    <col min="2" max="2" width="21.5703125" style="3" customWidth="1"/>
    <col min="3" max="3" width="7" style="4" customWidth="1"/>
    <col min="4" max="4" width="6.85546875" style="8" customWidth="1"/>
    <col min="5" max="5" width="8" style="2" customWidth="1"/>
    <col min="6" max="6" width="8.28515625" style="23" customWidth="1"/>
    <col min="7" max="7" width="8.28515625" style="25" customWidth="1"/>
    <col min="8" max="8" width="8.28515625" style="23" customWidth="1"/>
    <col min="9" max="9" width="8.28515625" style="25" customWidth="1"/>
    <col min="10" max="10" width="8.28515625" style="23" customWidth="1"/>
    <col min="11" max="11" width="8.28515625" style="25" customWidth="1"/>
    <col min="12" max="12" width="8.28515625" style="17" customWidth="1"/>
    <col min="13" max="13" width="8.28515625" style="24" customWidth="1"/>
    <col min="14" max="14" width="8.28515625" style="23" customWidth="1"/>
    <col min="15" max="15" width="8.28515625" style="25" customWidth="1"/>
    <col min="16" max="16" width="8.28515625" style="23" customWidth="1"/>
    <col min="17" max="17" width="8.28515625" style="25" customWidth="1"/>
    <col min="18" max="18" width="8.28515625" style="23" customWidth="1"/>
    <col min="19" max="19" width="8.28515625" style="25" customWidth="1"/>
    <col min="20" max="20" width="8.28515625" style="17" customWidth="1"/>
    <col min="21" max="21" width="8.28515625" style="24" customWidth="1"/>
    <col min="22" max="22" width="8.28515625" style="23" customWidth="1"/>
    <col min="23" max="23" width="8.28515625" style="25" customWidth="1"/>
    <col min="24" max="24" width="8.28515625" style="23" customWidth="1"/>
    <col min="25" max="25" width="8.28515625" style="25" customWidth="1"/>
    <col min="26" max="26" width="8.28515625" style="23" customWidth="1"/>
    <col min="27" max="27" width="8.28515625" style="25" customWidth="1"/>
    <col min="28" max="28" width="8.28515625" style="17" customWidth="1"/>
    <col min="29" max="29" width="8.28515625" style="24" customWidth="1"/>
    <col min="30" max="30" width="8.28515625" style="23" customWidth="1"/>
    <col min="31" max="31" width="8.28515625" style="25" customWidth="1"/>
    <col min="32" max="32" width="8.28515625" style="23" customWidth="1"/>
    <col min="33" max="33" width="8.28515625" style="25" customWidth="1"/>
    <col min="34" max="34" width="8.28515625" style="23" customWidth="1"/>
    <col min="35" max="35" width="8.28515625" style="25" customWidth="1"/>
    <col min="36" max="36" width="8.28515625" style="17" customWidth="1"/>
    <col min="37" max="37" width="8.28515625" style="24" customWidth="1"/>
    <col min="38" max="38" width="8.28515625" style="23" customWidth="1"/>
    <col min="39" max="39" width="8.28515625" style="25" customWidth="1"/>
    <col min="41" max="16384" width="9.140625" style="2"/>
  </cols>
  <sheetData>
    <row r="1" spans="1:39" ht="15">
      <c r="A1" s="113" t="s">
        <v>146</v>
      </c>
      <c r="B1" s="113"/>
      <c r="C1" s="113"/>
      <c r="D1" s="113"/>
      <c r="E1" s="1"/>
      <c r="N1" s="17"/>
      <c r="O1" s="24"/>
      <c r="P1" s="17"/>
      <c r="Q1" s="24"/>
      <c r="R1" s="17"/>
      <c r="S1" s="24"/>
    </row>
    <row r="2" spans="1:39" ht="12.75" customHeight="1">
      <c r="A2" s="124" t="s">
        <v>233</v>
      </c>
      <c r="B2" s="124"/>
      <c r="C2" s="124"/>
      <c r="D2" s="124"/>
      <c r="E2" s="124"/>
      <c r="Q2" s="24"/>
      <c r="R2" s="17"/>
      <c r="S2" s="24"/>
      <c r="AB2" s="109"/>
      <c r="AC2" s="109"/>
      <c r="AD2" s="109"/>
    </row>
    <row r="3" spans="1:39" ht="10.5" customHeight="1">
      <c r="A3" s="124"/>
      <c r="B3" s="124"/>
      <c r="C3" s="124"/>
      <c r="D3" s="124"/>
      <c r="E3" s="124"/>
      <c r="F3" s="2"/>
      <c r="G3" s="2"/>
      <c r="H3" s="2"/>
      <c r="I3" s="2"/>
      <c r="J3" s="2"/>
      <c r="K3" s="2"/>
      <c r="L3" s="2"/>
    </row>
    <row r="4" spans="1:39" ht="14.25" customHeight="1">
      <c r="A4" s="40"/>
      <c r="F4" s="106" t="s">
        <v>164</v>
      </c>
      <c r="G4" s="106"/>
      <c r="H4" s="118" t="e">
        <f>'Ranisankoil a'!#REF!</f>
        <v>#REF!</v>
      </c>
      <c r="I4" s="119"/>
      <c r="J4" s="119"/>
      <c r="K4" s="120"/>
      <c r="M4" s="107"/>
      <c r="N4" s="107"/>
      <c r="O4" s="108"/>
      <c r="P4" s="108"/>
      <c r="Q4" s="108"/>
      <c r="R4" s="108"/>
      <c r="T4" s="78" t="s">
        <v>165</v>
      </c>
      <c r="U4" s="78"/>
      <c r="V4" s="118" t="e">
        <f>'Ranisankoil a'!#REF!</f>
        <v>#REF!</v>
      </c>
      <c r="W4" s="119"/>
      <c r="X4" s="119"/>
      <c r="Y4" s="120"/>
    </row>
    <row r="5" spans="1:39" ht="14.25" customHeight="1">
      <c r="A5" s="40"/>
      <c r="F5" s="106" t="s">
        <v>162</v>
      </c>
      <c r="G5" s="106"/>
      <c r="H5" s="118" t="e">
        <f>'Ranisankoil a'!#REF!</f>
        <v>#REF!</v>
      </c>
      <c r="I5" s="119"/>
      <c r="J5" s="119"/>
      <c r="K5" s="120"/>
      <c r="M5" s="107"/>
      <c r="N5" s="107"/>
      <c r="O5" s="108"/>
      <c r="P5" s="108"/>
      <c r="Q5" s="108"/>
      <c r="R5" s="108"/>
      <c r="T5" s="111" t="s">
        <v>162</v>
      </c>
      <c r="U5" s="112"/>
      <c r="V5" s="118" t="e">
        <f>'Ranisankoil a'!#REF!</f>
        <v>#REF!</v>
      </c>
      <c r="W5" s="119"/>
      <c r="X5" s="119"/>
      <c r="Y5" s="120"/>
    </row>
    <row r="6" spans="1:39" ht="14.25" customHeight="1">
      <c r="A6" s="40"/>
      <c r="F6" s="106" t="s">
        <v>163</v>
      </c>
      <c r="G6" s="106"/>
      <c r="H6" s="118" t="e">
        <f>'Ranisankoil a'!#REF!</f>
        <v>#REF!</v>
      </c>
      <c r="I6" s="119"/>
      <c r="J6" s="119"/>
      <c r="K6" s="120"/>
      <c r="M6" s="107"/>
      <c r="N6" s="107"/>
      <c r="O6" s="108"/>
      <c r="P6" s="108"/>
      <c r="Q6" s="108"/>
      <c r="R6" s="108"/>
      <c r="T6" s="78" t="s">
        <v>166</v>
      </c>
      <c r="U6" s="78"/>
      <c r="V6" s="118" t="e">
        <f>'Ranisankoil a'!#REF!</f>
        <v>#REF!</v>
      </c>
      <c r="W6" s="119"/>
      <c r="X6" s="119"/>
      <c r="Y6" s="120"/>
    </row>
    <row r="7" spans="1:39" ht="14.25" customHeight="1"/>
    <row r="8" spans="1:39">
      <c r="A8" s="40"/>
      <c r="D8" s="5"/>
      <c r="E8" s="6"/>
      <c r="L8" s="110"/>
      <c r="M8" s="110"/>
      <c r="N8" s="110"/>
      <c r="O8" s="110"/>
      <c r="P8" s="110"/>
      <c r="Q8" s="110"/>
      <c r="R8" s="110"/>
      <c r="S8" s="109"/>
      <c r="T8" s="109"/>
      <c r="U8" s="109"/>
      <c r="AB8" s="109"/>
      <c r="AC8" s="109"/>
      <c r="AD8" s="109"/>
      <c r="AE8" s="110" t="s">
        <v>207</v>
      </c>
      <c r="AF8" s="110"/>
      <c r="AG8" s="110"/>
      <c r="AH8" s="110"/>
      <c r="AI8" s="110"/>
      <c r="AJ8" s="110"/>
      <c r="AK8" s="109" t="s">
        <v>145</v>
      </c>
      <c r="AL8" s="109"/>
      <c r="AM8" s="109"/>
    </row>
    <row r="9" spans="1:39" s="7" customFormat="1" ht="12.75" customHeight="1">
      <c r="A9" s="103" t="s">
        <v>131</v>
      </c>
      <c r="B9" s="104"/>
      <c r="C9" s="104"/>
      <c r="D9" s="104"/>
      <c r="E9" s="105"/>
      <c r="F9" s="102" t="s">
        <v>3</v>
      </c>
      <c r="G9" s="102"/>
      <c r="H9" s="102" t="s">
        <v>4</v>
      </c>
      <c r="I9" s="102"/>
      <c r="J9" s="102" t="s">
        <v>5</v>
      </c>
      <c r="K9" s="102"/>
      <c r="L9" s="102" t="s">
        <v>158</v>
      </c>
      <c r="M9" s="102"/>
      <c r="N9" s="102" t="s">
        <v>6</v>
      </c>
      <c r="O9" s="102"/>
      <c r="P9" s="102" t="s">
        <v>1</v>
      </c>
      <c r="Q9" s="102"/>
      <c r="R9" s="102" t="s">
        <v>7</v>
      </c>
      <c r="S9" s="102"/>
      <c r="T9" s="102" t="s">
        <v>159</v>
      </c>
      <c r="U9" s="102"/>
      <c r="V9" s="102" t="s">
        <v>8</v>
      </c>
      <c r="W9" s="102"/>
      <c r="X9" s="102" t="s">
        <v>9</v>
      </c>
      <c r="Y9" s="102"/>
      <c r="Z9" s="102" t="s">
        <v>13</v>
      </c>
      <c r="AA9" s="102"/>
      <c r="AB9" s="102" t="s">
        <v>160</v>
      </c>
      <c r="AC9" s="102"/>
      <c r="AD9" s="102" t="s">
        <v>10</v>
      </c>
      <c r="AE9" s="102"/>
      <c r="AF9" s="102" t="s">
        <v>11</v>
      </c>
      <c r="AG9" s="102"/>
      <c r="AH9" s="102" t="s">
        <v>12</v>
      </c>
      <c r="AI9" s="102"/>
      <c r="AJ9" s="102" t="s">
        <v>161</v>
      </c>
      <c r="AK9" s="102"/>
      <c r="AL9" s="102" t="s">
        <v>0</v>
      </c>
      <c r="AM9" s="102"/>
    </row>
    <row r="10" spans="1:39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213</v>
      </c>
      <c r="G10" s="34" t="s">
        <v>211</v>
      </c>
      <c r="H10" s="33" t="s">
        <v>213</v>
      </c>
      <c r="I10" s="34" t="s">
        <v>211</v>
      </c>
      <c r="J10" s="33" t="s">
        <v>213</v>
      </c>
      <c r="K10" s="34" t="s">
        <v>211</v>
      </c>
      <c r="L10" s="33" t="s">
        <v>213</v>
      </c>
      <c r="M10" s="34" t="s">
        <v>211</v>
      </c>
      <c r="N10" s="33" t="s">
        <v>213</v>
      </c>
      <c r="O10" s="34" t="s">
        <v>211</v>
      </c>
      <c r="P10" s="33" t="s">
        <v>213</v>
      </c>
      <c r="Q10" s="34" t="s">
        <v>211</v>
      </c>
      <c r="R10" s="33" t="s">
        <v>213</v>
      </c>
      <c r="S10" s="34" t="s">
        <v>211</v>
      </c>
      <c r="T10" s="33" t="s">
        <v>213</v>
      </c>
      <c r="U10" s="34" t="s">
        <v>211</v>
      </c>
      <c r="V10" s="33" t="s">
        <v>213</v>
      </c>
      <c r="W10" s="34" t="s">
        <v>211</v>
      </c>
      <c r="X10" s="33" t="s">
        <v>213</v>
      </c>
      <c r="Y10" s="34" t="s">
        <v>211</v>
      </c>
      <c r="Z10" s="33" t="s">
        <v>213</v>
      </c>
      <c r="AA10" s="34" t="s">
        <v>211</v>
      </c>
      <c r="AB10" s="33" t="s">
        <v>213</v>
      </c>
      <c r="AC10" s="34" t="s">
        <v>211</v>
      </c>
      <c r="AD10" s="33" t="s">
        <v>213</v>
      </c>
      <c r="AE10" s="34" t="s">
        <v>211</v>
      </c>
      <c r="AF10" s="33" t="s">
        <v>213</v>
      </c>
      <c r="AG10" s="34" t="s">
        <v>211</v>
      </c>
      <c r="AH10" s="33" t="s">
        <v>213</v>
      </c>
      <c r="AI10" s="34" t="s">
        <v>211</v>
      </c>
      <c r="AJ10" s="33" t="s">
        <v>213</v>
      </c>
      <c r="AK10" s="34" t="s">
        <v>211</v>
      </c>
      <c r="AL10" s="33" t="s">
        <v>213</v>
      </c>
      <c r="AM10" s="34" t="s">
        <v>211</v>
      </c>
    </row>
    <row r="11" spans="1:39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44">
        <f>'Ranisankoil a'!K5*'Ranisankoil '!$D11/1000000</f>
        <v>0</v>
      </c>
      <c r="G11" s="44">
        <f>'Ranisankoil a'!L5</f>
        <v>0</v>
      </c>
      <c r="H11" s="44">
        <f>'Ranisankoil a'!M5*'Ranisankoil '!$D11/1000000</f>
        <v>0</v>
      </c>
      <c r="I11" s="44">
        <f>'Ranisankoil a'!N5</f>
        <v>0</v>
      </c>
      <c r="J11" s="44">
        <f>'Ranisankoil a'!O5*'Ranisankoil '!$D11/1000000</f>
        <v>0</v>
      </c>
      <c r="K11" s="44">
        <f>'Ranisankoil a'!P5</f>
        <v>0</v>
      </c>
      <c r="L11" s="44">
        <f>F11+H11+J11</f>
        <v>0</v>
      </c>
      <c r="M11" s="44">
        <f>G11+I11+K11</f>
        <v>0</v>
      </c>
      <c r="N11" s="44">
        <f>'Ranisankoil a'!S5*'Ranisankoil '!$D11/1000000</f>
        <v>0</v>
      </c>
      <c r="O11" s="44">
        <f>'Ranisankoil a'!T5</f>
        <v>0</v>
      </c>
      <c r="P11" s="44">
        <f>'Ranisankoil a'!U5*'Ranisankoil '!$D11/1000000</f>
        <v>0</v>
      </c>
      <c r="Q11" s="44">
        <f>'Ranisankoil a'!V5</f>
        <v>0</v>
      </c>
      <c r="R11" s="44">
        <f>'Ranisankoil a'!W5*'Ranisankoil '!$D11/1000000</f>
        <v>0</v>
      </c>
      <c r="S11" s="44">
        <f>'Ranisankoil a'!X5</f>
        <v>0</v>
      </c>
      <c r="T11" s="44">
        <f>N11+P11+R11</f>
        <v>0</v>
      </c>
      <c r="U11" s="44">
        <f>O11+Q11+S11</f>
        <v>0</v>
      </c>
      <c r="V11" s="44">
        <f>'Ranisankoil a'!AA5*'Ranisankoil '!$D11/1000000</f>
        <v>0.2</v>
      </c>
      <c r="W11" s="44">
        <f>'Ranisankoil a'!AB5</f>
        <v>9.4000000000000004E-3</v>
      </c>
      <c r="X11" s="44">
        <f>'Ranisankoil a'!AC5*'Ranisankoil '!$D11/1000000</f>
        <v>0</v>
      </c>
      <c r="Y11" s="44">
        <f>'Ranisankoil a'!AD5</f>
        <v>0</v>
      </c>
      <c r="Z11" s="44">
        <f>'Ranisankoil a'!AE5*'Ranisankoil '!$D11/1000000</f>
        <v>0</v>
      </c>
      <c r="AA11" s="44">
        <f>'Ranisankoil a'!AF5</f>
        <v>0</v>
      </c>
      <c r="AB11" s="44">
        <f>V11+X11+Z11</f>
        <v>0.2</v>
      </c>
      <c r="AC11" s="44">
        <f>W11+Y11+AA11</f>
        <v>9.4000000000000004E-3</v>
      </c>
      <c r="AD11" s="44">
        <f>'Ranisankoil a'!AI5*'Ranisankoil '!$D11/1000000</f>
        <v>0</v>
      </c>
      <c r="AE11" s="44">
        <f>'Ranisankoil a'!AJ5</f>
        <v>0</v>
      </c>
      <c r="AF11" s="44">
        <f>'Ranisankoil a'!AK5*'Ranisankoil '!$D11/1000000</f>
        <v>0</v>
      </c>
      <c r="AG11" s="44">
        <f>'Ranisankoil a'!AL5</f>
        <v>0</v>
      </c>
      <c r="AH11" s="44">
        <f>'Ranisankoil a'!AM5*'Ranisankoil '!$D11/1000000</f>
        <v>0</v>
      </c>
      <c r="AI11" s="44">
        <f>'Ranisankoil a'!AN5</f>
        <v>0</v>
      </c>
      <c r="AJ11" s="44">
        <f>AD11+AF11+AH11</f>
        <v>0</v>
      </c>
      <c r="AK11" s="44">
        <f>AE11+AG11+AI11</f>
        <v>0</v>
      </c>
      <c r="AL11" s="44">
        <f>L11+T11+AB11+AJ11</f>
        <v>0.2</v>
      </c>
      <c r="AM11" s="44">
        <f>M11+U11+AC11+AK11</f>
        <v>9.4000000000000004E-3</v>
      </c>
    </row>
    <row r="12" spans="1:39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44">
        <f>'Ranisankoil a'!K6*'Ranisankoil '!$D12/1000000</f>
        <v>0</v>
      </c>
      <c r="G12" s="44">
        <f>'Ranisankoil a'!L6</f>
        <v>0</v>
      </c>
      <c r="H12" s="44">
        <f>'Ranisankoil a'!M6*'Ranisankoil '!$D12/1000000</f>
        <v>0</v>
      </c>
      <c r="I12" s="44">
        <f>'Ranisankoil a'!N6</f>
        <v>0</v>
      </c>
      <c r="J12" s="44">
        <f>'Ranisankoil a'!O6*'Ranisankoil '!$D12/1000000</f>
        <v>0</v>
      </c>
      <c r="K12" s="44">
        <f>'Ranisankoil a'!P6</f>
        <v>0</v>
      </c>
      <c r="L12" s="44">
        <f t="shared" ref="L12:L75" si="0">F12+H12+J12</f>
        <v>0</v>
      </c>
      <c r="M12" s="44">
        <f t="shared" ref="M12:M75" si="1">G12+I12+K12</f>
        <v>0</v>
      </c>
      <c r="N12" s="44">
        <f>'Ranisankoil a'!S6*'Ranisankoil '!$D12/1000000</f>
        <v>0</v>
      </c>
      <c r="O12" s="44">
        <f>'Ranisankoil a'!T6</f>
        <v>0</v>
      </c>
      <c r="P12" s="44">
        <f>'Ranisankoil a'!U6*'Ranisankoil '!$D12/1000000</f>
        <v>0</v>
      </c>
      <c r="Q12" s="44">
        <f>'Ranisankoil a'!V6</f>
        <v>0</v>
      </c>
      <c r="R12" s="44">
        <f>'Ranisankoil a'!W6*'Ranisankoil '!$D12/1000000</f>
        <v>0</v>
      </c>
      <c r="S12" s="44">
        <f>'Ranisankoil a'!X6</f>
        <v>0</v>
      </c>
      <c r="T12" s="44">
        <f t="shared" ref="T12:T75" si="2">N12+P12+R12</f>
        <v>0</v>
      </c>
      <c r="U12" s="44">
        <f t="shared" ref="U12:U75" si="3">O12+Q12+S12</f>
        <v>0</v>
      </c>
      <c r="V12" s="44">
        <f>'Ranisankoil a'!AA6*'Ranisankoil '!$D12/1000000</f>
        <v>0.4</v>
      </c>
      <c r="W12" s="44">
        <f>'Ranisankoil a'!AB6</f>
        <v>1.7399999999999999E-2</v>
      </c>
      <c r="X12" s="44">
        <f>'Ranisankoil a'!AC6*'Ranisankoil '!$D12/1000000</f>
        <v>0</v>
      </c>
      <c r="Y12" s="44">
        <f>'Ranisankoil a'!AD6</f>
        <v>0</v>
      </c>
      <c r="Z12" s="44">
        <f>'Ranisankoil a'!AE6*'Ranisankoil '!$D12/1000000</f>
        <v>0</v>
      </c>
      <c r="AA12" s="44">
        <f>'Ranisankoil a'!AF6</f>
        <v>0</v>
      </c>
      <c r="AB12" s="44">
        <f t="shared" ref="AB12:AB75" si="4">V12+X12+Z12</f>
        <v>0.4</v>
      </c>
      <c r="AC12" s="44">
        <f t="shared" ref="AC12:AC75" si="5">W12+Y12+AA12</f>
        <v>1.7399999999999999E-2</v>
      </c>
      <c r="AD12" s="44">
        <f>'Ranisankoil a'!AI6*'Ranisankoil '!$D12/1000000</f>
        <v>0</v>
      </c>
      <c r="AE12" s="44">
        <f>'Ranisankoil a'!AJ6</f>
        <v>0</v>
      </c>
      <c r="AF12" s="44">
        <f>'Ranisankoil a'!AK6*'Ranisankoil '!$D12/1000000</f>
        <v>0</v>
      </c>
      <c r="AG12" s="44">
        <f>'Ranisankoil a'!AL6</f>
        <v>0</v>
      </c>
      <c r="AH12" s="44">
        <f>'Ranisankoil a'!AM6*'Ranisankoil '!$D12/1000000</f>
        <v>0</v>
      </c>
      <c r="AI12" s="44">
        <f>'Ranisankoil a'!AN6</f>
        <v>0</v>
      </c>
      <c r="AJ12" s="44">
        <f t="shared" ref="AJ12:AJ75" si="6">AD12+AF12+AH12</f>
        <v>0</v>
      </c>
      <c r="AK12" s="44">
        <f t="shared" ref="AK12:AK75" si="7">AE12+AG12+AI12</f>
        <v>0</v>
      </c>
      <c r="AL12" s="44">
        <f t="shared" ref="AL12:AL75" si="8">L12+T12+AB12+AJ12</f>
        <v>0.4</v>
      </c>
      <c r="AM12" s="44">
        <f t="shared" ref="AM12:AM75" si="9">M12+U12+AC12+AK12</f>
        <v>1.7399999999999999E-2</v>
      </c>
    </row>
    <row r="13" spans="1:39" s="15" customFormat="1" ht="14.2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44">
        <f>'Ranisankoil a'!K7*'Ranisankoil '!$D13/1000000</f>
        <v>0.14000000000000001</v>
      </c>
      <c r="G13" s="44">
        <f>'Ranisankoil a'!L7</f>
        <v>0.10639999999999999</v>
      </c>
      <c r="H13" s="44">
        <f>'Ranisankoil a'!M7*'Ranisankoil '!$D13/1000000</f>
        <v>0.156</v>
      </c>
      <c r="I13" s="44">
        <f>'Ranisankoil a'!N7</f>
        <v>0.11856</v>
      </c>
      <c r="J13" s="44">
        <f>'Ranisankoil a'!O7*'Ranisankoil '!$D13/1000000</f>
        <v>0.01</v>
      </c>
      <c r="K13" s="44">
        <f>'Ranisankoil a'!P7</f>
        <v>7.6E-3</v>
      </c>
      <c r="L13" s="44">
        <f t="shared" si="0"/>
        <v>0.30600000000000005</v>
      </c>
      <c r="M13" s="44">
        <f t="shared" si="1"/>
        <v>0.23255999999999999</v>
      </c>
      <c r="N13" s="44">
        <f>'Ranisankoil a'!S7*'Ranisankoil '!$D13/1000000</f>
        <v>0</v>
      </c>
      <c r="O13" s="44">
        <f>'Ranisankoil a'!T7</f>
        <v>0</v>
      </c>
      <c r="P13" s="44">
        <f>'Ranisankoil a'!U7*'Ranisankoil '!$D13/1000000</f>
        <v>0</v>
      </c>
      <c r="Q13" s="44">
        <f>'Ranisankoil a'!V7</f>
        <v>0</v>
      </c>
      <c r="R13" s="44">
        <f>'Ranisankoil a'!W7*'Ranisankoil '!$D13/1000000</f>
        <v>0.22500000000000001</v>
      </c>
      <c r="S13" s="44">
        <f>'Ranisankoil a'!X7</f>
        <v>0.17100000000000001</v>
      </c>
      <c r="T13" s="44">
        <f t="shared" si="2"/>
        <v>0.22500000000000001</v>
      </c>
      <c r="U13" s="44">
        <f t="shared" si="3"/>
        <v>0.17100000000000001</v>
      </c>
      <c r="V13" s="44">
        <f>'Ranisankoil a'!AA7*'Ranisankoil '!$D13/1000000</f>
        <v>0.3</v>
      </c>
      <c r="W13" s="44">
        <f>'Ranisankoil a'!AB7</f>
        <v>0.22800000000000001</v>
      </c>
      <c r="X13" s="44">
        <f>'Ranisankoil a'!AC7*'Ranisankoil '!$D13/1000000</f>
        <v>0</v>
      </c>
      <c r="Y13" s="44">
        <f>'Ranisankoil a'!AD7</f>
        <v>0</v>
      </c>
      <c r="Z13" s="44">
        <f>'Ranisankoil a'!AE7*'Ranisankoil '!$D13/1000000</f>
        <v>0</v>
      </c>
      <c r="AA13" s="44">
        <f>'Ranisankoil a'!AF7</f>
        <v>0</v>
      </c>
      <c r="AB13" s="44">
        <f t="shared" si="4"/>
        <v>0.3</v>
      </c>
      <c r="AC13" s="44">
        <f t="shared" si="5"/>
        <v>0.22800000000000001</v>
      </c>
      <c r="AD13" s="44">
        <f>'Ranisankoil a'!AI7*'Ranisankoil '!$D13/1000000</f>
        <v>0</v>
      </c>
      <c r="AE13" s="44">
        <f>'Ranisankoil a'!AJ7</f>
        <v>0</v>
      </c>
      <c r="AF13" s="44">
        <f>'Ranisankoil a'!AK7*'Ranisankoil '!$D13/1000000</f>
        <v>0</v>
      </c>
      <c r="AG13" s="44">
        <f>'Ranisankoil a'!AL7</f>
        <v>0</v>
      </c>
      <c r="AH13" s="44">
        <f>'Ranisankoil a'!AM7*'Ranisankoil '!$D13/1000000</f>
        <v>0.12</v>
      </c>
      <c r="AI13" s="44">
        <f>'Ranisankoil a'!AN7</f>
        <v>9.1200000000000003E-2</v>
      </c>
      <c r="AJ13" s="44">
        <f t="shared" si="6"/>
        <v>0.12</v>
      </c>
      <c r="AK13" s="44">
        <f t="shared" si="7"/>
        <v>9.1200000000000003E-2</v>
      </c>
      <c r="AL13" s="44">
        <f t="shared" si="8"/>
        <v>0.95099999999999996</v>
      </c>
      <c r="AM13" s="44">
        <f t="shared" si="9"/>
        <v>0.72276000000000007</v>
      </c>
    </row>
    <row r="14" spans="1:39" s="15" customFormat="1" ht="14.25" customHeight="1">
      <c r="A14" s="31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44">
        <f>'Ranisankoil a'!K8*'Ranisankoil '!$D14/1000000</f>
        <v>0.2</v>
      </c>
      <c r="G14" s="44">
        <f>'Ranisankoil a'!L8</f>
        <v>0.13200000000000001</v>
      </c>
      <c r="H14" s="44">
        <f>'Ranisankoil a'!M8*'Ranisankoil '!$D14/1000000</f>
        <v>0.21249999999999999</v>
      </c>
      <c r="I14" s="44">
        <f>'Ranisankoil a'!N8</f>
        <v>0.14025000000000001</v>
      </c>
      <c r="J14" s="44">
        <f>'Ranisankoil a'!O8*'Ranisankoil '!$D14/1000000</f>
        <v>0</v>
      </c>
      <c r="K14" s="44">
        <f>'Ranisankoil a'!P8</f>
        <v>0</v>
      </c>
      <c r="L14" s="44">
        <f t="shared" si="0"/>
        <v>0.41249999999999998</v>
      </c>
      <c r="M14" s="44">
        <f t="shared" si="1"/>
        <v>0.27224999999999999</v>
      </c>
      <c r="N14" s="44">
        <f>'Ranisankoil a'!S8*'Ranisankoil '!$D14/1000000</f>
        <v>0</v>
      </c>
      <c r="O14" s="44">
        <f>'Ranisankoil a'!T8</f>
        <v>0</v>
      </c>
      <c r="P14" s="44">
        <f>'Ranisankoil a'!U8*'Ranisankoil '!$D14/1000000</f>
        <v>0</v>
      </c>
      <c r="Q14" s="44">
        <f>'Ranisankoil a'!V8</f>
        <v>0</v>
      </c>
      <c r="R14" s="44">
        <f>'Ranisankoil a'!W8*'Ranisankoil '!$D14/1000000</f>
        <v>0.41</v>
      </c>
      <c r="S14" s="44">
        <f>'Ranisankoil a'!X8</f>
        <v>0.27060000000000001</v>
      </c>
      <c r="T14" s="44">
        <f t="shared" si="2"/>
        <v>0.41</v>
      </c>
      <c r="U14" s="44">
        <f t="shared" si="3"/>
        <v>0.27060000000000001</v>
      </c>
      <c r="V14" s="44">
        <f>'Ranisankoil a'!AA8*'Ranisankoil '!$D14/1000000</f>
        <v>0.60499999999999998</v>
      </c>
      <c r="W14" s="44">
        <f>'Ranisankoil a'!AB8</f>
        <v>0.39929999999999999</v>
      </c>
      <c r="X14" s="44">
        <f>'Ranisankoil a'!AC8*'Ranisankoil '!$D14/1000000</f>
        <v>0</v>
      </c>
      <c r="Y14" s="44">
        <f>'Ranisankoil a'!AD8</f>
        <v>0</v>
      </c>
      <c r="Z14" s="44">
        <f>'Ranisankoil a'!AE8*'Ranisankoil '!$D14/1000000</f>
        <v>0</v>
      </c>
      <c r="AA14" s="44">
        <f>'Ranisankoil a'!AF8</f>
        <v>0</v>
      </c>
      <c r="AB14" s="44">
        <f t="shared" si="4"/>
        <v>0.60499999999999998</v>
      </c>
      <c r="AC14" s="44">
        <f t="shared" si="5"/>
        <v>0.39929999999999999</v>
      </c>
      <c r="AD14" s="44">
        <f>'Ranisankoil a'!AI8*'Ranisankoil '!$D14/1000000</f>
        <v>0</v>
      </c>
      <c r="AE14" s="44">
        <f>'Ranisankoil a'!AJ8</f>
        <v>0</v>
      </c>
      <c r="AF14" s="44">
        <f>'Ranisankoil a'!AK8*'Ranisankoil '!$D14/1000000</f>
        <v>0</v>
      </c>
      <c r="AG14" s="44">
        <f>'Ranisankoil a'!AL8</f>
        <v>0</v>
      </c>
      <c r="AH14" s="44">
        <f>'Ranisankoil a'!AM8*'Ranisankoil '!$D14/1000000</f>
        <v>0.5</v>
      </c>
      <c r="AI14" s="44">
        <f>'Ranisankoil a'!AN8</f>
        <v>0.33</v>
      </c>
      <c r="AJ14" s="44">
        <f t="shared" si="6"/>
        <v>0.5</v>
      </c>
      <c r="AK14" s="44">
        <f t="shared" si="7"/>
        <v>0.33</v>
      </c>
      <c r="AL14" s="44">
        <f t="shared" si="8"/>
        <v>1.9275</v>
      </c>
      <c r="AM14" s="44">
        <f t="shared" si="9"/>
        <v>1.2721500000000001</v>
      </c>
    </row>
    <row r="15" spans="1:39" s="15" customFormat="1" ht="14.25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44">
        <f>'Ranisankoil a'!K9*'Ranisankoil '!$D15/1000000</f>
        <v>1.7500000000000002E-2</v>
      </c>
      <c r="G15" s="44">
        <f>'Ranisankoil a'!L9</f>
        <v>1.9599999999999999E-2</v>
      </c>
      <c r="H15" s="44">
        <f>'Ranisankoil a'!M9*'Ranisankoil '!$D15/1000000</f>
        <v>2.5999999999999999E-2</v>
      </c>
      <c r="I15" s="44">
        <f>'Ranisankoil a'!N9</f>
        <v>2.912E-2</v>
      </c>
      <c r="J15" s="44">
        <f>'Ranisankoil a'!O9*'Ranisankoil '!$D15/1000000</f>
        <v>2.5000000000000001E-3</v>
      </c>
      <c r="K15" s="44">
        <f>'Ranisankoil a'!P9</f>
        <v>2.8E-3</v>
      </c>
      <c r="L15" s="44">
        <f t="shared" si="0"/>
        <v>4.5999999999999999E-2</v>
      </c>
      <c r="M15" s="44">
        <f t="shared" si="1"/>
        <v>5.1519999999999996E-2</v>
      </c>
      <c r="N15" s="44">
        <f>'Ranisankoil a'!S9*'Ranisankoil '!$D15/1000000</f>
        <v>0</v>
      </c>
      <c r="O15" s="44">
        <f>'Ranisankoil a'!T9</f>
        <v>0</v>
      </c>
      <c r="P15" s="44">
        <f>'Ranisankoil a'!U9*'Ranisankoil '!$D15/1000000</f>
        <v>0</v>
      </c>
      <c r="Q15" s="44">
        <f>'Ranisankoil a'!V9</f>
        <v>0</v>
      </c>
      <c r="R15" s="44">
        <f>'Ranisankoil a'!W9*'Ranisankoil '!$D15/1000000</f>
        <v>9.4999999999999998E-3</v>
      </c>
      <c r="S15" s="44">
        <f>'Ranisankoil a'!X9</f>
        <v>1.064E-2</v>
      </c>
      <c r="T15" s="44">
        <f t="shared" si="2"/>
        <v>9.4999999999999998E-3</v>
      </c>
      <c r="U15" s="44">
        <f t="shared" si="3"/>
        <v>1.064E-2</v>
      </c>
      <c r="V15" s="44">
        <f>'Ranisankoil a'!AA9*'Ranisankoil '!$D15/1000000</f>
        <v>0.10150000000000001</v>
      </c>
      <c r="W15" s="44">
        <f>'Ranisankoil a'!AB9</f>
        <v>0.11368</v>
      </c>
      <c r="X15" s="44">
        <f>'Ranisankoil a'!AC9*'Ranisankoil '!$D15/1000000</f>
        <v>1.4999999999999999E-2</v>
      </c>
      <c r="Y15" s="44">
        <f>'Ranisankoil a'!AD9</f>
        <v>1.6799999999999999E-2</v>
      </c>
      <c r="Z15" s="44">
        <f>'Ranisankoil a'!AE9*'Ranisankoil '!$D15/1000000</f>
        <v>0</v>
      </c>
      <c r="AA15" s="44">
        <f>'Ranisankoil a'!AF9</f>
        <v>0</v>
      </c>
      <c r="AB15" s="44">
        <f t="shared" si="4"/>
        <v>0.11650000000000001</v>
      </c>
      <c r="AC15" s="44">
        <f t="shared" si="5"/>
        <v>0.13048000000000001</v>
      </c>
      <c r="AD15" s="44">
        <f>'Ranisankoil a'!AI9*'Ranisankoil '!$D15/1000000</f>
        <v>0</v>
      </c>
      <c r="AE15" s="44">
        <f>'Ranisankoil a'!AJ9</f>
        <v>0</v>
      </c>
      <c r="AF15" s="44">
        <f>'Ranisankoil a'!AK9*'Ranisankoil '!$D15/1000000</f>
        <v>0</v>
      </c>
      <c r="AG15" s="44">
        <f>'Ranisankoil a'!AL9</f>
        <v>0</v>
      </c>
      <c r="AH15" s="44">
        <f>'Ranisankoil a'!AM9*'Ranisankoil '!$D15/1000000</f>
        <v>0.02</v>
      </c>
      <c r="AI15" s="44">
        <f>'Ranisankoil a'!AN9</f>
        <v>2.24E-2</v>
      </c>
      <c r="AJ15" s="44">
        <f t="shared" si="6"/>
        <v>0.02</v>
      </c>
      <c r="AK15" s="44">
        <f t="shared" si="7"/>
        <v>2.24E-2</v>
      </c>
      <c r="AL15" s="44">
        <f t="shared" si="8"/>
        <v>0.192</v>
      </c>
      <c r="AM15" s="44">
        <f t="shared" si="9"/>
        <v>0.21504000000000001</v>
      </c>
    </row>
    <row r="16" spans="1:39" s="15" customFormat="1" ht="14.2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44">
        <f>'Ranisankoil a'!K10*'Ranisankoil '!$D16/1000000</f>
        <v>0.01</v>
      </c>
      <c r="G16" s="44">
        <f>'Ranisankoil a'!L10</f>
        <v>0.01</v>
      </c>
      <c r="H16" s="44">
        <f>'Ranisankoil a'!M10*'Ranisankoil '!$D16/1000000</f>
        <v>0</v>
      </c>
      <c r="I16" s="44">
        <f>'Ranisankoil a'!N10</f>
        <v>0</v>
      </c>
      <c r="J16" s="44">
        <f>'Ranisankoil a'!O10*'Ranisankoil '!$D16/1000000</f>
        <v>0</v>
      </c>
      <c r="K16" s="44">
        <f>'Ranisankoil a'!P10</f>
        <v>0</v>
      </c>
      <c r="L16" s="44">
        <f t="shared" si="0"/>
        <v>0.01</v>
      </c>
      <c r="M16" s="44">
        <f t="shared" si="1"/>
        <v>0.01</v>
      </c>
      <c r="N16" s="44">
        <f>'Ranisankoil a'!S10*'Ranisankoil '!$D16/1000000</f>
        <v>0</v>
      </c>
      <c r="O16" s="44">
        <f>'Ranisankoil a'!T10</f>
        <v>0</v>
      </c>
      <c r="P16" s="44">
        <f>'Ranisankoil a'!U10*'Ranisankoil '!$D16/1000000</f>
        <v>0</v>
      </c>
      <c r="Q16" s="44">
        <f>'Ranisankoil a'!V10</f>
        <v>0</v>
      </c>
      <c r="R16" s="44">
        <f>'Ranisankoil a'!W10*'Ranisankoil '!$D16/1000000</f>
        <v>0.01</v>
      </c>
      <c r="S16" s="44">
        <f>'Ranisankoil a'!X10</f>
        <v>0.01</v>
      </c>
      <c r="T16" s="44">
        <f t="shared" si="2"/>
        <v>0.01</v>
      </c>
      <c r="U16" s="44">
        <f t="shared" si="3"/>
        <v>0.01</v>
      </c>
      <c r="V16" s="44">
        <f>'Ranisankoil a'!AA10*'Ranisankoil '!$D16/1000000</f>
        <v>0.03</v>
      </c>
      <c r="W16" s="44">
        <f>'Ranisankoil a'!AB10</f>
        <v>0.03</v>
      </c>
      <c r="X16" s="44">
        <f>'Ranisankoil a'!AC10*'Ranisankoil '!$D16/1000000</f>
        <v>0.01</v>
      </c>
      <c r="Y16" s="44">
        <f>'Ranisankoil a'!AD10</f>
        <v>0.01</v>
      </c>
      <c r="Z16" s="44">
        <f>'Ranisankoil a'!AE10*'Ranisankoil '!$D16/1000000</f>
        <v>0</v>
      </c>
      <c r="AA16" s="44">
        <f>'Ranisankoil a'!AF10</f>
        <v>0</v>
      </c>
      <c r="AB16" s="44">
        <f t="shared" si="4"/>
        <v>0.04</v>
      </c>
      <c r="AC16" s="44">
        <f t="shared" si="5"/>
        <v>0.04</v>
      </c>
      <c r="AD16" s="44">
        <f>'Ranisankoil a'!AI10*'Ranisankoil '!$D16/1000000</f>
        <v>0</v>
      </c>
      <c r="AE16" s="44">
        <f>'Ranisankoil a'!AJ10</f>
        <v>0</v>
      </c>
      <c r="AF16" s="44">
        <f>'Ranisankoil a'!AK10*'Ranisankoil '!$D16/1000000</f>
        <v>0</v>
      </c>
      <c r="AG16" s="44">
        <f>'Ranisankoil a'!AL10</f>
        <v>0</v>
      </c>
      <c r="AH16" s="44">
        <f>'Ranisankoil a'!AM10*'Ranisankoil '!$D16/1000000</f>
        <v>0.05</v>
      </c>
      <c r="AI16" s="44">
        <f>'Ranisankoil a'!AN10</f>
        <v>0.05</v>
      </c>
      <c r="AJ16" s="44">
        <f t="shared" si="6"/>
        <v>0.05</v>
      </c>
      <c r="AK16" s="44">
        <f t="shared" si="7"/>
        <v>0.05</v>
      </c>
      <c r="AL16" s="44">
        <f t="shared" si="8"/>
        <v>0.11</v>
      </c>
      <c r="AM16" s="44">
        <f t="shared" si="9"/>
        <v>0.11</v>
      </c>
    </row>
    <row r="17" spans="1:39" s="15" customFormat="1" ht="14.25" customHeight="1">
      <c r="A17" s="31">
        <v>7</v>
      </c>
      <c r="B17" s="9" t="s">
        <v>99</v>
      </c>
      <c r="C17" s="13" t="s">
        <v>22</v>
      </c>
      <c r="D17" s="36">
        <v>50</v>
      </c>
      <c r="E17" s="11">
        <v>88</v>
      </c>
      <c r="F17" s="44">
        <f>'Ranisankoil a'!K11*'Ranisankoil '!$D17/1000000</f>
        <v>0</v>
      </c>
      <c r="G17" s="44">
        <f>'Ranisankoil a'!L11</f>
        <v>0</v>
      </c>
      <c r="H17" s="44">
        <f>'Ranisankoil a'!M11*'Ranisankoil '!$D17/1000000</f>
        <v>0</v>
      </c>
      <c r="I17" s="44">
        <f>'Ranisankoil a'!N11</f>
        <v>0</v>
      </c>
      <c r="J17" s="44">
        <f>'Ranisankoil a'!O11*'Ranisankoil '!$D17/1000000</f>
        <v>0</v>
      </c>
      <c r="K17" s="44">
        <f>'Ranisankoil a'!P11</f>
        <v>0</v>
      </c>
      <c r="L17" s="44">
        <f t="shared" si="0"/>
        <v>0</v>
      </c>
      <c r="M17" s="44">
        <f t="shared" si="1"/>
        <v>0</v>
      </c>
      <c r="N17" s="44">
        <f>'Ranisankoil a'!S11*'Ranisankoil '!$D17/1000000</f>
        <v>0</v>
      </c>
      <c r="O17" s="44">
        <f>'Ranisankoil a'!T11</f>
        <v>0</v>
      </c>
      <c r="P17" s="44">
        <f>'Ranisankoil a'!U11*'Ranisankoil '!$D17/1000000</f>
        <v>0</v>
      </c>
      <c r="Q17" s="44">
        <f>'Ranisankoil a'!V11</f>
        <v>0</v>
      </c>
      <c r="R17" s="44">
        <f>'Ranisankoil a'!W11*'Ranisankoil '!$D17/1000000</f>
        <v>0</v>
      </c>
      <c r="S17" s="44">
        <f>'Ranisankoil a'!X11</f>
        <v>0</v>
      </c>
      <c r="T17" s="44">
        <f t="shared" si="2"/>
        <v>0</v>
      </c>
      <c r="U17" s="44">
        <f t="shared" si="3"/>
        <v>0</v>
      </c>
      <c r="V17" s="44">
        <f>'Ranisankoil a'!AA11*'Ranisankoil '!$D17/1000000</f>
        <v>0</v>
      </c>
      <c r="W17" s="44">
        <f>'Ranisankoil a'!AB11</f>
        <v>0</v>
      </c>
      <c r="X17" s="44">
        <f>'Ranisankoil a'!AC11*'Ranisankoil '!$D17/1000000</f>
        <v>0</v>
      </c>
      <c r="Y17" s="44">
        <f>'Ranisankoil a'!AD11</f>
        <v>0</v>
      </c>
      <c r="Z17" s="44">
        <f>'Ranisankoil a'!AE11*'Ranisankoil '!$D17/1000000</f>
        <v>0</v>
      </c>
      <c r="AA17" s="44">
        <f>'Ranisankoil a'!AF11</f>
        <v>0</v>
      </c>
      <c r="AB17" s="44">
        <f t="shared" si="4"/>
        <v>0</v>
      </c>
      <c r="AC17" s="44">
        <f t="shared" si="5"/>
        <v>0</v>
      </c>
      <c r="AD17" s="44">
        <f>'Ranisankoil a'!AI11*'Ranisankoil '!$D17/1000000</f>
        <v>0</v>
      </c>
      <c r="AE17" s="44">
        <f>'Ranisankoil a'!AJ11</f>
        <v>0</v>
      </c>
      <c r="AF17" s="44">
        <f>'Ranisankoil a'!AK11*'Ranisankoil '!$D17/1000000</f>
        <v>0</v>
      </c>
      <c r="AG17" s="44">
        <f>'Ranisankoil a'!AL11</f>
        <v>0</v>
      </c>
      <c r="AH17" s="44">
        <f>'Ranisankoil a'!AM11*'Ranisankoil '!$D17/1000000</f>
        <v>0</v>
      </c>
      <c r="AI17" s="44">
        <f>'Ranisankoil a'!AN11</f>
        <v>0</v>
      </c>
      <c r="AJ17" s="44">
        <f t="shared" si="6"/>
        <v>0</v>
      </c>
      <c r="AK17" s="44">
        <f t="shared" si="7"/>
        <v>0</v>
      </c>
      <c r="AL17" s="44">
        <f t="shared" si="8"/>
        <v>0</v>
      </c>
      <c r="AM17" s="44">
        <f t="shared" si="9"/>
        <v>0</v>
      </c>
    </row>
    <row r="18" spans="1:39" s="15" customFormat="1" ht="14.2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44">
        <f>'Ranisankoil a'!K12*'Ranisankoil '!$D18/1000000</f>
        <v>0</v>
      </c>
      <c r="G18" s="44">
        <f>'Ranisankoil a'!L12</f>
        <v>0</v>
      </c>
      <c r="H18" s="44">
        <f>'Ranisankoil a'!M12*'Ranisankoil '!$D18/1000000</f>
        <v>0</v>
      </c>
      <c r="I18" s="44">
        <f>'Ranisankoil a'!N12</f>
        <v>0</v>
      </c>
      <c r="J18" s="44">
        <f>'Ranisankoil a'!O12*'Ranisankoil '!$D18/1000000</f>
        <v>0</v>
      </c>
      <c r="K18" s="44">
        <f>'Ranisankoil a'!P12</f>
        <v>0</v>
      </c>
      <c r="L18" s="44">
        <f t="shared" si="0"/>
        <v>0</v>
      </c>
      <c r="M18" s="44">
        <f t="shared" si="1"/>
        <v>0</v>
      </c>
      <c r="N18" s="44">
        <f>'Ranisankoil a'!S12*'Ranisankoil '!$D18/1000000</f>
        <v>0</v>
      </c>
      <c r="O18" s="44">
        <f>'Ranisankoil a'!T12</f>
        <v>0</v>
      </c>
      <c r="P18" s="44">
        <f>'Ranisankoil a'!U12*'Ranisankoil '!$D18/1000000</f>
        <v>0</v>
      </c>
      <c r="Q18" s="44">
        <f>'Ranisankoil a'!V12</f>
        <v>0</v>
      </c>
      <c r="R18" s="44">
        <f>'Ranisankoil a'!W12*'Ranisankoil '!$D18/1000000</f>
        <v>0</v>
      </c>
      <c r="S18" s="44">
        <f>'Ranisankoil a'!X12</f>
        <v>0</v>
      </c>
      <c r="T18" s="44">
        <f t="shared" si="2"/>
        <v>0</v>
      </c>
      <c r="U18" s="44">
        <f t="shared" si="3"/>
        <v>0</v>
      </c>
      <c r="V18" s="44">
        <f>'Ranisankoil a'!AA12*'Ranisankoil '!$D18/1000000</f>
        <v>0</v>
      </c>
      <c r="W18" s="44">
        <f>'Ranisankoil a'!AB12</f>
        <v>0</v>
      </c>
      <c r="X18" s="44">
        <f>'Ranisankoil a'!AC12*'Ranisankoil '!$D18/1000000</f>
        <v>0</v>
      </c>
      <c r="Y18" s="44">
        <f>'Ranisankoil a'!AD12</f>
        <v>0</v>
      </c>
      <c r="Z18" s="44">
        <f>'Ranisankoil a'!AE12*'Ranisankoil '!$D18/1000000</f>
        <v>0</v>
      </c>
      <c r="AA18" s="44">
        <f>'Ranisankoil a'!AF12</f>
        <v>0</v>
      </c>
      <c r="AB18" s="44">
        <f t="shared" si="4"/>
        <v>0</v>
      </c>
      <c r="AC18" s="44">
        <f t="shared" si="5"/>
        <v>0</v>
      </c>
      <c r="AD18" s="44">
        <f>'Ranisankoil a'!AI12*'Ranisankoil '!$D18/1000000</f>
        <v>0</v>
      </c>
      <c r="AE18" s="44">
        <f>'Ranisankoil a'!AJ12</f>
        <v>0</v>
      </c>
      <c r="AF18" s="44">
        <f>'Ranisankoil a'!AK12*'Ranisankoil '!$D18/1000000</f>
        <v>0</v>
      </c>
      <c r="AG18" s="44">
        <f>'Ranisankoil a'!AL12</f>
        <v>0</v>
      </c>
      <c r="AH18" s="44">
        <f>'Ranisankoil a'!AM12*'Ranisankoil '!$D18/1000000</f>
        <v>0</v>
      </c>
      <c r="AI18" s="44">
        <f>'Ranisankoil a'!AN12</f>
        <v>0</v>
      </c>
      <c r="AJ18" s="44">
        <f t="shared" si="6"/>
        <v>0</v>
      </c>
      <c r="AK18" s="44">
        <f t="shared" si="7"/>
        <v>0</v>
      </c>
      <c r="AL18" s="44">
        <f t="shared" si="8"/>
        <v>0</v>
      </c>
      <c r="AM18" s="44">
        <f t="shared" si="9"/>
        <v>0</v>
      </c>
    </row>
    <row r="19" spans="1:39" s="15" customFormat="1" ht="14.2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44">
        <f>'Ranisankoil a'!K13*'Ranisankoil '!$D19/1000000</f>
        <v>0</v>
      </c>
      <c r="G19" s="44">
        <f>'Ranisankoil a'!L13</f>
        <v>0</v>
      </c>
      <c r="H19" s="44">
        <f>'Ranisankoil a'!M13*'Ranisankoil '!$D19/1000000</f>
        <v>0</v>
      </c>
      <c r="I19" s="44">
        <f>'Ranisankoil a'!N13</f>
        <v>0</v>
      </c>
      <c r="J19" s="44">
        <f>'Ranisankoil a'!O13*'Ranisankoil '!$D19/1000000</f>
        <v>0</v>
      </c>
      <c r="K19" s="44">
        <f>'Ranisankoil a'!P13</f>
        <v>0</v>
      </c>
      <c r="L19" s="44">
        <f t="shared" si="0"/>
        <v>0</v>
      </c>
      <c r="M19" s="44">
        <f t="shared" si="1"/>
        <v>0</v>
      </c>
      <c r="N19" s="44">
        <f>'Ranisankoil a'!S13*'Ranisankoil '!$D19/1000000</f>
        <v>0</v>
      </c>
      <c r="O19" s="44">
        <f>'Ranisankoil a'!T13</f>
        <v>0</v>
      </c>
      <c r="P19" s="44">
        <f>'Ranisankoil a'!U13*'Ranisankoil '!$D19/1000000</f>
        <v>0</v>
      </c>
      <c r="Q19" s="44">
        <f>'Ranisankoil a'!V13</f>
        <v>0</v>
      </c>
      <c r="R19" s="44">
        <f>'Ranisankoil a'!W13*'Ranisankoil '!$D19/1000000</f>
        <v>0</v>
      </c>
      <c r="S19" s="44">
        <f>'Ranisankoil a'!X13</f>
        <v>0</v>
      </c>
      <c r="T19" s="44">
        <f t="shared" si="2"/>
        <v>0</v>
      </c>
      <c r="U19" s="44">
        <f t="shared" si="3"/>
        <v>0</v>
      </c>
      <c r="V19" s="44">
        <f>'Ranisankoil a'!AA13*'Ranisankoil '!$D19/1000000</f>
        <v>0</v>
      </c>
      <c r="W19" s="44">
        <f>'Ranisankoil a'!AB13</f>
        <v>0</v>
      </c>
      <c r="X19" s="44">
        <f>'Ranisankoil a'!AC13*'Ranisankoil '!$D19/1000000</f>
        <v>0</v>
      </c>
      <c r="Y19" s="44">
        <f>'Ranisankoil a'!AD13</f>
        <v>0</v>
      </c>
      <c r="Z19" s="44">
        <f>'Ranisankoil a'!AE13*'Ranisankoil '!$D19/1000000</f>
        <v>0</v>
      </c>
      <c r="AA19" s="44">
        <f>'Ranisankoil a'!AF13</f>
        <v>0</v>
      </c>
      <c r="AB19" s="44">
        <f t="shared" si="4"/>
        <v>0</v>
      </c>
      <c r="AC19" s="44">
        <f t="shared" si="5"/>
        <v>0</v>
      </c>
      <c r="AD19" s="44">
        <f>'Ranisankoil a'!AI13*'Ranisankoil '!$D19/1000000</f>
        <v>0</v>
      </c>
      <c r="AE19" s="44">
        <f>'Ranisankoil a'!AJ13</f>
        <v>0</v>
      </c>
      <c r="AF19" s="44">
        <f>'Ranisankoil a'!AK13*'Ranisankoil '!$D19/1000000</f>
        <v>0</v>
      </c>
      <c r="AG19" s="44">
        <f>'Ranisankoil a'!AL13</f>
        <v>0</v>
      </c>
      <c r="AH19" s="44">
        <f>'Ranisankoil a'!AM13*'Ranisankoil '!$D19/1000000</f>
        <v>0</v>
      </c>
      <c r="AI19" s="44">
        <f>'Ranisankoil a'!AN13</f>
        <v>0</v>
      </c>
      <c r="AJ19" s="44">
        <f t="shared" si="6"/>
        <v>0</v>
      </c>
      <c r="AK19" s="44">
        <f t="shared" si="7"/>
        <v>0</v>
      </c>
      <c r="AL19" s="44">
        <f t="shared" si="8"/>
        <v>0</v>
      </c>
      <c r="AM19" s="44">
        <f t="shared" si="9"/>
        <v>0</v>
      </c>
    </row>
    <row r="20" spans="1:39" s="15" customFormat="1" ht="14.25" customHeight="1">
      <c r="A20" s="31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44">
        <f>'Ranisankoil a'!K14*'Ranisankoil '!$D20/1000000</f>
        <v>0.04</v>
      </c>
      <c r="G20" s="44">
        <f>'Ranisankoil a'!L14</f>
        <v>2.4E-2</v>
      </c>
      <c r="H20" s="44">
        <f>'Ranisankoil a'!M14*'Ranisankoil '!$D20/1000000</f>
        <v>0</v>
      </c>
      <c r="I20" s="44">
        <f>'Ranisankoil a'!N14</f>
        <v>0</v>
      </c>
      <c r="J20" s="44">
        <f>'Ranisankoil a'!O14*'Ranisankoil '!$D20/1000000</f>
        <v>0</v>
      </c>
      <c r="K20" s="44">
        <f>'Ranisankoil a'!P14</f>
        <v>0</v>
      </c>
      <c r="L20" s="44">
        <f t="shared" si="0"/>
        <v>0.04</v>
      </c>
      <c r="M20" s="44">
        <f t="shared" si="1"/>
        <v>2.4E-2</v>
      </c>
      <c r="N20" s="44">
        <f>'Ranisankoil a'!S14*'Ranisankoil '!$D20/1000000</f>
        <v>0</v>
      </c>
      <c r="O20" s="44">
        <f>'Ranisankoil a'!T14</f>
        <v>0</v>
      </c>
      <c r="P20" s="44">
        <f>'Ranisankoil a'!U14*'Ranisankoil '!$D20/1000000</f>
        <v>0</v>
      </c>
      <c r="Q20" s="44">
        <f>'Ranisankoil a'!V14</f>
        <v>0</v>
      </c>
      <c r="R20" s="44">
        <f>'Ranisankoil a'!W14*'Ranisankoil '!$D20/1000000</f>
        <v>0</v>
      </c>
      <c r="S20" s="44">
        <f>'Ranisankoil a'!X14</f>
        <v>0</v>
      </c>
      <c r="T20" s="44">
        <f t="shared" si="2"/>
        <v>0</v>
      </c>
      <c r="U20" s="44">
        <f t="shared" si="3"/>
        <v>0</v>
      </c>
      <c r="V20" s="44">
        <f>'Ranisankoil a'!AA14*'Ranisankoil '!$D20/1000000</f>
        <v>0</v>
      </c>
      <c r="W20" s="44">
        <f>'Ranisankoil a'!AB14</f>
        <v>0</v>
      </c>
      <c r="X20" s="44">
        <f>'Ranisankoil a'!AC14*'Ranisankoil '!$D20/1000000</f>
        <v>0</v>
      </c>
      <c r="Y20" s="44">
        <f>'Ranisankoil a'!AD14</f>
        <v>0</v>
      </c>
      <c r="Z20" s="44">
        <f>'Ranisankoil a'!AE14*'Ranisankoil '!$D20/1000000</f>
        <v>0</v>
      </c>
      <c r="AA20" s="44">
        <f>'Ranisankoil a'!AF14</f>
        <v>0</v>
      </c>
      <c r="AB20" s="44">
        <f t="shared" si="4"/>
        <v>0</v>
      </c>
      <c r="AC20" s="44">
        <f t="shared" si="5"/>
        <v>0</v>
      </c>
      <c r="AD20" s="44">
        <f>'Ranisankoil a'!AI14*'Ranisankoil '!$D20/1000000</f>
        <v>0</v>
      </c>
      <c r="AE20" s="44">
        <f>'Ranisankoil a'!AJ14</f>
        <v>0</v>
      </c>
      <c r="AF20" s="44">
        <f>'Ranisankoil a'!AK14*'Ranisankoil '!$D20/1000000</f>
        <v>0</v>
      </c>
      <c r="AG20" s="44">
        <f>'Ranisankoil a'!AL14</f>
        <v>0</v>
      </c>
      <c r="AH20" s="44">
        <f>'Ranisankoil a'!AM14*'Ranisankoil '!$D20/1000000</f>
        <v>5.0000000000000001E-3</v>
      </c>
      <c r="AI20" s="44">
        <f>'Ranisankoil a'!AN14</f>
        <v>3.0000000000000001E-3</v>
      </c>
      <c r="AJ20" s="44">
        <f t="shared" si="6"/>
        <v>5.0000000000000001E-3</v>
      </c>
      <c r="AK20" s="44">
        <f t="shared" si="7"/>
        <v>3.0000000000000001E-3</v>
      </c>
      <c r="AL20" s="44">
        <f t="shared" si="8"/>
        <v>4.4999999999999998E-2</v>
      </c>
      <c r="AM20" s="44">
        <f t="shared" si="9"/>
        <v>2.7E-2</v>
      </c>
    </row>
    <row r="21" spans="1:39" s="15" customFormat="1" ht="14.2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44">
        <f>'Ranisankoil a'!K15*'Ranisankoil '!$D21/1000000</f>
        <v>0</v>
      </c>
      <c r="G21" s="44">
        <f>'Ranisankoil a'!L15</f>
        <v>0</v>
      </c>
      <c r="H21" s="44">
        <f>'Ranisankoil a'!M15*'Ranisankoil '!$D21/1000000</f>
        <v>0</v>
      </c>
      <c r="I21" s="44">
        <f>'Ranisankoil a'!N15</f>
        <v>0</v>
      </c>
      <c r="J21" s="44">
        <f>'Ranisankoil a'!O15*'Ranisankoil '!$D21/1000000</f>
        <v>0</v>
      </c>
      <c r="K21" s="44">
        <f>'Ranisankoil a'!P15</f>
        <v>0</v>
      </c>
      <c r="L21" s="44">
        <f t="shared" si="0"/>
        <v>0</v>
      </c>
      <c r="M21" s="44">
        <f t="shared" si="1"/>
        <v>0</v>
      </c>
      <c r="N21" s="44">
        <f>'Ranisankoil a'!S15*'Ranisankoil '!$D21/1000000</f>
        <v>0</v>
      </c>
      <c r="O21" s="44">
        <f>'Ranisankoil a'!T15</f>
        <v>0</v>
      </c>
      <c r="P21" s="44">
        <f>'Ranisankoil a'!U15*'Ranisankoil '!$D21/1000000</f>
        <v>0</v>
      </c>
      <c r="Q21" s="44">
        <f>'Ranisankoil a'!V15</f>
        <v>0</v>
      </c>
      <c r="R21" s="44">
        <f>'Ranisankoil a'!W15*'Ranisankoil '!$D21/1000000</f>
        <v>0</v>
      </c>
      <c r="S21" s="44">
        <f>'Ranisankoil a'!X15</f>
        <v>0</v>
      </c>
      <c r="T21" s="44">
        <f t="shared" si="2"/>
        <v>0</v>
      </c>
      <c r="U21" s="44">
        <f t="shared" si="3"/>
        <v>0</v>
      </c>
      <c r="V21" s="44">
        <f>'Ranisankoil a'!AA15*'Ranisankoil '!$D21/1000000</f>
        <v>0</v>
      </c>
      <c r="W21" s="44">
        <f>'Ranisankoil a'!AB15</f>
        <v>0</v>
      </c>
      <c r="X21" s="44">
        <f>'Ranisankoil a'!AC15*'Ranisankoil '!$D21/1000000</f>
        <v>0</v>
      </c>
      <c r="Y21" s="44">
        <f>'Ranisankoil a'!AD15</f>
        <v>0</v>
      </c>
      <c r="Z21" s="44">
        <f>'Ranisankoil a'!AE15*'Ranisankoil '!$D21/1000000</f>
        <v>0</v>
      </c>
      <c r="AA21" s="44">
        <f>'Ranisankoil a'!AF15</f>
        <v>0</v>
      </c>
      <c r="AB21" s="44">
        <f t="shared" si="4"/>
        <v>0</v>
      </c>
      <c r="AC21" s="44">
        <f t="shared" si="5"/>
        <v>0</v>
      </c>
      <c r="AD21" s="44">
        <f>'Ranisankoil a'!AI15*'Ranisankoil '!$D21/1000000</f>
        <v>0</v>
      </c>
      <c r="AE21" s="44">
        <f>'Ranisankoil a'!AJ15</f>
        <v>0</v>
      </c>
      <c r="AF21" s="44">
        <f>'Ranisankoil a'!AK15*'Ranisankoil '!$D21/1000000</f>
        <v>0</v>
      </c>
      <c r="AG21" s="44">
        <f>'Ranisankoil a'!AL15</f>
        <v>0</v>
      </c>
      <c r="AH21" s="44">
        <f>'Ranisankoil a'!AM15*'Ranisankoil '!$D21/1000000</f>
        <v>2.8000000000000001E-2</v>
      </c>
      <c r="AI21" s="44">
        <f>'Ranisankoil a'!AN15</f>
        <v>1.47E-2</v>
      </c>
      <c r="AJ21" s="44">
        <f t="shared" si="6"/>
        <v>2.8000000000000001E-2</v>
      </c>
      <c r="AK21" s="44">
        <f t="shared" si="7"/>
        <v>1.47E-2</v>
      </c>
      <c r="AL21" s="44">
        <f t="shared" si="8"/>
        <v>2.8000000000000001E-2</v>
      </c>
      <c r="AM21" s="44">
        <f t="shared" si="9"/>
        <v>1.47E-2</v>
      </c>
    </row>
    <row r="22" spans="1:39" s="15" customFormat="1" ht="14.2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44">
        <f>'Ranisankoil a'!K16*'Ranisankoil '!$D22/1000000</f>
        <v>0</v>
      </c>
      <c r="G22" s="44">
        <f>'Ranisankoil a'!L16</f>
        <v>0</v>
      </c>
      <c r="H22" s="44">
        <f>'Ranisankoil a'!M16*'Ranisankoil '!$D22/1000000</f>
        <v>0</v>
      </c>
      <c r="I22" s="44">
        <f>'Ranisankoil a'!N16</f>
        <v>0</v>
      </c>
      <c r="J22" s="44">
        <f>'Ranisankoil a'!O16*'Ranisankoil '!$D22/1000000</f>
        <v>0</v>
      </c>
      <c r="K22" s="44">
        <f>'Ranisankoil a'!P16</f>
        <v>0</v>
      </c>
      <c r="L22" s="44">
        <f t="shared" si="0"/>
        <v>0</v>
      </c>
      <c r="M22" s="44">
        <f t="shared" si="1"/>
        <v>0</v>
      </c>
      <c r="N22" s="44">
        <f>'Ranisankoil a'!S16*'Ranisankoil '!$D22/1000000</f>
        <v>0</v>
      </c>
      <c r="O22" s="44">
        <f>'Ranisankoil a'!T16</f>
        <v>0</v>
      </c>
      <c r="P22" s="44">
        <f>'Ranisankoil a'!U16*'Ranisankoil '!$D22/1000000</f>
        <v>0</v>
      </c>
      <c r="Q22" s="44">
        <f>'Ranisankoil a'!V16</f>
        <v>0</v>
      </c>
      <c r="R22" s="44">
        <f>'Ranisankoil a'!W16*'Ranisankoil '!$D22/1000000</f>
        <v>1.2500000000000001E-2</v>
      </c>
      <c r="S22" s="44">
        <f>'Ranisankoil a'!X16</f>
        <v>6.7499999999999999E-3</v>
      </c>
      <c r="T22" s="44">
        <f t="shared" si="2"/>
        <v>1.2500000000000001E-2</v>
      </c>
      <c r="U22" s="44">
        <f t="shared" si="3"/>
        <v>6.7499999999999999E-3</v>
      </c>
      <c r="V22" s="44">
        <f>'Ranisankoil a'!AA16*'Ranisankoil '!$D22/1000000</f>
        <v>5.0000000000000001E-3</v>
      </c>
      <c r="W22" s="44">
        <f>'Ranisankoil a'!AB16</f>
        <v>2.7000000000000001E-3</v>
      </c>
      <c r="X22" s="44">
        <f>'Ranisankoil a'!AC16*'Ranisankoil '!$D22/1000000</f>
        <v>0</v>
      </c>
      <c r="Y22" s="44">
        <f>'Ranisankoil a'!AD16</f>
        <v>0</v>
      </c>
      <c r="Z22" s="44">
        <f>'Ranisankoil a'!AE16*'Ranisankoil '!$D22/1000000</f>
        <v>0</v>
      </c>
      <c r="AA22" s="44">
        <f>'Ranisankoil a'!AF16</f>
        <v>0</v>
      </c>
      <c r="AB22" s="44">
        <f t="shared" si="4"/>
        <v>5.0000000000000001E-3</v>
      </c>
      <c r="AC22" s="44">
        <f t="shared" si="5"/>
        <v>2.7000000000000001E-3</v>
      </c>
      <c r="AD22" s="44">
        <f>'Ranisankoil a'!AI16*'Ranisankoil '!$D22/1000000</f>
        <v>0</v>
      </c>
      <c r="AE22" s="44">
        <f>'Ranisankoil a'!AJ16</f>
        <v>0</v>
      </c>
      <c r="AF22" s="44">
        <f>'Ranisankoil a'!AK16*'Ranisankoil '!$D22/1000000</f>
        <v>0</v>
      </c>
      <c r="AG22" s="44">
        <f>'Ranisankoil a'!AL16</f>
        <v>0</v>
      </c>
      <c r="AH22" s="44">
        <f>'Ranisankoil a'!AM16*'Ranisankoil '!$D22/1000000</f>
        <v>2.5000000000000001E-2</v>
      </c>
      <c r="AI22" s="44">
        <f>'Ranisankoil a'!AN16</f>
        <v>1.35E-2</v>
      </c>
      <c r="AJ22" s="44">
        <f t="shared" si="6"/>
        <v>2.5000000000000001E-2</v>
      </c>
      <c r="AK22" s="44">
        <f t="shared" si="7"/>
        <v>1.35E-2</v>
      </c>
      <c r="AL22" s="44">
        <f t="shared" si="8"/>
        <v>4.2500000000000003E-2</v>
      </c>
      <c r="AM22" s="44">
        <f t="shared" si="9"/>
        <v>2.2949999999999998E-2</v>
      </c>
    </row>
    <row r="23" spans="1:39" s="15" customFormat="1" ht="14.25" customHeight="1">
      <c r="A23" s="31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44">
        <f>'Ranisankoil a'!K17*'Ranisankoil '!$D23/1000000</f>
        <v>0</v>
      </c>
      <c r="G23" s="44">
        <f>'Ranisankoil a'!L17</f>
        <v>0</v>
      </c>
      <c r="H23" s="44">
        <f>'Ranisankoil a'!M17*'Ranisankoil '!$D23/1000000</f>
        <v>0</v>
      </c>
      <c r="I23" s="44">
        <f>'Ranisankoil a'!N17</f>
        <v>0</v>
      </c>
      <c r="J23" s="44">
        <f>'Ranisankoil a'!O17*'Ranisankoil '!$D23/1000000</f>
        <v>0</v>
      </c>
      <c r="K23" s="44">
        <f>'Ranisankoil a'!P17</f>
        <v>0</v>
      </c>
      <c r="L23" s="44">
        <f t="shared" si="0"/>
        <v>0</v>
      </c>
      <c r="M23" s="44">
        <f t="shared" si="1"/>
        <v>0</v>
      </c>
      <c r="N23" s="44">
        <f>'Ranisankoil a'!S17*'Ranisankoil '!$D23/1000000</f>
        <v>0</v>
      </c>
      <c r="O23" s="44">
        <f>'Ranisankoil a'!T17</f>
        <v>0</v>
      </c>
      <c r="P23" s="44">
        <f>'Ranisankoil a'!U17*'Ranisankoil '!$D23/1000000</f>
        <v>0</v>
      </c>
      <c r="Q23" s="44">
        <f>'Ranisankoil a'!V17</f>
        <v>0</v>
      </c>
      <c r="R23" s="44">
        <f>'Ranisankoil a'!W17*'Ranisankoil '!$D23/1000000</f>
        <v>0</v>
      </c>
      <c r="S23" s="44">
        <f>'Ranisankoil a'!X17</f>
        <v>0</v>
      </c>
      <c r="T23" s="44">
        <f t="shared" si="2"/>
        <v>0</v>
      </c>
      <c r="U23" s="44">
        <f t="shared" si="3"/>
        <v>0</v>
      </c>
      <c r="V23" s="44">
        <f>'Ranisankoil a'!AA17*'Ranisankoil '!$D23/1000000</f>
        <v>0.02</v>
      </c>
      <c r="W23" s="44">
        <f>'Ranisankoil a'!AB17</f>
        <v>1.0500000000000001E-2</v>
      </c>
      <c r="X23" s="44">
        <f>'Ranisankoil a'!AC17*'Ranisankoil '!$D23/1000000</f>
        <v>0</v>
      </c>
      <c r="Y23" s="44">
        <f>'Ranisankoil a'!AD17</f>
        <v>0</v>
      </c>
      <c r="Z23" s="44">
        <f>'Ranisankoil a'!AE17*'Ranisankoil '!$D23/1000000</f>
        <v>0</v>
      </c>
      <c r="AA23" s="44">
        <f>'Ranisankoil a'!AF17</f>
        <v>0</v>
      </c>
      <c r="AB23" s="44">
        <f t="shared" si="4"/>
        <v>0.02</v>
      </c>
      <c r="AC23" s="44">
        <f t="shared" si="5"/>
        <v>1.0500000000000001E-2</v>
      </c>
      <c r="AD23" s="44">
        <f>'Ranisankoil a'!AI17*'Ranisankoil '!$D23/1000000</f>
        <v>0</v>
      </c>
      <c r="AE23" s="44">
        <f>'Ranisankoil a'!AJ17</f>
        <v>0</v>
      </c>
      <c r="AF23" s="44">
        <f>'Ranisankoil a'!AK17*'Ranisankoil '!$D23/1000000</f>
        <v>0</v>
      </c>
      <c r="AG23" s="44">
        <f>'Ranisankoil a'!AL17</f>
        <v>0</v>
      </c>
      <c r="AH23" s="44">
        <f>'Ranisankoil a'!AM17*'Ranisankoil '!$D23/1000000</f>
        <v>0.05</v>
      </c>
      <c r="AI23" s="44">
        <f>'Ranisankoil a'!AN17</f>
        <v>2.6249999999999999E-2</v>
      </c>
      <c r="AJ23" s="44">
        <f t="shared" si="6"/>
        <v>0.05</v>
      </c>
      <c r="AK23" s="44">
        <f t="shared" si="7"/>
        <v>2.6249999999999999E-2</v>
      </c>
      <c r="AL23" s="44">
        <f t="shared" si="8"/>
        <v>7.0000000000000007E-2</v>
      </c>
      <c r="AM23" s="44">
        <f t="shared" si="9"/>
        <v>3.6749999999999998E-2</v>
      </c>
    </row>
    <row r="24" spans="1:39" s="15" customFormat="1" ht="14.2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44">
        <f>'Ranisankoil a'!K18*'Ranisankoil '!$D24/1000000</f>
        <v>0</v>
      </c>
      <c r="G24" s="44">
        <f>'Ranisankoil a'!L18</f>
        <v>0</v>
      </c>
      <c r="H24" s="44">
        <f>'Ranisankoil a'!M18*'Ranisankoil '!$D24/1000000</f>
        <v>0</v>
      </c>
      <c r="I24" s="44">
        <f>'Ranisankoil a'!N18</f>
        <v>0</v>
      </c>
      <c r="J24" s="44">
        <f>'Ranisankoil a'!O18*'Ranisankoil '!$D24/1000000</f>
        <v>0</v>
      </c>
      <c r="K24" s="44">
        <f>'Ranisankoil a'!P18</f>
        <v>0</v>
      </c>
      <c r="L24" s="44">
        <f t="shared" si="0"/>
        <v>0</v>
      </c>
      <c r="M24" s="44">
        <f t="shared" si="1"/>
        <v>0</v>
      </c>
      <c r="N24" s="44">
        <f>'Ranisankoil a'!S18*'Ranisankoil '!$D24/1000000</f>
        <v>0</v>
      </c>
      <c r="O24" s="44">
        <f>'Ranisankoil a'!T18</f>
        <v>0</v>
      </c>
      <c r="P24" s="44">
        <f>'Ranisankoil a'!U18*'Ranisankoil '!$D24/1000000</f>
        <v>0</v>
      </c>
      <c r="Q24" s="44">
        <f>'Ranisankoil a'!V18</f>
        <v>0</v>
      </c>
      <c r="R24" s="44">
        <f>'Ranisankoil a'!W18*'Ranisankoil '!$D24/1000000</f>
        <v>0</v>
      </c>
      <c r="S24" s="44">
        <f>'Ranisankoil a'!X18</f>
        <v>0</v>
      </c>
      <c r="T24" s="44">
        <f t="shared" si="2"/>
        <v>0</v>
      </c>
      <c r="U24" s="44">
        <f t="shared" si="3"/>
        <v>0</v>
      </c>
      <c r="V24" s="44">
        <f>'Ranisankoil a'!AA18*'Ranisankoil '!$D24/1000000</f>
        <v>0</v>
      </c>
      <c r="W24" s="44">
        <f>'Ranisankoil a'!AB18</f>
        <v>0</v>
      </c>
      <c r="X24" s="44">
        <f>'Ranisankoil a'!AC18*'Ranisankoil '!$D24/1000000</f>
        <v>0</v>
      </c>
      <c r="Y24" s="44">
        <f>'Ranisankoil a'!AD18</f>
        <v>0</v>
      </c>
      <c r="Z24" s="44">
        <f>'Ranisankoil a'!AE18*'Ranisankoil '!$D24/1000000</f>
        <v>0</v>
      </c>
      <c r="AA24" s="44">
        <f>'Ranisankoil a'!AF18</f>
        <v>0</v>
      </c>
      <c r="AB24" s="44">
        <f t="shared" si="4"/>
        <v>0</v>
      </c>
      <c r="AC24" s="44">
        <f t="shared" si="5"/>
        <v>0</v>
      </c>
      <c r="AD24" s="44">
        <f>'Ranisankoil a'!AI18*'Ranisankoil '!$D24/1000000</f>
        <v>0</v>
      </c>
      <c r="AE24" s="44">
        <f>'Ranisankoil a'!AJ18</f>
        <v>0</v>
      </c>
      <c r="AF24" s="44">
        <f>'Ranisankoil a'!AK18*'Ranisankoil '!$D24/1000000</f>
        <v>0</v>
      </c>
      <c r="AG24" s="44">
        <f>'Ranisankoil a'!AL18</f>
        <v>0</v>
      </c>
      <c r="AH24" s="44">
        <f>'Ranisankoil a'!AM18*'Ranisankoil '!$D24/1000000</f>
        <v>0</v>
      </c>
      <c r="AI24" s="44">
        <f>'Ranisankoil a'!AN18</f>
        <v>0</v>
      </c>
      <c r="AJ24" s="44">
        <f t="shared" si="6"/>
        <v>0</v>
      </c>
      <c r="AK24" s="44">
        <f t="shared" si="7"/>
        <v>0</v>
      </c>
      <c r="AL24" s="44">
        <f t="shared" si="8"/>
        <v>0</v>
      </c>
      <c r="AM24" s="44">
        <f t="shared" si="9"/>
        <v>0</v>
      </c>
    </row>
    <row r="25" spans="1:39" s="15" customFormat="1" ht="14.2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9100</v>
      </c>
      <c r="F25" s="44">
        <f>'Ranisankoil a'!K19*'Ranisankoil '!$D25/1000000</f>
        <v>0</v>
      </c>
      <c r="G25" s="44">
        <f>'Ranisankoil a'!L19</f>
        <v>0</v>
      </c>
      <c r="H25" s="44">
        <f>'Ranisankoil a'!M19*'Ranisankoil '!$D25/1000000</f>
        <v>0</v>
      </c>
      <c r="I25" s="44">
        <f>'Ranisankoil a'!N19</f>
        <v>0</v>
      </c>
      <c r="J25" s="44">
        <f>'Ranisankoil a'!O19*'Ranisankoil '!$D25/1000000</f>
        <v>0</v>
      </c>
      <c r="K25" s="44">
        <f>'Ranisankoil a'!P19</f>
        <v>0</v>
      </c>
      <c r="L25" s="44">
        <f t="shared" si="0"/>
        <v>0</v>
      </c>
      <c r="M25" s="44">
        <f t="shared" si="1"/>
        <v>0</v>
      </c>
      <c r="N25" s="44">
        <f>'Ranisankoil a'!S19*'Ranisankoil '!$D25/1000000</f>
        <v>0</v>
      </c>
      <c r="O25" s="44">
        <f>'Ranisankoil a'!T19</f>
        <v>0</v>
      </c>
      <c r="P25" s="44">
        <f>'Ranisankoil a'!U19*'Ranisankoil '!$D25/1000000</f>
        <v>0</v>
      </c>
      <c r="Q25" s="44">
        <f>'Ranisankoil a'!V19</f>
        <v>0</v>
      </c>
      <c r="R25" s="44">
        <f>'Ranisankoil a'!W19*'Ranisankoil '!$D25/1000000</f>
        <v>0</v>
      </c>
      <c r="S25" s="44">
        <f>'Ranisankoil a'!X19</f>
        <v>0</v>
      </c>
      <c r="T25" s="44">
        <f t="shared" si="2"/>
        <v>0</v>
      </c>
      <c r="U25" s="44">
        <f t="shared" si="3"/>
        <v>0</v>
      </c>
      <c r="V25" s="44">
        <f>'Ranisankoil a'!AA19*'Ranisankoil '!$D25/1000000</f>
        <v>0</v>
      </c>
      <c r="W25" s="44">
        <f>'Ranisankoil a'!AB19</f>
        <v>0</v>
      </c>
      <c r="X25" s="44">
        <f>'Ranisankoil a'!AC19*'Ranisankoil '!$D25/1000000</f>
        <v>0</v>
      </c>
      <c r="Y25" s="44">
        <f>'Ranisankoil a'!AD19</f>
        <v>0</v>
      </c>
      <c r="Z25" s="44">
        <f>'Ranisankoil a'!AE19*'Ranisankoil '!$D25/1000000</f>
        <v>0</v>
      </c>
      <c r="AA25" s="44">
        <f>'Ranisankoil a'!AF19</f>
        <v>0</v>
      </c>
      <c r="AB25" s="44">
        <f t="shared" si="4"/>
        <v>0</v>
      </c>
      <c r="AC25" s="44">
        <f t="shared" si="5"/>
        <v>0</v>
      </c>
      <c r="AD25" s="44">
        <f>'Ranisankoil a'!AI19*'Ranisankoil '!$D25/1000000</f>
        <v>0</v>
      </c>
      <c r="AE25" s="44">
        <f>'Ranisankoil a'!AJ19</f>
        <v>0</v>
      </c>
      <c r="AF25" s="44">
        <f>'Ranisankoil a'!AK19*'Ranisankoil '!$D25/1000000</f>
        <v>0</v>
      </c>
      <c r="AG25" s="44">
        <f>'Ranisankoil a'!AL19</f>
        <v>0</v>
      </c>
      <c r="AH25" s="44">
        <f>'Ranisankoil a'!AM19*'Ranisankoil '!$D25/1000000</f>
        <v>0</v>
      </c>
      <c r="AI25" s="44">
        <f>'Ranisankoil a'!AN19</f>
        <v>0</v>
      </c>
      <c r="AJ25" s="44">
        <f t="shared" si="6"/>
        <v>0</v>
      </c>
      <c r="AK25" s="44">
        <f t="shared" si="7"/>
        <v>0</v>
      </c>
      <c r="AL25" s="44">
        <f t="shared" si="8"/>
        <v>0</v>
      </c>
      <c r="AM25" s="44">
        <f t="shared" si="9"/>
        <v>0</v>
      </c>
    </row>
    <row r="26" spans="1:39" s="15" customFormat="1" ht="14.25" customHeight="1">
      <c r="A26" s="31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44">
        <f>'Ranisankoil a'!K20*'Ranisankoil '!$D26/1000000</f>
        <v>0</v>
      </c>
      <c r="G26" s="44">
        <f>'Ranisankoil a'!L20</f>
        <v>0</v>
      </c>
      <c r="H26" s="44">
        <f>'Ranisankoil a'!M20*'Ranisankoil '!$D26/1000000</f>
        <v>0</v>
      </c>
      <c r="I26" s="44">
        <f>'Ranisankoil a'!N20</f>
        <v>0</v>
      </c>
      <c r="J26" s="44">
        <f>'Ranisankoil a'!O20*'Ranisankoil '!$D26/1000000</f>
        <v>0</v>
      </c>
      <c r="K26" s="44">
        <f>'Ranisankoil a'!P20</f>
        <v>0</v>
      </c>
      <c r="L26" s="44">
        <f t="shared" si="0"/>
        <v>0</v>
      </c>
      <c r="M26" s="44">
        <f t="shared" si="1"/>
        <v>0</v>
      </c>
      <c r="N26" s="44">
        <f>'Ranisankoil a'!S20*'Ranisankoil '!$D26/1000000</f>
        <v>0</v>
      </c>
      <c r="O26" s="44">
        <f>'Ranisankoil a'!T20</f>
        <v>0</v>
      </c>
      <c r="P26" s="44">
        <f>'Ranisankoil a'!U20*'Ranisankoil '!$D26/1000000</f>
        <v>0</v>
      </c>
      <c r="Q26" s="44">
        <f>'Ranisankoil a'!V20</f>
        <v>0</v>
      </c>
      <c r="R26" s="44">
        <f>'Ranisankoil a'!W20*'Ranisankoil '!$D26/1000000</f>
        <v>0</v>
      </c>
      <c r="S26" s="44">
        <f>'Ranisankoil a'!X20</f>
        <v>0</v>
      </c>
      <c r="T26" s="44">
        <f t="shared" si="2"/>
        <v>0</v>
      </c>
      <c r="U26" s="44">
        <f t="shared" si="3"/>
        <v>0</v>
      </c>
      <c r="V26" s="44">
        <f>'Ranisankoil a'!AA20*'Ranisankoil '!$D26/1000000</f>
        <v>4.0000000000000001E-3</v>
      </c>
      <c r="W26" s="44">
        <f>'Ranisankoil a'!AB20</f>
        <v>2.3500000000000001E-3</v>
      </c>
      <c r="X26" s="44">
        <f>'Ranisankoil a'!AC20*'Ranisankoil '!$D26/1000000</f>
        <v>0</v>
      </c>
      <c r="Y26" s="44">
        <f>'Ranisankoil a'!AD20</f>
        <v>0</v>
      </c>
      <c r="Z26" s="44">
        <f>'Ranisankoil a'!AE20*'Ranisankoil '!$D26/1000000</f>
        <v>0</v>
      </c>
      <c r="AA26" s="44">
        <f>'Ranisankoil a'!AF20</f>
        <v>0</v>
      </c>
      <c r="AB26" s="44">
        <f t="shared" si="4"/>
        <v>4.0000000000000001E-3</v>
      </c>
      <c r="AC26" s="44">
        <f t="shared" si="5"/>
        <v>2.3500000000000001E-3</v>
      </c>
      <c r="AD26" s="44">
        <f>'Ranisankoil a'!AI20*'Ranisankoil '!$D26/1000000</f>
        <v>0</v>
      </c>
      <c r="AE26" s="44">
        <f>'Ranisankoil a'!AJ20</f>
        <v>0</v>
      </c>
      <c r="AF26" s="44">
        <f>'Ranisankoil a'!AK20*'Ranisankoil '!$D26/1000000</f>
        <v>0</v>
      </c>
      <c r="AG26" s="44">
        <f>'Ranisankoil a'!AL20</f>
        <v>0</v>
      </c>
      <c r="AH26" s="44">
        <f>'Ranisankoil a'!AM20*'Ranisankoil '!$D26/1000000</f>
        <v>0</v>
      </c>
      <c r="AI26" s="44">
        <f>'Ranisankoil a'!AN20</f>
        <v>0</v>
      </c>
      <c r="AJ26" s="44">
        <f t="shared" si="6"/>
        <v>0</v>
      </c>
      <c r="AK26" s="44">
        <f t="shared" si="7"/>
        <v>0</v>
      </c>
      <c r="AL26" s="44">
        <f t="shared" si="8"/>
        <v>4.0000000000000001E-3</v>
      </c>
      <c r="AM26" s="44">
        <f t="shared" si="9"/>
        <v>2.3500000000000001E-3</v>
      </c>
    </row>
    <row r="27" spans="1:39" s="15" customFormat="1" ht="14.2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44">
        <f>'Ranisankoil a'!K21*'Ranisankoil '!$D27/1000000</f>
        <v>0</v>
      </c>
      <c r="G27" s="44">
        <f>'Ranisankoil a'!L21</f>
        <v>0</v>
      </c>
      <c r="H27" s="44">
        <f>'Ranisankoil a'!M21*'Ranisankoil '!$D27/1000000</f>
        <v>0</v>
      </c>
      <c r="I27" s="44">
        <f>'Ranisankoil a'!N21</f>
        <v>0</v>
      </c>
      <c r="J27" s="44">
        <f>'Ranisankoil a'!O21*'Ranisankoil '!$D27/1000000</f>
        <v>0</v>
      </c>
      <c r="K27" s="44">
        <f>'Ranisankoil a'!P21</f>
        <v>0</v>
      </c>
      <c r="L27" s="44">
        <f t="shared" si="0"/>
        <v>0</v>
      </c>
      <c r="M27" s="44">
        <f t="shared" si="1"/>
        <v>0</v>
      </c>
      <c r="N27" s="44">
        <f>'Ranisankoil a'!S21*'Ranisankoil '!$D27/1000000</f>
        <v>0</v>
      </c>
      <c r="O27" s="44">
        <f>'Ranisankoil a'!T21</f>
        <v>0</v>
      </c>
      <c r="P27" s="44">
        <f>'Ranisankoil a'!U21*'Ranisankoil '!$D27/1000000</f>
        <v>0</v>
      </c>
      <c r="Q27" s="44">
        <f>'Ranisankoil a'!V21</f>
        <v>0</v>
      </c>
      <c r="R27" s="44">
        <f>'Ranisankoil a'!W21*'Ranisankoil '!$D27/1000000</f>
        <v>0.02</v>
      </c>
      <c r="S27" s="44">
        <f>'Ranisankoil a'!X21</f>
        <v>1.04E-2</v>
      </c>
      <c r="T27" s="44">
        <f t="shared" si="2"/>
        <v>0.02</v>
      </c>
      <c r="U27" s="44">
        <f t="shared" si="3"/>
        <v>1.04E-2</v>
      </c>
      <c r="V27" s="44">
        <f>'Ranisankoil a'!AA21*'Ranisankoil '!$D27/1000000</f>
        <v>0.02</v>
      </c>
      <c r="W27" s="44">
        <f>'Ranisankoil a'!AB21</f>
        <v>1.04E-2</v>
      </c>
      <c r="X27" s="44">
        <f>'Ranisankoil a'!AC21*'Ranisankoil '!$D27/1000000</f>
        <v>0</v>
      </c>
      <c r="Y27" s="44">
        <f>'Ranisankoil a'!AD21</f>
        <v>0</v>
      </c>
      <c r="Z27" s="44">
        <f>'Ranisankoil a'!AE21*'Ranisankoil '!$D27/1000000</f>
        <v>0</v>
      </c>
      <c r="AA27" s="44">
        <f>'Ranisankoil a'!AF21</f>
        <v>0</v>
      </c>
      <c r="AB27" s="44">
        <f t="shared" si="4"/>
        <v>0.02</v>
      </c>
      <c r="AC27" s="44">
        <f t="shared" si="5"/>
        <v>1.04E-2</v>
      </c>
      <c r="AD27" s="44">
        <f>'Ranisankoil a'!AI21*'Ranisankoil '!$D27/1000000</f>
        <v>0</v>
      </c>
      <c r="AE27" s="44">
        <f>'Ranisankoil a'!AJ21</f>
        <v>0</v>
      </c>
      <c r="AF27" s="44">
        <f>'Ranisankoil a'!AK21*'Ranisankoil '!$D27/1000000</f>
        <v>0</v>
      </c>
      <c r="AG27" s="44">
        <f>'Ranisankoil a'!AL21</f>
        <v>0</v>
      </c>
      <c r="AH27" s="44">
        <f>'Ranisankoil a'!AM21*'Ranisankoil '!$D27/1000000</f>
        <v>0</v>
      </c>
      <c r="AI27" s="44">
        <f>'Ranisankoil a'!AN21</f>
        <v>0</v>
      </c>
      <c r="AJ27" s="44">
        <f t="shared" si="6"/>
        <v>0</v>
      </c>
      <c r="AK27" s="44">
        <f t="shared" si="7"/>
        <v>0</v>
      </c>
      <c r="AL27" s="44">
        <f t="shared" si="8"/>
        <v>0.04</v>
      </c>
      <c r="AM27" s="44">
        <f t="shared" si="9"/>
        <v>2.0799999999999999E-2</v>
      </c>
    </row>
    <row r="28" spans="1:39" s="15" customFormat="1" ht="14.2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44">
        <f>'Ranisankoil a'!K22*'Ranisankoil '!$D28/1000000</f>
        <v>0</v>
      </c>
      <c r="G28" s="44">
        <f>'Ranisankoil a'!L22</f>
        <v>0</v>
      </c>
      <c r="H28" s="44">
        <f>'Ranisankoil a'!M22*'Ranisankoil '!$D28/1000000</f>
        <v>0</v>
      </c>
      <c r="I28" s="44">
        <f>'Ranisankoil a'!N22</f>
        <v>0</v>
      </c>
      <c r="J28" s="44">
        <f>'Ranisankoil a'!O22*'Ranisankoil '!$D28/1000000</f>
        <v>0</v>
      </c>
      <c r="K28" s="44">
        <f>'Ranisankoil a'!P22</f>
        <v>0</v>
      </c>
      <c r="L28" s="44">
        <f t="shared" si="0"/>
        <v>0</v>
      </c>
      <c r="M28" s="44">
        <f t="shared" si="1"/>
        <v>0</v>
      </c>
      <c r="N28" s="44">
        <f>'Ranisankoil a'!S22*'Ranisankoil '!$D28/1000000</f>
        <v>0</v>
      </c>
      <c r="O28" s="44">
        <f>'Ranisankoil a'!T22</f>
        <v>0</v>
      </c>
      <c r="P28" s="44">
        <f>'Ranisankoil a'!U22*'Ranisankoil '!$D28/1000000</f>
        <v>0</v>
      </c>
      <c r="Q28" s="44">
        <f>'Ranisankoil a'!V22</f>
        <v>0</v>
      </c>
      <c r="R28" s="44">
        <f>'Ranisankoil a'!W22*'Ranisankoil '!$D28/1000000</f>
        <v>0</v>
      </c>
      <c r="S28" s="44">
        <f>'Ranisankoil a'!X22</f>
        <v>0</v>
      </c>
      <c r="T28" s="44">
        <f t="shared" si="2"/>
        <v>0</v>
      </c>
      <c r="U28" s="44">
        <f t="shared" si="3"/>
        <v>0</v>
      </c>
      <c r="V28" s="44">
        <f>'Ranisankoil a'!AA22*'Ranisankoil '!$D28/1000000</f>
        <v>0</v>
      </c>
      <c r="W28" s="44">
        <f>'Ranisankoil a'!AB22</f>
        <v>0</v>
      </c>
      <c r="X28" s="44">
        <f>'Ranisankoil a'!AC22*'Ranisankoil '!$D28/1000000</f>
        <v>0</v>
      </c>
      <c r="Y28" s="44">
        <f>'Ranisankoil a'!AD22</f>
        <v>0</v>
      </c>
      <c r="Z28" s="44">
        <f>'Ranisankoil a'!AE22*'Ranisankoil '!$D28/1000000</f>
        <v>0</v>
      </c>
      <c r="AA28" s="44">
        <f>'Ranisankoil a'!AF22</f>
        <v>0</v>
      </c>
      <c r="AB28" s="44">
        <f t="shared" si="4"/>
        <v>0</v>
      </c>
      <c r="AC28" s="44">
        <f t="shared" si="5"/>
        <v>0</v>
      </c>
      <c r="AD28" s="44">
        <f>'Ranisankoil a'!AI22*'Ranisankoil '!$D28/1000000</f>
        <v>0</v>
      </c>
      <c r="AE28" s="44">
        <f>'Ranisankoil a'!AJ22</f>
        <v>0</v>
      </c>
      <c r="AF28" s="44">
        <f>'Ranisankoil a'!AK22*'Ranisankoil '!$D28/1000000</f>
        <v>0</v>
      </c>
      <c r="AG28" s="44">
        <f>'Ranisankoil a'!AL22</f>
        <v>0</v>
      </c>
      <c r="AH28" s="44">
        <f>'Ranisankoil a'!AM22*'Ranisankoil '!$D28/1000000</f>
        <v>7.4999999999999997E-2</v>
      </c>
      <c r="AI28" s="44">
        <f>'Ranisankoil a'!AN22</f>
        <v>3.7124999999999998E-2</v>
      </c>
      <c r="AJ28" s="44">
        <f t="shared" si="6"/>
        <v>7.4999999999999997E-2</v>
      </c>
      <c r="AK28" s="44">
        <f t="shared" si="7"/>
        <v>3.7124999999999998E-2</v>
      </c>
      <c r="AL28" s="44">
        <f t="shared" si="8"/>
        <v>7.4999999999999997E-2</v>
      </c>
      <c r="AM28" s="44">
        <f t="shared" si="9"/>
        <v>3.7124999999999998E-2</v>
      </c>
    </row>
    <row r="29" spans="1:39" s="15" customFormat="1" ht="14.25" customHeight="1">
      <c r="A29" s="31">
        <v>19</v>
      </c>
      <c r="B29" s="9" t="s">
        <v>143</v>
      </c>
      <c r="C29" s="13" t="s">
        <v>34</v>
      </c>
      <c r="D29" s="36">
        <v>20000</v>
      </c>
      <c r="E29" s="11">
        <v>7920</v>
      </c>
      <c r="F29" s="44">
        <f>'Ranisankoil a'!K23*'Ranisankoil '!$D29/1000000</f>
        <v>0</v>
      </c>
      <c r="G29" s="44">
        <f>'Ranisankoil a'!L23</f>
        <v>0</v>
      </c>
      <c r="H29" s="44">
        <f>'Ranisankoil a'!M23*'Ranisankoil '!$D29/1000000</f>
        <v>0</v>
      </c>
      <c r="I29" s="44">
        <f>'Ranisankoil a'!N23</f>
        <v>0</v>
      </c>
      <c r="J29" s="44">
        <f>'Ranisankoil a'!O23*'Ranisankoil '!$D29/1000000</f>
        <v>0</v>
      </c>
      <c r="K29" s="44">
        <f>'Ranisankoil a'!P23</f>
        <v>0</v>
      </c>
      <c r="L29" s="44">
        <f t="shared" si="0"/>
        <v>0</v>
      </c>
      <c r="M29" s="44">
        <f t="shared" si="1"/>
        <v>0</v>
      </c>
      <c r="N29" s="44">
        <f>'Ranisankoil a'!S23*'Ranisankoil '!$D29/1000000</f>
        <v>0</v>
      </c>
      <c r="O29" s="44">
        <f>'Ranisankoil a'!T23</f>
        <v>0</v>
      </c>
      <c r="P29" s="44">
        <f>'Ranisankoil a'!U23*'Ranisankoil '!$D29/1000000</f>
        <v>0</v>
      </c>
      <c r="Q29" s="44">
        <f>'Ranisankoil a'!V23</f>
        <v>0</v>
      </c>
      <c r="R29" s="44">
        <f>'Ranisankoil a'!W23*'Ranisankoil '!$D29/1000000</f>
        <v>0</v>
      </c>
      <c r="S29" s="44">
        <f>'Ranisankoil a'!X23</f>
        <v>0</v>
      </c>
      <c r="T29" s="44">
        <f t="shared" si="2"/>
        <v>0</v>
      </c>
      <c r="U29" s="44">
        <f t="shared" si="3"/>
        <v>0</v>
      </c>
      <c r="V29" s="44">
        <f>'Ranisankoil a'!AA23*'Ranisankoil '!$D29/1000000</f>
        <v>0</v>
      </c>
      <c r="W29" s="44">
        <f>'Ranisankoil a'!AB23</f>
        <v>0</v>
      </c>
      <c r="X29" s="44">
        <f>'Ranisankoil a'!AC23*'Ranisankoil '!$D29/1000000</f>
        <v>0</v>
      </c>
      <c r="Y29" s="44">
        <f>'Ranisankoil a'!AD23</f>
        <v>0</v>
      </c>
      <c r="Z29" s="44">
        <f>'Ranisankoil a'!AE23*'Ranisankoil '!$D29/1000000</f>
        <v>0</v>
      </c>
      <c r="AA29" s="44">
        <f>'Ranisankoil a'!AF23</f>
        <v>0</v>
      </c>
      <c r="AB29" s="44">
        <f t="shared" si="4"/>
        <v>0</v>
      </c>
      <c r="AC29" s="44">
        <f t="shared" si="5"/>
        <v>0</v>
      </c>
      <c r="AD29" s="44">
        <f>'Ranisankoil a'!AI23*'Ranisankoil '!$D29/1000000</f>
        <v>0</v>
      </c>
      <c r="AE29" s="44">
        <f>'Ranisankoil a'!AJ23</f>
        <v>0</v>
      </c>
      <c r="AF29" s="44">
        <f>'Ranisankoil a'!AK23*'Ranisankoil '!$D29/1000000</f>
        <v>0</v>
      </c>
      <c r="AG29" s="44">
        <f>'Ranisankoil a'!AL23</f>
        <v>0</v>
      </c>
      <c r="AH29" s="44">
        <f>'Ranisankoil a'!AM23*'Ranisankoil '!$D29/1000000</f>
        <v>0</v>
      </c>
      <c r="AI29" s="44">
        <f>'Ranisankoil a'!AN23</f>
        <v>0</v>
      </c>
      <c r="AJ29" s="44">
        <f t="shared" si="6"/>
        <v>0</v>
      </c>
      <c r="AK29" s="44">
        <f t="shared" si="7"/>
        <v>0</v>
      </c>
      <c r="AL29" s="44">
        <f t="shared" si="8"/>
        <v>0</v>
      </c>
      <c r="AM29" s="44">
        <f t="shared" si="9"/>
        <v>0</v>
      </c>
    </row>
    <row r="30" spans="1:39" s="15" customFormat="1" ht="14.2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44">
        <f>'Ranisankoil a'!K24*'Ranisankoil '!$D30/1000000</f>
        <v>0</v>
      </c>
      <c r="G30" s="44">
        <f>'Ranisankoil a'!L24</f>
        <v>0</v>
      </c>
      <c r="H30" s="44">
        <f>'Ranisankoil a'!M24*'Ranisankoil '!$D30/1000000</f>
        <v>0</v>
      </c>
      <c r="I30" s="44">
        <f>'Ranisankoil a'!N24</f>
        <v>0</v>
      </c>
      <c r="J30" s="44">
        <f>'Ranisankoil a'!O24*'Ranisankoil '!$D30/1000000</f>
        <v>0</v>
      </c>
      <c r="K30" s="44">
        <f>'Ranisankoil a'!P24</f>
        <v>0</v>
      </c>
      <c r="L30" s="44">
        <f t="shared" si="0"/>
        <v>0</v>
      </c>
      <c r="M30" s="44">
        <f t="shared" si="1"/>
        <v>0</v>
      </c>
      <c r="N30" s="44">
        <f>'Ranisankoil a'!S24*'Ranisankoil '!$D30/1000000</f>
        <v>0</v>
      </c>
      <c r="O30" s="44">
        <f>'Ranisankoil a'!T24</f>
        <v>0</v>
      </c>
      <c r="P30" s="44">
        <f>'Ranisankoil a'!U24*'Ranisankoil '!$D30/1000000</f>
        <v>0</v>
      </c>
      <c r="Q30" s="44">
        <f>'Ranisankoil a'!V24</f>
        <v>0</v>
      </c>
      <c r="R30" s="44">
        <f>'Ranisankoil a'!W24*'Ranisankoil '!$D30/1000000</f>
        <v>0</v>
      </c>
      <c r="S30" s="44">
        <f>'Ranisankoil a'!X24</f>
        <v>0</v>
      </c>
      <c r="T30" s="44">
        <f t="shared" si="2"/>
        <v>0</v>
      </c>
      <c r="U30" s="44">
        <f t="shared" si="3"/>
        <v>0</v>
      </c>
      <c r="V30" s="44">
        <f>'Ranisankoil a'!AA24*'Ranisankoil '!$D30/1000000</f>
        <v>0</v>
      </c>
      <c r="W30" s="44">
        <f>'Ranisankoil a'!AB24</f>
        <v>0</v>
      </c>
      <c r="X30" s="44">
        <f>'Ranisankoil a'!AC24*'Ranisankoil '!$D30/1000000</f>
        <v>0</v>
      </c>
      <c r="Y30" s="44">
        <f>'Ranisankoil a'!AD24</f>
        <v>0</v>
      </c>
      <c r="Z30" s="44">
        <f>'Ranisankoil a'!AE24*'Ranisankoil '!$D30/1000000</f>
        <v>0</v>
      </c>
      <c r="AA30" s="44">
        <f>'Ranisankoil a'!AF24</f>
        <v>0</v>
      </c>
      <c r="AB30" s="44">
        <f t="shared" si="4"/>
        <v>0</v>
      </c>
      <c r="AC30" s="44">
        <f t="shared" si="5"/>
        <v>0</v>
      </c>
      <c r="AD30" s="44">
        <f>'Ranisankoil a'!AI24*'Ranisankoil '!$D30/1000000</f>
        <v>0</v>
      </c>
      <c r="AE30" s="44">
        <f>'Ranisankoil a'!AJ24</f>
        <v>0</v>
      </c>
      <c r="AF30" s="44">
        <f>'Ranisankoil a'!AK24*'Ranisankoil '!$D30/1000000</f>
        <v>0</v>
      </c>
      <c r="AG30" s="44">
        <f>'Ranisankoil a'!AL24</f>
        <v>0</v>
      </c>
      <c r="AH30" s="44">
        <f>'Ranisankoil a'!AM24*'Ranisankoil '!$D30/1000000</f>
        <v>0</v>
      </c>
      <c r="AI30" s="44">
        <f>'Ranisankoil a'!AN24</f>
        <v>0</v>
      </c>
      <c r="AJ30" s="44">
        <f t="shared" si="6"/>
        <v>0</v>
      </c>
      <c r="AK30" s="44">
        <f t="shared" si="7"/>
        <v>0</v>
      </c>
      <c r="AL30" s="44">
        <f t="shared" si="8"/>
        <v>0</v>
      </c>
      <c r="AM30" s="44">
        <f t="shared" si="9"/>
        <v>0</v>
      </c>
    </row>
    <row r="31" spans="1:39" s="15" customFormat="1" ht="14.25" customHeight="1">
      <c r="A31" s="13">
        <v>21</v>
      </c>
      <c r="B31" s="18" t="s">
        <v>215</v>
      </c>
      <c r="C31" s="13" t="s">
        <v>216</v>
      </c>
      <c r="D31" s="36">
        <v>100</v>
      </c>
      <c r="E31" s="11">
        <v>54</v>
      </c>
      <c r="F31" s="44">
        <f>'Ranisankoil a'!K25*'Ranisankoil '!$D31/1000000</f>
        <v>0.02</v>
      </c>
      <c r="G31" s="44">
        <f>'Ranisankoil a'!L25</f>
        <v>9.5999999999999992E-3</v>
      </c>
      <c r="H31" s="44">
        <f>'Ranisankoil a'!M25*'Ranisankoil '!$D31/1000000</f>
        <v>0</v>
      </c>
      <c r="I31" s="44">
        <f>'Ranisankoil a'!N25</f>
        <v>0</v>
      </c>
      <c r="J31" s="44">
        <f>'Ranisankoil a'!O25*'Ranisankoil '!$D31/1000000</f>
        <v>0</v>
      </c>
      <c r="K31" s="44">
        <f>'Ranisankoil a'!P25</f>
        <v>0</v>
      </c>
      <c r="L31" s="44">
        <f t="shared" si="0"/>
        <v>0.02</v>
      </c>
      <c r="M31" s="44">
        <f t="shared" si="1"/>
        <v>9.5999999999999992E-3</v>
      </c>
      <c r="N31" s="44">
        <f>'Ranisankoil a'!S25*'Ranisankoil '!$D31/1000000</f>
        <v>0</v>
      </c>
      <c r="O31" s="44">
        <f>'Ranisankoil a'!T25</f>
        <v>0</v>
      </c>
      <c r="P31" s="44">
        <f>'Ranisankoil a'!U25*'Ranisankoil '!$D31/1000000</f>
        <v>0</v>
      </c>
      <c r="Q31" s="44">
        <f>'Ranisankoil a'!V25</f>
        <v>0</v>
      </c>
      <c r="R31" s="44">
        <f>'Ranisankoil a'!W25*'Ranisankoil '!$D31/1000000</f>
        <v>0</v>
      </c>
      <c r="S31" s="44">
        <f>'Ranisankoil a'!X25</f>
        <v>0</v>
      </c>
      <c r="T31" s="44">
        <f t="shared" si="2"/>
        <v>0</v>
      </c>
      <c r="U31" s="44">
        <f t="shared" si="3"/>
        <v>0</v>
      </c>
      <c r="V31" s="44">
        <f>'Ranisankoil a'!AA25*'Ranisankoil '!$D31/1000000</f>
        <v>0.01</v>
      </c>
      <c r="W31" s="44">
        <f>'Ranisankoil a'!AB25</f>
        <v>4.7999999999999996E-3</v>
      </c>
      <c r="X31" s="44">
        <f>'Ranisankoil a'!AC25*'Ranisankoil '!$D31/1000000</f>
        <v>0</v>
      </c>
      <c r="Y31" s="44">
        <f>'Ranisankoil a'!AD25</f>
        <v>0</v>
      </c>
      <c r="Z31" s="44">
        <f>'Ranisankoil a'!AE25*'Ranisankoil '!$D31/1000000</f>
        <v>0</v>
      </c>
      <c r="AA31" s="44">
        <f>'Ranisankoil a'!AF25</f>
        <v>0</v>
      </c>
      <c r="AB31" s="44">
        <f t="shared" si="4"/>
        <v>0.01</v>
      </c>
      <c r="AC31" s="44">
        <f t="shared" si="5"/>
        <v>4.7999999999999996E-3</v>
      </c>
      <c r="AD31" s="44">
        <f>'Ranisankoil a'!AI25*'Ranisankoil '!$D31/1000000</f>
        <v>0</v>
      </c>
      <c r="AE31" s="44">
        <f>'Ranisankoil a'!AJ25</f>
        <v>0</v>
      </c>
      <c r="AF31" s="44">
        <f>'Ranisankoil a'!AK25*'Ranisankoil '!$D31/1000000</f>
        <v>0</v>
      </c>
      <c r="AG31" s="44">
        <f>'Ranisankoil a'!AL25</f>
        <v>0</v>
      </c>
      <c r="AH31" s="44">
        <f>'Ranisankoil a'!AM25*'Ranisankoil '!$D31/1000000</f>
        <v>0.02</v>
      </c>
      <c r="AI31" s="44">
        <f>'Ranisankoil a'!AN25</f>
        <v>9.5999999999999992E-3</v>
      </c>
      <c r="AJ31" s="44">
        <f t="shared" si="6"/>
        <v>0.02</v>
      </c>
      <c r="AK31" s="44">
        <f t="shared" si="7"/>
        <v>9.5999999999999992E-3</v>
      </c>
      <c r="AL31" s="44">
        <f t="shared" si="8"/>
        <v>0.05</v>
      </c>
      <c r="AM31" s="44">
        <f t="shared" si="9"/>
        <v>2.4E-2</v>
      </c>
    </row>
    <row r="32" spans="1:39" s="15" customFormat="1" ht="14.25" customHeight="1">
      <c r="A32" s="31">
        <v>22</v>
      </c>
      <c r="B32" s="18" t="s">
        <v>217</v>
      </c>
      <c r="C32" s="13" t="s">
        <v>218</v>
      </c>
      <c r="D32" s="36">
        <v>100</v>
      </c>
      <c r="E32" s="11">
        <v>125</v>
      </c>
      <c r="F32" s="44">
        <f>'Ranisankoil a'!K26*'Ranisankoil '!$D32/1000000</f>
        <v>0</v>
      </c>
      <c r="G32" s="44">
        <f>'Ranisankoil a'!L26</f>
        <v>0</v>
      </c>
      <c r="H32" s="44">
        <f>'Ranisankoil a'!M26*'Ranisankoil '!$D32/1000000</f>
        <v>0</v>
      </c>
      <c r="I32" s="44">
        <f>'Ranisankoil a'!N26</f>
        <v>0</v>
      </c>
      <c r="J32" s="44">
        <f>'Ranisankoil a'!O26*'Ranisankoil '!$D32/1000000</f>
        <v>0</v>
      </c>
      <c r="K32" s="44">
        <f>'Ranisankoil a'!P26</f>
        <v>0</v>
      </c>
      <c r="L32" s="44">
        <f t="shared" si="0"/>
        <v>0</v>
      </c>
      <c r="M32" s="44">
        <f t="shared" si="1"/>
        <v>0</v>
      </c>
      <c r="N32" s="44">
        <f>'Ranisankoil a'!S26*'Ranisankoil '!$D32/1000000</f>
        <v>0</v>
      </c>
      <c r="O32" s="44">
        <f>'Ranisankoil a'!T26</f>
        <v>0</v>
      </c>
      <c r="P32" s="44">
        <f>'Ranisankoil a'!U26*'Ranisankoil '!$D32/1000000</f>
        <v>0</v>
      </c>
      <c r="Q32" s="44">
        <f>'Ranisankoil a'!V26</f>
        <v>0</v>
      </c>
      <c r="R32" s="44">
        <f>'Ranisankoil a'!W26*'Ranisankoil '!$D32/1000000</f>
        <v>0</v>
      </c>
      <c r="S32" s="44">
        <f>'Ranisankoil a'!X26</f>
        <v>0</v>
      </c>
      <c r="T32" s="44">
        <f t="shared" si="2"/>
        <v>0</v>
      </c>
      <c r="U32" s="44">
        <f t="shared" si="3"/>
        <v>0</v>
      </c>
      <c r="V32" s="44">
        <f>'Ranisankoil a'!AA26*'Ranisankoil '!$D32/1000000</f>
        <v>0</v>
      </c>
      <c r="W32" s="44">
        <f>'Ranisankoil a'!AB26</f>
        <v>0</v>
      </c>
      <c r="X32" s="44">
        <f>'Ranisankoil a'!AC26*'Ranisankoil '!$D32/1000000</f>
        <v>0</v>
      </c>
      <c r="Y32" s="44">
        <f>'Ranisankoil a'!AD26</f>
        <v>0</v>
      </c>
      <c r="Z32" s="44">
        <f>'Ranisankoil a'!AE26*'Ranisankoil '!$D32/1000000</f>
        <v>0</v>
      </c>
      <c r="AA32" s="44">
        <f>'Ranisankoil a'!AF26</f>
        <v>0</v>
      </c>
      <c r="AB32" s="44">
        <f t="shared" si="4"/>
        <v>0</v>
      </c>
      <c r="AC32" s="44">
        <f t="shared" si="5"/>
        <v>0</v>
      </c>
      <c r="AD32" s="44">
        <f>'Ranisankoil a'!AI26*'Ranisankoil '!$D32/1000000</f>
        <v>0</v>
      </c>
      <c r="AE32" s="44">
        <f>'Ranisankoil a'!AJ26</f>
        <v>0</v>
      </c>
      <c r="AF32" s="44">
        <f>'Ranisankoil a'!AK26*'Ranisankoil '!$D32/1000000</f>
        <v>0</v>
      </c>
      <c r="AG32" s="44">
        <f>'Ranisankoil a'!AL26</f>
        <v>0</v>
      </c>
      <c r="AH32" s="44">
        <f>'Ranisankoil a'!AM26*'Ranisankoil '!$D32/1000000</f>
        <v>0.01</v>
      </c>
      <c r="AI32" s="44">
        <f>'Ranisankoil a'!AN26</f>
        <v>1.2500000000000001E-2</v>
      </c>
      <c r="AJ32" s="44">
        <f t="shared" si="6"/>
        <v>0.01</v>
      </c>
      <c r="AK32" s="44">
        <f t="shared" si="7"/>
        <v>1.2500000000000001E-2</v>
      </c>
      <c r="AL32" s="44">
        <f t="shared" si="8"/>
        <v>0.01</v>
      </c>
      <c r="AM32" s="44">
        <f t="shared" si="9"/>
        <v>1.2500000000000001E-2</v>
      </c>
    </row>
    <row r="33" spans="1:39" s="15" customFormat="1" ht="14.25" customHeight="1">
      <c r="A33" s="13">
        <v>23</v>
      </c>
      <c r="B33" s="9" t="s">
        <v>102</v>
      </c>
      <c r="C33" s="13" t="s">
        <v>45</v>
      </c>
      <c r="D33" s="36">
        <v>25</v>
      </c>
      <c r="E33" s="11">
        <v>37</v>
      </c>
      <c r="F33" s="44">
        <f>'Ranisankoil a'!K27*'Ranisankoil '!$D33/1000000</f>
        <v>0</v>
      </c>
      <c r="G33" s="44">
        <f>'Ranisankoil a'!L27</f>
        <v>0</v>
      </c>
      <c r="H33" s="44">
        <f>'Ranisankoil a'!M27*'Ranisankoil '!$D33/1000000</f>
        <v>0</v>
      </c>
      <c r="I33" s="44">
        <f>'Ranisankoil a'!N27</f>
        <v>0</v>
      </c>
      <c r="J33" s="44">
        <f>'Ranisankoil a'!O27*'Ranisankoil '!$D33/1000000</f>
        <v>2.5000000000000001E-3</v>
      </c>
      <c r="K33" s="44">
        <f>'Ranisankoil a'!P27</f>
        <v>3.7000000000000002E-3</v>
      </c>
      <c r="L33" s="44">
        <f t="shared" si="0"/>
        <v>2.5000000000000001E-3</v>
      </c>
      <c r="M33" s="44">
        <f t="shared" si="1"/>
        <v>3.7000000000000002E-3</v>
      </c>
      <c r="N33" s="44">
        <f>'Ranisankoil a'!S27*'Ranisankoil '!$D33/1000000</f>
        <v>0</v>
      </c>
      <c r="O33" s="44">
        <f>'Ranisankoil a'!T27</f>
        <v>0</v>
      </c>
      <c r="P33" s="44">
        <f>'Ranisankoil a'!U27*'Ranisankoil '!$D33/1000000</f>
        <v>0</v>
      </c>
      <c r="Q33" s="44">
        <f>'Ranisankoil a'!V27</f>
        <v>0</v>
      </c>
      <c r="R33" s="44">
        <f>'Ranisankoil a'!W27*'Ranisankoil '!$D33/1000000</f>
        <v>0</v>
      </c>
      <c r="S33" s="44">
        <f>'Ranisankoil a'!X27</f>
        <v>0</v>
      </c>
      <c r="T33" s="44">
        <f t="shared" si="2"/>
        <v>0</v>
      </c>
      <c r="U33" s="44">
        <f t="shared" si="3"/>
        <v>0</v>
      </c>
      <c r="V33" s="44">
        <f>'Ranisankoil a'!AA27*'Ranisankoil '!$D33/1000000</f>
        <v>0</v>
      </c>
      <c r="W33" s="44">
        <f>'Ranisankoil a'!AB27</f>
        <v>0</v>
      </c>
      <c r="X33" s="44">
        <f>'Ranisankoil a'!AC27*'Ranisankoil '!$D33/1000000</f>
        <v>0</v>
      </c>
      <c r="Y33" s="44">
        <f>'Ranisankoil a'!AD27</f>
        <v>0</v>
      </c>
      <c r="Z33" s="44">
        <f>'Ranisankoil a'!AE27*'Ranisankoil '!$D33/1000000</f>
        <v>0</v>
      </c>
      <c r="AA33" s="44">
        <f>'Ranisankoil a'!AF27</f>
        <v>0</v>
      </c>
      <c r="AB33" s="44">
        <f t="shared" si="4"/>
        <v>0</v>
      </c>
      <c r="AC33" s="44">
        <f t="shared" si="5"/>
        <v>0</v>
      </c>
      <c r="AD33" s="44">
        <f>'Ranisankoil a'!AI27*'Ranisankoil '!$D33/1000000</f>
        <v>0</v>
      </c>
      <c r="AE33" s="44">
        <f>'Ranisankoil a'!AJ27</f>
        <v>0</v>
      </c>
      <c r="AF33" s="44">
        <f>'Ranisankoil a'!AK27*'Ranisankoil '!$D33/1000000</f>
        <v>0</v>
      </c>
      <c r="AG33" s="44">
        <f>'Ranisankoil a'!AL27</f>
        <v>0</v>
      </c>
      <c r="AH33" s="44">
        <f>'Ranisankoil a'!AM27*'Ranisankoil '!$D33/1000000</f>
        <v>0</v>
      </c>
      <c r="AI33" s="44">
        <f>'Ranisankoil a'!AN27</f>
        <v>0</v>
      </c>
      <c r="AJ33" s="44">
        <f t="shared" si="6"/>
        <v>0</v>
      </c>
      <c r="AK33" s="44">
        <f t="shared" si="7"/>
        <v>0</v>
      </c>
      <c r="AL33" s="44">
        <f t="shared" si="8"/>
        <v>2.5000000000000001E-3</v>
      </c>
      <c r="AM33" s="44">
        <f t="shared" si="9"/>
        <v>3.7000000000000002E-3</v>
      </c>
    </row>
    <row r="34" spans="1:39" s="15" customFormat="1" ht="14.25" customHeight="1">
      <c r="A34" s="13">
        <v>24</v>
      </c>
      <c r="B34" s="9" t="s">
        <v>102</v>
      </c>
      <c r="C34" s="13" t="s">
        <v>46</v>
      </c>
      <c r="D34" s="36">
        <v>50</v>
      </c>
      <c r="E34" s="11">
        <v>68</v>
      </c>
      <c r="F34" s="44">
        <f>'Ranisankoil a'!K28*'Ranisankoil '!$D34/1000000</f>
        <v>0.01</v>
      </c>
      <c r="G34" s="44">
        <f>'Ranisankoil a'!L28</f>
        <v>1.3599999999999999E-2</v>
      </c>
      <c r="H34" s="44">
        <f>'Ranisankoil a'!M28*'Ranisankoil '!$D34/1000000</f>
        <v>0</v>
      </c>
      <c r="I34" s="44">
        <f>'Ranisankoil a'!N28</f>
        <v>0</v>
      </c>
      <c r="J34" s="44">
        <f>'Ranisankoil a'!O28*'Ranisankoil '!$D34/1000000</f>
        <v>1.4999999999999999E-2</v>
      </c>
      <c r="K34" s="44">
        <f>'Ranisankoil a'!P28</f>
        <v>2.0400000000000001E-2</v>
      </c>
      <c r="L34" s="44">
        <f t="shared" si="0"/>
        <v>2.5000000000000001E-2</v>
      </c>
      <c r="M34" s="44">
        <f t="shared" si="1"/>
        <v>3.4000000000000002E-2</v>
      </c>
      <c r="N34" s="44">
        <f>'Ranisankoil a'!S28*'Ranisankoil '!$D34/1000000</f>
        <v>1.5E-3</v>
      </c>
      <c r="O34" s="44">
        <f>'Ranisankoil a'!T28</f>
        <v>2.0400000000000001E-3</v>
      </c>
      <c r="P34" s="44">
        <f>'Ranisankoil a'!U28*'Ranisankoil '!$D34/1000000</f>
        <v>6.4999999999999997E-3</v>
      </c>
      <c r="Q34" s="44">
        <f>'Ranisankoil a'!V28</f>
        <v>8.8400000000000006E-3</v>
      </c>
      <c r="R34" s="44">
        <f>'Ranisankoil a'!W28*'Ranisankoil '!$D34/1000000</f>
        <v>0</v>
      </c>
      <c r="S34" s="44">
        <f>'Ranisankoil a'!X28</f>
        <v>0</v>
      </c>
      <c r="T34" s="44">
        <f t="shared" si="2"/>
        <v>8.0000000000000002E-3</v>
      </c>
      <c r="U34" s="44">
        <f t="shared" si="3"/>
        <v>1.0880000000000001E-2</v>
      </c>
      <c r="V34" s="44">
        <f>'Ranisankoil a'!AA28*'Ranisankoil '!$D34/1000000</f>
        <v>4.0000000000000001E-3</v>
      </c>
      <c r="W34" s="44">
        <f>'Ranisankoil a'!AB28</f>
        <v>5.4400000000000004E-3</v>
      </c>
      <c r="X34" s="44">
        <f>'Ranisankoil a'!AC28*'Ranisankoil '!$D34/1000000</f>
        <v>0.02</v>
      </c>
      <c r="Y34" s="44">
        <f>'Ranisankoil a'!AD28</f>
        <v>2.7199999999999998E-2</v>
      </c>
      <c r="Z34" s="44">
        <f>'Ranisankoil a'!AE28*'Ranisankoil '!$D34/1000000</f>
        <v>2.5000000000000001E-2</v>
      </c>
      <c r="AA34" s="44">
        <f>'Ranisankoil a'!AF28</f>
        <v>3.4000000000000002E-2</v>
      </c>
      <c r="AB34" s="44">
        <f t="shared" si="4"/>
        <v>4.9000000000000002E-2</v>
      </c>
      <c r="AC34" s="44">
        <f t="shared" si="5"/>
        <v>6.6640000000000005E-2</v>
      </c>
      <c r="AD34" s="44">
        <f>'Ranisankoil a'!AI28*'Ranisankoil '!$D34/1000000</f>
        <v>0</v>
      </c>
      <c r="AE34" s="44">
        <f>'Ranisankoil a'!AJ28</f>
        <v>0</v>
      </c>
      <c r="AF34" s="44">
        <f>'Ranisankoil a'!AK28*'Ranisankoil '!$D34/1000000</f>
        <v>0</v>
      </c>
      <c r="AG34" s="44">
        <f>'Ranisankoil a'!AL28</f>
        <v>0</v>
      </c>
      <c r="AH34" s="44">
        <f>'Ranisankoil a'!AM28*'Ranisankoil '!$D34/1000000</f>
        <v>0</v>
      </c>
      <c r="AI34" s="44">
        <f>'Ranisankoil a'!AN28</f>
        <v>0</v>
      </c>
      <c r="AJ34" s="44">
        <f t="shared" si="6"/>
        <v>0</v>
      </c>
      <c r="AK34" s="44">
        <f t="shared" si="7"/>
        <v>0</v>
      </c>
      <c r="AL34" s="44">
        <f t="shared" si="8"/>
        <v>8.2000000000000003E-2</v>
      </c>
      <c r="AM34" s="44">
        <f t="shared" si="9"/>
        <v>0.11152000000000001</v>
      </c>
    </row>
    <row r="35" spans="1:39" s="15" customFormat="1" ht="14.25" customHeight="1">
      <c r="A35" s="31">
        <v>25</v>
      </c>
      <c r="B35" s="9" t="s">
        <v>102</v>
      </c>
      <c r="C35" s="13" t="s">
        <v>47</v>
      </c>
      <c r="D35" s="36">
        <v>100</v>
      </c>
      <c r="E35" s="11">
        <v>122</v>
      </c>
      <c r="F35" s="44">
        <f>'Ranisankoil a'!K29*'Ranisankoil '!$D35/1000000</f>
        <v>0.01</v>
      </c>
      <c r="G35" s="44">
        <f>'Ranisankoil a'!L29</f>
        <v>1.2200000000000001E-2</v>
      </c>
      <c r="H35" s="44">
        <f>'Ranisankoil a'!M29*'Ranisankoil '!$D35/1000000</f>
        <v>0.01</v>
      </c>
      <c r="I35" s="44">
        <f>'Ranisankoil a'!N29</f>
        <v>1.2200000000000001E-2</v>
      </c>
      <c r="J35" s="44">
        <f>'Ranisankoil a'!O29*'Ranisankoil '!$D35/1000000</f>
        <v>0.02</v>
      </c>
      <c r="K35" s="44">
        <f>'Ranisankoil a'!P29</f>
        <v>2.4400000000000002E-2</v>
      </c>
      <c r="L35" s="44">
        <f t="shared" si="0"/>
        <v>0.04</v>
      </c>
      <c r="M35" s="44">
        <f t="shared" si="1"/>
        <v>4.8800000000000003E-2</v>
      </c>
      <c r="N35" s="44">
        <f>'Ranisankoil a'!S29*'Ranisankoil '!$D35/1000000</f>
        <v>5.0000000000000001E-3</v>
      </c>
      <c r="O35" s="44">
        <f>'Ranisankoil a'!T29</f>
        <v>6.1000000000000004E-3</v>
      </c>
      <c r="P35" s="44">
        <f>'Ranisankoil a'!U29*'Ranisankoil '!$D35/1000000</f>
        <v>4.0000000000000001E-3</v>
      </c>
      <c r="Q35" s="44">
        <f>'Ranisankoil a'!V29</f>
        <v>4.8799999999999998E-3</v>
      </c>
      <c r="R35" s="44">
        <f>'Ranisankoil a'!W29*'Ranisankoil '!$D35/1000000</f>
        <v>0</v>
      </c>
      <c r="S35" s="44">
        <f>'Ranisankoil a'!X29</f>
        <v>0</v>
      </c>
      <c r="T35" s="44">
        <f t="shared" si="2"/>
        <v>9.0000000000000011E-3</v>
      </c>
      <c r="U35" s="44">
        <f t="shared" si="3"/>
        <v>1.098E-2</v>
      </c>
      <c r="V35" s="44">
        <f>'Ranisankoil a'!AA29*'Ranisankoil '!$D35/1000000</f>
        <v>3.0000000000000001E-3</v>
      </c>
      <c r="W35" s="44">
        <f>'Ranisankoil a'!AB29</f>
        <v>3.6600000000000001E-3</v>
      </c>
      <c r="X35" s="44">
        <f>'Ranisankoil a'!AC29*'Ranisankoil '!$D35/1000000</f>
        <v>0.03</v>
      </c>
      <c r="Y35" s="44">
        <f>'Ranisankoil a'!AD29</f>
        <v>3.6600000000000001E-2</v>
      </c>
      <c r="Z35" s="44">
        <f>'Ranisankoil a'!AE29*'Ranisankoil '!$D35/1000000</f>
        <v>0.04</v>
      </c>
      <c r="AA35" s="44">
        <f>'Ranisankoil a'!AF29</f>
        <v>4.8800000000000003E-2</v>
      </c>
      <c r="AB35" s="44">
        <f t="shared" si="4"/>
        <v>7.3000000000000009E-2</v>
      </c>
      <c r="AC35" s="44">
        <f t="shared" si="5"/>
        <v>8.906E-2</v>
      </c>
      <c r="AD35" s="44">
        <f>'Ranisankoil a'!AI29*'Ranisankoil '!$D35/1000000</f>
        <v>0</v>
      </c>
      <c r="AE35" s="44">
        <f>'Ranisankoil a'!AJ29</f>
        <v>0</v>
      </c>
      <c r="AF35" s="44">
        <f>'Ranisankoil a'!AK29*'Ranisankoil '!$D35/1000000</f>
        <v>0</v>
      </c>
      <c r="AG35" s="44">
        <f>'Ranisankoil a'!AL29</f>
        <v>0</v>
      </c>
      <c r="AH35" s="44">
        <f>'Ranisankoil a'!AM29*'Ranisankoil '!$D35/1000000</f>
        <v>0</v>
      </c>
      <c r="AI35" s="44">
        <f>'Ranisankoil a'!AN29</f>
        <v>0</v>
      </c>
      <c r="AJ35" s="44">
        <f t="shared" si="6"/>
        <v>0</v>
      </c>
      <c r="AK35" s="44">
        <f t="shared" si="7"/>
        <v>0</v>
      </c>
      <c r="AL35" s="44">
        <f t="shared" si="8"/>
        <v>0.12200000000000001</v>
      </c>
      <c r="AM35" s="44">
        <f t="shared" si="9"/>
        <v>0.14884</v>
      </c>
    </row>
    <row r="36" spans="1:39" s="15" customFormat="1" ht="14.25" customHeight="1">
      <c r="A36" s="13">
        <v>26</v>
      </c>
      <c r="B36" s="9" t="s">
        <v>102</v>
      </c>
      <c r="C36" s="13" t="s">
        <v>48</v>
      </c>
      <c r="D36" s="36">
        <v>500</v>
      </c>
      <c r="E36" s="11">
        <v>517</v>
      </c>
      <c r="F36" s="44">
        <f>'Ranisankoil a'!K30*'Ranisankoil '!$D36/1000000</f>
        <v>2.5000000000000001E-2</v>
      </c>
      <c r="G36" s="44">
        <f>'Ranisankoil a'!L30</f>
        <v>2.5850000000000001E-2</v>
      </c>
      <c r="H36" s="44">
        <f>'Ranisankoil a'!M30*'Ranisankoil '!$D36/1000000</f>
        <v>0</v>
      </c>
      <c r="I36" s="44">
        <f>'Ranisankoil a'!N30</f>
        <v>0</v>
      </c>
      <c r="J36" s="44">
        <f>'Ranisankoil a'!O30*'Ranisankoil '!$D36/1000000</f>
        <v>2.5000000000000001E-2</v>
      </c>
      <c r="K36" s="44">
        <f>'Ranisankoil a'!P30</f>
        <v>2.5850000000000001E-2</v>
      </c>
      <c r="L36" s="44">
        <f t="shared" si="0"/>
        <v>0.05</v>
      </c>
      <c r="M36" s="44">
        <f t="shared" si="1"/>
        <v>5.1700000000000003E-2</v>
      </c>
      <c r="N36" s="44">
        <f>'Ranisankoil a'!S30*'Ranisankoil '!$D36/1000000</f>
        <v>0</v>
      </c>
      <c r="O36" s="44">
        <f>'Ranisankoil a'!T30</f>
        <v>0</v>
      </c>
      <c r="P36" s="44">
        <f>'Ranisankoil a'!U30*'Ranisankoil '!$D36/1000000</f>
        <v>0</v>
      </c>
      <c r="Q36" s="44">
        <f>'Ranisankoil a'!V30</f>
        <v>0</v>
      </c>
      <c r="R36" s="44">
        <f>'Ranisankoil a'!W30*'Ranisankoil '!$D36/1000000</f>
        <v>0</v>
      </c>
      <c r="S36" s="44">
        <f>'Ranisankoil a'!X30</f>
        <v>0</v>
      </c>
      <c r="T36" s="44">
        <f t="shared" si="2"/>
        <v>0</v>
      </c>
      <c r="U36" s="44">
        <f t="shared" si="3"/>
        <v>0</v>
      </c>
      <c r="V36" s="44">
        <f>'Ranisankoil a'!AA30*'Ranisankoil '!$D36/1000000</f>
        <v>0</v>
      </c>
      <c r="W36" s="44">
        <f>'Ranisankoil a'!AB30</f>
        <v>0</v>
      </c>
      <c r="X36" s="44">
        <f>'Ranisankoil a'!AC30*'Ranisankoil '!$D36/1000000</f>
        <v>0.05</v>
      </c>
      <c r="Y36" s="44">
        <f>'Ranisankoil a'!AD30</f>
        <v>5.1700000000000003E-2</v>
      </c>
      <c r="Z36" s="44">
        <f>'Ranisankoil a'!AE30*'Ranisankoil '!$D36/1000000</f>
        <v>0.05</v>
      </c>
      <c r="AA36" s="44">
        <f>'Ranisankoil a'!AF30</f>
        <v>5.1700000000000003E-2</v>
      </c>
      <c r="AB36" s="44">
        <f t="shared" si="4"/>
        <v>0.1</v>
      </c>
      <c r="AC36" s="44">
        <f t="shared" si="5"/>
        <v>0.10340000000000001</v>
      </c>
      <c r="AD36" s="44">
        <f>'Ranisankoil a'!AI30*'Ranisankoil '!$D36/1000000</f>
        <v>0</v>
      </c>
      <c r="AE36" s="44">
        <f>'Ranisankoil a'!AJ30</f>
        <v>0</v>
      </c>
      <c r="AF36" s="44">
        <f>'Ranisankoil a'!AK30*'Ranisankoil '!$D36/1000000</f>
        <v>0</v>
      </c>
      <c r="AG36" s="44">
        <f>'Ranisankoil a'!AL30</f>
        <v>0</v>
      </c>
      <c r="AH36" s="44">
        <f>'Ranisankoil a'!AM30*'Ranisankoil '!$D36/1000000</f>
        <v>0</v>
      </c>
      <c r="AI36" s="44">
        <f>'Ranisankoil a'!AN30</f>
        <v>0</v>
      </c>
      <c r="AJ36" s="44">
        <f t="shared" si="6"/>
        <v>0</v>
      </c>
      <c r="AK36" s="44">
        <f t="shared" si="7"/>
        <v>0</v>
      </c>
      <c r="AL36" s="44">
        <f t="shared" si="8"/>
        <v>0.15000000000000002</v>
      </c>
      <c r="AM36" s="44">
        <f t="shared" si="9"/>
        <v>0.15510000000000002</v>
      </c>
    </row>
    <row r="37" spans="1:39" s="15" customFormat="1" ht="14.25" customHeight="1">
      <c r="A37" s="13">
        <v>27</v>
      </c>
      <c r="B37" s="9" t="s">
        <v>102</v>
      </c>
      <c r="C37" s="13" t="s">
        <v>135</v>
      </c>
      <c r="D37" s="36">
        <v>25000</v>
      </c>
      <c r="E37" s="11">
        <v>13125</v>
      </c>
      <c r="F37" s="44">
        <f>'Ranisankoil a'!K31*'Ranisankoil '!$D37/1000000</f>
        <v>0</v>
      </c>
      <c r="G37" s="44">
        <f>'Ranisankoil a'!L31</f>
        <v>0</v>
      </c>
      <c r="H37" s="44">
        <f>'Ranisankoil a'!M31*'Ranisankoil '!$D37/1000000</f>
        <v>0</v>
      </c>
      <c r="I37" s="44">
        <f>'Ranisankoil a'!N31</f>
        <v>0</v>
      </c>
      <c r="J37" s="44">
        <f>'Ranisankoil a'!O31*'Ranisankoil '!$D37/1000000</f>
        <v>0</v>
      </c>
      <c r="K37" s="44">
        <f>'Ranisankoil a'!P31</f>
        <v>0</v>
      </c>
      <c r="L37" s="44">
        <f t="shared" si="0"/>
        <v>0</v>
      </c>
      <c r="M37" s="44">
        <f t="shared" si="1"/>
        <v>0</v>
      </c>
      <c r="N37" s="44">
        <f>'Ranisankoil a'!S31*'Ranisankoil '!$D37/1000000</f>
        <v>0</v>
      </c>
      <c r="O37" s="44">
        <f>'Ranisankoil a'!T31</f>
        <v>0</v>
      </c>
      <c r="P37" s="44">
        <f>'Ranisankoil a'!U31*'Ranisankoil '!$D37/1000000</f>
        <v>0</v>
      </c>
      <c r="Q37" s="44">
        <f>'Ranisankoil a'!V31</f>
        <v>0</v>
      </c>
      <c r="R37" s="44">
        <f>'Ranisankoil a'!W31*'Ranisankoil '!$D37/1000000</f>
        <v>0</v>
      </c>
      <c r="S37" s="44">
        <f>'Ranisankoil a'!X31</f>
        <v>0</v>
      </c>
      <c r="T37" s="44">
        <f t="shared" si="2"/>
        <v>0</v>
      </c>
      <c r="U37" s="44">
        <f t="shared" si="3"/>
        <v>0</v>
      </c>
      <c r="V37" s="44">
        <f>'Ranisankoil a'!AA31*'Ranisankoil '!$D37/1000000</f>
        <v>0</v>
      </c>
      <c r="W37" s="44">
        <f>'Ranisankoil a'!AB31</f>
        <v>0</v>
      </c>
      <c r="X37" s="44">
        <f>'Ranisankoil a'!AC31*'Ranisankoil '!$D37/1000000</f>
        <v>0</v>
      </c>
      <c r="Y37" s="44">
        <f>'Ranisankoil a'!AD31</f>
        <v>0</v>
      </c>
      <c r="Z37" s="44">
        <f>'Ranisankoil a'!AE31*'Ranisankoil '!$D37/1000000</f>
        <v>0</v>
      </c>
      <c r="AA37" s="44">
        <f>'Ranisankoil a'!AF31</f>
        <v>0</v>
      </c>
      <c r="AB37" s="44">
        <f t="shared" si="4"/>
        <v>0</v>
      </c>
      <c r="AC37" s="44">
        <f t="shared" si="5"/>
        <v>0</v>
      </c>
      <c r="AD37" s="44">
        <f>'Ranisankoil a'!AI31*'Ranisankoil '!$D37/1000000</f>
        <v>0</v>
      </c>
      <c r="AE37" s="44">
        <f>'Ranisankoil a'!AJ31</f>
        <v>0</v>
      </c>
      <c r="AF37" s="44">
        <f>'Ranisankoil a'!AK31*'Ranisankoil '!$D37/1000000</f>
        <v>0</v>
      </c>
      <c r="AG37" s="44">
        <f>'Ranisankoil a'!AL31</f>
        <v>0</v>
      </c>
      <c r="AH37" s="44">
        <f>'Ranisankoil a'!AM31*'Ranisankoil '!$D37/1000000</f>
        <v>0</v>
      </c>
      <c r="AI37" s="44">
        <f>'Ranisankoil a'!AN31</f>
        <v>0</v>
      </c>
      <c r="AJ37" s="44">
        <f t="shared" si="6"/>
        <v>0</v>
      </c>
      <c r="AK37" s="44">
        <f t="shared" si="7"/>
        <v>0</v>
      </c>
      <c r="AL37" s="44">
        <f t="shared" si="8"/>
        <v>0</v>
      </c>
      <c r="AM37" s="44">
        <f t="shared" si="9"/>
        <v>0</v>
      </c>
    </row>
    <row r="38" spans="1:39" s="15" customFormat="1" ht="14.25" customHeight="1">
      <c r="A38" s="31">
        <v>28</v>
      </c>
      <c r="B38" s="9" t="s">
        <v>101</v>
      </c>
      <c r="C38" s="13" t="s">
        <v>52</v>
      </c>
      <c r="D38" s="36">
        <v>100</v>
      </c>
      <c r="E38" s="11">
        <v>74</v>
      </c>
      <c r="F38" s="44">
        <f>'Ranisankoil a'!K32*'Ranisankoil '!$D38/1000000</f>
        <v>0</v>
      </c>
      <c r="G38" s="44">
        <f>'Ranisankoil a'!L32</f>
        <v>0</v>
      </c>
      <c r="H38" s="44">
        <f>'Ranisankoil a'!M32*'Ranisankoil '!$D38/1000000</f>
        <v>5.0000000000000001E-3</v>
      </c>
      <c r="I38" s="44">
        <f>'Ranisankoil a'!N32</f>
        <v>3.7000000000000002E-3</v>
      </c>
      <c r="J38" s="44">
        <f>'Ranisankoil a'!O32*'Ranisankoil '!$D38/1000000</f>
        <v>0.01</v>
      </c>
      <c r="K38" s="44">
        <f>'Ranisankoil a'!P32</f>
        <v>7.4000000000000003E-3</v>
      </c>
      <c r="L38" s="44">
        <f t="shared" si="0"/>
        <v>1.4999999999999999E-2</v>
      </c>
      <c r="M38" s="44">
        <f t="shared" si="1"/>
        <v>1.11E-2</v>
      </c>
      <c r="N38" s="44">
        <f>'Ranisankoil a'!S32*'Ranisankoil '!$D38/1000000</f>
        <v>0</v>
      </c>
      <c r="O38" s="44">
        <f>'Ranisankoil a'!T32</f>
        <v>0</v>
      </c>
      <c r="P38" s="44">
        <f>'Ranisankoil a'!U32*'Ranisankoil '!$D38/1000000</f>
        <v>8.9999999999999993E-3</v>
      </c>
      <c r="Q38" s="44">
        <f>'Ranisankoil a'!V32</f>
        <v>6.6600000000000001E-3</v>
      </c>
      <c r="R38" s="44">
        <f>'Ranisankoil a'!W32*'Ranisankoil '!$D38/1000000</f>
        <v>0</v>
      </c>
      <c r="S38" s="44">
        <f>'Ranisankoil a'!X32</f>
        <v>0</v>
      </c>
      <c r="T38" s="44">
        <f t="shared" si="2"/>
        <v>8.9999999999999993E-3</v>
      </c>
      <c r="U38" s="44">
        <f t="shared" si="3"/>
        <v>6.6600000000000001E-3</v>
      </c>
      <c r="V38" s="44">
        <f>'Ranisankoil a'!AA32*'Ranisankoil '!$D38/1000000</f>
        <v>1.4500000000000001E-2</v>
      </c>
      <c r="W38" s="44">
        <f>'Ranisankoil a'!AB32</f>
        <v>1.073E-2</v>
      </c>
      <c r="X38" s="44">
        <f>'Ranisankoil a'!AC32*'Ranisankoil '!$D38/1000000</f>
        <v>0.06</v>
      </c>
      <c r="Y38" s="44">
        <f>'Ranisankoil a'!AD32</f>
        <v>4.4400000000000002E-2</v>
      </c>
      <c r="Z38" s="44">
        <f>'Ranisankoil a'!AE32*'Ranisankoil '!$D38/1000000</f>
        <v>0.12</v>
      </c>
      <c r="AA38" s="44">
        <f>'Ranisankoil a'!AF32</f>
        <v>8.8800000000000004E-2</v>
      </c>
      <c r="AB38" s="44">
        <f t="shared" si="4"/>
        <v>0.19450000000000001</v>
      </c>
      <c r="AC38" s="44">
        <f t="shared" si="5"/>
        <v>0.14393</v>
      </c>
      <c r="AD38" s="44">
        <f>'Ranisankoil a'!AI32*'Ranisankoil '!$D38/1000000</f>
        <v>0</v>
      </c>
      <c r="AE38" s="44">
        <f>'Ranisankoil a'!AJ32</f>
        <v>0</v>
      </c>
      <c r="AF38" s="44">
        <f>'Ranisankoil a'!AK32*'Ranisankoil '!$D38/1000000</f>
        <v>0</v>
      </c>
      <c r="AG38" s="44">
        <f>'Ranisankoil a'!AL32</f>
        <v>0</v>
      </c>
      <c r="AH38" s="44">
        <f>'Ranisankoil a'!AM32*'Ranisankoil '!$D38/1000000</f>
        <v>0</v>
      </c>
      <c r="AI38" s="44">
        <f>'Ranisankoil a'!AN32</f>
        <v>0</v>
      </c>
      <c r="AJ38" s="44">
        <f t="shared" si="6"/>
        <v>0</v>
      </c>
      <c r="AK38" s="44">
        <f t="shared" si="7"/>
        <v>0</v>
      </c>
      <c r="AL38" s="44">
        <f t="shared" si="8"/>
        <v>0.2185</v>
      </c>
      <c r="AM38" s="44">
        <f t="shared" si="9"/>
        <v>0.16169</v>
      </c>
    </row>
    <row r="39" spans="1:39" s="15" customFormat="1" ht="14.25" customHeight="1">
      <c r="A39" s="13">
        <v>29</v>
      </c>
      <c r="B39" s="9" t="s">
        <v>101</v>
      </c>
      <c r="C39" s="13" t="s">
        <v>53</v>
      </c>
      <c r="D39" s="36">
        <v>500</v>
      </c>
      <c r="E39" s="11">
        <v>360</v>
      </c>
      <c r="F39" s="44">
        <f>'Ranisankoil a'!K33*'Ranisankoil '!$D39/1000000</f>
        <v>0</v>
      </c>
      <c r="G39" s="44">
        <f>'Ranisankoil a'!L33</f>
        <v>0</v>
      </c>
      <c r="H39" s="44">
        <f>'Ranisankoil a'!M33*'Ranisankoil '!$D39/1000000</f>
        <v>0.01</v>
      </c>
      <c r="I39" s="44">
        <f>'Ranisankoil a'!N33</f>
        <v>7.1999999999999998E-3</v>
      </c>
      <c r="J39" s="44">
        <f>'Ranisankoil a'!O33*'Ranisankoil '!$D39/1000000</f>
        <v>2.5000000000000001E-2</v>
      </c>
      <c r="K39" s="44">
        <f>'Ranisankoil a'!P33</f>
        <v>1.7999999999999999E-2</v>
      </c>
      <c r="L39" s="44">
        <f t="shared" si="0"/>
        <v>3.5000000000000003E-2</v>
      </c>
      <c r="M39" s="44">
        <f t="shared" si="1"/>
        <v>2.52E-2</v>
      </c>
      <c r="N39" s="44">
        <f>'Ranisankoil a'!S33*'Ranisankoil '!$D39/1000000</f>
        <v>0</v>
      </c>
      <c r="O39" s="44">
        <f>'Ranisankoil a'!T33</f>
        <v>0</v>
      </c>
      <c r="P39" s="44">
        <f>'Ranisankoil a'!U33*'Ranisankoil '!$D39/1000000</f>
        <v>0</v>
      </c>
      <c r="Q39" s="44">
        <f>'Ranisankoil a'!V33</f>
        <v>0</v>
      </c>
      <c r="R39" s="44">
        <f>'Ranisankoil a'!W33*'Ranisankoil '!$D39/1000000</f>
        <v>0</v>
      </c>
      <c r="S39" s="44">
        <f>'Ranisankoil a'!X33</f>
        <v>0</v>
      </c>
      <c r="T39" s="44">
        <f t="shared" si="2"/>
        <v>0</v>
      </c>
      <c r="U39" s="44">
        <f t="shared" si="3"/>
        <v>0</v>
      </c>
      <c r="V39" s="44">
        <f>'Ranisankoil a'!AA33*'Ranisankoil '!$D39/1000000</f>
        <v>0.01</v>
      </c>
      <c r="W39" s="44">
        <f>'Ranisankoil a'!AB33</f>
        <v>7.1999999999999998E-3</v>
      </c>
      <c r="X39" s="44">
        <f>'Ranisankoil a'!AC33*'Ranisankoil '!$D39/1000000</f>
        <v>0.25</v>
      </c>
      <c r="Y39" s="44">
        <f>'Ranisankoil a'!AD33</f>
        <v>0.18</v>
      </c>
      <c r="Z39" s="44">
        <f>'Ranisankoil a'!AE33*'Ranisankoil '!$D39/1000000</f>
        <v>0.35</v>
      </c>
      <c r="AA39" s="44">
        <f>'Ranisankoil a'!AF33</f>
        <v>0.252</v>
      </c>
      <c r="AB39" s="44">
        <f t="shared" si="4"/>
        <v>0.61</v>
      </c>
      <c r="AC39" s="44">
        <f t="shared" si="5"/>
        <v>0.43920000000000003</v>
      </c>
      <c r="AD39" s="44">
        <f>'Ranisankoil a'!AI33*'Ranisankoil '!$D39/1000000</f>
        <v>0</v>
      </c>
      <c r="AE39" s="44">
        <f>'Ranisankoil a'!AJ33</f>
        <v>0</v>
      </c>
      <c r="AF39" s="44">
        <f>'Ranisankoil a'!AK33*'Ranisankoil '!$D39/1000000</f>
        <v>0</v>
      </c>
      <c r="AG39" s="44">
        <f>'Ranisankoil a'!AL33</f>
        <v>0</v>
      </c>
      <c r="AH39" s="44">
        <f>'Ranisankoil a'!AM33*'Ranisankoil '!$D39/1000000</f>
        <v>0</v>
      </c>
      <c r="AI39" s="44">
        <f>'Ranisankoil a'!AN33</f>
        <v>0</v>
      </c>
      <c r="AJ39" s="44">
        <f t="shared" si="6"/>
        <v>0</v>
      </c>
      <c r="AK39" s="44">
        <f t="shared" si="7"/>
        <v>0</v>
      </c>
      <c r="AL39" s="44">
        <f t="shared" si="8"/>
        <v>0.64500000000000002</v>
      </c>
      <c r="AM39" s="44">
        <f t="shared" si="9"/>
        <v>0.46440000000000003</v>
      </c>
    </row>
    <row r="40" spans="1:39" s="15" customFormat="1" ht="14.25" customHeight="1">
      <c r="A40" s="13">
        <v>30</v>
      </c>
      <c r="B40" s="9" t="s">
        <v>103</v>
      </c>
      <c r="C40" s="13" t="s">
        <v>49</v>
      </c>
      <c r="D40" s="36">
        <v>100</v>
      </c>
      <c r="E40" s="11">
        <v>67</v>
      </c>
      <c r="F40" s="44">
        <f>'Ranisankoil a'!K34*'Ranisankoil '!$D40/1000000</f>
        <v>0</v>
      </c>
      <c r="G40" s="44">
        <f>'Ranisankoil a'!L34</f>
        <v>0</v>
      </c>
      <c r="H40" s="44">
        <f>'Ranisankoil a'!M34*'Ranisankoil '!$D40/1000000</f>
        <v>0</v>
      </c>
      <c r="I40" s="44">
        <f>'Ranisankoil a'!N34</f>
        <v>0</v>
      </c>
      <c r="J40" s="44">
        <f>'Ranisankoil a'!O34*'Ranisankoil '!$D40/1000000</f>
        <v>0</v>
      </c>
      <c r="K40" s="44">
        <f>'Ranisankoil a'!P34</f>
        <v>0</v>
      </c>
      <c r="L40" s="44">
        <f t="shared" si="0"/>
        <v>0</v>
      </c>
      <c r="M40" s="44">
        <f t="shared" si="1"/>
        <v>0</v>
      </c>
      <c r="N40" s="44">
        <f>'Ranisankoil a'!S34*'Ranisankoil '!$D40/1000000</f>
        <v>0</v>
      </c>
      <c r="O40" s="44">
        <f>'Ranisankoil a'!T34</f>
        <v>0</v>
      </c>
      <c r="P40" s="44">
        <f>'Ranisankoil a'!U34*'Ranisankoil '!$D40/1000000</f>
        <v>0</v>
      </c>
      <c r="Q40" s="44">
        <f>'Ranisankoil a'!V34</f>
        <v>0</v>
      </c>
      <c r="R40" s="44">
        <f>'Ranisankoil a'!W34*'Ranisankoil '!$D40/1000000</f>
        <v>0</v>
      </c>
      <c r="S40" s="44">
        <f>'Ranisankoil a'!X34</f>
        <v>0</v>
      </c>
      <c r="T40" s="44">
        <f t="shared" si="2"/>
        <v>0</v>
      </c>
      <c r="U40" s="44">
        <f t="shared" si="3"/>
        <v>0</v>
      </c>
      <c r="V40" s="44">
        <f>'Ranisankoil a'!AA34*'Ranisankoil '!$D40/1000000</f>
        <v>0</v>
      </c>
      <c r="W40" s="44">
        <f>'Ranisankoil a'!AB34</f>
        <v>0</v>
      </c>
      <c r="X40" s="44">
        <f>'Ranisankoil a'!AC34*'Ranisankoil '!$D40/1000000</f>
        <v>2.1999999999999999E-2</v>
      </c>
      <c r="Y40" s="44">
        <f>'Ranisankoil a'!AD34</f>
        <v>1.6500000000000001E-2</v>
      </c>
      <c r="Z40" s="44">
        <f>'Ranisankoil a'!AE34*'Ranisankoil '!$D40/1000000</f>
        <v>0</v>
      </c>
      <c r="AA40" s="44">
        <f>'Ranisankoil a'!AF34</f>
        <v>0</v>
      </c>
      <c r="AB40" s="44">
        <f t="shared" si="4"/>
        <v>2.1999999999999999E-2</v>
      </c>
      <c r="AC40" s="44">
        <f t="shared" si="5"/>
        <v>1.6500000000000001E-2</v>
      </c>
      <c r="AD40" s="44">
        <f>'Ranisankoil a'!AI34*'Ranisankoil '!$D40/1000000</f>
        <v>0.04</v>
      </c>
      <c r="AE40" s="44">
        <f>'Ranisankoil a'!AJ34</f>
        <v>0.03</v>
      </c>
      <c r="AF40" s="44">
        <f>'Ranisankoil a'!AK34*'Ranisankoil '!$D40/1000000</f>
        <v>0.02</v>
      </c>
      <c r="AG40" s="44">
        <f>'Ranisankoil a'!AL34</f>
        <v>1.4999999999999999E-2</v>
      </c>
      <c r="AH40" s="44">
        <f>'Ranisankoil a'!AM34*'Ranisankoil '!$D40/1000000</f>
        <v>0</v>
      </c>
      <c r="AI40" s="44">
        <f>'Ranisankoil a'!AN34</f>
        <v>0</v>
      </c>
      <c r="AJ40" s="44">
        <f t="shared" si="6"/>
        <v>0.06</v>
      </c>
      <c r="AK40" s="44">
        <f t="shared" si="7"/>
        <v>4.4999999999999998E-2</v>
      </c>
      <c r="AL40" s="44">
        <f t="shared" si="8"/>
        <v>8.199999999999999E-2</v>
      </c>
      <c r="AM40" s="44">
        <f t="shared" si="9"/>
        <v>6.1499999999999999E-2</v>
      </c>
    </row>
    <row r="41" spans="1:39" s="15" customFormat="1" ht="14.25" customHeight="1">
      <c r="A41" s="31">
        <v>31</v>
      </c>
      <c r="B41" s="9" t="s">
        <v>103</v>
      </c>
      <c r="C41" s="13" t="s">
        <v>50</v>
      </c>
      <c r="D41" s="36">
        <v>500</v>
      </c>
      <c r="E41" s="11">
        <v>285</v>
      </c>
      <c r="F41" s="44">
        <f>'Ranisankoil a'!K35*'Ranisankoil '!$D41/1000000</f>
        <v>0</v>
      </c>
      <c r="G41" s="44">
        <f>'Ranisankoil a'!L35</f>
        <v>0</v>
      </c>
      <c r="H41" s="44">
        <f>'Ranisankoil a'!M35*'Ranisankoil '!$D41/1000000</f>
        <v>0</v>
      </c>
      <c r="I41" s="44">
        <f>'Ranisankoil a'!N35</f>
        <v>0</v>
      </c>
      <c r="J41" s="44">
        <f>'Ranisankoil a'!O35*'Ranisankoil '!$D41/1000000</f>
        <v>0</v>
      </c>
      <c r="K41" s="44">
        <f>'Ranisankoil a'!P35</f>
        <v>0</v>
      </c>
      <c r="L41" s="44">
        <f t="shared" si="0"/>
        <v>0</v>
      </c>
      <c r="M41" s="44">
        <f t="shared" si="1"/>
        <v>0</v>
      </c>
      <c r="N41" s="44">
        <f>'Ranisankoil a'!S35*'Ranisankoil '!$D41/1000000</f>
        <v>0</v>
      </c>
      <c r="O41" s="44">
        <f>'Ranisankoil a'!T35</f>
        <v>0</v>
      </c>
      <c r="P41" s="44">
        <f>'Ranisankoil a'!U35*'Ranisankoil '!$D41/1000000</f>
        <v>0</v>
      </c>
      <c r="Q41" s="44">
        <f>'Ranisankoil a'!V35</f>
        <v>0</v>
      </c>
      <c r="R41" s="44">
        <f>'Ranisankoil a'!W35*'Ranisankoil '!$D41/1000000</f>
        <v>0</v>
      </c>
      <c r="S41" s="44">
        <f>'Ranisankoil a'!X35</f>
        <v>0</v>
      </c>
      <c r="T41" s="44">
        <f t="shared" si="2"/>
        <v>0</v>
      </c>
      <c r="U41" s="44">
        <f t="shared" si="3"/>
        <v>0</v>
      </c>
      <c r="V41" s="44">
        <f>'Ranisankoil a'!AA35*'Ranisankoil '!$D41/1000000</f>
        <v>0</v>
      </c>
      <c r="W41" s="44">
        <f>'Ranisankoil a'!AB35</f>
        <v>0</v>
      </c>
      <c r="X41" s="44">
        <f>'Ranisankoil a'!AC35*'Ranisankoil '!$D41/1000000</f>
        <v>0.03</v>
      </c>
      <c r="Y41" s="44">
        <f>'Ranisankoil a'!AD35</f>
        <v>1.9199999999999998E-2</v>
      </c>
      <c r="Z41" s="44">
        <f>'Ranisankoil a'!AE35*'Ranisankoil '!$D41/1000000</f>
        <v>0</v>
      </c>
      <c r="AA41" s="44">
        <f>'Ranisankoil a'!AF35</f>
        <v>0</v>
      </c>
      <c r="AB41" s="44">
        <f t="shared" si="4"/>
        <v>0.03</v>
      </c>
      <c r="AC41" s="44">
        <f t="shared" si="5"/>
        <v>1.9199999999999998E-2</v>
      </c>
      <c r="AD41" s="44">
        <f>'Ranisankoil a'!AI35*'Ranisankoil '!$D41/1000000</f>
        <v>0.2</v>
      </c>
      <c r="AE41" s="44">
        <f>'Ranisankoil a'!AJ35</f>
        <v>0.128</v>
      </c>
      <c r="AF41" s="44">
        <f>'Ranisankoil a'!AK35*'Ranisankoil '!$D41/1000000</f>
        <v>0.15</v>
      </c>
      <c r="AG41" s="44">
        <f>'Ranisankoil a'!AL35</f>
        <v>9.6000000000000002E-2</v>
      </c>
      <c r="AH41" s="44">
        <f>'Ranisankoil a'!AM35*'Ranisankoil '!$D41/1000000</f>
        <v>0</v>
      </c>
      <c r="AI41" s="44">
        <f>'Ranisankoil a'!AN35</f>
        <v>0</v>
      </c>
      <c r="AJ41" s="44">
        <f t="shared" si="6"/>
        <v>0.35</v>
      </c>
      <c r="AK41" s="44">
        <f t="shared" si="7"/>
        <v>0.224</v>
      </c>
      <c r="AL41" s="44">
        <f t="shared" si="8"/>
        <v>0.38</v>
      </c>
      <c r="AM41" s="44">
        <f t="shared" si="9"/>
        <v>0.2432</v>
      </c>
    </row>
    <row r="42" spans="1:39" s="15" customFormat="1" ht="14.25" customHeight="1">
      <c r="A42" s="13">
        <v>32</v>
      </c>
      <c r="B42" s="9" t="s">
        <v>103</v>
      </c>
      <c r="C42" s="13" t="s">
        <v>51</v>
      </c>
      <c r="D42" s="36">
        <v>1000</v>
      </c>
      <c r="E42" s="11">
        <v>530</v>
      </c>
      <c r="F42" s="44">
        <f>'Ranisankoil a'!K36*'Ranisankoil '!$D42/1000000</f>
        <v>0</v>
      </c>
      <c r="G42" s="44">
        <f>'Ranisankoil a'!L36</f>
        <v>0</v>
      </c>
      <c r="H42" s="44">
        <f>'Ranisankoil a'!M36*'Ranisankoil '!$D42/1000000</f>
        <v>0</v>
      </c>
      <c r="I42" s="44">
        <f>'Ranisankoil a'!N36</f>
        <v>0</v>
      </c>
      <c r="J42" s="44">
        <f>'Ranisankoil a'!O36*'Ranisankoil '!$D42/1000000</f>
        <v>0</v>
      </c>
      <c r="K42" s="44">
        <f>'Ranisankoil a'!P36</f>
        <v>0</v>
      </c>
      <c r="L42" s="44">
        <f t="shared" si="0"/>
        <v>0</v>
      </c>
      <c r="M42" s="44">
        <f t="shared" si="1"/>
        <v>0</v>
      </c>
      <c r="N42" s="44">
        <f>'Ranisankoil a'!S36*'Ranisankoil '!$D42/1000000</f>
        <v>0</v>
      </c>
      <c r="O42" s="44">
        <f>'Ranisankoil a'!T36</f>
        <v>0</v>
      </c>
      <c r="P42" s="44">
        <f>'Ranisankoil a'!U36*'Ranisankoil '!$D42/1000000</f>
        <v>0</v>
      </c>
      <c r="Q42" s="44">
        <f>'Ranisankoil a'!V36</f>
        <v>0</v>
      </c>
      <c r="R42" s="44">
        <f>'Ranisankoil a'!W36*'Ranisankoil '!$D42/1000000</f>
        <v>0</v>
      </c>
      <c r="S42" s="44">
        <f>'Ranisankoil a'!X36</f>
        <v>0</v>
      </c>
      <c r="T42" s="44">
        <f t="shared" si="2"/>
        <v>0</v>
      </c>
      <c r="U42" s="44">
        <f t="shared" si="3"/>
        <v>0</v>
      </c>
      <c r="V42" s="44">
        <f>'Ranisankoil a'!AA36*'Ranisankoil '!$D42/1000000</f>
        <v>0</v>
      </c>
      <c r="W42" s="44">
        <f>'Ranisankoil a'!AB36</f>
        <v>0</v>
      </c>
      <c r="X42" s="44">
        <f>'Ranisankoil a'!AC36*'Ranisankoil '!$D42/1000000</f>
        <v>0</v>
      </c>
      <c r="Y42" s="44">
        <f>'Ranisankoil a'!AD36</f>
        <v>0</v>
      </c>
      <c r="Z42" s="44">
        <f>'Ranisankoil a'!AE36*'Ranisankoil '!$D42/1000000</f>
        <v>0</v>
      </c>
      <c r="AA42" s="44">
        <f>'Ranisankoil a'!AF36</f>
        <v>0</v>
      </c>
      <c r="AB42" s="44">
        <f t="shared" si="4"/>
        <v>0</v>
      </c>
      <c r="AC42" s="44">
        <f t="shared" si="5"/>
        <v>0</v>
      </c>
      <c r="AD42" s="44">
        <f>'Ranisankoil a'!AI36*'Ranisankoil '!$D42/1000000</f>
        <v>0.25</v>
      </c>
      <c r="AE42" s="44">
        <f>'Ranisankoil a'!AJ36</f>
        <v>0.14749999999999999</v>
      </c>
      <c r="AF42" s="44">
        <f>'Ranisankoil a'!AK36*'Ranisankoil '!$D42/1000000</f>
        <v>0.25</v>
      </c>
      <c r="AG42" s="44">
        <f>'Ranisankoil a'!AL36</f>
        <v>0.14749999999999999</v>
      </c>
      <c r="AH42" s="44">
        <f>'Ranisankoil a'!AM36*'Ranisankoil '!$D42/1000000</f>
        <v>0</v>
      </c>
      <c r="AI42" s="44">
        <f>'Ranisankoil a'!AN36</f>
        <v>0</v>
      </c>
      <c r="AJ42" s="44">
        <f t="shared" si="6"/>
        <v>0.5</v>
      </c>
      <c r="AK42" s="44">
        <f t="shared" si="7"/>
        <v>0.29499999999999998</v>
      </c>
      <c r="AL42" s="44">
        <f t="shared" si="8"/>
        <v>0.5</v>
      </c>
      <c r="AM42" s="44">
        <f t="shared" si="9"/>
        <v>0.29499999999999998</v>
      </c>
    </row>
    <row r="43" spans="1:39" s="15" customFormat="1" ht="14.25" customHeight="1">
      <c r="A43" s="13">
        <v>33</v>
      </c>
      <c r="B43" s="9" t="s">
        <v>104</v>
      </c>
      <c r="C43" s="13" t="s">
        <v>54</v>
      </c>
      <c r="D43" s="36">
        <v>100</v>
      </c>
      <c r="E43" s="11">
        <v>92</v>
      </c>
      <c r="F43" s="44">
        <f>'Ranisankoil a'!K37*'Ranisankoil '!$D43/1000000</f>
        <v>0</v>
      </c>
      <c r="G43" s="44">
        <f>'Ranisankoil a'!L37</f>
        <v>0</v>
      </c>
      <c r="H43" s="44">
        <f>'Ranisankoil a'!M37*'Ranisankoil '!$D43/1000000</f>
        <v>0</v>
      </c>
      <c r="I43" s="44">
        <f>'Ranisankoil a'!N37</f>
        <v>0</v>
      </c>
      <c r="J43" s="44">
        <f>'Ranisankoil a'!O37*'Ranisankoil '!$D43/1000000</f>
        <v>0</v>
      </c>
      <c r="K43" s="44">
        <f>'Ranisankoil a'!P37</f>
        <v>0</v>
      </c>
      <c r="L43" s="44">
        <f t="shared" si="0"/>
        <v>0</v>
      </c>
      <c r="M43" s="44">
        <f t="shared" si="1"/>
        <v>0</v>
      </c>
      <c r="N43" s="44">
        <f>'Ranisankoil a'!S37*'Ranisankoil '!$D43/1000000</f>
        <v>0</v>
      </c>
      <c r="O43" s="44">
        <f>'Ranisankoil a'!T37</f>
        <v>0</v>
      </c>
      <c r="P43" s="44">
        <f>'Ranisankoil a'!U37*'Ranisankoil '!$D43/1000000</f>
        <v>0</v>
      </c>
      <c r="Q43" s="44">
        <f>'Ranisankoil a'!V37</f>
        <v>0</v>
      </c>
      <c r="R43" s="44">
        <f>'Ranisankoil a'!W37*'Ranisankoil '!$D43/1000000</f>
        <v>0</v>
      </c>
      <c r="S43" s="44">
        <f>'Ranisankoil a'!X37</f>
        <v>0</v>
      </c>
      <c r="T43" s="44">
        <f t="shared" si="2"/>
        <v>0</v>
      </c>
      <c r="U43" s="44">
        <f t="shared" si="3"/>
        <v>0</v>
      </c>
      <c r="V43" s="44">
        <f>'Ranisankoil a'!AA37*'Ranisankoil '!$D43/1000000</f>
        <v>8.0000000000000002E-3</v>
      </c>
      <c r="W43" s="44">
        <f>'Ranisankoil a'!AB37</f>
        <v>8.0000000000000002E-3</v>
      </c>
      <c r="X43" s="44">
        <f>'Ranisankoil a'!AC37*'Ranisankoil '!$D43/1000000</f>
        <v>0.02</v>
      </c>
      <c r="Y43" s="44">
        <f>'Ranisankoil a'!AD37</f>
        <v>0.02</v>
      </c>
      <c r="Z43" s="44">
        <f>'Ranisankoil a'!AE37*'Ranisankoil '!$D43/1000000</f>
        <v>0.06</v>
      </c>
      <c r="AA43" s="44">
        <f>'Ranisankoil a'!AF37</f>
        <v>0.06</v>
      </c>
      <c r="AB43" s="44">
        <f t="shared" si="4"/>
        <v>8.7999999999999995E-2</v>
      </c>
      <c r="AC43" s="44">
        <f t="shared" si="5"/>
        <v>8.7999999999999995E-2</v>
      </c>
      <c r="AD43" s="44">
        <f>'Ranisankoil a'!AI37*'Ranisankoil '!$D43/1000000</f>
        <v>0.04</v>
      </c>
      <c r="AE43" s="44">
        <f>'Ranisankoil a'!AJ37</f>
        <v>0.04</v>
      </c>
      <c r="AF43" s="44">
        <f>'Ranisankoil a'!AK37*'Ranisankoil '!$D43/1000000</f>
        <v>0.02</v>
      </c>
      <c r="AG43" s="44">
        <f>'Ranisankoil a'!AL37</f>
        <v>0.02</v>
      </c>
      <c r="AH43" s="44">
        <f>'Ranisankoil a'!AM37*'Ranisankoil '!$D43/1000000</f>
        <v>0</v>
      </c>
      <c r="AI43" s="44">
        <f>'Ranisankoil a'!AN37</f>
        <v>0</v>
      </c>
      <c r="AJ43" s="44">
        <f t="shared" si="6"/>
        <v>0.06</v>
      </c>
      <c r="AK43" s="44">
        <f t="shared" si="7"/>
        <v>0.06</v>
      </c>
      <c r="AL43" s="44">
        <f t="shared" si="8"/>
        <v>0.14799999999999999</v>
      </c>
      <c r="AM43" s="44">
        <f t="shared" si="9"/>
        <v>0.14799999999999999</v>
      </c>
    </row>
    <row r="44" spans="1:39" s="15" customFormat="1" ht="14.25" customHeight="1">
      <c r="A44" s="31">
        <v>34</v>
      </c>
      <c r="B44" s="9" t="s">
        <v>104</v>
      </c>
      <c r="C44" s="13" t="s">
        <v>55</v>
      </c>
      <c r="D44" s="36">
        <v>500</v>
      </c>
      <c r="E44" s="11">
        <v>410</v>
      </c>
      <c r="F44" s="44">
        <f>'Ranisankoil a'!K38*'Ranisankoil '!$D44/1000000</f>
        <v>0</v>
      </c>
      <c r="G44" s="44">
        <f>'Ranisankoil a'!L38</f>
        <v>0</v>
      </c>
      <c r="H44" s="44">
        <f>'Ranisankoil a'!M38*'Ranisankoil '!$D44/1000000</f>
        <v>0</v>
      </c>
      <c r="I44" s="44">
        <f>'Ranisankoil a'!N38</f>
        <v>0</v>
      </c>
      <c r="J44" s="44">
        <f>'Ranisankoil a'!O38*'Ranisankoil '!$D44/1000000</f>
        <v>0</v>
      </c>
      <c r="K44" s="44">
        <f>'Ranisankoil a'!P38</f>
        <v>0</v>
      </c>
      <c r="L44" s="44">
        <f t="shared" si="0"/>
        <v>0</v>
      </c>
      <c r="M44" s="44">
        <f t="shared" si="1"/>
        <v>0</v>
      </c>
      <c r="N44" s="44">
        <f>'Ranisankoil a'!S38*'Ranisankoil '!$D44/1000000</f>
        <v>0</v>
      </c>
      <c r="O44" s="44">
        <f>'Ranisankoil a'!T38</f>
        <v>0</v>
      </c>
      <c r="P44" s="44">
        <f>'Ranisankoil a'!U38*'Ranisankoil '!$D44/1000000</f>
        <v>0</v>
      </c>
      <c r="Q44" s="44">
        <f>'Ranisankoil a'!V38</f>
        <v>0</v>
      </c>
      <c r="R44" s="44">
        <f>'Ranisankoil a'!W38*'Ranisankoil '!$D44/1000000</f>
        <v>0</v>
      </c>
      <c r="S44" s="44">
        <f>'Ranisankoil a'!X38</f>
        <v>0</v>
      </c>
      <c r="T44" s="44">
        <f t="shared" si="2"/>
        <v>0</v>
      </c>
      <c r="U44" s="44">
        <f t="shared" si="3"/>
        <v>0</v>
      </c>
      <c r="V44" s="44">
        <f>'Ranisankoil a'!AA38*'Ranisankoil '!$D44/1000000</f>
        <v>0.01</v>
      </c>
      <c r="W44" s="44">
        <f>'Ranisankoil a'!AB38</f>
        <v>8.9999999999999993E-3</v>
      </c>
      <c r="X44" s="44">
        <f>'Ranisankoil a'!AC38*'Ranisankoil '!$D44/1000000</f>
        <v>2.5000000000000001E-2</v>
      </c>
      <c r="Y44" s="44">
        <f>'Ranisankoil a'!AD38</f>
        <v>2.2499999999999999E-2</v>
      </c>
      <c r="Z44" s="44">
        <f>'Ranisankoil a'!AE38*'Ranisankoil '!$D44/1000000</f>
        <v>0.55000000000000004</v>
      </c>
      <c r="AA44" s="44">
        <f>'Ranisankoil a'!AF38</f>
        <v>0.495</v>
      </c>
      <c r="AB44" s="44">
        <f t="shared" si="4"/>
        <v>0.58500000000000008</v>
      </c>
      <c r="AC44" s="44">
        <f t="shared" si="5"/>
        <v>0.52649999999999997</v>
      </c>
      <c r="AD44" s="44">
        <f>'Ranisankoil a'!AI38*'Ranisankoil '!$D44/1000000</f>
        <v>0.03</v>
      </c>
      <c r="AE44" s="44">
        <f>'Ranisankoil a'!AJ38</f>
        <v>2.7E-2</v>
      </c>
      <c r="AF44" s="44">
        <f>'Ranisankoil a'!AK38*'Ranisankoil '!$D44/1000000</f>
        <v>0.125</v>
      </c>
      <c r="AG44" s="44">
        <f>'Ranisankoil a'!AL38</f>
        <v>0.1125</v>
      </c>
      <c r="AH44" s="44">
        <f>'Ranisankoil a'!AM38*'Ranisankoil '!$D44/1000000</f>
        <v>0</v>
      </c>
      <c r="AI44" s="44">
        <f>'Ranisankoil a'!AN38</f>
        <v>0</v>
      </c>
      <c r="AJ44" s="44">
        <f t="shared" si="6"/>
        <v>0.155</v>
      </c>
      <c r="AK44" s="44">
        <f t="shared" si="7"/>
        <v>0.13950000000000001</v>
      </c>
      <c r="AL44" s="44">
        <f t="shared" si="8"/>
        <v>0.7400000000000001</v>
      </c>
      <c r="AM44" s="44">
        <f t="shared" si="9"/>
        <v>0.66599999999999993</v>
      </c>
    </row>
    <row r="45" spans="1:39" s="15" customFormat="1" ht="14.25" customHeight="1">
      <c r="A45" s="13">
        <v>35</v>
      </c>
      <c r="B45" s="9" t="s">
        <v>105</v>
      </c>
      <c r="C45" s="13" t="s">
        <v>56</v>
      </c>
      <c r="D45" s="36">
        <v>50</v>
      </c>
      <c r="E45" s="11">
        <v>80</v>
      </c>
      <c r="F45" s="44">
        <f>'Ranisankoil a'!K39*'Ranisankoil '!$D45/1000000</f>
        <v>0</v>
      </c>
      <c r="G45" s="44">
        <f>'Ranisankoil a'!L39</f>
        <v>0</v>
      </c>
      <c r="H45" s="44">
        <f>'Ranisankoil a'!M39*'Ranisankoil '!$D45/1000000</f>
        <v>0</v>
      </c>
      <c r="I45" s="44">
        <f>'Ranisankoil a'!N39</f>
        <v>0</v>
      </c>
      <c r="J45" s="44">
        <f>'Ranisankoil a'!O39*'Ranisankoil '!$D45/1000000</f>
        <v>0</v>
      </c>
      <c r="K45" s="44">
        <f>'Ranisankoil a'!P39</f>
        <v>0</v>
      </c>
      <c r="L45" s="44">
        <f t="shared" si="0"/>
        <v>0</v>
      </c>
      <c r="M45" s="44">
        <f t="shared" si="1"/>
        <v>0</v>
      </c>
      <c r="N45" s="44">
        <f>'Ranisankoil a'!S39*'Ranisankoil '!$D45/1000000</f>
        <v>0</v>
      </c>
      <c r="O45" s="44">
        <f>'Ranisankoil a'!T39</f>
        <v>0</v>
      </c>
      <c r="P45" s="44">
        <f>'Ranisankoil a'!U39*'Ranisankoil '!$D45/1000000</f>
        <v>0</v>
      </c>
      <c r="Q45" s="44">
        <f>'Ranisankoil a'!V39</f>
        <v>0</v>
      </c>
      <c r="R45" s="44">
        <f>'Ranisankoil a'!W39*'Ranisankoil '!$D45/1000000</f>
        <v>0</v>
      </c>
      <c r="S45" s="44">
        <f>'Ranisankoil a'!X39</f>
        <v>0</v>
      </c>
      <c r="T45" s="44">
        <f t="shared" si="2"/>
        <v>0</v>
      </c>
      <c r="U45" s="44">
        <f t="shared" si="3"/>
        <v>0</v>
      </c>
      <c r="V45" s="44">
        <f>'Ranisankoil a'!AA39*'Ranisankoil '!$D45/1000000</f>
        <v>0</v>
      </c>
      <c r="W45" s="44">
        <f>'Ranisankoil a'!AB39</f>
        <v>0</v>
      </c>
      <c r="X45" s="44">
        <f>'Ranisankoil a'!AC39*'Ranisankoil '!$D45/1000000</f>
        <v>0</v>
      </c>
      <c r="Y45" s="44">
        <f>'Ranisankoil a'!AD39</f>
        <v>0</v>
      </c>
      <c r="Z45" s="44">
        <f>'Ranisankoil a'!AE39*'Ranisankoil '!$D45/1000000</f>
        <v>0</v>
      </c>
      <c r="AA45" s="44">
        <f>'Ranisankoil a'!AF39</f>
        <v>0</v>
      </c>
      <c r="AB45" s="44">
        <f t="shared" si="4"/>
        <v>0</v>
      </c>
      <c r="AC45" s="44">
        <f t="shared" si="5"/>
        <v>0</v>
      </c>
      <c r="AD45" s="44">
        <f>'Ranisankoil a'!AI39*'Ranisankoil '!$D45/1000000</f>
        <v>0</v>
      </c>
      <c r="AE45" s="44">
        <f>'Ranisankoil a'!AJ39</f>
        <v>0</v>
      </c>
      <c r="AF45" s="44">
        <f>'Ranisankoil a'!AK39*'Ranisankoil '!$D45/1000000</f>
        <v>0</v>
      </c>
      <c r="AG45" s="44">
        <f>'Ranisankoil a'!AL39</f>
        <v>0</v>
      </c>
      <c r="AH45" s="44">
        <f>'Ranisankoil a'!AM39*'Ranisankoil '!$D45/1000000</f>
        <v>0</v>
      </c>
      <c r="AI45" s="44">
        <f>'Ranisankoil a'!AN39</f>
        <v>0</v>
      </c>
      <c r="AJ45" s="44">
        <f t="shared" si="6"/>
        <v>0</v>
      </c>
      <c r="AK45" s="44">
        <f t="shared" si="7"/>
        <v>0</v>
      </c>
      <c r="AL45" s="44">
        <f t="shared" si="8"/>
        <v>0</v>
      </c>
      <c r="AM45" s="44">
        <f t="shared" si="9"/>
        <v>0</v>
      </c>
    </row>
    <row r="46" spans="1:39" s="15" customFormat="1" ht="14.25" customHeight="1">
      <c r="A46" s="13">
        <v>36</v>
      </c>
      <c r="B46" s="9" t="s">
        <v>105</v>
      </c>
      <c r="C46" s="13" t="s">
        <v>57</v>
      </c>
      <c r="D46" s="36">
        <v>100</v>
      </c>
      <c r="E46" s="11">
        <v>148</v>
      </c>
      <c r="F46" s="44">
        <f>'Ranisankoil a'!K40*'Ranisankoil '!$D46/1000000</f>
        <v>0</v>
      </c>
      <c r="G46" s="44">
        <f>'Ranisankoil a'!L40</f>
        <v>0</v>
      </c>
      <c r="H46" s="44">
        <f>'Ranisankoil a'!M40*'Ranisankoil '!$D46/1000000</f>
        <v>0</v>
      </c>
      <c r="I46" s="44">
        <f>'Ranisankoil a'!N40</f>
        <v>0</v>
      </c>
      <c r="J46" s="44">
        <f>'Ranisankoil a'!O40*'Ranisankoil '!$D46/1000000</f>
        <v>0</v>
      </c>
      <c r="K46" s="44">
        <f>'Ranisankoil a'!P40</f>
        <v>0</v>
      </c>
      <c r="L46" s="44">
        <f t="shared" si="0"/>
        <v>0</v>
      </c>
      <c r="M46" s="44">
        <f t="shared" si="1"/>
        <v>0</v>
      </c>
      <c r="N46" s="44">
        <f>'Ranisankoil a'!S40*'Ranisankoil '!$D46/1000000</f>
        <v>0</v>
      </c>
      <c r="O46" s="44">
        <f>'Ranisankoil a'!T40</f>
        <v>0</v>
      </c>
      <c r="P46" s="44">
        <f>'Ranisankoil a'!U40*'Ranisankoil '!$D46/1000000</f>
        <v>0</v>
      </c>
      <c r="Q46" s="44">
        <f>'Ranisankoil a'!V40</f>
        <v>0</v>
      </c>
      <c r="R46" s="44">
        <f>'Ranisankoil a'!W40*'Ranisankoil '!$D46/1000000</f>
        <v>0</v>
      </c>
      <c r="S46" s="44">
        <f>'Ranisankoil a'!X40</f>
        <v>0</v>
      </c>
      <c r="T46" s="44">
        <f t="shared" si="2"/>
        <v>0</v>
      </c>
      <c r="U46" s="44">
        <f t="shared" si="3"/>
        <v>0</v>
      </c>
      <c r="V46" s="44">
        <f>'Ranisankoil a'!AA40*'Ranisankoil '!$D46/1000000</f>
        <v>0</v>
      </c>
      <c r="W46" s="44">
        <f>'Ranisankoil a'!AB40</f>
        <v>0</v>
      </c>
      <c r="X46" s="44">
        <f>'Ranisankoil a'!AC40*'Ranisankoil '!$D46/1000000</f>
        <v>0</v>
      </c>
      <c r="Y46" s="44">
        <f>'Ranisankoil a'!AD40</f>
        <v>0</v>
      </c>
      <c r="Z46" s="44">
        <f>'Ranisankoil a'!AE40*'Ranisankoil '!$D46/1000000</f>
        <v>0</v>
      </c>
      <c r="AA46" s="44">
        <f>'Ranisankoil a'!AF40</f>
        <v>0</v>
      </c>
      <c r="AB46" s="44">
        <f t="shared" si="4"/>
        <v>0</v>
      </c>
      <c r="AC46" s="44">
        <f t="shared" si="5"/>
        <v>0</v>
      </c>
      <c r="AD46" s="44">
        <f>'Ranisankoil a'!AI40*'Ranisankoil '!$D46/1000000</f>
        <v>0</v>
      </c>
      <c r="AE46" s="44">
        <f>'Ranisankoil a'!AJ40</f>
        <v>0</v>
      </c>
      <c r="AF46" s="44">
        <f>'Ranisankoil a'!AK40*'Ranisankoil '!$D46/1000000</f>
        <v>0</v>
      </c>
      <c r="AG46" s="44">
        <f>'Ranisankoil a'!AL40</f>
        <v>0</v>
      </c>
      <c r="AH46" s="44">
        <f>'Ranisankoil a'!AM40*'Ranisankoil '!$D46/1000000</f>
        <v>0</v>
      </c>
      <c r="AI46" s="44">
        <f>'Ranisankoil a'!AN40</f>
        <v>0</v>
      </c>
      <c r="AJ46" s="44">
        <f t="shared" si="6"/>
        <v>0</v>
      </c>
      <c r="AK46" s="44">
        <f t="shared" si="7"/>
        <v>0</v>
      </c>
      <c r="AL46" s="44">
        <f t="shared" si="8"/>
        <v>0</v>
      </c>
      <c r="AM46" s="44">
        <f t="shared" si="9"/>
        <v>0</v>
      </c>
    </row>
    <row r="47" spans="1:39" s="15" customFormat="1" ht="14.25" customHeight="1">
      <c r="A47" s="31">
        <v>37</v>
      </c>
      <c r="B47" s="9" t="s">
        <v>105</v>
      </c>
      <c r="C47" s="13" t="s">
        <v>137</v>
      </c>
      <c r="D47" s="36">
        <v>450</v>
      </c>
      <c r="E47" s="11">
        <v>640</v>
      </c>
      <c r="F47" s="44">
        <f>'Ranisankoil a'!K41*'Ranisankoil '!$D47/1000000</f>
        <v>0</v>
      </c>
      <c r="G47" s="44">
        <f>'Ranisankoil a'!L41</f>
        <v>0</v>
      </c>
      <c r="H47" s="44">
        <f>'Ranisankoil a'!M41*'Ranisankoil '!$D47/1000000</f>
        <v>0</v>
      </c>
      <c r="I47" s="44">
        <f>'Ranisankoil a'!N41</f>
        <v>0</v>
      </c>
      <c r="J47" s="44">
        <f>'Ranisankoil a'!O41*'Ranisankoil '!$D47/1000000</f>
        <v>0</v>
      </c>
      <c r="K47" s="44">
        <f>'Ranisankoil a'!P41</f>
        <v>0</v>
      </c>
      <c r="L47" s="44">
        <f t="shared" si="0"/>
        <v>0</v>
      </c>
      <c r="M47" s="44">
        <f t="shared" si="1"/>
        <v>0</v>
      </c>
      <c r="N47" s="44">
        <f>'Ranisankoil a'!S41*'Ranisankoil '!$D47/1000000</f>
        <v>0</v>
      </c>
      <c r="O47" s="44">
        <f>'Ranisankoil a'!T41</f>
        <v>0</v>
      </c>
      <c r="P47" s="44">
        <f>'Ranisankoil a'!U41*'Ranisankoil '!$D47/1000000</f>
        <v>0</v>
      </c>
      <c r="Q47" s="44">
        <f>'Ranisankoil a'!V41</f>
        <v>0</v>
      </c>
      <c r="R47" s="44">
        <f>'Ranisankoil a'!W41*'Ranisankoil '!$D47/1000000</f>
        <v>0</v>
      </c>
      <c r="S47" s="44">
        <f>'Ranisankoil a'!X41</f>
        <v>0</v>
      </c>
      <c r="T47" s="44">
        <f t="shared" si="2"/>
        <v>0</v>
      </c>
      <c r="U47" s="44">
        <f t="shared" si="3"/>
        <v>0</v>
      </c>
      <c r="V47" s="44">
        <f>'Ranisankoil a'!AA41*'Ranisankoil '!$D47/1000000</f>
        <v>0</v>
      </c>
      <c r="W47" s="44">
        <f>'Ranisankoil a'!AB41</f>
        <v>0</v>
      </c>
      <c r="X47" s="44">
        <f>'Ranisankoil a'!AC41*'Ranisankoil '!$D47/1000000</f>
        <v>0</v>
      </c>
      <c r="Y47" s="44">
        <f>'Ranisankoil a'!AD41</f>
        <v>0</v>
      </c>
      <c r="Z47" s="44">
        <f>'Ranisankoil a'!AE41*'Ranisankoil '!$D47/1000000</f>
        <v>0</v>
      </c>
      <c r="AA47" s="44">
        <f>'Ranisankoil a'!AF41</f>
        <v>0</v>
      </c>
      <c r="AB47" s="44">
        <f t="shared" si="4"/>
        <v>0</v>
      </c>
      <c r="AC47" s="44">
        <f t="shared" si="5"/>
        <v>0</v>
      </c>
      <c r="AD47" s="44">
        <f>'Ranisankoil a'!AI41*'Ranisankoil '!$D47/1000000</f>
        <v>0</v>
      </c>
      <c r="AE47" s="44">
        <f>'Ranisankoil a'!AJ41</f>
        <v>0</v>
      </c>
      <c r="AF47" s="44">
        <f>'Ranisankoil a'!AK41*'Ranisankoil '!$D47/1000000</f>
        <v>0</v>
      </c>
      <c r="AG47" s="44">
        <f>'Ranisankoil a'!AL41</f>
        <v>0</v>
      </c>
      <c r="AH47" s="44">
        <f>'Ranisankoil a'!AM41*'Ranisankoil '!$D47/1000000</f>
        <v>0</v>
      </c>
      <c r="AI47" s="44">
        <f>'Ranisankoil a'!AN41</f>
        <v>0</v>
      </c>
      <c r="AJ47" s="44">
        <f t="shared" si="6"/>
        <v>0</v>
      </c>
      <c r="AK47" s="44">
        <f t="shared" si="7"/>
        <v>0</v>
      </c>
      <c r="AL47" s="44">
        <f t="shared" si="8"/>
        <v>0</v>
      </c>
      <c r="AM47" s="44">
        <f t="shared" si="9"/>
        <v>0</v>
      </c>
    </row>
    <row r="48" spans="1:39" s="15" customFormat="1" ht="14.25" customHeight="1">
      <c r="A48" s="13">
        <v>38</v>
      </c>
      <c r="B48" s="9" t="s">
        <v>106</v>
      </c>
      <c r="C48" s="13" t="s">
        <v>58</v>
      </c>
      <c r="D48" s="36">
        <v>50</v>
      </c>
      <c r="E48" s="11">
        <v>126</v>
      </c>
      <c r="F48" s="44">
        <f>'Ranisankoil a'!K42*'Ranisankoil '!$D48/1000000</f>
        <v>0</v>
      </c>
      <c r="G48" s="44">
        <f>'Ranisankoil a'!L42</f>
        <v>0</v>
      </c>
      <c r="H48" s="44">
        <f>'Ranisankoil a'!M42*'Ranisankoil '!$D48/1000000</f>
        <v>0</v>
      </c>
      <c r="I48" s="44">
        <f>'Ranisankoil a'!N42</f>
        <v>0</v>
      </c>
      <c r="J48" s="44">
        <f>'Ranisankoil a'!O42*'Ranisankoil '!$D48/1000000</f>
        <v>0</v>
      </c>
      <c r="K48" s="44">
        <f>'Ranisankoil a'!P42</f>
        <v>0</v>
      </c>
      <c r="L48" s="44">
        <f t="shared" si="0"/>
        <v>0</v>
      </c>
      <c r="M48" s="44">
        <f t="shared" si="1"/>
        <v>0</v>
      </c>
      <c r="N48" s="44">
        <f>'Ranisankoil a'!S42*'Ranisankoil '!$D48/1000000</f>
        <v>0</v>
      </c>
      <c r="O48" s="44">
        <f>'Ranisankoil a'!T42</f>
        <v>0</v>
      </c>
      <c r="P48" s="44">
        <f>'Ranisankoil a'!U42*'Ranisankoil '!$D48/1000000</f>
        <v>0</v>
      </c>
      <c r="Q48" s="44">
        <f>'Ranisankoil a'!V42</f>
        <v>0</v>
      </c>
      <c r="R48" s="44">
        <f>'Ranisankoil a'!W42*'Ranisankoil '!$D48/1000000</f>
        <v>0</v>
      </c>
      <c r="S48" s="44">
        <f>'Ranisankoil a'!X42</f>
        <v>0</v>
      </c>
      <c r="T48" s="44">
        <f t="shared" si="2"/>
        <v>0</v>
      </c>
      <c r="U48" s="44">
        <f t="shared" si="3"/>
        <v>0</v>
      </c>
      <c r="V48" s="44">
        <f>'Ranisankoil a'!AA42*'Ranisankoil '!$D48/1000000</f>
        <v>0</v>
      </c>
      <c r="W48" s="44">
        <f>'Ranisankoil a'!AB42</f>
        <v>0</v>
      </c>
      <c r="X48" s="44">
        <f>'Ranisankoil a'!AC42*'Ranisankoil '!$D48/1000000</f>
        <v>0</v>
      </c>
      <c r="Y48" s="44">
        <f>'Ranisankoil a'!AD42</f>
        <v>0</v>
      </c>
      <c r="Z48" s="44">
        <f>'Ranisankoil a'!AE42*'Ranisankoil '!$D48/1000000</f>
        <v>0</v>
      </c>
      <c r="AA48" s="44">
        <f>'Ranisankoil a'!AF42</f>
        <v>0</v>
      </c>
      <c r="AB48" s="44">
        <f t="shared" si="4"/>
        <v>0</v>
      </c>
      <c r="AC48" s="44">
        <f t="shared" si="5"/>
        <v>0</v>
      </c>
      <c r="AD48" s="44">
        <f>'Ranisankoil a'!AI42*'Ranisankoil '!$D48/1000000</f>
        <v>0</v>
      </c>
      <c r="AE48" s="44">
        <f>'Ranisankoil a'!AJ42</f>
        <v>0</v>
      </c>
      <c r="AF48" s="44">
        <f>'Ranisankoil a'!AK42*'Ranisankoil '!$D48/1000000</f>
        <v>0</v>
      </c>
      <c r="AG48" s="44">
        <f>'Ranisankoil a'!AL42</f>
        <v>0</v>
      </c>
      <c r="AH48" s="44">
        <f>'Ranisankoil a'!AM42*'Ranisankoil '!$D48/1000000</f>
        <v>0</v>
      </c>
      <c r="AI48" s="44">
        <f>'Ranisankoil a'!AN42</f>
        <v>0</v>
      </c>
      <c r="AJ48" s="44">
        <f t="shared" si="6"/>
        <v>0</v>
      </c>
      <c r="AK48" s="44">
        <f t="shared" si="7"/>
        <v>0</v>
      </c>
      <c r="AL48" s="44">
        <f t="shared" si="8"/>
        <v>0</v>
      </c>
      <c r="AM48" s="44">
        <f t="shared" si="9"/>
        <v>0</v>
      </c>
    </row>
    <row r="49" spans="1:39" s="15" customFormat="1" ht="14.25" customHeight="1">
      <c r="A49" s="13">
        <v>39</v>
      </c>
      <c r="B49" s="9" t="s">
        <v>106</v>
      </c>
      <c r="C49" s="13" t="s">
        <v>59</v>
      </c>
      <c r="D49" s="36">
        <v>100</v>
      </c>
      <c r="E49" s="11">
        <v>240</v>
      </c>
      <c r="F49" s="44">
        <f>'Ranisankoil a'!K43*'Ranisankoil '!$D49/1000000</f>
        <v>2E-3</v>
      </c>
      <c r="G49" s="44">
        <f>'Ranisankoil a'!L43</f>
        <v>4.7999999999999996E-3</v>
      </c>
      <c r="H49" s="44">
        <f>'Ranisankoil a'!M43*'Ranisankoil '!$D49/1000000</f>
        <v>0</v>
      </c>
      <c r="I49" s="44">
        <f>'Ranisankoil a'!N43</f>
        <v>0</v>
      </c>
      <c r="J49" s="44">
        <f>'Ranisankoil a'!O43*'Ranisankoil '!$D49/1000000</f>
        <v>0</v>
      </c>
      <c r="K49" s="44">
        <f>'Ranisankoil a'!P43</f>
        <v>0</v>
      </c>
      <c r="L49" s="44">
        <f t="shared" si="0"/>
        <v>2E-3</v>
      </c>
      <c r="M49" s="44">
        <f t="shared" si="1"/>
        <v>4.7999999999999996E-3</v>
      </c>
      <c r="N49" s="44">
        <f>'Ranisankoil a'!S43*'Ranisankoil '!$D49/1000000</f>
        <v>0</v>
      </c>
      <c r="O49" s="44">
        <f>'Ranisankoil a'!T43</f>
        <v>0</v>
      </c>
      <c r="P49" s="44">
        <f>'Ranisankoil a'!U43*'Ranisankoil '!$D49/1000000</f>
        <v>0</v>
      </c>
      <c r="Q49" s="44">
        <f>'Ranisankoil a'!V43</f>
        <v>0</v>
      </c>
      <c r="R49" s="44">
        <f>'Ranisankoil a'!W43*'Ranisankoil '!$D49/1000000</f>
        <v>0</v>
      </c>
      <c r="S49" s="44">
        <f>'Ranisankoil a'!X43</f>
        <v>0</v>
      </c>
      <c r="T49" s="44">
        <f t="shared" si="2"/>
        <v>0</v>
      </c>
      <c r="U49" s="44">
        <f t="shared" si="3"/>
        <v>0</v>
      </c>
      <c r="V49" s="44">
        <f>'Ranisankoil a'!AA43*'Ranisankoil '!$D49/1000000</f>
        <v>0</v>
      </c>
      <c r="W49" s="44">
        <f>'Ranisankoil a'!AB43</f>
        <v>0</v>
      </c>
      <c r="X49" s="44">
        <f>'Ranisankoil a'!AC43*'Ranisankoil '!$D49/1000000</f>
        <v>0</v>
      </c>
      <c r="Y49" s="44">
        <f>'Ranisankoil a'!AD43</f>
        <v>0</v>
      </c>
      <c r="Z49" s="44">
        <f>'Ranisankoil a'!AE43*'Ranisankoil '!$D49/1000000</f>
        <v>0</v>
      </c>
      <c r="AA49" s="44">
        <f>'Ranisankoil a'!AF43</f>
        <v>0</v>
      </c>
      <c r="AB49" s="44">
        <f t="shared" si="4"/>
        <v>0</v>
      </c>
      <c r="AC49" s="44">
        <f t="shared" si="5"/>
        <v>0</v>
      </c>
      <c r="AD49" s="44">
        <f>'Ranisankoil a'!AI43*'Ranisankoil '!$D49/1000000</f>
        <v>0</v>
      </c>
      <c r="AE49" s="44">
        <f>'Ranisankoil a'!AJ43</f>
        <v>0</v>
      </c>
      <c r="AF49" s="44">
        <f>'Ranisankoil a'!AK43*'Ranisankoil '!$D49/1000000</f>
        <v>0</v>
      </c>
      <c r="AG49" s="44">
        <f>'Ranisankoil a'!AL43</f>
        <v>0</v>
      </c>
      <c r="AH49" s="44">
        <f>'Ranisankoil a'!AM43*'Ranisankoil '!$D49/1000000</f>
        <v>0</v>
      </c>
      <c r="AI49" s="44">
        <f>'Ranisankoil a'!AN43</f>
        <v>0</v>
      </c>
      <c r="AJ49" s="44">
        <f t="shared" si="6"/>
        <v>0</v>
      </c>
      <c r="AK49" s="44">
        <f t="shared" si="7"/>
        <v>0</v>
      </c>
      <c r="AL49" s="44">
        <f t="shared" si="8"/>
        <v>2E-3</v>
      </c>
      <c r="AM49" s="44">
        <f t="shared" si="9"/>
        <v>4.7999999999999996E-3</v>
      </c>
    </row>
    <row r="50" spans="1:39" s="15" customFormat="1" ht="14.25" customHeight="1">
      <c r="A50" s="31">
        <v>40</v>
      </c>
      <c r="B50" s="9" t="s">
        <v>107</v>
      </c>
      <c r="C50" s="13" t="s">
        <v>96</v>
      </c>
      <c r="D50" s="36">
        <v>100</v>
      </c>
      <c r="E50" s="11">
        <v>93</v>
      </c>
      <c r="F50" s="44">
        <f>'Ranisankoil a'!K44*'Ranisankoil '!$D50/1000000</f>
        <v>0</v>
      </c>
      <c r="G50" s="44">
        <f>'Ranisankoil a'!L44</f>
        <v>0</v>
      </c>
      <c r="H50" s="44">
        <f>'Ranisankoil a'!M44*'Ranisankoil '!$D50/1000000</f>
        <v>0</v>
      </c>
      <c r="I50" s="44">
        <f>'Ranisankoil a'!N44</f>
        <v>0</v>
      </c>
      <c r="J50" s="44">
        <f>'Ranisankoil a'!O44*'Ranisankoil '!$D50/1000000</f>
        <v>0</v>
      </c>
      <c r="K50" s="44">
        <f>'Ranisankoil a'!P44</f>
        <v>0</v>
      </c>
      <c r="L50" s="44">
        <f t="shared" si="0"/>
        <v>0</v>
      </c>
      <c r="M50" s="44">
        <f t="shared" si="1"/>
        <v>0</v>
      </c>
      <c r="N50" s="44">
        <f>'Ranisankoil a'!S44*'Ranisankoil '!$D50/1000000</f>
        <v>0</v>
      </c>
      <c r="O50" s="44">
        <f>'Ranisankoil a'!T44</f>
        <v>0</v>
      </c>
      <c r="P50" s="44">
        <f>'Ranisankoil a'!U44*'Ranisankoil '!$D50/1000000</f>
        <v>0</v>
      </c>
      <c r="Q50" s="44">
        <f>'Ranisankoil a'!V44</f>
        <v>0</v>
      </c>
      <c r="R50" s="44">
        <f>'Ranisankoil a'!W44*'Ranisankoil '!$D50/1000000</f>
        <v>2E-3</v>
      </c>
      <c r="S50" s="44">
        <f>'Ranisankoil a'!X44</f>
        <v>2E-3</v>
      </c>
      <c r="T50" s="44">
        <f t="shared" si="2"/>
        <v>2E-3</v>
      </c>
      <c r="U50" s="44">
        <f t="shared" si="3"/>
        <v>2E-3</v>
      </c>
      <c r="V50" s="44">
        <f>'Ranisankoil a'!AA44*'Ranisankoil '!$D50/1000000</f>
        <v>0</v>
      </c>
      <c r="W50" s="44">
        <f>'Ranisankoil a'!AB44</f>
        <v>0</v>
      </c>
      <c r="X50" s="44">
        <f>'Ranisankoil a'!AC44*'Ranisankoil '!$D50/1000000</f>
        <v>0</v>
      </c>
      <c r="Y50" s="44">
        <f>'Ranisankoil a'!AD44</f>
        <v>0</v>
      </c>
      <c r="Z50" s="44">
        <f>'Ranisankoil a'!AE44*'Ranisankoil '!$D50/1000000</f>
        <v>0</v>
      </c>
      <c r="AA50" s="44">
        <f>'Ranisankoil a'!AF44</f>
        <v>0</v>
      </c>
      <c r="AB50" s="44">
        <f t="shared" si="4"/>
        <v>0</v>
      </c>
      <c r="AC50" s="44">
        <f t="shared" si="5"/>
        <v>0</v>
      </c>
      <c r="AD50" s="44">
        <f>'Ranisankoil a'!AI44*'Ranisankoil '!$D50/1000000</f>
        <v>5.0000000000000001E-3</v>
      </c>
      <c r="AE50" s="44">
        <f>'Ranisankoil a'!AJ44</f>
        <v>5.0000000000000001E-3</v>
      </c>
      <c r="AF50" s="44">
        <f>'Ranisankoil a'!AK44*'Ranisankoil '!$D50/1000000</f>
        <v>0</v>
      </c>
      <c r="AG50" s="44">
        <f>'Ranisankoil a'!AL44</f>
        <v>0</v>
      </c>
      <c r="AH50" s="44">
        <f>'Ranisankoil a'!AM44*'Ranisankoil '!$D50/1000000</f>
        <v>0</v>
      </c>
      <c r="AI50" s="44">
        <f>'Ranisankoil a'!AN44</f>
        <v>0</v>
      </c>
      <c r="AJ50" s="44">
        <f t="shared" si="6"/>
        <v>5.0000000000000001E-3</v>
      </c>
      <c r="AK50" s="44">
        <f t="shared" si="7"/>
        <v>5.0000000000000001E-3</v>
      </c>
      <c r="AL50" s="44">
        <f t="shared" si="8"/>
        <v>7.0000000000000001E-3</v>
      </c>
      <c r="AM50" s="44">
        <f t="shared" si="9"/>
        <v>7.0000000000000001E-3</v>
      </c>
    </row>
    <row r="51" spans="1:39" s="15" customFormat="1" ht="14.25" customHeight="1">
      <c r="A51" s="13">
        <v>41</v>
      </c>
      <c r="B51" s="9" t="s">
        <v>107</v>
      </c>
      <c r="C51" s="13" t="s">
        <v>60</v>
      </c>
      <c r="D51" s="36">
        <v>500</v>
      </c>
      <c r="E51" s="11">
        <v>415</v>
      </c>
      <c r="F51" s="44">
        <f>'Ranisankoil a'!K45*'Ranisankoil '!$D51/1000000</f>
        <v>0</v>
      </c>
      <c r="G51" s="44">
        <f>'Ranisankoil a'!L45</f>
        <v>0</v>
      </c>
      <c r="H51" s="44">
        <f>'Ranisankoil a'!M45*'Ranisankoil '!$D51/1000000</f>
        <v>0</v>
      </c>
      <c r="I51" s="44">
        <f>'Ranisankoil a'!N45</f>
        <v>0</v>
      </c>
      <c r="J51" s="44">
        <f>'Ranisankoil a'!O45*'Ranisankoil '!$D51/1000000</f>
        <v>0</v>
      </c>
      <c r="K51" s="44">
        <f>'Ranisankoil a'!P45</f>
        <v>0</v>
      </c>
      <c r="L51" s="44">
        <f t="shared" si="0"/>
        <v>0</v>
      </c>
      <c r="M51" s="44">
        <f t="shared" si="1"/>
        <v>0</v>
      </c>
      <c r="N51" s="44">
        <f>'Ranisankoil a'!S45*'Ranisankoil '!$D51/1000000</f>
        <v>0</v>
      </c>
      <c r="O51" s="44">
        <f>'Ranisankoil a'!T45</f>
        <v>0</v>
      </c>
      <c r="P51" s="44">
        <f>'Ranisankoil a'!U45*'Ranisankoil '!$D51/1000000</f>
        <v>0</v>
      </c>
      <c r="Q51" s="44">
        <f>'Ranisankoil a'!V45</f>
        <v>0</v>
      </c>
      <c r="R51" s="44">
        <f>'Ranisankoil a'!W45*'Ranisankoil '!$D51/1000000</f>
        <v>0</v>
      </c>
      <c r="S51" s="44">
        <f>'Ranisankoil a'!X45</f>
        <v>0</v>
      </c>
      <c r="T51" s="44">
        <f t="shared" si="2"/>
        <v>0</v>
      </c>
      <c r="U51" s="44">
        <f t="shared" si="3"/>
        <v>0</v>
      </c>
      <c r="V51" s="44">
        <f>'Ranisankoil a'!AA45*'Ranisankoil '!$D51/1000000</f>
        <v>0</v>
      </c>
      <c r="W51" s="44">
        <f>'Ranisankoil a'!AB45</f>
        <v>0</v>
      </c>
      <c r="X51" s="44">
        <f>'Ranisankoil a'!AC45*'Ranisankoil '!$D51/1000000</f>
        <v>0</v>
      </c>
      <c r="Y51" s="44">
        <f>'Ranisankoil a'!AD45</f>
        <v>0</v>
      </c>
      <c r="Z51" s="44">
        <f>'Ranisankoil a'!AE45*'Ranisankoil '!$D51/1000000</f>
        <v>0</v>
      </c>
      <c r="AA51" s="44">
        <f>'Ranisankoil a'!AF45</f>
        <v>0</v>
      </c>
      <c r="AB51" s="44">
        <f t="shared" si="4"/>
        <v>0</v>
      </c>
      <c r="AC51" s="44">
        <f t="shared" si="5"/>
        <v>0</v>
      </c>
      <c r="AD51" s="44">
        <f>'Ranisankoil a'!AI45*'Ranisankoil '!$D51/1000000</f>
        <v>0.01</v>
      </c>
      <c r="AE51" s="44">
        <f>'Ranisankoil a'!AJ45</f>
        <v>8.9999999999999993E-3</v>
      </c>
      <c r="AF51" s="44">
        <f>'Ranisankoil a'!AK45*'Ranisankoil '!$D51/1000000</f>
        <v>0</v>
      </c>
      <c r="AG51" s="44">
        <f>'Ranisankoil a'!AL45</f>
        <v>0</v>
      </c>
      <c r="AH51" s="44">
        <f>'Ranisankoil a'!AM45*'Ranisankoil '!$D51/1000000</f>
        <v>0</v>
      </c>
      <c r="AI51" s="44">
        <f>'Ranisankoil a'!AN45</f>
        <v>0</v>
      </c>
      <c r="AJ51" s="44">
        <f t="shared" si="6"/>
        <v>0.01</v>
      </c>
      <c r="AK51" s="44">
        <f t="shared" si="7"/>
        <v>8.9999999999999993E-3</v>
      </c>
      <c r="AL51" s="44">
        <f t="shared" si="8"/>
        <v>0.01</v>
      </c>
      <c r="AM51" s="44">
        <f t="shared" si="9"/>
        <v>8.9999999999999993E-3</v>
      </c>
    </row>
    <row r="52" spans="1:39" s="15" customFormat="1" ht="14.25" customHeight="1">
      <c r="A52" s="13">
        <v>42</v>
      </c>
      <c r="B52" s="9" t="s">
        <v>219</v>
      </c>
      <c r="C52" s="13" t="s">
        <v>221</v>
      </c>
      <c r="D52" s="36">
        <v>25</v>
      </c>
      <c r="E52" s="11">
        <v>70</v>
      </c>
      <c r="F52" s="44">
        <f>'Ranisankoil a'!K46*'Ranisankoil '!$D52/1000000</f>
        <v>1.25E-3</v>
      </c>
      <c r="G52" s="44">
        <f>'Ranisankoil a'!L46</f>
        <v>3.5000000000000001E-3</v>
      </c>
      <c r="H52" s="44">
        <f>'Ranisankoil a'!M46*'Ranisankoil '!$D52/1000000</f>
        <v>0</v>
      </c>
      <c r="I52" s="44">
        <f>'Ranisankoil a'!N46</f>
        <v>0</v>
      </c>
      <c r="J52" s="44">
        <f>'Ranisankoil a'!O46*'Ranisankoil '!$D52/1000000</f>
        <v>1E-3</v>
      </c>
      <c r="K52" s="44">
        <f>'Ranisankoil a'!P46</f>
        <v>2.8E-3</v>
      </c>
      <c r="L52" s="44">
        <f t="shared" si="0"/>
        <v>2.2500000000000003E-3</v>
      </c>
      <c r="M52" s="44">
        <f t="shared" si="1"/>
        <v>6.3E-3</v>
      </c>
      <c r="N52" s="44">
        <f>'Ranisankoil a'!S46*'Ranisankoil '!$D52/1000000</f>
        <v>0</v>
      </c>
      <c r="O52" s="44">
        <f>'Ranisankoil a'!T46</f>
        <v>0</v>
      </c>
      <c r="P52" s="44">
        <f>'Ranisankoil a'!U46*'Ranisankoil '!$D52/1000000</f>
        <v>0</v>
      </c>
      <c r="Q52" s="44">
        <f>'Ranisankoil a'!V46</f>
        <v>0</v>
      </c>
      <c r="R52" s="44">
        <f>'Ranisankoil a'!W46*'Ranisankoil '!$D52/1000000</f>
        <v>0</v>
      </c>
      <c r="S52" s="44">
        <f>'Ranisankoil a'!X46</f>
        <v>0</v>
      </c>
      <c r="T52" s="44">
        <f t="shared" si="2"/>
        <v>0</v>
      </c>
      <c r="U52" s="44">
        <f t="shared" si="3"/>
        <v>0</v>
      </c>
      <c r="V52" s="44">
        <f>'Ranisankoil a'!AA46*'Ranisankoil '!$D52/1000000</f>
        <v>2.5000000000000001E-3</v>
      </c>
      <c r="W52" s="44">
        <f>'Ranisankoil a'!AB46</f>
        <v>7.0000000000000001E-3</v>
      </c>
      <c r="X52" s="44">
        <f>'Ranisankoil a'!AC46*'Ranisankoil '!$D52/1000000</f>
        <v>1.2500000000000001E-2</v>
      </c>
      <c r="Y52" s="44">
        <f>'Ranisankoil a'!AD46</f>
        <v>3.5000000000000003E-2</v>
      </c>
      <c r="Z52" s="44">
        <f>'Ranisankoil a'!AE46*'Ranisankoil '!$D52/1000000</f>
        <v>0</v>
      </c>
      <c r="AA52" s="44">
        <f>'Ranisankoil a'!AF46</f>
        <v>0</v>
      </c>
      <c r="AB52" s="44">
        <f t="shared" si="4"/>
        <v>1.5000000000000001E-2</v>
      </c>
      <c r="AC52" s="44">
        <f t="shared" si="5"/>
        <v>4.2000000000000003E-2</v>
      </c>
      <c r="AD52" s="44">
        <f>'Ranisankoil a'!AI46*'Ranisankoil '!$D52/1000000</f>
        <v>0</v>
      </c>
      <c r="AE52" s="44">
        <f>'Ranisankoil a'!AJ46</f>
        <v>0</v>
      </c>
      <c r="AF52" s="44">
        <f>'Ranisankoil a'!AK46*'Ranisankoil '!$D52/1000000</f>
        <v>0</v>
      </c>
      <c r="AG52" s="44">
        <f>'Ranisankoil a'!AL46</f>
        <v>0</v>
      </c>
      <c r="AH52" s="44">
        <f>'Ranisankoil a'!AM46*'Ranisankoil '!$D52/1000000</f>
        <v>0</v>
      </c>
      <c r="AI52" s="44">
        <f>'Ranisankoil a'!AN46</f>
        <v>0</v>
      </c>
      <c r="AJ52" s="44">
        <f t="shared" si="6"/>
        <v>0</v>
      </c>
      <c r="AK52" s="44">
        <f t="shared" si="7"/>
        <v>0</v>
      </c>
      <c r="AL52" s="44">
        <f t="shared" si="8"/>
        <v>1.7250000000000001E-2</v>
      </c>
      <c r="AM52" s="44">
        <f t="shared" si="9"/>
        <v>4.8300000000000003E-2</v>
      </c>
    </row>
    <row r="53" spans="1:39" s="15" customFormat="1" ht="14.25" customHeight="1">
      <c r="A53" s="31">
        <v>43</v>
      </c>
      <c r="B53" s="9" t="s">
        <v>219</v>
      </c>
      <c r="C53" s="13" t="s">
        <v>222</v>
      </c>
      <c r="D53" s="36">
        <v>50</v>
      </c>
      <c r="E53" s="11">
        <v>137</v>
      </c>
      <c r="F53" s="44">
        <f>'Ranisankoil a'!K47*'Ranisankoil '!$D53/1000000</f>
        <v>5.0000000000000001E-3</v>
      </c>
      <c r="G53" s="44">
        <f>'Ranisankoil a'!L47</f>
        <v>1.37E-2</v>
      </c>
      <c r="H53" s="44">
        <f>'Ranisankoil a'!M47*'Ranisankoil '!$D53/1000000</f>
        <v>0</v>
      </c>
      <c r="I53" s="44">
        <f>'Ranisankoil a'!N47</f>
        <v>0</v>
      </c>
      <c r="J53" s="44">
        <f>'Ranisankoil a'!O47*'Ranisankoil '!$D53/1000000</f>
        <v>3.5000000000000001E-3</v>
      </c>
      <c r="K53" s="44">
        <f>'Ranisankoil a'!P47</f>
        <v>9.5899999999999996E-3</v>
      </c>
      <c r="L53" s="44">
        <f t="shared" si="0"/>
        <v>8.5000000000000006E-3</v>
      </c>
      <c r="M53" s="44">
        <f t="shared" si="1"/>
        <v>2.3289999999999998E-2</v>
      </c>
      <c r="N53" s="44">
        <f>'Ranisankoil a'!S47*'Ranisankoil '!$D53/1000000</f>
        <v>0</v>
      </c>
      <c r="O53" s="44">
        <f>'Ranisankoil a'!T47</f>
        <v>0</v>
      </c>
      <c r="P53" s="44">
        <f>'Ranisankoil a'!U47*'Ranisankoil '!$D53/1000000</f>
        <v>2.5000000000000001E-3</v>
      </c>
      <c r="Q53" s="44">
        <f>'Ranisankoil a'!V47</f>
        <v>6.8500000000000002E-3</v>
      </c>
      <c r="R53" s="44">
        <f>'Ranisankoil a'!W47*'Ranisankoil '!$D53/1000000</f>
        <v>0</v>
      </c>
      <c r="S53" s="44">
        <f>'Ranisankoil a'!X47</f>
        <v>0</v>
      </c>
      <c r="T53" s="44">
        <f t="shared" si="2"/>
        <v>2.5000000000000001E-3</v>
      </c>
      <c r="U53" s="44">
        <f t="shared" si="3"/>
        <v>6.8500000000000002E-3</v>
      </c>
      <c r="V53" s="44">
        <f>'Ranisankoil a'!AA47*'Ranisankoil '!$D53/1000000</f>
        <v>5.0000000000000001E-3</v>
      </c>
      <c r="W53" s="44">
        <f>'Ranisankoil a'!AB47</f>
        <v>1.37E-2</v>
      </c>
      <c r="X53" s="44">
        <f>'Ranisankoil a'!AC47*'Ranisankoil '!$D53/1000000</f>
        <v>3.5000000000000003E-2</v>
      </c>
      <c r="Y53" s="44">
        <f>'Ranisankoil a'!AD47</f>
        <v>9.5899999999999999E-2</v>
      </c>
      <c r="Z53" s="44">
        <f>'Ranisankoil a'!AE47*'Ranisankoil '!$D53/1000000</f>
        <v>0</v>
      </c>
      <c r="AA53" s="44">
        <f>'Ranisankoil a'!AF47</f>
        <v>0</v>
      </c>
      <c r="AB53" s="44">
        <f t="shared" si="4"/>
        <v>0.04</v>
      </c>
      <c r="AC53" s="44">
        <f t="shared" si="5"/>
        <v>0.1096</v>
      </c>
      <c r="AD53" s="44">
        <f>'Ranisankoil a'!AI47*'Ranisankoil '!$D53/1000000</f>
        <v>0</v>
      </c>
      <c r="AE53" s="44">
        <f>'Ranisankoil a'!AJ47</f>
        <v>0</v>
      </c>
      <c r="AF53" s="44">
        <f>'Ranisankoil a'!AK47*'Ranisankoil '!$D53/1000000</f>
        <v>0</v>
      </c>
      <c r="AG53" s="44">
        <f>'Ranisankoil a'!AL47</f>
        <v>0</v>
      </c>
      <c r="AH53" s="44">
        <f>'Ranisankoil a'!AM47*'Ranisankoil '!$D53/1000000</f>
        <v>0</v>
      </c>
      <c r="AI53" s="44">
        <f>'Ranisankoil a'!AN47</f>
        <v>0</v>
      </c>
      <c r="AJ53" s="44">
        <f t="shared" si="6"/>
        <v>0</v>
      </c>
      <c r="AK53" s="44">
        <f t="shared" si="7"/>
        <v>0</v>
      </c>
      <c r="AL53" s="44">
        <f t="shared" si="8"/>
        <v>5.1000000000000004E-2</v>
      </c>
      <c r="AM53" s="44">
        <f t="shared" si="9"/>
        <v>0.13974</v>
      </c>
    </row>
    <row r="54" spans="1:39" s="15" customFormat="1" ht="14.25" customHeight="1">
      <c r="A54" s="13">
        <v>44</v>
      </c>
      <c r="B54" s="9" t="s">
        <v>219</v>
      </c>
      <c r="C54" s="13" t="s">
        <v>223</v>
      </c>
      <c r="D54" s="36">
        <v>100</v>
      </c>
      <c r="E54" s="11">
        <v>270</v>
      </c>
      <c r="F54" s="44">
        <f>'Ranisankoil a'!K48*'Ranisankoil '!$D54/1000000</f>
        <v>5.0000000000000001E-3</v>
      </c>
      <c r="G54" s="44">
        <f>'Ranisankoil a'!L48</f>
        <v>1.35E-2</v>
      </c>
      <c r="H54" s="44">
        <f>'Ranisankoil a'!M48*'Ranisankoil '!$D54/1000000</f>
        <v>0</v>
      </c>
      <c r="I54" s="44">
        <f>'Ranisankoil a'!N48</f>
        <v>0</v>
      </c>
      <c r="J54" s="44">
        <f>'Ranisankoil a'!O48*'Ranisankoil '!$D54/1000000</f>
        <v>3.5000000000000001E-3</v>
      </c>
      <c r="K54" s="44">
        <f>'Ranisankoil a'!P48</f>
        <v>9.4500000000000001E-3</v>
      </c>
      <c r="L54" s="44">
        <f t="shared" si="0"/>
        <v>8.5000000000000006E-3</v>
      </c>
      <c r="M54" s="44">
        <f t="shared" si="1"/>
        <v>2.2949999999999998E-2</v>
      </c>
      <c r="N54" s="44">
        <f>'Ranisankoil a'!S48*'Ranisankoil '!$D54/1000000</f>
        <v>0</v>
      </c>
      <c r="O54" s="44">
        <f>'Ranisankoil a'!T48</f>
        <v>0</v>
      </c>
      <c r="P54" s="44">
        <f>'Ranisankoil a'!U48*'Ranisankoil '!$D54/1000000</f>
        <v>5.0000000000000001E-3</v>
      </c>
      <c r="Q54" s="44">
        <f>'Ranisankoil a'!V48</f>
        <v>1.35E-2</v>
      </c>
      <c r="R54" s="44">
        <f>'Ranisankoil a'!W48*'Ranisankoil '!$D54/1000000</f>
        <v>0</v>
      </c>
      <c r="S54" s="44">
        <f>'Ranisankoil a'!X48</f>
        <v>0</v>
      </c>
      <c r="T54" s="44">
        <f t="shared" si="2"/>
        <v>5.0000000000000001E-3</v>
      </c>
      <c r="U54" s="44">
        <f t="shared" si="3"/>
        <v>1.35E-2</v>
      </c>
      <c r="V54" s="44">
        <f>'Ranisankoil a'!AA48*'Ranisankoil '!$D54/1000000</f>
        <v>5.0000000000000001E-3</v>
      </c>
      <c r="W54" s="44">
        <f>'Ranisankoil a'!AB48</f>
        <v>1.35E-2</v>
      </c>
      <c r="X54" s="44">
        <f>'Ranisankoil a'!AC48*'Ranisankoil '!$D54/1000000</f>
        <v>0.03</v>
      </c>
      <c r="Y54" s="44">
        <f>'Ranisankoil a'!AD48</f>
        <v>8.1000000000000003E-2</v>
      </c>
      <c r="Z54" s="44">
        <f>'Ranisankoil a'!AE48*'Ranisankoil '!$D54/1000000</f>
        <v>0</v>
      </c>
      <c r="AA54" s="44">
        <f>'Ranisankoil a'!AF48</f>
        <v>0</v>
      </c>
      <c r="AB54" s="44">
        <f t="shared" si="4"/>
        <v>3.4999999999999996E-2</v>
      </c>
      <c r="AC54" s="44">
        <f t="shared" si="5"/>
        <v>9.4500000000000001E-2</v>
      </c>
      <c r="AD54" s="44">
        <f>'Ranisankoil a'!AI48*'Ranisankoil '!$D54/1000000</f>
        <v>0</v>
      </c>
      <c r="AE54" s="44">
        <f>'Ranisankoil a'!AJ48</f>
        <v>0</v>
      </c>
      <c r="AF54" s="44">
        <f>'Ranisankoil a'!AK48*'Ranisankoil '!$D54/1000000</f>
        <v>0</v>
      </c>
      <c r="AG54" s="44">
        <f>'Ranisankoil a'!AL48</f>
        <v>0</v>
      </c>
      <c r="AH54" s="44">
        <f>'Ranisankoil a'!AM48*'Ranisankoil '!$D54/1000000</f>
        <v>0</v>
      </c>
      <c r="AI54" s="44">
        <f>'Ranisankoil a'!AN48</f>
        <v>0</v>
      </c>
      <c r="AJ54" s="44">
        <f t="shared" si="6"/>
        <v>0</v>
      </c>
      <c r="AK54" s="44">
        <f t="shared" si="7"/>
        <v>0</v>
      </c>
      <c r="AL54" s="44">
        <f t="shared" si="8"/>
        <v>4.8500000000000001E-2</v>
      </c>
      <c r="AM54" s="44">
        <f t="shared" si="9"/>
        <v>0.13095000000000001</v>
      </c>
    </row>
    <row r="55" spans="1:39" s="15" customFormat="1" ht="14.25" customHeight="1">
      <c r="A55" s="13">
        <v>45</v>
      </c>
      <c r="B55" s="9" t="s">
        <v>219</v>
      </c>
      <c r="C55" s="13" t="s">
        <v>224</v>
      </c>
      <c r="D55" s="36">
        <v>400</v>
      </c>
      <c r="E55" s="11">
        <v>1070</v>
      </c>
      <c r="F55" s="44">
        <f>'Ranisankoil a'!K49*'Ranisankoil '!$D55/1000000</f>
        <v>0.02</v>
      </c>
      <c r="G55" s="44">
        <f>'Ranisankoil a'!L49</f>
        <v>5.3499999999999999E-2</v>
      </c>
      <c r="H55" s="44">
        <f>'Ranisankoil a'!M49*'Ranisankoil '!$D55/1000000</f>
        <v>0</v>
      </c>
      <c r="I55" s="44">
        <f>'Ranisankoil a'!N49</f>
        <v>0</v>
      </c>
      <c r="J55" s="44">
        <f>'Ranisankoil a'!O49*'Ranisankoil '!$D55/1000000</f>
        <v>0</v>
      </c>
      <c r="K55" s="44">
        <f>'Ranisankoil a'!P49</f>
        <v>0</v>
      </c>
      <c r="L55" s="44">
        <f t="shared" si="0"/>
        <v>0.02</v>
      </c>
      <c r="M55" s="44">
        <f t="shared" si="1"/>
        <v>5.3499999999999999E-2</v>
      </c>
      <c r="N55" s="44">
        <f>'Ranisankoil a'!S49*'Ranisankoil '!$D55/1000000</f>
        <v>0</v>
      </c>
      <c r="O55" s="44">
        <f>'Ranisankoil a'!T49</f>
        <v>0</v>
      </c>
      <c r="P55" s="44">
        <f>'Ranisankoil a'!U49*'Ranisankoil '!$D55/1000000</f>
        <v>0</v>
      </c>
      <c r="Q55" s="44">
        <f>'Ranisankoil a'!V49</f>
        <v>0</v>
      </c>
      <c r="R55" s="44">
        <f>'Ranisankoil a'!W49*'Ranisankoil '!$D55/1000000</f>
        <v>0</v>
      </c>
      <c r="S55" s="44">
        <f>'Ranisankoil a'!X49</f>
        <v>0</v>
      </c>
      <c r="T55" s="44">
        <f t="shared" si="2"/>
        <v>0</v>
      </c>
      <c r="U55" s="44">
        <f t="shared" si="3"/>
        <v>0</v>
      </c>
      <c r="V55" s="44">
        <f>'Ranisankoil a'!AA49*'Ranisankoil '!$D55/1000000</f>
        <v>2.4E-2</v>
      </c>
      <c r="W55" s="44">
        <f>'Ranisankoil a'!AB49</f>
        <v>6.4199999999999993E-2</v>
      </c>
      <c r="X55" s="44">
        <f>'Ranisankoil a'!AC49*'Ranisankoil '!$D55/1000000</f>
        <v>0</v>
      </c>
      <c r="Y55" s="44">
        <f>'Ranisankoil a'!AD49</f>
        <v>0</v>
      </c>
      <c r="Z55" s="44">
        <f>'Ranisankoil a'!AE49*'Ranisankoil '!$D55/1000000</f>
        <v>0</v>
      </c>
      <c r="AA55" s="44">
        <f>'Ranisankoil a'!AF49</f>
        <v>0</v>
      </c>
      <c r="AB55" s="44">
        <f t="shared" si="4"/>
        <v>2.4E-2</v>
      </c>
      <c r="AC55" s="44">
        <f t="shared" si="5"/>
        <v>6.4199999999999993E-2</v>
      </c>
      <c r="AD55" s="44">
        <f>'Ranisankoil a'!AI49*'Ranisankoil '!$D55/1000000</f>
        <v>0</v>
      </c>
      <c r="AE55" s="44">
        <f>'Ranisankoil a'!AJ49</f>
        <v>0</v>
      </c>
      <c r="AF55" s="44">
        <f>'Ranisankoil a'!AK49*'Ranisankoil '!$D55/1000000</f>
        <v>0</v>
      </c>
      <c r="AG55" s="44">
        <f>'Ranisankoil a'!AL49</f>
        <v>0</v>
      </c>
      <c r="AH55" s="44">
        <f>'Ranisankoil a'!AM49*'Ranisankoil '!$D55/1000000</f>
        <v>0</v>
      </c>
      <c r="AI55" s="44">
        <f>'Ranisankoil a'!AN49</f>
        <v>0</v>
      </c>
      <c r="AJ55" s="44">
        <f t="shared" si="6"/>
        <v>0</v>
      </c>
      <c r="AK55" s="44">
        <f t="shared" si="7"/>
        <v>0</v>
      </c>
      <c r="AL55" s="44">
        <f t="shared" si="8"/>
        <v>4.3999999999999997E-2</v>
      </c>
      <c r="AM55" s="44">
        <f t="shared" si="9"/>
        <v>0.1177</v>
      </c>
    </row>
    <row r="56" spans="1:39" s="15" customFormat="1" ht="14.25" customHeight="1">
      <c r="A56" s="31">
        <v>46</v>
      </c>
      <c r="B56" s="9" t="s">
        <v>109</v>
      </c>
      <c r="C56" s="13" t="s">
        <v>37</v>
      </c>
      <c r="D56" s="36">
        <v>500</v>
      </c>
      <c r="E56" s="11">
        <v>64</v>
      </c>
      <c r="F56" s="44">
        <f>'Ranisankoil a'!K50*'Ranisankoil '!$D56/1000000</f>
        <v>0.1</v>
      </c>
      <c r="G56" s="44">
        <f>'Ranisankoil a'!L50</f>
        <v>1.2800000000000001E-2</v>
      </c>
      <c r="H56" s="44">
        <f>'Ranisankoil a'!M50*'Ranisankoil '!$D56/1000000</f>
        <v>0</v>
      </c>
      <c r="I56" s="44">
        <f>'Ranisankoil a'!N50</f>
        <v>0</v>
      </c>
      <c r="J56" s="44">
        <f>'Ranisankoil a'!O50*'Ranisankoil '!$D56/1000000</f>
        <v>0</v>
      </c>
      <c r="K56" s="44">
        <f>'Ranisankoil a'!P50</f>
        <v>0</v>
      </c>
      <c r="L56" s="44">
        <f t="shared" si="0"/>
        <v>0.1</v>
      </c>
      <c r="M56" s="44">
        <f t="shared" si="1"/>
        <v>1.2800000000000001E-2</v>
      </c>
      <c r="N56" s="44">
        <f>'Ranisankoil a'!S50*'Ranisankoil '!$D56/1000000</f>
        <v>0</v>
      </c>
      <c r="O56" s="44">
        <f>'Ranisankoil a'!T50</f>
        <v>0</v>
      </c>
      <c r="P56" s="44">
        <f>'Ranisankoil a'!U50*'Ranisankoil '!$D56/1000000</f>
        <v>0</v>
      </c>
      <c r="Q56" s="44">
        <f>'Ranisankoil a'!V50</f>
        <v>0</v>
      </c>
      <c r="R56" s="44">
        <f>'Ranisankoil a'!W50*'Ranisankoil '!$D56/1000000</f>
        <v>0</v>
      </c>
      <c r="S56" s="44">
        <f>'Ranisankoil a'!X50</f>
        <v>0</v>
      </c>
      <c r="T56" s="44">
        <f t="shared" si="2"/>
        <v>0</v>
      </c>
      <c r="U56" s="44">
        <f t="shared" si="3"/>
        <v>0</v>
      </c>
      <c r="V56" s="44">
        <f>'Ranisankoil a'!AA50*'Ranisankoil '!$D56/1000000</f>
        <v>0.15</v>
      </c>
      <c r="W56" s="44">
        <f>'Ranisankoil a'!AB50</f>
        <v>1.9199999999999998E-2</v>
      </c>
      <c r="X56" s="44">
        <f>'Ranisankoil a'!AC50*'Ranisankoil '!$D56/1000000</f>
        <v>0</v>
      </c>
      <c r="Y56" s="44">
        <f>'Ranisankoil a'!AD50</f>
        <v>0</v>
      </c>
      <c r="Z56" s="44">
        <f>'Ranisankoil a'!AE50*'Ranisankoil '!$D56/1000000</f>
        <v>0</v>
      </c>
      <c r="AA56" s="44">
        <f>'Ranisankoil a'!AF50</f>
        <v>0</v>
      </c>
      <c r="AB56" s="44">
        <f t="shared" si="4"/>
        <v>0.15</v>
      </c>
      <c r="AC56" s="44">
        <f t="shared" si="5"/>
        <v>1.9199999999999998E-2</v>
      </c>
      <c r="AD56" s="44">
        <f>'Ranisankoil a'!AI50*'Ranisankoil '!$D56/1000000</f>
        <v>0</v>
      </c>
      <c r="AE56" s="44">
        <f>'Ranisankoil a'!AJ50</f>
        <v>0</v>
      </c>
      <c r="AF56" s="44">
        <f>'Ranisankoil a'!AK50*'Ranisankoil '!$D56/1000000</f>
        <v>0</v>
      </c>
      <c r="AG56" s="44">
        <f>'Ranisankoil a'!AL50</f>
        <v>0</v>
      </c>
      <c r="AH56" s="44">
        <f>'Ranisankoil a'!AM50*'Ranisankoil '!$D56/1000000</f>
        <v>0</v>
      </c>
      <c r="AI56" s="44">
        <f>'Ranisankoil a'!AN50</f>
        <v>0</v>
      </c>
      <c r="AJ56" s="44">
        <f t="shared" si="6"/>
        <v>0</v>
      </c>
      <c r="AK56" s="44">
        <f t="shared" si="7"/>
        <v>0</v>
      </c>
      <c r="AL56" s="44">
        <f t="shared" si="8"/>
        <v>0.25</v>
      </c>
      <c r="AM56" s="44">
        <f t="shared" si="9"/>
        <v>3.2000000000000001E-2</v>
      </c>
    </row>
    <row r="57" spans="1:39" s="15" customFormat="1" ht="14.25" customHeight="1">
      <c r="A57" s="13">
        <v>47</v>
      </c>
      <c r="B57" s="9" t="s">
        <v>109</v>
      </c>
      <c r="C57" s="13" t="s">
        <v>108</v>
      </c>
      <c r="D57" s="36">
        <v>1000</v>
      </c>
      <c r="E57" s="11">
        <v>124</v>
      </c>
      <c r="F57" s="44">
        <f>'Ranisankoil a'!K51*'Ranisankoil '!$D57/1000000</f>
        <v>0.25</v>
      </c>
      <c r="G57" s="44">
        <f>'Ranisankoil a'!L51</f>
        <v>3.1E-2</v>
      </c>
      <c r="H57" s="44">
        <f>'Ranisankoil a'!M51*'Ranisankoil '!$D57/1000000</f>
        <v>7.4999999999999997E-2</v>
      </c>
      <c r="I57" s="44">
        <f>'Ranisankoil a'!N51</f>
        <v>9.2999999999999992E-3</v>
      </c>
      <c r="J57" s="44">
        <f>'Ranisankoil a'!O51*'Ranisankoil '!$D57/1000000</f>
        <v>0.15</v>
      </c>
      <c r="K57" s="44">
        <f>'Ranisankoil a'!P51</f>
        <v>1.8599999999999998E-2</v>
      </c>
      <c r="L57" s="44">
        <f t="shared" si="0"/>
        <v>0.47499999999999998</v>
      </c>
      <c r="M57" s="44">
        <f t="shared" si="1"/>
        <v>5.8900000000000001E-2</v>
      </c>
      <c r="N57" s="44">
        <f>'Ranisankoil a'!S51*'Ranisankoil '!$D57/1000000</f>
        <v>0</v>
      </c>
      <c r="O57" s="44">
        <f>'Ranisankoil a'!T51</f>
        <v>0</v>
      </c>
      <c r="P57" s="44">
        <f>'Ranisankoil a'!U51*'Ranisankoil '!$D57/1000000</f>
        <v>0</v>
      </c>
      <c r="Q57" s="44">
        <f>'Ranisankoil a'!V51</f>
        <v>0</v>
      </c>
      <c r="R57" s="44">
        <f>'Ranisankoil a'!W51*'Ranisankoil '!$D57/1000000</f>
        <v>0.32</v>
      </c>
      <c r="S57" s="44">
        <f>'Ranisankoil a'!X51</f>
        <v>3.968E-2</v>
      </c>
      <c r="T57" s="44">
        <f t="shared" si="2"/>
        <v>0.32</v>
      </c>
      <c r="U57" s="44">
        <f t="shared" si="3"/>
        <v>3.968E-2</v>
      </c>
      <c r="V57" s="44">
        <f>'Ranisankoil a'!AA51*'Ranisankoil '!$D57/1000000</f>
        <v>0.3</v>
      </c>
      <c r="W57" s="44">
        <f>'Ranisankoil a'!AB51</f>
        <v>3.7199999999999997E-2</v>
      </c>
      <c r="X57" s="44">
        <f>'Ranisankoil a'!AC51*'Ranisankoil '!$D57/1000000</f>
        <v>0.4</v>
      </c>
      <c r="Y57" s="44">
        <f>'Ranisankoil a'!AD51</f>
        <v>4.9599999999999998E-2</v>
      </c>
      <c r="Z57" s="44">
        <f>'Ranisankoil a'!AE51*'Ranisankoil '!$D57/1000000</f>
        <v>0</v>
      </c>
      <c r="AA57" s="44">
        <f>'Ranisankoil a'!AF51</f>
        <v>0</v>
      </c>
      <c r="AB57" s="44">
        <f t="shared" si="4"/>
        <v>0.7</v>
      </c>
      <c r="AC57" s="44">
        <f t="shared" si="5"/>
        <v>8.6799999999999988E-2</v>
      </c>
      <c r="AD57" s="44">
        <f>'Ranisankoil a'!AI51*'Ranisankoil '!$D57/1000000</f>
        <v>0</v>
      </c>
      <c r="AE57" s="44">
        <f>'Ranisankoil a'!AJ51</f>
        <v>0</v>
      </c>
      <c r="AF57" s="44">
        <f>'Ranisankoil a'!AK51*'Ranisankoil '!$D57/1000000</f>
        <v>0.5</v>
      </c>
      <c r="AG57" s="44">
        <f>'Ranisankoil a'!AL51</f>
        <v>6.2E-2</v>
      </c>
      <c r="AH57" s="44">
        <f>'Ranisankoil a'!AM51*'Ranisankoil '!$D57/1000000</f>
        <v>1</v>
      </c>
      <c r="AI57" s="44">
        <f>'Ranisankoil a'!AN51</f>
        <v>0.124</v>
      </c>
      <c r="AJ57" s="44">
        <f t="shared" si="6"/>
        <v>1.5</v>
      </c>
      <c r="AK57" s="44">
        <f t="shared" si="7"/>
        <v>0.186</v>
      </c>
      <c r="AL57" s="44">
        <f t="shared" si="8"/>
        <v>2.9950000000000001</v>
      </c>
      <c r="AM57" s="44">
        <f t="shared" si="9"/>
        <v>0.37137999999999999</v>
      </c>
    </row>
    <row r="58" spans="1:39" s="15" customFormat="1" ht="14.25" customHeight="1">
      <c r="A58" s="13">
        <v>48</v>
      </c>
      <c r="B58" s="9" t="s">
        <v>109</v>
      </c>
      <c r="C58" s="13" t="s">
        <v>36</v>
      </c>
      <c r="D58" s="36">
        <v>2000</v>
      </c>
      <c r="E58" s="11">
        <v>242</v>
      </c>
      <c r="F58" s="44">
        <f>'Ranisankoil a'!K52*'Ranisankoil '!$D58/1000000</f>
        <v>0.4</v>
      </c>
      <c r="G58" s="44">
        <f>'Ranisankoil a'!L52</f>
        <v>4.8399999999999999E-2</v>
      </c>
      <c r="H58" s="44">
        <f>'Ranisankoil a'!M52*'Ranisankoil '!$D58/1000000</f>
        <v>1.32</v>
      </c>
      <c r="I58" s="44">
        <f>'Ranisankoil a'!N52</f>
        <v>0.15972</v>
      </c>
      <c r="J58" s="44">
        <f>'Ranisankoil a'!O52*'Ranisankoil '!$D58/1000000</f>
        <v>1</v>
      </c>
      <c r="K58" s="44">
        <f>'Ranisankoil a'!P52</f>
        <v>0.121</v>
      </c>
      <c r="L58" s="44">
        <f t="shared" si="0"/>
        <v>2.72</v>
      </c>
      <c r="M58" s="44">
        <f t="shared" si="1"/>
        <v>0.32911999999999997</v>
      </c>
      <c r="N58" s="44">
        <f>'Ranisankoil a'!S52*'Ranisankoil '!$D58/1000000</f>
        <v>0</v>
      </c>
      <c r="O58" s="44">
        <f>'Ranisankoil a'!T52</f>
        <v>0</v>
      </c>
      <c r="P58" s="44">
        <f>'Ranisankoil a'!U52*'Ranisankoil '!$D58/1000000</f>
        <v>0</v>
      </c>
      <c r="Q58" s="44">
        <f>'Ranisankoil a'!V52</f>
        <v>0</v>
      </c>
      <c r="R58" s="44">
        <f>'Ranisankoil a'!W52*'Ranisankoil '!$D58/1000000</f>
        <v>2</v>
      </c>
      <c r="S58" s="44">
        <f>'Ranisankoil a'!X52</f>
        <v>0.24199999999999999</v>
      </c>
      <c r="T58" s="44">
        <f t="shared" si="2"/>
        <v>2</v>
      </c>
      <c r="U58" s="44">
        <f t="shared" si="3"/>
        <v>0.24199999999999999</v>
      </c>
      <c r="V58" s="44">
        <f>'Ranisankoil a'!AA52*'Ranisankoil '!$D58/1000000</f>
        <v>0</v>
      </c>
      <c r="W58" s="44">
        <f>'Ranisankoil a'!AB52</f>
        <v>0</v>
      </c>
      <c r="X58" s="44">
        <f>'Ranisankoil a'!AC52*'Ranisankoil '!$D58/1000000</f>
        <v>0.6</v>
      </c>
      <c r="Y58" s="44">
        <f>'Ranisankoil a'!AD52</f>
        <v>7.2599999999999998E-2</v>
      </c>
      <c r="Z58" s="44">
        <f>'Ranisankoil a'!AE52*'Ranisankoil '!$D58/1000000</f>
        <v>0.4</v>
      </c>
      <c r="AA58" s="44">
        <f>'Ranisankoil a'!AF52</f>
        <v>4.8399999999999999E-2</v>
      </c>
      <c r="AB58" s="44">
        <f t="shared" si="4"/>
        <v>1</v>
      </c>
      <c r="AC58" s="44">
        <f t="shared" si="5"/>
        <v>0.121</v>
      </c>
      <c r="AD58" s="44">
        <f>'Ranisankoil a'!AI52*'Ranisankoil '!$D58/1000000</f>
        <v>0</v>
      </c>
      <c r="AE58" s="44">
        <f>'Ranisankoil a'!AJ52</f>
        <v>0</v>
      </c>
      <c r="AF58" s="44">
        <f>'Ranisankoil a'!AK52*'Ranisankoil '!$D58/1000000</f>
        <v>1</v>
      </c>
      <c r="AG58" s="44">
        <f>'Ranisankoil a'!AL52</f>
        <v>0.121</v>
      </c>
      <c r="AH58" s="44">
        <f>'Ranisankoil a'!AM52*'Ranisankoil '!$D58/1000000</f>
        <v>1.5</v>
      </c>
      <c r="AI58" s="44">
        <f>'Ranisankoil a'!AN52</f>
        <v>0.18149999999999999</v>
      </c>
      <c r="AJ58" s="44">
        <f t="shared" si="6"/>
        <v>2.5</v>
      </c>
      <c r="AK58" s="44">
        <f t="shared" si="7"/>
        <v>0.30249999999999999</v>
      </c>
      <c r="AL58" s="44">
        <f t="shared" si="8"/>
        <v>8.2200000000000006</v>
      </c>
      <c r="AM58" s="44">
        <f t="shared" si="9"/>
        <v>0.99461999999999995</v>
      </c>
    </row>
    <row r="59" spans="1:39" s="15" customFormat="1" ht="14.25" customHeight="1">
      <c r="A59" s="31">
        <v>49</v>
      </c>
      <c r="B59" s="9" t="s">
        <v>110</v>
      </c>
      <c r="C59" s="13" t="s">
        <v>38</v>
      </c>
      <c r="D59" s="36">
        <v>1000</v>
      </c>
      <c r="E59" s="11">
        <v>85</v>
      </c>
      <c r="F59" s="44">
        <f>'Ranisankoil a'!K53*'Ranisankoil '!$D59/1000000</f>
        <v>0</v>
      </c>
      <c r="G59" s="44">
        <f>'Ranisankoil a'!L53</f>
        <v>0</v>
      </c>
      <c r="H59" s="44">
        <f>'Ranisankoil a'!M53*'Ranisankoil '!$D59/1000000</f>
        <v>0</v>
      </c>
      <c r="I59" s="44">
        <f>'Ranisankoil a'!N53</f>
        <v>0</v>
      </c>
      <c r="J59" s="44">
        <f>'Ranisankoil a'!O53*'Ranisankoil '!$D59/1000000</f>
        <v>0</v>
      </c>
      <c r="K59" s="44">
        <f>'Ranisankoil a'!P53</f>
        <v>0</v>
      </c>
      <c r="L59" s="44">
        <f t="shared" si="0"/>
        <v>0</v>
      </c>
      <c r="M59" s="44">
        <f t="shared" si="1"/>
        <v>0</v>
      </c>
      <c r="N59" s="44">
        <f>'Ranisankoil a'!S53*'Ranisankoil '!$D59/1000000</f>
        <v>0</v>
      </c>
      <c r="O59" s="44">
        <f>'Ranisankoil a'!T53</f>
        <v>0</v>
      </c>
      <c r="P59" s="44">
        <f>'Ranisankoil a'!U53*'Ranisankoil '!$D59/1000000</f>
        <v>0</v>
      </c>
      <c r="Q59" s="44">
        <f>'Ranisankoil a'!V53</f>
        <v>0</v>
      </c>
      <c r="R59" s="44">
        <f>'Ranisankoil a'!W53*'Ranisankoil '!$D59/1000000</f>
        <v>0</v>
      </c>
      <c r="S59" s="44">
        <f>'Ranisankoil a'!X53</f>
        <v>0</v>
      </c>
      <c r="T59" s="44">
        <f t="shared" si="2"/>
        <v>0</v>
      </c>
      <c r="U59" s="44">
        <f t="shared" si="3"/>
        <v>0</v>
      </c>
      <c r="V59" s="44">
        <f>'Ranisankoil a'!AA53*'Ranisankoil '!$D59/1000000</f>
        <v>0</v>
      </c>
      <c r="W59" s="44">
        <f>'Ranisankoil a'!AB53</f>
        <v>0</v>
      </c>
      <c r="X59" s="44">
        <f>'Ranisankoil a'!AC53*'Ranisankoil '!$D59/1000000</f>
        <v>0</v>
      </c>
      <c r="Y59" s="44">
        <f>'Ranisankoil a'!AD53</f>
        <v>0</v>
      </c>
      <c r="Z59" s="44">
        <f>'Ranisankoil a'!AE53*'Ranisankoil '!$D59/1000000</f>
        <v>0.08</v>
      </c>
      <c r="AA59" s="44">
        <f>'Ranisankoil a'!AF53</f>
        <v>6.7999999999999996E-3</v>
      </c>
      <c r="AB59" s="44">
        <f t="shared" si="4"/>
        <v>0.08</v>
      </c>
      <c r="AC59" s="44">
        <f t="shared" si="5"/>
        <v>6.7999999999999996E-3</v>
      </c>
      <c r="AD59" s="44">
        <f>'Ranisankoil a'!AI53*'Ranisankoil '!$D59/1000000</f>
        <v>0</v>
      </c>
      <c r="AE59" s="44">
        <f>'Ranisankoil a'!AJ53</f>
        <v>0</v>
      </c>
      <c r="AF59" s="44">
        <f>'Ranisankoil a'!AK53*'Ranisankoil '!$D59/1000000</f>
        <v>0</v>
      </c>
      <c r="AG59" s="44">
        <f>'Ranisankoil a'!AL53</f>
        <v>0</v>
      </c>
      <c r="AH59" s="44">
        <f>'Ranisankoil a'!AM53*'Ranisankoil '!$D59/1000000</f>
        <v>0</v>
      </c>
      <c r="AI59" s="44">
        <f>'Ranisankoil a'!AN53</f>
        <v>0</v>
      </c>
      <c r="AJ59" s="44">
        <f t="shared" si="6"/>
        <v>0</v>
      </c>
      <c r="AK59" s="44">
        <f t="shared" si="7"/>
        <v>0</v>
      </c>
      <c r="AL59" s="44">
        <f t="shared" si="8"/>
        <v>0.08</v>
      </c>
      <c r="AM59" s="44">
        <f t="shared" si="9"/>
        <v>6.7999999999999996E-3</v>
      </c>
    </row>
    <row r="60" spans="1:39" s="15" customFormat="1" ht="14.25" customHeight="1">
      <c r="A60" s="13">
        <v>50</v>
      </c>
      <c r="B60" s="9" t="s">
        <v>110</v>
      </c>
      <c r="C60" s="13" t="s">
        <v>39</v>
      </c>
      <c r="D60" s="36">
        <v>2000</v>
      </c>
      <c r="E60" s="11">
        <v>163</v>
      </c>
      <c r="F60" s="44">
        <f>'Ranisankoil a'!K54*'Ranisankoil '!$D60/1000000</f>
        <v>0</v>
      </c>
      <c r="G60" s="44">
        <f>'Ranisankoil a'!L54</f>
        <v>0</v>
      </c>
      <c r="H60" s="44">
        <f>'Ranisankoil a'!M54*'Ranisankoil '!$D60/1000000</f>
        <v>0</v>
      </c>
      <c r="I60" s="44">
        <f>'Ranisankoil a'!N54</f>
        <v>0</v>
      </c>
      <c r="J60" s="44">
        <f>'Ranisankoil a'!O54*'Ranisankoil '!$D60/1000000</f>
        <v>0</v>
      </c>
      <c r="K60" s="44">
        <f>'Ranisankoil a'!P54</f>
        <v>0</v>
      </c>
      <c r="L60" s="44">
        <f t="shared" si="0"/>
        <v>0</v>
      </c>
      <c r="M60" s="44">
        <f t="shared" si="1"/>
        <v>0</v>
      </c>
      <c r="N60" s="44">
        <f>'Ranisankoil a'!S54*'Ranisankoil '!$D60/1000000</f>
        <v>0</v>
      </c>
      <c r="O60" s="44">
        <f>'Ranisankoil a'!T54</f>
        <v>0</v>
      </c>
      <c r="P60" s="44">
        <f>'Ranisankoil a'!U54*'Ranisankoil '!$D60/1000000</f>
        <v>0</v>
      </c>
      <c r="Q60" s="44">
        <f>'Ranisankoil a'!V54</f>
        <v>0</v>
      </c>
      <c r="R60" s="44">
        <f>'Ranisankoil a'!W54*'Ranisankoil '!$D60/1000000</f>
        <v>0</v>
      </c>
      <c r="S60" s="44">
        <f>'Ranisankoil a'!X54</f>
        <v>0</v>
      </c>
      <c r="T60" s="44">
        <f t="shared" si="2"/>
        <v>0</v>
      </c>
      <c r="U60" s="44">
        <f t="shared" si="3"/>
        <v>0</v>
      </c>
      <c r="V60" s="44">
        <f>'Ranisankoil a'!AA54*'Ranisankoil '!$D60/1000000</f>
        <v>0</v>
      </c>
      <c r="W60" s="44">
        <f>'Ranisankoil a'!AB54</f>
        <v>0</v>
      </c>
      <c r="X60" s="44">
        <f>'Ranisankoil a'!AC54*'Ranisankoil '!$D60/1000000</f>
        <v>0</v>
      </c>
      <c r="Y60" s="44">
        <f>'Ranisankoil a'!AD54</f>
        <v>0</v>
      </c>
      <c r="Z60" s="44">
        <f>'Ranisankoil a'!AE54*'Ranisankoil '!$D60/1000000</f>
        <v>0</v>
      </c>
      <c r="AA60" s="44">
        <f>'Ranisankoil a'!AF54</f>
        <v>0</v>
      </c>
      <c r="AB60" s="44">
        <f t="shared" si="4"/>
        <v>0</v>
      </c>
      <c r="AC60" s="44">
        <f t="shared" si="5"/>
        <v>0</v>
      </c>
      <c r="AD60" s="44">
        <f>'Ranisankoil a'!AI54*'Ranisankoil '!$D60/1000000</f>
        <v>0</v>
      </c>
      <c r="AE60" s="44">
        <f>'Ranisankoil a'!AJ54</f>
        <v>0</v>
      </c>
      <c r="AF60" s="44">
        <f>'Ranisankoil a'!AK54*'Ranisankoil '!$D60/1000000</f>
        <v>0</v>
      </c>
      <c r="AG60" s="44">
        <f>'Ranisankoil a'!AL54</f>
        <v>0</v>
      </c>
      <c r="AH60" s="44">
        <f>'Ranisankoil a'!AM54*'Ranisankoil '!$D60/1000000</f>
        <v>0</v>
      </c>
      <c r="AI60" s="44">
        <f>'Ranisankoil a'!AN54</f>
        <v>0</v>
      </c>
      <c r="AJ60" s="44">
        <f t="shared" si="6"/>
        <v>0</v>
      </c>
      <c r="AK60" s="44">
        <f t="shared" si="7"/>
        <v>0</v>
      </c>
      <c r="AL60" s="44">
        <f t="shared" si="8"/>
        <v>0</v>
      </c>
      <c r="AM60" s="44">
        <f t="shared" si="9"/>
        <v>0</v>
      </c>
    </row>
    <row r="61" spans="1:39" s="15" customFormat="1" ht="14.25" customHeight="1">
      <c r="A61" s="13">
        <v>51</v>
      </c>
      <c r="B61" s="9" t="s">
        <v>112</v>
      </c>
      <c r="C61" s="13" t="s">
        <v>136</v>
      </c>
      <c r="D61" s="36">
        <v>1000</v>
      </c>
      <c r="E61" s="11">
        <v>85</v>
      </c>
      <c r="F61" s="44">
        <f>'Ranisankoil a'!K55*'Ranisankoil '!$D61/1000000</f>
        <v>0</v>
      </c>
      <c r="G61" s="44">
        <f>'Ranisankoil a'!L55</f>
        <v>0</v>
      </c>
      <c r="H61" s="44">
        <f>'Ranisankoil a'!M55*'Ranisankoil '!$D61/1000000</f>
        <v>0</v>
      </c>
      <c r="I61" s="44">
        <f>'Ranisankoil a'!N55</f>
        <v>0</v>
      </c>
      <c r="J61" s="44">
        <f>'Ranisankoil a'!O55*'Ranisankoil '!$D61/1000000</f>
        <v>0</v>
      </c>
      <c r="K61" s="44">
        <f>'Ranisankoil a'!P55</f>
        <v>0</v>
      </c>
      <c r="L61" s="44">
        <f t="shared" si="0"/>
        <v>0</v>
      </c>
      <c r="M61" s="44">
        <f t="shared" si="1"/>
        <v>0</v>
      </c>
      <c r="N61" s="44">
        <f>'Ranisankoil a'!S55*'Ranisankoil '!$D61/1000000</f>
        <v>0</v>
      </c>
      <c r="O61" s="44">
        <f>'Ranisankoil a'!T55</f>
        <v>0</v>
      </c>
      <c r="P61" s="44">
        <f>'Ranisankoil a'!U55*'Ranisankoil '!$D61/1000000</f>
        <v>0</v>
      </c>
      <c r="Q61" s="44">
        <f>'Ranisankoil a'!V55</f>
        <v>0</v>
      </c>
      <c r="R61" s="44">
        <f>'Ranisankoil a'!W55*'Ranisankoil '!$D61/1000000</f>
        <v>0</v>
      </c>
      <c r="S61" s="44">
        <f>'Ranisankoil a'!X55</f>
        <v>0</v>
      </c>
      <c r="T61" s="44">
        <f t="shared" si="2"/>
        <v>0</v>
      </c>
      <c r="U61" s="44">
        <f t="shared" si="3"/>
        <v>0</v>
      </c>
      <c r="V61" s="44">
        <f>'Ranisankoil a'!AA55*'Ranisankoil '!$D61/1000000</f>
        <v>0</v>
      </c>
      <c r="W61" s="44">
        <f>'Ranisankoil a'!AB55</f>
        <v>0</v>
      </c>
      <c r="X61" s="44">
        <f>'Ranisankoil a'!AC55*'Ranisankoil '!$D61/1000000</f>
        <v>0</v>
      </c>
      <c r="Y61" s="44">
        <f>'Ranisankoil a'!AD55</f>
        <v>0</v>
      </c>
      <c r="Z61" s="44">
        <f>'Ranisankoil a'!AE55*'Ranisankoil '!$D61/1000000</f>
        <v>0</v>
      </c>
      <c r="AA61" s="44">
        <f>'Ranisankoil a'!AF55</f>
        <v>0</v>
      </c>
      <c r="AB61" s="44">
        <f t="shared" si="4"/>
        <v>0</v>
      </c>
      <c r="AC61" s="44">
        <f t="shared" si="5"/>
        <v>0</v>
      </c>
      <c r="AD61" s="44">
        <f>'Ranisankoil a'!AI55*'Ranisankoil '!$D61/1000000</f>
        <v>0</v>
      </c>
      <c r="AE61" s="44">
        <f>'Ranisankoil a'!AJ55</f>
        <v>0</v>
      </c>
      <c r="AF61" s="44">
        <f>'Ranisankoil a'!AK55*'Ranisankoil '!$D61/1000000</f>
        <v>0.5</v>
      </c>
      <c r="AG61" s="44">
        <f>'Ranisankoil a'!AL55</f>
        <v>4.2500000000000003E-2</v>
      </c>
      <c r="AH61" s="44">
        <f>'Ranisankoil a'!AM55*'Ranisankoil '!$D61/1000000</f>
        <v>0.1</v>
      </c>
      <c r="AI61" s="44">
        <f>'Ranisankoil a'!AN55</f>
        <v>8.5000000000000006E-3</v>
      </c>
      <c r="AJ61" s="44">
        <f t="shared" si="6"/>
        <v>0.6</v>
      </c>
      <c r="AK61" s="44">
        <f t="shared" si="7"/>
        <v>5.1000000000000004E-2</v>
      </c>
      <c r="AL61" s="44">
        <f t="shared" si="8"/>
        <v>0.6</v>
      </c>
      <c r="AM61" s="44">
        <f t="shared" si="9"/>
        <v>5.1000000000000004E-2</v>
      </c>
    </row>
    <row r="62" spans="1:39" s="15" customFormat="1" ht="14.25" customHeight="1">
      <c r="A62" s="31">
        <v>52</v>
      </c>
      <c r="B62" s="9" t="s">
        <v>112</v>
      </c>
      <c r="C62" s="13" t="s">
        <v>43</v>
      </c>
      <c r="D62" s="36">
        <v>2000</v>
      </c>
      <c r="E62" s="11">
        <v>163</v>
      </c>
      <c r="F62" s="44">
        <f>'Ranisankoil a'!K56*'Ranisankoil '!$D62/1000000</f>
        <v>0</v>
      </c>
      <c r="G62" s="44">
        <f>'Ranisankoil a'!L56</f>
        <v>0</v>
      </c>
      <c r="H62" s="44">
        <f>'Ranisankoil a'!M56*'Ranisankoil '!$D62/1000000</f>
        <v>0</v>
      </c>
      <c r="I62" s="44">
        <f>'Ranisankoil a'!N56</f>
        <v>0</v>
      </c>
      <c r="J62" s="44">
        <f>'Ranisankoil a'!O56*'Ranisankoil '!$D62/1000000</f>
        <v>0</v>
      </c>
      <c r="K62" s="44">
        <f>'Ranisankoil a'!P56</f>
        <v>0</v>
      </c>
      <c r="L62" s="44">
        <f t="shared" si="0"/>
        <v>0</v>
      </c>
      <c r="M62" s="44">
        <f t="shared" si="1"/>
        <v>0</v>
      </c>
      <c r="N62" s="44">
        <f>'Ranisankoil a'!S56*'Ranisankoil '!$D62/1000000</f>
        <v>0</v>
      </c>
      <c r="O62" s="44">
        <f>'Ranisankoil a'!T56</f>
        <v>0</v>
      </c>
      <c r="P62" s="44">
        <f>'Ranisankoil a'!U56*'Ranisankoil '!$D62/1000000</f>
        <v>0</v>
      </c>
      <c r="Q62" s="44">
        <f>'Ranisankoil a'!V56</f>
        <v>0</v>
      </c>
      <c r="R62" s="44">
        <f>'Ranisankoil a'!W56*'Ranisankoil '!$D62/1000000</f>
        <v>0</v>
      </c>
      <c r="S62" s="44">
        <f>'Ranisankoil a'!X56</f>
        <v>0</v>
      </c>
      <c r="T62" s="44">
        <f t="shared" si="2"/>
        <v>0</v>
      </c>
      <c r="U62" s="44">
        <f t="shared" si="3"/>
        <v>0</v>
      </c>
      <c r="V62" s="44">
        <f>'Ranisankoil a'!AA56*'Ranisankoil '!$D62/1000000</f>
        <v>0</v>
      </c>
      <c r="W62" s="44">
        <f>'Ranisankoil a'!AB56</f>
        <v>0</v>
      </c>
      <c r="X62" s="44">
        <f>'Ranisankoil a'!AC56*'Ranisankoil '!$D62/1000000</f>
        <v>0</v>
      </c>
      <c r="Y62" s="44">
        <f>'Ranisankoil a'!AD56</f>
        <v>0</v>
      </c>
      <c r="Z62" s="44">
        <f>'Ranisankoil a'!AE56*'Ranisankoil '!$D62/1000000</f>
        <v>0</v>
      </c>
      <c r="AA62" s="44">
        <f>'Ranisankoil a'!AF56</f>
        <v>0</v>
      </c>
      <c r="AB62" s="44">
        <f t="shared" si="4"/>
        <v>0</v>
      </c>
      <c r="AC62" s="44">
        <f t="shared" si="5"/>
        <v>0</v>
      </c>
      <c r="AD62" s="44">
        <f>'Ranisankoil a'!AI56*'Ranisankoil '!$D62/1000000</f>
        <v>0</v>
      </c>
      <c r="AE62" s="44">
        <f>'Ranisankoil a'!AJ56</f>
        <v>0</v>
      </c>
      <c r="AF62" s="44">
        <f>'Ranisankoil a'!AK56*'Ranisankoil '!$D62/1000000</f>
        <v>1</v>
      </c>
      <c r="AG62" s="44">
        <f>'Ranisankoil a'!AL56</f>
        <v>8.1500000000000003E-2</v>
      </c>
      <c r="AH62" s="44">
        <f>'Ranisankoil a'!AM56*'Ranisankoil '!$D62/1000000</f>
        <v>0.3</v>
      </c>
      <c r="AI62" s="44">
        <f>'Ranisankoil a'!AN56</f>
        <v>2.445E-2</v>
      </c>
      <c r="AJ62" s="44">
        <f t="shared" si="6"/>
        <v>1.3</v>
      </c>
      <c r="AK62" s="44">
        <f t="shared" si="7"/>
        <v>0.10595</v>
      </c>
      <c r="AL62" s="44">
        <f t="shared" si="8"/>
        <v>1.3</v>
      </c>
      <c r="AM62" s="44">
        <f t="shared" si="9"/>
        <v>0.10595</v>
      </c>
    </row>
    <row r="63" spans="1:39" s="15" customFormat="1" ht="14.25" customHeight="1">
      <c r="A63" s="13">
        <v>53</v>
      </c>
      <c r="B63" s="9" t="s">
        <v>111</v>
      </c>
      <c r="C63" s="13" t="s">
        <v>44</v>
      </c>
      <c r="D63" s="36">
        <v>1000</v>
      </c>
      <c r="E63" s="11">
        <v>152</v>
      </c>
      <c r="F63" s="44">
        <f>'Ranisankoil a'!K57*'Ranisankoil '!$D63/1000000</f>
        <v>0</v>
      </c>
      <c r="G63" s="44">
        <f>'Ranisankoil a'!L57</f>
        <v>0</v>
      </c>
      <c r="H63" s="44">
        <f>'Ranisankoil a'!M57*'Ranisankoil '!$D63/1000000</f>
        <v>0.05</v>
      </c>
      <c r="I63" s="44">
        <f>'Ranisankoil a'!N57</f>
        <v>7.6E-3</v>
      </c>
      <c r="J63" s="44">
        <f>'Ranisankoil a'!O57*'Ranisankoil '!$D63/1000000</f>
        <v>0.1</v>
      </c>
      <c r="K63" s="44">
        <f>'Ranisankoil a'!P57</f>
        <v>1.52E-2</v>
      </c>
      <c r="L63" s="44">
        <f t="shared" si="0"/>
        <v>0.15000000000000002</v>
      </c>
      <c r="M63" s="44">
        <f t="shared" si="1"/>
        <v>2.2800000000000001E-2</v>
      </c>
      <c r="N63" s="44">
        <f>'Ranisankoil a'!S57*'Ranisankoil '!$D63/1000000</f>
        <v>0</v>
      </c>
      <c r="O63" s="44">
        <f>'Ranisankoil a'!T57</f>
        <v>0</v>
      </c>
      <c r="P63" s="44">
        <f>'Ranisankoil a'!U57*'Ranisankoil '!$D63/1000000</f>
        <v>0</v>
      </c>
      <c r="Q63" s="44">
        <f>'Ranisankoil a'!V57</f>
        <v>0</v>
      </c>
      <c r="R63" s="44">
        <f>'Ranisankoil a'!W57*'Ranisankoil '!$D63/1000000</f>
        <v>0</v>
      </c>
      <c r="S63" s="44">
        <f>'Ranisankoil a'!X57</f>
        <v>0</v>
      </c>
      <c r="T63" s="44">
        <f t="shared" si="2"/>
        <v>0</v>
      </c>
      <c r="U63" s="44">
        <f t="shared" si="3"/>
        <v>0</v>
      </c>
      <c r="V63" s="44">
        <f>'Ranisankoil a'!AA57*'Ranisankoil '!$D63/1000000</f>
        <v>0.1</v>
      </c>
      <c r="W63" s="44">
        <f>'Ranisankoil a'!AB57</f>
        <v>1.52E-2</v>
      </c>
      <c r="X63" s="44">
        <f>'Ranisankoil a'!AC57*'Ranisankoil '!$D63/1000000</f>
        <v>0</v>
      </c>
      <c r="Y63" s="44">
        <f>'Ranisankoil a'!AD57</f>
        <v>0</v>
      </c>
      <c r="Z63" s="44">
        <f>'Ranisankoil a'!AE57*'Ranisankoil '!$D63/1000000</f>
        <v>0</v>
      </c>
      <c r="AA63" s="44">
        <f>'Ranisankoil a'!AF57</f>
        <v>0</v>
      </c>
      <c r="AB63" s="44">
        <f t="shared" si="4"/>
        <v>0.1</v>
      </c>
      <c r="AC63" s="44">
        <f t="shared" si="5"/>
        <v>1.52E-2</v>
      </c>
      <c r="AD63" s="44">
        <f>'Ranisankoil a'!AI57*'Ranisankoil '!$D63/1000000</f>
        <v>0</v>
      </c>
      <c r="AE63" s="44">
        <f>'Ranisankoil a'!AJ57</f>
        <v>0</v>
      </c>
      <c r="AF63" s="44">
        <f>'Ranisankoil a'!AK57*'Ranisankoil '!$D63/1000000</f>
        <v>0</v>
      </c>
      <c r="AG63" s="44">
        <f>'Ranisankoil a'!AL57</f>
        <v>0</v>
      </c>
      <c r="AH63" s="44">
        <f>'Ranisankoil a'!AM57*'Ranisankoil '!$D63/1000000</f>
        <v>0.75</v>
      </c>
      <c r="AI63" s="44">
        <f>'Ranisankoil a'!AN57</f>
        <v>0.114</v>
      </c>
      <c r="AJ63" s="44">
        <f t="shared" si="6"/>
        <v>0.75</v>
      </c>
      <c r="AK63" s="44">
        <f t="shared" si="7"/>
        <v>0.114</v>
      </c>
      <c r="AL63" s="44">
        <f t="shared" si="8"/>
        <v>1</v>
      </c>
      <c r="AM63" s="44">
        <f t="shared" si="9"/>
        <v>0.152</v>
      </c>
    </row>
    <row r="64" spans="1:39" s="15" customFormat="1" ht="14.25" customHeight="1">
      <c r="A64" s="13">
        <v>54</v>
      </c>
      <c r="B64" s="9" t="s">
        <v>111</v>
      </c>
      <c r="C64" s="13" t="s">
        <v>40</v>
      </c>
      <c r="D64" s="36">
        <v>2000</v>
      </c>
      <c r="E64" s="11">
        <v>288</v>
      </c>
      <c r="F64" s="44">
        <f>'Ranisankoil a'!K58*'Ranisankoil '!$D64/1000000</f>
        <v>0</v>
      </c>
      <c r="G64" s="44">
        <f>'Ranisankoil a'!L58</f>
        <v>0</v>
      </c>
      <c r="H64" s="44">
        <f>'Ranisankoil a'!M58*'Ranisankoil '!$D64/1000000</f>
        <v>0.1</v>
      </c>
      <c r="I64" s="44">
        <f>'Ranisankoil a'!N58</f>
        <v>1.44E-2</v>
      </c>
      <c r="J64" s="44">
        <f>'Ranisankoil a'!O58*'Ranisankoil '!$D64/1000000</f>
        <v>0.1</v>
      </c>
      <c r="K64" s="44">
        <f>'Ranisankoil a'!P58</f>
        <v>1.44E-2</v>
      </c>
      <c r="L64" s="44">
        <f t="shared" si="0"/>
        <v>0.2</v>
      </c>
      <c r="M64" s="44">
        <f t="shared" si="1"/>
        <v>2.8799999999999999E-2</v>
      </c>
      <c r="N64" s="44">
        <f>'Ranisankoil a'!S58*'Ranisankoil '!$D64/1000000</f>
        <v>0</v>
      </c>
      <c r="O64" s="44">
        <f>'Ranisankoil a'!T58</f>
        <v>0</v>
      </c>
      <c r="P64" s="44">
        <f>'Ranisankoil a'!U58*'Ranisankoil '!$D64/1000000</f>
        <v>0</v>
      </c>
      <c r="Q64" s="44">
        <f>'Ranisankoil a'!V58</f>
        <v>0</v>
      </c>
      <c r="R64" s="44">
        <f>'Ranisankoil a'!W58*'Ranisankoil '!$D64/1000000</f>
        <v>0</v>
      </c>
      <c r="S64" s="44">
        <f>'Ranisankoil a'!X58</f>
        <v>0</v>
      </c>
      <c r="T64" s="44">
        <f t="shared" si="2"/>
        <v>0</v>
      </c>
      <c r="U64" s="44">
        <f t="shared" si="3"/>
        <v>0</v>
      </c>
      <c r="V64" s="44">
        <f>'Ranisankoil a'!AA58*'Ranisankoil '!$D64/1000000</f>
        <v>0.32</v>
      </c>
      <c r="W64" s="44">
        <f>'Ranisankoil a'!AB58</f>
        <v>4.6080000000000003E-2</v>
      </c>
      <c r="X64" s="44">
        <f>'Ranisankoil a'!AC58*'Ranisankoil '!$D64/1000000</f>
        <v>0</v>
      </c>
      <c r="Y64" s="44">
        <f>'Ranisankoil a'!AD58</f>
        <v>0</v>
      </c>
      <c r="Z64" s="44">
        <f>'Ranisankoil a'!AE58*'Ranisankoil '!$D64/1000000</f>
        <v>0</v>
      </c>
      <c r="AA64" s="44">
        <f>'Ranisankoil a'!AF58</f>
        <v>0</v>
      </c>
      <c r="AB64" s="44">
        <f t="shared" si="4"/>
        <v>0.32</v>
      </c>
      <c r="AC64" s="44">
        <f t="shared" si="5"/>
        <v>4.6080000000000003E-2</v>
      </c>
      <c r="AD64" s="44">
        <f>'Ranisankoil a'!AI58*'Ranisankoil '!$D64/1000000</f>
        <v>0</v>
      </c>
      <c r="AE64" s="44">
        <f>'Ranisankoil a'!AJ58</f>
        <v>0</v>
      </c>
      <c r="AF64" s="44">
        <f>'Ranisankoil a'!AK58*'Ranisankoil '!$D64/1000000</f>
        <v>0</v>
      </c>
      <c r="AG64" s="44">
        <f>'Ranisankoil a'!AL58</f>
        <v>0</v>
      </c>
      <c r="AH64" s="44">
        <f>'Ranisankoil a'!AM58*'Ranisankoil '!$D64/1000000</f>
        <v>2</v>
      </c>
      <c r="AI64" s="44">
        <f>'Ranisankoil a'!AN58</f>
        <v>0.28799999999999998</v>
      </c>
      <c r="AJ64" s="44">
        <f t="shared" si="6"/>
        <v>2</v>
      </c>
      <c r="AK64" s="44">
        <f t="shared" si="7"/>
        <v>0.28799999999999998</v>
      </c>
      <c r="AL64" s="44">
        <f t="shared" si="8"/>
        <v>2.52</v>
      </c>
      <c r="AM64" s="44">
        <f t="shared" si="9"/>
        <v>0.36287999999999998</v>
      </c>
    </row>
    <row r="65" spans="1:39" s="15" customFormat="1" ht="14.25" customHeight="1">
      <c r="A65" s="31">
        <v>55</v>
      </c>
      <c r="B65" s="9" t="s">
        <v>114</v>
      </c>
      <c r="C65" s="13" t="s">
        <v>115</v>
      </c>
      <c r="D65" s="36">
        <v>500</v>
      </c>
      <c r="E65" s="11">
        <v>60</v>
      </c>
      <c r="F65" s="44">
        <f>'Ranisankoil a'!K59*'Ranisankoil '!$D65/1000000</f>
        <v>0</v>
      </c>
      <c r="G65" s="44">
        <f>'Ranisankoil a'!L59</f>
        <v>0</v>
      </c>
      <c r="H65" s="44">
        <f>'Ranisankoil a'!M59*'Ranisankoil '!$D65/1000000</f>
        <v>0</v>
      </c>
      <c r="I65" s="44">
        <f>'Ranisankoil a'!N59</f>
        <v>0</v>
      </c>
      <c r="J65" s="44">
        <f>'Ranisankoil a'!O59*'Ranisankoil '!$D65/1000000</f>
        <v>0</v>
      </c>
      <c r="K65" s="44">
        <f>'Ranisankoil a'!P59</f>
        <v>0</v>
      </c>
      <c r="L65" s="44">
        <f t="shared" si="0"/>
        <v>0</v>
      </c>
      <c r="M65" s="44">
        <f t="shared" si="1"/>
        <v>0</v>
      </c>
      <c r="N65" s="44">
        <f>'Ranisankoil a'!S59*'Ranisankoil '!$D65/1000000</f>
        <v>0</v>
      </c>
      <c r="O65" s="44">
        <f>'Ranisankoil a'!T59</f>
        <v>0</v>
      </c>
      <c r="P65" s="44">
        <f>'Ranisankoil a'!U59*'Ranisankoil '!$D65/1000000</f>
        <v>0</v>
      </c>
      <c r="Q65" s="44">
        <f>'Ranisankoil a'!V59</f>
        <v>0</v>
      </c>
      <c r="R65" s="44">
        <f>'Ranisankoil a'!W59*'Ranisankoil '!$D65/1000000</f>
        <v>0</v>
      </c>
      <c r="S65" s="44">
        <f>'Ranisankoil a'!X59</f>
        <v>0</v>
      </c>
      <c r="T65" s="44">
        <f t="shared" si="2"/>
        <v>0</v>
      </c>
      <c r="U65" s="44">
        <f t="shared" si="3"/>
        <v>0</v>
      </c>
      <c r="V65" s="44">
        <f>'Ranisankoil a'!AA59*'Ranisankoil '!$D65/1000000</f>
        <v>0</v>
      </c>
      <c r="W65" s="44">
        <f>'Ranisankoil a'!AB59</f>
        <v>0</v>
      </c>
      <c r="X65" s="44">
        <f>'Ranisankoil a'!AC59*'Ranisankoil '!$D65/1000000</f>
        <v>0</v>
      </c>
      <c r="Y65" s="44">
        <f>'Ranisankoil a'!AD59</f>
        <v>0</v>
      </c>
      <c r="Z65" s="44">
        <f>'Ranisankoil a'!AE59*'Ranisankoil '!$D65/1000000</f>
        <v>0</v>
      </c>
      <c r="AA65" s="44">
        <f>'Ranisankoil a'!AF59</f>
        <v>0</v>
      </c>
      <c r="AB65" s="44">
        <f t="shared" si="4"/>
        <v>0</v>
      </c>
      <c r="AC65" s="44">
        <f t="shared" si="5"/>
        <v>0</v>
      </c>
      <c r="AD65" s="44">
        <f>'Ranisankoil a'!AI59*'Ranisankoil '!$D65/1000000</f>
        <v>0</v>
      </c>
      <c r="AE65" s="44">
        <f>'Ranisankoil a'!AJ59</f>
        <v>0</v>
      </c>
      <c r="AF65" s="44">
        <f>'Ranisankoil a'!AK59*'Ranisankoil '!$D65/1000000</f>
        <v>0</v>
      </c>
      <c r="AG65" s="44">
        <f>'Ranisankoil a'!AL59</f>
        <v>0</v>
      </c>
      <c r="AH65" s="44">
        <f>'Ranisankoil a'!AM59*'Ranisankoil '!$D65/1000000</f>
        <v>0</v>
      </c>
      <c r="AI65" s="44">
        <f>'Ranisankoil a'!AN59</f>
        <v>0</v>
      </c>
      <c r="AJ65" s="44">
        <f t="shared" si="6"/>
        <v>0</v>
      </c>
      <c r="AK65" s="44">
        <f t="shared" si="7"/>
        <v>0</v>
      </c>
      <c r="AL65" s="44">
        <f t="shared" si="8"/>
        <v>0</v>
      </c>
      <c r="AM65" s="44">
        <f t="shared" si="9"/>
        <v>0</v>
      </c>
    </row>
    <row r="66" spans="1:39" s="15" customFormat="1" ht="14.25" customHeight="1">
      <c r="A66" s="13">
        <v>56</v>
      </c>
      <c r="B66" s="9" t="s">
        <v>114</v>
      </c>
      <c r="C66" s="13" t="s">
        <v>41</v>
      </c>
      <c r="D66" s="36">
        <v>1000</v>
      </c>
      <c r="E66" s="11">
        <v>116</v>
      </c>
      <c r="F66" s="44">
        <f>'Ranisankoil a'!K60*'Ranisankoil '!$D66/1000000</f>
        <v>0</v>
      </c>
      <c r="G66" s="44">
        <f>'Ranisankoil a'!L60</f>
        <v>0</v>
      </c>
      <c r="H66" s="44">
        <f>'Ranisankoil a'!M60*'Ranisankoil '!$D66/1000000</f>
        <v>0</v>
      </c>
      <c r="I66" s="44">
        <f>'Ranisankoil a'!N60</f>
        <v>0</v>
      </c>
      <c r="J66" s="44">
        <f>'Ranisankoil a'!O60*'Ranisankoil '!$D66/1000000</f>
        <v>0</v>
      </c>
      <c r="K66" s="44">
        <f>'Ranisankoil a'!P60</f>
        <v>0</v>
      </c>
      <c r="L66" s="44">
        <f t="shared" si="0"/>
        <v>0</v>
      </c>
      <c r="M66" s="44">
        <f t="shared" si="1"/>
        <v>0</v>
      </c>
      <c r="N66" s="44">
        <f>'Ranisankoil a'!S60*'Ranisankoil '!$D66/1000000</f>
        <v>0</v>
      </c>
      <c r="O66" s="44">
        <f>'Ranisankoil a'!T60</f>
        <v>0</v>
      </c>
      <c r="P66" s="44">
        <f>'Ranisankoil a'!U60*'Ranisankoil '!$D66/1000000</f>
        <v>0</v>
      </c>
      <c r="Q66" s="44">
        <f>'Ranisankoil a'!V60</f>
        <v>0</v>
      </c>
      <c r="R66" s="44">
        <f>'Ranisankoil a'!W60*'Ranisankoil '!$D66/1000000</f>
        <v>0</v>
      </c>
      <c r="S66" s="44">
        <f>'Ranisankoil a'!X60</f>
        <v>0</v>
      </c>
      <c r="T66" s="44">
        <f t="shared" si="2"/>
        <v>0</v>
      </c>
      <c r="U66" s="44">
        <f t="shared" si="3"/>
        <v>0</v>
      </c>
      <c r="V66" s="44">
        <f>'Ranisankoil a'!AA60*'Ranisankoil '!$D66/1000000</f>
        <v>0</v>
      </c>
      <c r="W66" s="44">
        <f>'Ranisankoil a'!AB60</f>
        <v>0</v>
      </c>
      <c r="X66" s="44">
        <f>'Ranisankoil a'!AC60*'Ranisankoil '!$D66/1000000</f>
        <v>0</v>
      </c>
      <c r="Y66" s="44">
        <f>'Ranisankoil a'!AD60</f>
        <v>0</v>
      </c>
      <c r="Z66" s="44">
        <f>'Ranisankoil a'!AE60*'Ranisankoil '!$D66/1000000</f>
        <v>0</v>
      </c>
      <c r="AA66" s="44">
        <f>'Ranisankoil a'!AF60</f>
        <v>0</v>
      </c>
      <c r="AB66" s="44">
        <f t="shared" si="4"/>
        <v>0</v>
      </c>
      <c r="AC66" s="44">
        <f t="shared" si="5"/>
        <v>0</v>
      </c>
      <c r="AD66" s="44">
        <f>'Ranisankoil a'!AI60*'Ranisankoil '!$D66/1000000</f>
        <v>0</v>
      </c>
      <c r="AE66" s="44">
        <f>'Ranisankoil a'!AJ60</f>
        <v>0</v>
      </c>
      <c r="AF66" s="44">
        <f>'Ranisankoil a'!AK60*'Ranisankoil '!$D66/1000000</f>
        <v>0</v>
      </c>
      <c r="AG66" s="44">
        <f>'Ranisankoil a'!AL60</f>
        <v>0</v>
      </c>
      <c r="AH66" s="44">
        <f>'Ranisankoil a'!AM60*'Ranisankoil '!$D66/1000000</f>
        <v>0</v>
      </c>
      <c r="AI66" s="44">
        <f>'Ranisankoil a'!AN60</f>
        <v>0</v>
      </c>
      <c r="AJ66" s="44">
        <f t="shared" si="6"/>
        <v>0</v>
      </c>
      <c r="AK66" s="44">
        <f t="shared" si="7"/>
        <v>0</v>
      </c>
      <c r="AL66" s="44">
        <f t="shared" si="8"/>
        <v>0</v>
      </c>
      <c r="AM66" s="44">
        <f t="shared" si="9"/>
        <v>0</v>
      </c>
    </row>
    <row r="67" spans="1:39" s="15" customFormat="1" ht="14.25" customHeight="1">
      <c r="A67" s="13">
        <v>57</v>
      </c>
      <c r="B67" s="9" t="s">
        <v>113</v>
      </c>
      <c r="C67" s="13" t="s">
        <v>42</v>
      </c>
      <c r="D67" s="36">
        <v>1000</v>
      </c>
      <c r="E67" s="11">
        <v>132.5</v>
      </c>
      <c r="F67" s="44">
        <f>'Ranisankoil a'!K61*'Ranisankoil '!$D67/1000000</f>
        <v>1</v>
      </c>
      <c r="G67" s="44">
        <f>'Ranisankoil a'!L61</f>
        <v>0.13250000000000001</v>
      </c>
      <c r="H67" s="44">
        <f>'Ranisankoil a'!M61*'Ranisankoil '!$D67/1000000</f>
        <v>0.1</v>
      </c>
      <c r="I67" s="44">
        <f>'Ranisankoil a'!N61</f>
        <v>1.325E-2</v>
      </c>
      <c r="J67" s="44">
        <f>'Ranisankoil a'!O61*'Ranisankoil '!$D67/1000000</f>
        <v>0.4</v>
      </c>
      <c r="K67" s="44">
        <f>'Ranisankoil a'!P61</f>
        <v>5.2999999999999999E-2</v>
      </c>
      <c r="L67" s="44">
        <f t="shared" si="0"/>
        <v>1.5</v>
      </c>
      <c r="M67" s="44">
        <f t="shared" si="1"/>
        <v>0.19875000000000001</v>
      </c>
      <c r="N67" s="44">
        <f>'Ranisankoil a'!S61*'Ranisankoil '!$D67/1000000</f>
        <v>0</v>
      </c>
      <c r="O67" s="44">
        <f>'Ranisankoil a'!T61</f>
        <v>0</v>
      </c>
      <c r="P67" s="44">
        <f>'Ranisankoil a'!U61*'Ranisankoil '!$D67/1000000</f>
        <v>0</v>
      </c>
      <c r="Q67" s="44">
        <f>'Ranisankoil a'!V61</f>
        <v>0</v>
      </c>
      <c r="R67" s="44">
        <f>'Ranisankoil a'!W61*'Ranisankoil '!$D67/1000000</f>
        <v>0.65</v>
      </c>
      <c r="S67" s="44">
        <f>'Ranisankoil a'!X61</f>
        <v>8.6124999999999993E-2</v>
      </c>
      <c r="T67" s="44">
        <f t="shared" si="2"/>
        <v>0.65</v>
      </c>
      <c r="U67" s="44">
        <f t="shared" si="3"/>
        <v>8.6124999999999993E-2</v>
      </c>
      <c r="V67" s="44">
        <f>'Ranisankoil a'!AA61*'Ranisankoil '!$D67/1000000</f>
        <v>0</v>
      </c>
      <c r="W67" s="44">
        <f>'Ranisankoil a'!AB61</f>
        <v>0</v>
      </c>
      <c r="X67" s="44">
        <f>'Ranisankoil a'!AC61*'Ranisankoil '!$D67/1000000</f>
        <v>0.5</v>
      </c>
      <c r="Y67" s="44">
        <f>'Ranisankoil a'!AD61</f>
        <v>6.6250000000000003E-2</v>
      </c>
      <c r="Z67" s="44">
        <f>'Ranisankoil a'!AE61*'Ranisankoil '!$D67/1000000</f>
        <v>0.8</v>
      </c>
      <c r="AA67" s="44">
        <f>'Ranisankoil a'!AF61</f>
        <v>0.106</v>
      </c>
      <c r="AB67" s="44">
        <f t="shared" si="4"/>
        <v>1.3</v>
      </c>
      <c r="AC67" s="44">
        <f t="shared" si="5"/>
        <v>0.17225000000000001</v>
      </c>
      <c r="AD67" s="44">
        <f>'Ranisankoil a'!AI61*'Ranisankoil '!$D67/1000000</f>
        <v>0.13</v>
      </c>
      <c r="AE67" s="44">
        <f>'Ranisankoil a'!AJ61</f>
        <v>1.7225000000000001E-2</v>
      </c>
      <c r="AF67" s="44">
        <f>'Ranisankoil a'!AK61*'Ranisankoil '!$D67/1000000</f>
        <v>0</v>
      </c>
      <c r="AG67" s="44">
        <f>'Ranisankoil a'!AL61</f>
        <v>0</v>
      </c>
      <c r="AH67" s="44">
        <f>'Ranisankoil a'!AM61*'Ranisankoil '!$D67/1000000</f>
        <v>0.5</v>
      </c>
      <c r="AI67" s="44">
        <f>'Ranisankoil a'!AN61</f>
        <v>6.6250000000000003E-2</v>
      </c>
      <c r="AJ67" s="44">
        <f t="shared" si="6"/>
        <v>0.63</v>
      </c>
      <c r="AK67" s="44">
        <f t="shared" si="7"/>
        <v>8.3475000000000008E-2</v>
      </c>
      <c r="AL67" s="44">
        <f t="shared" si="8"/>
        <v>4.08</v>
      </c>
      <c r="AM67" s="44">
        <f t="shared" si="9"/>
        <v>0.54059999999999997</v>
      </c>
    </row>
    <row r="68" spans="1:39" s="15" customFormat="1" ht="14.25" customHeight="1">
      <c r="A68" s="31">
        <v>58</v>
      </c>
      <c r="B68" s="9" t="s">
        <v>113</v>
      </c>
      <c r="C68" s="13" t="s">
        <v>116</v>
      </c>
      <c r="D68" s="36">
        <v>2000</v>
      </c>
      <c r="E68" s="11">
        <v>260</v>
      </c>
      <c r="F68" s="44">
        <f>'Ranisankoil a'!K62*'Ranisankoil '!$D68/1000000</f>
        <v>2</v>
      </c>
      <c r="G68" s="44">
        <f>'Ranisankoil a'!L62</f>
        <v>0.26</v>
      </c>
      <c r="H68" s="44">
        <f>'Ranisankoil a'!M62*'Ranisankoil '!$D68/1000000</f>
        <v>0.24</v>
      </c>
      <c r="I68" s="44">
        <f>'Ranisankoil a'!N62</f>
        <v>3.1199999999999999E-2</v>
      </c>
      <c r="J68" s="44">
        <f>'Ranisankoil a'!O62*'Ranisankoil '!$D68/1000000</f>
        <v>1</v>
      </c>
      <c r="K68" s="44">
        <f>'Ranisankoil a'!P62</f>
        <v>0.13</v>
      </c>
      <c r="L68" s="44">
        <f t="shared" si="0"/>
        <v>3.24</v>
      </c>
      <c r="M68" s="44">
        <f t="shared" si="1"/>
        <v>0.42120000000000002</v>
      </c>
      <c r="N68" s="44">
        <f>'Ranisankoil a'!S62*'Ranisankoil '!$D68/1000000</f>
        <v>0</v>
      </c>
      <c r="O68" s="44">
        <f>'Ranisankoil a'!T62</f>
        <v>0</v>
      </c>
      <c r="P68" s="44">
        <f>'Ranisankoil a'!U62*'Ranisankoil '!$D68/1000000</f>
        <v>0</v>
      </c>
      <c r="Q68" s="44">
        <f>'Ranisankoil a'!V62</f>
        <v>0</v>
      </c>
      <c r="R68" s="44">
        <f>'Ranisankoil a'!W62*'Ranisankoil '!$D68/1000000</f>
        <v>2.4</v>
      </c>
      <c r="S68" s="44">
        <f>'Ranisankoil a'!X62</f>
        <v>0.312</v>
      </c>
      <c r="T68" s="44">
        <f t="shared" si="2"/>
        <v>2.4</v>
      </c>
      <c r="U68" s="44">
        <f t="shared" si="3"/>
        <v>0.312</v>
      </c>
      <c r="V68" s="44">
        <f>'Ranisankoil a'!AA62*'Ranisankoil '!$D68/1000000</f>
        <v>0</v>
      </c>
      <c r="W68" s="44">
        <f>'Ranisankoil a'!AB62</f>
        <v>0</v>
      </c>
      <c r="X68" s="44">
        <f>'Ranisankoil a'!AC62*'Ranisankoil '!$D68/1000000</f>
        <v>0.8</v>
      </c>
      <c r="Y68" s="44">
        <f>'Ranisankoil a'!AD62</f>
        <v>0.104</v>
      </c>
      <c r="Z68" s="44">
        <f>'Ranisankoil a'!AE62*'Ranisankoil '!$D68/1000000</f>
        <v>1</v>
      </c>
      <c r="AA68" s="44">
        <f>'Ranisankoil a'!AF62</f>
        <v>0.13</v>
      </c>
      <c r="AB68" s="44">
        <f t="shared" si="4"/>
        <v>1.8</v>
      </c>
      <c r="AC68" s="44">
        <f t="shared" si="5"/>
        <v>0.23399999999999999</v>
      </c>
      <c r="AD68" s="44">
        <f>'Ranisankoil a'!AI62*'Ranisankoil '!$D68/1000000</f>
        <v>0.26</v>
      </c>
      <c r="AE68" s="44">
        <f>'Ranisankoil a'!AJ62</f>
        <v>3.3799999999999997E-2</v>
      </c>
      <c r="AF68" s="44">
        <f>'Ranisankoil a'!AK62*'Ranisankoil '!$D68/1000000</f>
        <v>0</v>
      </c>
      <c r="AG68" s="44">
        <f>'Ranisankoil a'!AL62</f>
        <v>0</v>
      </c>
      <c r="AH68" s="44">
        <f>'Ranisankoil a'!AM62*'Ranisankoil '!$D68/1000000</f>
        <v>0.6</v>
      </c>
      <c r="AI68" s="44">
        <f>'Ranisankoil a'!AN62</f>
        <v>7.8E-2</v>
      </c>
      <c r="AJ68" s="44">
        <f t="shared" si="6"/>
        <v>0.86</v>
      </c>
      <c r="AK68" s="44">
        <f t="shared" si="7"/>
        <v>0.1118</v>
      </c>
      <c r="AL68" s="44">
        <f t="shared" si="8"/>
        <v>8.3000000000000007</v>
      </c>
      <c r="AM68" s="44">
        <f t="shared" si="9"/>
        <v>1.079</v>
      </c>
    </row>
    <row r="69" spans="1:39" s="15" customFormat="1" ht="14.25" customHeight="1">
      <c r="A69" s="13">
        <v>59</v>
      </c>
      <c r="B69" s="9" t="s">
        <v>117</v>
      </c>
      <c r="C69" s="13" t="s">
        <v>61</v>
      </c>
      <c r="D69" s="36">
        <v>50</v>
      </c>
      <c r="E69" s="11">
        <v>70</v>
      </c>
      <c r="F69" s="44">
        <f>'Ranisankoil a'!K63*'Ranisankoil '!$D69/1000000</f>
        <v>5.0000000000000001E-3</v>
      </c>
      <c r="G69" s="44">
        <f>'Ranisankoil a'!L63</f>
        <v>7.0000000000000001E-3</v>
      </c>
      <c r="H69" s="44">
        <f>'Ranisankoil a'!M63*'Ranisankoil '!$D69/1000000</f>
        <v>2E-3</v>
      </c>
      <c r="I69" s="44">
        <f>'Ranisankoil a'!N63</f>
        <v>2.8E-3</v>
      </c>
      <c r="J69" s="44">
        <f>'Ranisankoil a'!O63*'Ranisankoil '!$D69/1000000</f>
        <v>7.4999999999999997E-3</v>
      </c>
      <c r="K69" s="44">
        <f>'Ranisankoil a'!P63</f>
        <v>1.0500000000000001E-2</v>
      </c>
      <c r="L69" s="44">
        <f t="shared" si="0"/>
        <v>1.4499999999999999E-2</v>
      </c>
      <c r="M69" s="44">
        <f t="shared" si="1"/>
        <v>2.0299999999999999E-2</v>
      </c>
      <c r="N69" s="44">
        <f>'Ranisankoil a'!S63*'Ranisankoil '!$D69/1000000</f>
        <v>6.4999999999999997E-3</v>
      </c>
      <c r="O69" s="44">
        <f>'Ranisankoil a'!T63</f>
        <v>9.1000000000000004E-3</v>
      </c>
      <c r="P69" s="44">
        <f>'Ranisankoil a'!U63*'Ranisankoil '!$D69/1000000</f>
        <v>1.4E-2</v>
      </c>
      <c r="Q69" s="44">
        <f>'Ranisankoil a'!V63</f>
        <v>1.9599999999999999E-2</v>
      </c>
      <c r="R69" s="44">
        <f>'Ranisankoil a'!W63*'Ranisankoil '!$D69/1000000</f>
        <v>0</v>
      </c>
      <c r="S69" s="44">
        <f>'Ranisankoil a'!X63</f>
        <v>0</v>
      </c>
      <c r="T69" s="44">
        <f t="shared" si="2"/>
        <v>2.0500000000000001E-2</v>
      </c>
      <c r="U69" s="44">
        <f t="shared" si="3"/>
        <v>2.87E-2</v>
      </c>
      <c r="V69" s="44">
        <f>'Ranisankoil a'!AA63*'Ranisankoil '!$D69/1000000</f>
        <v>1.25E-3</v>
      </c>
      <c r="W69" s="44">
        <f>'Ranisankoil a'!AB63</f>
        <v>1.75E-3</v>
      </c>
      <c r="X69" s="44">
        <f>'Ranisankoil a'!AC63*'Ranisankoil '!$D69/1000000</f>
        <v>5.0000000000000001E-3</v>
      </c>
      <c r="Y69" s="44">
        <f>'Ranisankoil a'!AD63</f>
        <v>7.0000000000000001E-3</v>
      </c>
      <c r="Z69" s="44">
        <f>'Ranisankoil a'!AE63*'Ranisankoil '!$D69/1000000</f>
        <v>0</v>
      </c>
      <c r="AA69" s="44">
        <f>'Ranisankoil a'!AF63</f>
        <v>0</v>
      </c>
      <c r="AB69" s="44">
        <f t="shared" si="4"/>
        <v>6.2500000000000003E-3</v>
      </c>
      <c r="AC69" s="44">
        <f t="shared" si="5"/>
        <v>8.7500000000000008E-3</v>
      </c>
      <c r="AD69" s="44">
        <f>'Ranisankoil a'!AI63*'Ranisankoil '!$D69/1000000</f>
        <v>0</v>
      </c>
      <c r="AE69" s="44">
        <f>'Ranisankoil a'!AJ63</f>
        <v>0</v>
      </c>
      <c r="AF69" s="44">
        <f>'Ranisankoil a'!AK63*'Ranisankoil '!$D69/1000000</f>
        <v>5.0000000000000001E-3</v>
      </c>
      <c r="AG69" s="44">
        <f>'Ranisankoil a'!AL63</f>
        <v>7.0000000000000001E-3</v>
      </c>
      <c r="AH69" s="44">
        <f>'Ranisankoil a'!AM63*'Ranisankoil '!$D69/1000000</f>
        <v>5.0000000000000001E-3</v>
      </c>
      <c r="AI69" s="44">
        <f>'Ranisankoil a'!AN63</f>
        <v>7.0000000000000001E-3</v>
      </c>
      <c r="AJ69" s="44">
        <f t="shared" si="6"/>
        <v>0.01</v>
      </c>
      <c r="AK69" s="44">
        <f t="shared" si="7"/>
        <v>1.4E-2</v>
      </c>
      <c r="AL69" s="44">
        <f t="shared" si="8"/>
        <v>5.1250000000000004E-2</v>
      </c>
      <c r="AM69" s="44">
        <f t="shared" si="9"/>
        <v>7.1750000000000008E-2</v>
      </c>
    </row>
    <row r="70" spans="1:39" s="15" customFormat="1" ht="14.25" customHeight="1">
      <c r="A70" s="13">
        <v>60</v>
      </c>
      <c r="B70" s="9" t="s">
        <v>117</v>
      </c>
      <c r="C70" s="13" t="s">
        <v>62</v>
      </c>
      <c r="D70" s="36">
        <v>100</v>
      </c>
      <c r="E70" s="11">
        <v>130</v>
      </c>
      <c r="F70" s="44">
        <f>'Ranisankoil a'!K64*'Ranisankoil '!$D70/1000000</f>
        <v>0.02</v>
      </c>
      <c r="G70" s="44">
        <f>'Ranisankoil a'!L64</f>
        <v>2.5999999999999999E-2</v>
      </c>
      <c r="H70" s="44">
        <f>'Ranisankoil a'!M64*'Ranisankoil '!$D70/1000000</f>
        <v>0.02</v>
      </c>
      <c r="I70" s="44">
        <f>'Ranisankoil a'!N64</f>
        <v>2.5999999999999999E-2</v>
      </c>
      <c r="J70" s="44">
        <f>'Ranisankoil a'!O64*'Ranisankoil '!$D70/1000000</f>
        <v>0.06</v>
      </c>
      <c r="K70" s="44">
        <f>'Ranisankoil a'!P64</f>
        <v>7.8E-2</v>
      </c>
      <c r="L70" s="44">
        <f t="shared" si="0"/>
        <v>0.1</v>
      </c>
      <c r="M70" s="44">
        <f t="shared" si="1"/>
        <v>0.13</v>
      </c>
      <c r="N70" s="44">
        <f>'Ranisankoil a'!S64*'Ranisankoil '!$D70/1000000</f>
        <v>1.4E-2</v>
      </c>
      <c r="O70" s="44">
        <f>'Ranisankoil a'!T64</f>
        <v>1.8200000000000001E-2</v>
      </c>
      <c r="P70" s="44">
        <f>'Ranisankoil a'!U64*'Ranisankoil '!$D70/1000000</f>
        <v>0.02</v>
      </c>
      <c r="Q70" s="44">
        <f>'Ranisankoil a'!V64</f>
        <v>2.5999999999999999E-2</v>
      </c>
      <c r="R70" s="44">
        <f>'Ranisankoil a'!W64*'Ranisankoil '!$D70/1000000</f>
        <v>1.4999999999999999E-2</v>
      </c>
      <c r="S70" s="44">
        <f>'Ranisankoil a'!X64</f>
        <v>1.95E-2</v>
      </c>
      <c r="T70" s="44">
        <f t="shared" si="2"/>
        <v>4.9000000000000002E-2</v>
      </c>
      <c r="U70" s="44">
        <f t="shared" si="3"/>
        <v>6.3700000000000007E-2</v>
      </c>
      <c r="V70" s="44">
        <f>'Ranisankoil a'!AA64*'Ranisankoil '!$D70/1000000</f>
        <v>2.4E-2</v>
      </c>
      <c r="W70" s="44">
        <f>'Ranisankoil a'!AB64</f>
        <v>3.1199999999999999E-2</v>
      </c>
      <c r="X70" s="44">
        <f>'Ranisankoil a'!AC64*'Ranisankoil '!$D70/1000000</f>
        <v>0.05</v>
      </c>
      <c r="Y70" s="44">
        <f>'Ranisankoil a'!AD64</f>
        <v>6.5000000000000002E-2</v>
      </c>
      <c r="Z70" s="44">
        <f>'Ranisankoil a'!AE64*'Ranisankoil '!$D70/1000000</f>
        <v>0.03</v>
      </c>
      <c r="AA70" s="44">
        <f>'Ranisankoil a'!AF64</f>
        <v>3.9E-2</v>
      </c>
      <c r="AB70" s="44">
        <f t="shared" si="4"/>
        <v>0.10400000000000001</v>
      </c>
      <c r="AC70" s="44">
        <f t="shared" si="5"/>
        <v>0.13520000000000001</v>
      </c>
      <c r="AD70" s="44">
        <f>'Ranisankoil a'!AI64*'Ranisankoil '!$D70/1000000</f>
        <v>0</v>
      </c>
      <c r="AE70" s="44">
        <f>'Ranisankoil a'!AJ64</f>
        <v>0</v>
      </c>
      <c r="AF70" s="44">
        <f>'Ranisankoil a'!AK64*'Ranisankoil '!$D70/1000000</f>
        <v>0.01</v>
      </c>
      <c r="AG70" s="44">
        <f>'Ranisankoil a'!AL64</f>
        <v>1.2999999999999999E-2</v>
      </c>
      <c r="AH70" s="44">
        <f>'Ranisankoil a'!AM64*'Ranisankoil '!$D70/1000000</f>
        <v>0</v>
      </c>
      <c r="AI70" s="44">
        <f>'Ranisankoil a'!AN64</f>
        <v>0</v>
      </c>
      <c r="AJ70" s="44">
        <f t="shared" si="6"/>
        <v>0.01</v>
      </c>
      <c r="AK70" s="44">
        <f t="shared" si="7"/>
        <v>1.2999999999999999E-2</v>
      </c>
      <c r="AL70" s="44">
        <f t="shared" si="8"/>
        <v>0.26300000000000001</v>
      </c>
      <c r="AM70" s="44">
        <f t="shared" si="9"/>
        <v>0.34190000000000004</v>
      </c>
    </row>
    <row r="71" spans="1:39" s="15" customFormat="1" ht="14.25" customHeight="1">
      <c r="A71" s="31">
        <v>61</v>
      </c>
      <c r="B71" s="9" t="s">
        <v>117</v>
      </c>
      <c r="C71" s="13" t="s">
        <v>63</v>
      </c>
      <c r="D71" s="36">
        <v>500</v>
      </c>
      <c r="E71" s="11">
        <v>620</v>
      </c>
      <c r="F71" s="44">
        <f>'Ranisankoil a'!K65*'Ranisankoil '!$D71/1000000</f>
        <v>0</v>
      </c>
      <c r="G71" s="44">
        <f>'Ranisankoil a'!L65</f>
        <v>0</v>
      </c>
      <c r="H71" s="44">
        <f>'Ranisankoil a'!M65*'Ranisankoil '!$D71/1000000</f>
        <v>0.04</v>
      </c>
      <c r="I71" s="44">
        <f>'Ranisankoil a'!N65</f>
        <v>4.9599999999999998E-2</v>
      </c>
      <c r="J71" s="44">
        <f>'Ranisankoil a'!O65*'Ranisankoil '!$D71/1000000</f>
        <v>0.09</v>
      </c>
      <c r="K71" s="44">
        <f>'Ranisankoil a'!P65</f>
        <v>0.1116</v>
      </c>
      <c r="L71" s="44">
        <f t="shared" si="0"/>
        <v>0.13</v>
      </c>
      <c r="M71" s="44">
        <f t="shared" si="1"/>
        <v>0.16120000000000001</v>
      </c>
      <c r="N71" s="44">
        <f>'Ranisankoil a'!S65*'Ranisankoil '!$D71/1000000</f>
        <v>0.05</v>
      </c>
      <c r="O71" s="44">
        <f>'Ranisankoil a'!T65</f>
        <v>6.2E-2</v>
      </c>
      <c r="P71" s="44">
        <f>'Ranisankoil a'!U65*'Ranisankoil '!$D71/1000000</f>
        <v>1.4999999999999999E-2</v>
      </c>
      <c r="Q71" s="44">
        <f>'Ranisankoil a'!V65</f>
        <v>1.8599999999999998E-2</v>
      </c>
      <c r="R71" s="44">
        <f>'Ranisankoil a'!W65*'Ranisankoil '!$D71/1000000</f>
        <v>0.01</v>
      </c>
      <c r="S71" s="44">
        <f>'Ranisankoil a'!X65</f>
        <v>1.24E-2</v>
      </c>
      <c r="T71" s="44">
        <f t="shared" si="2"/>
        <v>7.4999999999999997E-2</v>
      </c>
      <c r="U71" s="44">
        <f t="shared" si="3"/>
        <v>9.2999999999999999E-2</v>
      </c>
      <c r="V71" s="44">
        <f>'Ranisankoil a'!AA65*'Ranisankoil '!$D71/1000000</f>
        <v>0.01</v>
      </c>
      <c r="W71" s="44">
        <f>'Ranisankoil a'!AB65</f>
        <v>1.24E-2</v>
      </c>
      <c r="X71" s="44">
        <f>'Ranisankoil a'!AC65*'Ranisankoil '!$D71/1000000</f>
        <v>0.1</v>
      </c>
      <c r="Y71" s="44">
        <f>'Ranisankoil a'!AD65</f>
        <v>0.124</v>
      </c>
      <c r="Z71" s="44">
        <f>'Ranisankoil a'!AE65*'Ranisankoil '!$D71/1000000</f>
        <v>0.23</v>
      </c>
      <c r="AA71" s="44">
        <f>'Ranisankoil a'!AF65</f>
        <v>0.28520000000000001</v>
      </c>
      <c r="AB71" s="44">
        <f t="shared" si="4"/>
        <v>0.34</v>
      </c>
      <c r="AC71" s="44">
        <f t="shared" si="5"/>
        <v>0.42159999999999997</v>
      </c>
      <c r="AD71" s="44">
        <f>'Ranisankoil a'!AI65*'Ranisankoil '!$D71/1000000</f>
        <v>0</v>
      </c>
      <c r="AE71" s="44">
        <f>'Ranisankoil a'!AJ65</f>
        <v>0</v>
      </c>
      <c r="AF71" s="44">
        <f>'Ranisankoil a'!AK65*'Ranisankoil '!$D71/1000000</f>
        <v>2.5000000000000001E-2</v>
      </c>
      <c r="AG71" s="44">
        <f>'Ranisankoil a'!AL65</f>
        <v>3.1E-2</v>
      </c>
      <c r="AH71" s="44">
        <f>'Ranisankoil a'!AM65*'Ranisankoil '!$D71/1000000</f>
        <v>0</v>
      </c>
      <c r="AI71" s="44">
        <f>'Ranisankoil a'!AN65</f>
        <v>0</v>
      </c>
      <c r="AJ71" s="44">
        <f t="shared" si="6"/>
        <v>2.5000000000000001E-2</v>
      </c>
      <c r="AK71" s="44">
        <f t="shared" si="7"/>
        <v>3.1E-2</v>
      </c>
      <c r="AL71" s="44">
        <f t="shared" si="8"/>
        <v>0.57000000000000006</v>
      </c>
      <c r="AM71" s="44">
        <f t="shared" si="9"/>
        <v>0.70679999999999998</v>
      </c>
    </row>
    <row r="72" spans="1:39" s="15" customFormat="1" ht="14.25" customHeight="1">
      <c r="A72" s="13">
        <v>62</v>
      </c>
      <c r="B72" s="9" t="s">
        <v>118</v>
      </c>
      <c r="C72" s="13" t="s">
        <v>64</v>
      </c>
      <c r="D72" s="36">
        <v>50</v>
      </c>
      <c r="E72" s="11">
        <v>60</v>
      </c>
      <c r="F72" s="44">
        <f>'Ranisankoil a'!K66*'Ranisankoil '!$D72/1000000</f>
        <v>2.5000000000000001E-3</v>
      </c>
      <c r="G72" s="44">
        <f>'Ranisankoil a'!L66</f>
        <v>3.0000000000000001E-3</v>
      </c>
      <c r="H72" s="44">
        <f>'Ranisankoil a'!M66*'Ranisankoil '!$D72/1000000</f>
        <v>0</v>
      </c>
      <c r="I72" s="44">
        <f>'Ranisankoil a'!N66</f>
        <v>0</v>
      </c>
      <c r="J72" s="44">
        <f>'Ranisankoil a'!O66*'Ranisankoil '!$D72/1000000</f>
        <v>1E-3</v>
      </c>
      <c r="K72" s="44">
        <f>'Ranisankoil a'!P66</f>
        <v>1.1999999999999999E-3</v>
      </c>
      <c r="L72" s="44">
        <f t="shared" si="0"/>
        <v>3.5000000000000001E-3</v>
      </c>
      <c r="M72" s="44">
        <f t="shared" si="1"/>
        <v>4.1999999999999997E-3</v>
      </c>
      <c r="N72" s="44">
        <f>'Ranisankoil a'!S66*'Ranisankoil '!$D72/1000000</f>
        <v>0</v>
      </c>
      <c r="O72" s="44">
        <f>'Ranisankoil a'!T66</f>
        <v>0</v>
      </c>
      <c r="P72" s="44">
        <f>'Ranisankoil a'!U66*'Ranisankoil '!$D72/1000000</f>
        <v>0</v>
      </c>
      <c r="Q72" s="44">
        <f>'Ranisankoil a'!V66</f>
        <v>0</v>
      </c>
      <c r="R72" s="44">
        <f>'Ranisankoil a'!W66*'Ranisankoil '!$D72/1000000</f>
        <v>0</v>
      </c>
      <c r="S72" s="44">
        <f>'Ranisankoil a'!X66</f>
        <v>0</v>
      </c>
      <c r="T72" s="44">
        <f t="shared" si="2"/>
        <v>0</v>
      </c>
      <c r="U72" s="44">
        <f t="shared" si="3"/>
        <v>0</v>
      </c>
      <c r="V72" s="44">
        <f>'Ranisankoil a'!AA66*'Ranisankoil '!$D72/1000000</f>
        <v>0</v>
      </c>
      <c r="W72" s="44">
        <f>'Ranisankoil a'!AB66</f>
        <v>0</v>
      </c>
      <c r="X72" s="44">
        <f>'Ranisankoil a'!AC66*'Ranisankoil '!$D72/1000000</f>
        <v>0</v>
      </c>
      <c r="Y72" s="44">
        <f>'Ranisankoil a'!AD66</f>
        <v>0</v>
      </c>
      <c r="Z72" s="44">
        <f>'Ranisankoil a'!AE66*'Ranisankoil '!$D72/1000000</f>
        <v>8.5000000000000006E-3</v>
      </c>
      <c r="AA72" s="44">
        <f>'Ranisankoil a'!AF66</f>
        <v>1.0200000000000001E-2</v>
      </c>
      <c r="AB72" s="44">
        <f t="shared" si="4"/>
        <v>8.5000000000000006E-3</v>
      </c>
      <c r="AC72" s="44">
        <f t="shared" si="5"/>
        <v>1.0200000000000001E-2</v>
      </c>
      <c r="AD72" s="44">
        <f>'Ranisankoil a'!AI66*'Ranisankoil '!$D72/1000000</f>
        <v>0</v>
      </c>
      <c r="AE72" s="44">
        <f>'Ranisankoil a'!AJ66</f>
        <v>0</v>
      </c>
      <c r="AF72" s="44">
        <f>'Ranisankoil a'!AK66*'Ranisankoil '!$D72/1000000</f>
        <v>0</v>
      </c>
      <c r="AG72" s="44">
        <f>'Ranisankoil a'!AL66</f>
        <v>0</v>
      </c>
      <c r="AH72" s="44">
        <f>'Ranisankoil a'!AM66*'Ranisankoil '!$D72/1000000</f>
        <v>0.01</v>
      </c>
      <c r="AI72" s="44">
        <f>'Ranisankoil a'!AN66</f>
        <v>1.2E-2</v>
      </c>
      <c r="AJ72" s="44">
        <f t="shared" si="6"/>
        <v>0.01</v>
      </c>
      <c r="AK72" s="44">
        <f t="shared" si="7"/>
        <v>1.2E-2</v>
      </c>
      <c r="AL72" s="44">
        <f t="shared" si="8"/>
        <v>2.1999999999999999E-2</v>
      </c>
      <c r="AM72" s="44">
        <f t="shared" si="9"/>
        <v>2.64E-2</v>
      </c>
    </row>
    <row r="73" spans="1:39" s="15" customFormat="1" ht="14.25" customHeight="1">
      <c r="A73" s="13">
        <v>63</v>
      </c>
      <c r="B73" s="9" t="s">
        <v>118</v>
      </c>
      <c r="C73" s="13" t="s">
        <v>65</v>
      </c>
      <c r="D73" s="36">
        <v>100</v>
      </c>
      <c r="E73" s="11">
        <v>110</v>
      </c>
      <c r="F73" s="44">
        <f>'Ranisankoil a'!K67*'Ranisankoil '!$D73/1000000</f>
        <v>5.0000000000000001E-3</v>
      </c>
      <c r="G73" s="44">
        <f>'Ranisankoil a'!L67</f>
        <v>5.4999999999999997E-3</v>
      </c>
      <c r="H73" s="44">
        <f>'Ranisankoil a'!M67*'Ranisankoil '!$D73/1000000</f>
        <v>0</v>
      </c>
      <c r="I73" s="44">
        <f>'Ranisankoil a'!N67</f>
        <v>0</v>
      </c>
      <c r="J73" s="44">
        <f>'Ranisankoil a'!O67*'Ranisankoil '!$D73/1000000</f>
        <v>3.5000000000000003E-2</v>
      </c>
      <c r="K73" s="44">
        <f>'Ranisankoil a'!P67</f>
        <v>3.85E-2</v>
      </c>
      <c r="L73" s="44">
        <f t="shared" si="0"/>
        <v>0.04</v>
      </c>
      <c r="M73" s="44">
        <f t="shared" si="1"/>
        <v>4.3999999999999997E-2</v>
      </c>
      <c r="N73" s="44">
        <f>'Ranisankoil a'!S67*'Ranisankoil '!$D73/1000000</f>
        <v>0</v>
      </c>
      <c r="O73" s="44">
        <f>'Ranisankoil a'!T67</f>
        <v>0</v>
      </c>
      <c r="P73" s="44">
        <f>'Ranisankoil a'!U67*'Ranisankoil '!$D73/1000000</f>
        <v>2E-3</v>
      </c>
      <c r="Q73" s="44">
        <f>'Ranisankoil a'!V67</f>
        <v>2.2000000000000001E-3</v>
      </c>
      <c r="R73" s="44">
        <f>'Ranisankoil a'!W67*'Ranisankoil '!$D73/1000000</f>
        <v>0</v>
      </c>
      <c r="S73" s="44">
        <f>'Ranisankoil a'!X67</f>
        <v>0</v>
      </c>
      <c r="T73" s="44">
        <f t="shared" si="2"/>
        <v>2E-3</v>
      </c>
      <c r="U73" s="44">
        <f t="shared" si="3"/>
        <v>2.2000000000000001E-3</v>
      </c>
      <c r="V73" s="44">
        <f>'Ranisankoil a'!AA67*'Ranisankoil '!$D73/1000000</f>
        <v>0</v>
      </c>
      <c r="W73" s="44">
        <f>'Ranisankoil a'!AB67</f>
        <v>0</v>
      </c>
      <c r="X73" s="44">
        <f>'Ranisankoil a'!AC67*'Ranisankoil '!$D73/1000000</f>
        <v>0</v>
      </c>
      <c r="Y73" s="44">
        <f>'Ranisankoil a'!AD67</f>
        <v>0</v>
      </c>
      <c r="Z73" s="44">
        <f>'Ranisankoil a'!AE67*'Ranisankoil '!$D73/1000000</f>
        <v>0</v>
      </c>
      <c r="AA73" s="44">
        <f>'Ranisankoil a'!AF67</f>
        <v>0</v>
      </c>
      <c r="AB73" s="44">
        <f t="shared" si="4"/>
        <v>0</v>
      </c>
      <c r="AC73" s="44">
        <f t="shared" si="5"/>
        <v>0</v>
      </c>
      <c r="AD73" s="44">
        <f>'Ranisankoil a'!AI67*'Ranisankoil '!$D73/1000000</f>
        <v>0</v>
      </c>
      <c r="AE73" s="44">
        <f>'Ranisankoil a'!AJ67</f>
        <v>0</v>
      </c>
      <c r="AF73" s="44">
        <f>'Ranisankoil a'!AK67*'Ranisankoil '!$D73/1000000</f>
        <v>0</v>
      </c>
      <c r="AG73" s="44">
        <f>'Ranisankoil a'!AL67</f>
        <v>0</v>
      </c>
      <c r="AH73" s="44">
        <f>'Ranisankoil a'!AM67*'Ranisankoil '!$D73/1000000</f>
        <v>3.5000000000000003E-2</v>
      </c>
      <c r="AI73" s="44">
        <f>'Ranisankoil a'!AN67</f>
        <v>3.85E-2</v>
      </c>
      <c r="AJ73" s="44">
        <f t="shared" si="6"/>
        <v>3.5000000000000003E-2</v>
      </c>
      <c r="AK73" s="44">
        <f t="shared" si="7"/>
        <v>3.85E-2</v>
      </c>
      <c r="AL73" s="44">
        <f t="shared" si="8"/>
        <v>7.7000000000000013E-2</v>
      </c>
      <c r="AM73" s="44">
        <f t="shared" si="9"/>
        <v>8.4699999999999998E-2</v>
      </c>
    </row>
    <row r="74" spans="1:39" s="15" customFormat="1" ht="14.25" customHeight="1">
      <c r="A74" s="31">
        <v>64</v>
      </c>
      <c r="B74" s="9" t="s">
        <v>118</v>
      </c>
      <c r="C74" s="13" t="s">
        <v>66</v>
      </c>
      <c r="D74" s="36">
        <v>400</v>
      </c>
      <c r="E74" s="11">
        <v>400</v>
      </c>
      <c r="F74" s="44">
        <f>'Ranisankoil a'!K68*'Ranisankoil '!$D74/1000000</f>
        <v>0</v>
      </c>
      <c r="G74" s="44">
        <f>'Ranisankoil a'!L68</f>
        <v>0</v>
      </c>
      <c r="H74" s="44">
        <f>'Ranisankoil a'!M68*'Ranisankoil '!$D74/1000000</f>
        <v>0.02</v>
      </c>
      <c r="I74" s="44">
        <f>'Ranisankoil a'!N68</f>
        <v>0.02</v>
      </c>
      <c r="J74" s="44">
        <f>'Ranisankoil a'!O68*'Ranisankoil '!$D74/1000000</f>
        <v>0</v>
      </c>
      <c r="K74" s="44">
        <f>'Ranisankoil a'!P68</f>
        <v>0</v>
      </c>
      <c r="L74" s="44">
        <f t="shared" si="0"/>
        <v>0.02</v>
      </c>
      <c r="M74" s="44">
        <f t="shared" si="1"/>
        <v>0.02</v>
      </c>
      <c r="N74" s="44">
        <f>'Ranisankoil a'!S68*'Ranisankoil '!$D74/1000000</f>
        <v>0</v>
      </c>
      <c r="O74" s="44">
        <f>'Ranisankoil a'!T68</f>
        <v>0</v>
      </c>
      <c r="P74" s="44">
        <f>'Ranisankoil a'!U68*'Ranisankoil '!$D74/1000000</f>
        <v>0</v>
      </c>
      <c r="Q74" s="44">
        <f>'Ranisankoil a'!V68</f>
        <v>0</v>
      </c>
      <c r="R74" s="44">
        <f>'Ranisankoil a'!W68*'Ranisankoil '!$D74/1000000</f>
        <v>0</v>
      </c>
      <c r="S74" s="44">
        <f>'Ranisankoil a'!X68</f>
        <v>0</v>
      </c>
      <c r="T74" s="44">
        <f t="shared" si="2"/>
        <v>0</v>
      </c>
      <c r="U74" s="44">
        <f t="shared" si="3"/>
        <v>0</v>
      </c>
      <c r="V74" s="44">
        <f>'Ranisankoil a'!AA68*'Ranisankoil '!$D74/1000000</f>
        <v>0</v>
      </c>
      <c r="W74" s="44">
        <f>'Ranisankoil a'!AB68</f>
        <v>0</v>
      </c>
      <c r="X74" s="44">
        <f>'Ranisankoil a'!AC68*'Ranisankoil '!$D74/1000000</f>
        <v>0</v>
      </c>
      <c r="Y74" s="44">
        <f>'Ranisankoil a'!AD68</f>
        <v>0</v>
      </c>
      <c r="Z74" s="44">
        <f>'Ranisankoil a'!AE68*'Ranisankoil '!$D74/1000000</f>
        <v>0</v>
      </c>
      <c r="AA74" s="44">
        <f>'Ranisankoil a'!AF68</f>
        <v>0</v>
      </c>
      <c r="AB74" s="44">
        <f t="shared" si="4"/>
        <v>0</v>
      </c>
      <c r="AC74" s="44">
        <f t="shared" si="5"/>
        <v>0</v>
      </c>
      <c r="AD74" s="44">
        <f>'Ranisankoil a'!AI68*'Ranisankoil '!$D74/1000000</f>
        <v>0</v>
      </c>
      <c r="AE74" s="44">
        <f>'Ranisankoil a'!AJ68</f>
        <v>0</v>
      </c>
      <c r="AF74" s="44">
        <f>'Ranisankoil a'!AK68*'Ranisankoil '!$D74/1000000</f>
        <v>0</v>
      </c>
      <c r="AG74" s="44">
        <f>'Ranisankoil a'!AL68</f>
        <v>0</v>
      </c>
      <c r="AH74" s="44">
        <f>'Ranisankoil a'!AM68*'Ranisankoil '!$D74/1000000</f>
        <v>0.16</v>
      </c>
      <c r="AI74" s="44">
        <f>'Ranisankoil a'!AN68</f>
        <v>0.16</v>
      </c>
      <c r="AJ74" s="44">
        <f t="shared" si="6"/>
        <v>0.16</v>
      </c>
      <c r="AK74" s="44">
        <f t="shared" si="7"/>
        <v>0.16</v>
      </c>
      <c r="AL74" s="44">
        <f t="shared" si="8"/>
        <v>0.18</v>
      </c>
      <c r="AM74" s="44">
        <f t="shared" si="9"/>
        <v>0.18</v>
      </c>
    </row>
    <row r="75" spans="1:39" s="15" customFormat="1" ht="14.25" customHeight="1">
      <c r="A75" s="13">
        <v>65</v>
      </c>
      <c r="B75" s="9" t="s">
        <v>119</v>
      </c>
      <c r="C75" s="13" t="s">
        <v>67</v>
      </c>
      <c r="D75" s="36">
        <v>25</v>
      </c>
      <c r="E75" s="11">
        <v>25.5</v>
      </c>
      <c r="F75" s="44">
        <f>'Ranisankoil a'!K69*'Ranisankoil '!$D75/1000000</f>
        <v>0</v>
      </c>
      <c r="G75" s="44">
        <f>'Ranisankoil a'!L69</f>
        <v>0</v>
      </c>
      <c r="H75" s="44">
        <f>'Ranisankoil a'!M69*'Ranisankoil '!$D75/1000000</f>
        <v>1.25E-3</v>
      </c>
      <c r="I75" s="44">
        <f>'Ranisankoil a'!N69</f>
        <v>1.2750000000000001E-3</v>
      </c>
      <c r="J75" s="44">
        <f>'Ranisankoil a'!O69*'Ranisankoil '!$D75/1000000</f>
        <v>0</v>
      </c>
      <c r="K75" s="44">
        <f>'Ranisankoil a'!P69</f>
        <v>0</v>
      </c>
      <c r="L75" s="44">
        <f t="shared" si="0"/>
        <v>1.25E-3</v>
      </c>
      <c r="M75" s="44">
        <f t="shared" si="1"/>
        <v>1.2750000000000001E-3</v>
      </c>
      <c r="N75" s="44">
        <f>'Ranisankoil a'!S69*'Ranisankoil '!$D75/1000000</f>
        <v>0</v>
      </c>
      <c r="O75" s="44">
        <f>'Ranisankoil a'!T69</f>
        <v>0</v>
      </c>
      <c r="P75" s="44">
        <f>'Ranisankoil a'!U69*'Ranisankoil '!$D75/1000000</f>
        <v>0</v>
      </c>
      <c r="Q75" s="44">
        <f>'Ranisankoil a'!V69</f>
        <v>0</v>
      </c>
      <c r="R75" s="44">
        <f>'Ranisankoil a'!W69*'Ranisankoil '!$D75/1000000</f>
        <v>0</v>
      </c>
      <c r="S75" s="44">
        <f>'Ranisankoil a'!X69</f>
        <v>0</v>
      </c>
      <c r="T75" s="44">
        <f t="shared" si="2"/>
        <v>0</v>
      </c>
      <c r="U75" s="44">
        <f t="shared" si="3"/>
        <v>0</v>
      </c>
      <c r="V75" s="44">
        <f>'Ranisankoil a'!AA69*'Ranisankoil '!$D75/1000000</f>
        <v>0</v>
      </c>
      <c r="W75" s="44">
        <f>'Ranisankoil a'!AB69</f>
        <v>0</v>
      </c>
      <c r="X75" s="44">
        <f>'Ranisankoil a'!AC69*'Ranisankoil '!$D75/1000000</f>
        <v>0</v>
      </c>
      <c r="Y75" s="44">
        <f>'Ranisankoil a'!AD69</f>
        <v>0</v>
      </c>
      <c r="Z75" s="44">
        <f>'Ranisankoil a'!AE69*'Ranisankoil '!$D75/1000000</f>
        <v>0</v>
      </c>
      <c r="AA75" s="44">
        <f>'Ranisankoil a'!AF69</f>
        <v>0</v>
      </c>
      <c r="AB75" s="44">
        <f t="shared" si="4"/>
        <v>0</v>
      </c>
      <c r="AC75" s="44">
        <f t="shared" si="5"/>
        <v>0</v>
      </c>
      <c r="AD75" s="44">
        <f>'Ranisankoil a'!AI69*'Ranisankoil '!$D75/1000000</f>
        <v>0</v>
      </c>
      <c r="AE75" s="44">
        <f>'Ranisankoil a'!AJ69</f>
        <v>0</v>
      </c>
      <c r="AF75" s="44">
        <f>'Ranisankoil a'!AK69*'Ranisankoil '!$D75/1000000</f>
        <v>0</v>
      </c>
      <c r="AG75" s="44">
        <f>'Ranisankoil a'!AL69</f>
        <v>0</v>
      </c>
      <c r="AH75" s="44">
        <f>'Ranisankoil a'!AM69*'Ranisankoil '!$D75/1000000</f>
        <v>0</v>
      </c>
      <c r="AI75" s="44">
        <f>'Ranisankoil a'!AN69</f>
        <v>0</v>
      </c>
      <c r="AJ75" s="44">
        <f t="shared" si="6"/>
        <v>0</v>
      </c>
      <c r="AK75" s="44">
        <f t="shared" si="7"/>
        <v>0</v>
      </c>
      <c r="AL75" s="44">
        <f t="shared" si="8"/>
        <v>1.25E-3</v>
      </c>
      <c r="AM75" s="44">
        <f t="shared" si="9"/>
        <v>1.2750000000000001E-3</v>
      </c>
    </row>
    <row r="76" spans="1:39" s="15" customFormat="1" ht="14.25" customHeight="1">
      <c r="A76" s="13">
        <v>66</v>
      </c>
      <c r="B76" s="9" t="s">
        <v>119</v>
      </c>
      <c r="C76" s="13" t="s">
        <v>138</v>
      </c>
      <c r="D76" s="36">
        <v>50</v>
      </c>
      <c r="E76" s="11">
        <v>44</v>
      </c>
      <c r="F76" s="44">
        <f>'Ranisankoil a'!K70*'Ranisankoil '!$D76/1000000</f>
        <v>0.01</v>
      </c>
      <c r="G76" s="44">
        <f>'Ranisankoil a'!L70</f>
        <v>8.8000000000000005E-3</v>
      </c>
      <c r="H76" s="44">
        <f>'Ranisankoil a'!M70*'Ranisankoil '!$D76/1000000</f>
        <v>5.0000000000000001E-3</v>
      </c>
      <c r="I76" s="44">
        <f>'Ranisankoil a'!N70</f>
        <v>4.4000000000000003E-3</v>
      </c>
      <c r="J76" s="44">
        <f>'Ranisankoil a'!O70*'Ranisankoil '!$D76/1000000</f>
        <v>0.01</v>
      </c>
      <c r="K76" s="44">
        <f>'Ranisankoil a'!P70</f>
        <v>8.8000000000000005E-3</v>
      </c>
      <c r="L76" s="44">
        <f t="shared" ref="L76:L113" si="10">F76+H76+J76</f>
        <v>2.5000000000000001E-2</v>
      </c>
      <c r="M76" s="44">
        <f t="shared" ref="M76:M113" si="11">G76+I76+K76</f>
        <v>2.1999999999999999E-2</v>
      </c>
      <c r="N76" s="44">
        <f>'Ranisankoil a'!S70*'Ranisankoil '!$D76/1000000</f>
        <v>6.0000000000000001E-3</v>
      </c>
      <c r="O76" s="44">
        <f>'Ranisankoil a'!T70</f>
        <v>5.28E-3</v>
      </c>
      <c r="P76" s="44">
        <f>'Ranisankoil a'!U70*'Ranisankoil '!$D76/1000000</f>
        <v>0.01</v>
      </c>
      <c r="Q76" s="44">
        <f>'Ranisankoil a'!V70</f>
        <v>8.8000000000000005E-3</v>
      </c>
      <c r="R76" s="44">
        <f>'Ranisankoil a'!W70*'Ranisankoil '!$D76/1000000</f>
        <v>0.01</v>
      </c>
      <c r="S76" s="44">
        <f>'Ranisankoil a'!X70</f>
        <v>8.8000000000000005E-3</v>
      </c>
      <c r="T76" s="44">
        <f t="shared" ref="T76:T113" si="12">N76+P76+R76</f>
        <v>2.6000000000000002E-2</v>
      </c>
      <c r="U76" s="44">
        <f t="shared" ref="U76:U113" si="13">O76+Q76+S76</f>
        <v>2.2880000000000001E-2</v>
      </c>
      <c r="V76" s="44">
        <f>'Ranisankoil a'!AA70*'Ranisankoil '!$D76/1000000</f>
        <v>6.0000000000000001E-3</v>
      </c>
      <c r="W76" s="44">
        <f>'Ranisankoil a'!AB70</f>
        <v>5.28E-3</v>
      </c>
      <c r="X76" s="44">
        <f>'Ranisankoil a'!AC70*'Ranisankoil '!$D76/1000000</f>
        <v>0.01</v>
      </c>
      <c r="Y76" s="44">
        <f>'Ranisankoil a'!AD70</f>
        <v>8.8000000000000005E-3</v>
      </c>
      <c r="Z76" s="44">
        <f>'Ranisankoil a'!AE70*'Ranisankoil '!$D76/1000000</f>
        <v>0</v>
      </c>
      <c r="AA76" s="44">
        <f>'Ranisankoil a'!AF70</f>
        <v>0</v>
      </c>
      <c r="AB76" s="44">
        <f t="shared" ref="AB76:AB113" si="14">V76+X76+Z76</f>
        <v>1.6E-2</v>
      </c>
      <c r="AC76" s="44">
        <f t="shared" ref="AC76:AC113" si="15">W76+Y76+AA76</f>
        <v>1.4080000000000001E-2</v>
      </c>
      <c r="AD76" s="44">
        <f>'Ranisankoil a'!AI70*'Ranisankoil '!$D76/1000000</f>
        <v>6.0000000000000001E-3</v>
      </c>
      <c r="AE76" s="44">
        <f>'Ranisankoil a'!AJ70</f>
        <v>5.28E-3</v>
      </c>
      <c r="AF76" s="44">
        <f>'Ranisankoil a'!AK70*'Ranisankoil '!$D76/1000000</f>
        <v>0</v>
      </c>
      <c r="AG76" s="44">
        <f>'Ranisankoil a'!AL70</f>
        <v>0</v>
      </c>
      <c r="AH76" s="44">
        <f>'Ranisankoil a'!AM70*'Ranisankoil '!$D76/1000000</f>
        <v>0</v>
      </c>
      <c r="AI76" s="44">
        <f>'Ranisankoil a'!AN70</f>
        <v>0</v>
      </c>
      <c r="AJ76" s="44">
        <f t="shared" ref="AJ76:AJ113" si="16">AD76+AF76+AH76</f>
        <v>6.0000000000000001E-3</v>
      </c>
      <c r="AK76" s="44">
        <f t="shared" ref="AK76:AK113" si="17">AE76+AG76+AI76</f>
        <v>5.28E-3</v>
      </c>
      <c r="AL76" s="44">
        <f t="shared" ref="AL76:AL113" si="18">L76+T76+AB76+AJ76</f>
        <v>7.3000000000000009E-2</v>
      </c>
      <c r="AM76" s="44">
        <f t="shared" ref="AM76:AM113" si="19">M76+U76+AC76+AK76</f>
        <v>6.4240000000000005E-2</v>
      </c>
    </row>
    <row r="77" spans="1:39" s="15" customFormat="1" ht="14.25" customHeight="1">
      <c r="A77" s="31">
        <v>67</v>
      </c>
      <c r="B77" s="9" t="s">
        <v>119</v>
      </c>
      <c r="C77" s="13" t="s">
        <v>68</v>
      </c>
      <c r="D77" s="36">
        <v>100</v>
      </c>
      <c r="E77" s="11">
        <v>80</v>
      </c>
      <c r="F77" s="44">
        <f>'Ranisankoil a'!K71*'Ranisankoil '!$D77/1000000</f>
        <v>0.03</v>
      </c>
      <c r="G77" s="44">
        <f>'Ranisankoil a'!L71</f>
        <v>2.4E-2</v>
      </c>
      <c r="H77" s="44">
        <f>'Ranisankoil a'!M71*'Ranisankoil '!$D77/1000000</f>
        <v>0.01</v>
      </c>
      <c r="I77" s="44">
        <f>'Ranisankoil a'!N71</f>
        <v>8.0000000000000002E-3</v>
      </c>
      <c r="J77" s="44">
        <f>'Ranisankoil a'!O71*'Ranisankoil '!$D77/1000000</f>
        <v>2.5000000000000001E-2</v>
      </c>
      <c r="K77" s="44">
        <f>'Ranisankoil a'!P71</f>
        <v>0.02</v>
      </c>
      <c r="L77" s="44">
        <f t="shared" si="10"/>
        <v>6.5000000000000002E-2</v>
      </c>
      <c r="M77" s="44">
        <f t="shared" si="11"/>
        <v>5.2000000000000005E-2</v>
      </c>
      <c r="N77" s="44">
        <f>'Ranisankoil a'!S71*'Ranisankoil '!$D77/1000000</f>
        <v>2.5999999999999999E-2</v>
      </c>
      <c r="O77" s="44">
        <f>'Ranisankoil a'!T71</f>
        <v>2.0799999999999999E-2</v>
      </c>
      <c r="P77" s="44">
        <f>'Ranisankoil a'!U71*'Ranisankoil '!$D77/1000000</f>
        <v>0.04</v>
      </c>
      <c r="Q77" s="44">
        <f>'Ranisankoil a'!V71</f>
        <v>3.2000000000000001E-2</v>
      </c>
      <c r="R77" s="44">
        <f>'Ranisankoil a'!W71*'Ranisankoil '!$D77/1000000</f>
        <v>1.4999999999999999E-2</v>
      </c>
      <c r="S77" s="44">
        <f>'Ranisankoil a'!X71</f>
        <v>1.2E-2</v>
      </c>
      <c r="T77" s="44">
        <f t="shared" si="12"/>
        <v>8.1000000000000003E-2</v>
      </c>
      <c r="U77" s="44">
        <f t="shared" si="13"/>
        <v>6.4799999999999996E-2</v>
      </c>
      <c r="V77" s="44">
        <f>'Ranisankoil a'!AA71*'Ranisankoil '!$D77/1000000</f>
        <v>0.03</v>
      </c>
      <c r="W77" s="44">
        <f>'Ranisankoil a'!AB71</f>
        <v>2.4E-2</v>
      </c>
      <c r="X77" s="44">
        <f>'Ranisankoil a'!AC71*'Ranisankoil '!$D77/1000000</f>
        <v>0.05</v>
      </c>
      <c r="Y77" s="44">
        <f>'Ranisankoil a'!AD71</f>
        <v>0.04</v>
      </c>
      <c r="Z77" s="44">
        <f>'Ranisankoil a'!AE71*'Ranisankoil '!$D77/1000000</f>
        <v>0</v>
      </c>
      <c r="AA77" s="44">
        <f>'Ranisankoil a'!AF71</f>
        <v>0</v>
      </c>
      <c r="AB77" s="44">
        <f t="shared" si="14"/>
        <v>0.08</v>
      </c>
      <c r="AC77" s="44">
        <f t="shared" si="15"/>
        <v>6.4000000000000001E-2</v>
      </c>
      <c r="AD77" s="44">
        <f>'Ranisankoil a'!AI71*'Ranisankoil '!$D77/1000000</f>
        <v>0.04</v>
      </c>
      <c r="AE77" s="44">
        <f>'Ranisankoil a'!AJ71</f>
        <v>3.2000000000000001E-2</v>
      </c>
      <c r="AF77" s="44">
        <f>'Ranisankoil a'!AK71*'Ranisankoil '!$D77/1000000</f>
        <v>0</v>
      </c>
      <c r="AG77" s="44">
        <f>'Ranisankoil a'!AL71</f>
        <v>0</v>
      </c>
      <c r="AH77" s="44">
        <f>'Ranisankoil a'!AM71*'Ranisankoil '!$D77/1000000</f>
        <v>0</v>
      </c>
      <c r="AI77" s="44">
        <f>'Ranisankoil a'!AN71</f>
        <v>0</v>
      </c>
      <c r="AJ77" s="44">
        <f t="shared" si="16"/>
        <v>0.04</v>
      </c>
      <c r="AK77" s="44">
        <f t="shared" si="17"/>
        <v>3.2000000000000001E-2</v>
      </c>
      <c r="AL77" s="44">
        <f t="shared" si="18"/>
        <v>0.26600000000000001</v>
      </c>
      <c r="AM77" s="44">
        <f t="shared" si="19"/>
        <v>0.21280000000000002</v>
      </c>
    </row>
    <row r="78" spans="1:39" s="15" customFormat="1" ht="14.25" customHeight="1">
      <c r="A78" s="13">
        <v>68</v>
      </c>
      <c r="B78" s="9" t="s">
        <v>119</v>
      </c>
      <c r="C78" s="13" t="s">
        <v>76</v>
      </c>
      <c r="D78" s="36">
        <v>500</v>
      </c>
      <c r="E78" s="11">
        <v>364</v>
      </c>
      <c r="F78" s="44">
        <f>'Ranisankoil a'!K72*'Ranisankoil '!$D78/1000000</f>
        <v>0.05</v>
      </c>
      <c r="G78" s="44">
        <f>'Ranisankoil a'!L72</f>
        <v>3.6400000000000002E-2</v>
      </c>
      <c r="H78" s="44">
        <f>'Ranisankoil a'!M72*'Ranisankoil '!$D78/1000000</f>
        <v>2.5000000000000001E-2</v>
      </c>
      <c r="I78" s="44">
        <f>'Ranisankoil a'!N72</f>
        <v>1.8200000000000001E-2</v>
      </c>
      <c r="J78" s="44">
        <f>'Ranisankoil a'!O72*'Ranisankoil '!$D78/1000000</f>
        <v>3.5000000000000003E-2</v>
      </c>
      <c r="K78" s="44">
        <f>'Ranisankoil a'!P72</f>
        <v>2.5479999999999999E-2</v>
      </c>
      <c r="L78" s="44">
        <f t="shared" si="10"/>
        <v>0.11000000000000001</v>
      </c>
      <c r="M78" s="44">
        <f t="shared" si="11"/>
        <v>8.0079999999999998E-2</v>
      </c>
      <c r="N78" s="44">
        <f>'Ranisankoil a'!S72*'Ranisankoil '!$D78/1000000</f>
        <v>0.03</v>
      </c>
      <c r="O78" s="44">
        <f>'Ranisankoil a'!T72</f>
        <v>2.1839999999999998E-2</v>
      </c>
      <c r="P78" s="44">
        <f>'Ranisankoil a'!U72*'Ranisankoil '!$D78/1000000</f>
        <v>0.04</v>
      </c>
      <c r="Q78" s="44">
        <f>'Ranisankoil a'!V72</f>
        <v>2.912E-2</v>
      </c>
      <c r="R78" s="44">
        <f>'Ranisankoil a'!W72*'Ranisankoil '!$D78/1000000</f>
        <v>7.4999999999999997E-3</v>
      </c>
      <c r="S78" s="44">
        <f>'Ranisankoil a'!X72</f>
        <v>5.4599999999999996E-3</v>
      </c>
      <c r="T78" s="44">
        <f t="shared" si="12"/>
        <v>7.7500000000000013E-2</v>
      </c>
      <c r="U78" s="44">
        <f t="shared" si="13"/>
        <v>5.6419999999999998E-2</v>
      </c>
      <c r="V78" s="44">
        <f>'Ranisankoil a'!AA72*'Ranisankoil '!$D78/1000000</f>
        <v>0.03</v>
      </c>
      <c r="W78" s="44">
        <f>'Ranisankoil a'!AB72</f>
        <v>2.1839999999999998E-2</v>
      </c>
      <c r="X78" s="44">
        <f>'Ranisankoil a'!AC72*'Ranisankoil '!$D78/1000000</f>
        <v>0.05</v>
      </c>
      <c r="Y78" s="44">
        <f>'Ranisankoil a'!AD72</f>
        <v>3.6400000000000002E-2</v>
      </c>
      <c r="Z78" s="44">
        <f>'Ranisankoil a'!AE72*'Ranisankoil '!$D78/1000000</f>
        <v>0</v>
      </c>
      <c r="AA78" s="44">
        <f>'Ranisankoil a'!AF72</f>
        <v>0</v>
      </c>
      <c r="AB78" s="44">
        <f t="shared" si="14"/>
        <v>0.08</v>
      </c>
      <c r="AC78" s="44">
        <f t="shared" si="15"/>
        <v>5.824E-2</v>
      </c>
      <c r="AD78" s="44">
        <f>'Ranisankoil a'!AI72*'Ranisankoil '!$D78/1000000</f>
        <v>0.05</v>
      </c>
      <c r="AE78" s="44">
        <f>'Ranisankoil a'!AJ72</f>
        <v>3.6400000000000002E-2</v>
      </c>
      <c r="AF78" s="44">
        <f>'Ranisankoil a'!AK72*'Ranisankoil '!$D78/1000000</f>
        <v>0</v>
      </c>
      <c r="AG78" s="44">
        <f>'Ranisankoil a'!AL72</f>
        <v>0</v>
      </c>
      <c r="AH78" s="44">
        <f>'Ranisankoil a'!AM72*'Ranisankoil '!$D78/1000000</f>
        <v>0</v>
      </c>
      <c r="AI78" s="44">
        <f>'Ranisankoil a'!AN72</f>
        <v>0</v>
      </c>
      <c r="AJ78" s="44">
        <f t="shared" si="16"/>
        <v>0.05</v>
      </c>
      <c r="AK78" s="44">
        <f t="shared" si="17"/>
        <v>3.6400000000000002E-2</v>
      </c>
      <c r="AL78" s="44">
        <f t="shared" si="18"/>
        <v>0.3175</v>
      </c>
      <c r="AM78" s="44">
        <f t="shared" si="19"/>
        <v>0.23114000000000001</v>
      </c>
    </row>
    <row r="79" spans="1:39" s="15" customFormat="1" ht="14.25" customHeight="1">
      <c r="A79" s="13">
        <v>69</v>
      </c>
      <c r="B79" s="9" t="s">
        <v>120</v>
      </c>
      <c r="C79" s="13" t="s">
        <v>69</v>
      </c>
      <c r="D79" s="36">
        <v>50</v>
      </c>
      <c r="E79" s="11">
        <v>36</v>
      </c>
      <c r="F79" s="44">
        <f>'Ranisankoil a'!K73*'Ranisankoil '!$D79/1000000</f>
        <v>0</v>
      </c>
      <c r="G79" s="44">
        <f>'Ranisankoil a'!L73</f>
        <v>0</v>
      </c>
      <c r="H79" s="44">
        <f>'Ranisankoil a'!M73*'Ranisankoil '!$D79/1000000</f>
        <v>0</v>
      </c>
      <c r="I79" s="44">
        <f>'Ranisankoil a'!N73</f>
        <v>0</v>
      </c>
      <c r="J79" s="44">
        <f>'Ranisankoil a'!O73*'Ranisankoil '!$D79/1000000</f>
        <v>0</v>
      </c>
      <c r="K79" s="44">
        <f>'Ranisankoil a'!P73</f>
        <v>0</v>
      </c>
      <c r="L79" s="44">
        <f t="shared" si="10"/>
        <v>0</v>
      </c>
      <c r="M79" s="44">
        <f t="shared" si="11"/>
        <v>0</v>
      </c>
      <c r="N79" s="44">
        <f>'Ranisankoil a'!S73*'Ranisankoil '!$D79/1000000</f>
        <v>0</v>
      </c>
      <c r="O79" s="44">
        <f>'Ranisankoil a'!T73</f>
        <v>0</v>
      </c>
      <c r="P79" s="44">
        <f>'Ranisankoil a'!U73*'Ranisankoil '!$D79/1000000</f>
        <v>0</v>
      </c>
      <c r="Q79" s="44">
        <f>'Ranisankoil a'!V73</f>
        <v>0</v>
      </c>
      <c r="R79" s="44">
        <f>'Ranisankoil a'!W73*'Ranisankoil '!$D79/1000000</f>
        <v>0</v>
      </c>
      <c r="S79" s="44">
        <f>'Ranisankoil a'!X73</f>
        <v>0</v>
      </c>
      <c r="T79" s="44">
        <f t="shared" si="12"/>
        <v>0</v>
      </c>
      <c r="U79" s="44">
        <f t="shared" si="13"/>
        <v>0</v>
      </c>
      <c r="V79" s="44">
        <f>'Ranisankoil a'!AA73*'Ranisankoil '!$D79/1000000</f>
        <v>0</v>
      </c>
      <c r="W79" s="44">
        <f>'Ranisankoil a'!AB73</f>
        <v>0</v>
      </c>
      <c r="X79" s="44">
        <f>'Ranisankoil a'!AC73*'Ranisankoil '!$D79/1000000</f>
        <v>0</v>
      </c>
      <c r="Y79" s="44">
        <f>'Ranisankoil a'!AD73</f>
        <v>0</v>
      </c>
      <c r="Z79" s="44">
        <f>'Ranisankoil a'!AE73*'Ranisankoil '!$D79/1000000</f>
        <v>0</v>
      </c>
      <c r="AA79" s="44">
        <f>'Ranisankoil a'!AF73</f>
        <v>0</v>
      </c>
      <c r="AB79" s="44">
        <f t="shared" si="14"/>
        <v>0</v>
      </c>
      <c r="AC79" s="44">
        <f t="shared" si="15"/>
        <v>0</v>
      </c>
      <c r="AD79" s="44">
        <f>'Ranisankoil a'!AI73*'Ranisankoil '!$D79/1000000</f>
        <v>3.2499999999999999E-3</v>
      </c>
      <c r="AE79" s="44">
        <f>'Ranisankoil a'!AJ73</f>
        <v>2.3400000000000001E-3</v>
      </c>
      <c r="AF79" s="44">
        <f>'Ranisankoil a'!AK73*'Ranisankoil '!$D79/1000000</f>
        <v>0</v>
      </c>
      <c r="AG79" s="44">
        <f>'Ranisankoil a'!AL73</f>
        <v>0</v>
      </c>
      <c r="AH79" s="44">
        <f>'Ranisankoil a'!AM73*'Ranisankoil '!$D79/1000000</f>
        <v>0</v>
      </c>
      <c r="AI79" s="44">
        <f>'Ranisankoil a'!AN73</f>
        <v>0</v>
      </c>
      <c r="AJ79" s="44">
        <f t="shared" si="16"/>
        <v>3.2499999999999999E-3</v>
      </c>
      <c r="AK79" s="44">
        <f t="shared" si="17"/>
        <v>2.3400000000000001E-3</v>
      </c>
      <c r="AL79" s="44">
        <f t="shared" si="18"/>
        <v>3.2499999999999999E-3</v>
      </c>
      <c r="AM79" s="44">
        <f t="shared" si="19"/>
        <v>2.3400000000000001E-3</v>
      </c>
    </row>
    <row r="80" spans="1:39" s="15" customFormat="1" ht="14.25" customHeight="1">
      <c r="A80" s="31">
        <v>70</v>
      </c>
      <c r="B80" s="9" t="s">
        <v>120</v>
      </c>
      <c r="C80" s="13" t="s">
        <v>70</v>
      </c>
      <c r="D80" s="36">
        <v>100</v>
      </c>
      <c r="E80" s="11">
        <v>62</v>
      </c>
      <c r="F80" s="44">
        <f>'Ranisankoil a'!K74*'Ranisankoil '!$D80/1000000</f>
        <v>0</v>
      </c>
      <c r="G80" s="44">
        <f>'Ranisankoil a'!L74</f>
        <v>0</v>
      </c>
      <c r="H80" s="44">
        <f>'Ranisankoil a'!M74*'Ranisankoil '!$D80/1000000</f>
        <v>0</v>
      </c>
      <c r="I80" s="44">
        <f>'Ranisankoil a'!N74</f>
        <v>0</v>
      </c>
      <c r="J80" s="44">
        <f>'Ranisankoil a'!O74*'Ranisankoil '!$D80/1000000</f>
        <v>0</v>
      </c>
      <c r="K80" s="44">
        <f>'Ranisankoil a'!P74</f>
        <v>0</v>
      </c>
      <c r="L80" s="44">
        <f t="shared" si="10"/>
        <v>0</v>
      </c>
      <c r="M80" s="44">
        <f t="shared" si="11"/>
        <v>0</v>
      </c>
      <c r="N80" s="44">
        <f>'Ranisankoil a'!S74*'Ranisankoil '!$D80/1000000</f>
        <v>0</v>
      </c>
      <c r="O80" s="44">
        <f>'Ranisankoil a'!T74</f>
        <v>0</v>
      </c>
      <c r="P80" s="44">
        <f>'Ranisankoil a'!U74*'Ranisankoil '!$D80/1000000</f>
        <v>0</v>
      </c>
      <c r="Q80" s="44">
        <f>'Ranisankoil a'!V74</f>
        <v>0</v>
      </c>
      <c r="R80" s="44">
        <f>'Ranisankoil a'!W74*'Ranisankoil '!$D80/1000000</f>
        <v>0</v>
      </c>
      <c r="S80" s="44">
        <f>'Ranisankoil a'!X74</f>
        <v>0</v>
      </c>
      <c r="T80" s="44">
        <f t="shared" si="12"/>
        <v>0</v>
      </c>
      <c r="U80" s="44">
        <f t="shared" si="13"/>
        <v>0</v>
      </c>
      <c r="V80" s="44">
        <f>'Ranisankoil a'!AA74*'Ranisankoil '!$D80/1000000</f>
        <v>0</v>
      </c>
      <c r="W80" s="44">
        <f>'Ranisankoil a'!AB74</f>
        <v>0</v>
      </c>
      <c r="X80" s="44">
        <f>'Ranisankoil a'!AC74*'Ranisankoil '!$D80/1000000</f>
        <v>0</v>
      </c>
      <c r="Y80" s="44">
        <f>'Ranisankoil a'!AD74</f>
        <v>0</v>
      </c>
      <c r="Z80" s="44">
        <f>'Ranisankoil a'!AE74*'Ranisankoil '!$D80/1000000</f>
        <v>0</v>
      </c>
      <c r="AA80" s="44">
        <f>'Ranisankoil a'!AF74</f>
        <v>0</v>
      </c>
      <c r="AB80" s="44">
        <f t="shared" si="14"/>
        <v>0</v>
      </c>
      <c r="AC80" s="44">
        <f t="shared" si="15"/>
        <v>0</v>
      </c>
      <c r="AD80" s="44">
        <f>'Ranisankoil a'!AI74*'Ranisankoil '!$D80/1000000</f>
        <v>8.5000000000000006E-3</v>
      </c>
      <c r="AE80" s="44">
        <f>'Ranisankoil a'!AJ74</f>
        <v>5.2700000000000004E-3</v>
      </c>
      <c r="AF80" s="44">
        <f>'Ranisankoil a'!AK74*'Ranisankoil '!$D80/1000000</f>
        <v>0</v>
      </c>
      <c r="AG80" s="44">
        <f>'Ranisankoil a'!AL74</f>
        <v>0</v>
      </c>
      <c r="AH80" s="44">
        <f>'Ranisankoil a'!AM74*'Ranisankoil '!$D80/1000000</f>
        <v>0</v>
      </c>
      <c r="AI80" s="44">
        <f>'Ranisankoil a'!AN74</f>
        <v>0</v>
      </c>
      <c r="AJ80" s="44">
        <f t="shared" si="16"/>
        <v>8.5000000000000006E-3</v>
      </c>
      <c r="AK80" s="44">
        <f t="shared" si="17"/>
        <v>5.2700000000000004E-3</v>
      </c>
      <c r="AL80" s="44">
        <f t="shared" si="18"/>
        <v>8.5000000000000006E-3</v>
      </c>
      <c r="AM80" s="44">
        <f t="shared" si="19"/>
        <v>5.2700000000000004E-3</v>
      </c>
    </row>
    <row r="81" spans="1:39" s="15" customFormat="1" ht="14.25" customHeight="1">
      <c r="A81" s="13">
        <v>71</v>
      </c>
      <c r="B81" s="9" t="s">
        <v>120</v>
      </c>
      <c r="C81" s="13" t="s">
        <v>71</v>
      </c>
      <c r="D81" s="36">
        <v>400</v>
      </c>
      <c r="E81" s="11">
        <v>225</v>
      </c>
      <c r="F81" s="44">
        <f>'Ranisankoil a'!K75*'Ranisankoil '!$D81/1000000</f>
        <v>0</v>
      </c>
      <c r="G81" s="44">
        <f>'Ranisankoil a'!L75</f>
        <v>0</v>
      </c>
      <c r="H81" s="44">
        <f>'Ranisankoil a'!M75*'Ranisankoil '!$D81/1000000</f>
        <v>0</v>
      </c>
      <c r="I81" s="44">
        <f>'Ranisankoil a'!N75</f>
        <v>0</v>
      </c>
      <c r="J81" s="44">
        <f>'Ranisankoil a'!O75*'Ranisankoil '!$D81/1000000</f>
        <v>0</v>
      </c>
      <c r="K81" s="44">
        <f>'Ranisankoil a'!P75</f>
        <v>0</v>
      </c>
      <c r="L81" s="44">
        <f t="shared" si="10"/>
        <v>0</v>
      </c>
      <c r="M81" s="44">
        <f t="shared" si="11"/>
        <v>0</v>
      </c>
      <c r="N81" s="44">
        <f>'Ranisankoil a'!S75*'Ranisankoil '!$D81/1000000</f>
        <v>0</v>
      </c>
      <c r="O81" s="44">
        <f>'Ranisankoil a'!T75</f>
        <v>0</v>
      </c>
      <c r="P81" s="44">
        <f>'Ranisankoil a'!U75*'Ranisankoil '!$D81/1000000</f>
        <v>0</v>
      </c>
      <c r="Q81" s="44">
        <f>'Ranisankoil a'!V75</f>
        <v>0</v>
      </c>
      <c r="R81" s="44">
        <f>'Ranisankoil a'!W75*'Ranisankoil '!$D81/1000000</f>
        <v>0</v>
      </c>
      <c r="S81" s="44">
        <f>'Ranisankoil a'!X75</f>
        <v>0</v>
      </c>
      <c r="T81" s="44">
        <f t="shared" si="12"/>
        <v>0</v>
      </c>
      <c r="U81" s="44">
        <f t="shared" si="13"/>
        <v>0</v>
      </c>
      <c r="V81" s="44">
        <f>'Ranisankoil a'!AA75*'Ranisankoil '!$D81/1000000</f>
        <v>0</v>
      </c>
      <c r="W81" s="44">
        <f>'Ranisankoil a'!AB75</f>
        <v>0</v>
      </c>
      <c r="X81" s="44">
        <f>'Ranisankoil a'!AC75*'Ranisankoil '!$D81/1000000</f>
        <v>0</v>
      </c>
      <c r="Y81" s="44">
        <f>'Ranisankoil a'!AD75</f>
        <v>0</v>
      </c>
      <c r="Z81" s="44">
        <f>'Ranisankoil a'!AE75*'Ranisankoil '!$D81/1000000</f>
        <v>0</v>
      </c>
      <c r="AA81" s="44">
        <f>'Ranisankoil a'!AF75</f>
        <v>0</v>
      </c>
      <c r="AB81" s="44">
        <f t="shared" si="14"/>
        <v>0</v>
      </c>
      <c r="AC81" s="44">
        <f t="shared" si="15"/>
        <v>0</v>
      </c>
      <c r="AD81" s="44">
        <f>'Ranisankoil a'!AI75*'Ranisankoil '!$D81/1000000</f>
        <v>0.02</v>
      </c>
      <c r="AE81" s="44">
        <f>'Ranisankoil a'!AJ75</f>
        <v>1.125E-2</v>
      </c>
      <c r="AF81" s="44">
        <f>'Ranisankoil a'!AK75*'Ranisankoil '!$D81/1000000</f>
        <v>0</v>
      </c>
      <c r="AG81" s="44">
        <f>'Ranisankoil a'!AL75</f>
        <v>0</v>
      </c>
      <c r="AH81" s="44">
        <f>'Ranisankoil a'!AM75*'Ranisankoil '!$D81/1000000</f>
        <v>0</v>
      </c>
      <c r="AI81" s="44">
        <f>'Ranisankoil a'!AN75</f>
        <v>0</v>
      </c>
      <c r="AJ81" s="44">
        <f t="shared" si="16"/>
        <v>0.02</v>
      </c>
      <c r="AK81" s="44">
        <f t="shared" si="17"/>
        <v>1.125E-2</v>
      </c>
      <c r="AL81" s="44">
        <f t="shared" si="18"/>
        <v>0.02</v>
      </c>
      <c r="AM81" s="44">
        <f t="shared" si="19"/>
        <v>1.125E-2</v>
      </c>
    </row>
    <row r="82" spans="1:39" s="15" customFormat="1" ht="14.25" customHeight="1">
      <c r="A82" s="13">
        <v>72</v>
      </c>
      <c r="B82" s="9" t="s">
        <v>121</v>
      </c>
      <c r="C82" s="13" t="s">
        <v>72</v>
      </c>
      <c r="D82" s="36">
        <v>25</v>
      </c>
      <c r="E82" s="11">
        <v>28</v>
      </c>
      <c r="F82" s="44">
        <f>'Ranisankoil a'!K76*'Ranisankoil '!$D82/1000000</f>
        <v>0</v>
      </c>
      <c r="G82" s="44">
        <f>'Ranisankoil a'!L76</f>
        <v>0</v>
      </c>
      <c r="H82" s="44">
        <f>'Ranisankoil a'!M76*'Ranisankoil '!$D82/1000000</f>
        <v>0</v>
      </c>
      <c r="I82" s="44">
        <f>'Ranisankoil a'!N76</f>
        <v>0</v>
      </c>
      <c r="J82" s="44">
        <f>'Ranisankoil a'!O76*'Ranisankoil '!$D82/1000000</f>
        <v>0</v>
      </c>
      <c r="K82" s="44">
        <f>'Ranisankoil a'!P76</f>
        <v>0</v>
      </c>
      <c r="L82" s="44">
        <f t="shared" si="10"/>
        <v>0</v>
      </c>
      <c r="M82" s="44">
        <f t="shared" si="11"/>
        <v>0</v>
      </c>
      <c r="N82" s="44">
        <f>'Ranisankoil a'!S76*'Ranisankoil '!$D82/1000000</f>
        <v>0</v>
      </c>
      <c r="O82" s="44">
        <f>'Ranisankoil a'!T76</f>
        <v>0</v>
      </c>
      <c r="P82" s="44">
        <f>'Ranisankoil a'!U76*'Ranisankoil '!$D82/1000000</f>
        <v>0</v>
      </c>
      <c r="Q82" s="44">
        <f>'Ranisankoil a'!V76</f>
        <v>0</v>
      </c>
      <c r="R82" s="44">
        <f>'Ranisankoil a'!W76*'Ranisankoil '!$D82/1000000</f>
        <v>0</v>
      </c>
      <c r="S82" s="44">
        <f>'Ranisankoil a'!X76</f>
        <v>0</v>
      </c>
      <c r="T82" s="44">
        <f t="shared" si="12"/>
        <v>0</v>
      </c>
      <c r="U82" s="44">
        <f t="shared" si="13"/>
        <v>0</v>
      </c>
      <c r="V82" s="44">
        <f>'Ranisankoil a'!AA76*'Ranisankoil '!$D82/1000000</f>
        <v>0</v>
      </c>
      <c r="W82" s="44">
        <f>'Ranisankoil a'!AB76</f>
        <v>0</v>
      </c>
      <c r="X82" s="44">
        <f>'Ranisankoil a'!AC76*'Ranisankoil '!$D82/1000000</f>
        <v>0</v>
      </c>
      <c r="Y82" s="44">
        <f>'Ranisankoil a'!AD76</f>
        <v>0</v>
      </c>
      <c r="Z82" s="44">
        <f>'Ranisankoil a'!AE76*'Ranisankoil '!$D82/1000000</f>
        <v>0</v>
      </c>
      <c r="AA82" s="44">
        <f>'Ranisankoil a'!AF76</f>
        <v>0</v>
      </c>
      <c r="AB82" s="44">
        <f t="shared" si="14"/>
        <v>0</v>
      </c>
      <c r="AC82" s="44">
        <f t="shared" si="15"/>
        <v>0</v>
      </c>
      <c r="AD82" s="44">
        <f>'Ranisankoil a'!AI76*'Ranisankoil '!$D82/1000000</f>
        <v>0</v>
      </c>
      <c r="AE82" s="44">
        <f>'Ranisankoil a'!AJ76</f>
        <v>0</v>
      </c>
      <c r="AF82" s="44">
        <f>'Ranisankoil a'!AK76*'Ranisankoil '!$D82/1000000</f>
        <v>0</v>
      </c>
      <c r="AG82" s="44">
        <f>'Ranisankoil a'!AL76</f>
        <v>0</v>
      </c>
      <c r="AH82" s="44">
        <f>'Ranisankoil a'!AM76*'Ranisankoil '!$D82/1000000</f>
        <v>0</v>
      </c>
      <c r="AI82" s="44">
        <f>'Ranisankoil a'!AN76</f>
        <v>0</v>
      </c>
      <c r="AJ82" s="44">
        <f t="shared" si="16"/>
        <v>0</v>
      </c>
      <c r="AK82" s="44">
        <f t="shared" si="17"/>
        <v>0</v>
      </c>
      <c r="AL82" s="44">
        <f t="shared" si="18"/>
        <v>0</v>
      </c>
      <c r="AM82" s="44">
        <f t="shared" si="19"/>
        <v>0</v>
      </c>
    </row>
    <row r="83" spans="1:39" s="15" customFormat="1" ht="14.25" customHeight="1">
      <c r="A83" s="31">
        <v>73</v>
      </c>
      <c r="B83" s="9" t="s">
        <v>121</v>
      </c>
      <c r="C83" s="13" t="s">
        <v>73</v>
      </c>
      <c r="D83" s="36">
        <v>50</v>
      </c>
      <c r="E83" s="11">
        <v>52</v>
      </c>
      <c r="F83" s="44">
        <f>'Ranisankoil a'!K77*'Ranisankoil '!$D83/1000000</f>
        <v>5.0000000000000001E-3</v>
      </c>
      <c r="G83" s="44">
        <f>'Ranisankoil a'!L77</f>
        <v>5.1999999999999998E-3</v>
      </c>
      <c r="H83" s="44">
        <f>'Ranisankoil a'!M77*'Ranisankoil '!$D83/1000000</f>
        <v>0.01</v>
      </c>
      <c r="I83" s="44">
        <f>'Ranisankoil a'!N77</f>
        <v>1.04E-2</v>
      </c>
      <c r="J83" s="44">
        <f>'Ranisankoil a'!O77*'Ranisankoil '!$D83/1000000</f>
        <v>0.01</v>
      </c>
      <c r="K83" s="44">
        <f>'Ranisankoil a'!P77</f>
        <v>1.04E-2</v>
      </c>
      <c r="L83" s="44">
        <f t="shared" si="10"/>
        <v>2.5000000000000001E-2</v>
      </c>
      <c r="M83" s="44">
        <f t="shared" si="11"/>
        <v>2.5999999999999999E-2</v>
      </c>
      <c r="N83" s="44">
        <f>'Ranisankoil a'!S77*'Ranisankoil '!$D83/1000000</f>
        <v>0.03</v>
      </c>
      <c r="O83" s="44">
        <f>'Ranisankoil a'!T77</f>
        <v>3.1199999999999999E-2</v>
      </c>
      <c r="P83" s="44">
        <f>'Ranisankoil a'!U77*'Ranisankoil '!$D83/1000000</f>
        <v>0.01</v>
      </c>
      <c r="Q83" s="44">
        <f>'Ranisankoil a'!V77</f>
        <v>1.04E-2</v>
      </c>
      <c r="R83" s="44">
        <f>'Ranisankoil a'!W77*'Ranisankoil '!$D83/1000000</f>
        <v>0</v>
      </c>
      <c r="S83" s="44">
        <f>'Ranisankoil a'!X77</f>
        <v>0</v>
      </c>
      <c r="T83" s="44">
        <f t="shared" si="12"/>
        <v>0.04</v>
      </c>
      <c r="U83" s="44">
        <f t="shared" si="13"/>
        <v>4.1599999999999998E-2</v>
      </c>
      <c r="V83" s="44">
        <f>'Ranisankoil a'!AA77*'Ranisankoil '!$D83/1000000</f>
        <v>2E-3</v>
      </c>
      <c r="W83" s="44">
        <f>'Ranisankoil a'!AB77</f>
        <v>2.0799999999999998E-3</v>
      </c>
      <c r="X83" s="44">
        <f>'Ranisankoil a'!AC77*'Ranisankoil '!$D83/1000000</f>
        <v>0.01</v>
      </c>
      <c r="Y83" s="44">
        <f>'Ranisankoil a'!AD77</f>
        <v>1.04E-2</v>
      </c>
      <c r="Z83" s="44">
        <f>'Ranisankoil a'!AE77*'Ranisankoil '!$D83/1000000</f>
        <v>0.01</v>
      </c>
      <c r="AA83" s="44">
        <f>'Ranisankoil a'!AF77</f>
        <v>1.04E-2</v>
      </c>
      <c r="AB83" s="44">
        <f t="shared" si="14"/>
        <v>2.1999999999999999E-2</v>
      </c>
      <c r="AC83" s="44">
        <f t="shared" si="15"/>
        <v>2.2879999999999998E-2</v>
      </c>
      <c r="AD83" s="44">
        <f>'Ranisankoil a'!AI77*'Ranisankoil '!$D83/1000000</f>
        <v>0.01</v>
      </c>
      <c r="AE83" s="44">
        <f>'Ranisankoil a'!AJ77</f>
        <v>1.04E-2</v>
      </c>
      <c r="AF83" s="44">
        <f>'Ranisankoil a'!AK77*'Ranisankoil '!$D83/1000000</f>
        <v>0</v>
      </c>
      <c r="AG83" s="44">
        <f>'Ranisankoil a'!AL77</f>
        <v>0</v>
      </c>
      <c r="AH83" s="44">
        <f>'Ranisankoil a'!AM77*'Ranisankoil '!$D83/1000000</f>
        <v>5.0000000000000001E-3</v>
      </c>
      <c r="AI83" s="44">
        <f>'Ranisankoil a'!AN77</f>
        <v>5.1999999999999998E-3</v>
      </c>
      <c r="AJ83" s="44">
        <f t="shared" si="16"/>
        <v>1.4999999999999999E-2</v>
      </c>
      <c r="AK83" s="44">
        <f t="shared" si="17"/>
        <v>1.5599999999999999E-2</v>
      </c>
      <c r="AL83" s="44">
        <f t="shared" si="18"/>
        <v>0.10199999999999999</v>
      </c>
      <c r="AM83" s="44">
        <f t="shared" si="19"/>
        <v>0.10607999999999999</v>
      </c>
    </row>
    <row r="84" spans="1:39" s="15" customFormat="1" ht="14.25" customHeight="1">
      <c r="A84" s="13">
        <v>74</v>
      </c>
      <c r="B84" s="9" t="s">
        <v>121</v>
      </c>
      <c r="C84" s="13" t="s">
        <v>75</v>
      </c>
      <c r="D84" s="36">
        <v>100</v>
      </c>
      <c r="E84" s="11">
        <v>95</v>
      </c>
      <c r="F84" s="44">
        <f>'Ranisankoil a'!K78*'Ranisankoil '!$D84/1000000</f>
        <v>0.01</v>
      </c>
      <c r="G84" s="44">
        <f>'Ranisankoil a'!L78</f>
        <v>9.4999999999999998E-3</v>
      </c>
      <c r="H84" s="44">
        <f>'Ranisankoil a'!M78*'Ranisankoil '!$D84/1000000</f>
        <v>0.01</v>
      </c>
      <c r="I84" s="44">
        <f>'Ranisankoil a'!N78</f>
        <v>9.4999999999999998E-3</v>
      </c>
      <c r="J84" s="44">
        <f>'Ranisankoil a'!O78*'Ranisankoil '!$D84/1000000</f>
        <v>0.1</v>
      </c>
      <c r="K84" s="44">
        <f>'Ranisankoil a'!P78</f>
        <v>9.5000000000000001E-2</v>
      </c>
      <c r="L84" s="44">
        <f t="shared" si="10"/>
        <v>0.12000000000000001</v>
      </c>
      <c r="M84" s="44">
        <f t="shared" si="11"/>
        <v>0.114</v>
      </c>
      <c r="N84" s="44">
        <f>'Ranisankoil a'!S78*'Ranisankoil '!$D84/1000000</f>
        <v>0.1</v>
      </c>
      <c r="O84" s="44">
        <f>'Ranisankoil a'!T78</f>
        <v>9.5000000000000001E-2</v>
      </c>
      <c r="P84" s="44">
        <f>'Ranisankoil a'!U78*'Ranisankoil '!$D84/1000000</f>
        <v>0.05</v>
      </c>
      <c r="Q84" s="44">
        <f>'Ranisankoil a'!V78</f>
        <v>4.7500000000000001E-2</v>
      </c>
      <c r="R84" s="44">
        <f>'Ranisankoil a'!W78*'Ranisankoil '!$D84/1000000</f>
        <v>1.7999999999999999E-2</v>
      </c>
      <c r="S84" s="44">
        <f>'Ranisankoil a'!X78</f>
        <v>1.7100000000000001E-2</v>
      </c>
      <c r="T84" s="44">
        <f t="shared" si="12"/>
        <v>0.16800000000000001</v>
      </c>
      <c r="U84" s="44">
        <f t="shared" si="13"/>
        <v>0.15960000000000002</v>
      </c>
      <c r="V84" s="44">
        <f>'Ranisankoil a'!AA78*'Ranisankoil '!$D84/1000000</f>
        <v>1.6E-2</v>
      </c>
      <c r="W84" s="44">
        <f>'Ranisankoil a'!AB78</f>
        <v>1.52E-2</v>
      </c>
      <c r="X84" s="44">
        <f>'Ranisankoil a'!AC78*'Ranisankoil '!$D84/1000000</f>
        <v>0.06</v>
      </c>
      <c r="Y84" s="44">
        <f>'Ranisankoil a'!AD78</f>
        <v>5.7000000000000002E-2</v>
      </c>
      <c r="Z84" s="44">
        <f>'Ranisankoil a'!AE78*'Ranisankoil '!$D84/1000000</f>
        <v>0.09</v>
      </c>
      <c r="AA84" s="44">
        <f>'Ranisankoil a'!AF78</f>
        <v>8.5500000000000007E-2</v>
      </c>
      <c r="AB84" s="44">
        <f t="shared" si="14"/>
        <v>0.16599999999999998</v>
      </c>
      <c r="AC84" s="44">
        <f t="shared" si="15"/>
        <v>0.15770000000000001</v>
      </c>
      <c r="AD84" s="44">
        <f>'Ranisankoil a'!AI78*'Ranisankoil '!$D84/1000000</f>
        <v>0.04</v>
      </c>
      <c r="AE84" s="44">
        <f>'Ranisankoil a'!AJ78</f>
        <v>3.7999999999999999E-2</v>
      </c>
      <c r="AF84" s="44">
        <f>'Ranisankoil a'!AK78*'Ranisankoil '!$D84/1000000</f>
        <v>0.01</v>
      </c>
      <c r="AG84" s="44">
        <f>'Ranisankoil a'!AL78</f>
        <v>9.4999999999999998E-3</v>
      </c>
      <c r="AH84" s="44">
        <f>'Ranisankoil a'!AM78*'Ranisankoil '!$D84/1000000</f>
        <v>0.05</v>
      </c>
      <c r="AI84" s="44">
        <f>'Ranisankoil a'!AN78</f>
        <v>4.7500000000000001E-2</v>
      </c>
      <c r="AJ84" s="44">
        <f t="shared" si="16"/>
        <v>0.1</v>
      </c>
      <c r="AK84" s="44">
        <f t="shared" si="17"/>
        <v>9.5000000000000001E-2</v>
      </c>
      <c r="AL84" s="44">
        <f t="shared" si="18"/>
        <v>0.55400000000000005</v>
      </c>
      <c r="AM84" s="44">
        <f t="shared" si="19"/>
        <v>0.52629999999999999</v>
      </c>
    </row>
    <row r="85" spans="1:39" s="15" customFormat="1" ht="14.25" customHeight="1">
      <c r="A85" s="13">
        <v>75</v>
      </c>
      <c r="B85" s="9" t="s">
        <v>121</v>
      </c>
      <c r="C85" s="13" t="s">
        <v>77</v>
      </c>
      <c r="D85" s="36">
        <v>500</v>
      </c>
      <c r="E85" s="11">
        <v>380</v>
      </c>
      <c r="F85" s="44">
        <f>'Ranisankoil a'!K79*'Ranisankoil '!$D85/1000000</f>
        <v>0.05</v>
      </c>
      <c r="G85" s="44">
        <f>'Ranisankoil a'!L79</f>
        <v>3.7999999999999999E-2</v>
      </c>
      <c r="H85" s="44">
        <f>'Ranisankoil a'!M79*'Ranisankoil '!$D85/1000000</f>
        <v>0.05</v>
      </c>
      <c r="I85" s="44">
        <f>'Ranisankoil a'!N79</f>
        <v>3.7999999999999999E-2</v>
      </c>
      <c r="J85" s="44">
        <f>'Ranisankoil a'!O79*'Ranisankoil '!$D85/1000000</f>
        <v>0.1</v>
      </c>
      <c r="K85" s="44">
        <f>'Ranisankoil a'!P79</f>
        <v>7.5999999999999998E-2</v>
      </c>
      <c r="L85" s="44">
        <f t="shared" si="10"/>
        <v>0.2</v>
      </c>
      <c r="M85" s="44">
        <f t="shared" si="11"/>
        <v>0.152</v>
      </c>
      <c r="N85" s="44">
        <f>'Ranisankoil a'!S79*'Ranisankoil '!$D85/1000000</f>
        <v>0.1</v>
      </c>
      <c r="O85" s="44">
        <f>'Ranisankoil a'!T79</f>
        <v>7.5999999999999998E-2</v>
      </c>
      <c r="P85" s="44">
        <f>'Ranisankoil a'!U79*'Ranisankoil '!$D85/1000000</f>
        <v>1.4999999999999999E-2</v>
      </c>
      <c r="Q85" s="44">
        <f>'Ranisankoil a'!V79</f>
        <v>1.14E-2</v>
      </c>
      <c r="R85" s="44">
        <f>'Ranisankoil a'!W79*'Ranisankoil '!$D85/1000000</f>
        <v>5.0000000000000001E-3</v>
      </c>
      <c r="S85" s="44">
        <f>'Ranisankoil a'!X79</f>
        <v>3.8E-3</v>
      </c>
      <c r="T85" s="44">
        <f t="shared" si="12"/>
        <v>0.12000000000000001</v>
      </c>
      <c r="U85" s="44">
        <f t="shared" si="13"/>
        <v>9.1200000000000003E-2</v>
      </c>
      <c r="V85" s="44">
        <f>'Ranisankoil a'!AA79*'Ranisankoil '!$D85/1000000</f>
        <v>0.06</v>
      </c>
      <c r="W85" s="44">
        <f>'Ranisankoil a'!AB79</f>
        <v>4.5600000000000002E-2</v>
      </c>
      <c r="X85" s="44">
        <f>'Ranisankoil a'!AC79*'Ranisankoil '!$D85/1000000</f>
        <v>0.08</v>
      </c>
      <c r="Y85" s="44">
        <f>'Ranisankoil a'!AD79</f>
        <v>6.08E-2</v>
      </c>
      <c r="Z85" s="44">
        <f>'Ranisankoil a'!AE79*'Ranisankoil '!$D85/1000000</f>
        <v>0.2</v>
      </c>
      <c r="AA85" s="44">
        <f>'Ranisankoil a'!AF79</f>
        <v>0.152</v>
      </c>
      <c r="AB85" s="44">
        <f t="shared" si="14"/>
        <v>0.34</v>
      </c>
      <c r="AC85" s="44">
        <f t="shared" si="15"/>
        <v>0.25839999999999996</v>
      </c>
      <c r="AD85" s="44">
        <f>'Ranisankoil a'!AI79*'Ranisankoil '!$D85/1000000</f>
        <v>2.5000000000000001E-2</v>
      </c>
      <c r="AE85" s="44">
        <f>'Ranisankoil a'!AJ79</f>
        <v>1.9E-2</v>
      </c>
      <c r="AF85" s="44">
        <f>'Ranisankoil a'!AK79*'Ranisankoil '!$D85/1000000</f>
        <v>2.5000000000000001E-2</v>
      </c>
      <c r="AG85" s="44">
        <f>'Ranisankoil a'!AL79</f>
        <v>1.9E-2</v>
      </c>
      <c r="AH85" s="44">
        <f>'Ranisankoil a'!AM79*'Ranisankoil '!$D85/1000000</f>
        <v>0.15</v>
      </c>
      <c r="AI85" s="44">
        <f>'Ranisankoil a'!AN79</f>
        <v>0.114</v>
      </c>
      <c r="AJ85" s="44">
        <f t="shared" si="16"/>
        <v>0.2</v>
      </c>
      <c r="AK85" s="44">
        <f t="shared" si="17"/>
        <v>0.152</v>
      </c>
      <c r="AL85" s="44">
        <f t="shared" si="18"/>
        <v>0.8600000000000001</v>
      </c>
      <c r="AM85" s="44">
        <f t="shared" si="19"/>
        <v>0.65359999999999996</v>
      </c>
    </row>
    <row r="86" spans="1:39" s="15" customFormat="1" ht="14.25" customHeight="1">
      <c r="A86" s="31">
        <v>76</v>
      </c>
      <c r="B86" s="9" t="s">
        <v>122</v>
      </c>
      <c r="C86" s="13" t="s">
        <v>78</v>
      </c>
      <c r="D86" s="36">
        <v>50</v>
      </c>
      <c r="E86" s="11">
        <v>50</v>
      </c>
      <c r="F86" s="44">
        <f>'Ranisankoil a'!K80*'Ranisankoil '!$D86/1000000</f>
        <v>0</v>
      </c>
      <c r="G86" s="44">
        <f>'Ranisankoil a'!L80</f>
        <v>0</v>
      </c>
      <c r="H86" s="44">
        <f>'Ranisankoil a'!M80*'Ranisankoil '!$D86/1000000</f>
        <v>0</v>
      </c>
      <c r="I86" s="44">
        <f>'Ranisankoil a'!N80</f>
        <v>0</v>
      </c>
      <c r="J86" s="44">
        <f>'Ranisankoil a'!O80*'Ranisankoil '!$D86/1000000</f>
        <v>4.0000000000000001E-3</v>
      </c>
      <c r="K86" s="44">
        <f>'Ranisankoil a'!P80</f>
        <v>4.0000000000000001E-3</v>
      </c>
      <c r="L86" s="44">
        <f t="shared" si="10"/>
        <v>4.0000000000000001E-3</v>
      </c>
      <c r="M86" s="44">
        <f t="shared" si="11"/>
        <v>4.0000000000000001E-3</v>
      </c>
      <c r="N86" s="44">
        <f>'Ranisankoil a'!S80*'Ranisankoil '!$D86/1000000</f>
        <v>0</v>
      </c>
      <c r="O86" s="44">
        <f>'Ranisankoil a'!T80</f>
        <v>0</v>
      </c>
      <c r="P86" s="44">
        <f>'Ranisankoil a'!U80*'Ranisankoil '!$D86/1000000</f>
        <v>0</v>
      </c>
      <c r="Q86" s="44">
        <f>'Ranisankoil a'!V80</f>
        <v>0</v>
      </c>
      <c r="R86" s="44">
        <f>'Ranisankoil a'!W80*'Ranisankoil '!$D86/1000000</f>
        <v>0</v>
      </c>
      <c r="S86" s="44">
        <f>'Ranisankoil a'!X80</f>
        <v>0</v>
      </c>
      <c r="T86" s="44">
        <f t="shared" si="12"/>
        <v>0</v>
      </c>
      <c r="U86" s="44">
        <f t="shared" si="13"/>
        <v>0</v>
      </c>
      <c r="V86" s="44">
        <f>'Ranisankoil a'!AA80*'Ranisankoil '!$D86/1000000</f>
        <v>0</v>
      </c>
      <c r="W86" s="44">
        <f>'Ranisankoil a'!AB80</f>
        <v>0</v>
      </c>
      <c r="X86" s="44">
        <f>'Ranisankoil a'!AC80*'Ranisankoil '!$D86/1000000</f>
        <v>0</v>
      </c>
      <c r="Y86" s="44">
        <f>'Ranisankoil a'!AD80</f>
        <v>0</v>
      </c>
      <c r="Z86" s="44">
        <f>'Ranisankoil a'!AE80*'Ranisankoil '!$D86/1000000</f>
        <v>0</v>
      </c>
      <c r="AA86" s="44">
        <f>'Ranisankoil a'!AF80</f>
        <v>0</v>
      </c>
      <c r="AB86" s="44">
        <f t="shared" si="14"/>
        <v>0</v>
      </c>
      <c r="AC86" s="44">
        <f t="shared" si="15"/>
        <v>0</v>
      </c>
      <c r="AD86" s="44">
        <f>'Ranisankoil a'!AI80*'Ranisankoil '!$D86/1000000</f>
        <v>0</v>
      </c>
      <c r="AE86" s="44">
        <f>'Ranisankoil a'!AJ80</f>
        <v>0</v>
      </c>
      <c r="AF86" s="44">
        <f>'Ranisankoil a'!AK80*'Ranisankoil '!$D86/1000000</f>
        <v>0</v>
      </c>
      <c r="AG86" s="44">
        <f>'Ranisankoil a'!AL80</f>
        <v>0</v>
      </c>
      <c r="AH86" s="44">
        <f>'Ranisankoil a'!AM80*'Ranisankoil '!$D86/1000000</f>
        <v>5.0000000000000001E-3</v>
      </c>
      <c r="AI86" s="44">
        <f>'Ranisankoil a'!AN80</f>
        <v>5.0000000000000001E-3</v>
      </c>
      <c r="AJ86" s="44">
        <f t="shared" si="16"/>
        <v>5.0000000000000001E-3</v>
      </c>
      <c r="AK86" s="44">
        <f t="shared" si="17"/>
        <v>5.0000000000000001E-3</v>
      </c>
      <c r="AL86" s="44">
        <f t="shared" si="18"/>
        <v>9.0000000000000011E-3</v>
      </c>
      <c r="AM86" s="44">
        <f t="shared" si="19"/>
        <v>9.0000000000000011E-3</v>
      </c>
    </row>
    <row r="87" spans="1:39" s="15" customFormat="1" ht="14.25" customHeight="1">
      <c r="A87" s="13">
        <v>77</v>
      </c>
      <c r="B87" s="9" t="s">
        <v>122</v>
      </c>
      <c r="C87" s="13" t="s">
        <v>79</v>
      </c>
      <c r="D87" s="36">
        <v>100</v>
      </c>
      <c r="E87" s="11">
        <v>94</v>
      </c>
      <c r="F87" s="44">
        <f>'Ranisankoil a'!K81*'Ranisankoil '!$D87/1000000</f>
        <v>1E-3</v>
      </c>
      <c r="G87" s="44">
        <f>'Ranisankoil a'!L81</f>
        <v>9.3999999999999997E-4</v>
      </c>
      <c r="H87" s="44">
        <f>'Ranisankoil a'!M81*'Ranisankoil '!$D87/1000000</f>
        <v>5.0000000000000001E-3</v>
      </c>
      <c r="I87" s="44">
        <f>'Ranisankoil a'!N81</f>
        <v>4.7000000000000002E-3</v>
      </c>
      <c r="J87" s="44">
        <f>'Ranisankoil a'!O81*'Ranisankoil '!$D87/1000000</f>
        <v>4.0000000000000001E-3</v>
      </c>
      <c r="K87" s="44">
        <f>'Ranisankoil a'!P81</f>
        <v>3.7599999999999999E-3</v>
      </c>
      <c r="L87" s="44">
        <f t="shared" si="10"/>
        <v>0.01</v>
      </c>
      <c r="M87" s="44">
        <f t="shared" si="11"/>
        <v>9.4000000000000004E-3</v>
      </c>
      <c r="N87" s="44">
        <f>'Ranisankoil a'!S81*'Ranisankoil '!$D87/1000000</f>
        <v>0</v>
      </c>
      <c r="O87" s="44">
        <f>'Ranisankoil a'!T81</f>
        <v>0</v>
      </c>
      <c r="P87" s="44">
        <f>'Ranisankoil a'!U81*'Ranisankoil '!$D87/1000000</f>
        <v>0</v>
      </c>
      <c r="Q87" s="44">
        <f>'Ranisankoil a'!V81</f>
        <v>0</v>
      </c>
      <c r="R87" s="44">
        <f>'Ranisankoil a'!W81*'Ranisankoil '!$D87/1000000</f>
        <v>2E-3</v>
      </c>
      <c r="S87" s="44">
        <f>'Ranisankoil a'!X81</f>
        <v>1.8799999999999999E-3</v>
      </c>
      <c r="T87" s="44">
        <f t="shared" si="12"/>
        <v>2E-3</v>
      </c>
      <c r="U87" s="44">
        <f t="shared" si="13"/>
        <v>1.8799999999999999E-3</v>
      </c>
      <c r="V87" s="44">
        <f>'Ranisankoil a'!AA81*'Ranisankoil '!$D87/1000000</f>
        <v>0</v>
      </c>
      <c r="W87" s="44">
        <f>'Ranisankoil a'!AB81</f>
        <v>0</v>
      </c>
      <c r="X87" s="44">
        <f>'Ranisankoil a'!AC81*'Ranisankoil '!$D87/1000000</f>
        <v>0</v>
      </c>
      <c r="Y87" s="44">
        <f>'Ranisankoil a'!AD81</f>
        <v>0</v>
      </c>
      <c r="Z87" s="44">
        <f>'Ranisankoil a'!AE81*'Ranisankoil '!$D87/1000000</f>
        <v>0</v>
      </c>
      <c r="AA87" s="44">
        <f>'Ranisankoil a'!AF81</f>
        <v>0</v>
      </c>
      <c r="AB87" s="44">
        <f t="shared" si="14"/>
        <v>0</v>
      </c>
      <c r="AC87" s="44">
        <f t="shared" si="15"/>
        <v>0</v>
      </c>
      <c r="AD87" s="44">
        <f>'Ranisankoil a'!AI81*'Ranisankoil '!$D87/1000000</f>
        <v>0</v>
      </c>
      <c r="AE87" s="44">
        <f>'Ranisankoil a'!AJ81</f>
        <v>0</v>
      </c>
      <c r="AF87" s="44">
        <f>'Ranisankoil a'!AK81*'Ranisankoil '!$D87/1000000</f>
        <v>0.01</v>
      </c>
      <c r="AG87" s="44">
        <f>'Ranisankoil a'!AL81</f>
        <v>9.4000000000000004E-3</v>
      </c>
      <c r="AH87" s="44">
        <f>'Ranisankoil a'!AM81*'Ranisankoil '!$D87/1000000</f>
        <v>5.0000000000000001E-3</v>
      </c>
      <c r="AI87" s="44">
        <f>'Ranisankoil a'!AN81</f>
        <v>4.7000000000000002E-3</v>
      </c>
      <c r="AJ87" s="44">
        <f t="shared" si="16"/>
        <v>1.4999999999999999E-2</v>
      </c>
      <c r="AK87" s="44">
        <f t="shared" si="17"/>
        <v>1.4100000000000001E-2</v>
      </c>
      <c r="AL87" s="44">
        <f t="shared" si="18"/>
        <v>2.7E-2</v>
      </c>
      <c r="AM87" s="44">
        <f t="shared" si="19"/>
        <v>2.538E-2</v>
      </c>
    </row>
    <row r="88" spans="1:39" s="15" customFormat="1" ht="14.25" customHeight="1">
      <c r="A88" s="13">
        <v>78</v>
      </c>
      <c r="B88" s="9" t="s">
        <v>122</v>
      </c>
      <c r="C88" s="13" t="s">
        <v>80</v>
      </c>
      <c r="D88" s="36">
        <v>400</v>
      </c>
      <c r="E88" s="11">
        <v>333</v>
      </c>
      <c r="F88" s="44">
        <f>'Ranisankoil a'!K82*'Ranisankoil '!$D88/1000000</f>
        <v>4.0000000000000001E-3</v>
      </c>
      <c r="G88" s="44">
        <f>'Ranisankoil a'!L82</f>
        <v>3.3300000000000001E-3</v>
      </c>
      <c r="H88" s="44">
        <f>'Ranisankoil a'!M82*'Ranisankoil '!$D88/1000000</f>
        <v>0.02</v>
      </c>
      <c r="I88" s="44">
        <f>'Ranisankoil a'!N82</f>
        <v>1.6650000000000002E-2</v>
      </c>
      <c r="J88" s="44">
        <f>'Ranisankoil a'!O82*'Ranisankoil '!$D88/1000000</f>
        <v>4.0000000000000001E-3</v>
      </c>
      <c r="K88" s="44">
        <f>'Ranisankoil a'!P82</f>
        <v>3.3300000000000001E-3</v>
      </c>
      <c r="L88" s="44">
        <f t="shared" si="10"/>
        <v>2.8000000000000001E-2</v>
      </c>
      <c r="M88" s="44">
        <f t="shared" si="11"/>
        <v>2.3310000000000001E-2</v>
      </c>
      <c r="N88" s="44">
        <f>'Ranisankoil a'!S82*'Ranisankoil '!$D88/1000000</f>
        <v>0</v>
      </c>
      <c r="O88" s="44">
        <f>'Ranisankoil a'!T82</f>
        <v>0</v>
      </c>
      <c r="P88" s="44">
        <f>'Ranisankoil a'!U82*'Ranisankoil '!$D88/1000000</f>
        <v>0</v>
      </c>
      <c r="Q88" s="44">
        <f>'Ranisankoil a'!V82</f>
        <v>0</v>
      </c>
      <c r="R88" s="44">
        <f>'Ranisankoil a'!W82*'Ranisankoil '!$D88/1000000</f>
        <v>0</v>
      </c>
      <c r="S88" s="44">
        <f>'Ranisankoil a'!X82</f>
        <v>0</v>
      </c>
      <c r="T88" s="44">
        <f t="shared" si="12"/>
        <v>0</v>
      </c>
      <c r="U88" s="44">
        <f t="shared" si="13"/>
        <v>0</v>
      </c>
      <c r="V88" s="44">
        <f>'Ranisankoil a'!AA82*'Ranisankoil '!$D88/1000000</f>
        <v>0</v>
      </c>
      <c r="W88" s="44">
        <f>'Ranisankoil a'!AB82</f>
        <v>0</v>
      </c>
      <c r="X88" s="44">
        <f>'Ranisankoil a'!AC82*'Ranisankoil '!$D88/1000000</f>
        <v>0</v>
      </c>
      <c r="Y88" s="44">
        <f>'Ranisankoil a'!AD82</f>
        <v>0</v>
      </c>
      <c r="Z88" s="44">
        <f>'Ranisankoil a'!AE82*'Ranisankoil '!$D88/1000000</f>
        <v>0</v>
      </c>
      <c r="AA88" s="44">
        <f>'Ranisankoil a'!AF82</f>
        <v>0</v>
      </c>
      <c r="AB88" s="44">
        <f t="shared" si="14"/>
        <v>0</v>
      </c>
      <c r="AC88" s="44">
        <f t="shared" si="15"/>
        <v>0</v>
      </c>
      <c r="AD88" s="44">
        <f>'Ranisankoil a'!AI82*'Ranisankoil '!$D88/1000000</f>
        <v>0</v>
      </c>
      <c r="AE88" s="44">
        <f>'Ranisankoil a'!AJ82</f>
        <v>0</v>
      </c>
      <c r="AF88" s="44">
        <f>'Ranisankoil a'!AK82*'Ranisankoil '!$D88/1000000</f>
        <v>0.06</v>
      </c>
      <c r="AG88" s="44">
        <f>'Ranisankoil a'!AL82</f>
        <v>4.9950000000000001E-2</v>
      </c>
      <c r="AH88" s="44">
        <f>'Ranisankoil a'!AM82*'Ranisankoil '!$D88/1000000</f>
        <v>2.8000000000000001E-2</v>
      </c>
      <c r="AI88" s="44">
        <f>'Ranisankoil a'!AN82</f>
        <v>2.3310000000000001E-2</v>
      </c>
      <c r="AJ88" s="44">
        <f t="shared" si="16"/>
        <v>8.7999999999999995E-2</v>
      </c>
      <c r="AK88" s="44">
        <f t="shared" si="17"/>
        <v>7.3260000000000006E-2</v>
      </c>
      <c r="AL88" s="44">
        <f t="shared" si="18"/>
        <v>0.11599999999999999</v>
      </c>
      <c r="AM88" s="44">
        <f t="shared" si="19"/>
        <v>9.6570000000000003E-2</v>
      </c>
    </row>
    <row r="89" spans="1:39" s="15" customFormat="1" ht="14.25" customHeight="1">
      <c r="A89" s="31">
        <v>79</v>
      </c>
      <c r="B89" s="9" t="s">
        <v>128</v>
      </c>
      <c r="C89" s="13" t="s">
        <v>127</v>
      </c>
      <c r="D89" s="36">
        <v>25</v>
      </c>
      <c r="E89" s="11">
        <v>75.2</v>
      </c>
      <c r="F89" s="44">
        <f>'Ranisankoil a'!K83*'Ranisankoil '!$D89/1000000</f>
        <v>2.5000000000000001E-3</v>
      </c>
      <c r="G89" s="44">
        <f>'Ranisankoil a'!L83</f>
        <v>7.5199999999999998E-3</v>
      </c>
      <c r="H89" s="44">
        <f>'Ranisankoil a'!M83*'Ranisankoil '!$D89/1000000</f>
        <v>0.05</v>
      </c>
      <c r="I89" s="44">
        <f>'Ranisankoil a'!N83</f>
        <v>0.15040000000000001</v>
      </c>
      <c r="J89" s="44">
        <f>'Ranisankoil a'!O83*'Ranisankoil '!$D89/1000000</f>
        <v>7.4999999999999997E-3</v>
      </c>
      <c r="K89" s="44">
        <f>'Ranisankoil a'!P83</f>
        <v>2.256E-2</v>
      </c>
      <c r="L89" s="44">
        <f t="shared" si="10"/>
        <v>6.0000000000000005E-2</v>
      </c>
      <c r="M89" s="44">
        <f t="shared" si="11"/>
        <v>0.18048</v>
      </c>
      <c r="N89" s="44">
        <f>'Ranisankoil a'!S83*'Ranisankoil '!$D89/1000000</f>
        <v>0</v>
      </c>
      <c r="O89" s="44">
        <f>'Ranisankoil a'!T83</f>
        <v>0</v>
      </c>
      <c r="P89" s="44">
        <f>'Ranisankoil a'!U83*'Ranisankoil '!$D89/1000000</f>
        <v>0</v>
      </c>
      <c r="Q89" s="44">
        <f>'Ranisankoil a'!V83</f>
        <v>0</v>
      </c>
      <c r="R89" s="44">
        <f>'Ranisankoil a'!W83*'Ranisankoil '!$D89/1000000</f>
        <v>0</v>
      </c>
      <c r="S89" s="44">
        <f>'Ranisankoil a'!X83</f>
        <v>0</v>
      </c>
      <c r="T89" s="44">
        <f t="shared" si="12"/>
        <v>0</v>
      </c>
      <c r="U89" s="44">
        <f t="shared" si="13"/>
        <v>0</v>
      </c>
      <c r="V89" s="44">
        <f>'Ranisankoil a'!AA83*'Ranisankoil '!$D89/1000000</f>
        <v>2.5000000000000001E-3</v>
      </c>
      <c r="W89" s="44">
        <f>'Ranisankoil a'!AB83</f>
        <v>7.5199999999999998E-3</v>
      </c>
      <c r="X89" s="44">
        <f>'Ranisankoil a'!AC83*'Ranisankoil '!$D89/1000000</f>
        <v>0</v>
      </c>
      <c r="Y89" s="44">
        <f>'Ranisankoil a'!AD83</f>
        <v>0</v>
      </c>
      <c r="Z89" s="44">
        <f>'Ranisankoil a'!AE83*'Ranisankoil '!$D89/1000000</f>
        <v>0.03</v>
      </c>
      <c r="AA89" s="44">
        <f>'Ranisankoil a'!AF83</f>
        <v>9.0240000000000001E-2</v>
      </c>
      <c r="AB89" s="44">
        <f t="shared" si="14"/>
        <v>3.2500000000000001E-2</v>
      </c>
      <c r="AC89" s="44">
        <f t="shared" si="15"/>
        <v>9.776E-2</v>
      </c>
      <c r="AD89" s="44">
        <f>'Ranisankoil a'!AI83*'Ranisankoil '!$D89/1000000</f>
        <v>7.4999999999999997E-3</v>
      </c>
      <c r="AE89" s="44">
        <f>'Ranisankoil a'!AJ83</f>
        <v>2.256E-2</v>
      </c>
      <c r="AF89" s="44">
        <f>'Ranisankoil a'!AK83*'Ranisankoil '!$D89/1000000</f>
        <v>0</v>
      </c>
      <c r="AG89" s="44">
        <f>'Ranisankoil a'!AL83</f>
        <v>0</v>
      </c>
      <c r="AH89" s="44">
        <f>'Ranisankoil a'!AM83*'Ranisankoil '!$D89/1000000</f>
        <v>2.5000000000000001E-3</v>
      </c>
      <c r="AI89" s="44">
        <f>'Ranisankoil a'!AN83</f>
        <v>7.5199999999999998E-3</v>
      </c>
      <c r="AJ89" s="44">
        <f t="shared" si="16"/>
        <v>0.01</v>
      </c>
      <c r="AK89" s="44">
        <f t="shared" si="17"/>
        <v>3.0079999999999999E-2</v>
      </c>
      <c r="AL89" s="44">
        <f t="shared" si="18"/>
        <v>0.10249999999999999</v>
      </c>
      <c r="AM89" s="44">
        <f t="shared" si="19"/>
        <v>0.30831999999999998</v>
      </c>
    </row>
    <row r="90" spans="1:39" s="15" customFormat="1" ht="14.25" customHeight="1">
      <c r="A90" s="13">
        <v>80</v>
      </c>
      <c r="B90" s="9" t="s">
        <v>128</v>
      </c>
      <c r="C90" s="13" t="s">
        <v>81</v>
      </c>
      <c r="D90" s="36">
        <v>50</v>
      </c>
      <c r="E90" s="11">
        <v>144.6</v>
      </c>
      <c r="F90" s="44">
        <f>'Ranisankoil a'!K84*'Ranisankoil '!$D90/1000000</f>
        <v>2.5000000000000001E-2</v>
      </c>
      <c r="G90" s="44">
        <f>'Ranisankoil a'!L84</f>
        <v>7.2300000000000003E-2</v>
      </c>
      <c r="H90" s="44">
        <f>'Ranisankoil a'!M84*'Ranisankoil '!$D90/1000000</f>
        <v>0.04</v>
      </c>
      <c r="I90" s="44">
        <f>'Ranisankoil a'!N84</f>
        <v>0.11568000000000001</v>
      </c>
      <c r="J90" s="44">
        <f>'Ranisankoil a'!O84*'Ranisankoil '!$D90/1000000</f>
        <v>1.4999999999999999E-2</v>
      </c>
      <c r="K90" s="44">
        <f>'Ranisankoil a'!P84</f>
        <v>4.3380000000000002E-2</v>
      </c>
      <c r="L90" s="44">
        <f t="shared" si="10"/>
        <v>0.08</v>
      </c>
      <c r="M90" s="44">
        <f t="shared" si="11"/>
        <v>0.23136000000000001</v>
      </c>
      <c r="N90" s="44">
        <f>'Ranisankoil a'!S84*'Ranisankoil '!$D90/1000000</f>
        <v>0</v>
      </c>
      <c r="O90" s="44">
        <f>'Ranisankoil a'!T84</f>
        <v>0</v>
      </c>
      <c r="P90" s="44">
        <f>'Ranisankoil a'!U84*'Ranisankoil '!$D90/1000000</f>
        <v>0</v>
      </c>
      <c r="Q90" s="44">
        <f>'Ranisankoil a'!V84</f>
        <v>0</v>
      </c>
      <c r="R90" s="44">
        <f>'Ranisankoil a'!W84*'Ranisankoil '!$D90/1000000</f>
        <v>0</v>
      </c>
      <c r="S90" s="44">
        <f>'Ranisankoil a'!X84</f>
        <v>0</v>
      </c>
      <c r="T90" s="44">
        <f t="shared" si="12"/>
        <v>0</v>
      </c>
      <c r="U90" s="44">
        <f t="shared" si="13"/>
        <v>0</v>
      </c>
      <c r="V90" s="44">
        <f>'Ranisankoil a'!AA84*'Ranisankoil '!$D90/1000000</f>
        <v>0.01</v>
      </c>
      <c r="W90" s="44">
        <f>'Ranisankoil a'!AB84</f>
        <v>2.8920000000000001E-2</v>
      </c>
      <c r="X90" s="44">
        <f>'Ranisankoil a'!AC84*'Ranisankoil '!$D90/1000000</f>
        <v>0</v>
      </c>
      <c r="Y90" s="44">
        <f>'Ranisankoil a'!AD84</f>
        <v>0</v>
      </c>
      <c r="Z90" s="44">
        <f>'Ranisankoil a'!AE84*'Ranisankoil '!$D90/1000000</f>
        <v>5.5E-2</v>
      </c>
      <c r="AA90" s="44">
        <f>'Ranisankoil a'!AF84</f>
        <v>0.15906000000000001</v>
      </c>
      <c r="AB90" s="44">
        <f t="shared" si="14"/>
        <v>6.5000000000000002E-2</v>
      </c>
      <c r="AC90" s="44">
        <f t="shared" si="15"/>
        <v>0.18798000000000001</v>
      </c>
      <c r="AD90" s="44">
        <f>'Ranisankoil a'!AI84*'Ranisankoil '!$D90/1000000</f>
        <v>0.02</v>
      </c>
      <c r="AE90" s="44">
        <f>'Ranisankoil a'!AJ84</f>
        <v>5.7840000000000003E-2</v>
      </c>
      <c r="AF90" s="44">
        <f>'Ranisankoil a'!AK84*'Ranisankoil '!$D90/1000000</f>
        <v>0</v>
      </c>
      <c r="AG90" s="44">
        <f>'Ranisankoil a'!AL84</f>
        <v>0</v>
      </c>
      <c r="AH90" s="44">
        <f>'Ranisankoil a'!AM84*'Ranisankoil '!$D90/1000000</f>
        <v>7.4999999999999997E-3</v>
      </c>
      <c r="AI90" s="44">
        <f>'Ranisankoil a'!AN84</f>
        <v>2.1690000000000001E-2</v>
      </c>
      <c r="AJ90" s="44">
        <f t="shared" si="16"/>
        <v>2.75E-2</v>
      </c>
      <c r="AK90" s="44">
        <f t="shared" si="17"/>
        <v>7.9530000000000003E-2</v>
      </c>
      <c r="AL90" s="44">
        <f t="shared" si="18"/>
        <v>0.17250000000000001</v>
      </c>
      <c r="AM90" s="44">
        <f t="shared" si="19"/>
        <v>0.49887000000000004</v>
      </c>
    </row>
    <row r="91" spans="1:39" s="15" customFormat="1" ht="14.25" customHeight="1">
      <c r="A91" s="13">
        <v>81</v>
      </c>
      <c r="B91" s="9" t="s">
        <v>128</v>
      </c>
      <c r="C91" s="13" t="s">
        <v>82</v>
      </c>
      <c r="D91" s="36">
        <v>100</v>
      </c>
      <c r="E91" s="11">
        <v>278.10000000000002</v>
      </c>
      <c r="F91" s="44">
        <f>'Ranisankoil a'!K85*'Ranisankoil '!$D91/1000000</f>
        <v>0.03</v>
      </c>
      <c r="G91" s="44">
        <f>'Ranisankoil a'!L85</f>
        <v>8.3430000000000004E-2</v>
      </c>
      <c r="H91" s="44">
        <f>'Ranisankoil a'!M85*'Ranisankoil '!$D91/1000000</f>
        <v>0.09</v>
      </c>
      <c r="I91" s="44">
        <f>'Ranisankoil a'!N85</f>
        <v>0.25029000000000001</v>
      </c>
      <c r="J91" s="44">
        <f>'Ranisankoil a'!O85*'Ranisankoil '!$D91/1000000</f>
        <v>0.04</v>
      </c>
      <c r="K91" s="44">
        <f>'Ranisankoil a'!P85</f>
        <v>0.11124000000000002</v>
      </c>
      <c r="L91" s="44">
        <f t="shared" si="10"/>
        <v>0.16</v>
      </c>
      <c r="M91" s="44">
        <f t="shared" si="11"/>
        <v>0.44496000000000002</v>
      </c>
      <c r="N91" s="44">
        <f>'Ranisankoil a'!S85*'Ranisankoil '!$D91/1000000</f>
        <v>0</v>
      </c>
      <c r="O91" s="44">
        <f>'Ranisankoil a'!T85</f>
        <v>0</v>
      </c>
      <c r="P91" s="44">
        <f>'Ranisankoil a'!U85*'Ranisankoil '!$D91/1000000</f>
        <v>0</v>
      </c>
      <c r="Q91" s="44">
        <f>'Ranisankoil a'!V85</f>
        <v>0</v>
      </c>
      <c r="R91" s="44">
        <f>'Ranisankoil a'!W85*'Ranisankoil '!$D91/1000000</f>
        <v>0</v>
      </c>
      <c r="S91" s="44">
        <f>'Ranisankoil a'!X85</f>
        <v>0</v>
      </c>
      <c r="T91" s="44">
        <f t="shared" si="12"/>
        <v>0</v>
      </c>
      <c r="U91" s="44">
        <f t="shared" si="13"/>
        <v>0</v>
      </c>
      <c r="V91" s="44">
        <f>'Ranisankoil a'!AA85*'Ranisankoil '!$D91/1000000</f>
        <v>2.5000000000000001E-2</v>
      </c>
      <c r="W91" s="44">
        <f>'Ranisankoil a'!AB85</f>
        <v>6.9525000000000003E-2</v>
      </c>
      <c r="X91" s="44">
        <f>'Ranisankoil a'!AC85*'Ranisankoil '!$D91/1000000</f>
        <v>0</v>
      </c>
      <c r="Y91" s="44">
        <f>'Ranisankoil a'!AD85</f>
        <v>0</v>
      </c>
      <c r="Z91" s="44">
        <f>'Ranisankoil a'!AE85*'Ranisankoil '!$D91/1000000</f>
        <v>0.09</v>
      </c>
      <c r="AA91" s="44">
        <f>'Ranisankoil a'!AF85</f>
        <v>0.25029000000000001</v>
      </c>
      <c r="AB91" s="44">
        <f t="shared" si="14"/>
        <v>0.11499999999999999</v>
      </c>
      <c r="AC91" s="44">
        <f t="shared" si="15"/>
        <v>0.31981500000000002</v>
      </c>
      <c r="AD91" s="44">
        <f>'Ranisankoil a'!AI85*'Ranisankoil '!$D91/1000000</f>
        <v>1.4999999999999999E-2</v>
      </c>
      <c r="AE91" s="44">
        <f>'Ranisankoil a'!AJ85</f>
        <v>4.1715000000000002E-2</v>
      </c>
      <c r="AF91" s="44">
        <f>'Ranisankoil a'!AK85*'Ranisankoil '!$D91/1000000</f>
        <v>0</v>
      </c>
      <c r="AG91" s="44">
        <f>'Ranisankoil a'!AL85</f>
        <v>0</v>
      </c>
      <c r="AH91" s="44">
        <f>'Ranisankoil a'!AM85*'Ranisankoil '!$D91/1000000</f>
        <v>0.02</v>
      </c>
      <c r="AI91" s="44">
        <f>'Ranisankoil a'!AN85</f>
        <v>5.562000000000001E-2</v>
      </c>
      <c r="AJ91" s="44">
        <f t="shared" si="16"/>
        <v>3.5000000000000003E-2</v>
      </c>
      <c r="AK91" s="44">
        <f t="shared" si="17"/>
        <v>9.7335000000000005E-2</v>
      </c>
      <c r="AL91" s="44">
        <f t="shared" si="18"/>
        <v>0.31000000000000005</v>
      </c>
      <c r="AM91" s="44">
        <f t="shared" si="19"/>
        <v>0.86210999999999993</v>
      </c>
    </row>
    <row r="92" spans="1:39" s="15" customFormat="1" ht="14.25" customHeight="1">
      <c r="A92" s="31">
        <v>82</v>
      </c>
      <c r="B92" s="9" t="s">
        <v>128</v>
      </c>
      <c r="C92" s="13" t="s">
        <v>139</v>
      </c>
      <c r="D92" s="36">
        <v>400</v>
      </c>
      <c r="E92" s="11">
        <v>1098.6000000000001</v>
      </c>
      <c r="F92" s="44">
        <f>'Ranisankoil a'!K86*'Ranisankoil '!$D92/1000000</f>
        <v>0</v>
      </c>
      <c r="G92" s="44">
        <f>'Ranisankoil a'!L86</f>
        <v>0</v>
      </c>
      <c r="H92" s="44">
        <f>'Ranisankoil a'!M86*'Ranisankoil '!$D92/1000000</f>
        <v>0.04</v>
      </c>
      <c r="I92" s="44">
        <f>'Ranisankoil a'!N86</f>
        <v>0.10986000000000001</v>
      </c>
      <c r="J92" s="44">
        <f>'Ranisankoil a'!O86*'Ranisankoil '!$D92/1000000</f>
        <v>3.2000000000000001E-2</v>
      </c>
      <c r="K92" s="44">
        <f>'Ranisankoil a'!P86</f>
        <v>8.7888000000000008E-2</v>
      </c>
      <c r="L92" s="44">
        <f t="shared" si="10"/>
        <v>7.2000000000000008E-2</v>
      </c>
      <c r="M92" s="44">
        <f t="shared" si="11"/>
        <v>0.19774800000000003</v>
      </c>
      <c r="N92" s="44">
        <f>'Ranisankoil a'!S86*'Ranisankoil '!$D92/1000000</f>
        <v>0</v>
      </c>
      <c r="O92" s="44">
        <f>'Ranisankoil a'!T86</f>
        <v>0</v>
      </c>
      <c r="P92" s="44">
        <f>'Ranisankoil a'!U86*'Ranisankoil '!$D92/1000000</f>
        <v>3.5999999999999997E-2</v>
      </c>
      <c r="Q92" s="44">
        <f>'Ranisankoil a'!V86</f>
        <v>9.8874000000000017E-2</v>
      </c>
      <c r="R92" s="44">
        <f>'Ranisankoil a'!W86*'Ranisankoil '!$D92/1000000</f>
        <v>3.2000000000000001E-2</v>
      </c>
      <c r="S92" s="44">
        <f>'Ranisankoil a'!X86</f>
        <v>8.7888000000000008E-2</v>
      </c>
      <c r="T92" s="44">
        <f t="shared" si="12"/>
        <v>6.8000000000000005E-2</v>
      </c>
      <c r="U92" s="44">
        <f t="shared" si="13"/>
        <v>0.18676200000000004</v>
      </c>
      <c r="V92" s="44">
        <f>'Ranisankoil a'!AA86*'Ranisankoil '!$D92/1000000</f>
        <v>8.0000000000000002E-3</v>
      </c>
      <c r="W92" s="44">
        <f>'Ranisankoil a'!AB86</f>
        <v>2.1972000000000002E-2</v>
      </c>
      <c r="X92" s="44">
        <f>'Ranisankoil a'!AC86*'Ranisankoil '!$D92/1000000</f>
        <v>0</v>
      </c>
      <c r="Y92" s="44">
        <f>'Ranisankoil a'!AD86</f>
        <v>0</v>
      </c>
      <c r="Z92" s="44">
        <f>'Ranisankoil a'!AE86*'Ranisankoil '!$D92/1000000</f>
        <v>3.2000000000000001E-2</v>
      </c>
      <c r="AA92" s="44">
        <f>'Ranisankoil a'!AF86</f>
        <v>8.7888000000000008E-2</v>
      </c>
      <c r="AB92" s="44">
        <f t="shared" si="14"/>
        <v>0.04</v>
      </c>
      <c r="AC92" s="44">
        <f t="shared" si="15"/>
        <v>0.10986000000000001</v>
      </c>
      <c r="AD92" s="44">
        <f>'Ranisankoil a'!AI86*'Ranisankoil '!$D92/1000000</f>
        <v>4.0000000000000001E-3</v>
      </c>
      <c r="AE92" s="44">
        <f>'Ranisankoil a'!AJ86</f>
        <v>1.0986000000000001E-2</v>
      </c>
      <c r="AF92" s="44">
        <f>'Ranisankoil a'!AK86*'Ranisankoil '!$D92/1000000</f>
        <v>0</v>
      </c>
      <c r="AG92" s="44">
        <f>'Ranisankoil a'!AL86</f>
        <v>0</v>
      </c>
      <c r="AH92" s="44">
        <f>'Ranisankoil a'!AM86*'Ranisankoil '!$D92/1000000</f>
        <v>8.0000000000000002E-3</v>
      </c>
      <c r="AI92" s="44">
        <f>'Ranisankoil a'!AN86</f>
        <v>2.1972000000000002E-2</v>
      </c>
      <c r="AJ92" s="44">
        <f t="shared" si="16"/>
        <v>1.2E-2</v>
      </c>
      <c r="AK92" s="44">
        <f t="shared" si="17"/>
        <v>3.2958000000000001E-2</v>
      </c>
      <c r="AL92" s="44">
        <f t="shared" si="18"/>
        <v>0.19200000000000003</v>
      </c>
      <c r="AM92" s="44">
        <f t="shared" si="19"/>
        <v>0.52732800000000013</v>
      </c>
    </row>
    <row r="93" spans="1:39" s="15" customFormat="1" ht="14.25" customHeight="1">
      <c r="A93" s="13">
        <v>83</v>
      </c>
      <c r="B93" s="9" t="s">
        <v>147</v>
      </c>
      <c r="C93" s="13" t="s">
        <v>220</v>
      </c>
      <c r="D93" s="36">
        <v>25</v>
      </c>
      <c r="E93" s="11">
        <v>75</v>
      </c>
      <c r="F93" s="44">
        <f>'Ranisankoil a'!K87*'Ranisankoil '!$D93/1000000</f>
        <v>1.25E-3</v>
      </c>
      <c r="G93" s="44">
        <f>'Ranisankoil a'!L87</f>
        <v>3.7499999999999999E-3</v>
      </c>
      <c r="H93" s="44">
        <f>'Ranisankoil a'!M87*'Ranisankoil '!$D93/1000000</f>
        <v>1.25E-3</v>
      </c>
      <c r="I93" s="44">
        <f>'Ranisankoil a'!N87</f>
        <v>3.7499999999999999E-3</v>
      </c>
      <c r="J93" s="44">
        <f>'Ranisankoil a'!O87*'Ranisankoil '!$D93/1000000</f>
        <v>5.0000000000000001E-3</v>
      </c>
      <c r="K93" s="44">
        <f>'Ranisankoil a'!P87</f>
        <v>1.4999999999999999E-2</v>
      </c>
      <c r="L93" s="44">
        <f t="shared" si="10"/>
        <v>7.4999999999999997E-3</v>
      </c>
      <c r="M93" s="44">
        <f t="shared" si="11"/>
        <v>2.2499999999999999E-2</v>
      </c>
      <c r="N93" s="44">
        <f>'Ranisankoil a'!S87*'Ranisankoil '!$D93/1000000</f>
        <v>1.5E-3</v>
      </c>
      <c r="O93" s="44">
        <f>'Ranisankoil a'!T87</f>
        <v>4.4999999999999997E-3</v>
      </c>
      <c r="P93" s="44">
        <f>'Ranisankoil a'!U87*'Ranisankoil '!$D93/1000000</f>
        <v>3.7499999999999999E-3</v>
      </c>
      <c r="Q93" s="44">
        <f>'Ranisankoil a'!V87</f>
        <v>1.125E-2</v>
      </c>
      <c r="R93" s="44">
        <f>'Ranisankoil a'!W87*'Ranisankoil '!$D93/1000000</f>
        <v>0</v>
      </c>
      <c r="S93" s="44">
        <f>'Ranisankoil a'!X87</f>
        <v>0</v>
      </c>
      <c r="T93" s="44">
        <f t="shared" si="12"/>
        <v>5.2499999999999995E-3</v>
      </c>
      <c r="U93" s="44">
        <f t="shared" si="13"/>
        <v>1.575E-2</v>
      </c>
      <c r="V93" s="44">
        <f>'Ranisankoil a'!AA87*'Ranisankoil '!$D93/1000000</f>
        <v>5.0000000000000001E-3</v>
      </c>
      <c r="W93" s="44">
        <f>'Ranisankoil a'!AB87</f>
        <v>1.4999999999999999E-2</v>
      </c>
      <c r="X93" s="44">
        <f>'Ranisankoil a'!AC87*'Ranisankoil '!$D93/1000000</f>
        <v>3.0000000000000001E-3</v>
      </c>
      <c r="Y93" s="44">
        <f>'Ranisankoil a'!AD87</f>
        <v>8.9999999999999993E-3</v>
      </c>
      <c r="Z93" s="44">
        <f>'Ranisankoil a'!AE87*'Ranisankoil '!$D93/1000000</f>
        <v>0</v>
      </c>
      <c r="AA93" s="44">
        <f>'Ranisankoil a'!AF87</f>
        <v>0</v>
      </c>
      <c r="AB93" s="44">
        <f t="shared" si="14"/>
        <v>8.0000000000000002E-3</v>
      </c>
      <c r="AC93" s="44">
        <f t="shared" si="15"/>
        <v>2.4E-2</v>
      </c>
      <c r="AD93" s="44">
        <f>'Ranisankoil a'!AI87*'Ranisankoil '!$D93/1000000</f>
        <v>0</v>
      </c>
      <c r="AE93" s="44">
        <f>'Ranisankoil a'!AJ87</f>
        <v>0</v>
      </c>
      <c r="AF93" s="44">
        <f>'Ranisankoil a'!AK87*'Ranisankoil '!$D93/1000000</f>
        <v>0</v>
      </c>
      <c r="AG93" s="44">
        <f>'Ranisankoil a'!AL87</f>
        <v>0</v>
      </c>
      <c r="AH93" s="44">
        <f>'Ranisankoil a'!AM87*'Ranisankoil '!$D93/1000000</f>
        <v>3.7499999999999999E-3</v>
      </c>
      <c r="AI93" s="44">
        <f>'Ranisankoil a'!AN87</f>
        <v>1.125E-2</v>
      </c>
      <c r="AJ93" s="44">
        <f t="shared" si="16"/>
        <v>3.7499999999999999E-3</v>
      </c>
      <c r="AK93" s="44">
        <f t="shared" si="17"/>
        <v>1.125E-2</v>
      </c>
      <c r="AL93" s="44">
        <f t="shared" si="18"/>
        <v>2.4499999999999997E-2</v>
      </c>
      <c r="AM93" s="44">
        <f t="shared" si="19"/>
        <v>7.3499999999999996E-2</v>
      </c>
    </row>
    <row r="94" spans="1:39" s="15" customFormat="1" ht="14.25" customHeight="1">
      <c r="A94" s="13">
        <v>84</v>
      </c>
      <c r="B94" s="9" t="s">
        <v>147</v>
      </c>
      <c r="C94" s="13" t="s">
        <v>234</v>
      </c>
      <c r="D94" s="36">
        <v>50</v>
      </c>
      <c r="E94" s="11">
        <v>130</v>
      </c>
      <c r="F94" s="44">
        <f>'Ranisankoil a'!K88*'Ranisankoil '!$D94/1000000</f>
        <v>5.0000000000000001E-3</v>
      </c>
      <c r="G94" s="44">
        <f>'Ranisankoil a'!L88</f>
        <v>1.2999999999999999E-2</v>
      </c>
      <c r="H94" s="44">
        <f>'Ranisankoil a'!M88*'Ranisankoil '!$D94/1000000</f>
        <v>2.5000000000000001E-3</v>
      </c>
      <c r="I94" s="44">
        <f>'Ranisankoil a'!N88</f>
        <v>6.4999999999999997E-3</v>
      </c>
      <c r="J94" s="44">
        <f>'Ranisankoil a'!O88*'Ranisankoil '!$D94/1000000</f>
        <v>0.04</v>
      </c>
      <c r="K94" s="44">
        <f>'Ranisankoil a'!P88</f>
        <v>0.104</v>
      </c>
      <c r="L94" s="44">
        <f t="shared" si="10"/>
        <v>4.7500000000000001E-2</v>
      </c>
      <c r="M94" s="44">
        <f t="shared" si="11"/>
        <v>0.1235</v>
      </c>
      <c r="N94" s="44">
        <f>'Ranisankoil a'!S88*'Ranisankoil '!$D94/1000000</f>
        <v>5.0000000000000001E-3</v>
      </c>
      <c r="O94" s="44">
        <f>'Ranisankoil a'!T88</f>
        <v>1.2999999999999999E-2</v>
      </c>
      <c r="P94" s="44">
        <f>'Ranisankoil a'!U88*'Ranisankoil '!$D94/1000000</f>
        <v>0.01</v>
      </c>
      <c r="Q94" s="44">
        <f>'Ranisankoil a'!V88</f>
        <v>2.5999999999999999E-2</v>
      </c>
      <c r="R94" s="44">
        <f>'Ranisankoil a'!W88*'Ranisankoil '!$D94/1000000</f>
        <v>1E-3</v>
      </c>
      <c r="S94" s="44">
        <f>'Ranisankoil a'!X88</f>
        <v>2.5999999999999999E-3</v>
      </c>
      <c r="T94" s="44">
        <f t="shared" si="12"/>
        <v>1.6E-2</v>
      </c>
      <c r="U94" s="44">
        <f t="shared" si="13"/>
        <v>4.1599999999999998E-2</v>
      </c>
      <c r="V94" s="44">
        <f>'Ranisankoil a'!AA88*'Ranisankoil '!$D94/1000000</f>
        <v>0.01</v>
      </c>
      <c r="W94" s="44">
        <f>'Ranisankoil a'!AB88</f>
        <v>2.5999999999999999E-2</v>
      </c>
      <c r="X94" s="44">
        <f>'Ranisankoil a'!AC88*'Ranisankoil '!$D94/1000000</f>
        <v>0.03</v>
      </c>
      <c r="Y94" s="44">
        <f>'Ranisankoil a'!AD88</f>
        <v>7.8E-2</v>
      </c>
      <c r="Z94" s="44">
        <f>'Ranisankoil a'!AE88*'Ranisankoil '!$D94/1000000</f>
        <v>0.01</v>
      </c>
      <c r="AA94" s="44">
        <f>'Ranisankoil a'!AF88</f>
        <v>2.5999999999999999E-2</v>
      </c>
      <c r="AB94" s="44">
        <f t="shared" si="14"/>
        <v>0.05</v>
      </c>
      <c r="AC94" s="44">
        <f t="shared" si="15"/>
        <v>0.13</v>
      </c>
      <c r="AD94" s="44">
        <f>'Ranisankoil a'!AI88*'Ranisankoil '!$D94/1000000</f>
        <v>0</v>
      </c>
      <c r="AE94" s="44">
        <f>'Ranisankoil a'!AJ88</f>
        <v>0</v>
      </c>
      <c r="AF94" s="44">
        <f>'Ranisankoil a'!AK88*'Ranisankoil '!$D94/1000000</f>
        <v>0</v>
      </c>
      <c r="AG94" s="44">
        <f>'Ranisankoil a'!AL88</f>
        <v>0</v>
      </c>
      <c r="AH94" s="44">
        <f>'Ranisankoil a'!AM88*'Ranisankoil '!$D94/1000000</f>
        <v>0</v>
      </c>
      <c r="AI94" s="44">
        <f>'Ranisankoil a'!AN88</f>
        <v>0</v>
      </c>
      <c r="AJ94" s="44">
        <f t="shared" si="16"/>
        <v>0</v>
      </c>
      <c r="AK94" s="44">
        <f t="shared" si="17"/>
        <v>0</v>
      </c>
      <c r="AL94" s="44">
        <f t="shared" si="18"/>
        <v>0.1135</v>
      </c>
      <c r="AM94" s="44">
        <f t="shared" si="19"/>
        <v>0.29510000000000003</v>
      </c>
    </row>
    <row r="95" spans="1:39" s="15" customFormat="1" ht="14.25" customHeight="1">
      <c r="A95" s="31">
        <v>85</v>
      </c>
      <c r="B95" s="9" t="s">
        <v>147</v>
      </c>
      <c r="C95" s="13" t="s">
        <v>225</v>
      </c>
      <c r="D95" s="36">
        <v>100</v>
      </c>
      <c r="E95" s="11">
        <v>240</v>
      </c>
      <c r="F95" s="44">
        <f>'Ranisankoil a'!K89*'Ranisankoil '!$D95/1000000</f>
        <v>5.0000000000000001E-3</v>
      </c>
      <c r="G95" s="44">
        <f>'Ranisankoil a'!L89</f>
        <v>1.2E-2</v>
      </c>
      <c r="H95" s="44">
        <f>'Ranisankoil a'!M89*'Ranisankoil '!$D95/1000000</f>
        <v>5.0000000000000001E-3</v>
      </c>
      <c r="I95" s="44">
        <f>'Ranisankoil a'!N89</f>
        <v>1.2E-2</v>
      </c>
      <c r="J95" s="44">
        <f>'Ranisankoil a'!O89*'Ranisankoil '!$D95/1000000</f>
        <v>0.04</v>
      </c>
      <c r="K95" s="44">
        <f>'Ranisankoil a'!P89</f>
        <v>9.6000000000000002E-2</v>
      </c>
      <c r="L95" s="44">
        <f t="shared" si="10"/>
        <v>0.05</v>
      </c>
      <c r="M95" s="44">
        <f t="shared" si="11"/>
        <v>0.12</v>
      </c>
      <c r="N95" s="44">
        <f>'Ranisankoil a'!S89*'Ranisankoil '!$D95/1000000</f>
        <v>5.0000000000000001E-3</v>
      </c>
      <c r="O95" s="44">
        <f>'Ranisankoil a'!T89</f>
        <v>1.2E-2</v>
      </c>
      <c r="P95" s="44">
        <f>'Ranisankoil a'!U89*'Ranisankoil '!$D95/1000000</f>
        <v>0</v>
      </c>
      <c r="Q95" s="44">
        <f>'Ranisankoil a'!V89</f>
        <v>0</v>
      </c>
      <c r="R95" s="44">
        <f>'Ranisankoil a'!W89*'Ranisankoil '!$D95/1000000</f>
        <v>0</v>
      </c>
      <c r="S95" s="44">
        <f>'Ranisankoil a'!X89</f>
        <v>0</v>
      </c>
      <c r="T95" s="44">
        <f t="shared" si="12"/>
        <v>5.0000000000000001E-3</v>
      </c>
      <c r="U95" s="44">
        <f t="shared" si="13"/>
        <v>1.2E-2</v>
      </c>
      <c r="V95" s="44">
        <f>'Ranisankoil a'!AA89*'Ranisankoil '!$D95/1000000</f>
        <v>1.4999999999999999E-2</v>
      </c>
      <c r="W95" s="44">
        <f>'Ranisankoil a'!AB89</f>
        <v>3.5999999999999997E-2</v>
      </c>
      <c r="X95" s="44">
        <f>'Ranisankoil a'!AC89*'Ranisankoil '!$D95/1000000</f>
        <v>0.05</v>
      </c>
      <c r="Y95" s="44">
        <f>'Ranisankoil a'!AD89</f>
        <v>0.12</v>
      </c>
      <c r="Z95" s="44">
        <f>'Ranisankoil a'!AE89*'Ranisankoil '!$D95/1000000</f>
        <v>0.02</v>
      </c>
      <c r="AA95" s="44">
        <f>'Ranisankoil a'!AF89</f>
        <v>4.8000000000000001E-2</v>
      </c>
      <c r="AB95" s="44">
        <f t="shared" si="14"/>
        <v>8.5000000000000006E-2</v>
      </c>
      <c r="AC95" s="44">
        <f t="shared" si="15"/>
        <v>0.20400000000000001</v>
      </c>
      <c r="AD95" s="44">
        <f>'Ranisankoil a'!AI89*'Ranisankoil '!$D95/1000000</f>
        <v>1.2E-2</v>
      </c>
      <c r="AE95" s="44">
        <f>'Ranisankoil a'!AJ89</f>
        <v>2.8799999999999999E-2</v>
      </c>
      <c r="AF95" s="44">
        <f>'Ranisankoil a'!AK89*'Ranisankoil '!$D95/1000000</f>
        <v>0</v>
      </c>
      <c r="AG95" s="44">
        <f>'Ranisankoil a'!AL89</f>
        <v>0</v>
      </c>
      <c r="AH95" s="44">
        <f>'Ranisankoil a'!AM89*'Ranisankoil '!$D95/1000000</f>
        <v>0</v>
      </c>
      <c r="AI95" s="44">
        <f>'Ranisankoil a'!AN89</f>
        <v>0</v>
      </c>
      <c r="AJ95" s="44">
        <f t="shared" si="16"/>
        <v>1.2E-2</v>
      </c>
      <c r="AK95" s="44">
        <f t="shared" si="17"/>
        <v>2.8799999999999999E-2</v>
      </c>
      <c r="AL95" s="44">
        <f t="shared" si="18"/>
        <v>0.15200000000000002</v>
      </c>
      <c r="AM95" s="44">
        <f t="shared" si="19"/>
        <v>0.36480000000000001</v>
      </c>
    </row>
    <row r="96" spans="1:39" s="15" customFormat="1" ht="14.25" customHeight="1">
      <c r="A96" s="13">
        <v>86</v>
      </c>
      <c r="B96" s="9" t="s">
        <v>124</v>
      </c>
      <c r="C96" s="13" t="s">
        <v>84</v>
      </c>
      <c r="D96" s="36">
        <v>5</v>
      </c>
      <c r="E96" s="11">
        <v>24</v>
      </c>
      <c r="F96" s="44">
        <f>'Ranisankoil a'!K90*'Ranisankoil '!$D96/1000000</f>
        <v>0</v>
      </c>
      <c r="G96" s="44">
        <f>'Ranisankoil a'!L90</f>
        <v>0</v>
      </c>
      <c r="H96" s="44">
        <f>'Ranisankoil a'!M90*'Ranisankoil '!$D96/1000000</f>
        <v>0</v>
      </c>
      <c r="I96" s="44">
        <f>'Ranisankoil a'!N90</f>
        <v>0</v>
      </c>
      <c r="J96" s="44">
        <f>'Ranisankoil a'!O90*'Ranisankoil '!$D96/1000000</f>
        <v>0</v>
      </c>
      <c r="K96" s="44">
        <f>'Ranisankoil a'!P90</f>
        <v>0</v>
      </c>
      <c r="L96" s="44">
        <f t="shared" si="10"/>
        <v>0</v>
      </c>
      <c r="M96" s="44">
        <f t="shared" si="11"/>
        <v>0</v>
      </c>
      <c r="N96" s="44">
        <f>'Ranisankoil a'!S90*'Ranisankoil '!$D96/1000000</f>
        <v>0</v>
      </c>
      <c r="O96" s="44">
        <f>'Ranisankoil a'!T90</f>
        <v>0</v>
      </c>
      <c r="P96" s="44">
        <f>'Ranisankoil a'!U90*'Ranisankoil '!$D96/1000000</f>
        <v>0</v>
      </c>
      <c r="Q96" s="44">
        <f>'Ranisankoil a'!V90</f>
        <v>0</v>
      </c>
      <c r="R96" s="44">
        <f>'Ranisankoil a'!W90*'Ranisankoil '!$D96/1000000</f>
        <v>0</v>
      </c>
      <c r="S96" s="44">
        <f>'Ranisankoil a'!X90</f>
        <v>0</v>
      </c>
      <c r="T96" s="44">
        <f t="shared" si="12"/>
        <v>0</v>
      </c>
      <c r="U96" s="44">
        <f t="shared" si="13"/>
        <v>0</v>
      </c>
      <c r="V96" s="44">
        <f>'Ranisankoil a'!AA90*'Ranisankoil '!$D96/1000000</f>
        <v>0</v>
      </c>
      <c r="W96" s="44">
        <f>'Ranisankoil a'!AB90</f>
        <v>0</v>
      </c>
      <c r="X96" s="44">
        <f>'Ranisankoil a'!AC90*'Ranisankoil '!$D96/1000000</f>
        <v>0</v>
      </c>
      <c r="Y96" s="44">
        <f>'Ranisankoil a'!AD90</f>
        <v>0</v>
      </c>
      <c r="Z96" s="44">
        <f>'Ranisankoil a'!AE90*'Ranisankoil '!$D96/1000000</f>
        <v>0</v>
      </c>
      <c r="AA96" s="44">
        <f>'Ranisankoil a'!AF90</f>
        <v>0</v>
      </c>
      <c r="AB96" s="44">
        <f t="shared" si="14"/>
        <v>0</v>
      </c>
      <c r="AC96" s="44">
        <f t="shared" si="15"/>
        <v>0</v>
      </c>
      <c r="AD96" s="44">
        <f>'Ranisankoil a'!AI90*'Ranisankoil '!$D96/1000000</f>
        <v>0</v>
      </c>
      <c r="AE96" s="44">
        <f>'Ranisankoil a'!AJ90</f>
        <v>0</v>
      </c>
      <c r="AF96" s="44">
        <f>'Ranisankoil a'!AK90*'Ranisankoil '!$D96/1000000</f>
        <v>0</v>
      </c>
      <c r="AG96" s="44">
        <f>'Ranisankoil a'!AL90</f>
        <v>0</v>
      </c>
      <c r="AH96" s="44">
        <f>'Ranisankoil a'!AM90*'Ranisankoil '!$D96/1000000</f>
        <v>0</v>
      </c>
      <c r="AI96" s="44">
        <f>'Ranisankoil a'!AN90</f>
        <v>0</v>
      </c>
      <c r="AJ96" s="44">
        <f t="shared" si="16"/>
        <v>0</v>
      </c>
      <c r="AK96" s="44">
        <f t="shared" si="17"/>
        <v>0</v>
      </c>
      <c r="AL96" s="44">
        <f t="shared" si="18"/>
        <v>0</v>
      </c>
      <c r="AM96" s="44">
        <f t="shared" si="19"/>
        <v>0</v>
      </c>
    </row>
    <row r="97" spans="1:39" s="15" customFormat="1" ht="14.25" customHeight="1">
      <c r="A97" s="13">
        <v>87</v>
      </c>
      <c r="B97" s="9" t="s">
        <v>124</v>
      </c>
      <c r="C97" s="13" t="s">
        <v>83</v>
      </c>
      <c r="D97" s="36">
        <v>20</v>
      </c>
      <c r="E97" s="11">
        <v>65</v>
      </c>
      <c r="F97" s="44">
        <f>'Ranisankoil a'!K91*'Ranisankoil '!$D97/1000000</f>
        <v>0</v>
      </c>
      <c r="G97" s="44">
        <f>'Ranisankoil a'!L91</f>
        <v>0</v>
      </c>
      <c r="H97" s="44">
        <f>'Ranisankoil a'!M91*'Ranisankoil '!$D97/1000000</f>
        <v>0</v>
      </c>
      <c r="I97" s="44">
        <f>'Ranisankoil a'!N91</f>
        <v>0</v>
      </c>
      <c r="J97" s="44">
        <f>'Ranisankoil a'!O91*'Ranisankoil '!$D97/1000000</f>
        <v>0</v>
      </c>
      <c r="K97" s="44">
        <f>'Ranisankoil a'!P91</f>
        <v>0</v>
      </c>
      <c r="L97" s="44">
        <f t="shared" si="10"/>
        <v>0</v>
      </c>
      <c r="M97" s="44">
        <f t="shared" si="11"/>
        <v>0</v>
      </c>
      <c r="N97" s="44">
        <f>'Ranisankoil a'!S91*'Ranisankoil '!$D97/1000000</f>
        <v>0</v>
      </c>
      <c r="O97" s="44">
        <f>'Ranisankoil a'!T91</f>
        <v>0</v>
      </c>
      <c r="P97" s="44">
        <f>'Ranisankoil a'!U91*'Ranisankoil '!$D97/1000000</f>
        <v>0</v>
      </c>
      <c r="Q97" s="44">
        <f>'Ranisankoil a'!V91</f>
        <v>0</v>
      </c>
      <c r="R97" s="44">
        <f>'Ranisankoil a'!W91*'Ranisankoil '!$D97/1000000</f>
        <v>0</v>
      </c>
      <c r="S97" s="44">
        <f>'Ranisankoil a'!X91</f>
        <v>0</v>
      </c>
      <c r="T97" s="44">
        <f t="shared" si="12"/>
        <v>0</v>
      </c>
      <c r="U97" s="44">
        <f t="shared" si="13"/>
        <v>0</v>
      </c>
      <c r="V97" s="44">
        <f>'Ranisankoil a'!AA91*'Ranisankoil '!$D97/1000000</f>
        <v>0</v>
      </c>
      <c r="W97" s="44">
        <f>'Ranisankoil a'!AB91</f>
        <v>0</v>
      </c>
      <c r="X97" s="44">
        <f>'Ranisankoil a'!AC91*'Ranisankoil '!$D97/1000000</f>
        <v>0</v>
      </c>
      <c r="Y97" s="44">
        <f>'Ranisankoil a'!AD91</f>
        <v>0</v>
      </c>
      <c r="Z97" s="44">
        <f>'Ranisankoil a'!AE91*'Ranisankoil '!$D97/1000000</f>
        <v>4.0000000000000001E-3</v>
      </c>
      <c r="AA97" s="44">
        <f>'Ranisankoil a'!AF91</f>
        <v>1.2999999999999999E-2</v>
      </c>
      <c r="AB97" s="44">
        <f t="shared" si="14"/>
        <v>4.0000000000000001E-3</v>
      </c>
      <c r="AC97" s="44">
        <f t="shared" si="15"/>
        <v>1.2999999999999999E-2</v>
      </c>
      <c r="AD97" s="44">
        <f>'Ranisankoil a'!AI91*'Ranisankoil '!$D97/1000000</f>
        <v>1.6000000000000001E-3</v>
      </c>
      <c r="AE97" s="44">
        <f>'Ranisankoil a'!AJ91</f>
        <v>5.1999999999999998E-3</v>
      </c>
      <c r="AF97" s="44">
        <f>'Ranisankoil a'!AK91*'Ranisankoil '!$D97/1000000</f>
        <v>0</v>
      </c>
      <c r="AG97" s="44">
        <f>'Ranisankoil a'!AL91</f>
        <v>0</v>
      </c>
      <c r="AH97" s="44">
        <f>'Ranisankoil a'!AM91*'Ranisankoil '!$D97/1000000</f>
        <v>4.0000000000000001E-3</v>
      </c>
      <c r="AI97" s="44">
        <f>'Ranisankoil a'!AN91</f>
        <v>1.2999999999999999E-2</v>
      </c>
      <c r="AJ97" s="44">
        <f t="shared" si="16"/>
        <v>5.5999999999999999E-3</v>
      </c>
      <c r="AK97" s="44">
        <f t="shared" si="17"/>
        <v>1.8200000000000001E-2</v>
      </c>
      <c r="AL97" s="44">
        <f t="shared" si="18"/>
        <v>9.6000000000000009E-3</v>
      </c>
      <c r="AM97" s="44">
        <f t="shared" si="19"/>
        <v>3.1199999999999999E-2</v>
      </c>
    </row>
    <row r="98" spans="1:39" s="15" customFormat="1" ht="14.25" customHeight="1">
      <c r="A98" s="31">
        <v>88</v>
      </c>
      <c r="B98" s="18" t="s">
        <v>125</v>
      </c>
      <c r="C98" s="13" t="s">
        <v>85</v>
      </c>
      <c r="D98" s="36">
        <v>10</v>
      </c>
      <c r="E98" s="11">
        <v>24</v>
      </c>
      <c r="F98" s="44">
        <f>'Ranisankoil a'!K92*'Ranisankoil '!$D98/1000000</f>
        <v>0.01</v>
      </c>
      <c r="G98" s="44">
        <f>'Ranisankoil a'!L92</f>
        <v>2.4E-2</v>
      </c>
      <c r="H98" s="44">
        <f>'Ranisankoil a'!M92*'Ranisankoil '!$D98/1000000</f>
        <v>0</v>
      </c>
      <c r="I98" s="44">
        <f>'Ranisankoil a'!N92</f>
        <v>0</v>
      </c>
      <c r="J98" s="44">
        <f>'Ranisankoil a'!O92*'Ranisankoil '!$D98/1000000</f>
        <v>3.6999999999999998E-2</v>
      </c>
      <c r="K98" s="44">
        <f>'Ranisankoil a'!P92</f>
        <v>8.8800000000000004E-2</v>
      </c>
      <c r="L98" s="44">
        <f t="shared" si="10"/>
        <v>4.7E-2</v>
      </c>
      <c r="M98" s="44">
        <f t="shared" si="11"/>
        <v>0.11280000000000001</v>
      </c>
      <c r="N98" s="44">
        <f>'Ranisankoil a'!S92*'Ranisankoil '!$D98/1000000</f>
        <v>0</v>
      </c>
      <c r="O98" s="44">
        <f>'Ranisankoil a'!T92</f>
        <v>0</v>
      </c>
      <c r="P98" s="44">
        <f>'Ranisankoil a'!U92*'Ranisankoil '!$D98/1000000</f>
        <v>0.01</v>
      </c>
      <c r="Q98" s="44">
        <f>'Ranisankoil a'!V92</f>
        <v>2.4E-2</v>
      </c>
      <c r="R98" s="44">
        <f>'Ranisankoil a'!W92*'Ranisankoil '!$D98/1000000</f>
        <v>2.7400000000000001E-2</v>
      </c>
      <c r="S98" s="44">
        <f>'Ranisankoil a'!X92</f>
        <v>6.5759999999999999E-2</v>
      </c>
      <c r="T98" s="44">
        <f t="shared" si="12"/>
        <v>3.7400000000000003E-2</v>
      </c>
      <c r="U98" s="44">
        <f t="shared" si="13"/>
        <v>8.9760000000000006E-2</v>
      </c>
      <c r="V98" s="44">
        <f>'Ranisankoil a'!AA92*'Ranisankoil '!$D98/1000000</f>
        <v>0.01</v>
      </c>
      <c r="W98" s="44">
        <f>'Ranisankoil a'!AB92</f>
        <v>2.4E-2</v>
      </c>
      <c r="X98" s="44">
        <f>'Ranisankoil a'!AC92*'Ranisankoil '!$D98/1000000</f>
        <v>8.0000000000000002E-3</v>
      </c>
      <c r="Y98" s="44">
        <f>'Ranisankoil a'!AD92</f>
        <v>1.9199999999999998E-2</v>
      </c>
      <c r="Z98" s="44">
        <f>'Ranisankoil a'!AE92*'Ranisankoil '!$D98/1000000</f>
        <v>9.4999999999999998E-3</v>
      </c>
      <c r="AA98" s="44">
        <f>'Ranisankoil a'!AF92</f>
        <v>2.2800000000000001E-2</v>
      </c>
      <c r="AB98" s="44">
        <f t="shared" si="14"/>
        <v>2.7500000000000004E-2</v>
      </c>
      <c r="AC98" s="44">
        <f t="shared" si="15"/>
        <v>6.6000000000000003E-2</v>
      </c>
      <c r="AD98" s="44">
        <f>'Ranisankoil a'!AI92*'Ranisankoil '!$D98/1000000</f>
        <v>0.02</v>
      </c>
      <c r="AE98" s="44">
        <f>'Ranisankoil a'!AJ92</f>
        <v>4.8000000000000001E-2</v>
      </c>
      <c r="AF98" s="44">
        <f>'Ranisankoil a'!AK92*'Ranisankoil '!$D98/1000000</f>
        <v>0</v>
      </c>
      <c r="AG98" s="44">
        <f>'Ranisankoil a'!AL92</f>
        <v>0</v>
      </c>
      <c r="AH98" s="44">
        <f>'Ranisankoil a'!AM92*'Ranisankoil '!$D98/1000000</f>
        <v>0</v>
      </c>
      <c r="AI98" s="44">
        <f>'Ranisankoil a'!AN92</f>
        <v>0</v>
      </c>
      <c r="AJ98" s="44">
        <f t="shared" si="16"/>
        <v>0.02</v>
      </c>
      <c r="AK98" s="44">
        <f t="shared" si="17"/>
        <v>4.8000000000000001E-2</v>
      </c>
      <c r="AL98" s="44">
        <f t="shared" si="18"/>
        <v>0.13189999999999999</v>
      </c>
      <c r="AM98" s="44">
        <f t="shared" si="19"/>
        <v>0.31656000000000001</v>
      </c>
    </row>
    <row r="99" spans="1:39" s="15" customFormat="1" ht="14.25" customHeight="1">
      <c r="A99" s="13">
        <v>89</v>
      </c>
      <c r="B99" s="18" t="s">
        <v>126</v>
      </c>
      <c r="C99" s="13" t="s">
        <v>86</v>
      </c>
      <c r="D99" s="36">
        <v>500</v>
      </c>
      <c r="E99" s="11">
        <v>585</v>
      </c>
      <c r="F99" s="44">
        <f>'Ranisankoil a'!K93*'Ranisankoil '!$D99/1000000</f>
        <v>0</v>
      </c>
      <c r="G99" s="44">
        <f>'Ranisankoil a'!L93</f>
        <v>0</v>
      </c>
      <c r="H99" s="44">
        <f>'Ranisankoil a'!M93*'Ranisankoil '!$D99/1000000</f>
        <v>0</v>
      </c>
      <c r="I99" s="44">
        <f>'Ranisankoil a'!N93</f>
        <v>0</v>
      </c>
      <c r="J99" s="44">
        <f>'Ranisankoil a'!O93*'Ranisankoil '!$D99/1000000</f>
        <v>0</v>
      </c>
      <c r="K99" s="44">
        <f>'Ranisankoil a'!P93</f>
        <v>0</v>
      </c>
      <c r="L99" s="44">
        <f t="shared" si="10"/>
        <v>0</v>
      </c>
      <c r="M99" s="44">
        <f t="shared" si="11"/>
        <v>0</v>
      </c>
      <c r="N99" s="44">
        <f>'Ranisankoil a'!S93*'Ranisankoil '!$D99/1000000</f>
        <v>0</v>
      </c>
      <c r="O99" s="44">
        <f>'Ranisankoil a'!T93</f>
        <v>0</v>
      </c>
      <c r="P99" s="44">
        <f>'Ranisankoil a'!U93*'Ranisankoil '!$D99/1000000</f>
        <v>1.4999999999999999E-2</v>
      </c>
      <c r="Q99" s="44">
        <f>'Ranisankoil a'!V93</f>
        <v>1.755E-2</v>
      </c>
      <c r="R99" s="44">
        <f>'Ranisankoil a'!W93*'Ranisankoil '!$D99/1000000</f>
        <v>0</v>
      </c>
      <c r="S99" s="44">
        <f>'Ranisankoil a'!X93</f>
        <v>0</v>
      </c>
      <c r="T99" s="44">
        <f t="shared" si="12"/>
        <v>1.4999999999999999E-2</v>
      </c>
      <c r="U99" s="44">
        <f t="shared" si="13"/>
        <v>1.755E-2</v>
      </c>
      <c r="V99" s="44">
        <f>'Ranisankoil a'!AA93*'Ranisankoil '!$D99/1000000</f>
        <v>0</v>
      </c>
      <c r="W99" s="44">
        <f>'Ranisankoil a'!AB93</f>
        <v>0</v>
      </c>
      <c r="X99" s="44">
        <f>'Ranisankoil a'!AC93*'Ranisankoil '!$D99/1000000</f>
        <v>0</v>
      </c>
      <c r="Y99" s="44">
        <f>'Ranisankoil a'!AD93</f>
        <v>0</v>
      </c>
      <c r="Z99" s="44">
        <f>'Ranisankoil a'!AE93*'Ranisankoil '!$D99/1000000</f>
        <v>0</v>
      </c>
      <c r="AA99" s="44">
        <f>'Ranisankoil a'!AF93</f>
        <v>0</v>
      </c>
      <c r="AB99" s="44">
        <f t="shared" si="14"/>
        <v>0</v>
      </c>
      <c r="AC99" s="44">
        <f t="shared" si="15"/>
        <v>0</v>
      </c>
      <c r="AD99" s="44">
        <f>'Ranisankoil a'!AI93*'Ranisankoil '!$D99/1000000</f>
        <v>0</v>
      </c>
      <c r="AE99" s="44">
        <f>'Ranisankoil a'!AJ93</f>
        <v>0</v>
      </c>
      <c r="AF99" s="44">
        <f>'Ranisankoil a'!AK93*'Ranisankoil '!$D99/1000000</f>
        <v>0</v>
      </c>
      <c r="AG99" s="44">
        <f>'Ranisankoil a'!AL93</f>
        <v>0</v>
      </c>
      <c r="AH99" s="44">
        <f>'Ranisankoil a'!AM93*'Ranisankoil '!$D99/1000000</f>
        <v>0</v>
      </c>
      <c r="AI99" s="44">
        <f>'Ranisankoil a'!AN93</f>
        <v>0</v>
      </c>
      <c r="AJ99" s="44">
        <f t="shared" si="16"/>
        <v>0</v>
      </c>
      <c r="AK99" s="44">
        <f t="shared" si="17"/>
        <v>0</v>
      </c>
      <c r="AL99" s="44">
        <f t="shared" si="18"/>
        <v>1.4999999999999999E-2</v>
      </c>
      <c r="AM99" s="44">
        <f t="shared" si="19"/>
        <v>1.755E-2</v>
      </c>
    </row>
    <row r="100" spans="1:39" s="15" customFormat="1" ht="14.25" customHeight="1">
      <c r="A100" s="13">
        <v>90</v>
      </c>
      <c r="B100" s="9" t="s">
        <v>123</v>
      </c>
      <c r="C100" s="13" t="s">
        <v>74</v>
      </c>
      <c r="D100" s="36">
        <v>50</v>
      </c>
      <c r="E100" s="11">
        <v>56</v>
      </c>
      <c r="F100" s="44">
        <f>'Ranisankoil a'!K94*'Ranisankoil '!$D100/1000000</f>
        <v>0</v>
      </c>
      <c r="G100" s="44">
        <f>'Ranisankoil a'!L94</f>
        <v>0</v>
      </c>
      <c r="H100" s="44">
        <f>'Ranisankoil a'!M94*'Ranisankoil '!$D100/1000000</f>
        <v>0</v>
      </c>
      <c r="I100" s="44">
        <f>'Ranisankoil a'!N94</f>
        <v>0</v>
      </c>
      <c r="J100" s="44">
        <f>'Ranisankoil a'!O94*'Ranisankoil '!$D100/1000000</f>
        <v>0</v>
      </c>
      <c r="K100" s="44">
        <f>'Ranisankoil a'!P94</f>
        <v>0</v>
      </c>
      <c r="L100" s="44">
        <f t="shared" si="10"/>
        <v>0</v>
      </c>
      <c r="M100" s="44">
        <f t="shared" si="11"/>
        <v>0</v>
      </c>
      <c r="N100" s="44">
        <f>'Ranisankoil a'!S94*'Ranisankoil '!$D100/1000000</f>
        <v>0</v>
      </c>
      <c r="O100" s="44">
        <f>'Ranisankoil a'!T94</f>
        <v>0</v>
      </c>
      <c r="P100" s="44">
        <f>'Ranisankoil a'!U94*'Ranisankoil '!$D100/1000000</f>
        <v>0</v>
      </c>
      <c r="Q100" s="44">
        <f>'Ranisankoil a'!V94</f>
        <v>0</v>
      </c>
      <c r="R100" s="44">
        <f>'Ranisankoil a'!W94*'Ranisankoil '!$D100/1000000</f>
        <v>0</v>
      </c>
      <c r="S100" s="44">
        <f>'Ranisankoil a'!X94</f>
        <v>0</v>
      </c>
      <c r="T100" s="44">
        <f t="shared" si="12"/>
        <v>0</v>
      </c>
      <c r="U100" s="44">
        <f t="shared" si="13"/>
        <v>0</v>
      </c>
      <c r="V100" s="44">
        <f>'Ranisankoil a'!AA94*'Ranisankoil '!$D100/1000000</f>
        <v>0</v>
      </c>
      <c r="W100" s="44">
        <f>'Ranisankoil a'!AB94</f>
        <v>0</v>
      </c>
      <c r="X100" s="44">
        <f>'Ranisankoil a'!AC94*'Ranisankoil '!$D100/1000000</f>
        <v>0</v>
      </c>
      <c r="Y100" s="44">
        <f>'Ranisankoil a'!AD94</f>
        <v>0</v>
      </c>
      <c r="Z100" s="44">
        <f>'Ranisankoil a'!AE94*'Ranisankoil '!$D100/1000000</f>
        <v>2.5000000000000001E-3</v>
      </c>
      <c r="AA100" s="44">
        <f>'Ranisankoil a'!AF94</f>
        <v>2.8E-3</v>
      </c>
      <c r="AB100" s="44">
        <f t="shared" si="14"/>
        <v>2.5000000000000001E-3</v>
      </c>
      <c r="AC100" s="44">
        <f t="shared" si="15"/>
        <v>2.8E-3</v>
      </c>
      <c r="AD100" s="44">
        <f>'Ranisankoil a'!AI94*'Ranisankoil '!$D100/1000000</f>
        <v>0</v>
      </c>
      <c r="AE100" s="44">
        <f>'Ranisankoil a'!AJ94</f>
        <v>0</v>
      </c>
      <c r="AF100" s="44">
        <f>'Ranisankoil a'!AK94*'Ranisankoil '!$D100/1000000</f>
        <v>0</v>
      </c>
      <c r="AG100" s="44">
        <f>'Ranisankoil a'!AL94</f>
        <v>0</v>
      </c>
      <c r="AH100" s="44">
        <f>'Ranisankoil a'!AM94*'Ranisankoil '!$D100/1000000</f>
        <v>0</v>
      </c>
      <c r="AI100" s="44">
        <f>'Ranisankoil a'!AN94</f>
        <v>0</v>
      </c>
      <c r="AJ100" s="44">
        <f t="shared" si="16"/>
        <v>0</v>
      </c>
      <c r="AK100" s="44">
        <f t="shared" si="17"/>
        <v>0</v>
      </c>
      <c r="AL100" s="44">
        <f t="shared" si="18"/>
        <v>2.5000000000000001E-3</v>
      </c>
      <c r="AM100" s="44">
        <f t="shared" si="19"/>
        <v>2.8E-3</v>
      </c>
    </row>
    <row r="101" spans="1:39" s="15" customFormat="1" ht="14.25" customHeight="1">
      <c r="A101" s="31">
        <v>91</v>
      </c>
      <c r="B101" s="9" t="s">
        <v>123</v>
      </c>
      <c r="C101" s="13" t="s">
        <v>87</v>
      </c>
      <c r="D101" s="36">
        <v>100</v>
      </c>
      <c r="E101" s="11">
        <v>105</v>
      </c>
      <c r="F101" s="44">
        <f>'Ranisankoil a'!K95*'Ranisankoil '!$D101/1000000</f>
        <v>0</v>
      </c>
      <c r="G101" s="44">
        <f>'Ranisankoil a'!L95</f>
        <v>0</v>
      </c>
      <c r="H101" s="44">
        <f>'Ranisankoil a'!M95*'Ranisankoil '!$D101/1000000</f>
        <v>0</v>
      </c>
      <c r="I101" s="44">
        <f>'Ranisankoil a'!N95</f>
        <v>0</v>
      </c>
      <c r="J101" s="44">
        <f>'Ranisankoil a'!O95*'Ranisankoil '!$D101/1000000</f>
        <v>0</v>
      </c>
      <c r="K101" s="44">
        <f>'Ranisankoil a'!P95</f>
        <v>0</v>
      </c>
      <c r="L101" s="44">
        <f t="shared" si="10"/>
        <v>0</v>
      </c>
      <c r="M101" s="44">
        <f t="shared" si="11"/>
        <v>0</v>
      </c>
      <c r="N101" s="44">
        <f>'Ranisankoil a'!S95*'Ranisankoil '!$D101/1000000</f>
        <v>0</v>
      </c>
      <c r="O101" s="44">
        <f>'Ranisankoil a'!T95</f>
        <v>0</v>
      </c>
      <c r="P101" s="44">
        <f>'Ranisankoil a'!U95*'Ranisankoil '!$D101/1000000</f>
        <v>2E-3</v>
      </c>
      <c r="Q101" s="44">
        <f>'Ranisankoil a'!V95</f>
        <v>2.0999999999999999E-3</v>
      </c>
      <c r="R101" s="44">
        <f>'Ranisankoil a'!W95*'Ranisankoil '!$D101/1000000</f>
        <v>0</v>
      </c>
      <c r="S101" s="44">
        <f>'Ranisankoil a'!X95</f>
        <v>0</v>
      </c>
      <c r="T101" s="44">
        <f t="shared" si="12"/>
        <v>2E-3</v>
      </c>
      <c r="U101" s="44">
        <f t="shared" si="13"/>
        <v>2.0999999999999999E-3</v>
      </c>
      <c r="V101" s="44">
        <f>'Ranisankoil a'!AA95*'Ranisankoil '!$D101/1000000</f>
        <v>0</v>
      </c>
      <c r="W101" s="44">
        <f>'Ranisankoil a'!AB95</f>
        <v>0</v>
      </c>
      <c r="X101" s="44">
        <f>'Ranisankoil a'!AC95*'Ranisankoil '!$D101/1000000</f>
        <v>0</v>
      </c>
      <c r="Y101" s="44">
        <f>'Ranisankoil a'!AD95</f>
        <v>0</v>
      </c>
      <c r="Z101" s="44">
        <f>'Ranisankoil a'!AE95*'Ranisankoil '!$D101/1000000</f>
        <v>3.0000000000000001E-3</v>
      </c>
      <c r="AA101" s="44">
        <f>'Ranisankoil a'!AF95</f>
        <v>3.15E-3</v>
      </c>
      <c r="AB101" s="44">
        <f t="shared" si="14"/>
        <v>3.0000000000000001E-3</v>
      </c>
      <c r="AC101" s="44">
        <f t="shared" si="15"/>
        <v>3.15E-3</v>
      </c>
      <c r="AD101" s="44">
        <f>'Ranisankoil a'!AI95*'Ranisankoil '!$D101/1000000</f>
        <v>0</v>
      </c>
      <c r="AE101" s="44">
        <f>'Ranisankoil a'!AJ95</f>
        <v>0</v>
      </c>
      <c r="AF101" s="44">
        <f>'Ranisankoil a'!AK95*'Ranisankoil '!$D101/1000000</f>
        <v>0</v>
      </c>
      <c r="AG101" s="44">
        <f>'Ranisankoil a'!AL95</f>
        <v>0</v>
      </c>
      <c r="AH101" s="44">
        <f>'Ranisankoil a'!AM95*'Ranisankoil '!$D101/1000000</f>
        <v>0</v>
      </c>
      <c r="AI101" s="44">
        <f>'Ranisankoil a'!AN95</f>
        <v>0</v>
      </c>
      <c r="AJ101" s="44">
        <f t="shared" si="16"/>
        <v>0</v>
      </c>
      <c r="AK101" s="44">
        <f t="shared" si="17"/>
        <v>0</v>
      </c>
      <c r="AL101" s="44">
        <f t="shared" si="18"/>
        <v>5.0000000000000001E-3</v>
      </c>
      <c r="AM101" s="44">
        <f t="shared" si="19"/>
        <v>5.2499999999999995E-3</v>
      </c>
    </row>
    <row r="102" spans="1:39" s="15" customFormat="1" ht="14.25" customHeight="1">
      <c r="A102" s="13">
        <v>92</v>
      </c>
      <c r="B102" s="9" t="s">
        <v>123</v>
      </c>
      <c r="C102" s="13" t="s">
        <v>88</v>
      </c>
      <c r="D102" s="36">
        <v>250</v>
      </c>
      <c r="E102" s="11">
        <v>240</v>
      </c>
      <c r="F102" s="44">
        <f>'Ranisankoil a'!K96*'Ranisankoil '!$D102/1000000</f>
        <v>0</v>
      </c>
      <c r="G102" s="44">
        <f>'Ranisankoil a'!L96</f>
        <v>0</v>
      </c>
      <c r="H102" s="44">
        <f>'Ranisankoil a'!M96*'Ranisankoil '!$D102/1000000</f>
        <v>0</v>
      </c>
      <c r="I102" s="44">
        <f>'Ranisankoil a'!N96</f>
        <v>0</v>
      </c>
      <c r="J102" s="44">
        <f>'Ranisankoil a'!O96*'Ranisankoil '!$D102/1000000</f>
        <v>0</v>
      </c>
      <c r="K102" s="44">
        <f>'Ranisankoil a'!P96</f>
        <v>0</v>
      </c>
      <c r="L102" s="44">
        <f t="shared" si="10"/>
        <v>0</v>
      </c>
      <c r="M102" s="44">
        <f t="shared" si="11"/>
        <v>0</v>
      </c>
      <c r="N102" s="44">
        <f>'Ranisankoil a'!S96*'Ranisankoil '!$D102/1000000</f>
        <v>0</v>
      </c>
      <c r="O102" s="44">
        <f>'Ranisankoil a'!T96</f>
        <v>0</v>
      </c>
      <c r="P102" s="44">
        <f>'Ranisankoil a'!U96*'Ranisankoil '!$D102/1000000</f>
        <v>0</v>
      </c>
      <c r="Q102" s="44">
        <f>'Ranisankoil a'!V96</f>
        <v>0</v>
      </c>
      <c r="R102" s="44">
        <f>'Ranisankoil a'!W96*'Ranisankoil '!$D102/1000000</f>
        <v>0</v>
      </c>
      <c r="S102" s="44">
        <f>'Ranisankoil a'!X96</f>
        <v>0</v>
      </c>
      <c r="T102" s="44">
        <f t="shared" si="12"/>
        <v>0</v>
      </c>
      <c r="U102" s="44">
        <f t="shared" si="13"/>
        <v>0</v>
      </c>
      <c r="V102" s="44">
        <f>'Ranisankoil a'!AA96*'Ranisankoil '!$D102/1000000</f>
        <v>0</v>
      </c>
      <c r="W102" s="44">
        <f>'Ranisankoil a'!AB96</f>
        <v>0</v>
      </c>
      <c r="X102" s="44">
        <f>'Ranisankoil a'!AC96*'Ranisankoil '!$D102/1000000</f>
        <v>0</v>
      </c>
      <c r="Y102" s="44">
        <f>'Ranisankoil a'!AD96</f>
        <v>0</v>
      </c>
      <c r="Z102" s="44">
        <f>'Ranisankoil a'!AE96*'Ranisankoil '!$D102/1000000</f>
        <v>0</v>
      </c>
      <c r="AA102" s="44">
        <f>'Ranisankoil a'!AF96</f>
        <v>0</v>
      </c>
      <c r="AB102" s="44">
        <f t="shared" si="14"/>
        <v>0</v>
      </c>
      <c r="AC102" s="44">
        <f t="shared" si="15"/>
        <v>0</v>
      </c>
      <c r="AD102" s="44">
        <f>'Ranisankoil a'!AI96*'Ranisankoil '!$D102/1000000</f>
        <v>0</v>
      </c>
      <c r="AE102" s="44">
        <f>'Ranisankoil a'!AJ96</f>
        <v>0</v>
      </c>
      <c r="AF102" s="44">
        <f>'Ranisankoil a'!AK96*'Ranisankoil '!$D102/1000000</f>
        <v>0</v>
      </c>
      <c r="AG102" s="44">
        <f>'Ranisankoil a'!AL96</f>
        <v>0</v>
      </c>
      <c r="AH102" s="44">
        <f>'Ranisankoil a'!AM96*'Ranisankoil '!$D102/1000000</f>
        <v>0</v>
      </c>
      <c r="AI102" s="44">
        <f>'Ranisankoil a'!AN96</f>
        <v>0</v>
      </c>
      <c r="AJ102" s="44">
        <f t="shared" si="16"/>
        <v>0</v>
      </c>
      <c r="AK102" s="44">
        <f t="shared" si="17"/>
        <v>0</v>
      </c>
      <c r="AL102" s="44">
        <f t="shared" si="18"/>
        <v>0</v>
      </c>
      <c r="AM102" s="44">
        <f t="shared" si="19"/>
        <v>0</v>
      </c>
    </row>
    <row r="103" spans="1:39" s="15" customFormat="1" ht="14.25" customHeight="1">
      <c r="A103" s="13">
        <v>93</v>
      </c>
      <c r="B103" s="9" t="s">
        <v>149</v>
      </c>
      <c r="C103" s="13" t="s">
        <v>226</v>
      </c>
      <c r="D103" s="36">
        <v>10</v>
      </c>
      <c r="E103" s="11">
        <v>95</v>
      </c>
      <c r="F103" s="44">
        <f>'Ranisankoil a'!K97*'Ranisankoil '!$D103/1000000</f>
        <v>0</v>
      </c>
      <c r="G103" s="44">
        <f>'Ranisankoil a'!L97</f>
        <v>0</v>
      </c>
      <c r="H103" s="44">
        <f>'Ranisankoil a'!M97*'Ranisankoil '!$D103/1000000</f>
        <v>0</v>
      </c>
      <c r="I103" s="44">
        <f>'Ranisankoil a'!N97</f>
        <v>0</v>
      </c>
      <c r="J103" s="44">
        <f>'Ranisankoil a'!O97*'Ranisankoil '!$D103/1000000</f>
        <v>3.0000000000000001E-3</v>
      </c>
      <c r="K103" s="44">
        <f>'Ranisankoil a'!P97</f>
        <v>2.8500000000000001E-2</v>
      </c>
      <c r="L103" s="44">
        <f t="shared" si="10"/>
        <v>3.0000000000000001E-3</v>
      </c>
      <c r="M103" s="44">
        <f t="shared" si="11"/>
        <v>2.8500000000000001E-2</v>
      </c>
      <c r="N103" s="44">
        <f>'Ranisankoil a'!S97*'Ranisankoil '!$D103/1000000</f>
        <v>1.1999999999999999E-3</v>
      </c>
      <c r="O103" s="44">
        <f>'Ranisankoil a'!T97</f>
        <v>1.14E-2</v>
      </c>
      <c r="P103" s="44">
        <f>'Ranisankoil a'!U97*'Ranisankoil '!$D103/1000000</f>
        <v>3.0000000000000001E-3</v>
      </c>
      <c r="Q103" s="44">
        <f>'Ranisankoil a'!V97</f>
        <v>2.8500000000000001E-2</v>
      </c>
      <c r="R103" s="44">
        <f>'Ranisankoil a'!W97*'Ranisankoil '!$D103/1000000</f>
        <v>0</v>
      </c>
      <c r="S103" s="44">
        <f>'Ranisankoil a'!X97</f>
        <v>0</v>
      </c>
      <c r="T103" s="44">
        <f t="shared" si="12"/>
        <v>4.1999999999999997E-3</v>
      </c>
      <c r="U103" s="44">
        <f t="shared" si="13"/>
        <v>3.9900000000000005E-2</v>
      </c>
      <c r="V103" s="44">
        <f>'Ranisankoil a'!AA97*'Ranisankoil '!$D103/1000000</f>
        <v>1.5E-3</v>
      </c>
      <c r="W103" s="44">
        <f>'Ranisankoil a'!AB97</f>
        <v>1.4250000000000001E-2</v>
      </c>
      <c r="X103" s="44">
        <f>'Ranisankoil a'!AC97*'Ranisankoil '!$D103/1000000</f>
        <v>0</v>
      </c>
      <c r="Y103" s="44">
        <f>'Ranisankoil a'!AD97</f>
        <v>0</v>
      </c>
      <c r="Z103" s="44">
        <f>'Ranisankoil a'!AE97*'Ranisankoil '!$D103/1000000</f>
        <v>3.0000000000000001E-3</v>
      </c>
      <c r="AA103" s="44">
        <f>'Ranisankoil a'!AF97</f>
        <v>2.8500000000000001E-2</v>
      </c>
      <c r="AB103" s="44">
        <f t="shared" si="14"/>
        <v>4.5000000000000005E-3</v>
      </c>
      <c r="AC103" s="44">
        <f t="shared" si="15"/>
        <v>4.2750000000000003E-2</v>
      </c>
      <c r="AD103" s="44">
        <f>'Ranisankoil a'!AI97*'Ranisankoil '!$D103/1000000</f>
        <v>5.0000000000000001E-3</v>
      </c>
      <c r="AE103" s="44">
        <f>'Ranisankoil a'!AJ97</f>
        <v>4.7500000000000001E-2</v>
      </c>
      <c r="AF103" s="44">
        <f>'Ranisankoil a'!AK97*'Ranisankoil '!$D103/1000000</f>
        <v>6.0000000000000001E-3</v>
      </c>
      <c r="AG103" s="44">
        <f>'Ranisankoil a'!AL97</f>
        <v>5.7000000000000002E-2</v>
      </c>
      <c r="AH103" s="44">
        <f>'Ranisankoil a'!AM97*'Ranisankoil '!$D103/1000000</f>
        <v>6.0000000000000001E-3</v>
      </c>
      <c r="AI103" s="44">
        <f>'Ranisankoil a'!AN97</f>
        <v>5.7000000000000002E-2</v>
      </c>
      <c r="AJ103" s="44">
        <f t="shared" si="16"/>
        <v>1.7000000000000001E-2</v>
      </c>
      <c r="AK103" s="44">
        <f t="shared" si="17"/>
        <v>0.1615</v>
      </c>
      <c r="AL103" s="44">
        <f t="shared" si="18"/>
        <v>2.8700000000000003E-2</v>
      </c>
      <c r="AM103" s="44">
        <f t="shared" si="19"/>
        <v>0.27265</v>
      </c>
    </row>
    <row r="104" spans="1:39" s="15" customFormat="1" ht="14.25" customHeight="1">
      <c r="A104" s="31">
        <v>94</v>
      </c>
      <c r="B104" s="9" t="s">
        <v>149</v>
      </c>
      <c r="C104" s="13" t="s">
        <v>227</v>
      </c>
      <c r="D104" s="36">
        <v>30</v>
      </c>
      <c r="E104" s="11">
        <v>275</v>
      </c>
      <c r="F104" s="44">
        <f>'Ranisankoil a'!K98*'Ranisankoil '!$D104/1000000</f>
        <v>0</v>
      </c>
      <c r="G104" s="44">
        <f>'Ranisankoil a'!L98</f>
        <v>0</v>
      </c>
      <c r="H104" s="44">
        <f>'Ranisankoil a'!M98*'Ranisankoil '!$D104/1000000</f>
        <v>0</v>
      </c>
      <c r="I104" s="44">
        <f>'Ranisankoil a'!N98</f>
        <v>0</v>
      </c>
      <c r="J104" s="44">
        <f>'Ranisankoil a'!O98*'Ranisankoil '!$D104/1000000</f>
        <v>0</v>
      </c>
      <c r="K104" s="44">
        <f>'Ranisankoil a'!P98</f>
        <v>0</v>
      </c>
      <c r="L104" s="44">
        <f t="shared" si="10"/>
        <v>0</v>
      </c>
      <c r="M104" s="44">
        <f t="shared" si="11"/>
        <v>0</v>
      </c>
      <c r="N104" s="44">
        <f>'Ranisankoil a'!S98*'Ranisankoil '!$D104/1000000</f>
        <v>0</v>
      </c>
      <c r="O104" s="44">
        <f>'Ranisankoil a'!T98</f>
        <v>0</v>
      </c>
      <c r="P104" s="44">
        <f>'Ranisankoil a'!U98*'Ranisankoil '!$D104/1000000</f>
        <v>0</v>
      </c>
      <c r="Q104" s="44">
        <f>'Ranisankoil a'!V98</f>
        <v>0</v>
      </c>
      <c r="R104" s="44">
        <f>'Ranisankoil a'!W98*'Ranisankoil '!$D104/1000000</f>
        <v>0</v>
      </c>
      <c r="S104" s="44">
        <f>'Ranisankoil a'!X98</f>
        <v>0</v>
      </c>
      <c r="T104" s="44">
        <f t="shared" si="12"/>
        <v>0</v>
      </c>
      <c r="U104" s="44">
        <f t="shared" si="13"/>
        <v>0</v>
      </c>
      <c r="V104" s="44">
        <f>'Ranisankoil a'!AA98*'Ranisankoil '!$D104/1000000</f>
        <v>3.0000000000000001E-3</v>
      </c>
      <c r="W104" s="44">
        <f>'Ranisankoil a'!AB98</f>
        <v>2.75E-2</v>
      </c>
      <c r="X104" s="44">
        <f>'Ranisankoil a'!AC98*'Ranisankoil '!$D104/1000000</f>
        <v>0</v>
      </c>
      <c r="Y104" s="44">
        <f>'Ranisankoil a'!AD98</f>
        <v>0</v>
      </c>
      <c r="Z104" s="44">
        <f>'Ranisankoil a'!AE98*'Ranisankoil '!$D104/1000000</f>
        <v>6.0000000000000001E-3</v>
      </c>
      <c r="AA104" s="44">
        <f>'Ranisankoil a'!AF98</f>
        <v>5.5E-2</v>
      </c>
      <c r="AB104" s="44">
        <f t="shared" si="14"/>
        <v>9.0000000000000011E-3</v>
      </c>
      <c r="AC104" s="44">
        <f t="shared" si="15"/>
        <v>8.2500000000000004E-2</v>
      </c>
      <c r="AD104" s="44">
        <f>'Ranisankoil a'!AI98*'Ranisankoil '!$D104/1000000</f>
        <v>3.5999999999999999E-3</v>
      </c>
      <c r="AE104" s="44">
        <f>'Ranisankoil a'!AJ98</f>
        <v>3.3000000000000002E-2</v>
      </c>
      <c r="AF104" s="44">
        <f>'Ranisankoil a'!AK98*'Ranisankoil '!$D104/1000000</f>
        <v>0</v>
      </c>
      <c r="AG104" s="44">
        <f>'Ranisankoil a'!AL98</f>
        <v>0</v>
      </c>
      <c r="AH104" s="44">
        <f>'Ranisankoil a'!AM98*'Ranisankoil '!$D104/1000000</f>
        <v>1.4999999999999999E-2</v>
      </c>
      <c r="AI104" s="44">
        <f>'Ranisankoil a'!AN98</f>
        <v>0.13750000000000001</v>
      </c>
      <c r="AJ104" s="44">
        <f t="shared" si="16"/>
        <v>1.8599999999999998E-2</v>
      </c>
      <c r="AK104" s="44">
        <f t="shared" si="17"/>
        <v>0.17050000000000001</v>
      </c>
      <c r="AL104" s="44">
        <f t="shared" si="18"/>
        <v>2.76E-2</v>
      </c>
      <c r="AM104" s="44">
        <f t="shared" si="19"/>
        <v>0.253</v>
      </c>
    </row>
    <row r="105" spans="1:39" s="15" customFormat="1" ht="14.25" customHeight="1">
      <c r="A105" s="13">
        <v>95</v>
      </c>
      <c r="B105" s="9" t="s">
        <v>150</v>
      </c>
      <c r="C105" s="13" t="s">
        <v>228</v>
      </c>
      <c r="D105" s="36">
        <v>10</v>
      </c>
      <c r="E105" s="11">
        <v>35</v>
      </c>
      <c r="F105" s="44">
        <f>'Ranisankoil a'!K99*'Ranisankoil '!$D105/1000000</f>
        <v>5.0000000000000001E-3</v>
      </c>
      <c r="G105" s="44">
        <f>'Ranisankoil a'!L99</f>
        <v>1.7500000000000002E-2</v>
      </c>
      <c r="H105" s="44">
        <f>'Ranisankoil a'!M99*'Ranisankoil '!$D105/1000000</f>
        <v>0</v>
      </c>
      <c r="I105" s="44">
        <f>'Ranisankoil a'!N99</f>
        <v>0</v>
      </c>
      <c r="J105" s="44">
        <f>'Ranisankoil a'!O99*'Ranisankoil '!$D105/1000000</f>
        <v>0</v>
      </c>
      <c r="K105" s="44">
        <f>'Ranisankoil a'!P99</f>
        <v>0</v>
      </c>
      <c r="L105" s="44">
        <f t="shared" si="10"/>
        <v>5.0000000000000001E-3</v>
      </c>
      <c r="M105" s="44">
        <f t="shared" si="11"/>
        <v>1.7500000000000002E-2</v>
      </c>
      <c r="N105" s="44">
        <f>'Ranisankoil a'!S99*'Ranisankoil '!$D105/1000000</f>
        <v>2.5000000000000001E-3</v>
      </c>
      <c r="O105" s="44">
        <f>'Ranisankoil a'!T99</f>
        <v>8.7500000000000008E-3</v>
      </c>
      <c r="P105" s="44">
        <f>'Ranisankoil a'!U99*'Ranisankoil '!$D105/1000000</f>
        <v>0</v>
      </c>
      <c r="Q105" s="44">
        <f>'Ranisankoil a'!V99</f>
        <v>0</v>
      </c>
      <c r="R105" s="44">
        <f>'Ranisankoil a'!W99*'Ranisankoil '!$D105/1000000</f>
        <v>0</v>
      </c>
      <c r="S105" s="44">
        <f>'Ranisankoil a'!X99</f>
        <v>0</v>
      </c>
      <c r="T105" s="44">
        <f t="shared" si="12"/>
        <v>2.5000000000000001E-3</v>
      </c>
      <c r="U105" s="44">
        <f t="shared" si="13"/>
        <v>8.7500000000000008E-3</v>
      </c>
      <c r="V105" s="44">
        <f>'Ranisankoil a'!AA99*'Ranisankoil '!$D105/1000000</f>
        <v>4.0000000000000001E-3</v>
      </c>
      <c r="W105" s="44">
        <f>'Ranisankoil a'!AB99</f>
        <v>1.4E-2</v>
      </c>
      <c r="X105" s="44">
        <f>'Ranisankoil a'!AC99*'Ranisankoil '!$D105/1000000</f>
        <v>7.0000000000000001E-3</v>
      </c>
      <c r="Y105" s="44">
        <f>'Ranisankoil a'!AD99</f>
        <v>2.4500000000000001E-2</v>
      </c>
      <c r="Z105" s="44">
        <f>'Ranisankoil a'!AE99*'Ranisankoil '!$D105/1000000</f>
        <v>2.2000000000000001E-3</v>
      </c>
      <c r="AA105" s="44">
        <f>'Ranisankoil a'!AF99</f>
        <v>7.7000000000000002E-3</v>
      </c>
      <c r="AB105" s="44">
        <f t="shared" si="14"/>
        <v>1.32E-2</v>
      </c>
      <c r="AC105" s="44">
        <f t="shared" si="15"/>
        <v>4.6199999999999998E-2</v>
      </c>
      <c r="AD105" s="44">
        <f>'Ranisankoil a'!AI99*'Ranisankoil '!$D105/1000000</f>
        <v>2.8999999999999998E-3</v>
      </c>
      <c r="AE105" s="44">
        <f>'Ranisankoil a'!AJ99</f>
        <v>1.0149999999999999E-2</v>
      </c>
      <c r="AF105" s="44">
        <f>'Ranisankoil a'!AK99*'Ranisankoil '!$D105/1000000</f>
        <v>1.6999999999999999E-3</v>
      </c>
      <c r="AG105" s="44">
        <f>'Ranisankoil a'!AL99</f>
        <v>5.9500000000000004E-3</v>
      </c>
      <c r="AH105" s="44">
        <f>'Ranisankoil a'!AM99*'Ranisankoil '!$D105/1000000</f>
        <v>0</v>
      </c>
      <c r="AI105" s="44">
        <f>'Ranisankoil a'!AN99</f>
        <v>0</v>
      </c>
      <c r="AJ105" s="44">
        <f t="shared" si="16"/>
        <v>4.5999999999999999E-3</v>
      </c>
      <c r="AK105" s="44">
        <f t="shared" si="17"/>
        <v>1.61E-2</v>
      </c>
      <c r="AL105" s="44">
        <f t="shared" si="18"/>
        <v>2.53E-2</v>
      </c>
      <c r="AM105" s="44">
        <f t="shared" si="19"/>
        <v>8.8550000000000004E-2</v>
      </c>
    </row>
    <row r="106" spans="1:39" s="15" customFormat="1" ht="14.25" customHeight="1">
      <c r="A106" s="13">
        <v>96</v>
      </c>
      <c r="B106" s="9" t="s">
        <v>229</v>
      </c>
      <c r="C106" s="13" t="s">
        <v>230</v>
      </c>
      <c r="D106" s="36">
        <v>20</v>
      </c>
      <c r="E106" s="11">
        <v>58</v>
      </c>
      <c r="F106" s="44">
        <f>'Ranisankoil a'!K100*'Ranisankoil '!$D106/1000000</f>
        <v>2E-3</v>
      </c>
      <c r="G106" s="44">
        <f>'Ranisankoil a'!L100</f>
        <v>5.7999999999999996E-3</v>
      </c>
      <c r="H106" s="44">
        <f>'Ranisankoil a'!M100*'Ranisankoil '!$D106/1000000</f>
        <v>0</v>
      </c>
      <c r="I106" s="44">
        <f>'Ranisankoil a'!N100</f>
        <v>0</v>
      </c>
      <c r="J106" s="44">
        <f>'Ranisankoil a'!O100*'Ranisankoil '!$D106/1000000</f>
        <v>0</v>
      </c>
      <c r="K106" s="44">
        <f>'Ranisankoil a'!P100</f>
        <v>0</v>
      </c>
      <c r="L106" s="44">
        <f t="shared" si="10"/>
        <v>2E-3</v>
      </c>
      <c r="M106" s="44">
        <f t="shared" si="11"/>
        <v>5.7999999999999996E-3</v>
      </c>
      <c r="N106" s="44">
        <f>'Ranisankoil a'!S100*'Ranisankoil '!$D106/1000000</f>
        <v>0</v>
      </c>
      <c r="O106" s="44">
        <f>'Ranisankoil a'!T100</f>
        <v>0</v>
      </c>
      <c r="P106" s="44">
        <f>'Ranisankoil a'!U100*'Ranisankoil '!$D106/1000000</f>
        <v>0</v>
      </c>
      <c r="Q106" s="44">
        <f>'Ranisankoil a'!V100</f>
        <v>0</v>
      </c>
      <c r="R106" s="44">
        <f>'Ranisankoil a'!W100*'Ranisankoil '!$D106/1000000</f>
        <v>0</v>
      </c>
      <c r="S106" s="44">
        <f>'Ranisankoil a'!X100</f>
        <v>0</v>
      </c>
      <c r="T106" s="44">
        <f t="shared" si="12"/>
        <v>0</v>
      </c>
      <c r="U106" s="44">
        <f t="shared" si="13"/>
        <v>0</v>
      </c>
      <c r="V106" s="44">
        <f>'Ranisankoil a'!AA100*'Ranisankoil '!$D106/1000000</f>
        <v>3.0000000000000001E-3</v>
      </c>
      <c r="W106" s="44">
        <f>'Ranisankoil a'!AB100</f>
        <v>8.6999999999999994E-3</v>
      </c>
      <c r="X106" s="44">
        <f>'Ranisankoil a'!AC100*'Ranisankoil '!$D106/1000000</f>
        <v>0.01</v>
      </c>
      <c r="Y106" s="44">
        <f>'Ranisankoil a'!AD100</f>
        <v>2.9000000000000001E-2</v>
      </c>
      <c r="Z106" s="44">
        <f>'Ranisankoil a'!AE100*'Ranisankoil '!$D106/1000000</f>
        <v>5.5999999999999999E-3</v>
      </c>
      <c r="AA106" s="44">
        <f>'Ranisankoil a'!AF100</f>
        <v>1.6240000000000001E-2</v>
      </c>
      <c r="AB106" s="44">
        <f t="shared" si="14"/>
        <v>1.8600000000000002E-2</v>
      </c>
      <c r="AC106" s="44">
        <f t="shared" si="15"/>
        <v>5.3940000000000002E-2</v>
      </c>
      <c r="AD106" s="44">
        <f>'Ranisankoil a'!AI100*'Ranisankoil '!$D106/1000000</f>
        <v>0</v>
      </c>
      <c r="AE106" s="44">
        <f>'Ranisankoil a'!AJ100</f>
        <v>0</v>
      </c>
      <c r="AF106" s="44">
        <f>'Ranisankoil a'!AK100*'Ranisankoil '!$D106/1000000</f>
        <v>0</v>
      </c>
      <c r="AG106" s="44">
        <f>'Ranisankoil a'!AL100</f>
        <v>0</v>
      </c>
      <c r="AH106" s="44">
        <f>'Ranisankoil a'!AM100*'Ranisankoil '!$D106/1000000</f>
        <v>0</v>
      </c>
      <c r="AI106" s="44">
        <f>'Ranisankoil a'!AN100</f>
        <v>0</v>
      </c>
      <c r="AJ106" s="44">
        <f t="shared" si="16"/>
        <v>0</v>
      </c>
      <c r="AK106" s="44">
        <f t="shared" si="17"/>
        <v>0</v>
      </c>
      <c r="AL106" s="44">
        <f t="shared" si="18"/>
        <v>2.06E-2</v>
      </c>
      <c r="AM106" s="44">
        <f t="shared" si="19"/>
        <v>5.9740000000000001E-2</v>
      </c>
    </row>
    <row r="107" spans="1:39" s="15" customFormat="1" ht="14.25" customHeight="1">
      <c r="A107" s="31">
        <v>97</v>
      </c>
      <c r="B107" s="9" t="s">
        <v>229</v>
      </c>
      <c r="C107" s="13" t="s">
        <v>231</v>
      </c>
      <c r="D107" s="36">
        <v>50</v>
      </c>
      <c r="E107" s="11">
        <v>140</v>
      </c>
      <c r="F107" s="44">
        <f>'Ranisankoil a'!K101*'Ranisankoil '!$D107/1000000</f>
        <v>0</v>
      </c>
      <c r="G107" s="44">
        <f>'Ranisankoil a'!L101</f>
        <v>0</v>
      </c>
      <c r="H107" s="44">
        <f>'Ranisankoil a'!M101*'Ranisankoil '!$D107/1000000</f>
        <v>0</v>
      </c>
      <c r="I107" s="44">
        <f>'Ranisankoil a'!N101</f>
        <v>0</v>
      </c>
      <c r="J107" s="44">
        <f>'Ranisankoil a'!O101*'Ranisankoil '!$D107/1000000</f>
        <v>0</v>
      </c>
      <c r="K107" s="44">
        <f>'Ranisankoil a'!P101</f>
        <v>0</v>
      </c>
      <c r="L107" s="44">
        <f t="shared" si="10"/>
        <v>0</v>
      </c>
      <c r="M107" s="44">
        <f t="shared" si="11"/>
        <v>0</v>
      </c>
      <c r="N107" s="44">
        <f>'Ranisankoil a'!S101*'Ranisankoil '!$D107/1000000</f>
        <v>0</v>
      </c>
      <c r="O107" s="44">
        <f>'Ranisankoil a'!T101</f>
        <v>0</v>
      </c>
      <c r="P107" s="44">
        <f>'Ranisankoil a'!U101*'Ranisankoil '!$D107/1000000</f>
        <v>0</v>
      </c>
      <c r="Q107" s="44">
        <f>'Ranisankoil a'!V101</f>
        <v>0</v>
      </c>
      <c r="R107" s="44">
        <f>'Ranisankoil a'!W101*'Ranisankoil '!$D107/1000000</f>
        <v>0</v>
      </c>
      <c r="S107" s="44">
        <f>'Ranisankoil a'!X101</f>
        <v>0</v>
      </c>
      <c r="T107" s="44">
        <f t="shared" si="12"/>
        <v>0</v>
      </c>
      <c r="U107" s="44">
        <f t="shared" si="13"/>
        <v>0</v>
      </c>
      <c r="V107" s="44">
        <f>'Ranisankoil a'!AA101*'Ranisankoil '!$D107/1000000</f>
        <v>7.4999999999999997E-3</v>
      </c>
      <c r="W107" s="44">
        <f>'Ranisankoil a'!AB101</f>
        <v>2.1000000000000001E-2</v>
      </c>
      <c r="X107" s="44">
        <f>'Ranisankoil a'!AC101*'Ranisankoil '!$D107/1000000</f>
        <v>0.01</v>
      </c>
      <c r="Y107" s="44">
        <f>'Ranisankoil a'!AD101</f>
        <v>2.8000000000000001E-2</v>
      </c>
      <c r="Z107" s="44">
        <f>'Ranisankoil a'!AE101*'Ranisankoil '!$D107/1000000</f>
        <v>6.0000000000000001E-3</v>
      </c>
      <c r="AA107" s="44">
        <f>'Ranisankoil a'!AF101</f>
        <v>1.6799999999999999E-2</v>
      </c>
      <c r="AB107" s="44">
        <f t="shared" si="14"/>
        <v>2.35E-2</v>
      </c>
      <c r="AC107" s="44">
        <f t="shared" si="15"/>
        <v>6.5799999999999997E-2</v>
      </c>
      <c r="AD107" s="44">
        <f>'Ranisankoil a'!AI101*'Ranisankoil '!$D107/1000000</f>
        <v>0</v>
      </c>
      <c r="AE107" s="44">
        <f>'Ranisankoil a'!AJ101</f>
        <v>0</v>
      </c>
      <c r="AF107" s="44">
        <f>'Ranisankoil a'!AK101*'Ranisankoil '!$D107/1000000</f>
        <v>0</v>
      </c>
      <c r="AG107" s="44">
        <f>'Ranisankoil a'!AL101</f>
        <v>0</v>
      </c>
      <c r="AH107" s="44">
        <f>'Ranisankoil a'!AM101*'Ranisankoil '!$D107/1000000</f>
        <v>0</v>
      </c>
      <c r="AI107" s="44">
        <f>'Ranisankoil a'!AN101</f>
        <v>0</v>
      </c>
      <c r="AJ107" s="44">
        <f t="shared" si="16"/>
        <v>0</v>
      </c>
      <c r="AK107" s="44">
        <f t="shared" si="17"/>
        <v>0</v>
      </c>
      <c r="AL107" s="44">
        <f t="shared" si="18"/>
        <v>2.35E-2</v>
      </c>
      <c r="AM107" s="44">
        <f t="shared" si="19"/>
        <v>6.5799999999999997E-2</v>
      </c>
    </row>
    <row r="108" spans="1:39" s="15" customFormat="1" ht="14.25" customHeight="1">
      <c r="A108" s="13">
        <v>98</v>
      </c>
      <c r="B108" s="9" t="s">
        <v>229</v>
      </c>
      <c r="C108" s="13" t="s">
        <v>232</v>
      </c>
      <c r="D108" s="36">
        <v>100</v>
      </c>
      <c r="E108" s="11">
        <v>235</v>
      </c>
      <c r="F108" s="44">
        <f>'Ranisankoil a'!K102*'Ranisankoil '!$D108/1000000</f>
        <v>0</v>
      </c>
      <c r="G108" s="44">
        <f>'Ranisankoil a'!L102</f>
        <v>0</v>
      </c>
      <c r="H108" s="44">
        <f>'Ranisankoil a'!M102*'Ranisankoil '!$D108/1000000</f>
        <v>0</v>
      </c>
      <c r="I108" s="44">
        <f>'Ranisankoil a'!N102</f>
        <v>0</v>
      </c>
      <c r="J108" s="44">
        <f>'Ranisankoil a'!O102*'Ranisankoil '!$D108/1000000</f>
        <v>0</v>
      </c>
      <c r="K108" s="44">
        <f>'Ranisankoil a'!P102</f>
        <v>0</v>
      </c>
      <c r="L108" s="44">
        <f t="shared" si="10"/>
        <v>0</v>
      </c>
      <c r="M108" s="44">
        <f t="shared" si="11"/>
        <v>0</v>
      </c>
      <c r="N108" s="44">
        <f>'Ranisankoil a'!S102*'Ranisankoil '!$D108/1000000</f>
        <v>0</v>
      </c>
      <c r="O108" s="44">
        <f>'Ranisankoil a'!T102</f>
        <v>0</v>
      </c>
      <c r="P108" s="44">
        <f>'Ranisankoil a'!U102*'Ranisankoil '!$D108/1000000</f>
        <v>0</v>
      </c>
      <c r="Q108" s="44">
        <f>'Ranisankoil a'!V102</f>
        <v>0</v>
      </c>
      <c r="R108" s="44">
        <f>'Ranisankoil a'!W102*'Ranisankoil '!$D108/1000000</f>
        <v>0</v>
      </c>
      <c r="S108" s="44">
        <f>'Ranisankoil a'!X102</f>
        <v>0</v>
      </c>
      <c r="T108" s="44">
        <f t="shared" si="12"/>
        <v>0</v>
      </c>
      <c r="U108" s="44">
        <f t="shared" si="13"/>
        <v>0</v>
      </c>
      <c r="V108" s="44">
        <f>'Ranisankoil a'!AA102*'Ranisankoil '!$D108/1000000</f>
        <v>1.4999999999999999E-2</v>
      </c>
      <c r="W108" s="44">
        <f>'Ranisankoil a'!AB102</f>
        <v>3.5249999999999997E-2</v>
      </c>
      <c r="X108" s="44">
        <f>'Ranisankoil a'!AC102*'Ranisankoil '!$D108/1000000</f>
        <v>1.4999999999999999E-2</v>
      </c>
      <c r="Y108" s="44">
        <f>'Ranisankoil a'!AD102</f>
        <v>3.5249999999999997E-2</v>
      </c>
      <c r="Z108" s="44">
        <f>'Ranisankoil a'!AE102*'Ranisankoil '!$D108/1000000</f>
        <v>0.01</v>
      </c>
      <c r="AA108" s="44">
        <f>'Ranisankoil a'!AF102</f>
        <v>2.35E-2</v>
      </c>
      <c r="AB108" s="44">
        <f t="shared" si="14"/>
        <v>0.04</v>
      </c>
      <c r="AC108" s="44">
        <f t="shared" si="15"/>
        <v>9.4E-2</v>
      </c>
      <c r="AD108" s="44">
        <f>'Ranisankoil a'!AI102*'Ranisankoil '!$D108/1000000</f>
        <v>0</v>
      </c>
      <c r="AE108" s="44">
        <f>'Ranisankoil a'!AJ102</f>
        <v>0</v>
      </c>
      <c r="AF108" s="44">
        <f>'Ranisankoil a'!AK102*'Ranisankoil '!$D108/1000000</f>
        <v>0</v>
      </c>
      <c r="AG108" s="44">
        <f>'Ranisankoil a'!AL102</f>
        <v>0</v>
      </c>
      <c r="AH108" s="44">
        <f>'Ranisankoil a'!AM102*'Ranisankoil '!$D108/1000000</f>
        <v>0</v>
      </c>
      <c r="AI108" s="44">
        <f>'Ranisankoil a'!AN102</f>
        <v>0</v>
      </c>
      <c r="AJ108" s="44">
        <f t="shared" si="16"/>
        <v>0</v>
      </c>
      <c r="AK108" s="44">
        <f t="shared" si="17"/>
        <v>0</v>
      </c>
      <c r="AL108" s="44">
        <f t="shared" si="18"/>
        <v>0.04</v>
      </c>
      <c r="AM108" s="44">
        <f t="shared" si="19"/>
        <v>9.4E-2</v>
      </c>
    </row>
    <row r="109" spans="1:39" s="16" customFormat="1" ht="14.25" customHeight="1">
      <c r="A109" s="13">
        <v>99</v>
      </c>
      <c r="B109" s="9" t="s">
        <v>132</v>
      </c>
      <c r="C109" s="13" t="s">
        <v>89</v>
      </c>
      <c r="D109" s="37">
        <v>1000</v>
      </c>
      <c r="E109" s="11">
        <v>145</v>
      </c>
      <c r="F109" s="44">
        <f>'Ranisankoil a'!K103*'Ranisankoil '!$D109/1000000</f>
        <v>0</v>
      </c>
      <c r="G109" s="44">
        <f>'Ranisankoil a'!L103</f>
        <v>0</v>
      </c>
      <c r="H109" s="44">
        <f>'Ranisankoil a'!M103*'Ranisankoil '!$D109/1000000</f>
        <v>0.2</v>
      </c>
      <c r="I109" s="44">
        <f>'Ranisankoil a'!N103</f>
        <v>2.9000000000000001E-2</v>
      </c>
      <c r="J109" s="44">
        <f>'Ranisankoil a'!O103*'Ranisankoil '!$D109/1000000</f>
        <v>0</v>
      </c>
      <c r="K109" s="44">
        <f>'Ranisankoil a'!P103</f>
        <v>0</v>
      </c>
      <c r="L109" s="44">
        <f t="shared" si="10"/>
        <v>0.2</v>
      </c>
      <c r="M109" s="44">
        <f t="shared" si="11"/>
        <v>2.9000000000000001E-2</v>
      </c>
      <c r="N109" s="44">
        <f>'Ranisankoil a'!S103*'Ranisankoil '!$D109/1000000</f>
        <v>0</v>
      </c>
      <c r="O109" s="44">
        <f>'Ranisankoil a'!T103</f>
        <v>0</v>
      </c>
      <c r="P109" s="44">
        <f>'Ranisankoil a'!U103*'Ranisankoil '!$D109/1000000</f>
        <v>0</v>
      </c>
      <c r="Q109" s="44">
        <f>'Ranisankoil a'!V103</f>
        <v>0</v>
      </c>
      <c r="R109" s="44">
        <f>'Ranisankoil a'!W103*'Ranisankoil '!$D109/1000000</f>
        <v>3.7549999999999999</v>
      </c>
      <c r="S109" s="44">
        <f>'Ranisankoil a'!X103</f>
        <v>0.54447500000000004</v>
      </c>
      <c r="T109" s="44">
        <f t="shared" si="12"/>
        <v>3.7549999999999999</v>
      </c>
      <c r="U109" s="44">
        <f t="shared" si="13"/>
        <v>0.54447500000000004</v>
      </c>
      <c r="V109" s="44">
        <f>'Ranisankoil a'!AA103*'Ranisankoil '!$D109/1000000</f>
        <v>0</v>
      </c>
      <c r="W109" s="44">
        <f>'Ranisankoil a'!AB103</f>
        <v>0</v>
      </c>
      <c r="X109" s="44">
        <f>'Ranisankoil a'!AC103*'Ranisankoil '!$D109/1000000</f>
        <v>0</v>
      </c>
      <c r="Y109" s="44">
        <f>'Ranisankoil a'!AD103</f>
        <v>0</v>
      </c>
      <c r="Z109" s="44">
        <f>'Ranisankoil a'!AE103*'Ranisankoil '!$D109/1000000</f>
        <v>0</v>
      </c>
      <c r="AA109" s="44">
        <f>'Ranisankoil a'!AF103</f>
        <v>0</v>
      </c>
      <c r="AB109" s="44">
        <f t="shared" si="14"/>
        <v>0</v>
      </c>
      <c r="AC109" s="44">
        <f t="shared" si="15"/>
        <v>0</v>
      </c>
      <c r="AD109" s="44">
        <f>'Ranisankoil a'!AI103*'Ranisankoil '!$D109/1000000</f>
        <v>0</v>
      </c>
      <c r="AE109" s="44">
        <f>'Ranisankoil a'!AJ103</f>
        <v>0</v>
      </c>
      <c r="AF109" s="44">
        <f>'Ranisankoil a'!AK103*'Ranisankoil '!$D109/1000000</f>
        <v>0</v>
      </c>
      <c r="AG109" s="44">
        <f>'Ranisankoil a'!AL103</f>
        <v>0</v>
      </c>
      <c r="AH109" s="44">
        <f>'Ranisankoil a'!AM103*'Ranisankoil '!$D109/1000000</f>
        <v>0.5</v>
      </c>
      <c r="AI109" s="44">
        <f>'Ranisankoil a'!AN103</f>
        <v>7.2499999999999995E-2</v>
      </c>
      <c r="AJ109" s="44">
        <f t="shared" si="16"/>
        <v>0.5</v>
      </c>
      <c r="AK109" s="44">
        <f t="shared" si="17"/>
        <v>7.2499999999999995E-2</v>
      </c>
      <c r="AL109" s="44">
        <f t="shared" si="18"/>
        <v>4.4550000000000001</v>
      </c>
      <c r="AM109" s="44">
        <f t="shared" si="19"/>
        <v>0.64597500000000008</v>
      </c>
    </row>
    <row r="110" spans="1:39" s="15" customFormat="1" ht="14.25" customHeight="1">
      <c r="A110" s="31">
        <v>100</v>
      </c>
      <c r="B110" s="9" t="s">
        <v>132</v>
      </c>
      <c r="C110" s="13" t="s">
        <v>90</v>
      </c>
      <c r="D110" s="37">
        <v>2000</v>
      </c>
      <c r="E110" s="11">
        <v>280</v>
      </c>
      <c r="F110" s="44">
        <f>'Ranisankoil a'!K104*'Ranisankoil '!$D110/1000000</f>
        <v>0</v>
      </c>
      <c r="G110" s="44">
        <f>'Ranisankoil a'!L104</f>
        <v>0</v>
      </c>
      <c r="H110" s="44">
        <f>'Ranisankoil a'!M104*'Ranisankoil '!$D110/1000000</f>
        <v>0.1</v>
      </c>
      <c r="I110" s="44">
        <f>'Ranisankoil a'!N104</f>
        <v>1.4E-2</v>
      </c>
      <c r="J110" s="44">
        <f>'Ranisankoil a'!O104*'Ranisankoil '!$D110/1000000</f>
        <v>0</v>
      </c>
      <c r="K110" s="44">
        <f>'Ranisankoil a'!P104</f>
        <v>0</v>
      </c>
      <c r="L110" s="44">
        <f t="shared" si="10"/>
        <v>0.1</v>
      </c>
      <c r="M110" s="44">
        <f t="shared" si="11"/>
        <v>1.4E-2</v>
      </c>
      <c r="N110" s="44">
        <f>'Ranisankoil a'!S104*'Ranisankoil '!$D110/1000000</f>
        <v>0</v>
      </c>
      <c r="O110" s="44">
        <f>'Ranisankoil a'!T104</f>
        <v>0</v>
      </c>
      <c r="P110" s="44">
        <f>'Ranisankoil a'!U104*'Ranisankoil '!$D110/1000000</f>
        <v>0</v>
      </c>
      <c r="Q110" s="44">
        <f>'Ranisankoil a'!V104</f>
        <v>0</v>
      </c>
      <c r="R110" s="44">
        <f>'Ranisankoil a'!W104*'Ranisankoil '!$D110/1000000</f>
        <v>0</v>
      </c>
      <c r="S110" s="44">
        <f>'Ranisankoil a'!X104</f>
        <v>0</v>
      </c>
      <c r="T110" s="44">
        <f t="shared" si="12"/>
        <v>0</v>
      </c>
      <c r="U110" s="44">
        <f t="shared" si="13"/>
        <v>0</v>
      </c>
      <c r="V110" s="44">
        <f>'Ranisankoil a'!AA104*'Ranisankoil '!$D110/1000000</f>
        <v>0</v>
      </c>
      <c r="W110" s="44">
        <f>'Ranisankoil a'!AB104</f>
        <v>0</v>
      </c>
      <c r="X110" s="44">
        <f>'Ranisankoil a'!AC104*'Ranisankoil '!$D110/1000000</f>
        <v>0</v>
      </c>
      <c r="Y110" s="44">
        <f>'Ranisankoil a'!AD104</f>
        <v>0</v>
      </c>
      <c r="Z110" s="44">
        <f>'Ranisankoil a'!AE104*'Ranisankoil '!$D110/1000000</f>
        <v>0</v>
      </c>
      <c r="AA110" s="44">
        <f>'Ranisankoil a'!AF104</f>
        <v>0</v>
      </c>
      <c r="AB110" s="44">
        <f t="shared" si="14"/>
        <v>0</v>
      </c>
      <c r="AC110" s="44">
        <f t="shared" si="15"/>
        <v>0</v>
      </c>
      <c r="AD110" s="44">
        <f>'Ranisankoil a'!AI104*'Ranisankoil '!$D110/1000000</f>
        <v>0</v>
      </c>
      <c r="AE110" s="44">
        <f>'Ranisankoil a'!AJ104</f>
        <v>0</v>
      </c>
      <c r="AF110" s="44">
        <f>'Ranisankoil a'!AK104*'Ranisankoil '!$D110/1000000</f>
        <v>0</v>
      </c>
      <c r="AG110" s="44">
        <f>'Ranisankoil a'!AL104</f>
        <v>0</v>
      </c>
      <c r="AH110" s="44">
        <f>'Ranisankoil a'!AM104*'Ranisankoil '!$D110/1000000</f>
        <v>0.6</v>
      </c>
      <c r="AI110" s="44">
        <f>'Ranisankoil a'!AN104</f>
        <v>8.4000000000000005E-2</v>
      </c>
      <c r="AJ110" s="44">
        <f t="shared" si="16"/>
        <v>0.6</v>
      </c>
      <c r="AK110" s="44">
        <f t="shared" si="17"/>
        <v>8.4000000000000005E-2</v>
      </c>
      <c r="AL110" s="44">
        <f t="shared" si="18"/>
        <v>0.7</v>
      </c>
      <c r="AM110" s="44">
        <f t="shared" si="19"/>
        <v>9.8000000000000004E-2</v>
      </c>
    </row>
    <row r="111" spans="1:39" s="15" customFormat="1" ht="14.25" customHeight="1">
      <c r="A111" s="13">
        <v>101</v>
      </c>
      <c r="B111" s="9" t="s">
        <v>132</v>
      </c>
      <c r="C111" s="13" t="s">
        <v>152</v>
      </c>
      <c r="D111" s="37">
        <v>25000</v>
      </c>
      <c r="E111" s="11">
        <v>1925</v>
      </c>
      <c r="F111" s="44">
        <f>'Ranisankoil a'!K105*'Ranisankoil '!$D111/1000000</f>
        <v>0</v>
      </c>
      <c r="G111" s="44">
        <f>'Ranisankoil a'!L105</f>
        <v>0</v>
      </c>
      <c r="H111" s="44">
        <f>'Ranisankoil a'!M105*'Ranisankoil '!$D111/1000000</f>
        <v>0</v>
      </c>
      <c r="I111" s="44">
        <f>'Ranisankoil a'!N105</f>
        <v>0</v>
      </c>
      <c r="J111" s="44">
        <f>'Ranisankoil a'!O105*'Ranisankoil '!$D111/1000000</f>
        <v>0</v>
      </c>
      <c r="K111" s="44">
        <f>'Ranisankoil a'!P105</f>
        <v>0</v>
      </c>
      <c r="L111" s="44">
        <f t="shared" si="10"/>
        <v>0</v>
      </c>
      <c r="M111" s="44">
        <f t="shared" si="11"/>
        <v>0</v>
      </c>
      <c r="N111" s="44">
        <f>'Ranisankoil a'!S105*'Ranisankoil '!$D111/1000000</f>
        <v>0</v>
      </c>
      <c r="O111" s="44">
        <f>'Ranisankoil a'!T105</f>
        <v>0</v>
      </c>
      <c r="P111" s="44">
        <f>'Ranisankoil a'!U105*'Ranisankoil '!$D111/1000000</f>
        <v>0</v>
      </c>
      <c r="Q111" s="44">
        <f>'Ranisankoil a'!V105</f>
        <v>0</v>
      </c>
      <c r="R111" s="44">
        <f>'Ranisankoil a'!W105*'Ranisankoil '!$D111/1000000</f>
        <v>0</v>
      </c>
      <c r="S111" s="44">
        <f>'Ranisankoil a'!X105</f>
        <v>0</v>
      </c>
      <c r="T111" s="44">
        <f t="shared" si="12"/>
        <v>0</v>
      </c>
      <c r="U111" s="44">
        <f t="shared" si="13"/>
        <v>0</v>
      </c>
      <c r="V111" s="44">
        <f>'Ranisankoil a'!AA105*'Ranisankoil '!$D111/1000000</f>
        <v>0</v>
      </c>
      <c r="W111" s="44">
        <f>'Ranisankoil a'!AB105</f>
        <v>0</v>
      </c>
      <c r="X111" s="44">
        <f>'Ranisankoil a'!AC105*'Ranisankoil '!$D111/1000000</f>
        <v>0</v>
      </c>
      <c r="Y111" s="44">
        <f>'Ranisankoil a'!AD105</f>
        <v>0</v>
      </c>
      <c r="Z111" s="44">
        <f>'Ranisankoil a'!AE105*'Ranisankoil '!$D111/1000000</f>
        <v>0</v>
      </c>
      <c r="AA111" s="44">
        <f>'Ranisankoil a'!AF105</f>
        <v>0</v>
      </c>
      <c r="AB111" s="44">
        <f t="shared" si="14"/>
        <v>0</v>
      </c>
      <c r="AC111" s="44">
        <f t="shared" si="15"/>
        <v>0</v>
      </c>
      <c r="AD111" s="44">
        <f>'Ranisankoil a'!AI105*'Ranisankoil '!$D111/1000000</f>
        <v>0</v>
      </c>
      <c r="AE111" s="44">
        <f>'Ranisankoil a'!AJ105</f>
        <v>0</v>
      </c>
      <c r="AF111" s="44">
        <f>'Ranisankoil a'!AK105*'Ranisankoil '!$D111/1000000</f>
        <v>0</v>
      </c>
      <c r="AG111" s="44">
        <f>'Ranisankoil a'!AL105</f>
        <v>0</v>
      </c>
      <c r="AH111" s="44">
        <f>'Ranisankoil a'!AM105*'Ranisankoil '!$D111/1000000</f>
        <v>0</v>
      </c>
      <c r="AI111" s="44">
        <f>'Ranisankoil a'!AN105</f>
        <v>0</v>
      </c>
      <c r="AJ111" s="44">
        <f t="shared" si="16"/>
        <v>0</v>
      </c>
      <c r="AK111" s="44">
        <f t="shared" si="17"/>
        <v>0</v>
      </c>
      <c r="AL111" s="44">
        <f t="shared" si="18"/>
        <v>0</v>
      </c>
      <c r="AM111" s="44">
        <f t="shared" si="19"/>
        <v>0</v>
      </c>
    </row>
    <row r="112" spans="1:39" s="15" customFormat="1" ht="14.25" customHeight="1">
      <c r="A112" s="85">
        <v>102</v>
      </c>
      <c r="B112" s="80" t="s">
        <v>240</v>
      </c>
      <c r="C112" s="59" t="s">
        <v>242</v>
      </c>
      <c r="D112" s="61">
        <v>1000</v>
      </c>
      <c r="E112" s="62">
        <v>303</v>
      </c>
      <c r="F112" s="44">
        <f>'Ranisankoil a'!K106*'Ranisankoil '!$D112/1000000</f>
        <v>0</v>
      </c>
      <c r="G112" s="44">
        <f>'Ranisankoil a'!L106</f>
        <v>0</v>
      </c>
      <c r="H112" s="44">
        <f>'Ranisankoil a'!M106*'Ranisankoil '!$D112/1000000</f>
        <v>0</v>
      </c>
      <c r="I112" s="44">
        <f>'Ranisankoil a'!N106</f>
        <v>0</v>
      </c>
      <c r="J112" s="44">
        <f>'Ranisankoil a'!O106*'Ranisankoil '!$D112/1000000</f>
        <v>0</v>
      </c>
      <c r="K112" s="44">
        <f>'Ranisankoil a'!P106</f>
        <v>0</v>
      </c>
      <c r="L112" s="44">
        <f t="shared" si="10"/>
        <v>0</v>
      </c>
      <c r="M112" s="44">
        <f t="shared" si="11"/>
        <v>0</v>
      </c>
      <c r="N112" s="44">
        <f>'Ranisankoil a'!S106*'Ranisankoil '!$D112/1000000</f>
        <v>0</v>
      </c>
      <c r="O112" s="44">
        <f>'Ranisankoil a'!T106</f>
        <v>0</v>
      </c>
      <c r="P112" s="44">
        <f>'Ranisankoil a'!U106*'Ranisankoil '!$D112/1000000</f>
        <v>0</v>
      </c>
      <c r="Q112" s="44">
        <f>'Ranisankoil a'!V106</f>
        <v>0</v>
      </c>
      <c r="R112" s="44">
        <f>'Ranisankoil a'!W106*'Ranisankoil '!$D112/1000000</f>
        <v>0</v>
      </c>
      <c r="S112" s="44">
        <f>'Ranisankoil a'!X106</f>
        <v>0</v>
      </c>
      <c r="T112" s="44">
        <f t="shared" si="12"/>
        <v>0</v>
      </c>
      <c r="U112" s="44">
        <f t="shared" si="13"/>
        <v>0</v>
      </c>
      <c r="V112" s="44">
        <f>'Ranisankoil a'!AA106*'Ranisankoil '!$D112/1000000</f>
        <v>0</v>
      </c>
      <c r="W112" s="44">
        <f>'Ranisankoil a'!AB106</f>
        <v>0</v>
      </c>
      <c r="X112" s="44">
        <f>'Ranisankoil a'!AC106*'Ranisankoil '!$D112/1000000</f>
        <v>0</v>
      </c>
      <c r="Y112" s="44">
        <f>'Ranisankoil a'!AD106</f>
        <v>0</v>
      </c>
      <c r="Z112" s="44">
        <f>'Ranisankoil a'!AE106*'Ranisankoil '!$D112/1000000</f>
        <v>0</v>
      </c>
      <c r="AA112" s="44">
        <f>'Ranisankoil a'!AF106</f>
        <v>0</v>
      </c>
      <c r="AB112" s="44">
        <f t="shared" si="14"/>
        <v>0</v>
      </c>
      <c r="AC112" s="44">
        <f t="shared" si="15"/>
        <v>0</v>
      </c>
      <c r="AD112" s="44">
        <f>'Ranisankoil a'!AI106*'Ranisankoil '!$D112/1000000</f>
        <v>0</v>
      </c>
      <c r="AE112" s="44">
        <f>'Ranisankoil a'!AJ106</f>
        <v>0</v>
      </c>
      <c r="AF112" s="44">
        <f>'Ranisankoil a'!AK106*'Ranisankoil '!$D112/1000000</f>
        <v>0</v>
      </c>
      <c r="AG112" s="44">
        <f>'Ranisankoil a'!AL106</f>
        <v>0</v>
      </c>
      <c r="AH112" s="44">
        <f>'Ranisankoil a'!AM106*'Ranisankoil '!$D112/1000000</f>
        <v>0</v>
      </c>
      <c r="AI112" s="44">
        <f>'Ranisankoil a'!AN106</f>
        <v>0</v>
      </c>
      <c r="AJ112" s="44">
        <f t="shared" si="16"/>
        <v>0</v>
      </c>
      <c r="AK112" s="44">
        <f t="shared" si="17"/>
        <v>0</v>
      </c>
      <c r="AL112" s="44">
        <f t="shared" si="18"/>
        <v>0</v>
      </c>
      <c r="AM112" s="44">
        <f t="shared" si="19"/>
        <v>0</v>
      </c>
    </row>
    <row r="113" spans="1:40" s="15" customFormat="1" ht="14.25" customHeight="1">
      <c r="A113" s="13">
        <v>103</v>
      </c>
      <c r="B113" s="9" t="s">
        <v>241</v>
      </c>
      <c r="C113" s="13" t="s">
        <v>243</v>
      </c>
      <c r="D113" s="38">
        <v>1000</v>
      </c>
      <c r="E113" s="11">
        <v>580</v>
      </c>
      <c r="F113" s="44">
        <f>'Ranisankoil a'!K107*'Ranisankoil '!$D113/1000000</f>
        <v>0</v>
      </c>
      <c r="G113" s="44">
        <f>'Ranisankoil a'!L107</f>
        <v>0</v>
      </c>
      <c r="H113" s="44">
        <f>'Ranisankoil a'!M107*'Ranisankoil '!$D113/1000000</f>
        <v>0</v>
      </c>
      <c r="I113" s="44">
        <f>'Ranisankoil a'!N107</f>
        <v>0</v>
      </c>
      <c r="J113" s="44">
        <f>'Ranisankoil a'!O107*'Ranisankoil '!$D113/1000000</f>
        <v>0</v>
      </c>
      <c r="K113" s="44">
        <f>'Ranisankoil a'!P107</f>
        <v>0</v>
      </c>
      <c r="L113" s="44">
        <f t="shared" si="10"/>
        <v>0</v>
      </c>
      <c r="M113" s="44">
        <f t="shared" si="11"/>
        <v>0</v>
      </c>
      <c r="N113" s="44">
        <f>'Ranisankoil a'!S107*'Ranisankoil '!$D113/1000000</f>
        <v>0</v>
      </c>
      <c r="O113" s="44">
        <f>'Ranisankoil a'!T107</f>
        <v>0</v>
      </c>
      <c r="P113" s="44">
        <f>'Ranisankoil a'!U107*'Ranisankoil '!$D113/1000000</f>
        <v>0</v>
      </c>
      <c r="Q113" s="44">
        <f>'Ranisankoil a'!V107</f>
        <v>0</v>
      </c>
      <c r="R113" s="44">
        <f>'Ranisankoil a'!W107*'Ranisankoil '!$D113/1000000</f>
        <v>0</v>
      </c>
      <c r="S113" s="44">
        <f>'Ranisankoil a'!X107</f>
        <v>0</v>
      </c>
      <c r="T113" s="44">
        <f t="shared" si="12"/>
        <v>0</v>
      </c>
      <c r="U113" s="44">
        <f t="shared" si="13"/>
        <v>0</v>
      </c>
      <c r="V113" s="44">
        <f>'Ranisankoil a'!AA107*'Ranisankoil '!$D113/1000000</f>
        <v>0</v>
      </c>
      <c r="W113" s="44">
        <f>'Ranisankoil a'!AB107</f>
        <v>0</v>
      </c>
      <c r="X113" s="44">
        <f>'Ranisankoil a'!AC107*'Ranisankoil '!$D113/1000000</f>
        <v>0</v>
      </c>
      <c r="Y113" s="44">
        <f>'Ranisankoil a'!AD107</f>
        <v>0</v>
      </c>
      <c r="Z113" s="44">
        <f>'Ranisankoil a'!AE107*'Ranisankoil '!$D113/1000000</f>
        <v>0</v>
      </c>
      <c r="AA113" s="44">
        <f>'Ranisankoil a'!AF107</f>
        <v>0</v>
      </c>
      <c r="AB113" s="44">
        <f t="shared" si="14"/>
        <v>0</v>
      </c>
      <c r="AC113" s="44">
        <f t="shared" si="15"/>
        <v>0</v>
      </c>
      <c r="AD113" s="44">
        <f>'Ranisankoil a'!AI107*'Ranisankoil '!$D113/1000000</f>
        <v>0</v>
      </c>
      <c r="AE113" s="44">
        <f>'Ranisankoil a'!AJ107</f>
        <v>0</v>
      </c>
      <c r="AF113" s="44">
        <f>'Ranisankoil a'!AK107*'Ranisankoil '!$D113/1000000</f>
        <v>0</v>
      </c>
      <c r="AG113" s="44">
        <f>'Ranisankoil a'!AL107</f>
        <v>0</v>
      </c>
      <c r="AH113" s="44">
        <f>'Ranisankoil a'!AM107*'Ranisankoil '!$D113/1000000</f>
        <v>0</v>
      </c>
      <c r="AI113" s="44">
        <f>'Ranisankoil a'!AN107</f>
        <v>0</v>
      </c>
      <c r="AJ113" s="44">
        <f t="shared" si="16"/>
        <v>0</v>
      </c>
      <c r="AK113" s="44">
        <f t="shared" si="17"/>
        <v>0</v>
      </c>
      <c r="AL113" s="44">
        <f t="shared" si="18"/>
        <v>0</v>
      </c>
      <c r="AM113" s="44">
        <f t="shared" si="19"/>
        <v>0</v>
      </c>
    </row>
    <row r="114" spans="1:40" ht="14.25" customHeight="1">
      <c r="A114" s="125" t="s">
        <v>0</v>
      </c>
      <c r="B114" s="126"/>
      <c r="C114" s="91"/>
      <c r="D114" s="92"/>
      <c r="E114" s="93"/>
      <c r="F114" s="94"/>
      <c r="G114" s="95">
        <f>SUM(G11:G113)</f>
        <v>1.33392</v>
      </c>
      <c r="H114" s="95"/>
      <c r="I114" s="95">
        <f t="shared" ref="I114:AM114" si="20">SUM(I11:I113)</f>
        <v>1.4475049999999998</v>
      </c>
      <c r="J114" s="95"/>
      <c r="K114" s="95">
        <f t="shared" si="20"/>
        <v>1.568128</v>
      </c>
      <c r="L114" s="95"/>
      <c r="M114" s="95">
        <f t="shared" si="20"/>
        <v>4.3495530000000002</v>
      </c>
      <c r="N114" s="95"/>
      <c r="O114" s="95">
        <f t="shared" si="20"/>
        <v>0.39721000000000006</v>
      </c>
      <c r="P114" s="95"/>
      <c r="Q114" s="95">
        <f t="shared" si="20"/>
        <v>0.45462400000000003</v>
      </c>
      <c r="R114" s="95"/>
      <c r="S114" s="95">
        <f t="shared" si="20"/>
        <v>1.942858</v>
      </c>
      <c r="T114" s="95"/>
      <c r="U114" s="95">
        <f t="shared" si="20"/>
        <v>2.7946919999999995</v>
      </c>
      <c r="V114" s="95"/>
      <c r="W114" s="95">
        <f t="shared" si="20"/>
        <v>1.5976270000000004</v>
      </c>
      <c r="X114" s="95"/>
      <c r="Y114" s="95">
        <f t="shared" si="20"/>
        <v>1.7015999999999998</v>
      </c>
      <c r="Z114" s="95"/>
      <c r="AA114" s="95">
        <f t="shared" si="20"/>
        <v>2.7547679999999999</v>
      </c>
      <c r="AB114" s="95"/>
      <c r="AC114" s="95">
        <f t="shared" si="20"/>
        <v>6.0539949999999987</v>
      </c>
      <c r="AD114" s="95"/>
      <c r="AE114" s="95">
        <f t="shared" si="20"/>
        <v>0.90321600000000024</v>
      </c>
      <c r="AF114" s="95"/>
      <c r="AG114" s="95">
        <f t="shared" si="20"/>
        <v>0.89980000000000016</v>
      </c>
      <c r="AH114" s="95"/>
      <c r="AI114" s="95">
        <f t="shared" si="20"/>
        <v>2.3942369999999995</v>
      </c>
      <c r="AJ114" s="95"/>
      <c r="AK114" s="95">
        <f t="shared" si="20"/>
        <v>4.197252999999999</v>
      </c>
      <c r="AL114" s="95"/>
      <c r="AM114" s="95">
        <f t="shared" si="20"/>
        <v>17.395493000000005</v>
      </c>
    </row>
    <row r="115" spans="1:40" ht="14.25" customHeight="1"/>
    <row r="116" spans="1:40" ht="14.25" customHeight="1"/>
    <row r="117" spans="1:40" s="1" customFormat="1" ht="14.25" customHeight="1">
      <c r="A117" s="70"/>
      <c r="B117" s="71"/>
      <c r="C117" s="70"/>
      <c r="D117" s="72"/>
      <c r="F117" s="21"/>
      <c r="G117" s="22"/>
      <c r="H117" s="21"/>
      <c r="I117" s="22"/>
      <c r="J117" s="21"/>
      <c r="K117" s="22"/>
      <c r="L117" s="68"/>
      <c r="M117" s="69"/>
      <c r="N117" s="21"/>
      <c r="O117" s="22"/>
      <c r="P117" s="21"/>
      <c r="Q117" s="22"/>
      <c r="R117" s="21"/>
      <c r="S117" s="22"/>
      <c r="T117" s="68"/>
      <c r="U117" s="69"/>
      <c r="V117" s="21"/>
      <c r="W117" s="22"/>
      <c r="X117" s="21"/>
      <c r="Y117" s="22"/>
      <c r="Z117" s="21"/>
      <c r="AA117" s="22"/>
      <c r="AB117" s="68"/>
      <c r="AC117" s="69"/>
      <c r="AD117" s="21"/>
      <c r="AE117" s="22"/>
      <c r="AF117" s="21"/>
      <c r="AG117" s="22"/>
      <c r="AH117" s="21"/>
      <c r="AI117" s="22"/>
      <c r="AJ117" s="68"/>
      <c r="AK117" s="69"/>
      <c r="AL117" s="21"/>
      <c r="AM117" s="22"/>
      <c r="AN117" s="73"/>
    </row>
    <row r="118" spans="1:40" ht="14.25" customHeight="1">
      <c r="B118" s="55"/>
      <c r="O118" s="22"/>
      <c r="P118" s="21"/>
      <c r="Q118" s="56"/>
      <c r="R118" s="57"/>
      <c r="S118" s="56"/>
      <c r="T118" s="54"/>
      <c r="U118" s="58"/>
      <c r="V118" s="21"/>
      <c r="W118" s="22"/>
      <c r="X118" s="21"/>
      <c r="AB118" s="68"/>
      <c r="AC118" s="69"/>
      <c r="AD118" s="21"/>
      <c r="AE118" s="22"/>
      <c r="AH118" s="57"/>
      <c r="AI118" s="56"/>
      <c r="AJ118" s="54"/>
      <c r="AK118" s="58"/>
    </row>
    <row r="119" spans="1:40" ht="14.25" customHeight="1">
      <c r="B119" s="3" t="s">
        <v>208</v>
      </c>
      <c r="O119" s="2"/>
      <c r="P119" s="2"/>
      <c r="Q119" s="2"/>
      <c r="R119" s="121" t="s">
        <v>210</v>
      </c>
      <c r="S119" s="121"/>
      <c r="T119" s="121"/>
      <c r="U119" s="3"/>
      <c r="V119" s="3"/>
      <c r="W119" s="2"/>
      <c r="X119" s="2"/>
      <c r="AB119" s="2"/>
      <c r="AC119" s="2"/>
      <c r="AD119" s="2"/>
      <c r="AE119" s="2"/>
      <c r="AH119" s="121" t="s">
        <v>209</v>
      </c>
      <c r="AI119" s="121"/>
      <c r="AJ119" s="121"/>
      <c r="AK119" s="121"/>
    </row>
  </sheetData>
  <protectedRanges>
    <protectedRange sqref="H4:K6 V4:Y6" name="Range1"/>
  </protectedRanges>
  <mergeCells count="45">
    <mergeCell ref="V6:Y6"/>
    <mergeCell ref="T5:U5"/>
    <mergeCell ref="R119:T119"/>
    <mergeCell ref="AH119:AK119"/>
    <mergeCell ref="V9:W9"/>
    <mergeCell ref="X9:Y9"/>
    <mergeCell ref="AK8:AM8"/>
    <mergeCell ref="AL9:AM9"/>
    <mergeCell ref="Z9:AA9"/>
    <mergeCell ref="AB9:AC9"/>
    <mergeCell ref="AD9:AE9"/>
    <mergeCell ref="AF9:AG9"/>
    <mergeCell ref="AH9:AI9"/>
    <mergeCell ref="AJ9:AK9"/>
    <mergeCell ref="AE8:AJ8"/>
    <mergeCell ref="AB8:AD8"/>
    <mergeCell ref="A1:D1"/>
    <mergeCell ref="AB2:AD2"/>
    <mergeCell ref="T9:U9"/>
    <mergeCell ref="M6:N6"/>
    <mergeCell ref="O6:R6"/>
    <mergeCell ref="S8:U8"/>
    <mergeCell ref="F4:G4"/>
    <mergeCell ref="F5:G5"/>
    <mergeCell ref="F6:G6"/>
    <mergeCell ref="H4:K4"/>
    <mergeCell ref="H5:K5"/>
    <mergeCell ref="H6:K6"/>
    <mergeCell ref="V4:Y4"/>
    <mergeCell ref="V5:Y5"/>
    <mergeCell ref="A2:E3"/>
    <mergeCell ref="A9:E9"/>
    <mergeCell ref="M4:N4"/>
    <mergeCell ref="O4:R4"/>
    <mergeCell ref="M5:N5"/>
    <mergeCell ref="O5:R5"/>
    <mergeCell ref="A114:B114"/>
    <mergeCell ref="P9:Q9"/>
    <mergeCell ref="R9:S9"/>
    <mergeCell ref="L8:R8"/>
    <mergeCell ref="F9:G9"/>
    <mergeCell ref="H9:I9"/>
    <mergeCell ref="J9:K9"/>
    <mergeCell ref="L9:M9"/>
    <mergeCell ref="N9:O9"/>
  </mergeCells>
  <printOptions horizontalCentered="1"/>
  <pageMargins left="0.16" right="0.15" top="0.13" bottom="0.16" header="0.16" footer="0.19"/>
  <pageSetup paperSize="5" scale="70" fitToWidth="0" orientation="landscape" r:id="rId1"/>
  <headerFooter>
    <oddFooter>&amp;RPage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>
    <tabColor rgb="FFFF0000"/>
  </sheetPr>
  <dimension ref="A1:AN119"/>
  <sheetViews>
    <sheetView showGridLines="0" zoomScaleSheetLayoutView="100" workbookViewId="0">
      <pane xSplit="5" ySplit="12" topLeftCell="O13" activePane="bottomRight" state="frozen"/>
      <selection activeCell="F1" sqref="F1:AM1048576"/>
      <selection pane="topRight" activeCell="F1" sqref="F1:AM1048576"/>
      <selection pane="bottomLeft" activeCell="F1" sqref="F1:AM1048576"/>
      <selection pane="bottomRight" activeCell="V4" activeCellId="1" sqref="H4:K6 V4:Y6"/>
    </sheetView>
  </sheetViews>
  <sheetFormatPr defaultRowHeight="12.75"/>
  <cols>
    <col min="1" max="1" width="3.85546875" style="4" customWidth="1"/>
    <col min="2" max="2" width="21.85546875" style="3" customWidth="1"/>
    <col min="3" max="3" width="7" style="4" customWidth="1"/>
    <col min="4" max="4" width="6.85546875" style="8" customWidth="1"/>
    <col min="5" max="5" width="8" style="2" customWidth="1"/>
    <col min="6" max="6" width="8.28515625" style="23" customWidth="1"/>
    <col min="7" max="7" width="8.28515625" style="25" customWidth="1"/>
    <col min="8" max="8" width="8.28515625" style="23" customWidth="1"/>
    <col min="9" max="9" width="8.28515625" style="25" customWidth="1"/>
    <col min="10" max="10" width="8.28515625" style="23" customWidth="1"/>
    <col min="11" max="11" width="8.28515625" style="25" customWidth="1"/>
    <col min="12" max="12" width="8.28515625" style="17" customWidth="1"/>
    <col min="13" max="13" width="8.28515625" style="24" customWidth="1"/>
    <col min="14" max="14" width="8.28515625" style="23" customWidth="1"/>
    <col min="15" max="15" width="8.28515625" style="25" customWidth="1"/>
    <col min="16" max="16" width="8.28515625" style="23" customWidth="1"/>
    <col min="17" max="17" width="8.28515625" style="25" customWidth="1"/>
    <col min="18" max="18" width="8.28515625" style="23" customWidth="1"/>
    <col min="19" max="19" width="8.28515625" style="25" customWidth="1"/>
    <col min="20" max="20" width="8.28515625" style="17" customWidth="1"/>
    <col min="21" max="21" width="8.28515625" style="24" customWidth="1"/>
    <col min="22" max="22" width="8.28515625" style="23" customWidth="1"/>
    <col min="23" max="23" width="8.28515625" style="25" customWidth="1"/>
    <col min="24" max="24" width="8.28515625" style="23" customWidth="1"/>
    <col min="25" max="25" width="8.28515625" style="25" customWidth="1"/>
    <col min="26" max="26" width="8.28515625" style="23" customWidth="1"/>
    <col min="27" max="27" width="8.28515625" style="25" customWidth="1"/>
    <col min="28" max="28" width="8.28515625" style="17" customWidth="1"/>
    <col min="29" max="29" width="8.28515625" style="24" customWidth="1"/>
    <col min="30" max="30" width="8.28515625" style="23" customWidth="1"/>
    <col min="31" max="31" width="8.28515625" style="25" customWidth="1"/>
    <col min="32" max="32" width="8.28515625" style="23" customWidth="1"/>
    <col min="33" max="33" width="8.28515625" style="25" customWidth="1"/>
    <col min="34" max="34" width="8.28515625" style="23" customWidth="1"/>
    <col min="35" max="35" width="8.28515625" style="25" customWidth="1"/>
    <col min="36" max="36" width="8.28515625" style="17" customWidth="1"/>
    <col min="37" max="37" width="8.28515625" style="24" customWidth="1"/>
    <col min="38" max="38" width="8.28515625" style="23" customWidth="1"/>
    <col min="39" max="39" width="8.28515625" style="25" customWidth="1"/>
    <col min="41" max="16384" width="9.140625" style="2"/>
  </cols>
  <sheetData>
    <row r="1" spans="1:39" ht="15">
      <c r="A1" s="113" t="s">
        <v>146</v>
      </c>
      <c r="B1" s="113"/>
      <c r="C1" s="113"/>
      <c r="D1" s="113"/>
      <c r="E1" s="1"/>
      <c r="N1" s="17"/>
      <c r="O1" s="24"/>
      <c r="P1" s="17"/>
      <c r="Q1" s="24"/>
      <c r="R1" s="17"/>
      <c r="S1" s="24"/>
    </row>
    <row r="2" spans="1:39" ht="12.75" customHeight="1">
      <c r="A2" s="124" t="s">
        <v>233</v>
      </c>
      <c r="B2" s="124"/>
      <c r="C2" s="124"/>
      <c r="D2" s="124"/>
      <c r="E2" s="124"/>
      <c r="Q2" s="24"/>
      <c r="R2" s="17"/>
      <c r="S2" s="24"/>
      <c r="AB2" s="109"/>
      <c r="AC2" s="109"/>
      <c r="AD2" s="109"/>
    </row>
    <row r="3" spans="1:39" ht="10.5" customHeight="1">
      <c r="A3" s="124"/>
      <c r="B3" s="124"/>
      <c r="C3" s="124"/>
      <c r="D3" s="124"/>
      <c r="E3" s="124"/>
      <c r="F3" s="2"/>
      <c r="G3" s="2"/>
      <c r="H3" s="2"/>
      <c r="I3" s="2"/>
      <c r="J3" s="2"/>
      <c r="K3" s="2"/>
      <c r="L3" s="2"/>
    </row>
    <row r="4" spans="1:39" ht="14.25" customHeight="1">
      <c r="A4" s="40"/>
      <c r="F4" s="106" t="s">
        <v>164</v>
      </c>
      <c r="G4" s="106"/>
      <c r="H4" s="118" t="e">
        <f>'Dinajpur-1 a'!#REF!</f>
        <v>#REF!</v>
      </c>
      <c r="I4" s="119"/>
      <c r="J4" s="119"/>
      <c r="K4" s="120"/>
      <c r="M4" s="107"/>
      <c r="N4" s="107"/>
      <c r="O4" s="108"/>
      <c r="P4" s="108"/>
      <c r="Q4" s="108"/>
      <c r="R4" s="108"/>
      <c r="T4" s="78" t="s">
        <v>165</v>
      </c>
      <c r="U4" s="78"/>
      <c r="V4" s="118" t="e">
        <f>'Dinajpur-1 a'!#REF!</f>
        <v>#REF!</v>
      </c>
      <c r="W4" s="119"/>
      <c r="X4" s="119"/>
      <c r="Y4" s="120"/>
    </row>
    <row r="5" spans="1:39" ht="14.25" customHeight="1">
      <c r="A5" s="40"/>
      <c r="F5" s="106" t="s">
        <v>162</v>
      </c>
      <c r="G5" s="106"/>
      <c r="H5" s="118" t="e">
        <f>'Dinajpur-1 a'!#REF!</f>
        <v>#REF!</v>
      </c>
      <c r="I5" s="119"/>
      <c r="J5" s="119"/>
      <c r="K5" s="120"/>
      <c r="M5" s="107"/>
      <c r="N5" s="107"/>
      <c r="O5" s="108"/>
      <c r="P5" s="108"/>
      <c r="Q5" s="108"/>
      <c r="R5" s="108"/>
      <c r="T5" s="111" t="s">
        <v>162</v>
      </c>
      <c r="U5" s="112"/>
      <c r="V5" s="118" t="e">
        <f>'Dinajpur-1 a'!#REF!</f>
        <v>#REF!</v>
      </c>
      <c r="W5" s="119"/>
      <c r="X5" s="119"/>
      <c r="Y5" s="120"/>
    </row>
    <row r="6" spans="1:39" ht="14.25" customHeight="1">
      <c r="A6" s="40"/>
      <c r="F6" s="106" t="s">
        <v>163</v>
      </c>
      <c r="G6" s="106"/>
      <c r="H6" s="118" t="e">
        <f>'Dinajpur-1 a'!#REF!</f>
        <v>#REF!</v>
      </c>
      <c r="I6" s="119"/>
      <c r="J6" s="119"/>
      <c r="K6" s="120"/>
      <c r="M6" s="107"/>
      <c r="N6" s="107"/>
      <c r="O6" s="108"/>
      <c r="P6" s="108"/>
      <c r="Q6" s="108"/>
      <c r="R6" s="108"/>
      <c r="T6" s="78" t="s">
        <v>166</v>
      </c>
      <c r="U6" s="78"/>
      <c r="V6" s="118" t="e">
        <f>'Dinajpur-1 a'!#REF!</f>
        <v>#REF!</v>
      </c>
      <c r="W6" s="119"/>
      <c r="X6" s="119"/>
      <c r="Y6" s="120"/>
    </row>
    <row r="7" spans="1:39" ht="14.25" customHeight="1"/>
    <row r="8" spans="1:39">
      <c r="A8" s="40"/>
      <c r="D8" s="5"/>
      <c r="E8" s="6"/>
      <c r="L8" s="110"/>
      <c r="M8" s="110"/>
      <c r="N8" s="110"/>
      <c r="O8" s="110"/>
      <c r="P8" s="110"/>
      <c r="Q8" s="110"/>
      <c r="R8" s="110"/>
      <c r="S8" s="109"/>
      <c r="T8" s="109"/>
      <c r="U8" s="109"/>
      <c r="AB8" s="109"/>
      <c r="AC8" s="109"/>
      <c r="AD8" s="109"/>
      <c r="AE8" s="110" t="s">
        <v>207</v>
      </c>
      <c r="AF8" s="110"/>
      <c r="AG8" s="110"/>
      <c r="AH8" s="110"/>
      <c r="AI8" s="110"/>
      <c r="AJ8" s="110"/>
      <c r="AK8" s="109" t="s">
        <v>145</v>
      </c>
      <c r="AL8" s="109"/>
      <c r="AM8" s="109"/>
    </row>
    <row r="9" spans="1:39" s="7" customFormat="1" ht="12.75" customHeight="1">
      <c r="A9" s="103" t="s">
        <v>131</v>
      </c>
      <c r="B9" s="104"/>
      <c r="C9" s="104"/>
      <c r="D9" s="104"/>
      <c r="E9" s="105"/>
      <c r="F9" s="102" t="s">
        <v>3</v>
      </c>
      <c r="G9" s="102"/>
      <c r="H9" s="102" t="s">
        <v>4</v>
      </c>
      <c r="I9" s="102"/>
      <c r="J9" s="102" t="s">
        <v>5</v>
      </c>
      <c r="K9" s="102"/>
      <c r="L9" s="102" t="s">
        <v>158</v>
      </c>
      <c r="M9" s="102"/>
      <c r="N9" s="102" t="s">
        <v>6</v>
      </c>
      <c r="O9" s="102"/>
      <c r="P9" s="102" t="s">
        <v>1</v>
      </c>
      <c r="Q9" s="102"/>
      <c r="R9" s="102" t="s">
        <v>7</v>
      </c>
      <c r="S9" s="102"/>
      <c r="T9" s="102" t="s">
        <v>159</v>
      </c>
      <c r="U9" s="102"/>
      <c r="V9" s="102" t="s">
        <v>8</v>
      </c>
      <c r="W9" s="102"/>
      <c r="X9" s="102" t="s">
        <v>9</v>
      </c>
      <c r="Y9" s="102"/>
      <c r="Z9" s="102" t="s">
        <v>13</v>
      </c>
      <c r="AA9" s="102"/>
      <c r="AB9" s="102" t="s">
        <v>160</v>
      </c>
      <c r="AC9" s="102"/>
      <c r="AD9" s="102" t="s">
        <v>10</v>
      </c>
      <c r="AE9" s="102"/>
      <c r="AF9" s="102" t="s">
        <v>11</v>
      </c>
      <c r="AG9" s="102"/>
      <c r="AH9" s="102" t="s">
        <v>12</v>
      </c>
      <c r="AI9" s="102"/>
      <c r="AJ9" s="102" t="s">
        <v>161</v>
      </c>
      <c r="AK9" s="102"/>
      <c r="AL9" s="102" t="s">
        <v>0</v>
      </c>
      <c r="AM9" s="102"/>
    </row>
    <row r="10" spans="1:39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213</v>
      </c>
      <c r="G10" s="34" t="s">
        <v>211</v>
      </c>
      <c r="H10" s="33" t="s">
        <v>213</v>
      </c>
      <c r="I10" s="34" t="s">
        <v>211</v>
      </c>
      <c r="J10" s="33" t="s">
        <v>213</v>
      </c>
      <c r="K10" s="34" t="s">
        <v>211</v>
      </c>
      <c r="L10" s="33" t="s">
        <v>213</v>
      </c>
      <c r="M10" s="34" t="s">
        <v>211</v>
      </c>
      <c r="N10" s="33" t="s">
        <v>213</v>
      </c>
      <c r="O10" s="34" t="s">
        <v>211</v>
      </c>
      <c r="P10" s="33" t="s">
        <v>213</v>
      </c>
      <c r="Q10" s="34" t="s">
        <v>211</v>
      </c>
      <c r="R10" s="33" t="s">
        <v>213</v>
      </c>
      <c r="S10" s="34" t="s">
        <v>211</v>
      </c>
      <c r="T10" s="33" t="s">
        <v>213</v>
      </c>
      <c r="U10" s="34" t="s">
        <v>211</v>
      </c>
      <c r="V10" s="33" t="s">
        <v>213</v>
      </c>
      <c r="W10" s="34" t="s">
        <v>211</v>
      </c>
      <c r="X10" s="33" t="s">
        <v>213</v>
      </c>
      <c r="Y10" s="34" t="s">
        <v>211</v>
      </c>
      <c r="Z10" s="33" t="s">
        <v>213</v>
      </c>
      <c r="AA10" s="34" t="s">
        <v>211</v>
      </c>
      <c r="AB10" s="33" t="s">
        <v>213</v>
      </c>
      <c r="AC10" s="34" t="s">
        <v>211</v>
      </c>
      <c r="AD10" s="33" t="s">
        <v>213</v>
      </c>
      <c r="AE10" s="34" t="s">
        <v>211</v>
      </c>
      <c r="AF10" s="33" t="s">
        <v>213</v>
      </c>
      <c r="AG10" s="34" t="s">
        <v>211</v>
      </c>
      <c r="AH10" s="33" t="s">
        <v>213</v>
      </c>
      <c r="AI10" s="34" t="s">
        <v>211</v>
      </c>
      <c r="AJ10" s="33" t="s">
        <v>213</v>
      </c>
      <c r="AK10" s="34" t="s">
        <v>211</v>
      </c>
      <c r="AL10" s="33" t="s">
        <v>213</v>
      </c>
      <c r="AM10" s="34" t="s">
        <v>211</v>
      </c>
    </row>
    <row r="11" spans="1:39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44">
        <f>'Dinajpur-1 a'!K5*'Dinajpur-1 '!$D11/1000000</f>
        <v>0</v>
      </c>
      <c r="G11" s="10">
        <f>'Dinajpur-1 a'!L5</f>
        <v>0</v>
      </c>
      <c r="H11" s="44">
        <f>'Dinajpur-1 a'!M5*'Dinajpur-1 '!$D11/1000000</f>
        <v>0</v>
      </c>
      <c r="I11" s="10">
        <f>'Dinajpur-1 a'!N5</f>
        <v>0</v>
      </c>
      <c r="J11" s="44">
        <f>'Dinajpur-1 a'!O5*'Dinajpur-1 '!$D11/1000000</f>
        <v>0</v>
      </c>
      <c r="K11" s="10">
        <f>'Dinajpur-1 a'!P5</f>
        <v>0</v>
      </c>
      <c r="L11" s="44">
        <f>F11+H11+J11</f>
        <v>0</v>
      </c>
      <c r="M11" s="10">
        <f>G11+I11+K11</f>
        <v>0</v>
      </c>
      <c r="N11" s="44">
        <f>'Dinajpur-1 a'!S5*'Dinajpur-1 '!$D11/1000000</f>
        <v>0</v>
      </c>
      <c r="O11" s="10">
        <f>'Dinajpur-1 a'!T5</f>
        <v>0</v>
      </c>
      <c r="P11" s="44">
        <f>'Dinajpur-1 a'!U5*'Dinajpur-1 '!$D11/1000000</f>
        <v>0</v>
      </c>
      <c r="Q11" s="10">
        <f>'Dinajpur-1 a'!V5</f>
        <v>0</v>
      </c>
      <c r="R11" s="44">
        <f>'Dinajpur-1 a'!W5*'Dinajpur-1 '!$D11/1000000</f>
        <v>0</v>
      </c>
      <c r="S11" s="10">
        <f>'Dinajpur-1 a'!X5</f>
        <v>0</v>
      </c>
      <c r="T11" s="44">
        <f>N11+P11+R11</f>
        <v>0</v>
      </c>
      <c r="U11" s="10">
        <f>O11+Q11+S11</f>
        <v>0</v>
      </c>
      <c r="V11" s="44">
        <f>'Dinajpur-1 a'!AA5*'Dinajpur-1 '!$D11/1000000</f>
        <v>0</v>
      </c>
      <c r="W11" s="10">
        <f>'Dinajpur-1 a'!AB5</f>
        <v>0</v>
      </c>
      <c r="X11" s="44">
        <f>'Dinajpur-1 a'!AC5*'Dinajpur-1 '!$D11/1000000</f>
        <v>0</v>
      </c>
      <c r="Y11" s="10">
        <f>'Dinajpur-1 a'!AD5</f>
        <v>0</v>
      </c>
      <c r="Z11" s="44">
        <f>'Dinajpur-1 a'!AE5*'Dinajpur-1 '!$D11/1000000</f>
        <v>0</v>
      </c>
      <c r="AA11" s="10">
        <f>'Dinajpur-1 a'!AF5</f>
        <v>0</v>
      </c>
      <c r="AB11" s="44">
        <f>V11+X11+Z11</f>
        <v>0</v>
      </c>
      <c r="AC11" s="10">
        <f>W11+Y11+AA11</f>
        <v>0</v>
      </c>
      <c r="AD11" s="44">
        <f>'Dinajpur-1 a'!AI5*'Dinajpur-1 '!$D11/1000000</f>
        <v>0</v>
      </c>
      <c r="AE11" s="10">
        <f>'Dinajpur-1 a'!AJ5</f>
        <v>0</v>
      </c>
      <c r="AF11" s="44">
        <f>'Dinajpur-1 a'!AK5*'Dinajpur-1 '!$D11/1000000</f>
        <v>0</v>
      </c>
      <c r="AG11" s="10">
        <f>'Dinajpur-1 a'!AL5</f>
        <v>0</v>
      </c>
      <c r="AH11" s="44">
        <f>'Dinajpur-1 a'!AM5*'Dinajpur-1 '!$D11/1000000</f>
        <v>0</v>
      </c>
      <c r="AI11" s="10">
        <f>'Dinajpur-1 a'!AN5</f>
        <v>0</v>
      </c>
      <c r="AJ11" s="44">
        <f>AD11+AF11+AH11</f>
        <v>0</v>
      </c>
      <c r="AK11" s="10">
        <f>AE11+AG11+AI11</f>
        <v>0</v>
      </c>
      <c r="AL11" s="44">
        <f>L11+T11+AB11+AJ11</f>
        <v>0</v>
      </c>
      <c r="AM11" s="10">
        <f>M11+U11+AC11+AK11</f>
        <v>0</v>
      </c>
    </row>
    <row r="12" spans="1:39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44">
        <f>'Dinajpur-1 a'!K6*'Dinajpur-1 '!$D12/1000000</f>
        <v>0</v>
      </c>
      <c r="G12" s="10">
        <f>'Dinajpur-1 a'!L6</f>
        <v>0</v>
      </c>
      <c r="H12" s="44">
        <f>'Dinajpur-1 a'!M6*'Dinajpur-1 '!$D12/1000000</f>
        <v>0</v>
      </c>
      <c r="I12" s="10">
        <f>'Dinajpur-1 a'!N6</f>
        <v>0</v>
      </c>
      <c r="J12" s="44">
        <f>'Dinajpur-1 a'!O6*'Dinajpur-1 '!$D12/1000000</f>
        <v>0</v>
      </c>
      <c r="K12" s="10">
        <f>'Dinajpur-1 a'!P6</f>
        <v>0</v>
      </c>
      <c r="L12" s="44">
        <f t="shared" ref="L12:L75" si="0">F12+H12+J12</f>
        <v>0</v>
      </c>
      <c r="M12" s="10">
        <f t="shared" ref="M12:M75" si="1">G12+I12+K12</f>
        <v>0</v>
      </c>
      <c r="N12" s="44">
        <f>'Dinajpur-1 a'!S6*'Dinajpur-1 '!$D12/1000000</f>
        <v>0</v>
      </c>
      <c r="O12" s="10">
        <f>'Dinajpur-1 a'!T6</f>
        <v>0</v>
      </c>
      <c r="P12" s="44">
        <f>'Dinajpur-1 a'!U6*'Dinajpur-1 '!$D12/1000000</f>
        <v>0</v>
      </c>
      <c r="Q12" s="10">
        <f>'Dinajpur-1 a'!V6</f>
        <v>0</v>
      </c>
      <c r="R12" s="44">
        <f>'Dinajpur-1 a'!W6*'Dinajpur-1 '!$D12/1000000</f>
        <v>0</v>
      </c>
      <c r="S12" s="10">
        <f>'Dinajpur-1 a'!X6</f>
        <v>0</v>
      </c>
      <c r="T12" s="44">
        <f t="shared" ref="T12:T75" si="2">N12+P12+R12</f>
        <v>0</v>
      </c>
      <c r="U12" s="10">
        <f t="shared" ref="U12:U75" si="3">O12+Q12+S12</f>
        <v>0</v>
      </c>
      <c r="V12" s="44">
        <f>'Dinajpur-1 a'!AA6*'Dinajpur-1 '!$D12/1000000</f>
        <v>0</v>
      </c>
      <c r="W12" s="10">
        <f>'Dinajpur-1 a'!AB6</f>
        <v>0</v>
      </c>
      <c r="X12" s="44">
        <f>'Dinajpur-1 a'!AC6*'Dinajpur-1 '!$D12/1000000</f>
        <v>0</v>
      </c>
      <c r="Y12" s="10">
        <f>'Dinajpur-1 a'!AD6</f>
        <v>0</v>
      </c>
      <c r="Z12" s="44">
        <f>'Dinajpur-1 a'!AE6*'Dinajpur-1 '!$D12/1000000</f>
        <v>0</v>
      </c>
      <c r="AA12" s="10">
        <f>'Dinajpur-1 a'!AF6</f>
        <v>0</v>
      </c>
      <c r="AB12" s="44">
        <f t="shared" ref="AB12:AB75" si="4">V12+X12+Z12</f>
        <v>0</v>
      </c>
      <c r="AC12" s="10">
        <f t="shared" ref="AC12:AC75" si="5">W12+Y12+AA12</f>
        <v>0</v>
      </c>
      <c r="AD12" s="44">
        <f>'Dinajpur-1 a'!AI6*'Dinajpur-1 '!$D12/1000000</f>
        <v>0</v>
      </c>
      <c r="AE12" s="10">
        <f>'Dinajpur-1 a'!AJ6</f>
        <v>0</v>
      </c>
      <c r="AF12" s="44">
        <f>'Dinajpur-1 a'!AK6*'Dinajpur-1 '!$D12/1000000</f>
        <v>0</v>
      </c>
      <c r="AG12" s="10">
        <f>'Dinajpur-1 a'!AL6</f>
        <v>0</v>
      </c>
      <c r="AH12" s="44">
        <f>'Dinajpur-1 a'!AM6*'Dinajpur-1 '!$D12/1000000</f>
        <v>0</v>
      </c>
      <c r="AI12" s="10">
        <f>'Dinajpur-1 a'!AN6</f>
        <v>0</v>
      </c>
      <c r="AJ12" s="44">
        <f t="shared" ref="AJ12:AJ75" si="6">AD12+AF12+AH12</f>
        <v>0</v>
      </c>
      <c r="AK12" s="10">
        <f t="shared" ref="AK12:AK75" si="7">AE12+AG12+AI12</f>
        <v>0</v>
      </c>
      <c r="AL12" s="44">
        <f t="shared" ref="AL12:AL75" si="8">L12+T12+AB12+AJ12</f>
        <v>0</v>
      </c>
      <c r="AM12" s="10">
        <f t="shared" ref="AM12:AM75" si="9">M12+U12+AC12+AK12</f>
        <v>0</v>
      </c>
    </row>
    <row r="13" spans="1:39" s="15" customFormat="1" ht="14.2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44">
        <f>'Dinajpur-1 a'!K7*'Dinajpur-1 '!$D13/1000000</f>
        <v>8.7999999999999995E-2</v>
      </c>
      <c r="G13" s="10">
        <f>'Dinajpur-1 a'!L7</f>
        <v>6.6879999999999995E-2</v>
      </c>
      <c r="H13" s="44">
        <f>'Dinajpur-1 a'!M7*'Dinajpur-1 '!$D13/1000000</f>
        <v>0.1</v>
      </c>
      <c r="I13" s="10">
        <f>'Dinajpur-1 a'!N7</f>
        <v>7.5999999999999998E-2</v>
      </c>
      <c r="J13" s="44">
        <f>'Dinajpur-1 a'!O7*'Dinajpur-1 '!$D13/1000000</f>
        <v>0</v>
      </c>
      <c r="K13" s="10">
        <f>'Dinajpur-1 a'!P7</f>
        <v>0</v>
      </c>
      <c r="L13" s="44">
        <f t="shared" si="0"/>
        <v>0.188</v>
      </c>
      <c r="M13" s="10">
        <f t="shared" si="1"/>
        <v>0.14288000000000001</v>
      </c>
      <c r="N13" s="44">
        <f>'Dinajpur-1 a'!S7*'Dinajpur-1 '!$D13/1000000</f>
        <v>0</v>
      </c>
      <c r="O13" s="10">
        <f>'Dinajpur-1 a'!T7</f>
        <v>0</v>
      </c>
      <c r="P13" s="44">
        <f>'Dinajpur-1 a'!U7*'Dinajpur-1 '!$D13/1000000</f>
        <v>0</v>
      </c>
      <c r="Q13" s="10">
        <f>'Dinajpur-1 a'!V7</f>
        <v>0</v>
      </c>
      <c r="R13" s="44">
        <f>'Dinajpur-1 a'!W7*'Dinajpur-1 '!$D13/1000000</f>
        <v>0.14499999999999999</v>
      </c>
      <c r="S13" s="10">
        <f>'Dinajpur-1 a'!X7</f>
        <v>0.11020000000000001</v>
      </c>
      <c r="T13" s="44">
        <f t="shared" si="2"/>
        <v>0.14499999999999999</v>
      </c>
      <c r="U13" s="10">
        <f t="shared" si="3"/>
        <v>0.11020000000000001</v>
      </c>
      <c r="V13" s="44">
        <f>'Dinajpur-1 a'!AA7*'Dinajpur-1 '!$D13/1000000</f>
        <v>0.39700000000000002</v>
      </c>
      <c r="W13" s="10">
        <f>'Dinajpur-1 a'!AB7</f>
        <v>0.30171999999999999</v>
      </c>
      <c r="X13" s="44">
        <f>'Dinajpur-1 a'!AC7*'Dinajpur-1 '!$D13/1000000</f>
        <v>0.02</v>
      </c>
      <c r="Y13" s="10">
        <f>'Dinajpur-1 a'!AD7</f>
        <v>1.52E-2</v>
      </c>
      <c r="Z13" s="44">
        <f>'Dinajpur-1 a'!AE7*'Dinajpur-1 '!$D13/1000000</f>
        <v>0</v>
      </c>
      <c r="AA13" s="10">
        <f>'Dinajpur-1 a'!AF7</f>
        <v>0</v>
      </c>
      <c r="AB13" s="44">
        <f t="shared" si="4"/>
        <v>0.41700000000000004</v>
      </c>
      <c r="AC13" s="10">
        <f t="shared" si="5"/>
        <v>0.31691999999999998</v>
      </c>
      <c r="AD13" s="44">
        <f>'Dinajpur-1 a'!AI7*'Dinajpur-1 '!$D13/1000000</f>
        <v>0</v>
      </c>
      <c r="AE13" s="10">
        <f>'Dinajpur-1 a'!AJ7</f>
        <v>0</v>
      </c>
      <c r="AF13" s="44">
        <f>'Dinajpur-1 a'!AK7*'Dinajpur-1 '!$D13/1000000</f>
        <v>0</v>
      </c>
      <c r="AG13" s="10">
        <f>'Dinajpur-1 a'!AL7</f>
        <v>0</v>
      </c>
      <c r="AH13" s="44">
        <f>'Dinajpur-1 a'!AM7*'Dinajpur-1 '!$D13/1000000</f>
        <v>0</v>
      </c>
      <c r="AI13" s="10">
        <f>'Dinajpur-1 a'!AN7</f>
        <v>0</v>
      </c>
      <c r="AJ13" s="44">
        <f t="shared" si="6"/>
        <v>0</v>
      </c>
      <c r="AK13" s="10">
        <f t="shared" si="7"/>
        <v>0</v>
      </c>
      <c r="AL13" s="44">
        <f t="shared" si="8"/>
        <v>0.75</v>
      </c>
      <c r="AM13" s="10">
        <f t="shared" si="9"/>
        <v>0.57000000000000006</v>
      </c>
    </row>
    <row r="14" spans="1:39" s="15" customFormat="1" ht="14.25" customHeight="1">
      <c r="A14" s="31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44">
        <f>'Dinajpur-1 a'!K8*'Dinajpur-1 '!$D14/1000000</f>
        <v>0.115</v>
      </c>
      <c r="G14" s="10">
        <f>'Dinajpur-1 a'!L8</f>
        <v>7.5899999999999995E-2</v>
      </c>
      <c r="H14" s="44">
        <f>'Dinajpur-1 a'!M8*'Dinajpur-1 '!$D14/1000000</f>
        <v>0.15</v>
      </c>
      <c r="I14" s="10">
        <f>'Dinajpur-1 a'!N8</f>
        <v>9.9000000000000005E-2</v>
      </c>
      <c r="J14" s="44">
        <f>'Dinajpur-1 a'!O8*'Dinajpur-1 '!$D14/1000000</f>
        <v>0</v>
      </c>
      <c r="K14" s="10">
        <f>'Dinajpur-1 a'!P8</f>
        <v>0</v>
      </c>
      <c r="L14" s="44">
        <f t="shared" si="0"/>
        <v>0.26500000000000001</v>
      </c>
      <c r="M14" s="10">
        <f t="shared" si="1"/>
        <v>0.1749</v>
      </c>
      <c r="N14" s="44">
        <f>'Dinajpur-1 a'!S8*'Dinajpur-1 '!$D14/1000000</f>
        <v>0</v>
      </c>
      <c r="O14" s="10">
        <f>'Dinajpur-1 a'!T8</f>
        <v>0</v>
      </c>
      <c r="P14" s="44">
        <f>'Dinajpur-1 a'!U8*'Dinajpur-1 '!$D14/1000000</f>
        <v>0</v>
      </c>
      <c r="Q14" s="10">
        <f>'Dinajpur-1 a'!V8</f>
        <v>0</v>
      </c>
      <c r="R14" s="44">
        <f>'Dinajpur-1 a'!W8*'Dinajpur-1 '!$D14/1000000</f>
        <v>0.25</v>
      </c>
      <c r="S14" s="10">
        <f>'Dinajpur-1 a'!X8</f>
        <v>0.16500000000000001</v>
      </c>
      <c r="T14" s="44">
        <f t="shared" si="2"/>
        <v>0.25</v>
      </c>
      <c r="U14" s="10">
        <f t="shared" si="3"/>
        <v>0.16500000000000001</v>
      </c>
      <c r="V14" s="44">
        <f>'Dinajpur-1 a'!AA8*'Dinajpur-1 '!$D14/1000000</f>
        <v>0.4</v>
      </c>
      <c r="W14" s="10">
        <f>'Dinajpur-1 a'!AB8</f>
        <v>0.26400000000000001</v>
      </c>
      <c r="X14" s="44">
        <f>'Dinajpur-1 a'!AC8*'Dinajpur-1 '!$D14/1000000</f>
        <v>0.05</v>
      </c>
      <c r="Y14" s="10">
        <f>'Dinajpur-1 a'!AD8</f>
        <v>3.3000000000000002E-2</v>
      </c>
      <c r="Z14" s="44">
        <f>'Dinajpur-1 a'!AE8*'Dinajpur-1 '!$D14/1000000</f>
        <v>0</v>
      </c>
      <c r="AA14" s="10">
        <f>'Dinajpur-1 a'!AF8</f>
        <v>0</v>
      </c>
      <c r="AB14" s="44">
        <f t="shared" si="4"/>
        <v>0.45</v>
      </c>
      <c r="AC14" s="10">
        <f t="shared" si="5"/>
        <v>0.29700000000000004</v>
      </c>
      <c r="AD14" s="44">
        <f>'Dinajpur-1 a'!AI8*'Dinajpur-1 '!$D14/1000000</f>
        <v>0</v>
      </c>
      <c r="AE14" s="10">
        <f>'Dinajpur-1 a'!AJ8</f>
        <v>0</v>
      </c>
      <c r="AF14" s="44">
        <f>'Dinajpur-1 a'!AK8*'Dinajpur-1 '!$D14/1000000</f>
        <v>0</v>
      </c>
      <c r="AG14" s="10">
        <f>'Dinajpur-1 a'!AL8</f>
        <v>0</v>
      </c>
      <c r="AH14" s="44">
        <f>'Dinajpur-1 a'!AM8*'Dinajpur-1 '!$D14/1000000</f>
        <v>0</v>
      </c>
      <c r="AI14" s="10">
        <f>'Dinajpur-1 a'!AN8</f>
        <v>0</v>
      </c>
      <c r="AJ14" s="44">
        <f t="shared" si="6"/>
        <v>0</v>
      </c>
      <c r="AK14" s="10">
        <f t="shared" si="7"/>
        <v>0</v>
      </c>
      <c r="AL14" s="44">
        <f t="shared" si="8"/>
        <v>0.96500000000000008</v>
      </c>
      <c r="AM14" s="10">
        <f t="shared" si="9"/>
        <v>0.63690000000000002</v>
      </c>
    </row>
    <row r="15" spans="1:39" s="15" customFormat="1" ht="14.25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44">
        <f>'Dinajpur-1 a'!K9*'Dinajpur-1 '!$D15/1000000</f>
        <v>0.1</v>
      </c>
      <c r="G15" s="10">
        <f>'Dinajpur-1 a'!L9</f>
        <v>0.112</v>
      </c>
      <c r="H15" s="44">
        <f>'Dinajpur-1 a'!M9*'Dinajpur-1 '!$D15/1000000</f>
        <v>3.3000000000000002E-2</v>
      </c>
      <c r="I15" s="10">
        <f>'Dinajpur-1 a'!N9</f>
        <v>3.696E-2</v>
      </c>
      <c r="J15" s="44">
        <f>'Dinajpur-1 a'!O9*'Dinajpur-1 '!$D15/1000000</f>
        <v>0</v>
      </c>
      <c r="K15" s="10">
        <f>'Dinajpur-1 a'!P9</f>
        <v>0</v>
      </c>
      <c r="L15" s="44">
        <f t="shared" si="0"/>
        <v>0.13300000000000001</v>
      </c>
      <c r="M15" s="10">
        <f t="shared" si="1"/>
        <v>0.14896000000000001</v>
      </c>
      <c r="N15" s="44">
        <f>'Dinajpur-1 a'!S9*'Dinajpur-1 '!$D15/1000000</f>
        <v>0</v>
      </c>
      <c r="O15" s="10">
        <f>'Dinajpur-1 a'!T9</f>
        <v>0</v>
      </c>
      <c r="P15" s="44">
        <f>'Dinajpur-1 a'!U9*'Dinajpur-1 '!$D15/1000000</f>
        <v>0</v>
      </c>
      <c r="Q15" s="10">
        <f>'Dinajpur-1 a'!V9</f>
        <v>0</v>
      </c>
      <c r="R15" s="44">
        <f>'Dinajpur-1 a'!W9*'Dinajpur-1 '!$D15/1000000</f>
        <v>4.4999999999999998E-2</v>
      </c>
      <c r="S15" s="10">
        <f>'Dinajpur-1 a'!X9</f>
        <v>5.04E-2</v>
      </c>
      <c r="T15" s="44">
        <f t="shared" si="2"/>
        <v>4.4999999999999998E-2</v>
      </c>
      <c r="U15" s="10">
        <f t="shared" si="3"/>
        <v>5.04E-2</v>
      </c>
      <c r="V15" s="44">
        <f>'Dinajpur-1 a'!AA9*'Dinajpur-1 '!$D15/1000000</f>
        <v>0.215</v>
      </c>
      <c r="W15" s="10">
        <f>'Dinajpur-1 a'!AB9</f>
        <v>0.24079999999999999</v>
      </c>
      <c r="X15" s="44">
        <f>'Dinajpur-1 a'!AC9*'Dinajpur-1 '!$D15/1000000</f>
        <v>0.02</v>
      </c>
      <c r="Y15" s="10">
        <f>'Dinajpur-1 a'!AD9</f>
        <v>2.24E-2</v>
      </c>
      <c r="Z15" s="44">
        <f>'Dinajpur-1 a'!AE9*'Dinajpur-1 '!$D15/1000000</f>
        <v>0</v>
      </c>
      <c r="AA15" s="10">
        <f>'Dinajpur-1 a'!AF9</f>
        <v>0</v>
      </c>
      <c r="AB15" s="44">
        <f t="shared" si="4"/>
        <v>0.23499999999999999</v>
      </c>
      <c r="AC15" s="10">
        <f t="shared" si="5"/>
        <v>0.26319999999999999</v>
      </c>
      <c r="AD15" s="44">
        <f>'Dinajpur-1 a'!AI9*'Dinajpur-1 '!$D15/1000000</f>
        <v>0</v>
      </c>
      <c r="AE15" s="10">
        <f>'Dinajpur-1 a'!AJ9</f>
        <v>0</v>
      </c>
      <c r="AF15" s="44">
        <f>'Dinajpur-1 a'!AK9*'Dinajpur-1 '!$D15/1000000</f>
        <v>0</v>
      </c>
      <c r="AG15" s="10">
        <f>'Dinajpur-1 a'!AL9</f>
        <v>0</v>
      </c>
      <c r="AH15" s="44">
        <f>'Dinajpur-1 a'!AM9*'Dinajpur-1 '!$D15/1000000</f>
        <v>0</v>
      </c>
      <c r="AI15" s="10">
        <f>'Dinajpur-1 a'!AN9</f>
        <v>0</v>
      </c>
      <c r="AJ15" s="44">
        <f t="shared" si="6"/>
        <v>0</v>
      </c>
      <c r="AK15" s="10">
        <f t="shared" si="7"/>
        <v>0</v>
      </c>
      <c r="AL15" s="44">
        <f t="shared" si="8"/>
        <v>0.41299999999999998</v>
      </c>
      <c r="AM15" s="10">
        <f t="shared" si="9"/>
        <v>0.46255999999999997</v>
      </c>
    </row>
    <row r="16" spans="1:39" s="15" customFormat="1" ht="14.2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44">
        <f>'Dinajpur-1 a'!K10*'Dinajpur-1 '!$D16/1000000</f>
        <v>9.6000000000000002E-2</v>
      </c>
      <c r="G16" s="10">
        <f>'Dinajpur-1 a'!L10</f>
        <v>9.6000000000000002E-2</v>
      </c>
      <c r="H16" s="44">
        <f>'Dinajpur-1 a'!M10*'Dinajpur-1 '!$D16/1000000</f>
        <v>0.1</v>
      </c>
      <c r="I16" s="10">
        <f>'Dinajpur-1 a'!N10</f>
        <v>0.1</v>
      </c>
      <c r="J16" s="44">
        <f>'Dinajpur-1 a'!O10*'Dinajpur-1 '!$D16/1000000</f>
        <v>0</v>
      </c>
      <c r="K16" s="10">
        <f>'Dinajpur-1 a'!P10</f>
        <v>0</v>
      </c>
      <c r="L16" s="44">
        <f t="shared" si="0"/>
        <v>0.19600000000000001</v>
      </c>
      <c r="M16" s="10">
        <f t="shared" si="1"/>
        <v>0.19600000000000001</v>
      </c>
      <c r="N16" s="44">
        <f>'Dinajpur-1 a'!S10*'Dinajpur-1 '!$D16/1000000</f>
        <v>0</v>
      </c>
      <c r="O16" s="10">
        <f>'Dinajpur-1 a'!T10</f>
        <v>0</v>
      </c>
      <c r="P16" s="44">
        <f>'Dinajpur-1 a'!U10*'Dinajpur-1 '!$D16/1000000</f>
        <v>0</v>
      </c>
      <c r="Q16" s="10">
        <f>'Dinajpur-1 a'!V10</f>
        <v>0</v>
      </c>
      <c r="R16" s="44">
        <f>'Dinajpur-1 a'!W10*'Dinajpur-1 '!$D16/1000000</f>
        <v>2.4E-2</v>
      </c>
      <c r="S16" s="10">
        <f>'Dinajpur-1 a'!X10</f>
        <v>2.4E-2</v>
      </c>
      <c r="T16" s="44">
        <f t="shared" si="2"/>
        <v>2.4E-2</v>
      </c>
      <c r="U16" s="10">
        <f t="shared" si="3"/>
        <v>2.4E-2</v>
      </c>
      <c r="V16" s="44">
        <f>'Dinajpur-1 a'!AA10*'Dinajpur-1 '!$D16/1000000</f>
        <v>0.115</v>
      </c>
      <c r="W16" s="10">
        <f>'Dinajpur-1 a'!AB10</f>
        <v>0.115</v>
      </c>
      <c r="X16" s="44">
        <f>'Dinajpur-1 a'!AC10*'Dinajpur-1 '!$D16/1000000</f>
        <v>0.01</v>
      </c>
      <c r="Y16" s="10">
        <f>'Dinajpur-1 a'!AD10</f>
        <v>0.01</v>
      </c>
      <c r="Z16" s="44">
        <f>'Dinajpur-1 a'!AE10*'Dinajpur-1 '!$D16/1000000</f>
        <v>0</v>
      </c>
      <c r="AA16" s="10">
        <f>'Dinajpur-1 a'!AF10</f>
        <v>0</v>
      </c>
      <c r="AB16" s="44">
        <f t="shared" si="4"/>
        <v>0.125</v>
      </c>
      <c r="AC16" s="10">
        <f t="shared" si="5"/>
        <v>0.125</v>
      </c>
      <c r="AD16" s="44">
        <f>'Dinajpur-1 a'!AI10*'Dinajpur-1 '!$D16/1000000</f>
        <v>0</v>
      </c>
      <c r="AE16" s="10">
        <f>'Dinajpur-1 a'!AJ10</f>
        <v>0</v>
      </c>
      <c r="AF16" s="44">
        <f>'Dinajpur-1 a'!AK10*'Dinajpur-1 '!$D16/1000000</f>
        <v>0</v>
      </c>
      <c r="AG16" s="10">
        <f>'Dinajpur-1 a'!AL10</f>
        <v>0</v>
      </c>
      <c r="AH16" s="44">
        <f>'Dinajpur-1 a'!AM10*'Dinajpur-1 '!$D16/1000000</f>
        <v>0</v>
      </c>
      <c r="AI16" s="10">
        <f>'Dinajpur-1 a'!AN10</f>
        <v>0</v>
      </c>
      <c r="AJ16" s="44">
        <f t="shared" si="6"/>
        <v>0</v>
      </c>
      <c r="AK16" s="10">
        <f t="shared" si="7"/>
        <v>0</v>
      </c>
      <c r="AL16" s="44">
        <f t="shared" si="8"/>
        <v>0.34499999999999997</v>
      </c>
      <c r="AM16" s="10">
        <f t="shared" si="9"/>
        <v>0.34499999999999997</v>
      </c>
    </row>
    <row r="17" spans="1:39" s="15" customFormat="1" ht="14.25" customHeight="1">
      <c r="A17" s="31">
        <v>7</v>
      </c>
      <c r="B17" s="9" t="s">
        <v>99</v>
      </c>
      <c r="C17" s="13" t="s">
        <v>22</v>
      </c>
      <c r="D17" s="36">
        <v>50</v>
      </c>
      <c r="E17" s="11">
        <v>88</v>
      </c>
      <c r="F17" s="44">
        <f>'Dinajpur-1 a'!K11*'Dinajpur-1 '!$D17/1000000</f>
        <v>0</v>
      </c>
      <c r="G17" s="10">
        <f>'Dinajpur-1 a'!L11</f>
        <v>0</v>
      </c>
      <c r="H17" s="44">
        <f>'Dinajpur-1 a'!M11*'Dinajpur-1 '!$D17/1000000</f>
        <v>0</v>
      </c>
      <c r="I17" s="10">
        <f>'Dinajpur-1 a'!N11</f>
        <v>0</v>
      </c>
      <c r="J17" s="44">
        <f>'Dinajpur-1 a'!O11*'Dinajpur-1 '!$D17/1000000</f>
        <v>0</v>
      </c>
      <c r="K17" s="10">
        <f>'Dinajpur-1 a'!P11</f>
        <v>0</v>
      </c>
      <c r="L17" s="44">
        <f t="shared" si="0"/>
        <v>0</v>
      </c>
      <c r="M17" s="10">
        <f t="shared" si="1"/>
        <v>0</v>
      </c>
      <c r="N17" s="44">
        <f>'Dinajpur-1 a'!S11*'Dinajpur-1 '!$D17/1000000</f>
        <v>0</v>
      </c>
      <c r="O17" s="10">
        <f>'Dinajpur-1 a'!T11</f>
        <v>0</v>
      </c>
      <c r="P17" s="44">
        <f>'Dinajpur-1 a'!U11*'Dinajpur-1 '!$D17/1000000</f>
        <v>0</v>
      </c>
      <c r="Q17" s="10">
        <f>'Dinajpur-1 a'!V11</f>
        <v>0</v>
      </c>
      <c r="R17" s="44">
        <f>'Dinajpur-1 a'!W11*'Dinajpur-1 '!$D17/1000000</f>
        <v>0</v>
      </c>
      <c r="S17" s="10">
        <f>'Dinajpur-1 a'!X11</f>
        <v>0</v>
      </c>
      <c r="T17" s="44">
        <f t="shared" si="2"/>
        <v>0</v>
      </c>
      <c r="U17" s="10">
        <f t="shared" si="3"/>
        <v>0</v>
      </c>
      <c r="V17" s="44">
        <f>'Dinajpur-1 a'!AA11*'Dinajpur-1 '!$D17/1000000</f>
        <v>0</v>
      </c>
      <c r="W17" s="10">
        <f>'Dinajpur-1 a'!AB11</f>
        <v>0</v>
      </c>
      <c r="X17" s="44">
        <f>'Dinajpur-1 a'!AC11*'Dinajpur-1 '!$D17/1000000</f>
        <v>0</v>
      </c>
      <c r="Y17" s="10">
        <f>'Dinajpur-1 a'!AD11</f>
        <v>0</v>
      </c>
      <c r="Z17" s="44">
        <f>'Dinajpur-1 a'!AE11*'Dinajpur-1 '!$D17/1000000</f>
        <v>0</v>
      </c>
      <c r="AA17" s="10">
        <f>'Dinajpur-1 a'!AF11</f>
        <v>0</v>
      </c>
      <c r="AB17" s="44">
        <f t="shared" si="4"/>
        <v>0</v>
      </c>
      <c r="AC17" s="10">
        <f t="shared" si="5"/>
        <v>0</v>
      </c>
      <c r="AD17" s="44">
        <f>'Dinajpur-1 a'!AI11*'Dinajpur-1 '!$D17/1000000</f>
        <v>0</v>
      </c>
      <c r="AE17" s="10">
        <f>'Dinajpur-1 a'!AJ11</f>
        <v>0</v>
      </c>
      <c r="AF17" s="44">
        <f>'Dinajpur-1 a'!AK11*'Dinajpur-1 '!$D17/1000000</f>
        <v>0</v>
      </c>
      <c r="AG17" s="10">
        <f>'Dinajpur-1 a'!AL11</f>
        <v>0</v>
      </c>
      <c r="AH17" s="44">
        <f>'Dinajpur-1 a'!AM11*'Dinajpur-1 '!$D17/1000000</f>
        <v>0</v>
      </c>
      <c r="AI17" s="10">
        <f>'Dinajpur-1 a'!AN11</f>
        <v>0</v>
      </c>
      <c r="AJ17" s="44">
        <f t="shared" si="6"/>
        <v>0</v>
      </c>
      <c r="AK17" s="10">
        <f t="shared" si="7"/>
        <v>0</v>
      </c>
      <c r="AL17" s="44">
        <f t="shared" si="8"/>
        <v>0</v>
      </c>
      <c r="AM17" s="10">
        <f t="shared" si="9"/>
        <v>0</v>
      </c>
    </row>
    <row r="18" spans="1:39" s="15" customFormat="1" ht="14.2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44">
        <f>'Dinajpur-1 a'!K12*'Dinajpur-1 '!$D18/1000000</f>
        <v>0</v>
      </c>
      <c r="G18" s="10">
        <f>'Dinajpur-1 a'!L12</f>
        <v>0</v>
      </c>
      <c r="H18" s="44">
        <f>'Dinajpur-1 a'!M12*'Dinajpur-1 '!$D18/1000000</f>
        <v>0</v>
      </c>
      <c r="I18" s="10">
        <f>'Dinajpur-1 a'!N12</f>
        <v>0</v>
      </c>
      <c r="J18" s="44">
        <f>'Dinajpur-1 a'!O12*'Dinajpur-1 '!$D18/1000000</f>
        <v>0</v>
      </c>
      <c r="K18" s="10">
        <f>'Dinajpur-1 a'!P12</f>
        <v>0</v>
      </c>
      <c r="L18" s="44">
        <f t="shared" si="0"/>
        <v>0</v>
      </c>
      <c r="M18" s="10">
        <f t="shared" si="1"/>
        <v>0</v>
      </c>
      <c r="N18" s="44">
        <f>'Dinajpur-1 a'!S12*'Dinajpur-1 '!$D18/1000000</f>
        <v>0</v>
      </c>
      <c r="O18" s="10">
        <f>'Dinajpur-1 a'!T12</f>
        <v>0</v>
      </c>
      <c r="P18" s="44">
        <f>'Dinajpur-1 a'!U12*'Dinajpur-1 '!$D18/1000000</f>
        <v>0</v>
      </c>
      <c r="Q18" s="10">
        <f>'Dinajpur-1 a'!V12</f>
        <v>0</v>
      </c>
      <c r="R18" s="44">
        <f>'Dinajpur-1 a'!W12*'Dinajpur-1 '!$D18/1000000</f>
        <v>0</v>
      </c>
      <c r="S18" s="10">
        <f>'Dinajpur-1 a'!X12</f>
        <v>0</v>
      </c>
      <c r="T18" s="44">
        <f t="shared" si="2"/>
        <v>0</v>
      </c>
      <c r="U18" s="10">
        <f t="shared" si="3"/>
        <v>0</v>
      </c>
      <c r="V18" s="44">
        <f>'Dinajpur-1 a'!AA12*'Dinajpur-1 '!$D18/1000000</f>
        <v>0</v>
      </c>
      <c r="W18" s="10">
        <f>'Dinajpur-1 a'!AB12</f>
        <v>0</v>
      </c>
      <c r="X18" s="44">
        <f>'Dinajpur-1 a'!AC12*'Dinajpur-1 '!$D18/1000000</f>
        <v>0</v>
      </c>
      <c r="Y18" s="10">
        <f>'Dinajpur-1 a'!AD12</f>
        <v>0</v>
      </c>
      <c r="Z18" s="44">
        <f>'Dinajpur-1 a'!AE12*'Dinajpur-1 '!$D18/1000000</f>
        <v>0</v>
      </c>
      <c r="AA18" s="10">
        <f>'Dinajpur-1 a'!AF12</f>
        <v>0</v>
      </c>
      <c r="AB18" s="44">
        <f t="shared" si="4"/>
        <v>0</v>
      </c>
      <c r="AC18" s="10">
        <f t="shared" si="5"/>
        <v>0</v>
      </c>
      <c r="AD18" s="44">
        <f>'Dinajpur-1 a'!AI12*'Dinajpur-1 '!$D18/1000000</f>
        <v>0</v>
      </c>
      <c r="AE18" s="10">
        <f>'Dinajpur-1 a'!AJ12</f>
        <v>0</v>
      </c>
      <c r="AF18" s="44">
        <f>'Dinajpur-1 a'!AK12*'Dinajpur-1 '!$D18/1000000</f>
        <v>0</v>
      </c>
      <c r="AG18" s="10">
        <f>'Dinajpur-1 a'!AL12</f>
        <v>0</v>
      </c>
      <c r="AH18" s="44">
        <f>'Dinajpur-1 a'!AM12*'Dinajpur-1 '!$D18/1000000</f>
        <v>0</v>
      </c>
      <c r="AI18" s="10">
        <f>'Dinajpur-1 a'!AN12</f>
        <v>0</v>
      </c>
      <c r="AJ18" s="44">
        <f t="shared" si="6"/>
        <v>0</v>
      </c>
      <c r="AK18" s="10">
        <f t="shared" si="7"/>
        <v>0</v>
      </c>
      <c r="AL18" s="44">
        <f t="shared" si="8"/>
        <v>0</v>
      </c>
      <c r="AM18" s="10">
        <f t="shared" si="9"/>
        <v>0</v>
      </c>
    </row>
    <row r="19" spans="1:39" s="15" customFormat="1" ht="14.2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44">
        <f>'Dinajpur-1 a'!K13*'Dinajpur-1 '!$D19/1000000</f>
        <v>0</v>
      </c>
      <c r="G19" s="10">
        <f>'Dinajpur-1 a'!L13</f>
        <v>0</v>
      </c>
      <c r="H19" s="44">
        <f>'Dinajpur-1 a'!M13*'Dinajpur-1 '!$D19/1000000</f>
        <v>0</v>
      </c>
      <c r="I19" s="10">
        <f>'Dinajpur-1 a'!N13</f>
        <v>0</v>
      </c>
      <c r="J19" s="44">
        <f>'Dinajpur-1 a'!O13*'Dinajpur-1 '!$D19/1000000</f>
        <v>0</v>
      </c>
      <c r="K19" s="10">
        <f>'Dinajpur-1 a'!P13</f>
        <v>0</v>
      </c>
      <c r="L19" s="44">
        <f t="shared" si="0"/>
        <v>0</v>
      </c>
      <c r="M19" s="10">
        <f t="shared" si="1"/>
        <v>0</v>
      </c>
      <c r="N19" s="44">
        <f>'Dinajpur-1 a'!S13*'Dinajpur-1 '!$D19/1000000</f>
        <v>0</v>
      </c>
      <c r="O19" s="10">
        <f>'Dinajpur-1 a'!T13</f>
        <v>0</v>
      </c>
      <c r="P19" s="44">
        <f>'Dinajpur-1 a'!U13*'Dinajpur-1 '!$D19/1000000</f>
        <v>0</v>
      </c>
      <c r="Q19" s="10">
        <f>'Dinajpur-1 a'!V13</f>
        <v>0</v>
      </c>
      <c r="R19" s="44">
        <f>'Dinajpur-1 a'!W13*'Dinajpur-1 '!$D19/1000000</f>
        <v>0</v>
      </c>
      <c r="S19" s="10">
        <f>'Dinajpur-1 a'!X13</f>
        <v>0</v>
      </c>
      <c r="T19" s="44">
        <f t="shared" si="2"/>
        <v>0</v>
      </c>
      <c r="U19" s="10">
        <f t="shared" si="3"/>
        <v>0</v>
      </c>
      <c r="V19" s="44">
        <f>'Dinajpur-1 a'!AA13*'Dinajpur-1 '!$D19/1000000</f>
        <v>0</v>
      </c>
      <c r="W19" s="10">
        <f>'Dinajpur-1 a'!AB13</f>
        <v>0</v>
      </c>
      <c r="X19" s="44">
        <f>'Dinajpur-1 a'!AC13*'Dinajpur-1 '!$D19/1000000</f>
        <v>0</v>
      </c>
      <c r="Y19" s="10">
        <f>'Dinajpur-1 a'!AD13</f>
        <v>0</v>
      </c>
      <c r="Z19" s="44">
        <f>'Dinajpur-1 a'!AE13*'Dinajpur-1 '!$D19/1000000</f>
        <v>0</v>
      </c>
      <c r="AA19" s="10">
        <f>'Dinajpur-1 a'!AF13</f>
        <v>0</v>
      </c>
      <c r="AB19" s="44">
        <f t="shared" si="4"/>
        <v>0</v>
      </c>
      <c r="AC19" s="10">
        <f t="shared" si="5"/>
        <v>0</v>
      </c>
      <c r="AD19" s="44">
        <f>'Dinajpur-1 a'!AI13*'Dinajpur-1 '!$D19/1000000</f>
        <v>0</v>
      </c>
      <c r="AE19" s="10">
        <f>'Dinajpur-1 a'!AJ13</f>
        <v>0</v>
      </c>
      <c r="AF19" s="44">
        <f>'Dinajpur-1 a'!AK13*'Dinajpur-1 '!$D19/1000000</f>
        <v>0</v>
      </c>
      <c r="AG19" s="10">
        <f>'Dinajpur-1 a'!AL13</f>
        <v>0</v>
      </c>
      <c r="AH19" s="44">
        <f>'Dinajpur-1 a'!AM13*'Dinajpur-1 '!$D19/1000000</f>
        <v>0</v>
      </c>
      <c r="AI19" s="10">
        <f>'Dinajpur-1 a'!AN13</f>
        <v>0</v>
      </c>
      <c r="AJ19" s="44">
        <f t="shared" si="6"/>
        <v>0</v>
      </c>
      <c r="AK19" s="10">
        <f t="shared" si="7"/>
        <v>0</v>
      </c>
      <c r="AL19" s="44">
        <f t="shared" si="8"/>
        <v>0</v>
      </c>
      <c r="AM19" s="10">
        <f t="shared" si="9"/>
        <v>0</v>
      </c>
    </row>
    <row r="20" spans="1:39" s="15" customFormat="1" ht="14.25" customHeight="1">
      <c r="A20" s="31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44">
        <f>'Dinajpur-1 a'!K14*'Dinajpur-1 '!$D20/1000000</f>
        <v>6.0000000000000001E-3</v>
      </c>
      <c r="G20" s="10">
        <f>'Dinajpur-1 a'!L14</f>
        <v>3.5999999999999999E-3</v>
      </c>
      <c r="H20" s="44">
        <f>'Dinajpur-1 a'!M14*'Dinajpur-1 '!$D20/1000000</f>
        <v>0</v>
      </c>
      <c r="I20" s="10">
        <f>'Dinajpur-1 a'!N14</f>
        <v>0</v>
      </c>
      <c r="J20" s="44">
        <f>'Dinajpur-1 a'!O14*'Dinajpur-1 '!$D20/1000000</f>
        <v>0</v>
      </c>
      <c r="K20" s="10">
        <f>'Dinajpur-1 a'!P14</f>
        <v>0</v>
      </c>
      <c r="L20" s="44">
        <f t="shared" si="0"/>
        <v>6.0000000000000001E-3</v>
      </c>
      <c r="M20" s="10">
        <f t="shared" si="1"/>
        <v>3.5999999999999999E-3</v>
      </c>
      <c r="N20" s="44">
        <f>'Dinajpur-1 a'!S14*'Dinajpur-1 '!$D20/1000000</f>
        <v>0</v>
      </c>
      <c r="O20" s="10">
        <f>'Dinajpur-1 a'!T14</f>
        <v>0</v>
      </c>
      <c r="P20" s="44">
        <f>'Dinajpur-1 a'!U14*'Dinajpur-1 '!$D20/1000000</f>
        <v>0</v>
      </c>
      <c r="Q20" s="10">
        <f>'Dinajpur-1 a'!V14</f>
        <v>0</v>
      </c>
      <c r="R20" s="44">
        <f>'Dinajpur-1 a'!W14*'Dinajpur-1 '!$D20/1000000</f>
        <v>0</v>
      </c>
      <c r="S20" s="10">
        <f>'Dinajpur-1 a'!X14</f>
        <v>0</v>
      </c>
      <c r="T20" s="44">
        <f t="shared" si="2"/>
        <v>0</v>
      </c>
      <c r="U20" s="10">
        <f t="shared" si="3"/>
        <v>0</v>
      </c>
      <c r="V20" s="44">
        <f>'Dinajpur-1 a'!AA14*'Dinajpur-1 '!$D20/1000000</f>
        <v>1.6E-2</v>
      </c>
      <c r="W20" s="10">
        <f>'Dinajpur-1 a'!AB14</f>
        <v>9.5999999999999992E-3</v>
      </c>
      <c r="X20" s="44">
        <f>'Dinajpur-1 a'!AC14*'Dinajpur-1 '!$D20/1000000</f>
        <v>0.04</v>
      </c>
      <c r="Y20" s="10">
        <f>'Dinajpur-1 a'!AD14</f>
        <v>2.4E-2</v>
      </c>
      <c r="Z20" s="44">
        <f>'Dinajpur-1 a'!AE14*'Dinajpur-1 '!$D20/1000000</f>
        <v>0</v>
      </c>
      <c r="AA20" s="10">
        <f>'Dinajpur-1 a'!AF14</f>
        <v>0</v>
      </c>
      <c r="AB20" s="44">
        <f t="shared" si="4"/>
        <v>5.6000000000000001E-2</v>
      </c>
      <c r="AC20" s="10">
        <f t="shared" si="5"/>
        <v>3.3599999999999998E-2</v>
      </c>
      <c r="AD20" s="44">
        <f>'Dinajpur-1 a'!AI14*'Dinajpur-1 '!$D20/1000000</f>
        <v>8.0000000000000002E-3</v>
      </c>
      <c r="AE20" s="10">
        <f>'Dinajpur-1 a'!AJ14</f>
        <v>4.7999999999999996E-3</v>
      </c>
      <c r="AF20" s="44">
        <f>'Dinajpur-1 a'!AK14*'Dinajpur-1 '!$D20/1000000</f>
        <v>0</v>
      </c>
      <c r="AG20" s="10">
        <f>'Dinajpur-1 a'!AL14</f>
        <v>0</v>
      </c>
      <c r="AH20" s="44">
        <f>'Dinajpur-1 a'!AM14*'Dinajpur-1 '!$D20/1000000</f>
        <v>0.05</v>
      </c>
      <c r="AI20" s="10">
        <f>'Dinajpur-1 a'!AN14</f>
        <v>0.03</v>
      </c>
      <c r="AJ20" s="44">
        <f t="shared" si="6"/>
        <v>5.8000000000000003E-2</v>
      </c>
      <c r="AK20" s="10">
        <f t="shared" si="7"/>
        <v>3.4799999999999998E-2</v>
      </c>
      <c r="AL20" s="44">
        <f t="shared" si="8"/>
        <v>0.12</v>
      </c>
      <c r="AM20" s="10">
        <f t="shared" si="9"/>
        <v>7.1999999999999995E-2</v>
      </c>
    </row>
    <row r="21" spans="1:39" s="15" customFormat="1" ht="14.2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44">
        <f>'Dinajpur-1 a'!K15*'Dinajpur-1 '!$D21/1000000</f>
        <v>8.0000000000000002E-3</v>
      </c>
      <c r="G21" s="10">
        <f>'Dinajpur-1 a'!L15</f>
        <v>4.1999999999999997E-3</v>
      </c>
      <c r="H21" s="44">
        <f>'Dinajpur-1 a'!M15*'Dinajpur-1 '!$D21/1000000</f>
        <v>0</v>
      </c>
      <c r="I21" s="10">
        <f>'Dinajpur-1 a'!N15</f>
        <v>0</v>
      </c>
      <c r="J21" s="44">
        <f>'Dinajpur-1 a'!O15*'Dinajpur-1 '!$D21/1000000</f>
        <v>0</v>
      </c>
      <c r="K21" s="10">
        <f>'Dinajpur-1 a'!P15</f>
        <v>0</v>
      </c>
      <c r="L21" s="44">
        <f t="shared" si="0"/>
        <v>8.0000000000000002E-3</v>
      </c>
      <c r="M21" s="10">
        <f t="shared" si="1"/>
        <v>4.1999999999999997E-3</v>
      </c>
      <c r="N21" s="44">
        <f>'Dinajpur-1 a'!S15*'Dinajpur-1 '!$D21/1000000</f>
        <v>0</v>
      </c>
      <c r="O21" s="10">
        <f>'Dinajpur-1 a'!T15</f>
        <v>0</v>
      </c>
      <c r="P21" s="44">
        <f>'Dinajpur-1 a'!U15*'Dinajpur-1 '!$D21/1000000</f>
        <v>0</v>
      </c>
      <c r="Q21" s="10">
        <f>'Dinajpur-1 a'!V15</f>
        <v>0</v>
      </c>
      <c r="R21" s="44">
        <f>'Dinajpur-1 a'!W15*'Dinajpur-1 '!$D21/1000000</f>
        <v>0</v>
      </c>
      <c r="S21" s="10">
        <f>'Dinajpur-1 a'!X15</f>
        <v>0</v>
      </c>
      <c r="T21" s="44">
        <f t="shared" si="2"/>
        <v>0</v>
      </c>
      <c r="U21" s="10">
        <f t="shared" si="3"/>
        <v>0</v>
      </c>
      <c r="V21" s="44">
        <f>'Dinajpur-1 a'!AA15*'Dinajpur-1 '!$D21/1000000</f>
        <v>1.6E-2</v>
      </c>
      <c r="W21" s="10">
        <f>'Dinajpur-1 a'!AB15</f>
        <v>8.3999999999999995E-3</v>
      </c>
      <c r="X21" s="44">
        <f>'Dinajpur-1 a'!AC15*'Dinajpur-1 '!$D21/1000000</f>
        <v>0.04</v>
      </c>
      <c r="Y21" s="10">
        <f>'Dinajpur-1 a'!AD15</f>
        <v>2.1000000000000001E-2</v>
      </c>
      <c r="Z21" s="44">
        <f>'Dinajpur-1 a'!AE15*'Dinajpur-1 '!$D21/1000000</f>
        <v>0</v>
      </c>
      <c r="AA21" s="10">
        <f>'Dinajpur-1 a'!AF15</f>
        <v>0</v>
      </c>
      <c r="AB21" s="44">
        <f t="shared" si="4"/>
        <v>5.6000000000000001E-2</v>
      </c>
      <c r="AC21" s="10">
        <f t="shared" si="5"/>
        <v>2.9400000000000003E-2</v>
      </c>
      <c r="AD21" s="44">
        <f>'Dinajpur-1 a'!AI15*'Dinajpur-1 '!$D21/1000000</f>
        <v>0</v>
      </c>
      <c r="AE21" s="10">
        <f>'Dinajpur-1 a'!AJ15</f>
        <v>0</v>
      </c>
      <c r="AF21" s="44">
        <f>'Dinajpur-1 a'!AK15*'Dinajpur-1 '!$D21/1000000</f>
        <v>0</v>
      </c>
      <c r="AG21" s="10">
        <f>'Dinajpur-1 a'!AL15</f>
        <v>0</v>
      </c>
      <c r="AH21" s="44">
        <f>'Dinajpur-1 a'!AM15*'Dinajpur-1 '!$D21/1000000</f>
        <v>0.04</v>
      </c>
      <c r="AI21" s="10">
        <f>'Dinajpur-1 a'!AN15</f>
        <v>2.1000000000000001E-2</v>
      </c>
      <c r="AJ21" s="44">
        <f t="shared" si="6"/>
        <v>0.04</v>
      </c>
      <c r="AK21" s="10">
        <f t="shared" si="7"/>
        <v>2.1000000000000001E-2</v>
      </c>
      <c r="AL21" s="44">
        <f t="shared" si="8"/>
        <v>0.10400000000000001</v>
      </c>
      <c r="AM21" s="10">
        <f t="shared" si="9"/>
        <v>5.460000000000001E-2</v>
      </c>
    </row>
    <row r="22" spans="1:39" s="15" customFormat="1" ht="14.2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44">
        <f>'Dinajpur-1 a'!K16*'Dinajpur-1 '!$D22/1000000</f>
        <v>0</v>
      </c>
      <c r="G22" s="10">
        <f>'Dinajpur-1 a'!L16</f>
        <v>0</v>
      </c>
      <c r="H22" s="44">
        <f>'Dinajpur-1 a'!M16*'Dinajpur-1 '!$D22/1000000</f>
        <v>0</v>
      </c>
      <c r="I22" s="10">
        <f>'Dinajpur-1 a'!N16</f>
        <v>0</v>
      </c>
      <c r="J22" s="44">
        <f>'Dinajpur-1 a'!O16*'Dinajpur-1 '!$D22/1000000</f>
        <v>0</v>
      </c>
      <c r="K22" s="10">
        <f>'Dinajpur-1 a'!P16</f>
        <v>0</v>
      </c>
      <c r="L22" s="44">
        <f t="shared" si="0"/>
        <v>0</v>
      </c>
      <c r="M22" s="10">
        <f t="shared" si="1"/>
        <v>0</v>
      </c>
      <c r="N22" s="44">
        <f>'Dinajpur-1 a'!S16*'Dinajpur-1 '!$D22/1000000</f>
        <v>0</v>
      </c>
      <c r="O22" s="10">
        <f>'Dinajpur-1 a'!T16</f>
        <v>0</v>
      </c>
      <c r="P22" s="44">
        <f>'Dinajpur-1 a'!U16*'Dinajpur-1 '!$D22/1000000</f>
        <v>0</v>
      </c>
      <c r="Q22" s="10">
        <f>'Dinajpur-1 a'!V16</f>
        <v>0</v>
      </c>
      <c r="R22" s="44">
        <f>'Dinajpur-1 a'!W16*'Dinajpur-1 '!$D22/1000000</f>
        <v>0</v>
      </c>
      <c r="S22" s="10">
        <f>'Dinajpur-1 a'!X16</f>
        <v>0</v>
      </c>
      <c r="T22" s="44">
        <f t="shared" si="2"/>
        <v>0</v>
      </c>
      <c r="U22" s="10">
        <f t="shared" si="3"/>
        <v>0</v>
      </c>
      <c r="V22" s="44">
        <f>'Dinajpur-1 a'!AA16*'Dinajpur-1 '!$D22/1000000</f>
        <v>0</v>
      </c>
      <c r="W22" s="10">
        <f>'Dinajpur-1 a'!AB16</f>
        <v>0</v>
      </c>
      <c r="X22" s="44">
        <f>'Dinajpur-1 a'!AC16*'Dinajpur-1 '!$D22/1000000</f>
        <v>0</v>
      </c>
      <c r="Y22" s="10">
        <f>'Dinajpur-1 a'!AD16</f>
        <v>0</v>
      </c>
      <c r="Z22" s="44">
        <f>'Dinajpur-1 a'!AE16*'Dinajpur-1 '!$D22/1000000</f>
        <v>0</v>
      </c>
      <c r="AA22" s="10">
        <f>'Dinajpur-1 a'!AF16</f>
        <v>0</v>
      </c>
      <c r="AB22" s="44">
        <f t="shared" si="4"/>
        <v>0</v>
      </c>
      <c r="AC22" s="10">
        <f t="shared" si="5"/>
        <v>0</v>
      </c>
      <c r="AD22" s="44">
        <f>'Dinajpur-1 a'!AI16*'Dinajpur-1 '!$D22/1000000</f>
        <v>0</v>
      </c>
      <c r="AE22" s="10">
        <f>'Dinajpur-1 a'!AJ16</f>
        <v>0</v>
      </c>
      <c r="AF22" s="44">
        <f>'Dinajpur-1 a'!AK16*'Dinajpur-1 '!$D22/1000000</f>
        <v>0</v>
      </c>
      <c r="AG22" s="10">
        <f>'Dinajpur-1 a'!AL16</f>
        <v>0</v>
      </c>
      <c r="AH22" s="44">
        <f>'Dinajpur-1 a'!AM16*'Dinajpur-1 '!$D22/1000000</f>
        <v>0</v>
      </c>
      <c r="AI22" s="10">
        <f>'Dinajpur-1 a'!AN16</f>
        <v>0</v>
      </c>
      <c r="AJ22" s="44">
        <f t="shared" si="6"/>
        <v>0</v>
      </c>
      <c r="AK22" s="10">
        <f t="shared" si="7"/>
        <v>0</v>
      </c>
      <c r="AL22" s="44">
        <f t="shared" si="8"/>
        <v>0</v>
      </c>
      <c r="AM22" s="10">
        <f t="shared" si="9"/>
        <v>0</v>
      </c>
    </row>
    <row r="23" spans="1:39" s="15" customFormat="1" ht="14.25" customHeight="1">
      <c r="A23" s="31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44">
        <f>'Dinajpur-1 a'!K17*'Dinajpur-1 '!$D23/1000000</f>
        <v>0</v>
      </c>
      <c r="G23" s="10">
        <f>'Dinajpur-1 a'!L17</f>
        <v>0</v>
      </c>
      <c r="H23" s="44">
        <f>'Dinajpur-1 a'!M17*'Dinajpur-1 '!$D23/1000000</f>
        <v>0</v>
      </c>
      <c r="I23" s="10">
        <f>'Dinajpur-1 a'!N17</f>
        <v>0</v>
      </c>
      <c r="J23" s="44">
        <f>'Dinajpur-1 a'!O17*'Dinajpur-1 '!$D23/1000000</f>
        <v>0</v>
      </c>
      <c r="K23" s="10">
        <f>'Dinajpur-1 a'!P17</f>
        <v>0</v>
      </c>
      <c r="L23" s="44">
        <f t="shared" si="0"/>
        <v>0</v>
      </c>
      <c r="M23" s="10">
        <f t="shared" si="1"/>
        <v>0</v>
      </c>
      <c r="N23" s="44">
        <f>'Dinajpur-1 a'!S17*'Dinajpur-1 '!$D23/1000000</f>
        <v>0</v>
      </c>
      <c r="O23" s="10">
        <f>'Dinajpur-1 a'!T17</f>
        <v>0</v>
      </c>
      <c r="P23" s="44">
        <f>'Dinajpur-1 a'!U17*'Dinajpur-1 '!$D23/1000000</f>
        <v>0.04</v>
      </c>
      <c r="Q23" s="10">
        <f>'Dinajpur-1 a'!V17</f>
        <v>2.1000000000000001E-2</v>
      </c>
      <c r="R23" s="44">
        <f>'Dinajpur-1 a'!W17*'Dinajpur-1 '!$D23/1000000</f>
        <v>0</v>
      </c>
      <c r="S23" s="10">
        <f>'Dinajpur-1 a'!X17</f>
        <v>0</v>
      </c>
      <c r="T23" s="44">
        <f t="shared" si="2"/>
        <v>0.04</v>
      </c>
      <c r="U23" s="10">
        <f t="shared" si="3"/>
        <v>2.1000000000000001E-2</v>
      </c>
      <c r="V23" s="44">
        <f>'Dinajpur-1 a'!AA17*'Dinajpur-1 '!$D23/1000000</f>
        <v>0</v>
      </c>
      <c r="W23" s="10">
        <f>'Dinajpur-1 a'!AB17</f>
        <v>0</v>
      </c>
      <c r="X23" s="44">
        <f>'Dinajpur-1 a'!AC17*'Dinajpur-1 '!$D23/1000000</f>
        <v>0</v>
      </c>
      <c r="Y23" s="10">
        <f>'Dinajpur-1 a'!AD17</f>
        <v>0</v>
      </c>
      <c r="Z23" s="44">
        <f>'Dinajpur-1 a'!AE17*'Dinajpur-1 '!$D23/1000000</f>
        <v>0</v>
      </c>
      <c r="AA23" s="10">
        <f>'Dinajpur-1 a'!AF17</f>
        <v>0</v>
      </c>
      <c r="AB23" s="44">
        <f t="shared" si="4"/>
        <v>0</v>
      </c>
      <c r="AC23" s="10">
        <f t="shared" si="5"/>
        <v>0</v>
      </c>
      <c r="AD23" s="44">
        <f>'Dinajpur-1 a'!AI17*'Dinajpur-1 '!$D23/1000000</f>
        <v>0</v>
      </c>
      <c r="AE23" s="10">
        <f>'Dinajpur-1 a'!AJ17</f>
        <v>0</v>
      </c>
      <c r="AF23" s="44">
        <f>'Dinajpur-1 a'!AK17*'Dinajpur-1 '!$D23/1000000</f>
        <v>0</v>
      </c>
      <c r="AG23" s="10">
        <f>'Dinajpur-1 a'!AL17</f>
        <v>0</v>
      </c>
      <c r="AH23" s="44">
        <f>'Dinajpur-1 a'!AM17*'Dinajpur-1 '!$D23/1000000</f>
        <v>0</v>
      </c>
      <c r="AI23" s="10">
        <f>'Dinajpur-1 a'!AN17</f>
        <v>0</v>
      </c>
      <c r="AJ23" s="44">
        <f t="shared" si="6"/>
        <v>0</v>
      </c>
      <c r="AK23" s="10">
        <f t="shared" si="7"/>
        <v>0</v>
      </c>
      <c r="AL23" s="44">
        <f t="shared" si="8"/>
        <v>0.04</v>
      </c>
      <c r="AM23" s="10">
        <f t="shared" si="9"/>
        <v>2.1000000000000001E-2</v>
      </c>
    </row>
    <row r="24" spans="1:39" s="15" customFormat="1" ht="14.2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44">
        <f>'Dinajpur-1 a'!K18*'Dinajpur-1 '!$D24/1000000</f>
        <v>0</v>
      </c>
      <c r="G24" s="10">
        <f>'Dinajpur-1 a'!L18</f>
        <v>0</v>
      </c>
      <c r="H24" s="44">
        <f>'Dinajpur-1 a'!M18*'Dinajpur-1 '!$D24/1000000</f>
        <v>0</v>
      </c>
      <c r="I24" s="10">
        <f>'Dinajpur-1 a'!N18</f>
        <v>0</v>
      </c>
      <c r="J24" s="44">
        <f>'Dinajpur-1 a'!O18*'Dinajpur-1 '!$D24/1000000</f>
        <v>0</v>
      </c>
      <c r="K24" s="10">
        <f>'Dinajpur-1 a'!P18</f>
        <v>0</v>
      </c>
      <c r="L24" s="44">
        <f t="shared" si="0"/>
        <v>0</v>
      </c>
      <c r="M24" s="10">
        <f t="shared" si="1"/>
        <v>0</v>
      </c>
      <c r="N24" s="44">
        <f>'Dinajpur-1 a'!S18*'Dinajpur-1 '!$D24/1000000</f>
        <v>0</v>
      </c>
      <c r="O24" s="10">
        <f>'Dinajpur-1 a'!T18</f>
        <v>0</v>
      </c>
      <c r="P24" s="44">
        <f>'Dinajpur-1 a'!U18*'Dinajpur-1 '!$D24/1000000</f>
        <v>0</v>
      </c>
      <c r="Q24" s="10">
        <f>'Dinajpur-1 a'!V18</f>
        <v>0</v>
      </c>
      <c r="R24" s="44">
        <f>'Dinajpur-1 a'!W18*'Dinajpur-1 '!$D24/1000000</f>
        <v>0</v>
      </c>
      <c r="S24" s="10">
        <f>'Dinajpur-1 a'!X18</f>
        <v>0</v>
      </c>
      <c r="T24" s="44">
        <f t="shared" si="2"/>
        <v>0</v>
      </c>
      <c r="U24" s="10">
        <f t="shared" si="3"/>
        <v>0</v>
      </c>
      <c r="V24" s="44">
        <f>'Dinajpur-1 a'!AA18*'Dinajpur-1 '!$D24/1000000</f>
        <v>0</v>
      </c>
      <c r="W24" s="10">
        <f>'Dinajpur-1 a'!AB18</f>
        <v>0</v>
      </c>
      <c r="X24" s="44">
        <f>'Dinajpur-1 a'!AC18*'Dinajpur-1 '!$D24/1000000</f>
        <v>0</v>
      </c>
      <c r="Y24" s="10">
        <f>'Dinajpur-1 a'!AD18</f>
        <v>0</v>
      </c>
      <c r="Z24" s="44">
        <f>'Dinajpur-1 a'!AE18*'Dinajpur-1 '!$D24/1000000</f>
        <v>0.1</v>
      </c>
      <c r="AA24" s="10">
        <f>'Dinajpur-1 a'!AF18</f>
        <v>5.0500000000000003E-2</v>
      </c>
      <c r="AB24" s="44">
        <f t="shared" si="4"/>
        <v>0.1</v>
      </c>
      <c r="AC24" s="10">
        <f t="shared" si="5"/>
        <v>5.0500000000000003E-2</v>
      </c>
      <c r="AD24" s="44">
        <f>'Dinajpur-1 a'!AI18*'Dinajpur-1 '!$D24/1000000</f>
        <v>0</v>
      </c>
      <c r="AE24" s="10">
        <f>'Dinajpur-1 a'!AJ18</f>
        <v>0</v>
      </c>
      <c r="AF24" s="44">
        <f>'Dinajpur-1 a'!AK18*'Dinajpur-1 '!$D24/1000000</f>
        <v>0</v>
      </c>
      <c r="AG24" s="10">
        <f>'Dinajpur-1 a'!AL18</f>
        <v>0</v>
      </c>
      <c r="AH24" s="44">
        <f>'Dinajpur-1 a'!AM18*'Dinajpur-1 '!$D24/1000000</f>
        <v>0</v>
      </c>
      <c r="AI24" s="10">
        <f>'Dinajpur-1 a'!AN18</f>
        <v>0</v>
      </c>
      <c r="AJ24" s="44">
        <f t="shared" si="6"/>
        <v>0</v>
      </c>
      <c r="AK24" s="10">
        <f t="shared" si="7"/>
        <v>0</v>
      </c>
      <c r="AL24" s="44">
        <f t="shared" si="8"/>
        <v>0.1</v>
      </c>
      <c r="AM24" s="10">
        <f t="shared" si="9"/>
        <v>5.0500000000000003E-2</v>
      </c>
    </row>
    <row r="25" spans="1:39" s="15" customFormat="1" ht="14.2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9100</v>
      </c>
      <c r="F25" s="44">
        <f>'Dinajpur-1 a'!K19*'Dinajpur-1 '!$D25/1000000</f>
        <v>0</v>
      </c>
      <c r="G25" s="10">
        <f>'Dinajpur-1 a'!L19</f>
        <v>0</v>
      </c>
      <c r="H25" s="44">
        <f>'Dinajpur-1 a'!M19*'Dinajpur-1 '!$D25/1000000</f>
        <v>0</v>
      </c>
      <c r="I25" s="10">
        <f>'Dinajpur-1 a'!N19</f>
        <v>0</v>
      </c>
      <c r="J25" s="44">
        <f>'Dinajpur-1 a'!O19*'Dinajpur-1 '!$D25/1000000</f>
        <v>0</v>
      </c>
      <c r="K25" s="10">
        <f>'Dinajpur-1 a'!P19</f>
        <v>0</v>
      </c>
      <c r="L25" s="44">
        <f t="shared" si="0"/>
        <v>0</v>
      </c>
      <c r="M25" s="10">
        <f t="shared" si="1"/>
        <v>0</v>
      </c>
      <c r="N25" s="44">
        <f>'Dinajpur-1 a'!S19*'Dinajpur-1 '!$D25/1000000</f>
        <v>0</v>
      </c>
      <c r="O25" s="10">
        <f>'Dinajpur-1 a'!T19</f>
        <v>0</v>
      </c>
      <c r="P25" s="44">
        <f>'Dinajpur-1 a'!U19*'Dinajpur-1 '!$D25/1000000</f>
        <v>0</v>
      </c>
      <c r="Q25" s="10">
        <f>'Dinajpur-1 a'!V19</f>
        <v>0</v>
      </c>
      <c r="R25" s="44">
        <f>'Dinajpur-1 a'!W19*'Dinajpur-1 '!$D25/1000000</f>
        <v>0</v>
      </c>
      <c r="S25" s="10">
        <f>'Dinajpur-1 a'!X19</f>
        <v>0</v>
      </c>
      <c r="T25" s="44">
        <f t="shared" si="2"/>
        <v>0</v>
      </c>
      <c r="U25" s="10">
        <f t="shared" si="3"/>
        <v>0</v>
      </c>
      <c r="V25" s="44">
        <f>'Dinajpur-1 a'!AA19*'Dinajpur-1 '!$D25/1000000</f>
        <v>0</v>
      </c>
      <c r="W25" s="10">
        <f>'Dinajpur-1 a'!AB19</f>
        <v>0</v>
      </c>
      <c r="X25" s="44">
        <f>'Dinajpur-1 a'!AC19*'Dinajpur-1 '!$D25/1000000</f>
        <v>0</v>
      </c>
      <c r="Y25" s="10">
        <f>'Dinajpur-1 a'!AD19</f>
        <v>0</v>
      </c>
      <c r="Z25" s="44">
        <f>'Dinajpur-1 a'!AE19*'Dinajpur-1 '!$D25/1000000</f>
        <v>0</v>
      </c>
      <c r="AA25" s="10">
        <f>'Dinajpur-1 a'!AF19</f>
        <v>0</v>
      </c>
      <c r="AB25" s="44">
        <f t="shared" si="4"/>
        <v>0</v>
      </c>
      <c r="AC25" s="10">
        <f t="shared" si="5"/>
        <v>0</v>
      </c>
      <c r="AD25" s="44">
        <f>'Dinajpur-1 a'!AI19*'Dinajpur-1 '!$D25/1000000</f>
        <v>0</v>
      </c>
      <c r="AE25" s="10">
        <f>'Dinajpur-1 a'!AJ19</f>
        <v>0</v>
      </c>
      <c r="AF25" s="44">
        <f>'Dinajpur-1 a'!AK19*'Dinajpur-1 '!$D25/1000000</f>
        <v>0</v>
      </c>
      <c r="AG25" s="10">
        <f>'Dinajpur-1 a'!AL19</f>
        <v>0</v>
      </c>
      <c r="AH25" s="44">
        <f>'Dinajpur-1 a'!AM19*'Dinajpur-1 '!$D25/1000000</f>
        <v>0</v>
      </c>
      <c r="AI25" s="10">
        <f>'Dinajpur-1 a'!AN19</f>
        <v>0</v>
      </c>
      <c r="AJ25" s="44">
        <f t="shared" si="6"/>
        <v>0</v>
      </c>
      <c r="AK25" s="10">
        <f t="shared" si="7"/>
        <v>0</v>
      </c>
      <c r="AL25" s="44">
        <f t="shared" si="8"/>
        <v>0</v>
      </c>
      <c r="AM25" s="10">
        <f t="shared" si="9"/>
        <v>0</v>
      </c>
    </row>
    <row r="26" spans="1:39" s="15" customFormat="1" ht="14.25" customHeight="1">
      <c r="A26" s="31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44">
        <f>'Dinajpur-1 a'!K20*'Dinajpur-1 '!$D26/1000000</f>
        <v>0</v>
      </c>
      <c r="G26" s="10">
        <f>'Dinajpur-1 a'!L20</f>
        <v>0</v>
      </c>
      <c r="H26" s="44">
        <f>'Dinajpur-1 a'!M20*'Dinajpur-1 '!$D26/1000000</f>
        <v>0</v>
      </c>
      <c r="I26" s="10">
        <f>'Dinajpur-1 a'!N20</f>
        <v>0</v>
      </c>
      <c r="J26" s="44">
        <f>'Dinajpur-1 a'!O20*'Dinajpur-1 '!$D26/1000000</f>
        <v>0</v>
      </c>
      <c r="K26" s="10">
        <f>'Dinajpur-1 a'!P20</f>
        <v>0</v>
      </c>
      <c r="L26" s="44">
        <f t="shared" si="0"/>
        <v>0</v>
      </c>
      <c r="M26" s="10">
        <f t="shared" si="1"/>
        <v>0</v>
      </c>
      <c r="N26" s="44">
        <f>'Dinajpur-1 a'!S20*'Dinajpur-1 '!$D26/1000000</f>
        <v>0</v>
      </c>
      <c r="O26" s="10">
        <f>'Dinajpur-1 a'!T20</f>
        <v>0</v>
      </c>
      <c r="P26" s="44">
        <f>'Dinajpur-1 a'!U20*'Dinajpur-1 '!$D26/1000000</f>
        <v>0</v>
      </c>
      <c r="Q26" s="10">
        <f>'Dinajpur-1 a'!V20</f>
        <v>0</v>
      </c>
      <c r="R26" s="44">
        <f>'Dinajpur-1 a'!W20*'Dinajpur-1 '!$D26/1000000</f>
        <v>0</v>
      </c>
      <c r="S26" s="10">
        <f>'Dinajpur-1 a'!X20</f>
        <v>0</v>
      </c>
      <c r="T26" s="44">
        <f t="shared" si="2"/>
        <v>0</v>
      </c>
      <c r="U26" s="10">
        <f t="shared" si="3"/>
        <v>0</v>
      </c>
      <c r="V26" s="44">
        <f>'Dinajpur-1 a'!AA20*'Dinajpur-1 '!$D26/1000000</f>
        <v>8.0000000000000002E-3</v>
      </c>
      <c r="W26" s="10">
        <f>'Dinajpur-1 a'!AB20</f>
        <v>4.7000000000000002E-3</v>
      </c>
      <c r="X26" s="44">
        <f>'Dinajpur-1 a'!AC20*'Dinajpur-1 '!$D26/1000000</f>
        <v>1.2E-2</v>
      </c>
      <c r="Y26" s="10">
        <f>'Dinajpur-1 a'!AD20</f>
        <v>7.0499999999999998E-3</v>
      </c>
      <c r="Z26" s="44">
        <f>'Dinajpur-1 a'!AE20*'Dinajpur-1 '!$D26/1000000</f>
        <v>0</v>
      </c>
      <c r="AA26" s="10">
        <f>'Dinajpur-1 a'!AF20</f>
        <v>0</v>
      </c>
      <c r="AB26" s="44">
        <f t="shared" si="4"/>
        <v>0.02</v>
      </c>
      <c r="AC26" s="10">
        <f t="shared" si="5"/>
        <v>1.175E-2</v>
      </c>
      <c r="AD26" s="44">
        <f>'Dinajpur-1 a'!AI20*'Dinajpur-1 '!$D26/1000000</f>
        <v>0</v>
      </c>
      <c r="AE26" s="10">
        <f>'Dinajpur-1 a'!AJ20</f>
        <v>0</v>
      </c>
      <c r="AF26" s="44">
        <f>'Dinajpur-1 a'!AK20*'Dinajpur-1 '!$D26/1000000</f>
        <v>0</v>
      </c>
      <c r="AG26" s="10">
        <f>'Dinajpur-1 a'!AL20</f>
        <v>0</v>
      </c>
      <c r="AH26" s="44">
        <f>'Dinajpur-1 a'!AM20*'Dinajpur-1 '!$D26/1000000</f>
        <v>0</v>
      </c>
      <c r="AI26" s="10">
        <f>'Dinajpur-1 a'!AN20</f>
        <v>0</v>
      </c>
      <c r="AJ26" s="44">
        <f t="shared" si="6"/>
        <v>0</v>
      </c>
      <c r="AK26" s="10">
        <f t="shared" si="7"/>
        <v>0</v>
      </c>
      <c r="AL26" s="44">
        <f t="shared" si="8"/>
        <v>0.02</v>
      </c>
      <c r="AM26" s="10">
        <f t="shared" si="9"/>
        <v>1.175E-2</v>
      </c>
    </row>
    <row r="27" spans="1:39" s="15" customFormat="1" ht="14.2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44">
        <f>'Dinajpur-1 a'!K21*'Dinajpur-1 '!$D27/1000000</f>
        <v>0</v>
      </c>
      <c r="G27" s="10">
        <f>'Dinajpur-1 a'!L21</f>
        <v>0</v>
      </c>
      <c r="H27" s="44">
        <f>'Dinajpur-1 a'!M21*'Dinajpur-1 '!$D27/1000000</f>
        <v>0</v>
      </c>
      <c r="I27" s="10">
        <f>'Dinajpur-1 a'!N21</f>
        <v>0</v>
      </c>
      <c r="J27" s="44">
        <f>'Dinajpur-1 a'!O21*'Dinajpur-1 '!$D27/1000000</f>
        <v>0</v>
      </c>
      <c r="K27" s="10">
        <f>'Dinajpur-1 a'!P21</f>
        <v>0</v>
      </c>
      <c r="L27" s="44">
        <f t="shared" si="0"/>
        <v>0</v>
      </c>
      <c r="M27" s="10">
        <f t="shared" si="1"/>
        <v>0</v>
      </c>
      <c r="N27" s="44">
        <f>'Dinajpur-1 a'!S21*'Dinajpur-1 '!$D27/1000000</f>
        <v>0</v>
      </c>
      <c r="O27" s="10">
        <f>'Dinajpur-1 a'!T21</f>
        <v>0</v>
      </c>
      <c r="P27" s="44">
        <f>'Dinajpur-1 a'!U21*'Dinajpur-1 '!$D27/1000000</f>
        <v>0</v>
      </c>
      <c r="Q27" s="10">
        <f>'Dinajpur-1 a'!V21</f>
        <v>0</v>
      </c>
      <c r="R27" s="44">
        <f>'Dinajpur-1 a'!W21*'Dinajpur-1 '!$D27/1000000</f>
        <v>0.01</v>
      </c>
      <c r="S27" s="10">
        <f>'Dinajpur-1 a'!X21</f>
        <v>5.1999999999999998E-3</v>
      </c>
      <c r="T27" s="44">
        <f t="shared" si="2"/>
        <v>0.01</v>
      </c>
      <c r="U27" s="10">
        <f t="shared" si="3"/>
        <v>5.1999999999999998E-3</v>
      </c>
      <c r="V27" s="44">
        <f>'Dinajpur-1 a'!AA21*'Dinajpur-1 '!$D27/1000000</f>
        <v>0.02</v>
      </c>
      <c r="W27" s="10">
        <f>'Dinajpur-1 a'!AB21</f>
        <v>1.04E-2</v>
      </c>
      <c r="X27" s="44">
        <f>'Dinajpur-1 a'!AC21*'Dinajpur-1 '!$D27/1000000</f>
        <v>0</v>
      </c>
      <c r="Y27" s="10">
        <f>'Dinajpur-1 a'!AD21</f>
        <v>0</v>
      </c>
      <c r="Z27" s="44">
        <f>'Dinajpur-1 a'!AE21*'Dinajpur-1 '!$D27/1000000</f>
        <v>0</v>
      </c>
      <c r="AA27" s="10">
        <f>'Dinajpur-1 a'!AF21</f>
        <v>0</v>
      </c>
      <c r="AB27" s="44">
        <f t="shared" si="4"/>
        <v>0.02</v>
      </c>
      <c r="AC27" s="10">
        <f t="shared" si="5"/>
        <v>1.04E-2</v>
      </c>
      <c r="AD27" s="44">
        <f>'Dinajpur-1 a'!AI21*'Dinajpur-1 '!$D27/1000000</f>
        <v>0</v>
      </c>
      <c r="AE27" s="10">
        <f>'Dinajpur-1 a'!AJ21</f>
        <v>0</v>
      </c>
      <c r="AF27" s="44">
        <f>'Dinajpur-1 a'!AK21*'Dinajpur-1 '!$D27/1000000</f>
        <v>0</v>
      </c>
      <c r="AG27" s="10">
        <f>'Dinajpur-1 a'!AL21</f>
        <v>0</v>
      </c>
      <c r="AH27" s="44">
        <f>'Dinajpur-1 a'!AM21*'Dinajpur-1 '!$D27/1000000</f>
        <v>0</v>
      </c>
      <c r="AI27" s="10">
        <f>'Dinajpur-1 a'!AN21</f>
        <v>0</v>
      </c>
      <c r="AJ27" s="44">
        <f t="shared" si="6"/>
        <v>0</v>
      </c>
      <c r="AK27" s="10">
        <f t="shared" si="7"/>
        <v>0</v>
      </c>
      <c r="AL27" s="44">
        <f t="shared" si="8"/>
        <v>0.03</v>
      </c>
      <c r="AM27" s="10">
        <f t="shared" si="9"/>
        <v>1.5599999999999999E-2</v>
      </c>
    </row>
    <row r="28" spans="1:39" s="15" customFormat="1" ht="14.2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44">
        <f>'Dinajpur-1 a'!K22*'Dinajpur-1 '!$D28/1000000</f>
        <v>0</v>
      </c>
      <c r="G28" s="10">
        <f>'Dinajpur-1 a'!L22</f>
        <v>0</v>
      </c>
      <c r="H28" s="44">
        <f>'Dinajpur-1 a'!M22*'Dinajpur-1 '!$D28/1000000</f>
        <v>0</v>
      </c>
      <c r="I28" s="10">
        <f>'Dinajpur-1 a'!N22</f>
        <v>0</v>
      </c>
      <c r="J28" s="44">
        <f>'Dinajpur-1 a'!O22*'Dinajpur-1 '!$D28/1000000</f>
        <v>0</v>
      </c>
      <c r="K28" s="10">
        <f>'Dinajpur-1 a'!P22</f>
        <v>0</v>
      </c>
      <c r="L28" s="44">
        <f t="shared" si="0"/>
        <v>0</v>
      </c>
      <c r="M28" s="10">
        <f t="shared" si="1"/>
        <v>0</v>
      </c>
      <c r="N28" s="44">
        <f>'Dinajpur-1 a'!S22*'Dinajpur-1 '!$D28/1000000</f>
        <v>0</v>
      </c>
      <c r="O28" s="10">
        <f>'Dinajpur-1 a'!T22</f>
        <v>0</v>
      </c>
      <c r="P28" s="44">
        <f>'Dinajpur-1 a'!U22*'Dinajpur-1 '!$D28/1000000</f>
        <v>0</v>
      </c>
      <c r="Q28" s="10">
        <f>'Dinajpur-1 a'!V22</f>
        <v>0</v>
      </c>
      <c r="R28" s="44">
        <f>'Dinajpur-1 a'!W22*'Dinajpur-1 '!$D28/1000000</f>
        <v>0</v>
      </c>
      <c r="S28" s="10">
        <f>'Dinajpur-1 a'!X22</f>
        <v>0</v>
      </c>
      <c r="T28" s="44">
        <f t="shared" si="2"/>
        <v>0</v>
      </c>
      <c r="U28" s="10">
        <f t="shared" si="3"/>
        <v>0</v>
      </c>
      <c r="V28" s="44">
        <f>'Dinajpur-1 a'!AA22*'Dinajpur-1 '!$D28/1000000</f>
        <v>0</v>
      </c>
      <c r="W28" s="10">
        <f>'Dinajpur-1 a'!AB22</f>
        <v>0</v>
      </c>
      <c r="X28" s="44">
        <f>'Dinajpur-1 a'!AC22*'Dinajpur-1 '!$D28/1000000</f>
        <v>0</v>
      </c>
      <c r="Y28" s="10">
        <f>'Dinajpur-1 a'!AD22</f>
        <v>0</v>
      </c>
      <c r="Z28" s="44">
        <f>'Dinajpur-1 a'!AE22*'Dinajpur-1 '!$D28/1000000</f>
        <v>0</v>
      </c>
      <c r="AA28" s="10">
        <f>'Dinajpur-1 a'!AF22</f>
        <v>0</v>
      </c>
      <c r="AB28" s="44">
        <f t="shared" si="4"/>
        <v>0</v>
      </c>
      <c r="AC28" s="10">
        <f t="shared" si="5"/>
        <v>0</v>
      </c>
      <c r="AD28" s="44">
        <f>'Dinajpur-1 a'!AI22*'Dinajpur-1 '!$D28/1000000</f>
        <v>0</v>
      </c>
      <c r="AE28" s="10">
        <f>'Dinajpur-1 a'!AJ22</f>
        <v>0</v>
      </c>
      <c r="AF28" s="44">
        <f>'Dinajpur-1 a'!AK22*'Dinajpur-1 '!$D28/1000000</f>
        <v>0</v>
      </c>
      <c r="AG28" s="10">
        <f>'Dinajpur-1 a'!AL22</f>
        <v>0</v>
      </c>
      <c r="AH28" s="44">
        <f>'Dinajpur-1 a'!AM22*'Dinajpur-1 '!$D28/1000000</f>
        <v>0</v>
      </c>
      <c r="AI28" s="10">
        <f>'Dinajpur-1 a'!AN22</f>
        <v>0</v>
      </c>
      <c r="AJ28" s="44">
        <f t="shared" si="6"/>
        <v>0</v>
      </c>
      <c r="AK28" s="10">
        <f t="shared" si="7"/>
        <v>0</v>
      </c>
      <c r="AL28" s="44">
        <f t="shared" si="8"/>
        <v>0</v>
      </c>
      <c r="AM28" s="10">
        <f t="shared" si="9"/>
        <v>0</v>
      </c>
    </row>
    <row r="29" spans="1:39" s="15" customFormat="1" ht="14.25" customHeight="1">
      <c r="A29" s="31">
        <v>19</v>
      </c>
      <c r="B29" s="9" t="s">
        <v>143</v>
      </c>
      <c r="C29" s="13" t="s">
        <v>34</v>
      </c>
      <c r="D29" s="36">
        <v>20000</v>
      </c>
      <c r="E29" s="11">
        <v>7920</v>
      </c>
      <c r="F29" s="44">
        <f>'Dinajpur-1 a'!K23*'Dinajpur-1 '!$D29/1000000</f>
        <v>0</v>
      </c>
      <c r="G29" s="10">
        <f>'Dinajpur-1 a'!L23</f>
        <v>0</v>
      </c>
      <c r="H29" s="44">
        <f>'Dinajpur-1 a'!M23*'Dinajpur-1 '!$D29/1000000</f>
        <v>0</v>
      </c>
      <c r="I29" s="10">
        <f>'Dinajpur-1 a'!N23</f>
        <v>0</v>
      </c>
      <c r="J29" s="44">
        <f>'Dinajpur-1 a'!O23*'Dinajpur-1 '!$D29/1000000</f>
        <v>0</v>
      </c>
      <c r="K29" s="10">
        <f>'Dinajpur-1 a'!P23</f>
        <v>0</v>
      </c>
      <c r="L29" s="44">
        <f t="shared" si="0"/>
        <v>0</v>
      </c>
      <c r="M29" s="10">
        <f t="shared" si="1"/>
        <v>0</v>
      </c>
      <c r="N29" s="44">
        <f>'Dinajpur-1 a'!S23*'Dinajpur-1 '!$D29/1000000</f>
        <v>0</v>
      </c>
      <c r="O29" s="10">
        <f>'Dinajpur-1 a'!T23</f>
        <v>0</v>
      </c>
      <c r="P29" s="44">
        <f>'Dinajpur-1 a'!U23*'Dinajpur-1 '!$D29/1000000</f>
        <v>0</v>
      </c>
      <c r="Q29" s="10">
        <f>'Dinajpur-1 a'!V23</f>
        <v>0</v>
      </c>
      <c r="R29" s="44">
        <f>'Dinajpur-1 a'!W23*'Dinajpur-1 '!$D29/1000000</f>
        <v>0</v>
      </c>
      <c r="S29" s="10">
        <f>'Dinajpur-1 a'!X23</f>
        <v>0</v>
      </c>
      <c r="T29" s="44">
        <f t="shared" si="2"/>
        <v>0</v>
      </c>
      <c r="U29" s="10">
        <f t="shared" si="3"/>
        <v>0</v>
      </c>
      <c r="V29" s="44">
        <f>'Dinajpur-1 a'!AA23*'Dinajpur-1 '!$D29/1000000</f>
        <v>0</v>
      </c>
      <c r="W29" s="10">
        <f>'Dinajpur-1 a'!AB23</f>
        <v>0</v>
      </c>
      <c r="X29" s="44">
        <f>'Dinajpur-1 a'!AC23*'Dinajpur-1 '!$D29/1000000</f>
        <v>0</v>
      </c>
      <c r="Y29" s="10">
        <f>'Dinajpur-1 a'!AD23</f>
        <v>0</v>
      </c>
      <c r="Z29" s="44">
        <f>'Dinajpur-1 a'!AE23*'Dinajpur-1 '!$D29/1000000</f>
        <v>0</v>
      </c>
      <c r="AA29" s="10">
        <f>'Dinajpur-1 a'!AF23</f>
        <v>0</v>
      </c>
      <c r="AB29" s="44">
        <f t="shared" si="4"/>
        <v>0</v>
      </c>
      <c r="AC29" s="10">
        <f t="shared" si="5"/>
        <v>0</v>
      </c>
      <c r="AD29" s="44">
        <f>'Dinajpur-1 a'!AI23*'Dinajpur-1 '!$D29/1000000</f>
        <v>0</v>
      </c>
      <c r="AE29" s="10">
        <f>'Dinajpur-1 a'!AJ23</f>
        <v>0</v>
      </c>
      <c r="AF29" s="44">
        <f>'Dinajpur-1 a'!AK23*'Dinajpur-1 '!$D29/1000000</f>
        <v>0</v>
      </c>
      <c r="AG29" s="10">
        <f>'Dinajpur-1 a'!AL23</f>
        <v>0</v>
      </c>
      <c r="AH29" s="44">
        <f>'Dinajpur-1 a'!AM23*'Dinajpur-1 '!$D29/1000000</f>
        <v>0</v>
      </c>
      <c r="AI29" s="10">
        <f>'Dinajpur-1 a'!AN23</f>
        <v>0</v>
      </c>
      <c r="AJ29" s="44">
        <f t="shared" si="6"/>
        <v>0</v>
      </c>
      <c r="AK29" s="10">
        <f t="shared" si="7"/>
        <v>0</v>
      </c>
      <c r="AL29" s="44">
        <f t="shared" si="8"/>
        <v>0</v>
      </c>
      <c r="AM29" s="10">
        <f t="shared" si="9"/>
        <v>0</v>
      </c>
    </row>
    <row r="30" spans="1:39" s="15" customFormat="1" ht="14.2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44">
        <f>'Dinajpur-1 a'!K24*'Dinajpur-1 '!$D30/1000000</f>
        <v>0</v>
      </c>
      <c r="G30" s="10">
        <f>'Dinajpur-1 a'!L24</f>
        <v>0</v>
      </c>
      <c r="H30" s="44">
        <f>'Dinajpur-1 a'!M24*'Dinajpur-1 '!$D30/1000000</f>
        <v>0</v>
      </c>
      <c r="I30" s="10">
        <f>'Dinajpur-1 a'!N24</f>
        <v>0</v>
      </c>
      <c r="J30" s="44">
        <f>'Dinajpur-1 a'!O24*'Dinajpur-1 '!$D30/1000000</f>
        <v>0</v>
      </c>
      <c r="K30" s="10">
        <f>'Dinajpur-1 a'!P24</f>
        <v>0</v>
      </c>
      <c r="L30" s="44">
        <f t="shared" si="0"/>
        <v>0</v>
      </c>
      <c r="M30" s="10">
        <f t="shared" si="1"/>
        <v>0</v>
      </c>
      <c r="N30" s="44">
        <f>'Dinajpur-1 a'!S24*'Dinajpur-1 '!$D30/1000000</f>
        <v>0</v>
      </c>
      <c r="O30" s="10">
        <f>'Dinajpur-1 a'!T24</f>
        <v>0</v>
      </c>
      <c r="P30" s="44">
        <f>'Dinajpur-1 a'!U24*'Dinajpur-1 '!$D30/1000000</f>
        <v>0</v>
      </c>
      <c r="Q30" s="10">
        <f>'Dinajpur-1 a'!V24</f>
        <v>0</v>
      </c>
      <c r="R30" s="44">
        <f>'Dinajpur-1 a'!W24*'Dinajpur-1 '!$D30/1000000</f>
        <v>0</v>
      </c>
      <c r="S30" s="10">
        <f>'Dinajpur-1 a'!X24</f>
        <v>0</v>
      </c>
      <c r="T30" s="44">
        <f t="shared" si="2"/>
        <v>0</v>
      </c>
      <c r="U30" s="10">
        <f t="shared" si="3"/>
        <v>0</v>
      </c>
      <c r="V30" s="44">
        <f>'Dinajpur-1 a'!AA24*'Dinajpur-1 '!$D30/1000000</f>
        <v>0</v>
      </c>
      <c r="W30" s="10">
        <f>'Dinajpur-1 a'!AB24</f>
        <v>0</v>
      </c>
      <c r="X30" s="44">
        <f>'Dinajpur-1 a'!AC24*'Dinajpur-1 '!$D30/1000000</f>
        <v>0</v>
      </c>
      <c r="Y30" s="10">
        <f>'Dinajpur-1 a'!AD24</f>
        <v>0</v>
      </c>
      <c r="Z30" s="44">
        <f>'Dinajpur-1 a'!AE24*'Dinajpur-1 '!$D30/1000000</f>
        <v>0</v>
      </c>
      <c r="AA30" s="10">
        <f>'Dinajpur-1 a'!AF24</f>
        <v>0</v>
      </c>
      <c r="AB30" s="44">
        <f t="shared" si="4"/>
        <v>0</v>
      </c>
      <c r="AC30" s="10">
        <f t="shared" si="5"/>
        <v>0</v>
      </c>
      <c r="AD30" s="44">
        <f>'Dinajpur-1 a'!AI24*'Dinajpur-1 '!$D30/1000000</f>
        <v>0</v>
      </c>
      <c r="AE30" s="10">
        <f>'Dinajpur-1 a'!AJ24</f>
        <v>0</v>
      </c>
      <c r="AF30" s="44">
        <f>'Dinajpur-1 a'!AK24*'Dinajpur-1 '!$D30/1000000</f>
        <v>0</v>
      </c>
      <c r="AG30" s="10">
        <f>'Dinajpur-1 a'!AL24</f>
        <v>0</v>
      </c>
      <c r="AH30" s="44">
        <f>'Dinajpur-1 a'!AM24*'Dinajpur-1 '!$D30/1000000</f>
        <v>0</v>
      </c>
      <c r="AI30" s="10">
        <f>'Dinajpur-1 a'!AN24</f>
        <v>0</v>
      </c>
      <c r="AJ30" s="44">
        <f t="shared" si="6"/>
        <v>0</v>
      </c>
      <c r="AK30" s="10">
        <f t="shared" si="7"/>
        <v>0</v>
      </c>
      <c r="AL30" s="44">
        <f t="shared" si="8"/>
        <v>0</v>
      </c>
      <c r="AM30" s="10">
        <f t="shared" si="9"/>
        <v>0</v>
      </c>
    </row>
    <row r="31" spans="1:39" s="15" customFormat="1" ht="14.25" customHeight="1">
      <c r="A31" s="13">
        <v>21</v>
      </c>
      <c r="B31" s="18" t="s">
        <v>215</v>
      </c>
      <c r="C31" s="13" t="s">
        <v>216</v>
      </c>
      <c r="D31" s="36">
        <v>100</v>
      </c>
      <c r="E31" s="11">
        <v>54</v>
      </c>
      <c r="F31" s="44">
        <f>'Dinajpur-1 a'!K25*'Dinajpur-1 '!$D31/1000000</f>
        <v>0.03</v>
      </c>
      <c r="G31" s="10">
        <f>'Dinajpur-1 a'!L25</f>
        <v>1.44E-2</v>
      </c>
      <c r="H31" s="44">
        <f>'Dinajpur-1 a'!M25*'Dinajpur-1 '!$D31/1000000</f>
        <v>0</v>
      </c>
      <c r="I31" s="10">
        <f>'Dinajpur-1 a'!N25</f>
        <v>0</v>
      </c>
      <c r="J31" s="44">
        <f>'Dinajpur-1 a'!O25*'Dinajpur-1 '!$D31/1000000</f>
        <v>0</v>
      </c>
      <c r="K31" s="10">
        <f>'Dinajpur-1 a'!P25</f>
        <v>0</v>
      </c>
      <c r="L31" s="44">
        <f t="shared" si="0"/>
        <v>0.03</v>
      </c>
      <c r="M31" s="10">
        <f t="shared" si="1"/>
        <v>1.44E-2</v>
      </c>
      <c r="N31" s="44">
        <f>'Dinajpur-1 a'!S25*'Dinajpur-1 '!$D31/1000000</f>
        <v>0</v>
      </c>
      <c r="O31" s="10">
        <f>'Dinajpur-1 a'!T25</f>
        <v>0</v>
      </c>
      <c r="P31" s="44">
        <f>'Dinajpur-1 a'!U25*'Dinajpur-1 '!$D31/1000000</f>
        <v>0</v>
      </c>
      <c r="Q31" s="10">
        <f>'Dinajpur-1 a'!V25</f>
        <v>0</v>
      </c>
      <c r="R31" s="44">
        <f>'Dinajpur-1 a'!W25*'Dinajpur-1 '!$D31/1000000</f>
        <v>0</v>
      </c>
      <c r="S31" s="10">
        <f>'Dinajpur-1 a'!X25</f>
        <v>0</v>
      </c>
      <c r="T31" s="44">
        <f t="shared" si="2"/>
        <v>0</v>
      </c>
      <c r="U31" s="10">
        <f t="shared" si="3"/>
        <v>0</v>
      </c>
      <c r="V31" s="44">
        <f>'Dinajpur-1 a'!AA25*'Dinajpur-1 '!$D31/1000000</f>
        <v>0.06</v>
      </c>
      <c r="W31" s="10">
        <f>'Dinajpur-1 a'!AB25</f>
        <v>2.8799999999999999E-2</v>
      </c>
      <c r="X31" s="44">
        <f>'Dinajpur-1 a'!AC25*'Dinajpur-1 '!$D31/1000000</f>
        <v>0.01</v>
      </c>
      <c r="Y31" s="10">
        <f>'Dinajpur-1 a'!AD25</f>
        <v>4.7999999999999996E-3</v>
      </c>
      <c r="Z31" s="44">
        <f>'Dinajpur-1 a'!AE25*'Dinajpur-1 '!$D31/1000000</f>
        <v>0</v>
      </c>
      <c r="AA31" s="10">
        <f>'Dinajpur-1 a'!AF25</f>
        <v>0</v>
      </c>
      <c r="AB31" s="44">
        <f t="shared" si="4"/>
        <v>6.9999999999999993E-2</v>
      </c>
      <c r="AC31" s="10">
        <f t="shared" si="5"/>
        <v>3.3599999999999998E-2</v>
      </c>
      <c r="AD31" s="44">
        <f>'Dinajpur-1 a'!AI25*'Dinajpur-1 '!$D31/1000000</f>
        <v>0</v>
      </c>
      <c r="AE31" s="10">
        <f>'Dinajpur-1 a'!AJ25</f>
        <v>0</v>
      </c>
      <c r="AF31" s="44">
        <f>'Dinajpur-1 a'!AK25*'Dinajpur-1 '!$D31/1000000</f>
        <v>0</v>
      </c>
      <c r="AG31" s="10">
        <f>'Dinajpur-1 a'!AL25</f>
        <v>0</v>
      </c>
      <c r="AH31" s="44">
        <f>'Dinajpur-1 a'!AM25*'Dinajpur-1 '!$D31/1000000</f>
        <v>0</v>
      </c>
      <c r="AI31" s="10">
        <f>'Dinajpur-1 a'!AN25</f>
        <v>0</v>
      </c>
      <c r="AJ31" s="44">
        <f t="shared" si="6"/>
        <v>0</v>
      </c>
      <c r="AK31" s="10">
        <f t="shared" si="7"/>
        <v>0</v>
      </c>
      <c r="AL31" s="44">
        <f t="shared" si="8"/>
        <v>9.9999999999999992E-2</v>
      </c>
      <c r="AM31" s="10">
        <f t="shared" si="9"/>
        <v>4.8000000000000001E-2</v>
      </c>
    </row>
    <row r="32" spans="1:39" s="15" customFormat="1" ht="14.25" customHeight="1">
      <c r="A32" s="31">
        <v>22</v>
      </c>
      <c r="B32" s="18" t="s">
        <v>217</v>
      </c>
      <c r="C32" s="13" t="s">
        <v>218</v>
      </c>
      <c r="D32" s="36">
        <v>100</v>
      </c>
      <c r="E32" s="11">
        <v>125</v>
      </c>
      <c r="F32" s="44">
        <f>'Dinajpur-1 a'!K26*'Dinajpur-1 '!$D32/1000000</f>
        <v>0</v>
      </c>
      <c r="G32" s="10">
        <f>'Dinajpur-1 a'!L26</f>
        <v>0</v>
      </c>
      <c r="H32" s="44">
        <f>'Dinajpur-1 a'!M26*'Dinajpur-1 '!$D32/1000000</f>
        <v>0</v>
      </c>
      <c r="I32" s="10">
        <f>'Dinajpur-1 a'!N26</f>
        <v>0</v>
      </c>
      <c r="J32" s="44">
        <f>'Dinajpur-1 a'!O26*'Dinajpur-1 '!$D32/1000000</f>
        <v>0</v>
      </c>
      <c r="K32" s="10">
        <f>'Dinajpur-1 a'!P26</f>
        <v>0</v>
      </c>
      <c r="L32" s="44">
        <f t="shared" si="0"/>
        <v>0</v>
      </c>
      <c r="M32" s="10">
        <f t="shared" si="1"/>
        <v>0</v>
      </c>
      <c r="N32" s="44">
        <f>'Dinajpur-1 a'!S26*'Dinajpur-1 '!$D32/1000000</f>
        <v>0</v>
      </c>
      <c r="O32" s="10">
        <f>'Dinajpur-1 a'!T26</f>
        <v>0</v>
      </c>
      <c r="P32" s="44">
        <f>'Dinajpur-1 a'!U26*'Dinajpur-1 '!$D32/1000000</f>
        <v>0</v>
      </c>
      <c r="Q32" s="10">
        <f>'Dinajpur-1 a'!V26</f>
        <v>0</v>
      </c>
      <c r="R32" s="44">
        <f>'Dinajpur-1 a'!W26*'Dinajpur-1 '!$D32/1000000</f>
        <v>0</v>
      </c>
      <c r="S32" s="10">
        <f>'Dinajpur-1 a'!X26</f>
        <v>0</v>
      </c>
      <c r="T32" s="44">
        <f t="shared" si="2"/>
        <v>0</v>
      </c>
      <c r="U32" s="10">
        <f t="shared" si="3"/>
        <v>0</v>
      </c>
      <c r="V32" s="44">
        <f>'Dinajpur-1 a'!AA26*'Dinajpur-1 '!$D32/1000000</f>
        <v>0</v>
      </c>
      <c r="W32" s="10">
        <f>'Dinajpur-1 a'!AB26</f>
        <v>0</v>
      </c>
      <c r="X32" s="44">
        <f>'Dinajpur-1 a'!AC26*'Dinajpur-1 '!$D32/1000000</f>
        <v>0</v>
      </c>
      <c r="Y32" s="10">
        <f>'Dinajpur-1 a'!AD26</f>
        <v>0</v>
      </c>
      <c r="Z32" s="44">
        <f>'Dinajpur-1 a'!AE26*'Dinajpur-1 '!$D32/1000000</f>
        <v>0</v>
      </c>
      <c r="AA32" s="10">
        <f>'Dinajpur-1 a'!AF26</f>
        <v>0</v>
      </c>
      <c r="AB32" s="44">
        <f t="shared" si="4"/>
        <v>0</v>
      </c>
      <c r="AC32" s="10">
        <f t="shared" si="5"/>
        <v>0</v>
      </c>
      <c r="AD32" s="44">
        <f>'Dinajpur-1 a'!AI26*'Dinajpur-1 '!$D32/1000000</f>
        <v>0</v>
      </c>
      <c r="AE32" s="10">
        <f>'Dinajpur-1 a'!AJ26</f>
        <v>0</v>
      </c>
      <c r="AF32" s="44">
        <f>'Dinajpur-1 a'!AK26*'Dinajpur-1 '!$D32/1000000</f>
        <v>0</v>
      </c>
      <c r="AG32" s="10">
        <f>'Dinajpur-1 a'!AL26</f>
        <v>0</v>
      </c>
      <c r="AH32" s="44">
        <f>'Dinajpur-1 a'!AM26*'Dinajpur-1 '!$D32/1000000</f>
        <v>0</v>
      </c>
      <c r="AI32" s="10">
        <f>'Dinajpur-1 a'!AN26</f>
        <v>0</v>
      </c>
      <c r="AJ32" s="44">
        <f t="shared" si="6"/>
        <v>0</v>
      </c>
      <c r="AK32" s="10">
        <f t="shared" si="7"/>
        <v>0</v>
      </c>
      <c r="AL32" s="44">
        <f t="shared" si="8"/>
        <v>0</v>
      </c>
      <c r="AM32" s="10">
        <f t="shared" si="9"/>
        <v>0</v>
      </c>
    </row>
    <row r="33" spans="1:39" s="15" customFormat="1" ht="14.25" customHeight="1">
      <c r="A33" s="13">
        <v>23</v>
      </c>
      <c r="B33" s="9" t="s">
        <v>102</v>
      </c>
      <c r="C33" s="13" t="s">
        <v>45</v>
      </c>
      <c r="D33" s="36">
        <v>25</v>
      </c>
      <c r="E33" s="11">
        <v>37</v>
      </c>
      <c r="F33" s="44">
        <f>'Dinajpur-1 a'!K27*'Dinajpur-1 '!$D33/1000000</f>
        <v>1E-3</v>
      </c>
      <c r="G33" s="10">
        <f>'Dinajpur-1 a'!L27</f>
        <v>1.48E-3</v>
      </c>
      <c r="H33" s="44">
        <f>'Dinajpur-1 a'!M27*'Dinajpur-1 '!$D33/1000000</f>
        <v>6.6249999999999998E-3</v>
      </c>
      <c r="I33" s="10">
        <f>'Dinajpur-1 a'!N27</f>
        <v>9.8049999999999995E-3</v>
      </c>
      <c r="J33" s="44">
        <f>'Dinajpur-1 a'!O27*'Dinajpur-1 '!$D33/1000000</f>
        <v>5.7499999999999999E-3</v>
      </c>
      <c r="K33" s="10">
        <f>'Dinajpur-1 a'!P27</f>
        <v>8.5100000000000002E-3</v>
      </c>
      <c r="L33" s="44">
        <f t="shared" si="0"/>
        <v>1.3375E-2</v>
      </c>
      <c r="M33" s="10">
        <f t="shared" si="1"/>
        <v>1.9795E-2</v>
      </c>
      <c r="N33" s="44">
        <f>'Dinajpur-1 a'!S27*'Dinajpur-1 '!$D33/1000000</f>
        <v>2.5000000000000001E-4</v>
      </c>
      <c r="O33" s="10">
        <f>'Dinajpur-1 a'!T27</f>
        <v>3.6999999999999999E-4</v>
      </c>
      <c r="P33" s="44">
        <f>'Dinajpur-1 a'!U27*'Dinajpur-1 '!$D33/1000000</f>
        <v>0</v>
      </c>
      <c r="Q33" s="10">
        <f>'Dinajpur-1 a'!V27</f>
        <v>0</v>
      </c>
      <c r="R33" s="44">
        <f>'Dinajpur-1 a'!W27*'Dinajpur-1 '!$D33/1000000</f>
        <v>0</v>
      </c>
      <c r="S33" s="10">
        <f>'Dinajpur-1 a'!X27</f>
        <v>0</v>
      </c>
      <c r="T33" s="44">
        <f t="shared" si="2"/>
        <v>2.5000000000000001E-4</v>
      </c>
      <c r="U33" s="10">
        <f t="shared" si="3"/>
        <v>3.6999999999999999E-4</v>
      </c>
      <c r="V33" s="44">
        <f>'Dinajpur-1 a'!AA27*'Dinajpur-1 '!$D33/1000000</f>
        <v>0</v>
      </c>
      <c r="W33" s="10">
        <f>'Dinajpur-1 a'!AB27</f>
        <v>0</v>
      </c>
      <c r="X33" s="44">
        <f>'Dinajpur-1 a'!AC27*'Dinajpur-1 '!$D33/1000000</f>
        <v>0</v>
      </c>
      <c r="Y33" s="10">
        <f>'Dinajpur-1 a'!AD27</f>
        <v>0</v>
      </c>
      <c r="Z33" s="44">
        <f>'Dinajpur-1 a'!AE27*'Dinajpur-1 '!$D33/1000000</f>
        <v>0</v>
      </c>
      <c r="AA33" s="10">
        <f>'Dinajpur-1 a'!AF27</f>
        <v>0</v>
      </c>
      <c r="AB33" s="44">
        <f t="shared" si="4"/>
        <v>0</v>
      </c>
      <c r="AC33" s="10">
        <f t="shared" si="5"/>
        <v>0</v>
      </c>
      <c r="AD33" s="44">
        <f>'Dinajpur-1 a'!AI27*'Dinajpur-1 '!$D33/1000000</f>
        <v>0</v>
      </c>
      <c r="AE33" s="10">
        <f>'Dinajpur-1 a'!AJ27</f>
        <v>0</v>
      </c>
      <c r="AF33" s="44">
        <f>'Dinajpur-1 a'!AK27*'Dinajpur-1 '!$D33/1000000</f>
        <v>5.0000000000000001E-4</v>
      </c>
      <c r="AG33" s="10">
        <f>'Dinajpur-1 a'!AL27</f>
        <v>7.3999999999999999E-4</v>
      </c>
      <c r="AH33" s="44">
        <f>'Dinajpur-1 a'!AM27*'Dinajpur-1 '!$D33/1000000</f>
        <v>1.25E-3</v>
      </c>
      <c r="AI33" s="10">
        <f>'Dinajpur-1 a'!AN27</f>
        <v>1.8500000000000001E-3</v>
      </c>
      <c r="AJ33" s="44">
        <f t="shared" si="6"/>
        <v>1.75E-3</v>
      </c>
      <c r="AK33" s="10">
        <f t="shared" si="7"/>
        <v>2.5900000000000003E-3</v>
      </c>
      <c r="AL33" s="44">
        <f t="shared" si="8"/>
        <v>1.5375E-2</v>
      </c>
      <c r="AM33" s="10">
        <f t="shared" si="9"/>
        <v>2.2754999999999997E-2</v>
      </c>
    </row>
    <row r="34" spans="1:39" s="15" customFormat="1" ht="14.25" customHeight="1">
      <c r="A34" s="13">
        <v>24</v>
      </c>
      <c r="B34" s="9" t="s">
        <v>102</v>
      </c>
      <c r="C34" s="13" t="s">
        <v>46</v>
      </c>
      <c r="D34" s="36">
        <v>50</v>
      </c>
      <c r="E34" s="11">
        <v>68</v>
      </c>
      <c r="F34" s="44">
        <f>'Dinajpur-1 a'!K28*'Dinajpur-1 '!$D34/1000000</f>
        <v>6.4999999999999997E-3</v>
      </c>
      <c r="G34" s="10">
        <f>'Dinajpur-1 a'!L28</f>
        <v>8.8400000000000006E-3</v>
      </c>
      <c r="H34" s="44">
        <f>'Dinajpur-1 a'!M28*'Dinajpur-1 '!$D34/1000000</f>
        <v>6.0000000000000001E-3</v>
      </c>
      <c r="I34" s="10">
        <f>'Dinajpur-1 a'!N28</f>
        <v>8.1600000000000006E-3</v>
      </c>
      <c r="J34" s="44">
        <f>'Dinajpur-1 a'!O28*'Dinajpur-1 '!$D34/1000000</f>
        <v>0</v>
      </c>
      <c r="K34" s="10">
        <f>'Dinajpur-1 a'!P28</f>
        <v>0</v>
      </c>
      <c r="L34" s="44">
        <f t="shared" si="0"/>
        <v>1.2500000000000001E-2</v>
      </c>
      <c r="M34" s="10">
        <f t="shared" si="1"/>
        <v>1.7000000000000001E-2</v>
      </c>
      <c r="N34" s="44">
        <f>'Dinajpur-1 a'!S28*'Dinajpur-1 '!$D34/1000000</f>
        <v>2.5000000000000001E-3</v>
      </c>
      <c r="O34" s="10">
        <f>'Dinajpur-1 a'!T28</f>
        <v>3.3999999999999998E-3</v>
      </c>
      <c r="P34" s="44">
        <f>'Dinajpur-1 a'!U28*'Dinajpur-1 '!$D34/1000000</f>
        <v>1.0500000000000001E-2</v>
      </c>
      <c r="Q34" s="10">
        <f>'Dinajpur-1 a'!V28</f>
        <v>1.4279999999999999E-2</v>
      </c>
      <c r="R34" s="44">
        <f>'Dinajpur-1 a'!W28*'Dinajpur-1 '!$D34/1000000</f>
        <v>0</v>
      </c>
      <c r="S34" s="10">
        <f>'Dinajpur-1 a'!X28</f>
        <v>0</v>
      </c>
      <c r="T34" s="44">
        <f t="shared" si="2"/>
        <v>1.3000000000000001E-2</v>
      </c>
      <c r="U34" s="10">
        <f t="shared" si="3"/>
        <v>1.7679999999999998E-2</v>
      </c>
      <c r="V34" s="44">
        <f>'Dinajpur-1 a'!AA28*'Dinajpur-1 '!$D34/1000000</f>
        <v>0</v>
      </c>
      <c r="W34" s="10">
        <f>'Dinajpur-1 a'!AB28</f>
        <v>0</v>
      </c>
      <c r="X34" s="44">
        <f>'Dinajpur-1 a'!AC28*'Dinajpur-1 '!$D34/1000000</f>
        <v>0</v>
      </c>
      <c r="Y34" s="10">
        <f>'Dinajpur-1 a'!AD28</f>
        <v>0</v>
      </c>
      <c r="Z34" s="44">
        <f>'Dinajpur-1 a'!AE28*'Dinajpur-1 '!$D34/1000000</f>
        <v>0</v>
      </c>
      <c r="AA34" s="10">
        <f>'Dinajpur-1 a'!AF28</f>
        <v>0</v>
      </c>
      <c r="AB34" s="44">
        <f t="shared" si="4"/>
        <v>0</v>
      </c>
      <c r="AC34" s="10">
        <f t="shared" si="5"/>
        <v>0</v>
      </c>
      <c r="AD34" s="44">
        <f>'Dinajpur-1 a'!AI28*'Dinajpur-1 '!$D34/1000000</f>
        <v>4.0000000000000001E-3</v>
      </c>
      <c r="AE34" s="10">
        <f>'Dinajpur-1 a'!AJ28</f>
        <v>5.4400000000000004E-3</v>
      </c>
      <c r="AF34" s="44">
        <f>'Dinajpur-1 a'!AK28*'Dinajpur-1 '!$D34/1000000</f>
        <v>2.5000000000000001E-3</v>
      </c>
      <c r="AG34" s="10">
        <f>'Dinajpur-1 a'!AL28</f>
        <v>3.3999999999999998E-3</v>
      </c>
      <c r="AH34" s="44">
        <f>'Dinajpur-1 a'!AM28*'Dinajpur-1 '!$D34/1000000</f>
        <v>7.4999999999999997E-3</v>
      </c>
      <c r="AI34" s="10">
        <f>'Dinajpur-1 a'!AN28</f>
        <v>1.0200000000000001E-2</v>
      </c>
      <c r="AJ34" s="44">
        <f t="shared" si="6"/>
        <v>1.4E-2</v>
      </c>
      <c r="AK34" s="10">
        <f t="shared" si="7"/>
        <v>1.9040000000000001E-2</v>
      </c>
      <c r="AL34" s="44">
        <f t="shared" si="8"/>
        <v>3.95E-2</v>
      </c>
      <c r="AM34" s="10">
        <f t="shared" si="9"/>
        <v>5.3720000000000004E-2</v>
      </c>
    </row>
    <row r="35" spans="1:39" s="15" customFormat="1" ht="14.25" customHeight="1">
      <c r="A35" s="31">
        <v>25</v>
      </c>
      <c r="B35" s="9" t="s">
        <v>102</v>
      </c>
      <c r="C35" s="13" t="s">
        <v>47</v>
      </c>
      <c r="D35" s="36">
        <v>100</v>
      </c>
      <c r="E35" s="11">
        <v>122</v>
      </c>
      <c r="F35" s="44">
        <f>'Dinajpur-1 a'!K29*'Dinajpur-1 '!$D35/1000000</f>
        <v>1.0999999999999999E-2</v>
      </c>
      <c r="G35" s="10">
        <f>'Dinajpur-1 a'!L29</f>
        <v>1.342E-2</v>
      </c>
      <c r="H35" s="44">
        <f>'Dinajpur-1 a'!M29*'Dinajpur-1 '!$D35/1000000</f>
        <v>6.0000000000000001E-3</v>
      </c>
      <c r="I35" s="10">
        <f>'Dinajpur-1 a'!N29</f>
        <v>7.3200000000000001E-3</v>
      </c>
      <c r="J35" s="44">
        <f>'Dinajpur-1 a'!O29*'Dinajpur-1 '!$D35/1000000</f>
        <v>0</v>
      </c>
      <c r="K35" s="10">
        <f>'Dinajpur-1 a'!P29</f>
        <v>0</v>
      </c>
      <c r="L35" s="44">
        <f t="shared" si="0"/>
        <v>1.7000000000000001E-2</v>
      </c>
      <c r="M35" s="10">
        <f t="shared" si="1"/>
        <v>2.0740000000000001E-2</v>
      </c>
      <c r="N35" s="44">
        <f>'Dinajpur-1 a'!S29*'Dinajpur-1 '!$D35/1000000</f>
        <v>6.0000000000000001E-3</v>
      </c>
      <c r="O35" s="10">
        <f>'Dinajpur-1 a'!T29</f>
        <v>7.3200000000000001E-3</v>
      </c>
      <c r="P35" s="44">
        <f>'Dinajpur-1 a'!U29*'Dinajpur-1 '!$D35/1000000</f>
        <v>8.0000000000000002E-3</v>
      </c>
      <c r="Q35" s="10">
        <f>'Dinajpur-1 a'!V29</f>
        <v>9.7599999999999996E-3</v>
      </c>
      <c r="R35" s="44">
        <f>'Dinajpur-1 a'!W29*'Dinajpur-1 '!$D35/1000000</f>
        <v>1.35E-2</v>
      </c>
      <c r="S35" s="10">
        <f>'Dinajpur-1 a'!X29</f>
        <v>1.6469999999999999E-2</v>
      </c>
      <c r="T35" s="44">
        <f t="shared" si="2"/>
        <v>2.75E-2</v>
      </c>
      <c r="U35" s="10">
        <f t="shared" si="3"/>
        <v>3.3549999999999996E-2</v>
      </c>
      <c r="V35" s="44">
        <f>'Dinajpur-1 a'!AA29*'Dinajpur-1 '!$D35/1000000</f>
        <v>0</v>
      </c>
      <c r="W35" s="10">
        <f>'Dinajpur-1 a'!AB29</f>
        <v>0</v>
      </c>
      <c r="X35" s="44">
        <f>'Dinajpur-1 a'!AC29*'Dinajpur-1 '!$D35/1000000</f>
        <v>0</v>
      </c>
      <c r="Y35" s="10">
        <f>'Dinajpur-1 a'!AD29</f>
        <v>0</v>
      </c>
      <c r="Z35" s="44">
        <f>'Dinajpur-1 a'!AE29*'Dinajpur-1 '!$D35/1000000</f>
        <v>0</v>
      </c>
      <c r="AA35" s="10">
        <f>'Dinajpur-1 a'!AF29</f>
        <v>0</v>
      </c>
      <c r="AB35" s="44">
        <f t="shared" si="4"/>
        <v>0</v>
      </c>
      <c r="AC35" s="10">
        <f t="shared" si="5"/>
        <v>0</v>
      </c>
      <c r="AD35" s="44">
        <f>'Dinajpur-1 a'!AI29*'Dinajpur-1 '!$D35/1000000</f>
        <v>4.0000000000000001E-3</v>
      </c>
      <c r="AE35" s="10">
        <f>'Dinajpur-1 a'!AJ29</f>
        <v>4.8799999999999998E-3</v>
      </c>
      <c r="AF35" s="44">
        <f>'Dinajpur-1 a'!AK29*'Dinajpur-1 '!$D35/1000000</f>
        <v>0.01</v>
      </c>
      <c r="AG35" s="10">
        <f>'Dinajpur-1 a'!AL29</f>
        <v>1.2200000000000001E-2</v>
      </c>
      <c r="AH35" s="44">
        <f>'Dinajpur-1 a'!AM29*'Dinajpur-1 '!$D35/1000000</f>
        <v>1.2E-2</v>
      </c>
      <c r="AI35" s="10">
        <f>'Dinajpur-1 a'!AN29</f>
        <v>1.464E-2</v>
      </c>
      <c r="AJ35" s="44">
        <f t="shared" si="6"/>
        <v>2.6000000000000002E-2</v>
      </c>
      <c r="AK35" s="10">
        <f t="shared" si="7"/>
        <v>3.1719999999999998E-2</v>
      </c>
      <c r="AL35" s="44">
        <f t="shared" si="8"/>
        <v>7.0500000000000007E-2</v>
      </c>
      <c r="AM35" s="10">
        <f t="shared" si="9"/>
        <v>8.6010000000000003E-2</v>
      </c>
    </row>
    <row r="36" spans="1:39" s="15" customFormat="1" ht="14.25" customHeight="1">
      <c r="A36" s="13">
        <v>26</v>
      </c>
      <c r="B36" s="9" t="s">
        <v>102</v>
      </c>
      <c r="C36" s="13" t="s">
        <v>48</v>
      </c>
      <c r="D36" s="36">
        <v>500</v>
      </c>
      <c r="E36" s="11">
        <v>517</v>
      </c>
      <c r="F36" s="44">
        <f>'Dinajpur-1 a'!K30*'Dinajpur-1 '!$D36/1000000</f>
        <v>5.0000000000000001E-3</v>
      </c>
      <c r="G36" s="10">
        <f>'Dinajpur-1 a'!L30</f>
        <v>5.1700000000000001E-3</v>
      </c>
      <c r="H36" s="44">
        <f>'Dinajpur-1 a'!M30*'Dinajpur-1 '!$D36/1000000</f>
        <v>1.4999999999999999E-2</v>
      </c>
      <c r="I36" s="10">
        <f>'Dinajpur-1 a'!N30</f>
        <v>1.5509999999999999E-2</v>
      </c>
      <c r="J36" s="44">
        <f>'Dinajpur-1 a'!O30*'Dinajpur-1 '!$D36/1000000</f>
        <v>2.5000000000000001E-2</v>
      </c>
      <c r="K36" s="10">
        <f>'Dinajpur-1 a'!P30</f>
        <v>2.5850000000000001E-2</v>
      </c>
      <c r="L36" s="44">
        <f t="shared" si="0"/>
        <v>4.4999999999999998E-2</v>
      </c>
      <c r="M36" s="10">
        <f t="shared" si="1"/>
        <v>4.6530000000000002E-2</v>
      </c>
      <c r="N36" s="44">
        <f>'Dinajpur-1 a'!S30*'Dinajpur-1 '!$D36/1000000</f>
        <v>0.02</v>
      </c>
      <c r="O36" s="10">
        <f>'Dinajpur-1 a'!T30</f>
        <v>2.068E-2</v>
      </c>
      <c r="P36" s="44">
        <f>'Dinajpur-1 a'!U30*'Dinajpur-1 '!$D36/1000000</f>
        <v>0.05</v>
      </c>
      <c r="Q36" s="10">
        <f>'Dinajpur-1 a'!V30</f>
        <v>5.1700000000000003E-2</v>
      </c>
      <c r="R36" s="44">
        <f>'Dinajpur-1 a'!W30*'Dinajpur-1 '!$D36/1000000</f>
        <v>0</v>
      </c>
      <c r="S36" s="10">
        <f>'Dinajpur-1 a'!X30</f>
        <v>0</v>
      </c>
      <c r="T36" s="44">
        <f t="shared" si="2"/>
        <v>7.0000000000000007E-2</v>
      </c>
      <c r="U36" s="10">
        <f t="shared" si="3"/>
        <v>7.238E-2</v>
      </c>
      <c r="V36" s="44">
        <f>'Dinajpur-1 a'!AA30*'Dinajpur-1 '!$D36/1000000</f>
        <v>0</v>
      </c>
      <c r="W36" s="10">
        <f>'Dinajpur-1 a'!AB30</f>
        <v>0</v>
      </c>
      <c r="X36" s="44">
        <f>'Dinajpur-1 a'!AC30*'Dinajpur-1 '!$D36/1000000</f>
        <v>0</v>
      </c>
      <c r="Y36" s="10">
        <f>'Dinajpur-1 a'!AD30</f>
        <v>0</v>
      </c>
      <c r="Z36" s="44">
        <f>'Dinajpur-1 a'!AE30*'Dinajpur-1 '!$D36/1000000</f>
        <v>0</v>
      </c>
      <c r="AA36" s="10">
        <f>'Dinajpur-1 a'!AF30</f>
        <v>0</v>
      </c>
      <c r="AB36" s="44">
        <f t="shared" si="4"/>
        <v>0</v>
      </c>
      <c r="AC36" s="10">
        <f t="shared" si="5"/>
        <v>0</v>
      </c>
      <c r="AD36" s="44">
        <f>'Dinajpur-1 a'!AI30*'Dinajpur-1 '!$D36/1000000</f>
        <v>2.5000000000000001E-2</v>
      </c>
      <c r="AE36" s="10">
        <f>'Dinajpur-1 a'!AJ30</f>
        <v>2.5850000000000001E-2</v>
      </c>
      <c r="AF36" s="44">
        <f>'Dinajpur-1 a'!AK30*'Dinajpur-1 '!$D36/1000000</f>
        <v>2.5000000000000001E-2</v>
      </c>
      <c r="AG36" s="10">
        <f>'Dinajpur-1 a'!AL30</f>
        <v>2.5850000000000001E-2</v>
      </c>
      <c r="AH36" s="44">
        <f>'Dinajpur-1 a'!AM30*'Dinajpur-1 '!$D36/1000000</f>
        <v>0.01</v>
      </c>
      <c r="AI36" s="10">
        <f>'Dinajpur-1 a'!AN30</f>
        <v>1.034E-2</v>
      </c>
      <c r="AJ36" s="44">
        <f t="shared" si="6"/>
        <v>6.0000000000000005E-2</v>
      </c>
      <c r="AK36" s="10">
        <f t="shared" si="7"/>
        <v>6.2040000000000005E-2</v>
      </c>
      <c r="AL36" s="44">
        <f t="shared" si="8"/>
        <v>0.17500000000000002</v>
      </c>
      <c r="AM36" s="10">
        <f t="shared" si="9"/>
        <v>0.18095</v>
      </c>
    </row>
    <row r="37" spans="1:39" s="15" customFormat="1" ht="14.25" customHeight="1">
      <c r="A37" s="13">
        <v>27</v>
      </c>
      <c r="B37" s="9" t="s">
        <v>102</v>
      </c>
      <c r="C37" s="13" t="s">
        <v>135</v>
      </c>
      <c r="D37" s="36">
        <v>25000</v>
      </c>
      <c r="E37" s="11">
        <v>13125</v>
      </c>
      <c r="F37" s="44">
        <f>'Dinajpur-1 a'!K31*'Dinajpur-1 '!$D37/1000000</f>
        <v>0</v>
      </c>
      <c r="G37" s="10">
        <f>'Dinajpur-1 a'!L31</f>
        <v>0</v>
      </c>
      <c r="H37" s="44">
        <f>'Dinajpur-1 a'!M31*'Dinajpur-1 '!$D37/1000000</f>
        <v>0</v>
      </c>
      <c r="I37" s="10">
        <f>'Dinajpur-1 a'!N31</f>
        <v>0</v>
      </c>
      <c r="J37" s="44">
        <f>'Dinajpur-1 a'!O31*'Dinajpur-1 '!$D37/1000000</f>
        <v>0</v>
      </c>
      <c r="K37" s="10">
        <f>'Dinajpur-1 a'!P31</f>
        <v>0</v>
      </c>
      <c r="L37" s="44">
        <f t="shared" si="0"/>
        <v>0</v>
      </c>
      <c r="M37" s="10">
        <f t="shared" si="1"/>
        <v>0</v>
      </c>
      <c r="N37" s="44">
        <f>'Dinajpur-1 a'!S31*'Dinajpur-1 '!$D37/1000000</f>
        <v>0</v>
      </c>
      <c r="O37" s="10">
        <f>'Dinajpur-1 a'!T31</f>
        <v>0</v>
      </c>
      <c r="P37" s="44">
        <f>'Dinajpur-1 a'!U31*'Dinajpur-1 '!$D37/1000000</f>
        <v>0</v>
      </c>
      <c r="Q37" s="10">
        <f>'Dinajpur-1 a'!V31</f>
        <v>0</v>
      </c>
      <c r="R37" s="44">
        <f>'Dinajpur-1 a'!W31*'Dinajpur-1 '!$D37/1000000</f>
        <v>0</v>
      </c>
      <c r="S37" s="10">
        <f>'Dinajpur-1 a'!X31</f>
        <v>0</v>
      </c>
      <c r="T37" s="44">
        <f t="shared" si="2"/>
        <v>0</v>
      </c>
      <c r="U37" s="10">
        <f t="shared" si="3"/>
        <v>0</v>
      </c>
      <c r="V37" s="44">
        <f>'Dinajpur-1 a'!AA31*'Dinajpur-1 '!$D37/1000000</f>
        <v>0</v>
      </c>
      <c r="W37" s="10">
        <f>'Dinajpur-1 a'!AB31</f>
        <v>0</v>
      </c>
      <c r="X37" s="44">
        <f>'Dinajpur-1 a'!AC31*'Dinajpur-1 '!$D37/1000000</f>
        <v>0</v>
      </c>
      <c r="Y37" s="10">
        <f>'Dinajpur-1 a'!AD31</f>
        <v>0</v>
      </c>
      <c r="Z37" s="44">
        <f>'Dinajpur-1 a'!AE31*'Dinajpur-1 '!$D37/1000000</f>
        <v>0</v>
      </c>
      <c r="AA37" s="10">
        <f>'Dinajpur-1 a'!AF31</f>
        <v>0</v>
      </c>
      <c r="AB37" s="44">
        <f t="shared" si="4"/>
        <v>0</v>
      </c>
      <c r="AC37" s="10">
        <f t="shared" si="5"/>
        <v>0</v>
      </c>
      <c r="AD37" s="44">
        <f>'Dinajpur-1 a'!AI31*'Dinajpur-1 '!$D37/1000000</f>
        <v>0</v>
      </c>
      <c r="AE37" s="10">
        <f>'Dinajpur-1 a'!AJ31</f>
        <v>0</v>
      </c>
      <c r="AF37" s="44">
        <f>'Dinajpur-1 a'!AK31*'Dinajpur-1 '!$D37/1000000</f>
        <v>0</v>
      </c>
      <c r="AG37" s="10">
        <f>'Dinajpur-1 a'!AL31</f>
        <v>0</v>
      </c>
      <c r="AH37" s="44">
        <f>'Dinajpur-1 a'!AM31*'Dinajpur-1 '!$D37/1000000</f>
        <v>0</v>
      </c>
      <c r="AI37" s="10">
        <f>'Dinajpur-1 a'!AN31</f>
        <v>0</v>
      </c>
      <c r="AJ37" s="44">
        <f t="shared" si="6"/>
        <v>0</v>
      </c>
      <c r="AK37" s="10">
        <f t="shared" si="7"/>
        <v>0</v>
      </c>
      <c r="AL37" s="44">
        <f t="shared" si="8"/>
        <v>0</v>
      </c>
      <c r="AM37" s="10">
        <f t="shared" si="9"/>
        <v>0</v>
      </c>
    </row>
    <row r="38" spans="1:39" s="15" customFormat="1" ht="14.25" customHeight="1">
      <c r="A38" s="31">
        <v>28</v>
      </c>
      <c r="B38" s="9" t="s">
        <v>101</v>
      </c>
      <c r="C38" s="13" t="s">
        <v>52</v>
      </c>
      <c r="D38" s="36">
        <v>100</v>
      </c>
      <c r="E38" s="11">
        <v>74</v>
      </c>
      <c r="F38" s="44">
        <f>'Dinajpur-1 a'!K32*'Dinajpur-1 '!$D38/1000000</f>
        <v>2.5000000000000001E-3</v>
      </c>
      <c r="G38" s="10">
        <f>'Dinajpur-1 a'!L32</f>
        <v>1.8500000000000001E-3</v>
      </c>
      <c r="H38" s="44">
        <f>'Dinajpur-1 a'!M32*'Dinajpur-1 '!$D38/1000000</f>
        <v>0.03</v>
      </c>
      <c r="I38" s="10">
        <f>'Dinajpur-1 a'!N32</f>
        <v>2.2200000000000001E-2</v>
      </c>
      <c r="J38" s="44">
        <f>'Dinajpur-1 a'!O32*'Dinajpur-1 '!$D38/1000000</f>
        <v>0.06</v>
      </c>
      <c r="K38" s="10">
        <f>'Dinajpur-1 a'!P32</f>
        <v>4.4400000000000002E-2</v>
      </c>
      <c r="L38" s="44">
        <f t="shared" si="0"/>
        <v>9.2499999999999999E-2</v>
      </c>
      <c r="M38" s="10">
        <f t="shared" si="1"/>
        <v>6.8450000000000011E-2</v>
      </c>
      <c r="N38" s="44">
        <f>'Dinajpur-1 a'!S32*'Dinajpur-1 '!$D38/1000000</f>
        <v>0.05</v>
      </c>
      <c r="O38" s="10">
        <f>'Dinajpur-1 a'!T32</f>
        <v>3.6999999999999998E-2</v>
      </c>
      <c r="P38" s="44">
        <f>'Dinajpur-1 a'!U32*'Dinajpur-1 '!$D38/1000000</f>
        <v>0</v>
      </c>
      <c r="Q38" s="10">
        <f>'Dinajpur-1 a'!V32</f>
        <v>0</v>
      </c>
      <c r="R38" s="44">
        <f>'Dinajpur-1 a'!W32*'Dinajpur-1 '!$D38/1000000</f>
        <v>1.7500000000000002E-2</v>
      </c>
      <c r="S38" s="10">
        <f>'Dinajpur-1 a'!X32</f>
        <v>1.295E-2</v>
      </c>
      <c r="T38" s="44">
        <f t="shared" si="2"/>
        <v>6.7500000000000004E-2</v>
      </c>
      <c r="U38" s="10">
        <f t="shared" si="3"/>
        <v>4.9949999999999994E-2</v>
      </c>
      <c r="V38" s="44">
        <f>'Dinajpur-1 a'!AA32*'Dinajpur-1 '!$D38/1000000</f>
        <v>0</v>
      </c>
      <c r="W38" s="10">
        <f>'Dinajpur-1 a'!AB32</f>
        <v>0</v>
      </c>
      <c r="X38" s="44">
        <f>'Dinajpur-1 a'!AC32*'Dinajpur-1 '!$D38/1000000</f>
        <v>0.4</v>
      </c>
      <c r="Y38" s="10">
        <f>'Dinajpur-1 a'!AD32</f>
        <v>0.29599999999999999</v>
      </c>
      <c r="Z38" s="44">
        <f>'Dinajpur-1 a'!AE32*'Dinajpur-1 '!$D38/1000000</f>
        <v>0.2</v>
      </c>
      <c r="AA38" s="10">
        <f>'Dinajpur-1 a'!AF32</f>
        <v>0.14799999999999999</v>
      </c>
      <c r="AB38" s="44">
        <f t="shared" si="4"/>
        <v>0.60000000000000009</v>
      </c>
      <c r="AC38" s="10">
        <f t="shared" si="5"/>
        <v>0.44399999999999995</v>
      </c>
      <c r="AD38" s="44">
        <f>'Dinajpur-1 a'!AI32*'Dinajpur-1 '!$D38/1000000</f>
        <v>6.0000000000000001E-3</v>
      </c>
      <c r="AE38" s="10">
        <f>'Dinajpur-1 a'!AJ32</f>
        <v>4.4400000000000004E-3</v>
      </c>
      <c r="AF38" s="44">
        <f>'Dinajpur-1 a'!AK32*'Dinajpur-1 '!$D38/1000000</f>
        <v>0</v>
      </c>
      <c r="AG38" s="10">
        <f>'Dinajpur-1 a'!AL32</f>
        <v>0</v>
      </c>
      <c r="AH38" s="44">
        <f>'Dinajpur-1 a'!AM32*'Dinajpur-1 '!$D38/1000000</f>
        <v>0</v>
      </c>
      <c r="AI38" s="10">
        <f>'Dinajpur-1 a'!AN32</f>
        <v>0</v>
      </c>
      <c r="AJ38" s="44">
        <f t="shared" si="6"/>
        <v>6.0000000000000001E-3</v>
      </c>
      <c r="AK38" s="10">
        <f t="shared" si="7"/>
        <v>4.4400000000000004E-3</v>
      </c>
      <c r="AL38" s="44">
        <f t="shared" si="8"/>
        <v>0.76600000000000013</v>
      </c>
      <c r="AM38" s="10">
        <f t="shared" si="9"/>
        <v>0.56684000000000001</v>
      </c>
    </row>
    <row r="39" spans="1:39" s="15" customFormat="1" ht="14.25" customHeight="1">
      <c r="A39" s="13">
        <v>29</v>
      </c>
      <c r="B39" s="9" t="s">
        <v>101</v>
      </c>
      <c r="C39" s="13" t="s">
        <v>53</v>
      </c>
      <c r="D39" s="36">
        <v>500</v>
      </c>
      <c r="E39" s="11">
        <v>360</v>
      </c>
      <c r="F39" s="44">
        <f>'Dinajpur-1 a'!K33*'Dinajpur-1 '!$D39/1000000</f>
        <v>5.0000000000000001E-3</v>
      </c>
      <c r="G39" s="10">
        <f>'Dinajpur-1 a'!L33</f>
        <v>3.5999999999999999E-3</v>
      </c>
      <c r="H39" s="44">
        <f>'Dinajpur-1 a'!M33*'Dinajpur-1 '!$D39/1000000</f>
        <v>0.05</v>
      </c>
      <c r="I39" s="10">
        <f>'Dinajpur-1 a'!N33</f>
        <v>3.5999999999999997E-2</v>
      </c>
      <c r="J39" s="44">
        <f>'Dinajpur-1 a'!O33*'Dinajpur-1 '!$D39/1000000</f>
        <v>0.15</v>
      </c>
      <c r="K39" s="10">
        <f>'Dinajpur-1 a'!P33</f>
        <v>0.108</v>
      </c>
      <c r="L39" s="44">
        <f t="shared" si="0"/>
        <v>0.20499999999999999</v>
      </c>
      <c r="M39" s="10">
        <f t="shared" si="1"/>
        <v>0.14760000000000001</v>
      </c>
      <c r="N39" s="44">
        <f>'Dinajpur-1 a'!S33*'Dinajpur-1 '!$D39/1000000</f>
        <v>7.4999999999999997E-2</v>
      </c>
      <c r="O39" s="10">
        <f>'Dinajpur-1 a'!T33</f>
        <v>5.3999999999999999E-2</v>
      </c>
      <c r="P39" s="44">
        <f>'Dinajpur-1 a'!U33*'Dinajpur-1 '!$D39/1000000</f>
        <v>0</v>
      </c>
      <c r="Q39" s="10">
        <f>'Dinajpur-1 a'!V33</f>
        <v>0</v>
      </c>
      <c r="R39" s="44">
        <f>'Dinajpur-1 a'!W33*'Dinajpur-1 '!$D39/1000000</f>
        <v>2.5000000000000001E-2</v>
      </c>
      <c r="S39" s="10">
        <f>'Dinajpur-1 a'!X33</f>
        <v>1.7999999999999999E-2</v>
      </c>
      <c r="T39" s="44">
        <f t="shared" si="2"/>
        <v>0.1</v>
      </c>
      <c r="U39" s="10">
        <f t="shared" si="3"/>
        <v>7.1999999999999995E-2</v>
      </c>
      <c r="V39" s="44">
        <f>'Dinajpur-1 a'!AA33*'Dinajpur-1 '!$D39/1000000</f>
        <v>0</v>
      </c>
      <c r="W39" s="10">
        <f>'Dinajpur-1 a'!AB33</f>
        <v>0</v>
      </c>
      <c r="X39" s="44">
        <f>'Dinajpur-1 a'!AC33*'Dinajpur-1 '!$D39/1000000</f>
        <v>0.75</v>
      </c>
      <c r="Y39" s="10">
        <f>'Dinajpur-1 a'!AD33</f>
        <v>0.54</v>
      </c>
      <c r="Z39" s="44">
        <f>'Dinajpur-1 a'!AE33*'Dinajpur-1 '!$D39/1000000</f>
        <v>0.25</v>
      </c>
      <c r="AA39" s="10">
        <f>'Dinajpur-1 a'!AF33</f>
        <v>0.18</v>
      </c>
      <c r="AB39" s="44">
        <f t="shared" si="4"/>
        <v>1</v>
      </c>
      <c r="AC39" s="10">
        <f t="shared" si="5"/>
        <v>0.72</v>
      </c>
      <c r="AD39" s="44">
        <f>'Dinajpur-1 a'!AI33*'Dinajpur-1 '!$D39/1000000</f>
        <v>0</v>
      </c>
      <c r="AE39" s="10">
        <f>'Dinajpur-1 a'!AJ33</f>
        <v>0</v>
      </c>
      <c r="AF39" s="44">
        <f>'Dinajpur-1 a'!AK33*'Dinajpur-1 '!$D39/1000000</f>
        <v>0</v>
      </c>
      <c r="AG39" s="10">
        <f>'Dinajpur-1 a'!AL33</f>
        <v>0</v>
      </c>
      <c r="AH39" s="44">
        <f>'Dinajpur-1 a'!AM33*'Dinajpur-1 '!$D39/1000000</f>
        <v>0</v>
      </c>
      <c r="AI39" s="10">
        <f>'Dinajpur-1 a'!AN33</f>
        <v>0</v>
      </c>
      <c r="AJ39" s="44">
        <f t="shared" si="6"/>
        <v>0</v>
      </c>
      <c r="AK39" s="10">
        <f t="shared" si="7"/>
        <v>0</v>
      </c>
      <c r="AL39" s="44">
        <f t="shared" si="8"/>
        <v>1.3049999999999999</v>
      </c>
      <c r="AM39" s="10">
        <f t="shared" si="9"/>
        <v>0.93959999999999999</v>
      </c>
    </row>
    <row r="40" spans="1:39" s="15" customFormat="1" ht="14.25" customHeight="1">
      <c r="A40" s="13">
        <v>30</v>
      </c>
      <c r="B40" s="9" t="s">
        <v>103</v>
      </c>
      <c r="C40" s="13" t="s">
        <v>49</v>
      </c>
      <c r="D40" s="36">
        <v>100</v>
      </c>
      <c r="E40" s="11">
        <v>67</v>
      </c>
      <c r="F40" s="44">
        <f>'Dinajpur-1 a'!K34*'Dinajpur-1 '!$D40/1000000</f>
        <v>1E-3</v>
      </c>
      <c r="G40" s="10">
        <f>'Dinajpur-1 a'!L34</f>
        <v>7.5000000000000002E-4</v>
      </c>
      <c r="H40" s="44">
        <f>'Dinajpur-1 a'!M34*'Dinajpur-1 '!$D40/1000000</f>
        <v>0</v>
      </c>
      <c r="I40" s="10">
        <f>'Dinajpur-1 a'!N34</f>
        <v>0</v>
      </c>
      <c r="J40" s="44">
        <f>'Dinajpur-1 a'!O34*'Dinajpur-1 '!$D40/1000000</f>
        <v>0</v>
      </c>
      <c r="K40" s="10">
        <f>'Dinajpur-1 a'!P34</f>
        <v>0</v>
      </c>
      <c r="L40" s="44">
        <f t="shared" si="0"/>
        <v>1E-3</v>
      </c>
      <c r="M40" s="10">
        <f t="shared" si="1"/>
        <v>7.5000000000000002E-4</v>
      </c>
      <c r="N40" s="44">
        <f>'Dinajpur-1 a'!S34*'Dinajpur-1 '!$D40/1000000</f>
        <v>0</v>
      </c>
      <c r="O40" s="10">
        <f>'Dinajpur-1 a'!T34</f>
        <v>0</v>
      </c>
      <c r="P40" s="44">
        <f>'Dinajpur-1 a'!U34*'Dinajpur-1 '!$D40/1000000</f>
        <v>0</v>
      </c>
      <c r="Q40" s="10">
        <f>'Dinajpur-1 a'!V34</f>
        <v>0</v>
      </c>
      <c r="R40" s="44">
        <f>'Dinajpur-1 a'!W34*'Dinajpur-1 '!$D40/1000000</f>
        <v>0</v>
      </c>
      <c r="S40" s="10">
        <f>'Dinajpur-1 a'!X34</f>
        <v>0</v>
      </c>
      <c r="T40" s="44">
        <f t="shared" si="2"/>
        <v>0</v>
      </c>
      <c r="U40" s="10">
        <f t="shared" si="3"/>
        <v>0</v>
      </c>
      <c r="V40" s="44">
        <f>'Dinajpur-1 a'!AA34*'Dinajpur-1 '!$D40/1000000</f>
        <v>0</v>
      </c>
      <c r="W40" s="10">
        <f>'Dinajpur-1 a'!AB34</f>
        <v>0</v>
      </c>
      <c r="X40" s="44">
        <f>'Dinajpur-1 a'!AC34*'Dinajpur-1 '!$D40/1000000</f>
        <v>0.01</v>
      </c>
      <c r="Y40" s="10">
        <f>'Dinajpur-1 a'!AD34</f>
        <v>7.4999999999999997E-3</v>
      </c>
      <c r="Z40" s="44">
        <f>'Dinajpur-1 a'!AE34*'Dinajpur-1 '!$D40/1000000</f>
        <v>0</v>
      </c>
      <c r="AA40" s="10">
        <f>'Dinajpur-1 a'!AF34</f>
        <v>0</v>
      </c>
      <c r="AB40" s="44">
        <f t="shared" si="4"/>
        <v>0.01</v>
      </c>
      <c r="AC40" s="10">
        <f t="shared" si="5"/>
        <v>7.4999999999999997E-3</v>
      </c>
      <c r="AD40" s="44">
        <f>'Dinajpur-1 a'!AI34*'Dinajpur-1 '!$D40/1000000</f>
        <v>1.2E-2</v>
      </c>
      <c r="AE40" s="10">
        <f>'Dinajpur-1 a'!AJ34</f>
        <v>8.9999999999999993E-3</v>
      </c>
      <c r="AF40" s="44">
        <f>'Dinajpur-1 a'!AK34*'Dinajpur-1 '!$D40/1000000</f>
        <v>0.04</v>
      </c>
      <c r="AG40" s="10">
        <f>'Dinajpur-1 a'!AL34</f>
        <v>0.03</v>
      </c>
      <c r="AH40" s="44">
        <f>'Dinajpur-1 a'!AM34*'Dinajpur-1 '!$D40/1000000</f>
        <v>0.02</v>
      </c>
      <c r="AI40" s="10">
        <f>'Dinajpur-1 a'!AN34</f>
        <v>1.4999999999999999E-2</v>
      </c>
      <c r="AJ40" s="44">
        <f t="shared" si="6"/>
        <v>7.2000000000000008E-2</v>
      </c>
      <c r="AK40" s="10">
        <f t="shared" si="7"/>
        <v>5.3999999999999999E-2</v>
      </c>
      <c r="AL40" s="44">
        <f t="shared" si="8"/>
        <v>8.3000000000000004E-2</v>
      </c>
      <c r="AM40" s="10">
        <f t="shared" si="9"/>
        <v>6.225E-2</v>
      </c>
    </row>
    <row r="41" spans="1:39" s="15" customFormat="1" ht="14.25" customHeight="1">
      <c r="A41" s="31">
        <v>31</v>
      </c>
      <c r="B41" s="9" t="s">
        <v>103</v>
      </c>
      <c r="C41" s="13" t="s">
        <v>50</v>
      </c>
      <c r="D41" s="36">
        <v>500</v>
      </c>
      <c r="E41" s="11">
        <v>285</v>
      </c>
      <c r="F41" s="44">
        <f>'Dinajpur-1 a'!K35*'Dinajpur-1 '!$D41/1000000</f>
        <v>1.2500000000000001E-2</v>
      </c>
      <c r="G41" s="10">
        <f>'Dinajpur-1 a'!L35</f>
        <v>8.0000000000000002E-3</v>
      </c>
      <c r="H41" s="44">
        <f>'Dinajpur-1 a'!M35*'Dinajpur-1 '!$D41/1000000</f>
        <v>0</v>
      </c>
      <c r="I41" s="10">
        <f>'Dinajpur-1 a'!N35</f>
        <v>0</v>
      </c>
      <c r="J41" s="44">
        <f>'Dinajpur-1 a'!O35*'Dinajpur-1 '!$D41/1000000</f>
        <v>0</v>
      </c>
      <c r="K41" s="10">
        <f>'Dinajpur-1 a'!P35</f>
        <v>0</v>
      </c>
      <c r="L41" s="44">
        <f t="shared" si="0"/>
        <v>1.2500000000000001E-2</v>
      </c>
      <c r="M41" s="10">
        <f t="shared" si="1"/>
        <v>8.0000000000000002E-3</v>
      </c>
      <c r="N41" s="44">
        <f>'Dinajpur-1 a'!S35*'Dinajpur-1 '!$D41/1000000</f>
        <v>0</v>
      </c>
      <c r="O41" s="10">
        <f>'Dinajpur-1 a'!T35</f>
        <v>0</v>
      </c>
      <c r="P41" s="44">
        <f>'Dinajpur-1 a'!U35*'Dinajpur-1 '!$D41/1000000</f>
        <v>0</v>
      </c>
      <c r="Q41" s="10">
        <f>'Dinajpur-1 a'!V35</f>
        <v>0</v>
      </c>
      <c r="R41" s="44">
        <f>'Dinajpur-1 a'!W35*'Dinajpur-1 '!$D41/1000000</f>
        <v>1.4999999999999999E-2</v>
      </c>
      <c r="S41" s="10">
        <f>'Dinajpur-1 a'!X35</f>
        <v>9.5999999999999992E-3</v>
      </c>
      <c r="T41" s="44">
        <f t="shared" si="2"/>
        <v>1.4999999999999999E-2</v>
      </c>
      <c r="U41" s="10">
        <f t="shared" si="3"/>
        <v>9.5999999999999992E-3</v>
      </c>
      <c r="V41" s="44">
        <f>'Dinajpur-1 a'!AA35*'Dinajpur-1 '!$D41/1000000</f>
        <v>0</v>
      </c>
      <c r="W41" s="10">
        <f>'Dinajpur-1 a'!AB35</f>
        <v>0</v>
      </c>
      <c r="X41" s="44">
        <f>'Dinajpur-1 a'!AC35*'Dinajpur-1 '!$D41/1000000</f>
        <v>2.5000000000000001E-2</v>
      </c>
      <c r="Y41" s="10">
        <f>'Dinajpur-1 a'!AD35</f>
        <v>1.6E-2</v>
      </c>
      <c r="Z41" s="44">
        <f>'Dinajpur-1 a'!AE35*'Dinajpur-1 '!$D41/1000000</f>
        <v>0</v>
      </c>
      <c r="AA41" s="10">
        <f>'Dinajpur-1 a'!AF35</f>
        <v>0</v>
      </c>
      <c r="AB41" s="44">
        <f t="shared" si="4"/>
        <v>2.5000000000000001E-2</v>
      </c>
      <c r="AC41" s="10">
        <f t="shared" si="5"/>
        <v>1.6E-2</v>
      </c>
      <c r="AD41" s="44">
        <f>'Dinajpur-1 a'!AI35*'Dinajpur-1 '!$D41/1000000</f>
        <v>7.0000000000000007E-2</v>
      </c>
      <c r="AE41" s="10">
        <f>'Dinajpur-1 a'!AJ35</f>
        <v>4.48E-2</v>
      </c>
      <c r="AF41" s="44">
        <f>'Dinajpur-1 a'!AK35*'Dinajpur-1 '!$D41/1000000</f>
        <v>0.15</v>
      </c>
      <c r="AG41" s="10">
        <f>'Dinajpur-1 a'!AL35</f>
        <v>9.6000000000000002E-2</v>
      </c>
      <c r="AH41" s="44">
        <f>'Dinajpur-1 a'!AM35*'Dinajpur-1 '!$D41/1000000</f>
        <v>0.03</v>
      </c>
      <c r="AI41" s="10">
        <f>'Dinajpur-1 a'!AN35</f>
        <v>1.9199999999999998E-2</v>
      </c>
      <c r="AJ41" s="44">
        <f t="shared" si="6"/>
        <v>0.25</v>
      </c>
      <c r="AK41" s="10">
        <f t="shared" si="7"/>
        <v>0.16</v>
      </c>
      <c r="AL41" s="44">
        <f t="shared" si="8"/>
        <v>0.30249999999999999</v>
      </c>
      <c r="AM41" s="10">
        <f t="shared" si="9"/>
        <v>0.19359999999999999</v>
      </c>
    </row>
    <row r="42" spans="1:39" s="15" customFormat="1" ht="14.25" customHeight="1">
      <c r="A42" s="13">
        <v>32</v>
      </c>
      <c r="B42" s="9" t="s">
        <v>103</v>
      </c>
      <c r="C42" s="13" t="s">
        <v>51</v>
      </c>
      <c r="D42" s="36">
        <v>1000</v>
      </c>
      <c r="E42" s="11">
        <v>530</v>
      </c>
      <c r="F42" s="44">
        <f>'Dinajpur-1 a'!K36*'Dinajpur-1 '!$D42/1000000</f>
        <v>0.01</v>
      </c>
      <c r="G42" s="10">
        <f>'Dinajpur-1 a'!L36</f>
        <v>5.8999999999999999E-3</v>
      </c>
      <c r="H42" s="44">
        <f>'Dinajpur-1 a'!M36*'Dinajpur-1 '!$D42/1000000</f>
        <v>0.05</v>
      </c>
      <c r="I42" s="10">
        <f>'Dinajpur-1 a'!N36</f>
        <v>2.9499999999999998E-2</v>
      </c>
      <c r="J42" s="44">
        <f>'Dinajpur-1 a'!O36*'Dinajpur-1 '!$D42/1000000</f>
        <v>0</v>
      </c>
      <c r="K42" s="10">
        <f>'Dinajpur-1 a'!P36</f>
        <v>0</v>
      </c>
      <c r="L42" s="44">
        <f t="shared" si="0"/>
        <v>6.0000000000000005E-2</v>
      </c>
      <c r="M42" s="10">
        <f t="shared" si="1"/>
        <v>3.5400000000000001E-2</v>
      </c>
      <c r="N42" s="44">
        <f>'Dinajpur-1 a'!S36*'Dinajpur-1 '!$D42/1000000</f>
        <v>0</v>
      </c>
      <c r="O42" s="10">
        <f>'Dinajpur-1 a'!T36</f>
        <v>0</v>
      </c>
      <c r="P42" s="44">
        <f>'Dinajpur-1 a'!U36*'Dinajpur-1 '!$D42/1000000</f>
        <v>0</v>
      </c>
      <c r="Q42" s="10">
        <f>'Dinajpur-1 a'!V36</f>
        <v>0</v>
      </c>
      <c r="R42" s="44">
        <f>'Dinajpur-1 a'!W36*'Dinajpur-1 '!$D42/1000000</f>
        <v>0.01</v>
      </c>
      <c r="S42" s="10">
        <f>'Dinajpur-1 a'!X36</f>
        <v>5.8999999999999999E-3</v>
      </c>
      <c r="T42" s="44">
        <f t="shared" si="2"/>
        <v>0.01</v>
      </c>
      <c r="U42" s="10">
        <f t="shared" si="3"/>
        <v>5.8999999999999999E-3</v>
      </c>
      <c r="V42" s="44">
        <f>'Dinajpur-1 a'!AA36*'Dinajpur-1 '!$D42/1000000</f>
        <v>0</v>
      </c>
      <c r="W42" s="10">
        <f>'Dinajpur-1 a'!AB36</f>
        <v>0</v>
      </c>
      <c r="X42" s="44">
        <f>'Dinajpur-1 a'!AC36*'Dinajpur-1 '!$D42/1000000</f>
        <v>0.05</v>
      </c>
      <c r="Y42" s="10">
        <f>'Dinajpur-1 a'!AD36</f>
        <v>2.9499999999999998E-2</v>
      </c>
      <c r="Z42" s="44">
        <f>'Dinajpur-1 a'!AE36*'Dinajpur-1 '!$D42/1000000</f>
        <v>0</v>
      </c>
      <c r="AA42" s="10">
        <f>'Dinajpur-1 a'!AF36</f>
        <v>0</v>
      </c>
      <c r="AB42" s="44">
        <f t="shared" si="4"/>
        <v>0.05</v>
      </c>
      <c r="AC42" s="10">
        <f t="shared" si="5"/>
        <v>2.9499999999999998E-2</v>
      </c>
      <c r="AD42" s="44">
        <f>'Dinajpur-1 a'!AI36*'Dinajpur-1 '!$D42/1000000</f>
        <v>1.4999999999999999E-2</v>
      </c>
      <c r="AE42" s="10">
        <f>'Dinajpur-1 a'!AJ36</f>
        <v>8.8500000000000002E-3</v>
      </c>
      <c r="AF42" s="44">
        <f>'Dinajpur-1 a'!AK36*'Dinajpur-1 '!$D42/1000000</f>
        <v>0.15</v>
      </c>
      <c r="AG42" s="10">
        <f>'Dinajpur-1 a'!AL36</f>
        <v>8.8499999999999995E-2</v>
      </c>
      <c r="AH42" s="44">
        <f>'Dinajpur-1 a'!AM36*'Dinajpur-1 '!$D42/1000000</f>
        <v>0.03</v>
      </c>
      <c r="AI42" s="10">
        <f>'Dinajpur-1 a'!AN36</f>
        <v>1.77E-2</v>
      </c>
      <c r="AJ42" s="44">
        <f t="shared" si="6"/>
        <v>0.19499999999999998</v>
      </c>
      <c r="AK42" s="10">
        <f t="shared" si="7"/>
        <v>0.11504999999999999</v>
      </c>
      <c r="AL42" s="44">
        <f t="shared" si="8"/>
        <v>0.315</v>
      </c>
      <c r="AM42" s="10">
        <f t="shared" si="9"/>
        <v>0.18584999999999999</v>
      </c>
    </row>
    <row r="43" spans="1:39" s="15" customFormat="1" ht="14.25" customHeight="1">
      <c r="A43" s="13">
        <v>33</v>
      </c>
      <c r="B43" s="9" t="s">
        <v>104</v>
      </c>
      <c r="C43" s="13" t="s">
        <v>54</v>
      </c>
      <c r="D43" s="36">
        <v>100</v>
      </c>
      <c r="E43" s="11">
        <v>92</v>
      </c>
      <c r="F43" s="44">
        <f>'Dinajpur-1 a'!K37*'Dinajpur-1 '!$D43/1000000</f>
        <v>0.03</v>
      </c>
      <c r="G43" s="10">
        <f>'Dinajpur-1 a'!L37</f>
        <v>0.03</v>
      </c>
      <c r="H43" s="44">
        <f>'Dinajpur-1 a'!M37*'Dinajpur-1 '!$D43/1000000</f>
        <v>0.03</v>
      </c>
      <c r="I43" s="10">
        <f>'Dinajpur-1 a'!N37</f>
        <v>0.03</v>
      </c>
      <c r="J43" s="44">
        <f>'Dinajpur-1 a'!O37*'Dinajpur-1 '!$D43/1000000</f>
        <v>0</v>
      </c>
      <c r="K43" s="10">
        <f>'Dinajpur-1 a'!P37</f>
        <v>0</v>
      </c>
      <c r="L43" s="44">
        <f t="shared" si="0"/>
        <v>0.06</v>
      </c>
      <c r="M43" s="10">
        <f t="shared" si="1"/>
        <v>0.06</v>
      </c>
      <c r="N43" s="44">
        <f>'Dinajpur-1 a'!S37*'Dinajpur-1 '!$D43/1000000</f>
        <v>0</v>
      </c>
      <c r="O43" s="10">
        <f>'Dinajpur-1 a'!T37</f>
        <v>0</v>
      </c>
      <c r="P43" s="44">
        <f>'Dinajpur-1 a'!U37*'Dinajpur-1 '!$D43/1000000</f>
        <v>0</v>
      </c>
      <c r="Q43" s="10">
        <f>'Dinajpur-1 a'!V37</f>
        <v>0</v>
      </c>
      <c r="R43" s="44">
        <f>'Dinajpur-1 a'!W37*'Dinajpur-1 '!$D43/1000000</f>
        <v>0</v>
      </c>
      <c r="S43" s="10">
        <f>'Dinajpur-1 a'!X37</f>
        <v>0</v>
      </c>
      <c r="T43" s="44">
        <f t="shared" si="2"/>
        <v>0</v>
      </c>
      <c r="U43" s="10">
        <f t="shared" si="3"/>
        <v>0</v>
      </c>
      <c r="V43" s="44">
        <f>'Dinajpur-1 a'!AA37*'Dinajpur-1 '!$D43/1000000</f>
        <v>0</v>
      </c>
      <c r="W43" s="10">
        <f>'Dinajpur-1 a'!AB37</f>
        <v>0</v>
      </c>
      <c r="X43" s="44">
        <f>'Dinajpur-1 a'!AC37*'Dinajpur-1 '!$D43/1000000</f>
        <v>6.0000000000000001E-3</v>
      </c>
      <c r="Y43" s="10">
        <f>'Dinajpur-1 a'!AD37</f>
        <v>6.0000000000000001E-3</v>
      </c>
      <c r="Z43" s="44">
        <f>'Dinajpur-1 a'!AE37*'Dinajpur-1 '!$D43/1000000</f>
        <v>5.0000000000000001E-3</v>
      </c>
      <c r="AA43" s="10">
        <f>'Dinajpur-1 a'!AF37</f>
        <v>5.0000000000000001E-3</v>
      </c>
      <c r="AB43" s="44">
        <f t="shared" si="4"/>
        <v>1.0999999999999999E-2</v>
      </c>
      <c r="AC43" s="10">
        <f t="shared" si="5"/>
        <v>1.0999999999999999E-2</v>
      </c>
      <c r="AD43" s="44">
        <f>'Dinajpur-1 a'!AI37*'Dinajpur-1 '!$D43/1000000</f>
        <v>0.04</v>
      </c>
      <c r="AE43" s="10">
        <f>'Dinajpur-1 a'!AJ37</f>
        <v>0.04</v>
      </c>
      <c r="AF43" s="44">
        <f>'Dinajpur-1 a'!AK37*'Dinajpur-1 '!$D43/1000000</f>
        <v>0.02</v>
      </c>
      <c r="AG43" s="10">
        <f>'Dinajpur-1 a'!AL37</f>
        <v>0.02</v>
      </c>
      <c r="AH43" s="44">
        <f>'Dinajpur-1 a'!AM37*'Dinajpur-1 '!$D43/1000000</f>
        <v>0.15</v>
      </c>
      <c r="AI43" s="10">
        <f>'Dinajpur-1 a'!AN37</f>
        <v>0.15</v>
      </c>
      <c r="AJ43" s="44">
        <f t="shared" si="6"/>
        <v>0.21</v>
      </c>
      <c r="AK43" s="10">
        <f t="shared" si="7"/>
        <v>0.21</v>
      </c>
      <c r="AL43" s="44">
        <f t="shared" si="8"/>
        <v>0.28099999999999997</v>
      </c>
      <c r="AM43" s="10">
        <f t="shared" si="9"/>
        <v>0.28099999999999997</v>
      </c>
    </row>
    <row r="44" spans="1:39" s="15" customFormat="1" ht="14.25" customHeight="1">
      <c r="A44" s="31">
        <v>34</v>
      </c>
      <c r="B44" s="9" t="s">
        <v>104</v>
      </c>
      <c r="C44" s="13" t="s">
        <v>55</v>
      </c>
      <c r="D44" s="36">
        <v>500</v>
      </c>
      <c r="E44" s="11">
        <v>410</v>
      </c>
      <c r="F44" s="44">
        <f>'Dinajpur-1 a'!K38*'Dinajpur-1 '!$D44/1000000</f>
        <v>0.1</v>
      </c>
      <c r="G44" s="10">
        <f>'Dinajpur-1 a'!L38</f>
        <v>0.09</v>
      </c>
      <c r="H44" s="44">
        <f>'Dinajpur-1 a'!M38*'Dinajpur-1 '!$D44/1000000</f>
        <v>0</v>
      </c>
      <c r="I44" s="10">
        <f>'Dinajpur-1 a'!N38</f>
        <v>0</v>
      </c>
      <c r="J44" s="44">
        <f>'Dinajpur-1 a'!O38*'Dinajpur-1 '!$D44/1000000</f>
        <v>0</v>
      </c>
      <c r="K44" s="10">
        <f>'Dinajpur-1 a'!P38</f>
        <v>0</v>
      </c>
      <c r="L44" s="44">
        <f t="shared" si="0"/>
        <v>0.1</v>
      </c>
      <c r="M44" s="10">
        <f t="shared" si="1"/>
        <v>0.09</v>
      </c>
      <c r="N44" s="44">
        <f>'Dinajpur-1 a'!S38*'Dinajpur-1 '!$D44/1000000</f>
        <v>0</v>
      </c>
      <c r="O44" s="10">
        <f>'Dinajpur-1 a'!T38</f>
        <v>0</v>
      </c>
      <c r="P44" s="44">
        <f>'Dinajpur-1 a'!U38*'Dinajpur-1 '!$D44/1000000</f>
        <v>0</v>
      </c>
      <c r="Q44" s="10">
        <f>'Dinajpur-1 a'!V38</f>
        <v>0</v>
      </c>
      <c r="R44" s="44">
        <f>'Dinajpur-1 a'!W38*'Dinajpur-1 '!$D44/1000000</f>
        <v>0.02</v>
      </c>
      <c r="S44" s="10">
        <f>'Dinajpur-1 a'!X38</f>
        <v>1.7999999999999999E-2</v>
      </c>
      <c r="T44" s="44">
        <f t="shared" si="2"/>
        <v>0.02</v>
      </c>
      <c r="U44" s="10">
        <f t="shared" si="3"/>
        <v>1.7999999999999999E-2</v>
      </c>
      <c r="V44" s="44">
        <f>'Dinajpur-1 a'!AA38*'Dinajpur-1 '!$D44/1000000</f>
        <v>0</v>
      </c>
      <c r="W44" s="10">
        <f>'Dinajpur-1 a'!AB38</f>
        <v>0</v>
      </c>
      <c r="X44" s="44">
        <f>'Dinajpur-1 a'!AC38*'Dinajpur-1 '!$D44/1000000</f>
        <v>0.02</v>
      </c>
      <c r="Y44" s="10">
        <f>'Dinajpur-1 a'!AD38</f>
        <v>1.7999999999999999E-2</v>
      </c>
      <c r="Z44" s="44">
        <f>'Dinajpur-1 a'!AE38*'Dinajpur-1 '!$D44/1000000</f>
        <v>0</v>
      </c>
      <c r="AA44" s="10">
        <f>'Dinajpur-1 a'!AF38</f>
        <v>0</v>
      </c>
      <c r="AB44" s="44">
        <f t="shared" si="4"/>
        <v>0.02</v>
      </c>
      <c r="AC44" s="10">
        <f t="shared" si="5"/>
        <v>1.7999999999999999E-2</v>
      </c>
      <c r="AD44" s="44">
        <f>'Dinajpur-1 a'!AI38*'Dinajpur-1 '!$D44/1000000</f>
        <v>7.4999999999999997E-2</v>
      </c>
      <c r="AE44" s="10">
        <f>'Dinajpur-1 a'!AJ38</f>
        <v>6.7500000000000004E-2</v>
      </c>
      <c r="AF44" s="44">
        <f>'Dinajpur-1 a'!AK38*'Dinajpur-1 '!$D44/1000000</f>
        <v>2.75E-2</v>
      </c>
      <c r="AG44" s="10">
        <f>'Dinajpur-1 a'!AL38</f>
        <v>2.4750000000000001E-2</v>
      </c>
      <c r="AH44" s="44">
        <f>'Dinajpur-1 a'!AM38*'Dinajpur-1 '!$D44/1000000</f>
        <v>0.25</v>
      </c>
      <c r="AI44" s="10">
        <f>'Dinajpur-1 a'!AN38</f>
        <v>0.22500000000000001</v>
      </c>
      <c r="AJ44" s="44">
        <f t="shared" si="6"/>
        <v>0.35249999999999998</v>
      </c>
      <c r="AK44" s="10">
        <f t="shared" si="7"/>
        <v>0.31725000000000003</v>
      </c>
      <c r="AL44" s="44">
        <f t="shared" si="8"/>
        <v>0.49249999999999999</v>
      </c>
      <c r="AM44" s="10">
        <f t="shared" si="9"/>
        <v>0.44325000000000003</v>
      </c>
    </row>
    <row r="45" spans="1:39" s="15" customFormat="1" ht="14.25" customHeight="1">
      <c r="A45" s="13">
        <v>35</v>
      </c>
      <c r="B45" s="9" t="s">
        <v>105</v>
      </c>
      <c r="C45" s="13" t="s">
        <v>56</v>
      </c>
      <c r="D45" s="36">
        <v>50</v>
      </c>
      <c r="E45" s="11">
        <v>80</v>
      </c>
      <c r="F45" s="44">
        <f>'Dinajpur-1 a'!K39*'Dinajpur-1 '!$D45/1000000</f>
        <v>0</v>
      </c>
      <c r="G45" s="10">
        <f>'Dinajpur-1 a'!L39</f>
        <v>0</v>
      </c>
      <c r="H45" s="44">
        <f>'Dinajpur-1 a'!M39*'Dinajpur-1 '!$D45/1000000</f>
        <v>0</v>
      </c>
      <c r="I45" s="10">
        <f>'Dinajpur-1 a'!N39</f>
        <v>0</v>
      </c>
      <c r="J45" s="44">
        <f>'Dinajpur-1 a'!O39*'Dinajpur-1 '!$D45/1000000</f>
        <v>0</v>
      </c>
      <c r="K45" s="10">
        <f>'Dinajpur-1 a'!P39</f>
        <v>0</v>
      </c>
      <c r="L45" s="44">
        <f t="shared" si="0"/>
        <v>0</v>
      </c>
      <c r="M45" s="10">
        <f t="shared" si="1"/>
        <v>0</v>
      </c>
      <c r="N45" s="44">
        <f>'Dinajpur-1 a'!S39*'Dinajpur-1 '!$D45/1000000</f>
        <v>1.5E-3</v>
      </c>
      <c r="O45" s="10">
        <f>'Dinajpur-1 a'!T39</f>
        <v>2.3999999999999998E-3</v>
      </c>
      <c r="P45" s="44">
        <f>'Dinajpur-1 a'!U39*'Dinajpur-1 '!$D45/1000000</f>
        <v>5.0000000000000001E-3</v>
      </c>
      <c r="Q45" s="10">
        <f>'Dinajpur-1 a'!V39</f>
        <v>8.0000000000000002E-3</v>
      </c>
      <c r="R45" s="44">
        <f>'Dinajpur-1 a'!W39*'Dinajpur-1 '!$D45/1000000</f>
        <v>0</v>
      </c>
      <c r="S45" s="10">
        <f>'Dinajpur-1 a'!X39</f>
        <v>0</v>
      </c>
      <c r="T45" s="44">
        <f t="shared" si="2"/>
        <v>6.5000000000000006E-3</v>
      </c>
      <c r="U45" s="10">
        <f t="shared" si="3"/>
        <v>1.04E-2</v>
      </c>
      <c r="V45" s="44">
        <f>'Dinajpur-1 a'!AA39*'Dinajpur-1 '!$D45/1000000</f>
        <v>0</v>
      </c>
      <c r="W45" s="10">
        <f>'Dinajpur-1 a'!AB39</f>
        <v>0</v>
      </c>
      <c r="X45" s="44">
        <f>'Dinajpur-1 a'!AC39*'Dinajpur-1 '!$D45/1000000</f>
        <v>0</v>
      </c>
      <c r="Y45" s="10">
        <f>'Dinajpur-1 a'!AD39</f>
        <v>0</v>
      </c>
      <c r="Z45" s="44">
        <f>'Dinajpur-1 a'!AE39*'Dinajpur-1 '!$D45/1000000</f>
        <v>0</v>
      </c>
      <c r="AA45" s="10">
        <f>'Dinajpur-1 a'!AF39</f>
        <v>0</v>
      </c>
      <c r="AB45" s="44">
        <f t="shared" si="4"/>
        <v>0</v>
      </c>
      <c r="AC45" s="10">
        <f t="shared" si="5"/>
        <v>0</v>
      </c>
      <c r="AD45" s="44">
        <f>'Dinajpur-1 a'!AI39*'Dinajpur-1 '!$D45/1000000</f>
        <v>0</v>
      </c>
      <c r="AE45" s="10">
        <f>'Dinajpur-1 a'!AJ39</f>
        <v>0</v>
      </c>
      <c r="AF45" s="44">
        <f>'Dinajpur-1 a'!AK39*'Dinajpur-1 '!$D45/1000000</f>
        <v>0</v>
      </c>
      <c r="AG45" s="10">
        <f>'Dinajpur-1 a'!AL39</f>
        <v>0</v>
      </c>
      <c r="AH45" s="44">
        <f>'Dinajpur-1 a'!AM39*'Dinajpur-1 '!$D45/1000000</f>
        <v>0</v>
      </c>
      <c r="AI45" s="10">
        <f>'Dinajpur-1 a'!AN39</f>
        <v>0</v>
      </c>
      <c r="AJ45" s="44">
        <f t="shared" si="6"/>
        <v>0</v>
      </c>
      <c r="AK45" s="10">
        <f t="shared" si="7"/>
        <v>0</v>
      </c>
      <c r="AL45" s="44">
        <f t="shared" si="8"/>
        <v>6.5000000000000006E-3</v>
      </c>
      <c r="AM45" s="10">
        <f t="shared" si="9"/>
        <v>1.04E-2</v>
      </c>
    </row>
    <row r="46" spans="1:39" s="15" customFormat="1" ht="14.25" customHeight="1">
      <c r="A46" s="13">
        <v>36</v>
      </c>
      <c r="B46" s="9" t="s">
        <v>105</v>
      </c>
      <c r="C46" s="13" t="s">
        <v>57</v>
      </c>
      <c r="D46" s="36">
        <v>100</v>
      </c>
      <c r="E46" s="11">
        <v>148</v>
      </c>
      <c r="F46" s="44">
        <f>'Dinajpur-1 a'!K40*'Dinajpur-1 '!$D46/1000000</f>
        <v>0</v>
      </c>
      <c r="G46" s="10">
        <f>'Dinajpur-1 a'!L40</f>
        <v>0</v>
      </c>
      <c r="H46" s="44">
        <f>'Dinajpur-1 a'!M40*'Dinajpur-1 '!$D46/1000000</f>
        <v>0.01</v>
      </c>
      <c r="I46" s="10">
        <f>'Dinajpur-1 a'!N40</f>
        <v>1.4800000000000001E-2</v>
      </c>
      <c r="J46" s="44">
        <f>'Dinajpur-1 a'!O40*'Dinajpur-1 '!$D46/1000000</f>
        <v>0.01</v>
      </c>
      <c r="K46" s="10">
        <f>'Dinajpur-1 a'!P40</f>
        <v>1.4800000000000001E-2</v>
      </c>
      <c r="L46" s="44">
        <f t="shared" si="0"/>
        <v>0.02</v>
      </c>
      <c r="M46" s="10">
        <f t="shared" si="1"/>
        <v>2.9600000000000001E-2</v>
      </c>
      <c r="N46" s="44">
        <f>'Dinajpur-1 a'!S40*'Dinajpur-1 '!$D46/1000000</f>
        <v>7.4999999999999997E-3</v>
      </c>
      <c r="O46" s="10">
        <f>'Dinajpur-1 a'!T40</f>
        <v>1.11E-2</v>
      </c>
      <c r="P46" s="44">
        <f>'Dinajpur-1 a'!U40*'Dinajpur-1 '!$D46/1000000</f>
        <v>5.0000000000000001E-3</v>
      </c>
      <c r="Q46" s="10">
        <f>'Dinajpur-1 a'!V40</f>
        <v>7.4000000000000003E-3</v>
      </c>
      <c r="R46" s="44">
        <f>'Dinajpur-1 a'!W40*'Dinajpur-1 '!$D46/1000000</f>
        <v>5.0000000000000001E-3</v>
      </c>
      <c r="S46" s="10">
        <f>'Dinajpur-1 a'!X40</f>
        <v>7.4000000000000003E-3</v>
      </c>
      <c r="T46" s="44">
        <f t="shared" si="2"/>
        <v>1.7500000000000002E-2</v>
      </c>
      <c r="U46" s="10">
        <f t="shared" si="3"/>
        <v>2.5900000000000003E-2</v>
      </c>
      <c r="V46" s="44">
        <f>'Dinajpur-1 a'!AA40*'Dinajpur-1 '!$D46/1000000</f>
        <v>0</v>
      </c>
      <c r="W46" s="10">
        <f>'Dinajpur-1 a'!AB40</f>
        <v>0</v>
      </c>
      <c r="X46" s="44">
        <f>'Dinajpur-1 a'!AC40*'Dinajpur-1 '!$D46/1000000</f>
        <v>0.03</v>
      </c>
      <c r="Y46" s="10">
        <f>'Dinajpur-1 a'!AD40</f>
        <v>4.4400000000000002E-2</v>
      </c>
      <c r="Z46" s="44">
        <f>'Dinajpur-1 a'!AE40*'Dinajpur-1 '!$D46/1000000</f>
        <v>1.7999999999999999E-2</v>
      </c>
      <c r="AA46" s="10">
        <f>'Dinajpur-1 a'!AF40</f>
        <v>2.664E-2</v>
      </c>
      <c r="AB46" s="44">
        <f t="shared" si="4"/>
        <v>4.8000000000000001E-2</v>
      </c>
      <c r="AC46" s="10">
        <f t="shared" si="5"/>
        <v>7.1040000000000006E-2</v>
      </c>
      <c r="AD46" s="44">
        <f>'Dinajpur-1 a'!AI40*'Dinajpur-1 '!$D46/1000000</f>
        <v>7.0000000000000001E-3</v>
      </c>
      <c r="AE46" s="10">
        <f>'Dinajpur-1 a'!AJ40</f>
        <v>1.0359999999999999E-2</v>
      </c>
      <c r="AF46" s="44">
        <f>'Dinajpur-1 a'!AK40*'Dinajpur-1 '!$D46/1000000</f>
        <v>0.02</v>
      </c>
      <c r="AG46" s="10">
        <f>'Dinajpur-1 a'!AL40</f>
        <v>2.9600000000000001E-2</v>
      </c>
      <c r="AH46" s="44">
        <f>'Dinajpur-1 a'!AM40*'Dinajpur-1 '!$D46/1000000</f>
        <v>5.0000000000000001E-3</v>
      </c>
      <c r="AI46" s="10">
        <f>'Dinajpur-1 a'!AN40</f>
        <v>7.4000000000000003E-3</v>
      </c>
      <c r="AJ46" s="44">
        <f t="shared" si="6"/>
        <v>3.2000000000000001E-2</v>
      </c>
      <c r="AK46" s="10">
        <f t="shared" si="7"/>
        <v>4.7359999999999999E-2</v>
      </c>
      <c r="AL46" s="44">
        <f t="shared" si="8"/>
        <v>0.11750000000000001</v>
      </c>
      <c r="AM46" s="10">
        <f t="shared" si="9"/>
        <v>0.1739</v>
      </c>
    </row>
    <row r="47" spans="1:39" s="15" customFormat="1" ht="14.25" customHeight="1">
      <c r="A47" s="31">
        <v>37</v>
      </c>
      <c r="B47" s="9" t="s">
        <v>105</v>
      </c>
      <c r="C47" s="13" t="s">
        <v>137</v>
      </c>
      <c r="D47" s="36">
        <v>450</v>
      </c>
      <c r="E47" s="11">
        <v>640</v>
      </c>
      <c r="F47" s="44">
        <f>'Dinajpur-1 a'!K41*'Dinajpur-1 '!$D47/1000000</f>
        <v>0</v>
      </c>
      <c r="G47" s="10">
        <f>'Dinajpur-1 a'!L41</f>
        <v>0</v>
      </c>
      <c r="H47" s="44">
        <f>'Dinajpur-1 a'!M41*'Dinajpur-1 '!$D47/1000000</f>
        <v>4.4999999999999998E-2</v>
      </c>
      <c r="I47" s="10">
        <f>'Dinajpur-1 a'!N41</f>
        <v>6.4000000000000001E-2</v>
      </c>
      <c r="J47" s="44">
        <f>'Dinajpur-1 a'!O41*'Dinajpur-1 '!$D47/1000000</f>
        <v>2.2499999999999999E-2</v>
      </c>
      <c r="K47" s="10">
        <f>'Dinajpur-1 a'!P41</f>
        <v>3.2000000000000001E-2</v>
      </c>
      <c r="L47" s="44">
        <f t="shared" si="0"/>
        <v>6.7500000000000004E-2</v>
      </c>
      <c r="M47" s="10">
        <f t="shared" si="1"/>
        <v>9.6000000000000002E-2</v>
      </c>
      <c r="N47" s="44">
        <f>'Dinajpur-1 a'!S41*'Dinajpur-1 '!$D47/1000000</f>
        <v>0</v>
      </c>
      <c r="O47" s="10">
        <f>'Dinajpur-1 a'!T41</f>
        <v>0</v>
      </c>
      <c r="P47" s="44">
        <f>'Dinajpur-1 a'!U41*'Dinajpur-1 '!$D47/1000000</f>
        <v>1.35E-2</v>
      </c>
      <c r="Q47" s="10">
        <f>'Dinajpur-1 a'!V41</f>
        <v>1.9199999999999998E-2</v>
      </c>
      <c r="R47" s="44">
        <f>'Dinajpur-1 a'!W41*'Dinajpur-1 '!$D47/1000000</f>
        <v>1.575E-2</v>
      </c>
      <c r="S47" s="10">
        <f>'Dinajpur-1 a'!X41</f>
        <v>2.24E-2</v>
      </c>
      <c r="T47" s="44">
        <f t="shared" si="2"/>
        <v>2.9249999999999998E-2</v>
      </c>
      <c r="U47" s="10">
        <f t="shared" si="3"/>
        <v>4.1599999999999998E-2</v>
      </c>
      <c r="V47" s="44">
        <f>'Dinajpur-1 a'!AA41*'Dinajpur-1 '!$D47/1000000</f>
        <v>0</v>
      </c>
      <c r="W47" s="10">
        <f>'Dinajpur-1 a'!AB41</f>
        <v>0</v>
      </c>
      <c r="X47" s="44">
        <f>'Dinajpur-1 a'!AC41*'Dinajpur-1 '!$D47/1000000</f>
        <v>4.4999999999999998E-2</v>
      </c>
      <c r="Y47" s="10">
        <f>'Dinajpur-1 a'!AD41</f>
        <v>6.4000000000000001E-2</v>
      </c>
      <c r="Z47" s="44">
        <f>'Dinajpur-1 a'!AE41*'Dinajpur-1 '!$D47/1000000</f>
        <v>2.2499999999999999E-2</v>
      </c>
      <c r="AA47" s="10">
        <f>'Dinajpur-1 a'!AF41</f>
        <v>3.2000000000000001E-2</v>
      </c>
      <c r="AB47" s="44">
        <f t="shared" si="4"/>
        <v>6.7500000000000004E-2</v>
      </c>
      <c r="AC47" s="10">
        <f t="shared" si="5"/>
        <v>9.6000000000000002E-2</v>
      </c>
      <c r="AD47" s="44">
        <f>'Dinajpur-1 a'!AI41*'Dinajpur-1 '!$D47/1000000</f>
        <v>1.35E-2</v>
      </c>
      <c r="AE47" s="10">
        <f>'Dinajpur-1 a'!AJ41</f>
        <v>1.9199999999999998E-2</v>
      </c>
      <c r="AF47" s="44">
        <f>'Dinajpur-1 a'!AK41*'Dinajpur-1 '!$D47/1000000</f>
        <v>2.2499999999999999E-2</v>
      </c>
      <c r="AG47" s="10">
        <f>'Dinajpur-1 a'!AL41</f>
        <v>3.2000000000000001E-2</v>
      </c>
      <c r="AH47" s="44">
        <f>'Dinajpur-1 a'!AM41*'Dinajpur-1 '!$D47/1000000</f>
        <v>0</v>
      </c>
      <c r="AI47" s="10">
        <f>'Dinajpur-1 a'!AN41</f>
        <v>0</v>
      </c>
      <c r="AJ47" s="44">
        <f t="shared" si="6"/>
        <v>3.5999999999999997E-2</v>
      </c>
      <c r="AK47" s="10">
        <f t="shared" si="7"/>
        <v>5.1199999999999996E-2</v>
      </c>
      <c r="AL47" s="44">
        <f t="shared" si="8"/>
        <v>0.20025000000000001</v>
      </c>
      <c r="AM47" s="10">
        <f t="shared" si="9"/>
        <v>0.2848</v>
      </c>
    </row>
    <row r="48" spans="1:39" s="15" customFormat="1" ht="14.25" customHeight="1">
      <c r="A48" s="13">
        <v>38</v>
      </c>
      <c r="B48" s="9" t="s">
        <v>106</v>
      </c>
      <c r="C48" s="13" t="s">
        <v>58</v>
      </c>
      <c r="D48" s="36">
        <v>50</v>
      </c>
      <c r="E48" s="11">
        <v>126</v>
      </c>
      <c r="F48" s="44">
        <f>'Dinajpur-1 a'!K42*'Dinajpur-1 '!$D48/1000000</f>
        <v>3.0000000000000001E-3</v>
      </c>
      <c r="G48" s="10">
        <f>'Dinajpur-1 a'!L42</f>
        <v>7.5599999999999999E-3</v>
      </c>
      <c r="H48" s="44">
        <f>'Dinajpur-1 a'!M42*'Dinajpur-1 '!$D48/1000000</f>
        <v>0</v>
      </c>
      <c r="I48" s="10">
        <f>'Dinajpur-1 a'!N42</f>
        <v>0</v>
      </c>
      <c r="J48" s="44">
        <f>'Dinajpur-1 a'!O42*'Dinajpur-1 '!$D48/1000000</f>
        <v>0</v>
      </c>
      <c r="K48" s="10">
        <f>'Dinajpur-1 a'!P42</f>
        <v>0</v>
      </c>
      <c r="L48" s="44">
        <f t="shared" si="0"/>
        <v>3.0000000000000001E-3</v>
      </c>
      <c r="M48" s="10">
        <f t="shared" si="1"/>
        <v>7.5599999999999999E-3</v>
      </c>
      <c r="N48" s="44">
        <f>'Dinajpur-1 a'!S42*'Dinajpur-1 '!$D48/1000000</f>
        <v>0</v>
      </c>
      <c r="O48" s="10">
        <f>'Dinajpur-1 a'!T42</f>
        <v>0</v>
      </c>
      <c r="P48" s="44">
        <f>'Dinajpur-1 a'!U42*'Dinajpur-1 '!$D48/1000000</f>
        <v>0</v>
      </c>
      <c r="Q48" s="10">
        <f>'Dinajpur-1 a'!V42</f>
        <v>0</v>
      </c>
      <c r="R48" s="44">
        <f>'Dinajpur-1 a'!W42*'Dinajpur-1 '!$D48/1000000</f>
        <v>0</v>
      </c>
      <c r="S48" s="10">
        <f>'Dinajpur-1 a'!X42</f>
        <v>0</v>
      </c>
      <c r="T48" s="44">
        <f t="shared" si="2"/>
        <v>0</v>
      </c>
      <c r="U48" s="10">
        <f t="shared" si="3"/>
        <v>0</v>
      </c>
      <c r="V48" s="44">
        <f>'Dinajpur-1 a'!AA42*'Dinajpur-1 '!$D48/1000000</f>
        <v>0</v>
      </c>
      <c r="W48" s="10">
        <f>'Dinajpur-1 a'!AB42</f>
        <v>0</v>
      </c>
      <c r="X48" s="44">
        <f>'Dinajpur-1 a'!AC42*'Dinajpur-1 '!$D48/1000000</f>
        <v>0</v>
      </c>
      <c r="Y48" s="10">
        <f>'Dinajpur-1 a'!AD42</f>
        <v>0</v>
      </c>
      <c r="Z48" s="44">
        <f>'Dinajpur-1 a'!AE42*'Dinajpur-1 '!$D48/1000000</f>
        <v>0</v>
      </c>
      <c r="AA48" s="10">
        <f>'Dinajpur-1 a'!AF42</f>
        <v>0</v>
      </c>
      <c r="AB48" s="44">
        <f t="shared" si="4"/>
        <v>0</v>
      </c>
      <c r="AC48" s="10">
        <f t="shared" si="5"/>
        <v>0</v>
      </c>
      <c r="AD48" s="44">
        <f>'Dinajpur-1 a'!AI42*'Dinajpur-1 '!$D48/1000000</f>
        <v>0</v>
      </c>
      <c r="AE48" s="10">
        <f>'Dinajpur-1 a'!AJ42</f>
        <v>0</v>
      </c>
      <c r="AF48" s="44">
        <f>'Dinajpur-1 a'!AK42*'Dinajpur-1 '!$D48/1000000</f>
        <v>0</v>
      </c>
      <c r="AG48" s="10">
        <f>'Dinajpur-1 a'!AL42</f>
        <v>0</v>
      </c>
      <c r="AH48" s="44">
        <f>'Dinajpur-1 a'!AM42*'Dinajpur-1 '!$D48/1000000</f>
        <v>0</v>
      </c>
      <c r="AI48" s="10">
        <f>'Dinajpur-1 a'!AN42</f>
        <v>0</v>
      </c>
      <c r="AJ48" s="44">
        <f t="shared" si="6"/>
        <v>0</v>
      </c>
      <c r="AK48" s="10">
        <f t="shared" si="7"/>
        <v>0</v>
      </c>
      <c r="AL48" s="44">
        <f t="shared" si="8"/>
        <v>3.0000000000000001E-3</v>
      </c>
      <c r="AM48" s="10">
        <f t="shared" si="9"/>
        <v>7.5599999999999999E-3</v>
      </c>
    </row>
    <row r="49" spans="1:39" s="15" customFormat="1" ht="14.25" customHeight="1">
      <c r="A49" s="13">
        <v>39</v>
      </c>
      <c r="B49" s="9" t="s">
        <v>106</v>
      </c>
      <c r="C49" s="13" t="s">
        <v>59</v>
      </c>
      <c r="D49" s="36">
        <v>100</v>
      </c>
      <c r="E49" s="11">
        <v>240</v>
      </c>
      <c r="F49" s="44">
        <f>'Dinajpur-1 a'!K43*'Dinajpur-1 '!$D49/1000000</f>
        <v>1.4E-2</v>
      </c>
      <c r="G49" s="10">
        <f>'Dinajpur-1 a'!L43</f>
        <v>3.3599999999999998E-2</v>
      </c>
      <c r="H49" s="44">
        <f>'Dinajpur-1 a'!M43*'Dinajpur-1 '!$D49/1000000</f>
        <v>0</v>
      </c>
      <c r="I49" s="10">
        <f>'Dinajpur-1 a'!N43</f>
        <v>0</v>
      </c>
      <c r="J49" s="44">
        <f>'Dinajpur-1 a'!O43*'Dinajpur-1 '!$D49/1000000</f>
        <v>0</v>
      </c>
      <c r="K49" s="10">
        <f>'Dinajpur-1 a'!P43</f>
        <v>0</v>
      </c>
      <c r="L49" s="44">
        <f t="shared" si="0"/>
        <v>1.4E-2</v>
      </c>
      <c r="M49" s="10">
        <f t="shared" si="1"/>
        <v>3.3599999999999998E-2</v>
      </c>
      <c r="N49" s="44">
        <f>'Dinajpur-1 a'!S43*'Dinajpur-1 '!$D49/1000000</f>
        <v>0</v>
      </c>
      <c r="O49" s="10">
        <f>'Dinajpur-1 a'!T43</f>
        <v>0</v>
      </c>
      <c r="P49" s="44">
        <f>'Dinajpur-1 a'!U43*'Dinajpur-1 '!$D49/1000000</f>
        <v>0</v>
      </c>
      <c r="Q49" s="10">
        <f>'Dinajpur-1 a'!V43</f>
        <v>0</v>
      </c>
      <c r="R49" s="44">
        <f>'Dinajpur-1 a'!W43*'Dinajpur-1 '!$D49/1000000</f>
        <v>0</v>
      </c>
      <c r="S49" s="10">
        <f>'Dinajpur-1 a'!X43</f>
        <v>0</v>
      </c>
      <c r="T49" s="44">
        <f t="shared" si="2"/>
        <v>0</v>
      </c>
      <c r="U49" s="10">
        <f t="shared" si="3"/>
        <v>0</v>
      </c>
      <c r="V49" s="44">
        <f>'Dinajpur-1 a'!AA43*'Dinajpur-1 '!$D49/1000000</f>
        <v>0</v>
      </c>
      <c r="W49" s="10">
        <f>'Dinajpur-1 a'!AB43</f>
        <v>0</v>
      </c>
      <c r="X49" s="44">
        <f>'Dinajpur-1 a'!AC43*'Dinajpur-1 '!$D49/1000000</f>
        <v>0</v>
      </c>
      <c r="Y49" s="10">
        <f>'Dinajpur-1 a'!AD43</f>
        <v>0</v>
      </c>
      <c r="Z49" s="44">
        <f>'Dinajpur-1 a'!AE43*'Dinajpur-1 '!$D49/1000000</f>
        <v>0</v>
      </c>
      <c r="AA49" s="10">
        <f>'Dinajpur-1 a'!AF43</f>
        <v>0</v>
      </c>
      <c r="AB49" s="44">
        <f t="shared" si="4"/>
        <v>0</v>
      </c>
      <c r="AC49" s="10">
        <f t="shared" si="5"/>
        <v>0</v>
      </c>
      <c r="AD49" s="44">
        <f>'Dinajpur-1 a'!AI43*'Dinajpur-1 '!$D49/1000000</f>
        <v>0</v>
      </c>
      <c r="AE49" s="10">
        <f>'Dinajpur-1 a'!AJ43</f>
        <v>0</v>
      </c>
      <c r="AF49" s="44">
        <f>'Dinajpur-1 a'!AK43*'Dinajpur-1 '!$D49/1000000</f>
        <v>0</v>
      </c>
      <c r="AG49" s="10">
        <f>'Dinajpur-1 a'!AL43</f>
        <v>0</v>
      </c>
      <c r="AH49" s="44">
        <f>'Dinajpur-1 a'!AM43*'Dinajpur-1 '!$D49/1000000</f>
        <v>0</v>
      </c>
      <c r="AI49" s="10">
        <f>'Dinajpur-1 a'!AN43</f>
        <v>0</v>
      </c>
      <c r="AJ49" s="44">
        <f t="shared" si="6"/>
        <v>0</v>
      </c>
      <c r="AK49" s="10">
        <f t="shared" si="7"/>
        <v>0</v>
      </c>
      <c r="AL49" s="44">
        <f t="shared" si="8"/>
        <v>1.4E-2</v>
      </c>
      <c r="AM49" s="10">
        <f t="shared" si="9"/>
        <v>3.3599999999999998E-2</v>
      </c>
    </row>
    <row r="50" spans="1:39" s="15" customFormat="1" ht="14.25" customHeight="1">
      <c r="A50" s="31">
        <v>40</v>
      </c>
      <c r="B50" s="9" t="s">
        <v>107</v>
      </c>
      <c r="C50" s="13" t="s">
        <v>96</v>
      </c>
      <c r="D50" s="36">
        <v>100</v>
      </c>
      <c r="E50" s="11">
        <v>93</v>
      </c>
      <c r="F50" s="44">
        <f>'Dinajpur-1 a'!K44*'Dinajpur-1 '!$D50/1000000</f>
        <v>0</v>
      </c>
      <c r="G50" s="10">
        <f>'Dinajpur-1 a'!L44</f>
        <v>0</v>
      </c>
      <c r="H50" s="44">
        <f>'Dinajpur-1 a'!M44*'Dinajpur-1 '!$D50/1000000</f>
        <v>0.03</v>
      </c>
      <c r="I50" s="10">
        <f>'Dinajpur-1 a'!N44</f>
        <v>0.03</v>
      </c>
      <c r="J50" s="44">
        <f>'Dinajpur-1 a'!O44*'Dinajpur-1 '!$D50/1000000</f>
        <v>0</v>
      </c>
      <c r="K50" s="10">
        <f>'Dinajpur-1 a'!P44</f>
        <v>0</v>
      </c>
      <c r="L50" s="44">
        <f t="shared" si="0"/>
        <v>0.03</v>
      </c>
      <c r="M50" s="10">
        <f t="shared" si="1"/>
        <v>0.03</v>
      </c>
      <c r="N50" s="44">
        <f>'Dinajpur-1 a'!S44*'Dinajpur-1 '!$D50/1000000</f>
        <v>5.0000000000000001E-3</v>
      </c>
      <c r="O50" s="10">
        <f>'Dinajpur-1 a'!T44</f>
        <v>5.0000000000000001E-3</v>
      </c>
      <c r="P50" s="44">
        <f>'Dinajpur-1 a'!U44*'Dinajpur-1 '!$D50/1000000</f>
        <v>0</v>
      </c>
      <c r="Q50" s="10">
        <f>'Dinajpur-1 a'!V44</f>
        <v>0</v>
      </c>
      <c r="R50" s="44">
        <f>'Dinajpur-1 a'!W44*'Dinajpur-1 '!$D50/1000000</f>
        <v>0</v>
      </c>
      <c r="S50" s="10">
        <f>'Dinajpur-1 a'!X44</f>
        <v>0</v>
      </c>
      <c r="T50" s="44">
        <f t="shared" si="2"/>
        <v>5.0000000000000001E-3</v>
      </c>
      <c r="U50" s="10">
        <f t="shared" si="3"/>
        <v>5.0000000000000001E-3</v>
      </c>
      <c r="V50" s="44">
        <f>'Dinajpur-1 a'!AA44*'Dinajpur-1 '!$D50/1000000</f>
        <v>0</v>
      </c>
      <c r="W50" s="10">
        <f>'Dinajpur-1 a'!AB44</f>
        <v>0</v>
      </c>
      <c r="X50" s="44">
        <f>'Dinajpur-1 a'!AC44*'Dinajpur-1 '!$D50/1000000</f>
        <v>0</v>
      </c>
      <c r="Y50" s="10">
        <f>'Dinajpur-1 a'!AD44</f>
        <v>0</v>
      </c>
      <c r="Z50" s="44">
        <f>'Dinajpur-1 a'!AE44*'Dinajpur-1 '!$D50/1000000</f>
        <v>0</v>
      </c>
      <c r="AA50" s="10">
        <f>'Dinajpur-1 a'!AF44</f>
        <v>0</v>
      </c>
      <c r="AB50" s="44">
        <f t="shared" si="4"/>
        <v>0</v>
      </c>
      <c r="AC50" s="10">
        <f t="shared" si="5"/>
        <v>0</v>
      </c>
      <c r="AD50" s="44">
        <f>'Dinajpur-1 a'!AI44*'Dinajpur-1 '!$D50/1000000</f>
        <v>0.03</v>
      </c>
      <c r="AE50" s="10">
        <f>'Dinajpur-1 a'!AJ44</f>
        <v>0.03</v>
      </c>
      <c r="AF50" s="44">
        <f>'Dinajpur-1 a'!AK44*'Dinajpur-1 '!$D50/1000000</f>
        <v>0.05</v>
      </c>
      <c r="AG50" s="10">
        <f>'Dinajpur-1 a'!AL44</f>
        <v>0.05</v>
      </c>
      <c r="AH50" s="44">
        <f>'Dinajpur-1 a'!AM44*'Dinajpur-1 '!$D50/1000000</f>
        <v>0.05</v>
      </c>
      <c r="AI50" s="10">
        <f>'Dinajpur-1 a'!AN44</f>
        <v>0.05</v>
      </c>
      <c r="AJ50" s="44">
        <f t="shared" si="6"/>
        <v>0.13</v>
      </c>
      <c r="AK50" s="10">
        <f t="shared" si="7"/>
        <v>0.13</v>
      </c>
      <c r="AL50" s="44">
        <f t="shared" si="8"/>
        <v>0.16500000000000001</v>
      </c>
      <c r="AM50" s="10">
        <f t="shared" si="9"/>
        <v>0.16500000000000001</v>
      </c>
    </row>
    <row r="51" spans="1:39" s="15" customFormat="1" ht="14.25" customHeight="1">
      <c r="A51" s="13">
        <v>41</v>
      </c>
      <c r="B51" s="9" t="s">
        <v>107</v>
      </c>
      <c r="C51" s="13" t="s">
        <v>60</v>
      </c>
      <c r="D51" s="36">
        <v>500</v>
      </c>
      <c r="E51" s="11">
        <v>415</v>
      </c>
      <c r="F51" s="44">
        <f>'Dinajpur-1 a'!K45*'Dinajpur-1 '!$D51/1000000</f>
        <v>0.02</v>
      </c>
      <c r="G51" s="10">
        <f>'Dinajpur-1 a'!L45</f>
        <v>1.7999999999999999E-2</v>
      </c>
      <c r="H51" s="44">
        <f>'Dinajpur-1 a'!M45*'Dinajpur-1 '!$D51/1000000</f>
        <v>0.03</v>
      </c>
      <c r="I51" s="10">
        <f>'Dinajpur-1 a'!N45</f>
        <v>2.7E-2</v>
      </c>
      <c r="J51" s="44">
        <f>'Dinajpur-1 a'!O45*'Dinajpur-1 '!$D51/1000000</f>
        <v>0</v>
      </c>
      <c r="K51" s="10">
        <f>'Dinajpur-1 a'!P45</f>
        <v>0</v>
      </c>
      <c r="L51" s="44">
        <f t="shared" si="0"/>
        <v>0.05</v>
      </c>
      <c r="M51" s="10">
        <f t="shared" si="1"/>
        <v>4.4999999999999998E-2</v>
      </c>
      <c r="N51" s="44">
        <f>'Dinajpur-1 a'!S45*'Dinajpur-1 '!$D51/1000000</f>
        <v>0</v>
      </c>
      <c r="O51" s="10">
        <f>'Dinajpur-1 a'!T45</f>
        <v>0</v>
      </c>
      <c r="P51" s="44">
        <f>'Dinajpur-1 a'!U45*'Dinajpur-1 '!$D51/1000000</f>
        <v>0</v>
      </c>
      <c r="Q51" s="10">
        <f>'Dinajpur-1 a'!V45</f>
        <v>0</v>
      </c>
      <c r="R51" s="44">
        <f>'Dinajpur-1 a'!W45*'Dinajpur-1 '!$D51/1000000</f>
        <v>0</v>
      </c>
      <c r="S51" s="10">
        <f>'Dinajpur-1 a'!X45</f>
        <v>0</v>
      </c>
      <c r="T51" s="44">
        <f t="shared" si="2"/>
        <v>0</v>
      </c>
      <c r="U51" s="10">
        <f t="shared" si="3"/>
        <v>0</v>
      </c>
      <c r="V51" s="44">
        <f>'Dinajpur-1 a'!AA45*'Dinajpur-1 '!$D51/1000000</f>
        <v>0</v>
      </c>
      <c r="W51" s="10">
        <f>'Dinajpur-1 a'!AB45</f>
        <v>0</v>
      </c>
      <c r="X51" s="44">
        <f>'Dinajpur-1 a'!AC45*'Dinajpur-1 '!$D51/1000000</f>
        <v>0</v>
      </c>
      <c r="Y51" s="10">
        <f>'Dinajpur-1 a'!AD45</f>
        <v>0</v>
      </c>
      <c r="Z51" s="44">
        <f>'Dinajpur-1 a'!AE45*'Dinajpur-1 '!$D51/1000000</f>
        <v>0</v>
      </c>
      <c r="AA51" s="10">
        <f>'Dinajpur-1 a'!AF45</f>
        <v>0</v>
      </c>
      <c r="AB51" s="44">
        <f t="shared" si="4"/>
        <v>0</v>
      </c>
      <c r="AC51" s="10">
        <f t="shared" si="5"/>
        <v>0</v>
      </c>
      <c r="AD51" s="44">
        <f>'Dinajpur-1 a'!AI45*'Dinajpur-1 '!$D51/1000000</f>
        <v>2.5000000000000001E-2</v>
      </c>
      <c r="AE51" s="10">
        <f>'Dinajpur-1 a'!AJ45</f>
        <v>2.2499999999999999E-2</v>
      </c>
      <c r="AF51" s="44">
        <f>'Dinajpur-1 a'!AK45*'Dinajpur-1 '!$D51/1000000</f>
        <v>0.05</v>
      </c>
      <c r="AG51" s="10">
        <f>'Dinajpur-1 a'!AL45</f>
        <v>4.4999999999999998E-2</v>
      </c>
      <c r="AH51" s="44">
        <f>'Dinajpur-1 a'!AM45*'Dinajpur-1 '!$D51/1000000</f>
        <v>0.1</v>
      </c>
      <c r="AI51" s="10">
        <f>'Dinajpur-1 a'!AN45</f>
        <v>0.09</v>
      </c>
      <c r="AJ51" s="44">
        <f t="shared" si="6"/>
        <v>0.17500000000000002</v>
      </c>
      <c r="AK51" s="10">
        <f t="shared" si="7"/>
        <v>0.1575</v>
      </c>
      <c r="AL51" s="44">
        <f t="shared" si="8"/>
        <v>0.22500000000000003</v>
      </c>
      <c r="AM51" s="10">
        <f t="shared" si="9"/>
        <v>0.20250000000000001</v>
      </c>
    </row>
    <row r="52" spans="1:39" s="15" customFormat="1" ht="14.25" customHeight="1">
      <c r="A52" s="13">
        <v>42</v>
      </c>
      <c r="B52" s="9" t="s">
        <v>219</v>
      </c>
      <c r="C52" s="13" t="s">
        <v>221</v>
      </c>
      <c r="D52" s="36">
        <v>25</v>
      </c>
      <c r="E52" s="11">
        <v>70</v>
      </c>
      <c r="F52" s="44">
        <f>'Dinajpur-1 a'!K46*'Dinajpur-1 '!$D52/1000000</f>
        <v>5.0000000000000001E-3</v>
      </c>
      <c r="G52" s="10">
        <f>'Dinajpur-1 a'!L46</f>
        <v>1.4E-2</v>
      </c>
      <c r="H52" s="44">
        <f>'Dinajpur-1 a'!M46*'Dinajpur-1 '!$D52/1000000</f>
        <v>0</v>
      </c>
      <c r="I52" s="10">
        <f>'Dinajpur-1 a'!N46</f>
        <v>0</v>
      </c>
      <c r="J52" s="44">
        <f>'Dinajpur-1 a'!O46*'Dinajpur-1 '!$D52/1000000</f>
        <v>5.0000000000000001E-3</v>
      </c>
      <c r="K52" s="10">
        <f>'Dinajpur-1 a'!P46</f>
        <v>1.4E-2</v>
      </c>
      <c r="L52" s="44">
        <f t="shared" si="0"/>
        <v>0.01</v>
      </c>
      <c r="M52" s="10">
        <f t="shared" si="1"/>
        <v>2.8000000000000001E-2</v>
      </c>
      <c r="N52" s="44">
        <f>'Dinajpur-1 a'!S46*'Dinajpur-1 '!$D52/1000000</f>
        <v>0</v>
      </c>
      <c r="O52" s="10">
        <f>'Dinajpur-1 a'!T46</f>
        <v>0</v>
      </c>
      <c r="P52" s="44">
        <f>'Dinajpur-1 a'!U46*'Dinajpur-1 '!$D52/1000000</f>
        <v>0</v>
      </c>
      <c r="Q52" s="10">
        <f>'Dinajpur-1 a'!V46</f>
        <v>0</v>
      </c>
      <c r="R52" s="44">
        <f>'Dinajpur-1 a'!W46*'Dinajpur-1 '!$D52/1000000</f>
        <v>0</v>
      </c>
      <c r="S52" s="10">
        <f>'Dinajpur-1 a'!X46</f>
        <v>0</v>
      </c>
      <c r="T52" s="44">
        <f t="shared" si="2"/>
        <v>0</v>
      </c>
      <c r="U52" s="10">
        <f t="shared" si="3"/>
        <v>0</v>
      </c>
      <c r="V52" s="44">
        <f>'Dinajpur-1 a'!AA46*'Dinajpur-1 '!$D52/1000000</f>
        <v>0</v>
      </c>
      <c r="W52" s="10">
        <f>'Dinajpur-1 a'!AB46</f>
        <v>0</v>
      </c>
      <c r="X52" s="44">
        <f>'Dinajpur-1 a'!AC46*'Dinajpur-1 '!$D52/1000000</f>
        <v>5.0000000000000001E-3</v>
      </c>
      <c r="Y52" s="10">
        <f>'Dinajpur-1 a'!AD46</f>
        <v>1.4E-2</v>
      </c>
      <c r="Z52" s="44">
        <f>'Dinajpur-1 a'!AE46*'Dinajpur-1 '!$D52/1000000</f>
        <v>0</v>
      </c>
      <c r="AA52" s="10">
        <f>'Dinajpur-1 a'!AF46</f>
        <v>0</v>
      </c>
      <c r="AB52" s="44">
        <f t="shared" si="4"/>
        <v>5.0000000000000001E-3</v>
      </c>
      <c r="AC52" s="10">
        <f t="shared" si="5"/>
        <v>1.4E-2</v>
      </c>
      <c r="AD52" s="44">
        <f>'Dinajpur-1 a'!AI46*'Dinajpur-1 '!$D52/1000000</f>
        <v>0</v>
      </c>
      <c r="AE52" s="10">
        <f>'Dinajpur-1 a'!AJ46</f>
        <v>0</v>
      </c>
      <c r="AF52" s="44">
        <f>'Dinajpur-1 a'!AK46*'Dinajpur-1 '!$D52/1000000</f>
        <v>0</v>
      </c>
      <c r="AG52" s="10">
        <f>'Dinajpur-1 a'!AL46</f>
        <v>0</v>
      </c>
      <c r="AH52" s="44">
        <f>'Dinajpur-1 a'!AM46*'Dinajpur-1 '!$D52/1000000</f>
        <v>0</v>
      </c>
      <c r="AI52" s="10">
        <f>'Dinajpur-1 a'!AN46</f>
        <v>0</v>
      </c>
      <c r="AJ52" s="44">
        <f t="shared" si="6"/>
        <v>0</v>
      </c>
      <c r="AK52" s="10">
        <f t="shared" si="7"/>
        <v>0</v>
      </c>
      <c r="AL52" s="44">
        <f t="shared" si="8"/>
        <v>1.4999999999999999E-2</v>
      </c>
      <c r="AM52" s="10">
        <f t="shared" si="9"/>
        <v>4.2000000000000003E-2</v>
      </c>
    </row>
    <row r="53" spans="1:39" s="15" customFormat="1" ht="14.25" customHeight="1">
      <c r="A53" s="31">
        <v>43</v>
      </c>
      <c r="B53" s="9" t="s">
        <v>219</v>
      </c>
      <c r="C53" s="13" t="s">
        <v>222</v>
      </c>
      <c r="D53" s="36">
        <v>50</v>
      </c>
      <c r="E53" s="11">
        <v>137</v>
      </c>
      <c r="F53" s="44">
        <f>'Dinajpur-1 a'!K47*'Dinajpur-1 '!$D53/1000000</f>
        <v>0.01</v>
      </c>
      <c r="G53" s="10">
        <f>'Dinajpur-1 a'!L47</f>
        <v>2.7400000000000001E-2</v>
      </c>
      <c r="H53" s="44">
        <f>'Dinajpur-1 a'!M47*'Dinajpur-1 '!$D53/1000000</f>
        <v>0</v>
      </c>
      <c r="I53" s="10">
        <f>'Dinajpur-1 a'!N47</f>
        <v>0</v>
      </c>
      <c r="J53" s="44">
        <f>'Dinajpur-1 a'!O47*'Dinajpur-1 '!$D53/1000000</f>
        <v>0.02</v>
      </c>
      <c r="K53" s="10">
        <f>'Dinajpur-1 a'!P47</f>
        <v>5.4800000000000001E-2</v>
      </c>
      <c r="L53" s="44">
        <f t="shared" si="0"/>
        <v>0.03</v>
      </c>
      <c r="M53" s="10">
        <f t="shared" si="1"/>
        <v>8.2199999999999995E-2</v>
      </c>
      <c r="N53" s="44">
        <f>'Dinajpur-1 a'!S47*'Dinajpur-1 '!$D53/1000000</f>
        <v>1.4999999999999999E-2</v>
      </c>
      <c r="O53" s="10">
        <f>'Dinajpur-1 a'!T47</f>
        <v>4.1099999999999998E-2</v>
      </c>
      <c r="P53" s="44">
        <f>'Dinajpur-1 a'!U47*'Dinajpur-1 '!$D53/1000000</f>
        <v>5.0000000000000001E-3</v>
      </c>
      <c r="Q53" s="10">
        <f>'Dinajpur-1 a'!V47</f>
        <v>1.37E-2</v>
      </c>
      <c r="R53" s="44">
        <f>'Dinajpur-1 a'!W47*'Dinajpur-1 '!$D53/1000000</f>
        <v>1.6250000000000001E-2</v>
      </c>
      <c r="S53" s="10">
        <f>'Dinajpur-1 a'!X47</f>
        <v>4.4525000000000002E-2</v>
      </c>
      <c r="T53" s="44">
        <f t="shared" si="2"/>
        <v>3.6250000000000004E-2</v>
      </c>
      <c r="U53" s="10">
        <f t="shared" si="3"/>
        <v>9.9324999999999997E-2</v>
      </c>
      <c r="V53" s="44">
        <f>'Dinajpur-1 a'!AA47*'Dinajpur-1 '!$D53/1000000</f>
        <v>0</v>
      </c>
      <c r="W53" s="10">
        <f>'Dinajpur-1 a'!AB47</f>
        <v>0</v>
      </c>
      <c r="X53" s="44">
        <f>'Dinajpur-1 a'!AC47*'Dinajpur-1 '!$D53/1000000</f>
        <v>5.0000000000000001E-3</v>
      </c>
      <c r="Y53" s="10">
        <f>'Dinajpur-1 a'!AD47</f>
        <v>1.37E-2</v>
      </c>
      <c r="Z53" s="44">
        <f>'Dinajpur-1 a'!AE47*'Dinajpur-1 '!$D53/1000000</f>
        <v>0.03</v>
      </c>
      <c r="AA53" s="10">
        <f>'Dinajpur-1 a'!AF47</f>
        <v>8.2199999999999995E-2</v>
      </c>
      <c r="AB53" s="44">
        <f t="shared" si="4"/>
        <v>3.4999999999999996E-2</v>
      </c>
      <c r="AC53" s="10">
        <f t="shared" si="5"/>
        <v>9.5899999999999999E-2</v>
      </c>
      <c r="AD53" s="44">
        <f>'Dinajpur-1 a'!AI47*'Dinajpur-1 '!$D53/1000000</f>
        <v>1E-3</v>
      </c>
      <c r="AE53" s="10">
        <f>'Dinajpur-1 a'!AJ47</f>
        <v>2.7399999999999998E-3</v>
      </c>
      <c r="AF53" s="44">
        <f>'Dinajpur-1 a'!AK47*'Dinajpur-1 '!$D53/1000000</f>
        <v>0</v>
      </c>
      <c r="AG53" s="10">
        <f>'Dinajpur-1 a'!AL47</f>
        <v>0</v>
      </c>
      <c r="AH53" s="44">
        <f>'Dinajpur-1 a'!AM47*'Dinajpur-1 '!$D53/1000000</f>
        <v>0</v>
      </c>
      <c r="AI53" s="10">
        <f>'Dinajpur-1 a'!AN47</f>
        <v>0</v>
      </c>
      <c r="AJ53" s="44">
        <f t="shared" si="6"/>
        <v>1E-3</v>
      </c>
      <c r="AK53" s="10">
        <f t="shared" si="7"/>
        <v>2.7399999999999998E-3</v>
      </c>
      <c r="AL53" s="44">
        <f t="shared" si="8"/>
        <v>0.10225000000000001</v>
      </c>
      <c r="AM53" s="10">
        <f t="shared" si="9"/>
        <v>0.280165</v>
      </c>
    </row>
    <row r="54" spans="1:39" s="15" customFormat="1" ht="14.25" customHeight="1">
      <c r="A54" s="13">
        <v>44</v>
      </c>
      <c r="B54" s="9" t="s">
        <v>219</v>
      </c>
      <c r="C54" s="13" t="s">
        <v>223</v>
      </c>
      <c r="D54" s="36">
        <v>100</v>
      </c>
      <c r="E54" s="11">
        <v>270</v>
      </c>
      <c r="F54" s="44">
        <f>'Dinajpur-1 a'!K48*'Dinajpur-1 '!$D54/1000000</f>
        <v>0.02</v>
      </c>
      <c r="G54" s="10">
        <f>'Dinajpur-1 a'!L48</f>
        <v>5.3999999999999999E-2</v>
      </c>
      <c r="H54" s="44">
        <f>'Dinajpur-1 a'!M48*'Dinajpur-1 '!$D54/1000000</f>
        <v>0</v>
      </c>
      <c r="I54" s="10">
        <f>'Dinajpur-1 a'!N48</f>
        <v>0</v>
      </c>
      <c r="J54" s="44">
        <f>'Dinajpur-1 a'!O48*'Dinajpur-1 '!$D54/1000000</f>
        <v>0.05</v>
      </c>
      <c r="K54" s="10">
        <f>'Dinajpur-1 a'!P48</f>
        <v>0.13500000000000001</v>
      </c>
      <c r="L54" s="44">
        <f t="shared" si="0"/>
        <v>7.0000000000000007E-2</v>
      </c>
      <c r="M54" s="10">
        <f t="shared" si="1"/>
        <v>0.189</v>
      </c>
      <c r="N54" s="44">
        <f>'Dinajpur-1 a'!S48*'Dinajpur-1 '!$D54/1000000</f>
        <v>8.9999999999999993E-3</v>
      </c>
      <c r="O54" s="10">
        <f>'Dinajpur-1 a'!T48</f>
        <v>2.4299999999999999E-2</v>
      </c>
      <c r="P54" s="44">
        <f>'Dinajpur-1 a'!U48*'Dinajpur-1 '!$D54/1000000</f>
        <v>0.01</v>
      </c>
      <c r="Q54" s="10">
        <f>'Dinajpur-1 a'!V48</f>
        <v>2.7E-2</v>
      </c>
      <c r="R54" s="44">
        <f>'Dinajpur-1 a'!W48*'Dinajpur-1 '!$D54/1000000</f>
        <v>0.03</v>
      </c>
      <c r="S54" s="10">
        <f>'Dinajpur-1 a'!X48</f>
        <v>8.1000000000000003E-2</v>
      </c>
      <c r="T54" s="44">
        <f t="shared" si="2"/>
        <v>4.9000000000000002E-2</v>
      </c>
      <c r="U54" s="10">
        <f t="shared" si="3"/>
        <v>0.1323</v>
      </c>
      <c r="V54" s="44">
        <f>'Dinajpur-1 a'!AA48*'Dinajpur-1 '!$D54/1000000</f>
        <v>0</v>
      </c>
      <c r="W54" s="10">
        <f>'Dinajpur-1 a'!AB48</f>
        <v>0</v>
      </c>
      <c r="X54" s="44">
        <f>'Dinajpur-1 a'!AC48*'Dinajpur-1 '!$D54/1000000</f>
        <v>0.01</v>
      </c>
      <c r="Y54" s="10">
        <f>'Dinajpur-1 a'!AD48</f>
        <v>2.7E-2</v>
      </c>
      <c r="Z54" s="44">
        <f>'Dinajpur-1 a'!AE48*'Dinajpur-1 '!$D54/1000000</f>
        <v>0.08</v>
      </c>
      <c r="AA54" s="10">
        <f>'Dinajpur-1 a'!AF48</f>
        <v>0.216</v>
      </c>
      <c r="AB54" s="44">
        <f t="shared" si="4"/>
        <v>0.09</v>
      </c>
      <c r="AC54" s="10">
        <f t="shared" si="5"/>
        <v>0.24299999999999999</v>
      </c>
      <c r="AD54" s="44">
        <f>'Dinajpur-1 a'!AI48*'Dinajpur-1 '!$D54/1000000</f>
        <v>0.01</v>
      </c>
      <c r="AE54" s="10">
        <f>'Dinajpur-1 a'!AJ48</f>
        <v>2.7E-2</v>
      </c>
      <c r="AF54" s="44">
        <f>'Dinajpur-1 a'!AK48*'Dinajpur-1 '!$D54/1000000</f>
        <v>0</v>
      </c>
      <c r="AG54" s="10">
        <f>'Dinajpur-1 a'!AL48</f>
        <v>0</v>
      </c>
      <c r="AH54" s="44">
        <f>'Dinajpur-1 a'!AM48*'Dinajpur-1 '!$D54/1000000</f>
        <v>0</v>
      </c>
      <c r="AI54" s="10">
        <f>'Dinajpur-1 a'!AN48</f>
        <v>0</v>
      </c>
      <c r="AJ54" s="44">
        <f t="shared" si="6"/>
        <v>0.01</v>
      </c>
      <c r="AK54" s="10">
        <f t="shared" si="7"/>
        <v>2.7E-2</v>
      </c>
      <c r="AL54" s="44">
        <f t="shared" si="8"/>
        <v>0.21900000000000003</v>
      </c>
      <c r="AM54" s="10">
        <f t="shared" si="9"/>
        <v>0.59130000000000005</v>
      </c>
    </row>
    <row r="55" spans="1:39" s="15" customFormat="1" ht="14.25" customHeight="1">
      <c r="A55" s="13">
        <v>45</v>
      </c>
      <c r="B55" s="9" t="s">
        <v>219</v>
      </c>
      <c r="C55" s="13" t="s">
        <v>224</v>
      </c>
      <c r="D55" s="36">
        <v>400</v>
      </c>
      <c r="E55" s="11">
        <v>1070</v>
      </c>
      <c r="F55" s="44">
        <f>'Dinajpur-1 a'!K49*'Dinajpur-1 '!$D55/1000000</f>
        <v>0</v>
      </c>
      <c r="G55" s="10">
        <f>'Dinajpur-1 a'!L49</f>
        <v>0</v>
      </c>
      <c r="H55" s="44">
        <f>'Dinajpur-1 a'!M49*'Dinajpur-1 '!$D55/1000000</f>
        <v>0</v>
      </c>
      <c r="I55" s="10">
        <f>'Dinajpur-1 a'!N49</f>
        <v>0</v>
      </c>
      <c r="J55" s="44">
        <f>'Dinajpur-1 a'!O49*'Dinajpur-1 '!$D55/1000000</f>
        <v>0</v>
      </c>
      <c r="K55" s="10">
        <f>'Dinajpur-1 a'!P49</f>
        <v>0</v>
      </c>
      <c r="L55" s="44">
        <f t="shared" si="0"/>
        <v>0</v>
      </c>
      <c r="M55" s="10">
        <f t="shared" si="1"/>
        <v>0</v>
      </c>
      <c r="N55" s="44">
        <f>'Dinajpur-1 a'!S49*'Dinajpur-1 '!$D55/1000000</f>
        <v>0</v>
      </c>
      <c r="O55" s="10">
        <f>'Dinajpur-1 a'!T49</f>
        <v>0</v>
      </c>
      <c r="P55" s="44">
        <f>'Dinajpur-1 a'!U49*'Dinajpur-1 '!$D55/1000000</f>
        <v>0</v>
      </c>
      <c r="Q55" s="10">
        <f>'Dinajpur-1 a'!V49</f>
        <v>0</v>
      </c>
      <c r="R55" s="44">
        <f>'Dinajpur-1 a'!W49*'Dinajpur-1 '!$D55/1000000</f>
        <v>0</v>
      </c>
      <c r="S55" s="10">
        <f>'Dinajpur-1 a'!X49</f>
        <v>0</v>
      </c>
      <c r="T55" s="44">
        <f t="shared" si="2"/>
        <v>0</v>
      </c>
      <c r="U55" s="10">
        <f t="shared" si="3"/>
        <v>0</v>
      </c>
      <c r="V55" s="44">
        <f>'Dinajpur-1 a'!AA49*'Dinajpur-1 '!$D55/1000000</f>
        <v>0</v>
      </c>
      <c r="W55" s="10">
        <f>'Dinajpur-1 a'!AB49</f>
        <v>0</v>
      </c>
      <c r="X55" s="44">
        <f>'Dinajpur-1 a'!AC49*'Dinajpur-1 '!$D55/1000000</f>
        <v>0</v>
      </c>
      <c r="Y55" s="10">
        <f>'Dinajpur-1 a'!AD49</f>
        <v>0</v>
      </c>
      <c r="Z55" s="44">
        <f>'Dinajpur-1 a'!AE49*'Dinajpur-1 '!$D55/1000000</f>
        <v>0</v>
      </c>
      <c r="AA55" s="10">
        <f>'Dinajpur-1 a'!AF49</f>
        <v>0</v>
      </c>
      <c r="AB55" s="44">
        <f t="shared" si="4"/>
        <v>0</v>
      </c>
      <c r="AC55" s="10">
        <f t="shared" si="5"/>
        <v>0</v>
      </c>
      <c r="AD55" s="44">
        <f>'Dinajpur-1 a'!AI49*'Dinajpur-1 '!$D55/1000000</f>
        <v>0</v>
      </c>
      <c r="AE55" s="10">
        <f>'Dinajpur-1 a'!AJ49</f>
        <v>0</v>
      </c>
      <c r="AF55" s="44">
        <f>'Dinajpur-1 a'!AK49*'Dinajpur-1 '!$D55/1000000</f>
        <v>0</v>
      </c>
      <c r="AG55" s="10">
        <f>'Dinajpur-1 a'!AL49</f>
        <v>0</v>
      </c>
      <c r="AH55" s="44">
        <f>'Dinajpur-1 a'!AM49*'Dinajpur-1 '!$D55/1000000</f>
        <v>0</v>
      </c>
      <c r="AI55" s="10">
        <f>'Dinajpur-1 a'!AN49</f>
        <v>0</v>
      </c>
      <c r="AJ55" s="44">
        <f t="shared" si="6"/>
        <v>0</v>
      </c>
      <c r="AK55" s="10">
        <f t="shared" si="7"/>
        <v>0</v>
      </c>
      <c r="AL55" s="44">
        <f t="shared" si="8"/>
        <v>0</v>
      </c>
      <c r="AM55" s="10">
        <f t="shared" si="9"/>
        <v>0</v>
      </c>
    </row>
    <row r="56" spans="1:39" s="15" customFormat="1" ht="14.25" customHeight="1">
      <c r="A56" s="31">
        <v>46</v>
      </c>
      <c r="B56" s="9" t="s">
        <v>109</v>
      </c>
      <c r="C56" s="13" t="s">
        <v>37</v>
      </c>
      <c r="D56" s="36">
        <v>500</v>
      </c>
      <c r="E56" s="11">
        <v>64</v>
      </c>
      <c r="F56" s="44">
        <f>'Dinajpur-1 a'!K50*'Dinajpur-1 '!$D56/1000000</f>
        <v>0</v>
      </c>
      <c r="G56" s="10">
        <f>'Dinajpur-1 a'!L50</f>
        <v>0</v>
      </c>
      <c r="H56" s="44">
        <f>'Dinajpur-1 a'!M50*'Dinajpur-1 '!$D56/1000000</f>
        <v>0</v>
      </c>
      <c r="I56" s="10">
        <f>'Dinajpur-1 a'!N50</f>
        <v>0</v>
      </c>
      <c r="J56" s="44">
        <f>'Dinajpur-1 a'!O50*'Dinajpur-1 '!$D56/1000000</f>
        <v>0</v>
      </c>
      <c r="K56" s="10">
        <f>'Dinajpur-1 a'!P50</f>
        <v>0</v>
      </c>
      <c r="L56" s="44">
        <f t="shared" si="0"/>
        <v>0</v>
      </c>
      <c r="M56" s="10">
        <f t="shared" si="1"/>
        <v>0</v>
      </c>
      <c r="N56" s="44">
        <f>'Dinajpur-1 a'!S50*'Dinajpur-1 '!$D56/1000000</f>
        <v>0</v>
      </c>
      <c r="O56" s="10">
        <f>'Dinajpur-1 a'!T50</f>
        <v>0</v>
      </c>
      <c r="P56" s="44">
        <f>'Dinajpur-1 a'!U50*'Dinajpur-1 '!$D56/1000000</f>
        <v>0</v>
      </c>
      <c r="Q56" s="10">
        <f>'Dinajpur-1 a'!V50</f>
        <v>0</v>
      </c>
      <c r="R56" s="44">
        <f>'Dinajpur-1 a'!W50*'Dinajpur-1 '!$D56/1000000</f>
        <v>0</v>
      </c>
      <c r="S56" s="10">
        <f>'Dinajpur-1 a'!X50</f>
        <v>0</v>
      </c>
      <c r="T56" s="44">
        <f t="shared" si="2"/>
        <v>0</v>
      </c>
      <c r="U56" s="10">
        <f t="shared" si="3"/>
        <v>0</v>
      </c>
      <c r="V56" s="44">
        <f>'Dinajpur-1 a'!AA50*'Dinajpur-1 '!$D56/1000000</f>
        <v>0</v>
      </c>
      <c r="W56" s="10">
        <f>'Dinajpur-1 a'!AB50</f>
        <v>0</v>
      </c>
      <c r="X56" s="44">
        <f>'Dinajpur-1 a'!AC50*'Dinajpur-1 '!$D56/1000000</f>
        <v>0</v>
      </c>
      <c r="Y56" s="10">
        <f>'Dinajpur-1 a'!AD50</f>
        <v>0</v>
      </c>
      <c r="Z56" s="44">
        <f>'Dinajpur-1 a'!AE50*'Dinajpur-1 '!$D56/1000000</f>
        <v>0</v>
      </c>
      <c r="AA56" s="10">
        <f>'Dinajpur-1 a'!AF50</f>
        <v>0</v>
      </c>
      <c r="AB56" s="44">
        <f t="shared" si="4"/>
        <v>0</v>
      </c>
      <c r="AC56" s="10">
        <f t="shared" si="5"/>
        <v>0</v>
      </c>
      <c r="AD56" s="44">
        <f>'Dinajpur-1 a'!AI50*'Dinajpur-1 '!$D56/1000000</f>
        <v>0</v>
      </c>
      <c r="AE56" s="10">
        <f>'Dinajpur-1 a'!AJ50</f>
        <v>0</v>
      </c>
      <c r="AF56" s="44">
        <f>'Dinajpur-1 a'!AK50*'Dinajpur-1 '!$D56/1000000</f>
        <v>0</v>
      </c>
      <c r="AG56" s="10">
        <f>'Dinajpur-1 a'!AL50</f>
        <v>0</v>
      </c>
      <c r="AH56" s="44">
        <f>'Dinajpur-1 a'!AM50*'Dinajpur-1 '!$D56/1000000</f>
        <v>0.1</v>
      </c>
      <c r="AI56" s="10">
        <f>'Dinajpur-1 a'!AN50</f>
        <v>1.2800000000000001E-2</v>
      </c>
      <c r="AJ56" s="44">
        <f t="shared" si="6"/>
        <v>0.1</v>
      </c>
      <c r="AK56" s="10">
        <f t="shared" si="7"/>
        <v>1.2800000000000001E-2</v>
      </c>
      <c r="AL56" s="44">
        <f t="shared" si="8"/>
        <v>0.1</v>
      </c>
      <c r="AM56" s="10">
        <f t="shared" si="9"/>
        <v>1.2800000000000001E-2</v>
      </c>
    </row>
    <row r="57" spans="1:39" s="15" customFormat="1" ht="14.25" customHeight="1">
      <c r="A57" s="13">
        <v>47</v>
      </c>
      <c r="B57" s="9" t="s">
        <v>109</v>
      </c>
      <c r="C57" s="13" t="s">
        <v>108</v>
      </c>
      <c r="D57" s="36">
        <v>1000</v>
      </c>
      <c r="E57" s="11">
        <v>124</v>
      </c>
      <c r="F57" s="44">
        <f>'Dinajpur-1 a'!K51*'Dinajpur-1 '!$D57/1000000</f>
        <v>0.03</v>
      </c>
      <c r="G57" s="10">
        <f>'Dinajpur-1 a'!L51</f>
        <v>3.7200000000000002E-3</v>
      </c>
      <c r="H57" s="44">
        <f>'Dinajpur-1 a'!M51*'Dinajpur-1 '!$D57/1000000</f>
        <v>0.15</v>
      </c>
      <c r="I57" s="10">
        <f>'Dinajpur-1 a'!N51</f>
        <v>1.8599999999999998E-2</v>
      </c>
      <c r="J57" s="44">
        <f>'Dinajpur-1 a'!O51*'Dinajpur-1 '!$D57/1000000</f>
        <v>0.5</v>
      </c>
      <c r="K57" s="10">
        <f>'Dinajpur-1 a'!P51</f>
        <v>6.2E-2</v>
      </c>
      <c r="L57" s="44">
        <f t="shared" si="0"/>
        <v>0.67999999999999994</v>
      </c>
      <c r="M57" s="10">
        <f t="shared" si="1"/>
        <v>8.4320000000000006E-2</v>
      </c>
      <c r="N57" s="44">
        <f>'Dinajpur-1 a'!S51*'Dinajpur-1 '!$D57/1000000</f>
        <v>0</v>
      </c>
      <c r="O57" s="10">
        <f>'Dinajpur-1 a'!T51</f>
        <v>0</v>
      </c>
      <c r="P57" s="44">
        <f>'Dinajpur-1 a'!U51*'Dinajpur-1 '!$D57/1000000</f>
        <v>0</v>
      </c>
      <c r="Q57" s="10">
        <f>'Dinajpur-1 a'!V51</f>
        <v>0</v>
      </c>
      <c r="R57" s="44">
        <f>'Dinajpur-1 a'!W51*'Dinajpur-1 '!$D57/1000000</f>
        <v>0</v>
      </c>
      <c r="S57" s="10">
        <f>'Dinajpur-1 a'!X51</f>
        <v>0</v>
      </c>
      <c r="T57" s="44">
        <f t="shared" si="2"/>
        <v>0</v>
      </c>
      <c r="U57" s="10">
        <f t="shared" si="3"/>
        <v>0</v>
      </c>
      <c r="V57" s="44">
        <f>'Dinajpur-1 a'!AA51*'Dinajpur-1 '!$D57/1000000</f>
        <v>1</v>
      </c>
      <c r="W57" s="10">
        <f>'Dinajpur-1 a'!AB51</f>
        <v>0.124</v>
      </c>
      <c r="X57" s="44">
        <f>'Dinajpur-1 a'!AC51*'Dinajpur-1 '!$D57/1000000</f>
        <v>0</v>
      </c>
      <c r="Y57" s="10">
        <f>'Dinajpur-1 a'!AD51</f>
        <v>0</v>
      </c>
      <c r="Z57" s="44">
        <f>'Dinajpur-1 a'!AE51*'Dinajpur-1 '!$D57/1000000</f>
        <v>0</v>
      </c>
      <c r="AA57" s="10">
        <f>'Dinajpur-1 a'!AF51</f>
        <v>0</v>
      </c>
      <c r="AB57" s="44">
        <f t="shared" si="4"/>
        <v>1</v>
      </c>
      <c r="AC57" s="10">
        <f t="shared" si="5"/>
        <v>0.124</v>
      </c>
      <c r="AD57" s="44">
        <f>'Dinajpur-1 a'!AI51*'Dinajpur-1 '!$D57/1000000</f>
        <v>0</v>
      </c>
      <c r="AE57" s="10">
        <f>'Dinajpur-1 a'!AJ51</f>
        <v>0</v>
      </c>
      <c r="AF57" s="44">
        <f>'Dinajpur-1 a'!AK51*'Dinajpur-1 '!$D57/1000000</f>
        <v>0</v>
      </c>
      <c r="AG57" s="10">
        <f>'Dinajpur-1 a'!AL51</f>
        <v>0</v>
      </c>
      <c r="AH57" s="44">
        <f>'Dinajpur-1 a'!AM51*'Dinajpur-1 '!$D57/1000000</f>
        <v>1.5</v>
      </c>
      <c r="AI57" s="10">
        <f>'Dinajpur-1 a'!AN51</f>
        <v>0.186</v>
      </c>
      <c r="AJ57" s="44">
        <f t="shared" si="6"/>
        <v>1.5</v>
      </c>
      <c r="AK57" s="10">
        <f t="shared" si="7"/>
        <v>0.186</v>
      </c>
      <c r="AL57" s="44">
        <f t="shared" si="8"/>
        <v>3.1799999999999997</v>
      </c>
      <c r="AM57" s="10">
        <f t="shared" si="9"/>
        <v>0.39432</v>
      </c>
    </row>
    <row r="58" spans="1:39" s="15" customFormat="1" ht="14.25" customHeight="1">
      <c r="A58" s="13">
        <v>48</v>
      </c>
      <c r="B58" s="9" t="s">
        <v>109</v>
      </c>
      <c r="C58" s="13" t="s">
        <v>36</v>
      </c>
      <c r="D58" s="36">
        <v>2000</v>
      </c>
      <c r="E58" s="11">
        <v>242</v>
      </c>
      <c r="F58" s="44">
        <f>'Dinajpur-1 a'!K52*'Dinajpur-1 '!$D58/1000000</f>
        <v>2</v>
      </c>
      <c r="G58" s="10">
        <f>'Dinajpur-1 a'!L52</f>
        <v>0.24199999999999999</v>
      </c>
      <c r="H58" s="44">
        <f>'Dinajpur-1 a'!M52*'Dinajpur-1 '!$D58/1000000</f>
        <v>3</v>
      </c>
      <c r="I58" s="10">
        <f>'Dinajpur-1 a'!N52</f>
        <v>0.36299999999999999</v>
      </c>
      <c r="J58" s="44">
        <f>'Dinajpur-1 a'!O52*'Dinajpur-1 '!$D58/1000000</f>
        <v>4</v>
      </c>
      <c r="K58" s="10">
        <f>'Dinajpur-1 a'!P52</f>
        <v>0.48399999999999999</v>
      </c>
      <c r="L58" s="44">
        <f t="shared" si="0"/>
        <v>9</v>
      </c>
      <c r="M58" s="10">
        <f t="shared" si="1"/>
        <v>1.089</v>
      </c>
      <c r="N58" s="44">
        <f>'Dinajpur-1 a'!S52*'Dinajpur-1 '!$D58/1000000</f>
        <v>0</v>
      </c>
      <c r="O58" s="10">
        <f>'Dinajpur-1 a'!T52</f>
        <v>0</v>
      </c>
      <c r="P58" s="44">
        <f>'Dinajpur-1 a'!U52*'Dinajpur-1 '!$D58/1000000</f>
        <v>1</v>
      </c>
      <c r="Q58" s="10">
        <f>'Dinajpur-1 a'!V52</f>
        <v>0.121</v>
      </c>
      <c r="R58" s="44">
        <f>'Dinajpur-1 a'!W52*'Dinajpur-1 '!$D58/1000000</f>
        <v>5</v>
      </c>
      <c r="S58" s="10">
        <f>'Dinajpur-1 a'!X52</f>
        <v>0.60499999999999998</v>
      </c>
      <c r="T58" s="44">
        <f t="shared" si="2"/>
        <v>6</v>
      </c>
      <c r="U58" s="10">
        <f t="shared" si="3"/>
        <v>0.72599999999999998</v>
      </c>
      <c r="V58" s="44">
        <f>'Dinajpur-1 a'!AA52*'Dinajpur-1 '!$D58/1000000</f>
        <v>6</v>
      </c>
      <c r="W58" s="10">
        <f>'Dinajpur-1 a'!AB52</f>
        <v>0.72599999999999998</v>
      </c>
      <c r="X58" s="44">
        <f>'Dinajpur-1 a'!AC52*'Dinajpur-1 '!$D58/1000000</f>
        <v>2</v>
      </c>
      <c r="Y58" s="10">
        <f>'Dinajpur-1 a'!AD52</f>
        <v>0.24199999999999999</v>
      </c>
      <c r="Z58" s="44">
        <f>'Dinajpur-1 a'!AE52*'Dinajpur-1 '!$D58/1000000</f>
        <v>1</v>
      </c>
      <c r="AA58" s="10">
        <f>'Dinajpur-1 a'!AF52</f>
        <v>0.121</v>
      </c>
      <c r="AB58" s="44">
        <f t="shared" si="4"/>
        <v>9</v>
      </c>
      <c r="AC58" s="10">
        <f t="shared" si="5"/>
        <v>1.089</v>
      </c>
      <c r="AD58" s="44">
        <f>'Dinajpur-1 a'!AI52*'Dinajpur-1 '!$D58/1000000</f>
        <v>1</v>
      </c>
      <c r="AE58" s="10">
        <f>'Dinajpur-1 a'!AJ52</f>
        <v>0.121</v>
      </c>
      <c r="AF58" s="44">
        <f>'Dinajpur-1 a'!AK52*'Dinajpur-1 '!$D58/1000000</f>
        <v>0</v>
      </c>
      <c r="AG58" s="10">
        <f>'Dinajpur-1 a'!AL52</f>
        <v>0</v>
      </c>
      <c r="AH58" s="44">
        <f>'Dinajpur-1 a'!AM52*'Dinajpur-1 '!$D58/1000000</f>
        <v>9</v>
      </c>
      <c r="AI58" s="10">
        <f>'Dinajpur-1 a'!AN52</f>
        <v>1.089</v>
      </c>
      <c r="AJ58" s="44">
        <f t="shared" si="6"/>
        <v>10</v>
      </c>
      <c r="AK58" s="10">
        <f t="shared" si="7"/>
        <v>1.21</v>
      </c>
      <c r="AL58" s="44">
        <f t="shared" si="8"/>
        <v>34</v>
      </c>
      <c r="AM58" s="10">
        <f t="shared" si="9"/>
        <v>4.1139999999999999</v>
      </c>
    </row>
    <row r="59" spans="1:39" s="15" customFormat="1" ht="14.25" customHeight="1">
      <c r="A59" s="31">
        <v>49</v>
      </c>
      <c r="B59" s="9" t="s">
        <v>110</v>
      </c>
      <c r="C59" s="13" t="s">
        <v>38</v>
      </c>
      <c r="D59" s="36">
        <v>1000</v>
      </c>
      <c r="E59" s="11">
        <v>85</v>
      </c>
      <c r="F59" s="44">
        <f>'Dinajpur-1 a'!K53*'Dinajpur-1 '!$D59/1000000</f>
        <v>0</v>
      </c>
      <c r="G59" s="10">
        <f>'Dinajpur-1 a'!L53</f>
        <v>0</v>
      </c>
      <c r="H59" s="44">
        <f>'Dinajpur-1 a'!M53*'Dinajpur-1 '!$D59/1000000</f>
        <v>0</v>
      </c>
      <c r="I59" s="10">
        <f>'Dinajpur-1 a'!N53</f>
        <v>0</v>
      </c>
      <c r="J59" s="44">
        <f>'Dinajpur-1 a'!O53*'Dinajpur-1 '!$D59/1000000</f>
        <v>0</v>
      </c>
      <c r="K59" s="10">
        <f>'Dinajpur-1 a'!P53</f>
        <v>0</v>
      </c>
      <c r="L59" s="44">
        <f t="shared" si="0"/>
        <v>0</v>
      </c>
      <c r="M59" s="10">
        <f t="shared" si="1"/>
        <v>0</v>
      </c>
      <c r="N59" s="44">
        <f>'Dinajpur-1 a'!S53*'Dinajpur-1 '!$D59/1000000</f>
        <v>0</v>
      </c>
      <c r="O59" s="10">
        <f>'Dinajpur-1 a'!T53</f>
        <v>0</v>
      </c>
      <c r="P59" s="44">
        <f>'Dinajpur-1 a'!U53*'Dinajpur-1 '!$D59/1000000</f>
        <v>0</v>
      </c>
      <c r="Q59" s="10">
        <f>'Dinajpur-1 a'!V53</f>
        <v>0</v>
      </c>
      <c r="R59" s="44">
        <f>'Dinajpur-1 a'!W53*'Dinajpur-1 '!$D59/1000000</f>
        <v>0</v>
      </c>
      <c r="S59" s="10">
        <f>'Dinajpur-1 a'!X53</f>
        <v>0</v>
      </c>
      <c r="T59" s="44">
        <f t="shared" si="2"/>
        <v>0</v>
      </c>
      <c r="U59" s="10">
        <f t="shared" si="3"/>
        <v>0</v>
      </c>
      <c r="V59" s="44">
        <f>'Dinajpur-1 a'!AA53*'Dinajpur-1 '!$D59/1000000</f>
        <v>0</v>
      </c>
      <c r="W59" s="10">
        <f>'Dinajpur-1 a'!AB53</f>
        <v>0</v>
      </c>
      <c r="X59" s="44">
        <f>'Dinajpur-1 a'!AC53*'Dinajpur-1 '!$D59/1000000</f>
        <v>0</v>
      </c>
      <c r="Y59" s="10">
        <f>'Dinajpur-1 a'!AD53</f>
        <v>0</v>
      </c>
      <c r="Z59" s="44">
        <f>'Dinajpur-1 a'!AE53*'Dinajpur-1 '!$D59/1000000</f>
        <v>0</v>
      </c>
      <c r="AA59" s="10">
        <f>'Dinajpur-1 a'!AF53</f>
        <v>0</v>
      </c>
      <c r="AB59" s="44">
        <f t="shared" si="4"/>
        <v>0</v>
      </c>
      <c r="AC59" s="10">
        <f t="shared" si="5"/>
        <v>0</v>
      </c>
      <c r="AD59" s="44">
        <f>'Dinajpur-1 a'!AI53*'Dinajpur-1 '!$D59/1000000</f>
        <v>0</v>
      </c>
      <c r="AE59" s="10">
        <f>'Dinajpur-1 a'!AJ53</f>
        <v>0</v>
      </c>
      <c r="AF59" s="44">
        <f>'Dinajpur-1 a'!AK53*'Dinajpur-1 '!$D59/1000000</f>
        <v>0</v>
      </c>
      <c r="AG59" s="10">
        <f>'Dinajpur-1 a'!AL53</f>
        <v>0</v>
      </c>
      <c r="AH59" s="44">
        <f>'Dinajpur-1 a'!AM53*'Dinajpur-1 '!$D59/1000000</f>
        <v>0</v>
      </c>
      <c r="AI59" s="10">
        <f>'Dinajpur-1 a'!AN53</f>
        <v>0</v>
      </c>
      <c r="AJ59" s="44">
        <f t="shared" si="6"/>
        <v>0</v>
      </c>
      <c r="AK59" s="10">
        <f t="shared" si="7"/>
        <v>0</v>
      </c>
      <c r="AL59" s="44">
        <f t="shared" si="8"/>
        <v>0</v>
      </c>
      <c r="AM59" s="10">
        <f t="shared" si="9"/>
        <v>0</v>
      </c>
    </row>
    <row r="60" spans="1:39" s="15" customFormat="1" ht="14.25" customHeight="1">
      <c r="A60" s="13">
        <v>50</v>
      </c>
      <c r="B60" s="9" t="s">
        <v>110</v>
      </c>
      <c r="C60" s="13" t="s">
        <v>39</v>
      </c>
      <c r="D60" s="36">
        <v>2000</v>
      </c>
      <c r="E60" s="11">
        <v>163</v>
      </c>
      <c r="F60" s="44">
        <f>'Dinajpur-1 a'!K54*'Dinajpur-1 '!$D60/1000000</f>
        <v>0</v>
      </c>
      <c r="G60" s="10">
        <f>'Dinajpur-1 a'!L54</f>
        <v>0</v>
      </c>
      <c r="H60" s="44">
        <f>'Dinajpur-1 a'!M54*'Dinajpur-1 '!$D60/1000000</f>
        <v>0</v>
      </c>
      <c r="I60" s="10">
        <f>'Dinajpur-1 a'!N54</f>
        <v>0</v>
      </c>
      <c r="J60" s="44">
        <f>'Dinajpur-1 a'!O54*'Dinajpur-1 '!$D60/1000000</f>
        <v>0</v>
      </c>
      <c r="K60" s="10">
        <f>'Dinajpur-1 a'!P54</f>
        <v>0</v>
      </c>
      <c r="L60" s="44">
        <f t="shared" si="0"/>
        <v>0</v>
      </c>
      <c r="M60" s="10">
        <f t="shared" si="1"/>
        <v>0</v>
      </c>
      <c r="N60" s="44">
        <f>'Dinajpur-1 a'!S54*'Dinajpur-1 '!$D60/1000000</f>
        <v>0</v>
      </c>
      <c r="O60" s="10">
        <f>'Dinajpur-1 a'!T54</f>
        <v>0</v>
      </c>
      <c r="P60" s="44">
        <f>'Dinajpur-1 a'!U54*'Dinajpur-1 '!$D60/1000000</f>
        <v>0</v>
      </c>
      <c r="Q60" s="10">
        <f>'Dinajpur-1 a'!V54</f>
        <v>0</v>
      </c>
      <c r="R60" s="44">
        <f>'Dinajpur-1 a'!W54*'Dinajpur-1 '!$D60/1000000</f>
        <v>0</v>
      </c>
      <c r="S60" s="10">
        <f>'Dinajpur-1 a'!X54</f>
        <v>0</v>
      </c>
      <c r="T60" s="44">
        <f t="shared" si="2"/>
        <v>0</v>
      </c>
      <c r="U60" s="10">
        <f t="shared" si="3"/>
        <v>0</v>
      </c>
      <c r="V60" s="44">
        <f>'Dinajpur-1 a'!AA54*'Dinajpur-1 '!$D60/1000000</f>
        <v>0</v>
      </c>
      <c r="W60" s="10">
        <f>'Dinajpur-1 a'!AB54</f>
        <v>0</v>
      </c>
      <c r="X60" s="44">
        <f>'Dinajpur-1 a'!AC54*'Dinajpur-1 '!$D60/1000000</f>
        <v>0</v>
      </c>
      <c r="Y60" s="10">
        <f>'Dinajpur-1 a'!AD54</f>
        <v>0</v>
      </c>
      <c r="Z60" s="44">
        <f>'Dinajpur-1 a'!AE54*'Dinajpur-1 '!$D60/1000000</f>
        <v>0</v>
      </c>
      <c r="AA60" s="10">
        <f>'Dinajpur-1 a'!AF54</f>
        <v>0</v>
      </c>
      <c r="AB60" s="44">
        <f t="shared" si="4"/>
        <v>0</v>
      </c>
      <c r="AC60" s="10">
        <f t="shared" si="5"/>
        <v>0</v>
      </c>
      <c r="AD60" s="44">
        <f>'Dinajpur-1 a'!AI54*'Dinajpur-1 '!$D60/1000000</f>
        <v>0</v>
      </c>
      <c r="AE60" s="10">
        <f>'Dinajpur-1 a'!AJ54</f>
        <v>0</v>
      </c>
      <c r="AF60" s="44">
        <f>'Dinajpur-1 a'!AK54*'Dinajpur-1 '!$D60/1000000</f>
        <v>0</v>
      </c>
      <c r="AG60" s="10">
        <f>'Dinajpur-1 a'!AL54</f>
        <v>0</v>
      </c>
      <c r="AH60" s="44">
        <f>'Dinajpur-1 a'!AM54*'Dinajpur-1 '!$D60/1000000</f>
        <v>0</v>
      </c>
      <c r="AI60" s="10">
        <f>'Dinajpur-1 a'!AN54</f>
        <v>0</v>
      </c>
      <c r="AJ60" s="44">
        <f t="shared" si="6"/>
        <v>0</v>
      </c>
      <c r="AK60" s="10">
        <f t="shared" si="7"/>
        <v>0</v>
      </c>
      <c r="AL60" s="44">
        <f t="shared" si="8"/>
        <v>0</v>
      </c>
      <c r="AM60" s="10">
        <f t="shared" si="9"/>
        <v>0</v>
      </c>
    </row>
    <row r="61" spans="1:39" s="15" customFormat="1" ht="14.25" customHeight="1">
      <c r="A61" s="13">
        <v>51</v>
      </c>
      <c r="B61" s="9" t="s">
        <v>112</v>
      </c>
      <c r="C61" s="13" t="s">
        <v>136</v>
      </c>
      <c r="D61" s="36">
        <v>1000</v>
      </c>
      <c r="E61" s="11">
        <v>85</v>
      </c>
      <c r="F61" s="44">
        <f>'Dinajpur-1 a'!K55*'Dinajpur-1 '!$D61/1000000</f>
        <v>0</v>
      </c>
      <c r="G61" s="10">
        <f>'Dinajpur-1 a'!L55</f>
        <v>0</v>
      </c>
      <c r="H61" s="44">
        <f>'Dinajpur-1 a'!M55*'Dinajpur-1 '!$D61/1000000</f>
        <v>0.5</v>
      </c>
      <c r="I61" s="10">
        <f>'Dinajpur-1 a'!N55</f>
        <v>4.2500000000000003E-2</v>
      </c>
      <c r="J61" s="44">
        <f>'Dinajpur-1 a'!O55*'Dinajpur-1 '!$D61/1000000</f>
        <v>0.1</v>
      </c>
      <c r="K61" s="10">
        <f>'Dinajpur-1 a'!P55</f>
        <v>8.5000000000000006E-3</v>
      </c>
      <c r="L61" s="44">
        <f t="shared" si="0"/>
        <v>0.6</v>
      </c>
      <c r="M61" s="10">
        <f t="shared" si="1"/>
        <v>5.1000000000000004E-2</v>
      </c>
      <c r="N61" s="44">
        <f>'Dinajpur-1 a'!S55*'Dinajpur-1 '!$D61/1000000</f>
        <v>0</v>
      </c>
      <c r="O61" s="10">
        <f>'Dinajpur-1 a'!T55</f>
        <v>0</v>
      </c>
      <c r="P61" s="44">
        <f>'Dinajpur-1 a'!U55*'Dinajpur-1 '!$D61/1000000</f>
        <v>0</v>
      </c>
      <c r="Q61" s="10">
        <f>'Dinajpur-1 a'!V55</f>
        <v>0</v>
      </c>
      <c r="R61" s="44">
        <f>'Dinajpur-1 a'!W55*'Dinajpur-1 '!$D61/1000000</f>
        <v>0</v>
      </c>
      <c r="S61" s="10">
        <f>'Dinajpur-1 a'!X55</f>
        <v>0</v>
      </c>
      <c r="T61" s="44">
        <f t="shared" si="2"/>
        <v>0</v>
      </c>
      <c r="U61" s="10">
        <f t="shared" si="3"/>
        <v>0</v>
      </c>
      <c r="V61" s="44">
        <f>'Dinajpur-1 a'!AA55*'Dinajpur-1 '!$D61/1000000</f>
        <v>0</v>
      </c>
      <c r="W61" s="10">
        <f>'Dinajpur-1 a'!AB55</f>
        <v>0</v>
      </c>
      <c r="X61" s="44">
        <f>'Dinajpur-1 a'!AC55*'Dinajpur-1 '!$D61/1000000</f>
        <v>0</v>
      </c>
      <c r="Y61" s="10">
        <f>'Dinajpur-1 a'!AD55</f>
        <v>0</v>
      </c>
      <c r="Z61" s="44">
        <f>'Dinajpur-1 a'!AE55*'Dinajpur-1 '!$D61/1000000</f>
        <v>0</v>
      </c>
      <c r="AA61" s="10">
        <f>'Dinajpur-1 a'!AF55</f>
        <v>0</v>
      </c>
      <c r="AB61" s="44">
        <f t="shared" si="4"/>
        <v>0</v>
      </c>
      <c r="AC61" s="10">
        <f t="shared" si="5"/>
        <v>0</v>
      </c>
      <c r="AD61" s="44">
        <f>'Dinajpur-1 a'!AI55*'Dinajpur-1 '!$D61/1000000</f>
        <v>0.1</v>
      </c>
      <c r="AE61" s="10">
        <f>'Dinajpur-1 a'!AJ55</f>
        <v>8.5000000000000006E-3</v>
      </c>
      <c r="AF61" s="44">
        <f>'Dinajpur-1 a'!AK55*'Dinajpur-1 '!$D61/1000000</f>
        <v>0</v>
      </c>
      <c r="AG61" s="10">
        <f>'Dinajpur-1 a'!AL55</f>
        <v>0</v>
      </c>
      <c r="AH61" s="44">
        <f>'Dinajpur-1 a'!AM55*'Dinajpur-1 '!$D61/1000000</f>
        <v>0</v>
      </c>
      <c r="AI61" s="10">
        <f>'Dinajpur-1 a'!AN55</f>
        <v>0</v>
      </c>
      <c r="AJ61" s="44">
        <f t="shared" si="6"/>
        <v>0.1</v>
      </c>
      <c r="AK61" s="10">
        <f t="shared" si="7"/>
        <v>8.5000000000000006E-3</v>
      </c>
      <c r="AL61" s="44">
        <f t="shared" si="8"/>
        <v>0.7</v>
      </c>
      <c r="AM61" s="10">
        <f t="shared" si="9"/>
        <v>5.9500000000000004E-2</v>
      </c>
    </row>
    <row r="62" spans="1:39" s="15" customFormat="1" ht="14.25" customHeight="1">
      <c r="A62" s="31">
        <v>52</v>
      </c>
      <c r="B62" s="9" t="s">
        <v>112</v>
      </c>
      <c r="C62" s="13" t="s">
        <v>43</v>
      </c>
      <c r="D62" s="36">
        <v>2000</v>
      </c>
      <c r="E62" s="11">
        <v>163</v>
      </c>
      <c r="F62" s="44">
        <f>'Dinajpur-1 a'!K56*'Dinajpur-1 '!$D62/1000000</f>
        <v>0</v>
      </c>
      <c r="G62" s="10">
        <f>'Dinajpur-1 a'!L56</f>
        <v>0</v>
      </c>
      <c r="H62" s="44">
        <f>'Dinajpur-1 a'!M56*'Dinajpur-1 '!$D62/1000000</f>
        <v>1</v>
      </c>
      <c r="I62" s="10">
        <f>'Dinajpur-1 a'!N56</f>
        <v>8.1500000000000003E-2</v>
      </c>
      <c r="J62" s="44">
        <f>'Dinajpur-1 a'!O56*'Dinajpur-1 '!$D62/1000000</f>
        <v>1</v>
      </c>
      <c r="K62" s="10">
        <f>'Dinajpur-1 a'!P56</f>
        <v>8.1500000000000003E-2</v>
      </c>
      <c r="L62" s="44">
        <f t="shared" si="0"/>
        <v>2</v>
      </c>
      <c r="M62" s="10">
        <f t="shared" si="1"/>
        <v>0.16300000000000001</v>
      </c>
      <c r="N62" s="44">
        <f>'Dinajpur-1 a'!S56*'Dinajpur-1 '!$D62/1000000</f>
        <v>0</v>
      </c>
      <c r="O62" s="10">
        <f>'Dinajpur-1 a'!T56</f>
        <v>0</v>
      </c>
      <c r="P62" s="44">
        <f>'Dinajpur-1 a'!U56*'Dinajpur-1 '!$D62/1000000</f>
        <v>0</v>
      </c>
      <c r="Q62" s="10">
        <f>'Dinajpur-1 a'!V56</f>
        <v>0</v>
      </c>
      <c r="R62" s="44">
        <f>'Dinajpur-1 a'!W56*'Dinajpur-1 '!$D62/1000000</f>
        <v>0</v>
      </c>
      <c r="S62" s="10">
        <f>'Dinajpur-1 a'!X56</f>
        <v>0</v>
      </c>
      <c r="T62" s="44">
        <f t="shared" si="2"/>
        <v>0</v>
      </c>
      <c r="U62" s="10">
        <f t="shared" si="3"/>
        <v>0</v>
      </c>
      <c r="V62" s="44">
        <f>'Dinajpur-1 a'!AA56*'Dinajpur-1 '!$D62/1000000</f>
        <v>0</v>
      </c>
      <c r="W62" s="10">
        <f>'Dinajpur-1 a'!AB56</f>
        <v>0</v>
      </c>
      <c r="X62" s="44">
        <f>'Dinajpur-1 a'!AC56*'Dinajpur-1 '!$D62/1000000</f>
        <v>0</v>
      </c>
      <c r="Y62" s="10">
        <f>'Dinajpur-1 a'!AD56</f>
        <v>0</v>
      </c>
      <c r="Z62" s="44">
        <f>'Dinajpur-1 a'!AE56*'Dinajpur-1 '!$D62/1000000</f>
        <v>0</v>
      </c>
      <c r="AA62" s="10">
        <f>'Dinajpur-1 a'!AF56</f>
        <v>0</v>
      </c>
      <c r="AB62" s="44">
        <f t="shared" si="4"/>
        <v>0</v>
      </c>
      <c r="AC62" s="10">
        <f t="shared" si="5"/>
        <v>0</v>
      </c>
      <c r="AD62" s="44">
        <f>'Dinajpur-1 a'!AI56*'Dinajpur-1 '!$D62/1000000</f>
        <v>0.1</v>
      </c>
      <c r="AE62" s="10">
        <f>'Dinajpur-1 a'!AJ56</f>
        <v>8.1499999999999993E-3</v>
      </c>
      <c r="AF62" s="44">
        <f>'Dinajpur-1 a'!AK56*'Dinajpur-1 '!$D62/1000000</f>
        <v>0</v>
      </c>
      <c r="AG62" s="10">
        <f>'Dinajpur-1 a'!AL56</f>
        <v>0</v>
      </c>
      <c r="AH62" s="44">
        <f>'Dinajpur-1 a'!AM56*'Dinajpur-1 '!$D62/1000000</f>
        <v>1</v>
      </c>
      <c r="AI62" s="10">
        <f>'Dinajpur-1 a'!AN56</f>
        <v>8.1500000000000003E-2</v>
      </c>
      <c r="AJ62" s="44">
        <f t="shared" si="6"/>
        <v>1.1000000000000001</v>
      </c>
      <c r="AK62" s="10">
        <f t="shared" si="7"/>
        <v>8.9650000000000007E-2</v>
      </c>
      <c r="AL62" s="44">
        <f t="shared" si="8"/>
        <v>3.1</v>
      </c>
      <c r="AM62" s="10">
        <f t="shared" si="9"/>
        <v>0.25265000000000004</v>
      </c>
    </row>
    <row r="63" spans="1:39" s="15" customFormat="1" ht="14.25" customHeight="1">
      <c r="A63" s="13">
        <v>53</v>
      </c>
      <c r="B63" s="9" t="s">
        <v>111</v>
      </c>
      <c r="C63" s="13" t="s">
        <v>44</v>
      </c>
      <c r="D63" s="36">
        <v>1000</v>
      </c>
      <c r="E63" s="11">
        <v>152</v>
      </c>
      <c r="F63" s="44">
        <f>'Dinajpur-1 a'!K57*'Dinajpur-1 '!$D63/1000000</f>
        <v>0</v>
      </c>
      <c r="G63" s="10">
        <f>'Dinajpur-1 a'!L57</f>
        <v>0</v>
      </c>
      <c r="H63" s="44">
        <f>'Dinajpur-1 a'!M57*'Dinajpur-1 '!$D63/1000000</f>
        <v>0</v>
      </c>
      <c r="I63" s="10">
        <f>'Dinajpur-1 a'!N57</f>
        <v>0</v>
      </c>
      <c r="J63" s="44">
        <f>'Dinajpur-1 a'!O57*'Dinajpur-1 '!$D63/1000000</f>
        <v>0</v>
      </c>
      <c r="K63" s="10">
        <f>'Dinajpur-1 a'!P57</f>
        <v>0</v>
      </c>
      <c r="L63" s="44">
        <f t="shared" si="0"/>
        <v>0</v>
      </c>
      <c r="M63" s="10">
        <f t="shared" si="1"/>
        <v>0</v>
      </c>
      <c r="N63" s="44">
        <f>'Dinajpur-1 a'!S57*'Dinajpur-1 '!$D63/1000000</f>
        <v>0</v>
      </c>
      <c r="O63" s="10">
        <f>'Dinajpur-1 a'!T57</f>
        <v>0</v>
      </c>
      <c r="P63" s="44">
        <f>'Dinajpur-1 a'!U57*'Dinajpur-1 '!$D63/1000000</f>
        <v>0</v>
      </c>
      <c r="Q63" s="10">
        <f>'Dinajpur-1 a'!V57</f>
        <v>0</v>
      </c>
      <c r="R63" s="44">
        <f>'Dinajpur-1 a'!W57*'Dinajpur-1 '!$D63/1000000</f>
        <v>0.1</v>
      </c>
      <c r="S63" s="10">
        <f>'Dinajpur-1 a'!X57</f>
        <v>1.52E-2</v>
      </c>
      <c r="T63" s="44">
        <f t="shared" si="2"/>
        <v>0.1</v>
      </c>
      <c r="U63" s="10">
        <f t="shared" si="3"/>
        <v>1.52E-2</v>
      </c>
      <c r="V63" s="44">
        <f>'Dinajpur-1 a'!AA57*'Dinajpur-1 '!$D63/1000000</f>
        <v>0.5</v>
      </c>
      <c r="W63" s="10">
        <f>'Dinajpur-1 a'!AB57</f>
        <v>7.5999999999999998E-2</v>
      </c>
      <c r="X63" s="44">
        <f>'Dinajpur-1 a'!AC57*'Dinajpur-1 '!$D63/1000000</f>
        <v>0</v>
      </c>
      <c r="Y63" s="10">
        <f>'Dinajpur-1 a'!AD57</f>
        <v>0</v>
      </c>
      <c r="Z63" s="44">
        <f>'Dinajpur-1 a'!AE57*'Dinajpur-1 '!$D63/1000000</f>
        <v>0</v>
      </c>
      <c r="AA63" s="10">
        <f>'Dinajpur-1 a'!AF57</f>
        <v>0</v>
      </c>
      <c r="AB63" s="44">
        <f t="shared" si="4"/>
        <v>0.5</v>
      </c>
      <c r="AC63" s="10">
        <f t="shared" si="5"/>
        <v>7.5999999999999998E-2</v>
      </c>
      <c r="AD63" s="44">
        <f>'Dinajpur-1 a'!AI57*'Dinajpur-1 '!$D63/1000000</f>
        <v>0</v>
      </c>
      <c r="AE63" s="10">
        <f>'Dinajpur-1 a'!AJ57</f>
        <v>0</v>
      </c>
      <c r="AF63" s="44">
        <f>'Dinajpur-1 a'!AK57*'Dinajpur-1 '!$D63/1000000</f>
        <v>0</v>
      </c>
      <c r="AG63" s="10">
        <f>'Dinajpur-1 a'!AL57</f>
        <v>0</v>
      </c>
      <c r="AH63" s="44">
        <f>'Dinajpur-1 a'!AM57*'Dinajpur-1 '!$D63/1000000</f>
        <v>0.5</v>
      </c>
      <c r="AI63" s="10">
        <f>'Dinajpur-1 a'!AN57</f>
        <v>7.5999999999999998E-2</v>
      </c>
      <c r="AJ63" s="44">
        <f t="shared" si="6"/>
        <v>0.5</v>
      </c>
      <c r="AK63" s="10">
        <f t="shared" si="7"/>
        <v>7.5999999999999998E-2</v>
      </c>
      <c r="AL63" s="44">
        <f t="shared" si="8"/>
        <v>1.1000000000000001</v>
      </c>
      <c r="AM63" s="10">
        <f t="shared" si="9"/>
        <v>0.16720000000000002</v>
      </c>
    </row>
    <row r="64" spans="1:39" s="15" customFormat="1" ht="14.25" customHeight="1">
      <c r="A64" s="13">
        <v>54</v>
      </c>
      <c r="B64" s="9" t="s">
        <v>111</v>
      </c>
      <c r="C64" s="13" t="s">
        <v>40</v>
      </c>
      <c r="D64" s="36">
        <v>2000</v>
      </c>
      <c r="E64" s="11">
        <v>288</v>
      </c>
      <c r="F64" s="44">
        <f>'Dinajpur-1 a'!K58*'Dinajpur-1 '!$D64/1000000</f>
        <v>0</v>
      </c>
      <c r="G64" s="10">
        <f>'Dinajpur-1 a'!L58</f>
        <v>0</v>
      </c>
      <c r="H64" s="44">
        <f>'Dinajpur-1 a'!M58*'Dinajpur-1 '!$D64/1000000</f>
        <v>0</v>
      </c>
      <c r="I64" s="10">
        <f>'Dinajpur-1 a'!N58</f>
        <v>0</v>
      </c>
      <c r="J64" s="44">
        <f>'Dinajpur-1 a'!O58*'Dinajpur-1 '!$D64/1000000</f>
        <v>0.6</v>
      </c>
      <c r="K64" s="10">
        <f>'Dinajpur-1 a'!P58</f>
        <v>8.6400000000000005E-2</v>
      </c>
      <c r="L64" s="44">
        <f t="shared" si="0"/>
        <v>0.6</v>
      </c>
      <c r="M64" s="10">
        <f t="shared" si="1"/>
        <v>8.6400000000000005E-2</v>
      </c>
      <c r="N64" s="44">
        <f>'Dinajpur-1 a'!S58*'Dinajpur-1 '!$D64/1000000</f>
        <v>0</v>
      </c>
      <c r="O64" s="10">
        <f>'Dinajpur-1 a'!T58</f>
        <v>0</v>
      </c>
      <c r="P64" s="44">
        <f>'Dinajpur-1 a'!U58*'Dinajpur-1 '!$D64/1000000</f>
        <v>0</v>
      </c>
      <c r="Q64" s="10">
        <f>'Dinajpur-1 a'!V58</f>
        <v>0</v>
      </c>
      <c r="R64" s="44">
        <f>'Dinajpur-1 a'!W58*'Dinajpur-1 '!$D64/1000000</f>
        <v>0.2</v>
      </c>
      <c r="S64" s="10">
        <f>'Dinajpur-1 a'!X58</f>
        <v>2.8799999999999999E-2</v>
      </c>
      <c r="T64" s="44">
        <f t="shared" si="2"/>
        <v>0.2</v>
      </c>
      <c r="U64" s="10">
        <f t="shared" si="3"/>
        <v>2.8799999999999999E-2</v>
      </c>
      <c r="V64" s="44">
        <f>'Dinajpur-1 a'!AA58*'Dinajpur-1 '!$D64/1000000</f>
        <v>1</v>
      </c>
      <c r="W64" s="10">
        <f>'Dinajpur-1 a'!AB58</f>
        <v>0.14399999999999999</v>
      </c>
      <c r="X64" s="44">
        <f>'Dinajpur-1 a'!AC58*'Dinajpur-1 '!$D64/1000000</f>
        <v>0</v>
      </c>
      <c r="Y64" s="10">
        <f>'Dinajpur-1 a'!AD58</f>
        <v>0</v>
      </c>
      <c r="Z64" s="44">
        <f>'Dinajpur-1 a'!AE58*'Dinajpur-1 '!$D64/1000000</f>
        <v>1</v>
      </c>
      <c r="AA64" s="10">
        <f>'Dinajpur-1 a'!AF58</f>
        <v>0.14399999999999999</v>
      </c>
      <c r="AB64" s="44">
        <f t="shared" si="4"/>
        <v>2</v>
      </c>
      <c r="AC64" s="10">
        <f t="shared" si="5"/>
        <v>0.28799999999999998</v>
      </c>
      <c r="AD64" s="44">
        <f>'Dinajpur-1 a'!AI58*'Dinajpur-1 '!$D64/1000000</f>
        <v>0</v>
      </c>
      <c r="AE64" s="10">
        <f>'Dinajpur-1 a'!AJ58</f>
        <v>0</v>
      </c>
      <c r="AF64" s="44">
        <f>'Dinajpur-1 a'!AK58*'Dinajpur-1 '!$D64/1000000</f>
        <v>0</v>
      </c>
      <c r="AG64" s="10">
        <f>'Dinajpur-1 a'!AL58</f>
        <v>0</v>
      </c>
      <c r="AH64" s="44">
        <f>'Dinajpur-1 a'!AM58*'Dinajpur-1 '!$D64/1000000</f>
        <v>0.5</v>
      </c>
      <c r="AI64" s="10">
        <f>'Dinajpur-1 a'!AN58</f>
        <v>7.1999999999999995E-2</v>
      </c>
      <c r="AJ64" s="44">
        <f t="shared" si="6"/>
        <v>0.5</v>
      </c>
      <c r="AK64" s="10">
        <f t="shared" si="7"/>
        <v>7.1999999999999995E-2</v>
      </c>
      <c r="AL64" s="44">
        <f t="shared" si="8"/>
        <v>3.3</v>
      </c>
      <c r="AM64" s="10">
        <f t="shared" si="9"/>
        <v>0.47520000000000001</v>
      </c>
    </row>
    <row r="65" spans="1:39" s="15" customFormat="1" ht="14.25" customHeight="1">
      <c r="A65" s="31">
        <v>55</v>
      </c>
      <c r="B65" s="9" t="s">
        <v>114</v>
      </c>
      <c r="C65" s="13" t="s">
        <v>115</v>
      </c>
      <c r="D65" s="36">
        <v>500</v>
      </c>
      <c r="E65" s="11">
        <v>60</v>
      </c>
      <c r="F65" s="44">
        <f>'Dinajpur-1 a'!K59*'Dinajpur-1 '!$D65/1000000</f>
        <v>0</v>
      </c>
      <c r="G65" s="10">
        <f>'Dinajpur-1 a'!L59</f>
        <v>0</v>
      </c>
      <c r="H65" s="44">
        <f>'Dinajpur-1 a'!M59*'Dinajpur-1 '!$D65/1000000</f>
        <v>0</v>
      </c>
      <c r="I65" s="10">
        <f>'Dinajpur-1 a'!N59</f>
        <v>0</v>
      </c>
      <c r="J65" s="44">
        <f>'Dinajpur-1 a'!O59*'Dinajpur-1 '!$D65/1000000</f>
        <v>0</v>
      </c>
      <c r="K65" s="10">
        <f>'Dinajpur-1 a'!P59</f>
        <v>0</v>
      </c>
      <c r="L65" s="44">
        <f t="shared" si="0"/>
        <v>0</v>
      </c>
      <c r="M65" s="10">
        <f t="shared" si="1"/>
        <v>0</v>
      </c>
      <c r="N65" s="44">
        <f>'Dinajpur-1 a'!S59*'Dinajpur-1 '!$D65/1000000</f>
        <v>0</v>
      </c>
      <c r="O65" s="10">
        <f>'Dinajpur-1 a'!T59</f>
        <v>0</v>
      </c>
      <c r="P65" s="44">
        <f>'Dinajpur-1 a'!U59*'Dinajpur-1 '!$D65/1000000</f>
        <v>0</v>
      </c>
      <c r="Q65" s="10">
        <f>'Dinajpur-1 a'!V59</f>
        <v>0</v>
      </c>
      <c r="R65" s="44">
        <f>'Dinajpur-1 a'!W59*'Dinajpur-1 '!$D65/1000000</f>
        <v>0</v>
      </c>
      <c r="S65" s="10">
        <f>'Dinajpur-1 a'!X59</f>
        <v>0</v>
      </c>
      <c r="T65" s="44">
        <f t="shared" si="2"/>
        <v>0</v>
      </c>
      <c r="U65" s="10">
        <f t="shared" si="3"/>
        <v>0</v>
      </c>
      <c r="V65" s="44">
        <f>'Dinajpur-1 a'!AA59*'Dinajpur-1 '!$D65/1000000</f>
        <v>0</v>
      </c>
      <c r="W65" s="10">
        <f>'Dinajpur-1 a'!AB59</f>
        <v>0</v>
      </c>
      <c r="X65" s="44">
        <f>'Dinajpur-1 a'!AC59*'Dinajpur-1 '!$D65/1000000</f>
        <v>0</v>
      </c>
      <c r="Y65" s="10">
        <f>'Dinajpur-1 a'!AD59</f>
        <v>0</v>
      </c>
      <c r="Z65" s="44">
        <f>'Dinajpur-1 a'!AE59*'Dinajpur-1 '!$D65/1000000</f>
        <v>0</v>
      </c>
      <c r="AA65" s="10">
        <f>'Dinajpur-1 a'!AF59</f>
        <v>0</v>
      </c>
      <c r="AB65" s="44">
        <f t="shared" si="4"/>
        <v>0</v>
      </c>
      <c r="AC65" s="10">
        <f t="shared" si="5"/>
        <v>0</v>
      </c>
      <c r="AD65" s="44">
        <f>'Dinajpur-1 a'!AI59*'Dinajpur-1 '!$D65/1000000</f>
        <v>0</v>
      </c>
      <c r="AE65" s="10">
        <f>'Dinajpur-1 a'!AJ59</f>
        <v>0</v>
      </c>
      <c r="AF65" s="44">
        <f>'Dinajpur-1 a'!AK59*'Dinajpur-1 '!$D65/1000000</f>
        <v>0</v>
      </c>
      <c r="AG65" s="10">
        <f>'Dinajpur-1 a'!AL59</f>
        <v>0</v>
      </c>
      <c r="AH65" s="44">
        <f>'Dinajpur-1 a'!AM59*'Dinajpur-1 '!$D65/1000000</f>
        <v>0</v>
      </c>
      <c r="AI65" s="10">
        <f>'Dinajpur-1 a'!AN59</f>
        <v>0</v>
      </c>
      <c r="AJ65" s="44">
        <f t="shared" si="6"/>
        <v>0</v>
      </c>
      <c r="AK65" s="10">
        <f t="shared" si="7"/>
        <v>0</v>
      </c>
      <c r="AL65" s="44">
        <f t="shared" si="8"/>
        <v>0</v>
      </c>
      <c r="AM65" s="10">
        <f t="shared" si="9"/>
        <v>0</v>
      </c>
    </row>
    <row r="66" spans="1:39" s="15" customFormat="1" ht="14.25" customHeight="1">
      <c r="A66" s="13">
        <v>56</v>
      </c>
      <c r="B66" s="9" t="s">
        <v>114</v>
      </c>
      <c r="C66" s="13" t="s">
        <v>41</v>
      </c>
      <c r="D66" s="36">
        <v>1000</v>
      </c>
      <c r="E66" s="11">
        <v>116</v>
      </c>
      <c r="F66" s="44">
        <f>'Dinajpur-1 a'!K60*'Dinajpur-1 '!$D66/1000000</f>
        <v>0</v>
      </c>
      <c r="G66" s="10">
        <f>'Dinajpur-1 a'!L60</f>
        <v>0</v>
      </c>
      <c r="H66" s="44">
        <f>'Dinajpur-1 a'!M60*'Dinajpur-1 '!$D66/1000000</f>
        <v>0</v>
      </c>
      <c r="I66" s="10">
        <f>'Dinajpur-1 a'!N60</f>
        <v>0</v>
      </c>
      <c r="J66" s="44">
        <f>'Dinajpur-1 a'!O60*'Dinajpur-1 '!$D66/1000000</f>
        <v>0.1</v>
      </c>
      <c r="K66" s="10">
        <f>'Dinajpur-1 a'!P60</f>
        <v>1.1599999999999999E-2</v>
      </c>
      <c r="L66" s="44">
        <f t="shared" si="0"/>
        <v>0.1</v>
      </c>
      <c r="M66" s="10">
        <f t="shared" si="1"/>
        <v>1.1599999999999999E-2</v>
      </c>
      <c r="N66" s="44">
        <f>'Dinajpur-1 a'!S60*'Dinajpur-1 '!$D66/1000000</f>
        <v>0</v>
      </c>
      <c r="O66" s="10">
        <f>'Dinajpur-1 a'!T60</f>
        <v>0</v>
      </c>
      <c r="P66" s="44">
        <f>'Dinajpur-1 a'!U60*'Dinajpur-1 '!$D66/1000000</f>
        <v>0</v>
      </c>
      <c r="Q66" s="10">
        <f>'Dinajpur-1 a'!V60</f>
        <v>0</v>
      </c>
      <c r="R66" s="44">
        <f>'Dinajpur-1 a'!W60*'Dinajpur-1 '!$D66/1000000</f>
        <v>0</v>
      </c>
      <c r="S66" s="10">
        <f>'Dinajpur-1 a'!X60</f>
        <v>0</v>
      </c>
      <c r="T66" s="44">
        <f t="shared" si="2"/>
        <v>0</v>
      </c>
      <c r="U66" s="10">
        <f t="shared" si="3"/>
        <v>0</v>
      </c>
      <c r="V66" s="44">
        <f>'Dinajpur-1 a'!AA60*'Dinajpur-1 '!$D66/1000000</f>
        <v>0</v>
      </c>
      <c r="W66" s="10">
        <f>'Dinajpur-1 a'!AB60</f>
        <v>0</v>
      </c>
      <c r="X66" s="44">
        <f>'Dinajpur-1 a'!AC60*'Dinajpur-1 '!$D66/1000000</f>
        <v>0</v>
      </c>
      <c r="Y66" s="10">
        <f>'Dinajpur-1 a'!AD60</f>
        <v>0</v>
      </c>
      <c r="Z66" s="44">
        <f>'Dinajpur-1 a'!AE60*'Dinajpur-1 '!$D66/1000000</f>
        <v>0</v>
      </c>
      <c r="AA66" s="10">
        <f>'Dinajpur-1 a'!AF60</f>
        <v>0</v>
      </c>
      <c r="AB66" s="44">
        <f t="shared" si="4"/>
        <v>0</v>
      </c>
      <c r="AC66" s="10">
        <f t="shared" si="5"/>
        <v>0</v>
      </c>
      <c r="AD66" s="44">
        <f>'Dinajpur-1 a'!AI60*'Dinajpur-1 '!$D66/1000000</f>
        <v>0</v>
      </c>
      <c r="AE66" s="10">
        <f>'Dinajpur-1 a'!AJ60</f>
        <v>0</v>
      </c>
      <c r="AF66" s="44">
        <f>'Dinajpur-1 a'!AK60*'Dinajpur-1 '!$D66/1000000</f>
        <v>0</v>
      </c>
      <c r="AG66" s="10">
        <f>'Dinajpur-1 a'!AL60</f>
        <v>0</v>
      </c>
      <c r="AH66" s="44">
        <f>'Dinajpur-1 a'!AM60*'Dinajpur-1 '!$D66/1000000</f>
        <v>0</v>
      </c>
      <c r="AI66" s="10">
        <f>'Dinajpur-1 a'!AN60</f>
        <v>0</v>
      </c>
      <c r="AJ66" s="44">
        <f t="shared" si="6"/>
        <v>0</v>
      </c>
      <c r="AK66" s="10">
        <f t="shared" si="7"/>
        <v>0</v>
      </c>
      <c r="AL66" s="44">
        <f t="shared" si="8"/>
        <v>0.1</v>
      </c>
      <c r="AM66" s="10">
        <f t="shared" si="9"/>
        <v>1.1599999999999999E-2</v>
      </c>
    </row>
    <row r="67" spans="1:39" s="15" customFormat="1" ht="14.25" customHeight="1">
      <c r="A67" s="13">
        <v>57</v>
      </c>
      <c r="B67" s="9" t="s">
        <v>113</v>
      </c>
      <c r="C67" s="13" t="s">
        <v>42</v>
      </c>
      <c r="D67" s="36">
        <v>1000</v>
      </c>
      <c r="E67" s="11">
        <v>132.5</v>
      </c>
      <c r="F67" s="44">
        <f>'Dinajpur-1 a'!K61*'Dinajpur-1 '!$D67/1000000</f>
        <v>0</v>
      </c>
      <c r="G67" s="10">
        <f>'Dinajpur-1 a'!L61</f>
        <v>0</v>
      </c>
      <c r="H67" s="44">
        <f>'Dinajpur-1 a'!M61*'Dinajpur-1 '!$D67/1000000</f>
        <v>0</v>
      </c>
      <c r="I67" s="10">
        <f>'Dinajpur-1 a'!N61</f>
        <v>0</v>
      </c>
      <c r="J67" s="44">
        <f>'Dinajpur-1 a'!O61*'Dinajpur-1 '!$D67/1000000</f>
        <v>0</v>
      </c>
      <c r="K67" s="10">
        <f>'Dinajpur-1 a'!P61</f>
        <v>0</v>
      </c>
      <c r="L67" s="44">
        <f t="shared" si="0"/>
        <v>0</v>
      </c>
      <c r="M67" s="10">
        <f t="shared" si="1"/>
        <v>0</v>
      </c>
      <c r="N67" s="44">
        <f>'Dinajpur-1 a'!S61*'Dinajpur-1 '!$D67/1000000</f>
        <v>0</v>
      </c>
      <c r="O67" s="10">
        <f>'Dinajpur-1 a'!T61</f>
        <v>0</v>
      </c>
      <c r="P67" s="44">
        <f>'Dinajpur-1 a'!U61*'Dinajpur-1 '!$D67/1000000</f>
        <v>0</v>
      </c>
      <c r="Q67" s="10">
        <f>'Dinajpur-1 a'!V61</f>
        <v>0</v>
      </c>
      <c r="R67" s="44">
        <f>'Dinajpur-1 a'!W61*'Dinajpur-1 '!$D67/1000000</f>
        <v>0.05</v>
      </c>
      <c r="S67" s="10">
        <f>'Dinajpur-1 a'!X61</f>
        <v>6.6249999999999998E-3</v>
      </c>
      <c r="T67" s="44">
        <f t="shared" si="2"/>
        <v>0.05</v>
      </c>
      <c r="U67" s="10">
        <f t="shared" si="3"/>
        <v>6.6249999999999998E-3</v>
      </c>
      <c r="V67" s="44">
        <f>'Dinajpur-1 a'!AA61*'Dinajpur-1 '!$D67/1000000</f>
        <v>0</v>
      </c>
      <c r="W67" s="10">
        <f>'Dinajpur-1 a'!AB61</f>
        <v>0</v>
      </c>
      <c r="X67" s="44">
        <f>'Dinajpur-1 a'!AC61*'Dinajpur-1 '!$D67/1000000</f>
        <v>0</v>
      </c>
      <c r="Y67" s="10">
        <f>'Dinajpur-1 a'!AD61</f>
        <v>0</v>
      </c>
      <c r="Z67" s="44">
        <f>'Dinajpur-1 a'!AE61*'Dinajpur-1 '!$D67/1000000</f>
        <v>0</v>
      </c>
      <c r="AA67" s="10">
        <f>'Dinajpur-1 a'!AF61</f>
        <v>0</v>
      </c>
      <c r="AB67" s="44">
        <f t="shared" si="4"/>
        <v>0</v>
      </c>
      <c r="AC67" s="10">
        <f t="shared" si="5"/>
        <v>0</v>
      </c>
      <c r="AD67" s="44">
        <f>'Dinajpur-1 a'!AI61*'Dinajpur-1 '!$D67/1000000</f>
        <v>0</v>
      </c>
      <c r="AE67" s="10">
        <f>'Dinajpur-1 a'!AJ61</f>
        <v>0</v>
      </c>
      <c r="AF67" s="44">
        <f>'Dinajpur-1 a'!AK61*'Dinajpur-1 '!$D67/1000000</f>
        <v>0</v>
      </c>
      <c r="AG67" s="10">
        <f>'Dinajpur-1 a'!AL61</f>
        <v>0</v>
      </c>
      <c r="AH67" s="44">
        <f>'Dinajpur-1 a'!AM61*'Dinajpur-1 '!$D67/1000000</f>
        <v>0.5</v>
      </c>
      <c r="AI67" s="10">
        <f>'Dinajpur-1 a'!AN61</f>
        <v>6.6250000000000003E-2</v>
      </c>
      <c r="AJ67" s="44">
        <f t="shared" si="6"/>
        <v>0.5</v>
      </c>
      <c r="AK67" s="10">
        <f t="shared" si="7"/>
        <v>6.6250000000000003E-2</v>
      </c>
      <c r="AL67" s="44">
        <f t="shared" si="8"/>
        <v>0.55000000000000004</v>
      </c>
      <c r="AM67" s="10">
        <f t="shared" si="9"/>
        <v>7.2875000000000009E-2</v>
      </c>
    </row>
    <row r="68" spans="1:39" s="15" customFormat="1" ht="14.25" customHeight="1">
      <c r="A68" s="31">
        <v>58</v>
      </c>
      <c r="B68" s="9" t="s">
        <v>113</v>
      </c>
      <c r="C68" s="13" t="s">
        <v>116</v>
      </c>
      <c r="D68" s="36">
        <v>2000</v>
      </c>
      <c r="E68" s="11">
        <v>260</v>
      </c>
      <c r="F68" s="44">
        <f>'Dinajpur-1 a'!K62*'Dinajpur-1 '!$D68/1000000</f>
        <v>0</v>
      </c>
      <c r="G68" s="10">
        <f>'Dinajpur-1 a'!L62</f>
        <v>0</v>
      </c>
      <c r="H68" s="44">
        <f>'Dinajpur-1 a'!M62*'Dinajpur-1 '!$D68/1000000</f>
        <v>1</v>
      </c>
      <c r="I68" s="10">
        <f>'Dinajpur-1 a'!N62</f>
        <v>0.13</v>
      </c>
      <c r="J68" s="44">
        <f>'Dinajpur-1 a'!O62*'Dinajpur-1 '!$D68/1000000</f>
        <v>0</v>
      </c>
      <c r="K68" s="10">
        <f>'Dinajpur-1 a'!P62</f>
        <v>0</v>
      </c>
      <c r="L68" s="44">
        <f t="shared" si="0"/>
        <v>1</v>
      </c>
      <c r="M68" s="10">
        <f t="shared" si="1"/>
        <v>0.13</v>
      </c>
      <c r="N68" s="44">
        <f>'Dinajpur-1 a'!S62*'Dinajpur-1 '!$D68/1000000</f>
        <v>0</v>
      </c>
      <c r="O68" s="10">
        <f>'Dinajpur-1 a'!T62</f>
        <v>0</v>
      </c>
      <c r="P68" s="44">
        <f>'Dinajpur-1 a'!U62*'Dinajpur-1 '!$D68/1000000</f>
        <v>0</v>
      </c>
      <c r="Q68" s="10">
        <f>'Dinajpur-1 a'!V62</f>
        <v>0</v>
      </c>
      <c r="R68" s="44">
        <f>'Dinajpur-1 a'!W62*'Dinajpur-1 '!$D68/1000000</f>
        <v>0</v>
      </c>
      <c r="S68" s="10">
        <f>'Dinajpur-1 a'!X62</f>
        <v>0</v>
      </c>
      <c r="T68" s="44">
        <f t="shared" si="2"/>
        <v>0</v>
      </c>
      <c r="U68" s="10">
        <f t="shared" si="3"/>
        <v>0</v>
      </c>
      <c r="V68" s="44">
        <f>'Dinajpur-1 a'!AA62*'Dinajpur-1 '!$D68/1000000</f>
        <v>0</v>
      </c>
      <c r="W68" s="10">
        <f>'Dinajpur-1 a'!AB62</f>
        <v>0</v>
      </c>
      <c r="X68" s="44">
        <f>'Dinajpur-1 a'!AC62*'Dinajpur-1 '!$D68/1000000</f>
        <v>0</v>
      </c>
      <c r="Y68" s="10">
        <f>'Dinajpur-1 a'!AD62</f>
        <v>0</v>
      </c>
      <c r="Z68" s="44">
        <f>'Dinajpur-1 a'!AE62*'Dinajpur-1 '!$D68/1000000</f>
        <v>0</v>
      </c>
      <c r="AA68" s="10">
        <f>'Dinajpur-1 a'!AF62</f>
        <v>0</v>
      </c>
      <c r="AB68" s="44">
        <f t="shared" si="4"/>
        <v>0</v>
      </c>
      <c r="AC68" s="10">
        <f t="shared" si="5"/>
        <v>0</v>
      </c>
      <c r="AD68" s="44">
        <f>'Dinajpur-1 a'!AI62*'Dinajpur-1 '!$D68/1000000</f>
        <v>0</v>
      </c>
      <c r="AE68" s="10">
        <f>'Dinajpur-1 a'!AJ62</f>
        <v>0</v>
      </c>
      <c r="AF68" s="44">
        <f>'Dinajpur-1 a'!AK62*'Dinajpur-1 '!$D68/1000000</f>
        <v>0</v>
      </c>
      <c r="AG68" s="10">
        <f>'Dinajpur-1 a'!AL62</f>
        <v>0</v>
      </c>
      <c r="AH68" s="44">
        <f>'Dinajpur-1 a'!AM62*'Dinajpur-1 '!$D68/1000000</f>
        <v>1</v>
      </c>
      <c r="AI68" s="10">
        <f>'Dinajpur-1 a'!AN62</f>
        <v>0.13</v>
      </c>
      <c r="AJ68" s="44">
        <f t="shared" si="6"/>
        <v>1</v>
      </c>
      <c r="AK68" s="10">
        <f t="shared" si="7"/>
        <v>0.13</v>
      </c>
      <c r="AL68" s="44">
        <f t="shared" si="8"/>
        <v>2</v>
      </c>
      <c r="AM68" s="10">
        <f t="shared" si="9"/>
        <v>0.26</v>
      </c>
    </row>
    <row r="69" spans="1:39" s="15" customFormat="1" ht="14.25" customHeight="1">
      <c r="A69" s="13">
        <v>59</v>
      </c>
      <c r="B69" s="9" t="s">
        <v>117</v>
      </c>
      <c r="C69" s="13" t="s">
        <v>61</v>
      </c>
      <c r="D69" s="36">
        <v>50</v>
      </c>
      <c r="E69" s="11">
        <v>70</v>
      </c>
      <c r="F69" s="44">
        <f>'Dinajpur-1 a'!K63*'Dinajpur-1 '!$D69/1000000</f>
        <v>8.5000000000000006E-3</v>
      </c>
      <c r="G69" s="10">
        <f>'Dinajpur-1 a'!L63</f>
        <v>1.1900000000000001E-2</v>
      </c>
      <c r="H69" s="44">
        <f>'Dinajpur-1 a'!M63*'Dinajpur-1 '!$D69/1000000</f>
        <v>0.01</v>
      </c>
      <c r="I69" s="10">
        <f>'Dinajpur-1 a'!N63</f>
        <v>1.4E-2</v>
      </c>
      <c r="J69" s="44">
        <f>'Dinajpur-1 a'!O63*'Dinajpur-1 '!$D69/1000000</f>
        <v>0</v>
      </c>
      <c r="K69" s="10">
        <f>'Dinajpur-1 a'!P63</f>
        <v>0</v>
      </c>
      <c r="L69" s="44">
        <f t="shared" si="0"/>
        <v>1.8500000000000003E-2</v>
      </c>
      <c r="M69" s="10">
        <f t="shared" si="1"/>
        <v>2.5899999999999999E-2</v>
      </c>
      <c r="N69" s="44">
        <f>'Dinajpur-1 a'!S63*'Dinajpur-1 '!$D69/1000000</f>
        <v>1.5E-3</v>
      </c>
      <c r="O69" s="10">
        <f>'Dinajpur-1 a'!T63</f>
        <v>2.0999999999999999E-3</v>
      </c>
      <c r="P69" s="44">
        <f>'Dinajpur-1 a'!U63*'Dinajpur-1 '!$D69/1000000</f>
        <v>0</v>
      </c>
      <c r="Q69" s="10">
        <f>'Dinajpur-1 a'!V63</f>
        <v>0</v>
      </c>
      <c r="R69" s="44">
        <f>'Dinajpur-1 a'!W63*'Dinajpur-1 '!$D69/1000000</f>
        <v>5.0000000000000001E-3</v>
      </c>
      <c r="S69" s="10">
        <f>'Dinajpur-1 a'!X63</f>
        <v>7.0000000000000001E-3</v>
      </c>
      <c r="T69" s="44">
        <f t="shared" si="2"/>
        <v>6.5000000000000006E-3</v>
      </c>
      <c r="U69" s="10">
        <f t="shared" si="3"/>
        <v>9.1000000000000004E-3</v>
      </c>
      <c r="V69" s="44">
        <f>'Dinajpur-1 a'!AA63*'Dinajpur-1 '!$D69/1000000</f>
        <v>0</v>
      </c>
      <c r="W69" s="10">
        <f>'Dinajpur-1 a'!AB63</f>
        <v>0</v>
      </c>
      <c r="X69" s="44">
        <f>'Dinajpur-1 a'!AC63*'Dinajpur-1 '!$D69/1000000</f>
        <v>0.02</v>
      </c>
      <c r="Y69" s="10">
        <f>'Dinajpur-1 a'!AD63</f>
        <v>2.8000000000000001E-2</v>
      </c>
      <c r="Z69" s="44">
        <f>'Dinajpur-1 a'!AE63*'Dinajpur-1 '!$D69/1000000</f>
        <v>1.4999999999999999E-2</v>
      </c>
      <c r="AA69" s="10">
        <f>'Dinajpur-1 a'!AF63</f>
        <v>2.1000000000000001E-2</v>
      </c>
      <c r="AB69" s="44">
        <f t="shared" si="4"/>
        <v>3.5000000000000003E-2</v>
      </c>
      <c r="AC69" s="10">
        <f t="shared" si="5"/>
        <v>4.9000000000000002E-2</v>
      </c>
      <c r="AD69" s="44">
        <f>'Dinajpur-1 a'!AI63*'Dinajpur-1 '!$D69/1000000</f>
        <v>3.0000000000000001E-3</v>
      </c>
      <c r="AE69" s="10">
        <f>'Dinajpur-1 a'!AJ63</f>
        <v>4.1999999999999997E-3</v>
      </c>
      <c r="AF69" s="44">
        <f>'Dinajpur-1 a'!AK63*'Dinajpur-1 '!$D69/1000000</f>
        <v>0</v>
      </c>
      <c r="AG69" s="10">
        <f>'Dinajpur-1 a'!AL63</f>
        <v>0</v>
      </c>
      <c r="AH69" s="44">
        <f>'Dinajpur-1 a'!AM63*'Dinajpur-1 '!$D69/1000000</f>
        <v>5.0000000000000001E-3</v>
      </c>
      <c r="AI69" s="10">
        <f>'Dinajpur-1 a'!AN63</f>
        <v>7.0000000000000001E-3</v>
      </c>
      <c r="AJ69" s="44">
        <f t="shared" si="6"/>
        <v>8.0000000000000002E-3</v>
      </c>
      <c r="AK69" s="10">
        <f t="shared" si="7"/>
        <v>1.12E-2</v>
      </c>
      <c r="AL69" s="44">
        <f t="shared" si="8"/>
        <v>6.8000000000000005E-2</v>
      </c>
      <c r="AM69" s="10">
        <f t="shared" si="9"/>
        <v>9.5200000000000007E-2</v>
      </c>
    </row>
    <row r="70" spans="1:39" s="15" customFormat="1" ht="14.25" customHeight="1">
      <c r="A70" s="13">
        <v>60</v>
      </c>
      <c r="B70" s="9" t="s">
        <v>117</v>
      </c>
      <c r="C70" s="13" t="s">
        <v>62</v>
      </c>
      <c r="D70" s="36">
        <v>100</v>
      </c>
      <c r="E70" s="11">
        <v>130</v>
      </c>
      <c r="F70" s="44">
        <f>'Dinajpur-1 a'!K64*'Dinajpur-1 '!$D70/1000000</f>
        <v>8.4000000000000005E-2</v>
      </c>
      <c r="G70" s="10">
        <f>'Dinajpur-1 a'!L64</f>
        <v>0.10920000000000001</v>
      </c>
      <c r="H70" s="44">
        <f>'Dinajpur-1 a'!M64*'Dinajpur-1 '!$D70/1000000</f>
        <v>3.5000000000000003E-2</v>
      </c>
      <c r="I70" s="10">
        <f>'Dinajpur-1 a'!N64</f>
        <v>4.5499999999999999E-2</v>
      </c>
      <c r="J70" s="44">
        <f>'Dinajpur-1 a'!O64*'Dinajpur-1 '!$D70/1000000</f>
        <v>0.123</v>
      </c>
      <c r="K70" s="10">
        <f>'Dinajpur-1 a'!P64</f>
        <v>0.15989999999999999</v>
      </c>
      <c r="L70" s="44">
        <f t="shared" si="0"/>
        <v>0.24199999999999999</v>
      </c>
      <c r="M70" s="10">
        <f t="shared" si="1"/>
        <v>0.31459999999999999</v>
      </c>
      <c r="N70" s="44">
        <f>'Dinajpur-1 a'!S64*'Dinajpur-1 '!$D70/1000000</f>
        <v>0.02</v>
      </c>
      <c r="O70" s="10">
        <f>'Dinajpur-1 a'!T64</f>
        <v>2.5999999999999999E-2</v>
      </c>
      <c r="P70" s="44">
        <f>'Dinajpur-1 a'!U64*'Dinajpur-1 '!$D70/1000000</f>
        <v>1.7000000000000001E-2</v>
      </c>
      <c r="Q70" s="10">
        <f>'Dinajpur-1 a'!V64</f>
        <v>2.2100000000000002E-2</v>
      </c>
      <c r="R70" s="44">
        <f>'Dinajpur-1 a'!W64*'Dinajpur-1 '!$D70/1000000</f>
        <v>0</v>
      </c>
      <c r="S70" s="10">
        <f>'Dinajpur-1 a'!X64</f>
        <v>0</v>
      </c>
      <c r="T70" s="44">
        <f t="shared" si="2"/>
        <v>3.7000000000000005E-2</v>
      </c>
      <c r="U70" s="10">
        <f t="shared" si="3"/>
        <v>4.8100000000000004E-2</v>
      </c>
      <c r="V70" s="44">
        <f>'Dinajpur-1 a'!AA64*'Dinajpur-1 '!$D70/1000000</f>
        <v>0.05</v>
      </c>
      <c r="W70" s="10">
        <f>'Dinajpur-1 a'!AB64</f>
        <v>6.5000000000000002E-2</v>
      </c>
      <c r="X70" s="44">
        <f>'Dinajpur-1 a'!AC64*'Dinajpur-1 '!$D70/1000000</f>
        <v>0.1</v>
      </c>
      <c r="Y70" s="10">
        <f>'Dinajpur-1 a'!AD64</f>
        <v>0.13</v>
      </c>
      <c r="Z70" s="44">
        <f>'Dinajpur-1 a'!AE64*'Dinajpur-1 '!$D70/1000000</f>
        <v>0.1</v>
      </c>
      <c r="AA70" s="10">
        <f>'Dinajpur-1 a'!AF64</f>
        <v>0.13</v>
      </c>
      <c r="AB70" s="44">
        <f t="shared" si="4"/>
        <v>0.25</v>
      </c>
      <c r="AC70" s="10">
        <f t="shared" si="5"/>
        <v>0.32500000000000001</v>
      </c>
      <c r="AD70" s="44">
        <f>'Dinajpur-1 a'!AI64*'Dinajpur-1 '!$D70/1000000</f>
        <v>3.9E-2</v>
      </c>
      <c r="AE70" s="10">
        <f>'Dinajpur-1 a'!AJ64</f>
        <v>5.0700000000000002E-2</v>
      </c>
      <c r="AF70" s="44">
        <f>'Dinajpur-1 a'!AK64*'Dinajpur-1 '!$D70/1000000</f>
        <v>2.3E-2</v>
      </c>
      <c r="AG70" s="10">
        <f>'Dinajpur-1 a'!AL64</f>
        <v>2.9899999999999999E-2</v>
      </c>
      <c r="AH70" s="44">
        <f>'Dinajpur-1 a'!AM64*'Dinajpur-1 '!$D70/1000000</f>
        <v>0.09</v>
      </c>
      <c r="AI70" s="10">
        <f>'Dinajpur-1 a'!AN64</f>
        <v>0.11700000000000001</v>
      </c>
      <c r="AJ70" s="44">
        <f t="shared" si="6"/>
        <v>0.152</v>
      </c>
      <c r="AK70" s="10">
        <f t="shared" si="7"/>
        <v>0.1976</v>
      </c>
      <c r="AL70" s="44">
        <f t="shared" si="8"/>
        <v>0.68100000000000005</v>
      </c>
      <c r="AM70" s="10">
        <f t="shared" si="9"/>
        <v>0.88529999999999998</v>
      </c>
    </row>
    <row r="71" spans="1:39" s="15" customFormat="1" ht="14.25" customHeight="1">
      <c r="A71" s="31">
        <v>61</v>
      </c>
      <c r="B71" s="9" t="s">
        <v>117</v>
      </c>
      <c r="C71" s="13" t="s">
        <v>63</v>
      </c>
      <c r="D71" s="36">
        <v>500</v>
      </c>
      <c r="E71" s="11">
        <v>620</v>
      </c>
      <c r="F71" s="44">
        <f>'Dinajpur-1 a'!K65*'Dinajpur-1 '!$D71/1000000</f>
        <v>8.5000000000000006E-2</v>
      </c>
      <c r="G71" s="10">
        <f>'Dinajpur-1 a'!L65</f>
        <v>0.10539999999999999</v>
      </c>
      <c r="H71" s="44">
        <f>'Dinajpur-1 a'!M65*'Dinajpur-1 '!$D71/1000000</f>
        <v>0.1</v>
      </c>
      <c r="I71" s="10">
        <f>'Dinajpur-1 a'!N65</f>
        <v>0.124</v>
      </c>
      <c r="J71" s="44">
        <f>'Dinajpur-1 a'!O65*'Dinajpur-1 '!$D71/1000000</f>
        <v>0.25</v>
      </c>
      <c r="K71" s="10">
        <f>'Dinajpur-1 a'!P65</f>
        <v>0.31</v>
      </c>
      <c r="L71" s="44">
        <f t="shared" si="0"/>
        <v>0.435</v>
      </c>
      <c r="M71" s="10">
        <f t="shared" si="1"/>
        <v>0.53939999999999999</v>
      </c>
      <c r="N71" s="44">
        <f>'Dinajpur-1 a'!S65*'Dinajpur-1 '!$D71/1000000</f>
        <v>0.02</v>
      </c>
      <c r="O71" s="10">
        <f>'Dinajpur-1 a'!T65</f>
        <v>2.4799999999999999E-2</v>
      </c>
      <c r="P71" s="44">
        <f>'Dinajpur-1 a'!U65*'Dinajpur-1 '!$D71/1000000</f>
        <v>3.2500000000000001E-2</v>
      </c>
      <c r="Q71" s="10">
        <f>'Dinajpur-1 a'!V65</f>
        <v>4.0300000000000002E-2</v>
      </c>
      <c r="R71" s="44">
        <f>'Dinajpur-1 a'!W65*'Dinajpur-1 '!$D71/1000000</f>
        <v>0</v>
      </c>
      <c r="S71" s="10">
        <f>'Dinajpur-1 a'!X65</f>
        <v>0</v>
      </c>
      <c r="T71" s="44">
        <f t="shared" si="2"/>
        <v>5.2500000000000005E-2</v>
      </c>
      <c r="U71" s="10">
        <f t="shared" si="3"/>
        <v>6.5100000000000005E-2</v>
      </c>
      <c r="V71" s="44">
        <f>'Dinajpur-1 a'!AA65*'Dinajpur-1 '!$D71/1000000</f>
        <v>0.1</v>
      </c>
      <c r="W71" s="10">
        <f>'Dinajpur-1 a'!AB65</f>
        <v>0.124</v>
      </c>
      <c r="X71" s="44">
        <f>'Dinajpur-1 a'!AC65*'Dinajpur-1 '!$D71/1000000</f>
        <v>0.1</v>
      </c>
      <c r="Y71" s="10">
        <f>'Dinajpur-1 a'!AD65</f>
        <v>0.124</v>
      </c>
      <c r="Z71" s="44">
        <f>'Dinajpur-1 a'!AE65*'Dinajpur-1 '!$D71/1000000</f>
        <v>0.1</v>
      </c>
      <c r="AA71" s="10">
        <f>'Dinajpur-1 a'!AF65</f>
        <v>0.124</v>
      </c>
      <c r="AB71" s="44">
        <f t="shared" si="4"/>
        <v>0.30000000000000004</v>
      </c>
      <c r="AC71" s="10">
        <f t="shared" si="5"/>
        <v>0.372</v>
      </c>
      <c r="AD71" s="44">
        <f>'Dinajpur-1 a'!AI65*'Dinajpur-1 '!$D71/1000000</f>
        <v>0.05</v>
      </c>
      <c r="AE71" s="10">
        <f>'Dinajpur-1 a'!AJ65</f>
        <v>6.2E-2</v>
      </c>
      <c r="AF71" s="44">
        <f>'Dinajpur-1 a'!AK65*'Dinajpur-1 '!$D71/1000000</f>
        <v>1.4999999999999999E-2</v>
      </c>
      <c r="AG71" s="10">
        <f>'Dinajpur-1 a'!AL65</f>
        <v>1.8599999999999998E-2</v>
      </c>
      <c r="AH71" s="44">
        <f>'Dinajpur-1 a'!AM65*'Dinajpur-1 '!$D71/1000000</f>
        <v>0.05</v>
      </c>
      <c r="AI71" s="10">
        <f>'Dinajpur-1 a'!AN65</f>
        <v>6.2E-2</v>
      </c>
      <c r="AJ71" s="44">
        <f t="shared" si="6"/>
        <v>0.115</v>
      </c>
      <c r="AK71" s="10">
        <f t="shared" si="7"/>
        <v>0.1426</v>
      </c>
      <c r="AL71" s="44">
        <f t="shared" si="8"/>
        <v>0.90250000000000008</v>
      </c>
      <c r="AM71" s="10">
        <f t="shared" si="9"/>
        <v>1.1191</v>
      </c>
    </row>
    <row r="72" spans="1:39" s="15" customFormat="1" ht="14.25" customHeight="1">
      <c r="A72" s="13">
        <v>62</v>
      </c>
      <c r="B72" s="9" t="s">
        <v>118</v>
      </c>
      <c r="C72" s="13" t="s">
        <v>64</v>
      </c>
      <c r="D72" s="36">
        <v>50</v>
      </c>
      <c r="E72" s="11">
        <v>60</v>
      </c>
      <c r="F72" s="44">
        <f>'Dinajpur-1 a'!K66*'Dinajpur-1 '!$D72/1000000</f>
        <v>0</v>
      </c>
      <c r="G72" s="10">
        <f>'Dinajpur-1 a'!L66</f>
        <v>0</v>
      </c>
      <c r="H72" s="44">
        <f>'Dinajpur-1 a'!M66*'Dinajpur-1 '!$D72/1000000</f>
        <v>0</v>
      </c>
      <c r="I72" s="10">
        <f>'Dinajpur-1 a'!N66</f>
        <v>0</v>
      </c>
      <c r="J72" s="44">
        <f>'Dinajpur-1 a'!O66*'Dinajpur-1 '!$D72/1000000</f>
        <v>0</v>
      </c>
      <c r="K72" s="10">
        <f>'Dinajpur-1 a'!P66</f>
        <v>0</v>
      </c>
      <c r="L72" s="44">
        <f t="shared" si="0"/>
        <v>0</v>
      </c>
      <c r="M72" s="10">
        <f t="shared" si="1"/>
        <v>0</v>
      </c>
      <c r="N72" s="44">
        <f>'Dinajpur-1 a'!S66*'Dinajpur-1 '!$D72/1000000</f>
        <v>0</v>
      </c>
      <c r="O72" s="10">
        <f>'Dinajpur-1 a'!T66</f>
        <v>0</v>
      </c>
      <c r="P72" s="44">
        <f>'Dinajpur-1 a'!U66*'Dinajpur-1 '!$D72/1000000</f>
        <v>0</v>
      </c>
      <c r="Q72" s="10">
        <f>'Dinajpur-1 a'!V66</f>
        <v>0</v>
      </c>
      <c r="R72" s="44">
        <f>'Dinajpur-1 a'!W66*'Dinajpur-1 '!$D72/1000000</f>
        <v>0</v>
      </c>
      <c r="S72" s="10">
        <f>'Dinajpur-1 a'!X66</f>
        <v>0</v>
      </c>
      <c r="T72" s="44">
        <f t="shared" si="2"/>
        <v>0</v>
      </c>
      <c r="U72" s="10">
        <f t="shared" si="3"/>
        <v>0</v>
      </c>
      <c r="V72" s="44">
        <f>'Dinajpur-1 a'!AA66*'Dinajpur-1 '!$D72/1000000</f>
        <v>0</v>
      </c>
      <c r="W72" s="10">
        <f>'Dinajpur-1 a'!AB66</f>
        <v>0</v>
      </c>
      <c r="X72" s="44">
        <f>'Dinajpur-1 a'!AC66*'Dinajpur-1 '!$D72/1000000</f>
        <v>0</v>
      </c>
      <c r="Y72" s="10">
        <f>'Dinajpur-1 a'!AD66</f>
        <v>0</v>
      </c>
      <c r="Z72" s="44">
        <f>'Dinajpur-1 a'!AE66*'Dinajpur-1 '!$D72/1000000</f>
        <v>0</v>
      </c>
      <c r="AA72" s="10">
        <f>'Dinajpur-1 a'!AF66</f>
        <v>0</v>
      </c>
      <c r="AB72" s="44">
        <f t="shared" si="4"/>
        <v>0</v>
      </c>
      <c r="AC72" s="10">
        <f t="shared" si="5"/>
        <v>0</v>
      </c>
      <c r="AD72" s="44">
        <f>'Dinajpur-1 a'!AI66*'Dinajpur-1 '!$D72/1000000</f>
        <v>0</v>
      </c>
      <c r="AE72" s="10">
        <f>'Dinajpur-1 a'!AJ66</f>
        <v>0</v>
      </c>
      <c r="AF72" s="44">
        <f>'Dinajpur-1 a'!AK66*'Dinajpur-1 '!$D72/1000000</f>
        <v>0</v>
      </c>
      <c r="AG72" s="10">
        <f>'Dinajpur-1 a'!AL66</f>
        <v>0</v>
      </c>
      <c r="AH72" s="44">
        <f>'Dinajpur-1 a'!AM66*'Dinajpur-1 '!$D72/1000000</f>
        <v>2.5000000000000001E-3</v>
      </c>
      <c r="AI72" s="10">
        <f>'Dinajpur-1 a'!AN66</f>
        <v>3.0000000000000001E-3</v>
      </c>
      <c r="AJ72" s="44">
        <f t="shared" si="6"/>
        <v>2.5000000000000001E-3</v>
      </c>
      <c r="AK72" s="10">
        <f t="shared" si="7"/>
        <v>3.0000000000000001E-3</v>
      </c>
      <c r="AL72" s="44">
        <f t="shared" si="8"/>
        <v>2.5000000000000001E-3</v>
      </c>
      <c r="AM72" s="10">
        <f t="shared" si="9"/>
        <v>3.0000000000000001E-3</v>
      </c>
    </row>
    <row r="73" spans="1:39" s="15" customFormat="1" ht="14.25" customHeight="1">
      <c r="A73" s="13">
        <v>63</v>
      </c>
      <c r="B73" s="9" t="s">
        <v>118</v>
      </c>
      <c r="C73" s="13" t="s">
        <v>65</v>
      </c>
      <c r="D73" s="36">
        <v>100</v>
      </c>
      <c r="E73" s="11">
        <v>110</v>
      </c>
      <c r="F73" s="44">
        <f>'Dinajpur-1 a'!K67*'Dinajpur-1 '!$D73/1000000</f>
        <v>2.5000000000000001E-3</v>
      </c>
      <c r="G73" s="10">
        <f>'Dinajpur-1 a'!L67</f>
        <v>2.7499999999999998E-3</v>
      </c>
      <c r="H73" s="44">
        <f>'Dinajpur-1 a'!M67*'Dinajpur-1 '!$D73/1000000</f>
        <v>0</v>
      </c>
      <c r="I73" s="10">
        <f>'Dinajpur-1 a'!N67</f>
        <v>0</v>
      </c>
      <c r="J73" s="44">
        <f>'Dinajpur-1 a'!O67*'Dinajpur-1 '!$D73/1000000</f>
        <v>0</v>
      </c>
      <c r="K73" s="10">
        <f>'Dinajpur-1 a'!P67</f>
        <v>0</v>
      </c>
      <c r="L73" s="44">
        <f t="shared" si="0"/>
        <v>2.5000000000000001E-3</v>
      </c>
      <c r="M73" s="10">
        <f t="shared" si="1"/>
        <v>2.7499999999999998E-3</v>
      </c>
      <c r="N73" s="44">
        <f>'Dinajpur-1 a'!S67*'Dinajpur-1 '!$D73/1000000</f>
        <v>5.0000000000000001E-3</v>
      </c>
      <c r="O73" s="10">
        <f>'Dinajpur-1 a'!T67</f>
        <v>5.4999999999999997E-3</v>
      </c>
      <c r="P73" s="44">
        <f>'Dinajpur-1 a'!U67*'Dinajpur-1 '!$D73/1000000</f>
        <v>2.5000000000000001E-3</v>
      </c>
      <c r="Q73" s="10">
        <f>'Dinajpur-1 a'!V67</f>
        <v>2.7499999999999998E-3</v>
      </c>
      <c r="R73" s="44">
        <f>'Dinajpur-1 a'!W67*'Dinajpur-1 '!$D73/1000000</f>
        <v>0</v>
      </c>
      <c r="S73" s="10">
        <f>'Dinajpur-1 a'!X67</f>
        <v>0</v>
      </c>
      <c r="T73" s="44">
        <f t="shared" si="2"/>
        <v>7.4999999999999997E-3</v>
      </c>
      <c r="U73" s="10">
        <f t="shared" si="3"/>
        <v>8.2500000000000004E-3</v>
      </c>
      <c r="V73" s="44">
        <f>'Dinajpur-1 a'!AA67*'Dinajpur-1 '!$D73/1000000</f>
        <v>0</v>
      </c>
      <c r="W73" s="10">
        <f>'Dinajpur-1 a'!AB67</f>
        <v>0</v>
      </c>
      <c r="X73" s="44">
        <f>'Dinajpur-1 a'!AC67*'Dinajpur-1 '!$D73/1000000</f>
        <v>0</v>
      </c>
      <c r="Y73" s="10">
        <f>'Dinajpur-1 a'!AD67</f>
        <v>0</v>
      </c>
      <c r="Z73" s="44">
        <f>'Dinajpur-1 a'!AE67*'Dinajpur-1 '!$D73/1000000</f>
        <v>0</v>
      </c>
      <c r="AA73" s="10">
        <f>'Dinajpur-1 a'!AF67</f>
        <v>0</v>
      </c>
      <c r="AB73" s="44">
        <f t="shared" si="4"/>
        <v>0</v>
      </c>
      <c r="AC73" s="10">
        <f t="shared" si="5"/>
        <v>0</v>
      </c>
      <c r="AD73" s="44">
        <f>'Dinajpur-1 a'!AI67*'Dinajpur-1 '!$D73/1000000</f>
        <v>2E-3</v>
      </c>
      <c r="AE73" s="10">
        <f>'Dinajpur-1 a'!AJ67</f>
        <v>2.2000000000000001E-3</v>
      </c>
      <c r="AF73" s="44">
        <f>'Dinajpur-1 a'!AK67*'Dinajpur-1 '!$D73/1000000</f>
        <v>0</v>
      </c>
      <c r="AG73" s="10">
        <f>'Dinajpur-1 a'!AL67</f>
        <v>0</v>
      </c>
      <c r="AH73" s="44">
        <f>'Dinajpur-1 a'!AM67*'Dinajpur-1 '!$D73/1000000</f>
        <v>5.0000000000000001E-3</v>
      </c>
      <c r="AI73" s="10">
        <f>'Dinajpur-1 a'!AN67</f>
        <v>5.4999999999999997E-3</v>
      </c>
      <c r="AJ73" s="44">
        <f t="shared" si="6"/>
        <v>7.0000000000000001E-3</v>
      </c>
      <c r="AK73" s="10">
        <f t="shared" si="7"/>
        <v>7.7000000000000002E-3</v>
      </c>
      <c r="AL73" s="44">
        <f t="shared" si="8"/>
        <v>1.7000000000000001E-2</v>
      </c>
      <c r="AM73" s="10">
        <f t="shared" si="9"/>
        <v>1.8700000000000001E-2</v>
      </c>
    </row>
    <row r="74" spans="1:39" s="15" customFormat="1" ht="14.25" customHeight="1">
      <c r="A74" s="31">
        <v>64</v>
      </c>
      <c r="B74" s="9" t="s">
        <v>118</v>
      </c>
      <c r="C74" s="13" t="s">
        <v>66</v>
      </c>
      <c r="D74" s="36">
        <v>400</v>
      </c>
      <c r="E74" s="11">
        <v>400</v>
      </c>
      <c r="F74" s="44">
        <f>'Dinajpur-1 a'!K68*'Dinajpur-1 '!$D74/1000000</f>
        <v>0</v>
      </c>
      <c r="G74" s="10">
        <f>'Dinajpur-1 a'!L68</f>
        <v>0</v>
      </c>
      <c r="H74" s="44">
        <f>'Dinajpur-1 a'!M68*'Dinajpur-1 '!$D74/1000000</f>
        <v>0</v>
      </c>
      <c r="I74" s="10">
        <f>'Dinajpur-1 a'!N68</f>
        <v>0</v>
      </c>
      <c r="J74" s="44">
        <f>'Dinajpur-1 a'!O68*'Dinajpur-1 '!$D74/1000000</f>
        <v>0</v>
      </c>
      <c r="K74" s="10">
        <f>'Dinajpur-1 a'!P68</f>
        <v>0</v>
      </c>
      <c r="L74" s="44">
        <f t="shared" si="0"/>
        <v>0</v>
      </c>
      <c r="M74" s="10">
        <f t="shared" si="1"/>
        <v>0</v>
      </c>
      <c r="N74" s="44">
        <f>'Dinajpur-1 a'!S68*'Dinajpur-1 '!$D74/1000000</f>
        <v>0</v>
      </c>
      <c r="O74" s="10">
        <f>'Dinajpur-1 a'!T68</f>
        <v>0</v>
      </c>
      <c r="P74" s="44">
        <f>'Dinajpur-1 a'!U68*'Dinajpur-1 '!$D74/1000000</f>
        <v>4.0000000000000001E-3</v>
      </c>
      <c r="Q74" s="10">
        <f>'Dinajpur-1 a'!V68</f>
        <v>4.0000000000000001E-3</v>
      </c>
      <c r="R74" s="44">
        <f>'Dinajpur-1 a'!W68*'Dinajpur-1 '!$D74/1000000</f>
        <v>0</v>
      </c>
      <c r="S74" s="10">
        <f>'Dinajpur-1 a'!X68</f>
        <v>0</v>
      </c>
      <c r="T74" s="44">
        <f t="shared" si="2"/>
        <v>4.0000000000000001E-3</v>
      </c>
      <c r="U74" s="10">
        <f t="shared" si="3"/>
        <v>4.0000000000000001E-3</v>
      </c>
      <c r="V74" s="44">
        <f>'Dinajpur-1 a'!AA68*'Dinajpur-1 '!$D74/1000000</f>
        <v>0</v>
      </c>
      <c r="W74" s="10">
        <f>'Dinajpur-1 a'!AB68</f>
        <v>0</v>
      </c>
      <c r="X74" s="44">
        <f>'Dinajpur-1 a'!AC68*'Dinajpur-1 '!$D74/1000000</f>
        <v>0</v>
      </c>
      <c r="Y74" s="10">
        <f>'Dinajpur-1 a'!AD68</f>
        <v>0</v>
      </c>
      <c r="Z74" s="44">
        <f>'Dinajpur-1 a'!AE68*'Dinajpur-1 '!$D74/1000000</f>
        <v>0</v>
      </c>
      <c r="AA74" s="10">
        <f>'Dinajpur-1 a'!AF68</f>
        <v>0</v>
      </c>
      <c r="AB74" s="44">
        <f t="shared" si="4"/>
        <v>0</v>
      </c>
      <c r="AC74" s="10">
        <f t="shared" si="5"/>
        <v>0</v>
      </c>
      <c r="AD74" s="44">
        <f>'Dinajpur-1 a'!AI68*'Dinajpur-1 '!$D74/1000000</f>
        <v>0</v>
      </c>
      <c r="AE74" s="10">
        <f>'Dinajpur-1 a'!AJ68</f>
        <v>0</v>
      </c>
      <c r="AF74" s="44">
        <f>'Dinajpur-1 a'!AK68*'Dinajpur-1 '!$D74/1000000</f>
        <v>0</v>
      </c>
      <c r="AG74" s="10">
        <f>'Dinajpur-1 a'!AL68</f>
        <v>0</v>
      </c>
      <c r="AH74" s="44">
        <f>'Dinajpur-1 a'!AM68*'Dinajpur-1 '!$D74/1000000</f>
        <v>0</v>
      </c>
      <c r="AI74" s="10">
        <f>'Dinajpur-1 a'!AN68</f>
        <v>0</v>
      </c>
      <c r="AJ74" s="44">
        <f t="shared" si="6"/>
        <v>0</v>
      </c>
      <c r="AK74" s="10">
        <f t="shared" si="7"/>
        <v>0</v>
      </c>
      <c r="AL74" s="44">
        <f t="shared" si="8"/>
        <v>4.0000000000000001E-3</v>
      </c>
      <c r="AM74" s="10">
        <f t="shared" si="9"/>
        <v>4.0000000000000001E-3</v>
      </c>
    </row>
    <row r="75" spans="1:39" s="15" customFormat="1" ht="14.25" customHeight="1">
      <c r="A75" s="13">
        <v>65</v>
      </c>
      <c r="B75" s="9" t="s">
        <v>119</v>
      </c>
      <c r="C75" s="13" t="s">
        <v>67</v>
      </c>
      <c r="D75" s="36">
        <v>25</v>
      </c>
      <c r="E75" s="11">
        <v>25.5</v>
      </c>
      <c r="F75" s="44">
        <f>'Dinajpur-1 a'!K69*'Dinajpur-1 '!$D75/1000000</f>
        <v>0</v>
      </c>
      <c r="G75" s="10">
        <f>'Dinajpur-1 a'!L69</f>
        <v>0</v>
      </c>
      <c r="H75" s="44">
        <f>'Dinajpur-1 a'!M69*'Dinajpur-1 '!$D75/1000000</f>
        <v>0</v>
      </c>
      <c r="I75" s="10">
        <f>'Dinajpur-1 a'!N69</f>
        <v>0</v>
      </c>
      <c r="J75" s="44">
        <f>'Dinajpur-1 a'!O69*'Dinajpur-1 '!$D75/1000000</f>
        <v>0</v>
      </c>
      <c r="K75" s="10">
        <f>'Dinajpur-1 a'!P69</f>
        <v>0</v>
      </c>
      <c r="L75" s="44">
        <f t="shared" si="0"/>
        <v>0</v>
      </c>
      <c r="M75" s="10">
        <f t="shared" si="1"/>
        <v>0</v>
      </c>
      <c r="N75" s="44">
        <f>'Dinajpur-1 a'!S69*'Dinajpur-1 '!$D75/1000000</f>
        <v>0</v>
      </c>
      <c r="O75" s="10">
        <f>'Dinajpur-1 a'!T69</f>
        <v>0</v>
      </c>
      <c r="P75" s="44">
        <f>'Dinajpur-1 a'!U69*'Dinajpur-1 '!$D75/1000000</f>
        <v>0</v>
      </c>
      <c r="Q75" s="10">
        <f>'Dinajpur-1 a'!V69</f>
        <v>0</v>
      </c>
      <c r="R75" s="44">
        <f>'Dinajpur-1 a'!W69*'Dinajpur-1 '!$D75/1000000</f>
        <v>0</v>
      </c>
      <c r="S75" s="10">
        <f>'Dinajpur-1 a'!X69</f>
        <v>0</v>
      </c>
      <c r="T75" s="44">
        <f t="shared" si="2"/>
        <v>0</v>
      </c>
      <c r="U75" s="10">
        <f t="shared" si="3"/>
        <v>0</v>
      </c>
      <c r="V75" s="44">
        <f>'Dinajpur-1 a'!AA69*'Dinajpur-1 '!$D75/1000000</f>
        <v>0</v>
      </c>
      <c r="W75" s="10">
        <f>'Dinajpur-1 a'!AB69</f>
        <v>0</v>
      </c>
      <c r="X75" s="44">
        <f>'Dinajpur-1 a'!AC69*'Dinajpur-1 '!$D75/1000000</f>
        <v>0</v>
      </c>
      <c r="Y75" s="10">
        <f>'Dinajpur-1 a'!AD69</f>
        <v>0</v>
      </c>
      <c r="Z75" s="44">
        <f>'Dinajpur-1 a'!AE69*'Dinajpur-1 '!$D75/1000000</f>
        <v>0</v>
      </c>
      <c r="AA75" s="10">
        <f>'Dinajpur-1 a'!AF69</f>
        <v>0</v>
      </c>
      <c r="AB75" s="44">
        <f t="shared" si="4"/>
        <v>0</v>
      </c>
      <c r="AC75" s="10">
        <f t="shared" si="5"/>
        <v>0</v>
      </c>
      <c r="AD75" s="44">
        <f>'Dinajpur-1 a'!AI69*'Dinajpur-1 '!$D75/1000000</f>
        <v>0</v>
      </c>
      <c r="AE75" s="10">
        <f>'Dinajpur-1 a'!AJ69</f>
        <v>0</v>
      </c>
      <c r="AF75" s="44">
        <f>'Dinajpur-1 a'!AK69*'Dinajpur-1 '!$D75/1000000</f>
        <v>0</v>
      </c>
      <c r="AG75" s="10">
        <f>'Dinajpur-1 a'!AL69</f>
        <v>0</v>
      </c>
      <c r="AH75" s="44">
        <f>'Dinajpur-1 a'!AM69*'Dinajpur-1 '!$D75/1000000</f>
        <v>0</v>
      </c>
      <c r="AI75" s="10">
        <f>'Dinajpur-1 a'!AN69</f>
        <v>0</v>
      </c>
      <c r="AJ75" s="44">
        <f t="shared" si="6"/>
        <v>0</v>
      </c>
      <c r="AK75" s="10">
        <f t="shared" si="7"/>
        <v>0</v>
      </c>
      <c r="AL75" s="44">
        <f t="shared" si="8"/>
        <v>0</v>
      </c>
      <c r="AM75" s="10">
        <f t="shared" si="9"/>
        <v>0</v>
      </c>
    </row>
    <row r="76" spans="1:39" s="15" customFormat="1" ht="14.25" customHeight="1">
      <c r="A76" s="13">
        <v>66</v>
      </c>
      <c r="B76" s="9" t="s">
        <v>119</v>
      </c>
      <c r="C76" s="13" t="s">
        <v>138</v>
      </c>
      <c r="D76" s="36">
        <v>50</v>
      </c>
      <c r="E76" s="11">
        <v>44</v>
      </c>
      <c r="F76" s="44">
        <f>'Dinajpur-1 a'!K70*'Dinajpur-1 '!$D76/1000000</f>
        <v>1.5E-3</v>
      </c>
      <c r="G76" s="10">
        <f>'Dinajpur-1 a'!L70</f>
        <v>1.32E-3</v>
      </c>
      <c r="H76" s="44">
        <f>'Dinajpur-1 a'!M70*'Dinajpur-1 '!$D76/1000000</f>
        <v>0</v>
      </c>
      <c r="I76" s="10">
        <f>'Dinajpur-1 a'!N70</f>
        <v>0</v>
      </c>
      <c r="J76" s="44">
        <f>'Dinajpur-1 a'!O70*'Dinajpur-1 '!$D76/1000000</f>
        <v>5.0000000000000001E-3</v>
      </c>
      <c r="K76" s="10">
        <f>'Dinajpur-1 a'!P70</f>
        <v>4.4000000000000003E-3</v>
      </c>
      <c r="L76" s="44">
        <f t="shared" ref="L76:L113" si="10">F76+H76+J76</f>
        <v>6.5000000000000006E-3</v>
      </c>
      <c r="M76" s="10">
        <f t="shared" ref="M76:M113" si="11">G76+I76+K76</f>
        <v>5.7200000000000003E-3</v>
      </c>
      <c r="N76" s="44">
        <f>'Dinajpur-1 a'!S70*'Dinajpur-1 '!$D76/1000000</f>
        <v>7.5000000000000002E-4</v>
      </c>
      <c r="O76" s="10">
        <f>'Dinajpur-1 a'!T70</f>
        <v>6.6E-4</v>
      </c>
      <c r="P76" s="44">
        <f>'Dinajpur-1 a'!U70*'Dinajpur-1 '!$D76/1000000</f>
        <v>0.02</v>
      </c>
      <c r="Q76" s="10">
        <f>'Dinajpur-1 a'!V70</f>
        <v>1.7600000000000001E-2</v>
      </c>
      <c r="R76" s="44">
        <f>'Dinajpur-1 a'!W70*'Dinajpur-1 '!$D76/1000000</f>
        <v>1.2500000000000001E-2</v>
      </c>
      <c r="S76" s="10">
        <f>'Dinajpur-1 a'!X70</f>
        <v>1.0999999999999999E-2</v>
      </c>
      <c r="T76" s="44">
        <f t="shared" ref="T76:T113" si="12">N76+P76+R76</f>
        <v>3.3250000000000002E-2</v>
      </c>
      <c r="U76" s="10">
        <f t="shared" ref="U76:U113" si="13">O76+Q76+S76</f>
        <v>2.9260000000000001E-2</v>
      </c>
      <c r="V76" s="44">
        <f>'Dinajpur-1 a'!AA70*'Dinajpur-1 '!$D76/1000000</f>
        <v>0</v>
      </c>
      <c r="W76" s="10">
        <f>'Dinajpur-1 a'!AB70</f>
        <v>0</v>
      </c>
      <c r="X76" s="44">
        <f>'Dinajpur-1 a'!AC70*'Dinajpur-1 '!$D76/1000000</f>
        <v>5.0000000000000001E-3</v>
      </c>
      <c r="Y76" s="10">
        <f>'Dinajpur-1 a'!AD70</f>
        <v>4.4000000000000003E-3</v>
      </c>
      <c r="Z76" s="44">
        <f>'Dinajpur-1 a'!AE70*'Dinajpur-1 '!$D76/1000000</f>
        <v>0</v>
      </c>
      <c r="AA76" s="10">
        <f>'Dinajpur-1 a'!AF70</f>
        <v>0</v>
      </c>
      <c r="AB76" s="44">
        <f t="shared" ref="AB76:AB113" si="14">V76+X76+Z76</f>
        <v>5.0000000000000001E-3</v>
      </c>
      <c r="AC76" s="10">
        <f t="shared" ref="AC76:AC113" si="15">W76+Y76+AA76</f>
        <v>4.4000000000000003E-3</v>
      </c>
      <c r="AD76" s="44">
        <f>'Dinajpur-1 a'!AI70*'Dinajpur-1 '!$D76/1000000</f>
        <v>7.0000000000000001E-3</v>
      </c>
      <c r="AE76" s="10">
        <f>'Dinajpur-1 a'!AJ70</f>
        <v>6.1599999999999997E-3</v>
      </c>
      <c r="AF76" s="44">
        <f>'Dinajpur-1 a'!AK70*'Dinajpur-1 '!$D76/1000000</f>
        <v>1.4999999999999999E-2</v>
      </c>
      <c r="AG76" s="10">
        <f>'Dinajpur-1 a'!AL70</f>
        <v>1.32E-2</v>
      </c>
      <c r="AH76" s="44">
        <f>'Dinajpur-1 a'!AM70*'Dinajpur-1 '!$D76/1000000</f>
        <v>0.02</v>
      </c>
      <c r="AI76" s="10">
        <f>'Dinajpur-1 a'!AN70</f>
        <v>1.7600000000000001E-2</v>
      </c>
      <c r="AJ76" s="44">
        <f t="shared" ref="AJ76:AJ113" si="16">AD76+AF76+AH76</f>
        <v>4.1999999999999996E-2</v>
      </c>
      <c r="AK76" s="10">
        <f t="shared" ref="AK76:AK113" si="17">AE76+AG76+AI76</f>
        <v>3.696E-2</v>
      </c>
      <c r="AL76" s="44">
        <f t="shared" ref="AL76:AL113" si="18">L76+T76+AB76+AJ76</f>
        <v>8.6749999999999994E-2</v>
      </c>
      <c r="AM76" s="10">
        <f t="shared" ref="AM76:AM113" si="19">M76+U76+AC76+AK76</f>
        <v>7.6340000000000005E-2</v>
      </c>
    </row>
    <row r="77" spans="1:39" s="15" customFormat="1" ht="14.25" customHeight="1">
      <c r="A77" s="31">
        <v>67</v>
      </c>
      <c r="B77" s="9" t="s">
        <v>119</v>
      </c>
      <c r="C77" s="13" t="s">
        <v>68</v>
      </c>
      <c r="D77" s="36">
        <v>100</v>
      </c>
      <c r="E77" s="11">
        <v>80</v>
      </c>
      <c r="F77" s="44">
        <f>'Dinajpur-1 a'!K71*'Dinajpur-1 '!$D77/1000000</f>
        <v>2.7E-2</v>
      </c>
      <c r="G77" s="10">
        <f>'Dinajpur-1 a'!L71</f>
        <v>2.1600000000000001E-2</v>
      </c>
      <c r="H77" s="44">
        <f>'Dinajpur-1 a'!M71*'Dinajpur-1 '!$D77/1000000</f>
        <v>1.7000000000000001E-2</v>
      </c>
      <c r="I77" s="10">
        <f>'Dinajpur-1 a'!N71</f>
        <v>1.3599999999999999E-2</v>
      </c>
      <c r="J77" s="44">
        <f>'Dinajpur-1 a'!O71*'Dinajpur-1 '!$D77/1000000</f>
        <v>4.8000000000000001E-2</v>
      </c>
      <c r="K77" s="10">
        <f>'Dinajpur-1 a'!P71</f>
        <v>3.8399999999999997E-2</v>
      </c>
      <c r="L77" s="44">
        <f t="shared" si="10"/>
        <v>9.1999999999999998E-2</v>
      </c>
      <c r="M77" s="10">
        <f t="shared" si="11"/>
        <v>7.3599999999999999E-2</v>
      </c>
      <c r="N77" s="44">
        <f>'Dinajpur-1 a'!S71*'Dinajpur-1 '!$D77/1000000</f>
        <v>0.05</v>
      </c>
      <c r="O77" s="10">
        <f>'Dinajpur-1 a'!T71</f>
        <v>0.04</v>
      </c>
      <c r="P77" s="44">
        <f>'Dinajpur-1 a'!U71*'Dinajpur-1 '!$D77/1000000</f>
        <v>1.6E-2</v>
      </c>
      <c r="Q77" s="10">
        <f>'Dinajpur-1 a'!V71</f>
        <v>1.2800000000000001E-2</v>
      </c>
      <c r="R77" s="44">
        <f>'Dinajpur-1 a'!W71*'Dinajpur-1 '!$D77/1000000</f>
        <v>0.03</v>
      </c>
      <c r="S77" s="10">
        <f>'Dinajpur-1 a'!X71</f>
        <v>2.4E-2</v>
      </c>
      <c r="T77" s="44">
        <f t="shared" si="12"/>
        <v>9.6000000000000002E-2</v>
      </c>
      <c r="U77" s="10">
        <f t="shared" si="13"/>
        <v>7.6800000000000007E-2</v>
      </c>
      <c r="V77" s="44">
        <f>'Dinajpur-1 a'!AA71*'Dinajpur-1 '!$D77/1000000</f>
        <v>0</v>
      </c>
      <c r="W77" s="10">
        <f>'Dinajpur-1 a'!AB71</f>
        <v>0</v>
      </c>
      <c r="X77" s="44">
        <f>'Dinajpur-1 a'!AC71*'Dinajpur-1 '!$D77/1000000</f>
        <v>0</v>
      </c>
      <c r="Y77" s="10">
        <f>'Dinajpur-1 a'!AD71</f>
        <v>0</v>
      </c>
      <c r="Z77" s="44">
        <f>'Dinajpur-1 a'!AE71*'Dinajpur-1 '!$D77/1000000</f>
        <v>0</v>
      </c>
      <c r="AA77" s="10">
        <f>'Dinajpur-1 a'!AF71</f>
        <v>0</v>
      </c>
      <c r="AB77" s="44">
        <f t="shared" si="14"/>
        <v>0</v>
      </c>
      <c r="AC77" s="10">
        <f t="shared" si="15"/>
        <v>0</v>
      </c>
      <c r="AD77" s="44">
        <f>'Dinajpur-1 a'!AI71*'Dinajpur-1 '!$D77/1000000</f>
        <v>3.5000000000000001E-3</v>
      </c>
      <c r="AE77" s="10">
        <f>'Dinajpur-1 a'!AJ71</f>
        <v>2.8E-3</v>
      </c>
      <c r="AF77" s="44">
        <f>'Dinajpur-1 a'!AK71*'Dinajpur-1 '!$D77/1000000</f>
        <v>0.02</v>
      </c>
      <c r="AG77" s="10">
        <f>'Dinajpur-1 a'!AL71</f>
        <v>1.6E-2</v>
      </c>
      <c r="AH77" s="44">
        <f>'Dinajpur-1 a'!AM71*'Dinajpur-1 '!$D77/1000000</f>
        <v>0.03</v>
      </c>
      <c r="AI77" s="10">
        <f>'Dinajpur-1 a'!AN71</f>
        <v>2.4E-2</v>
      </c>
      <c r="AJ77" s="44">
        <f t="shared" si="16"/>
        <v>5.3499999999999999E-2</v>
      </c>
      <c r="AK77" s="10">
        <f t="shared" si="17"/>
        <v>4.2800000000000005E-2</v>
      </c>
      <c r="AL77" s="44">
        <f t="shared" si="18"/>
        <v>0.24149999999999999</v>
      </c>
      <c r="AM77" s="10">
        <f t="shared" si="19"/>
        <v>0.19320000000000001</v>
      </c>
    </row>
    <row r="78" spans="1:39" s="15" customFormat="1" ht="14.25" customHeight="1">
      <c r="A78" s="13">
        <v>68</v>
      </c>
      <c r="B78" s="9" t="s">
        <v>119</v>
      </c>
      <c r="C78" s="13" t="s">
        <v>76</v>
      </c>
      <c r="D78" s="36">
        <v>500</v>
      </c>
      <c r="E78" s="11">
        <v>364</v>
      </c>
      <c r="F78" s="44">
        <f>'Dinajpur-1 a'!K72*'Dinajpur-1 '!$D78/1000000</f>
        <v>6.7500000000000004E-2</v>
      </c>
      <c r="G78" s="10">
        <f>'Dinajpur-1 a'!L72</f>
        <v>4.9140000000000003E-2</v>
      </c>
      <c r="H78" s="44">
        <f>'Dinajpur-1 a'!M72*'Dinajpur-1 '!$D78/1000000</f>
        <v>0.03</v>
      </c>
      <c r="I78" s="10">
        <f>'Dinajpur-1 a'!N72</f>
        <v>2.1839999999999998E-2</v>
      </c>
      <c r="J78" s="44">
        <f>'Dinajpur-1 a'!O72*'Dinajpur-1 '!$D78/1000000</f>
        <v>0.1</v>
      </c>
      <c r="K78" s="10">
        <f>'Dinajpur-1 a'!P72</f>
        <v>7.2800000000000004E-2</v>
      </c>
      <c r="L78" s="44">
        <f t="shared" si="10"/>
        <v>0.19750000000000001</v>
      </c>
      <c r="M78" s="10">
        <f t="shared" si="11"/>
        <v>0.14378000000000002</v>
      </c>
      <c r="N78" s="44">
        <f>'Dinajpur-1 a'!S72*'Dinajpur-1 '!$D78/1000000</f>
        <v>3.7499999999999999E-2</v>
      </c>
      <c r="O78" s="10">
        <f>'Dinajpur-1 a'!T72</f>
        <v>2.7300000000000001E-2</v>
      </c>
      <c r="P78" s="44">
        <f>'Dinajpur-1 a'!U72*'Dinajpur-1 '!$D78/1000000</f>
        <v>2.5000000000000001E-2</v>
      </c>
      <c r="Q78" s="10">
        <f>'Dinajpur-1 a'!V72</f>
        <v>1.8200000000000001E-2</v>
      </c>
      <c r="R78" s="44">
        <f>'Dinajpur-1 a'!W72*'Dinajpur-1 '!$D78/1000000</f>
        <v>2.5000000000000001E-2</v>
      </c>
      <c r="S78" s="10">
        <f>'Dinajpur-1 a'!X72</f>
        <v>1.8200000000000001E-2</v>
      </c>
      <c r="T78" s="44">
        <f t="shared" si="12"/>
        <v>8.7499999999999994E-2</v>
      </c>
      <c r="U78" s="10">
        <f t="shared" si="13"/>
        <v>6.3700000000000007E-2</v>
      </c>
      <c r="V78" s="44">
        <f>'Dinajpur-1 a'!AA72*'Dinajpur-1 '!$D78/1000000</f>
        <v>2.2499999999999999E-2</v>
      </c>
      <c r="W78" s="10">
        <f>'Dinajpur-1 a'!AB72</f>
        <v>1.6379999999999999E-2</v>
      </c>
      <c r="X78" s="44">
        <f>'Dinajpur-1 a'!AC72*'Dinajpur-1 '!$D78/1000000</f>
        <v>0</v>
      </c>
      <c r="Y78" s="10">
        <f>'Dinajpur-1 a'!AD72</f>
        <v>0</v>
      </c>
      <c r="Z78" s="44">
        <f>'Dinajpur-1 a'!AE72*'Dinajpur-1 '!$D78/1000000</f>
        <v>2.5000000000000001E-2</v>
      </c>
      <c r="AA78" s="10">
        <f>'Dinajpur-1 a'!AF72</f>
        <v>1.8200000000000001E-2</v>
      </c>
      <c r="AB78" s="44">
        <f t="shared" si="14"/>
        <v>4.7500000000000001E-2</v>
      </c>
      <c r="AC78" s="10">
        <f t="shared" si="15"/>
        <v>3.458E-2</v>
      </c>
      <c r="AD78" s="44">
        <f>'Dinajpur-1 a'!AI72*'Dinajpur-1 '!$D78/1000000</f>
        <v>0.05</v>
      </c>
      <c r="AE78" s="10">
        <f>'Dinajpur-1 a'!AJ72</f>
        <v>3.6400000000000002E-2</v>
      </c>
      <c r="AF78" s="44">
        <f>'Dinajpur-1 a'!AK72*'Dinajpur-1 '!$D78/1000000</f>
        <v>0</v>
      </c>
      <c r="AG78" s="10">
        <f>'Dinajpur-1 a'!AL72</f>
        <v>0</v>
      </c>
      <c r="AH78" s="44">
        <f>'Dinajpur-1 a'!AM72*'Dinajpur-1 '!$D78/1000000</f>
        <v>2.5000000000000001E-2</v>
      </c>
      <c r="AI78" s="10">
        <f>'Dinajpur-1 a'!AN72</f>
        <v>1.8200000000000001E-2</v>
      </c>
      <c r="AJ78" s="44">
        <f t="shared" si="16"/>
        <v>7.5000000000000011E-2</v>
      </c>
      <c r="AK78" s="10">
        <f t="shared" si="17"/>
        <v>5.4600000000000003E-2</v>
      </c>
      <c r="AL78" s="44">
        <f t="shared" si="18"/>
        <v>0.40750000000000003</v>
      </c>
      <c r="AM78" s="10">
        <f t="shared" si="19"/>
        <v>0.29666000000000003</v>
      </c>
    </row>
    <row r="79" spans="1:39" s="15" customFormat="1" ht="14.25" customHeight="1">
      <c r="A79" s="13">
        <v>69</v>
      </c>
      <c r="B79" s="9" t="s">
        <v>120</v>
      </c>
      <c r="C79" s="13" t="s">
        <v>69</v>
      </c>
      <c r="D79" s="36">
        <v>50</v>
      </c>
      <c r="E79" s="11">
        <v>36</v>
      </c>
      <c r="F79" s="44">
        <f>'Dinajpur-1 a'!K73*'Dinajpur-1 '!$D79/1000000</f>
        <v>0</v>
      </c>
      <c r="G79" s="10">
        <f>'Dinajpur-1 a'!L73</f>
        <v>0</v>
      </c>
      <c r="H79" s="44">
        <f>'Dinajpur-1 a'!M73*'Dinajpur-1 '!$D79/1000000</f>
        <v>0</v>
      </c>
      <c r="I79" s="10">
        <f>'Dinajpur-1 a'!N73</f>
        <v>0</v>
      </c>
      <c r="J79" s="44">
        <f>'Dinajpur-1 a'!O73*'Dinajpur-1 '!$D79/1000000</f>
        <v>0</v>
      </c>
      <c r="K79" s="10">
        <f>'Dinajpur-1 a'!P73</f>
        <v>0</v>
      </c>
      <c r="L79" s="44">
        <f t="shared" si="10"/>
        <v>0</v>
      </c>
      <c r="M79" s="10">
        <f t="shared" si="11"/>
        <v>0</v>
      </c>
      <c r="N79" s="44">
        <f>'Dinajpur-1 a'!S73*'Dinajpur-1 '!$D79/1000000</f>
        <v>0</v>
      </c>
      <c r="O79" s="10">
        <f>'Dinajpur-1 a'!T73</f>
        <v>0</v>
      </c>
      <c r="P79" s="44">
        <f>'Dinajpur-1 a'!U73*'Dinajpur-1 '!$D79/1000000</f>
        <v>0</v>
      </c>
      <c r="Q79" s="10">
        <f>'Dinajpur-1 a'!V73</f>
        <v>0</v>
      </c>
      <c r="R79" s="44">
        <f>'Dinajpur-1 a'!W73*'Dinajpur-1 '!$D79/1000000</f>
        <v>0</v>
      </c>
      <c r="S79" s="10">
        <f>'Dinajpur-1 a'!X73</f>
        <v>0</v>
      </c>
      <c r="T79" s="44">
        <f t="shared" si="12"/>
        <v>0</v>
      </c>
      <c r="U79" s="10">
        <f t="shared" si="13"/>
        <v>0</v>
      </c>
      <c r="V79" s="44">
        <f>'Dinajpur-1 a'!AA73*'Dinajpur-1 '!$D79/1000000</f>
        <v>0</v>
      </c>
      <c r="W79" s="10">
        <f>'Dinajpur-1 a'!AB73</f>
        <v>0</v>
      </c>
      <c r="X79" s="44">
        <f>'Dinajpur-1 a'!AC73*'Dinajpur-1 '!$D79/1000000</f>
        <v>0</v>
      </c>
      <c r="Y79" s="10">
        <f>'Dinajpur-1 a'!AD73</f>
        <v>0</v>
      </c>
      <c r="Z79" s="44">
        <f>'Dinajpur-1 a'!AE73*'Dinajpur-1 '!$D79/1000000</f>
        <v>0</v>
      </c>
      <c r="AA79" s="10">
        <f>'Dinajpur-1 a'!AF73</f>
        <v>0</v>
      </c>
      <c r="AB79" s="44">
        <f t="shared" si="14"/>
        <v>0</v>
      </c>
      <c r="AC79" s="10">
        <f t="shared" si="15"/>
        <v>0</v>
      </c>
      <c r="AD79" s="44">
        <f>'Dinajpur-1 a'!AI73*'Dinajpur-1 '!$D79/1000000</f>
        <v>0</v>
      </c>
      <c r="AE79" s="10">
        <f>'Dinajpur-1 a'!AJ73</f>
        <v>0</v>
      </c>
      <c r="AF79" s="44">
        <f>'Dinajpur-1 a'!AK73*'Dinajpur-1 '!$D79/1000000</f>
        <v>0</v>
      </c>
      <c r="AG79" s="10">
        <f>'Dinajpur-1 a'!AL73</f>
        <v>0</v>
      </c>
      <c r="AH79" s="44">
        <f>'Dinajpur-1 a'!AM73*'Dinajpur-1 '!$D79/1000000</f>
        <v>0</v>
      </c>
      <c r="AI79" s="10">
        <f>'Dinajpur-1 a'!AN73</f>
        <v>0</v>
      </c>
      <c r="AJ79" s="44">
        <f t="shared" si="16"/>
        <v>0</v>
      </c>
      <c r="AK79" s="10">
        <f t="shared" si="17"/>
        <v>0</v>
      </c>
      <c r="AL79" s="44">
        <f t="shared" si="18"/>
        <v>0</v>
      </c>
      <c r="AM79" s="10">
        <f t="shared" si="19"/>
        <v>0</v>
      </c>
    </row>
    <row r="80" spans="1:39" s="15" customFormat="1" ht="14.25" customHeight="1">
      <c r="A80" s="31">
        <v>70</v>
      </c>
      <c r="B80" s="9" t="s">
        <v>120</v>
      </c>
      <c r="C80" s="13" t="s">
        <v>70</v>
      </c>
      <c r="D80" s="36">
        <v>100</v>
      </c>
      <c r="E80" s="11">
        <v>62</v>
      </c>
      <c r="F80" s="44">
        <f>'Dinajpur-1 a'!K74*'Dinajpur-1 '!$D80/1000000</f>
        <v>0</v>
      </c>
      <c r="G80" s="10">
        <f>'Dinajpur-1 a'!L74</f>
        <v>0</v>
      </c>
      <c r="H80" s="44">
        <f>'Dinajpur-1 a'!M74*'Dinajpur-1 '!$D80/1000000</f>
        <v>0</v>
      </c>
      <c r="I80" s="10">
        <f>'Dinajpur-1 a'!N74</f>
        <v>0</v>
      </c>
      <c r="J80" s="44">
        <f>'Dinajpur-1 a'!O74*'Dinajpur-1 '!$D80/1000000</f>
        <v>0</v>
      </c>
      <c r="K80" s="10">
        <f>'Dinajpur-1 a'!P74</f>
        <v>0</v>
      </c>
      <c r="L80" s="44">
        <f t="shared" si="10"/>
        <v>0</v>
      </c>
      <c r="M80" s="10">
        <f t="shared" si="11"/>
        <v>0</v>
      </c>
      <c r="N80" s="44">
        <f>'Dinajpur-1 a'!S74*'Dinajpur-1 '!$D80/1000000</f>
        <v>0</v>
      </c>
      <c r="O80" s="10">
        <f>'Dinajpur-1 a'!T74</f>
        <v>0</v>
      </c>
      <c r="P80" s="44">
        <f>'Dinajpur-1 a'!U74*'Dinajpur-1 '!$D80/1000000</f>
        <v>0</v>
      </c>
      <c r="Q80" s="10">
        <f>'Dinajpur-1 a'!V74</f>
        <v>0</v>
      </c>
      <c r="R80" s="44">
        <f>'Dinajpur-1 a'!W74*'Dinajpur-1 '!$D80/1000000</f>
        <v>0</v>
      </c>
      <c r="S80" s="10">
        <f>'Dinajpur-1 a'!X74</f>
        <v>0</v>
      </c>
      <c r="T80" s="44">
        <f t="shared" si="12"/>
        <v>0</v>
      </c>
      <c r="U80" s="10">
        <f t="shared" si="13"/>
        <v>0</v>
      </c>
      <c r="V80" s="44">
        <f>'Dinajpur-1 a'!AA74*'Dinajpur-1 '!$D80/1000000</f>
        <v>0</v>
      </c>
      <c r="W80" s="10">
        <f>'Dinajpur-1 a'!AB74</f>
        <v>0</v>
      </c>
      <c r="X80" s="44">
        <f>'Dinajpur-1 a'!AC74*'Dinajpur-1 '!$D80/1000000</f>
        <v>0</v>
      </c>
      <c r="Y80" s="10">
        <f>'Dinajpur-1 a'!AD74</f>
        <v>0</v>
      </c>
      <c r="Z80" s="44">
        <f>'Dinajpur-1 a'!AE74*'Dinajpur-1 '!$D80/1000000</f>
        <v>0</v>
      </c>
      <c r="AA80" s="10">
        <f>'Dinajpur-1 a'!AF74</f>
        <v>0</v>
      </c>
      <c r="AB80" s="44">
        <f t="shared" si="14"/>
        <v>0</v>
      </c>
      <c r="AC80" s="10">
        <f t="shared" si="15"/>
        <v>0</v>
      </c>
      <c r="AD80" s="44">
        <f>'Dinajpur-1 a'!AI74*'Dinajpur-1 '!$D80/1000000</f>
        <v>0</v>
      </c>
      <c r="AE80" s="10">
        <f>'Dinajpur-1 a'!AJ74</f>
        <v>0</v>
      </c>
      <c r="AF80" s="44">
        <f>'Dinajpur-1 a'!AK74*'Dinajpur-1 '!$D80/1000000</f>
        <v>0</v>
      </c>
      <c r="AG80" s="10">
        <f>'Dinajpur-1 a'!AL74</f>
        <v>0</v>
      </c>
      <c r="AH80" s="44">
        <f>'Dinajpur-1 a'!AM74*'Dinajpur-1 '!$D80/1000000</f>
        <v>0</v>
      </c>
      <c r="AI80" s="10">
        <f>'Dinajpur-1 a'!AN74</f>
        <v>0</v>
      </c>
      <c r="AJ80" s="44">
        <f t="shared" si="16"/>
        <v>0</v>
      </c>
      <c r="AK80" s="10">
        <f t="shared" si="17"/>
        <v>0</v>
      </c>
      <c r="AL80" s="44">
        <f t="shared" si="18"/>
        <v>0</v>
      </c>
      <c r="AM80" s="10">
        <f t="shared" si="19"/>
        <v>0</v>
      </c>
    </row>
    <row r="81" spans="1:39" s="15" customFormat="1" ht="14.25" customHeight="1">
      <c r="A81" s="13">
        <v>71</v>
      </c>
      <c r="B81" s="9" t="s">
        <v>120</v>
      </c>
      <c r="C81" s="13" t="s">
        <v>71</v>
      </c>
      <c r="D81" s="36">
        <v>400</v>
      </c>
      <c r="E81" s="11">
        <v>225</v>
      </c>
      <c r="F81" s="44">
        <f>'Dinajpur-1 a'!K75*'Dinajpur-1 '!$D81/1000000</f>
        <v>0</v>
      </c>
      <c r="G81" s="10">
        <f>'Dinajpur-1 a'!L75</f>
        <v>0</v>
      </c>
      <c r="H81" s="44">
        <f>'Dinajpur-1 a'!M75*'Dinajpur-1 '!$D81/1000000</f>
        <v>0.04</v>
      </c>
      <c r="I81" s="10">
        <f>'Dinajpur-1 a'!N75</f>
        <v>2.2499999999999999E-2</v>
      </c>
      <c r="J81" s="44">
        <f>'Dinajpur-1 a'!O75*'Dinajpur-1 '!$D81/1000000</f>
        <v>0</v>
      </c>
      <c r="K81" s="10">
        <f>'Dinajpur-1 a'!P75</f>
        <v>0</v>
      </c>
      <c r="L81" s="44">
        <f t="shared" si="10"/>
        <v>0.04</v>
      </c>
      <c r="M81" s="10">
        <f t="shared" si="11"/>
        <v>2.2499999999999999E-2</v>
      </c>
      <c r="N81" s="44">
        <f>'Dinajpur-1 a'!S75*'Dinajpur-1 '!$D81/1000000</f>
        <v>0</v>
      </c>
      <c r="O81" s="10">
        <f>'Dinajpur-1 a'!T75</f>
        <v>0</v>
      </c>
      <c r="P81" s="44">
        <f>'Dinajpur-1 a'!U75*'Dinajpur-1 '!$D81/1000000</f>
        <v>0</v>
      </c>
      <c r="Q81" s="10">
        <f>'Dinajpur-1 a'!V75</f>
        <v>0</v>
      </c>
      <c r="R81" s="44">
        <f>'Dinajpur-1 a'!W75*'Dinajpur-1 '!$D81/1000000</f>
        <v>0</v>
      </c>
      <c r="S81" s="10">
        <f>'Dinajpur-1 a'!X75</f>
        <v>0</v>
      </c>
      <c r="T81" s="44">
        <f t="shared" si="12"/>
        <v>0</v>
      </c>
      <c r="U81" s="10">
        <f t="shared" si="13"/>
        <v>0</v>
      </c>
      <c r="V81" s="44">
        <f>'Dinajpur-1 a'!AA75*'Dinajpur-1 '!$D81/1000000</f>
        <v>0</v>
      </c>
      <c r="W81" s="10">
        <f>'Dinajpur-1 a'!AB75</f>
        <v>0</v>
      </c>
      <c r="X81" s="44">
        <f>'Dinajpur-1 a'!AC75*'Dinajpur-1 '!$D81/1000000</f>
        <v>0</v>
      </c>
      <c r="Y81" s="10">
        <f>'Dinajpur-1 a'!AD75</f>
        <v>0</v>
      </c>
      <c r="Z81" s="44">
        <f>'Dinajpur-1 a'!AE75*'Dinajpur-1 '!$D81/1000000</f>
        <v>0</v>
      </c>
      <c r="AA81" s="10">
        <f>'Dinajpur-1 a'!AF75</f>
        <v>0</v>
      </c>
      <c r="AB81" s="44">
        <f t="shared" si="14"/>
        <v>0</v>
      </c>
      <c r="AC81" s="10">
        <f t="shared" si="15"/>
        <v>0</v>
      </c>
      <c r="AD81" s="44">
        <f>'Dinajpur-1 a'!AI75*'Dinajpur-1 '!$D81/1000000</f>
        <v>0</v>
      </c>
      <c r="AE81" s="10">
        <f>'Dinajpur-1 a'!AJ75</f>
        <v>0</v>
      </c>
      <c r="AF81" s="44">
        <f>'Dinajpur-1 a'!AK75*'Dinajpur-1 '!$D81/1000000</f>
        <v>0</v>
      </c>
      <c r="AG81" s="10">
        <f>'Dinajpur-1 a'!AL75</f>
        <v>0</v>
      </c>
      <c r="AH81" s="44">
        <f>'Dinajpur-1 a'!AM75*'Dinajpur-1 '!$D81/1000000</f>
        <v>0</v>
      </c>
      <c r="AI81" s="10">
        <f>'Dinajpur-1 a'!AN75</f>
        <v>0</v>
      </c>
      <c r="AJ81" s="44">
        <f t="shared" si="16"/>
        <v>0</v>
      </c>
      <c r="AK81" s="10">
        <f t="shared" si="17"/>
        <v>0</v>
      </c>
      <c r="AL81" s="44">
        <f t="shared" si="18"/>
        <v>0.04</v>
      </c>
      <c r="AM81" s="10">
        <f t="shared" si="19"/>
        <v>2.2499999999999999E-2</v>
      </c>
    </row>
    <row r="82" spans="1:39" s="15" customFormat="1" ht="14.25" customHeight="1">
      <c r="A82" s="13">
        <v>72</v>
      </c>
      <c r="B82" s="9" t="s">
        <v>121</v>
      </c>
      <c r="C82" s="13" t="s">
        <v>72</v>
      </c>
      <c r="D82" s="36">
        <v>25</v>
      </c>
      <c r="E82" s="11">
        <v>28</v>
      </c>
      <c r="F82" s="44">
        <f>'Dinajpur-1 a'!K76*'Dinajpur-1 '!$D82/1000000</f>
        <v>0</v>
      </c>
      <c r="G82" s="10">
        <f>'Dinajpur-1 a'!L76</f>
        <v>0</v>
      </c>
      <c r="H82" s="44">
        <f>'Dinajpur-1 a'!M76*'Dinajpur-1 '!$D82/1000000</f>
        <v>0</v>
      </c>
      <c r="I82" s="10">
        <f>'Dinajpur-1 a'!N76</f>
        <v>0</v>
      </c>
      <c r="J82" s="44">
        <f>'Dinajpur-1 a'!O76*'Dinajpur-1 '!$D82/1000000</f>
        <v>0</v>
      </c>
      <c r="K82" s="10">
        <f>'Dinajpur-1 a'!P76</f>
        <v>0</v>
      </c>
      <c r="L82" s="44">
        <f t="shared" si="10"/>
        <v>0</v>
      </c>
      <c r="M82" s="10">
        <f t="shared" si="11"/>
        <v>0</v>
      </c>
      <c r="N82" s="44">
        <f>'Dinajpur-1 a'!S76*'Dinajpur-1 '!$D82/1000000</f>
        <v>0</v>
      </c>
      <c r="O82" s="10">
        <f>'Dinajpur-1 a'!T76</f>
        <v>0</v>
      </c>
      <c r="P82" s="44">
        <f>'Dinajpur-1 a'!U76*'Dinajpur-1 '!$D82/1000000</f>
        <v>0</v>
      </c>
      <c r="Q82" s="10">
        <f>'Dinajpur-1 a'!V76</f>
        <v>0</v>
      </c>
      <c r="R82" s="44">
        <f>'Dinajpur-1 a'!W76*'Dinajpur-1 '!$D82/1000000</f>
        <v>0</v>
      </c>
      <c r="S82" s="10">
        <f>'Dinajpur-1 a'!X76</f>
        <v>0</v>
      </c>
      <c r="T82" s="44">
        <f t="shared" si="12"/>
        <v>0</v>
      </c>
      <c r="U82" s="10">
        <f t="shared" si="13"/>
        <v>0</v>
      </c>
      <c r="V82" s="44">
        <f>'Dinajpur-1 a'!AA76*'Dinajpur-1 '!$D82/1000000</f>
        <v>0</v>
      </c>
      <c r="W82" s="10">
        <f>'Dinajpur-1 a'!AB76</f>
        <v>0</v>
      </c>
      <c r="X82" s="44">
        <f>'Dinajpur-1 a'!AC76*'Dinajpur-1 '!$D82/1000000</f>
        <v>0</v>
      </c>
      <c r="Y82" s="10">
        <f>'Dinajpur-1 a'!AD76</f>
        <v>0</v>
      </c>
      <c r="Z82" s="44">
        <f>'Dinajpur-1 a'!AE76*'Dinajpur-1 '!$D82/1000000</f>
        <v>0</v>
      </c>
      <c r="AA82" s="10">
        <f>'Dinajpur-1 a'!AF76</f>
        <v>0</v>
      </c>
      <c r="AB82" s="44">
        <f t="shared" si="14"/>
        <v>0</v>
      </c>
      <c r="AC82" s="10">
        <f t="shared" si="15"/>
        <v>0</v>
      </c>
      <c r="AD82" s="44">
        <f>'Dinajpur-1 a'!AI76*'Dinajpur-1 '!$D82/1000000</f>
        <v>0</v>
      </c>
      <c r="AE82" s="10">
        <f>'Dinajpur-1 a'!AJ76</f>
        <v>0</v>
      </c>
      <c r="AF82" s="44">
        <f>'Dinajpur-1 a'!AK76*'Dinajpur-1 '!$D82/1000000</f>
        <v>0</v>
      </c>
      <c r="AG82" s="10">
        <f>'Dinajpur-1 a'!AL76</f>
        <v>0</v>
      </c>
      <c r="AH82" s="44">
        <f>'Dinajpur-1 a'!AM76*'Dinajpur-1 '!$D82/1000000</f>
        <v>0</v>
      </c>
      <c r="AI82" s="10">
        <f>'Dinajpur-1 a'!AN76</f>
        <v>0</v>
      </c>
      <c r="AJ82" s="44">
        <f t="shared" si="16"/>
        <v>0</v>
      </c>
      <c r="AK82" s="10">
        <f t="shared" si="17"/>
        <v>0</v>
      </c>
      <c r="AL82" s="44">
        <f t="shared" si="18"/>
        <v>0</v>
      </c>
      <c r="AM82" s="10">
        <f t="shared" si="19"/>
        <v>0</v>
      </c>
    </row>
    <row r="83" spans="1:39" s="15" customFormat="1" ht="14.25" customHeight="1">
      <c r="A83" s="31">
        <v>73</v>
      </c>
      <c r="B83" s="9" t="s">
        <v>121</v>
      </c>
      <c r="C83" s="13" t="s">
        <v>73</v>
      </c>
      <c r="D83" s="36">
        <v>50</v>
      </c>
      <c r="E83" s="11">
        <v>52</v>
      </c>
      <c r="F83" s="44">
        <f>'Dinajpur-1 a'!K77*'Dinajpur-1 '!$D83/1000000</f>
        <v>0</v>
      </c>
      <c r="G83" s="10">
        <f>'Dinajpur-1 a'!L77</f>
        <v>0</v>
      </c>
      <c r="H83" s="44">
        <f>'Dinajpur-1 a'!M77*'Dinajpur-1 '!$D83/1000000</f>
        <v>0</v>
      </c>
      <c r="I83" s="10">
        <f>'Dinajpur-1 a'!N77</f>
        <v>0</v>
      </c>
      <c r="J83" s="44">
        <f>'Dinajpur-1 a'!O77*'Dinajpur-1 '!$D83/1000000</f>
        <v>0.02</v>
      </c>
      <c r="K83" s="10">
        <f>'Dinajpur-1 a'!P77</f>
        <v>2.0799999999999999E-2</v>
      </c>
      <c r="L83" s="44">
        <f t="shared" si="10"/>
        <v>0.02</v>
      </c>
      <c r="M83" s="10">
        <f t="shared" si="11"/>
        <v>2.0799999999999999E-2</v>
      </c>
      <c r="N83" s="44">
        <f>'Dinajpur-1 a'!S77*'Dinajpur-1 '!$D83/1000000</f>
        <v>0</v>
      </c>
      <c r="O83" s="10">
        <f>'Dinajpur-1 a'!T77</f>
        <v>0</v>
      </c>
      <c r="P83" s="44">
        <f>'Dinajpur-1 a'!U77*'Dinajpur-1 '!$D83/1000000</f>
        <v>0</v>
      </c>
      <c r="Q83" s="10">
        <f>'Dinajpur-1 a'!V77</f>
        <v>0</v>
      </c>
      <c r="R83" s="44">
        <f>'Dinajpur-1 a'!W77*'Dinajpur-1 '!$D83/1000000</f>
        <v>6.4999999999999997E-3</v>
      </c>
      <c r="S83" s="10">
        <f>'Dinajpur-1 a'!X77</f>
        <v>6.7600000000000004E-3</v>
      </c>
      <c r="T83" s="44">
        <f t="shared" si="12"/>
        <v>6.4999999999999997E-3</v>
      </c>
      <c r="U83" s="10">
        <f t="shared" si="13"/>
        <v>6.7600000000000004E-3</v>
      </c>
      <c r="V83" s="44">
        <f>'Dinajpur-1 a'!AA77*'Dinajpur-1 '!$D83/1000000</f>
        <v>0</v>
      </c>
      <c r="W83" s="10">
        <f>'Dinajpur-1 a'!AB77</f>
        <v>0</v>
      </c>
      <c r="X83" s="44">
        <f>'Dinajpur-1 a'!AC77*'Dinajpur-1 '!$D83/1000000</f>
        <v>5.0000000000000001E-3</v>
      </c>
      <c r="Y83" s="10">
        <f>'Dinajpur-1 a'!AD77</f>
        <v>5.1999999999999998E-3</v>
      </c>
      <c r="Z83" s="44">
        <f>'Dinajpur-1 a'!AE77*'Dinajpur-1 '!$D83/1000000</f>
        <v>0</v>
      </c>
      <c r="AA83" s="10">
        <f>'Dinajpur-1 a'!AF77</f>
        <v>0</v>
      </c>
      <c r="AB83" s="44">
        <f t="shared" si="14"/>
        <v>5.0000000000000001E-3</v>
      </c>
      <c r="AC83" s="10">
        <f t="shared" si="15"/>
        <v>5.1999999999999998E-3</v>
      </c>
      <c r="AD83" s="44">
        <f>'Dinajpur-1 a'!AI77*'Dinajpur-1 '!$D83/1000000</f>
        <v>2.0750000000000001E-2</v>
      </c>
      <c r="AE83" s="10">
        <f>'Dinajpur-1 a'!AJ77</f>
        <v>2.1579999999999998E-2</v>
      </c>
      <c r="AF83" s="44">
        <f>'Dinajpur-1 a'!AK77*'Dinajpur-1 '!$D83/1000000</f>
        <v>0.02</v>
      </c>
      <c r="AG83" s="10">
        <f>'Dinajpur-1 a'!AL77</f>
        <v>2.0799999999999999E-2</v>
      </c>
      <c r="AH83" s="44">
        <f>'Dinajpur-1 a'!AM77*'Dinajpur-1 '!$D83/1000000</f>
        <v>1.4999999999999999E-2</v>
      </c>
      <c r="AI83" s="10">
        <f>'Dinajpur-1 a'!AN77</f>
        <v>1.5599999999999999E-2</v>
      </c>
      <c r="AJ83" s="44">
        <f t="shared" si="16"/>
        <v>5.5750000000000001E-2</v>
      </c>
      <c r="AK83" s="10">
        <f t="shared" si="17"/>
        <v>5.7980000000000004E-2</v>
      </c>
      <c r="AL83" s="44">
        <f t="shared" si="18"/>
        <v>8.7249999999999994E-2</v>
      </c>
      <c r="AM83" s="10">
        <f t="shared" si="19"/>
        <v>9.0740000000000001E-2</v>
      </c>
    </row>
    <row r="84" spans="1:39" s="15" customFormat="1" ht="14.25" customHeight="1">
      <c r="A84" s="13">
        <v>74</v>
      </c>
      <c r="B84" s="9" t="s">
        <v>121</v>
      </c>
      <c r="C84" s="13" t="s">
        <v>75</v>
      </c>
      <c r="D84" s="36">
        <v>100</v>
      </c>
      <c r="E84" s="11">
        <v>95</v>
      </c>
      <c r="F84" s="44">
        <f>'Dinajpur-1 a'!K78*'Dinajpur-1 '!$D84/1000000</f>
        <v>0.16800000000000001</v>
      </c>
      <c r="G84" s="10">
        <f>'Dinajpur-1 a'!L78</f>
        <v>0.15959999999999999</v>
      </c>
      <c r="H84" s="44">
        <f>'Dinajpur-1 a'!M78*'Dinajpur-1 '!$D84/1000000</f>
        <v>0.05</v>
      </c>
      <c r="I84" s="10">
        <f>'Dinajpur-1 a'!N78</f>
        <v>4.7500000000000001E-2</v>
      </c>
      <c r="J84" s="44">
        <f>'Dinajpur-1 a'!O78*'Dinajpur-1 '!$D84/1000000</f>
        <v>0.35</v>
      </c>
      <c r="K84" s="10">
        <f>'Dinajpur-1 a'!P78</f>
        <v>0.33250000000000002</v>
      </c>
      <c r="L84" s="44">
        <f t="shared" si="10"/>
        <v>0.56800000000000006</v>
      </c>
      <c r="M84" s="10">
        <f t="shared" si="11"/>
        <v>0.53960000000000008</v>
      </c>
      <c r="N84" s="44">
        <f>'Dinajpur-1 a'!S78*'Dinajpur-1 '!$D84/1000000</f>
        <v>7.5999999999999998E-2</v>
      </c>
      <c r="O84" s="10">
        <f>'Dinajpur-1 a'!T78</f>
        <v>7.22E-2</v>
      </c>
      <c r="P84" s="44">
        <f>'Dinajpur-1 a'!U78*'Dinajpur-1 '!$D84/1000000</f>
        <v>4.1500000000000002E-2</v>
      </c>
      <c r="Q84" s="10">
        <f>'Dinajpur-1 a'!V78</f>
        <v>3.9425000000000002E-2</v>
      </c>
      <c r="R84" s="44">
        <f>'Dinajpur-1 a'!W78*'Dinajpur-1 '!$D84/1000000</f>
        <v>0.05</v>
      </c>
      <c r="S84" s="10">
        <f>'Dinajpur-1 a'!X78</f>
        <v>4.7500000000000001E-2</v>
      </c>
      <c r="T84" s="44">
        <f t="shared" si="12"/>
        <v>0.16749999999999998</v>
      </c>
      <c r="U84" s="10">
        <f t="shared" si="13"/>
        <v>0.15912500000000002</v>
      </c>
      <c r="V84" s="44">
        <f>'Dinajpur-1 a'!AA78*'Dinajpur-1 '!$D84/1000000</f>
        <v>0.05</v>
      </c>
      <c r="W84" s="10">
        <f>'Dinajpur-1 a'!AB78</f>
        <v>4.7500000000000001E-2</v>
      </c>
      <c r="X84" s="44">
        <f>'Dinajpur-1 a'!AC78*'Dinajpur-1 '!$D84/1000000</f>
        <v>0.06</v>
      </c>
      <c r="Y84" s="10">
        <f>'Dinajpur-1 a'!AD78</f>
        <v>5.7000000000000002E-2</v>
      </c>
      <c r="Z84" s="44">
        <f>'Dinajpur-1 a'!AE78*'Dinajpur-1 '!$D84/1000000</f>
        <v>0.1</v>
      </c>
      <c r="AA84" s="10">
        <f>'Dinajpur-1 a'!AF78</f>
        <v>9.5000000000000001E-2</v>
      </c>
      <c r="AB84" s="44">
        <f t="shared" si="14"/>
        <v>0.21000000000000002</v>
      </c>
      <c r="AC84" s="10">
        <f t="shared" si="15"/>
        <v>0.19950000000000001</v>
      </c>
      <c r="AD84" s="44">
        <f>'Dinajpur-1 a'!AI78*'Dinajpur-1 '!$D84/1000000</f>
        <v>6.4000000000000001E-2</v>
      </c>
      <c r="AE84" s="10">
        <f>'Dinajpur-1 a'!AJ78</f>
        <v>6.08E-2</v>
      </c>
      <c r="AF84" s="44">
        <f>'Dinajpur-1 a'!AK78*'Dinajpur-1 '!$D84/1000000</f>
        <v>0.02</v>
      </c>
      <c r="AG84" s="10">
        <f>'Dinajpur-1 a'!AL78</f>
        <v>1.9E-2</v>
      </c>
      <c r="AH84" s="44">
        <f>'Dinajpur-1 a'!AM78*'Dinajpur-1 '!$D84/1000000</f>
        <v>0.05</v>
      </c>
      <c r="AI84" s="10">
        <f>'Dinajpur-1 a'!AN78</f>
        <v>4.7500000000000001E-2</v>
      </c>
      <c r="AJ84" s="44">
        <f t="shared" si="16"/>
        <v>0.13400000000000001</v>
      </c>
      <c r="AK84" s="10">
        <f t="shared" si="17"/>
        <v>0.1273</v>
      </c>
      <c r="AL84" s="44">
        <f t="shared" si="18"/>
        <v>1.0794999999999999</v>
      </c>
      <c r="AM84" s="10">
        <f t="shared" si="19"/>
        <v>1.025525</v>
      </c>
    </row>
    <row r="85" spans="1:39" s="15" customFormat="1" ht="14.25" customHeight="1">
      <c r="A85" s="13">
        <v>75</v>
      </c>
      <c r="B85" s="9" t="s">
        <v>121</v>
      </c>
      <c r="C85" s="13" t="s">
        <v>77</v>
      </c>
      <c r="D85" s="36">
        <v>500</v>
      </c>
      <c r="E85" s="11">
        <v>380</v>
      </c>
      <c r="F85" s="44">
        <f>'Dinajpur-1 a'!K79*'Dinajpur-1 '!$D85/1000000</f>
        <v>0.28000000000000003</v>
      </c>
      <c r="G85" s="10">
        <f>'Dinajpur-1 a'!L79</f>
        <v>0.21279999999999999</v>
      </c>
      <c r="H85" s="44">
        <f>'Dinajpur-1 a'!M79*'Dinajpur-1 '!$D85/1000000</f>
        <v>0.1</v>
      </c>
      <c r="I85" s="10">
        <f>'Dinajpur-1 a'!N79</f>
        <v>7.5999999999999998E-2</v>
      </c>
      <c r="J85" s="44">
        <f>'Dinajpur-1 a'!O79*'Dinajpur-1 '!$D85/1000000</f>
        <v>0.5</v>
      </c>
      <c r="K85" s="10">
        <f>'Dinajpur-1 a'!P79</f>
        <v>0.38</v>
      </c>
      <c r="L85" s="44">
        <f t="shared" si="10"/>
        <v>0.88</v>
      </c>
      <c r="M85" s="10">
        <f t="shared" si="11"/>
        <v>0.66880000000000006</v>
      </c>
      <c r="N85" s="44">
        <f>'Dinajpur-1 a'!S79*'Dinajpur-1 '!$D85/1000000</f>
        <v>0.125</v>
      </c>
      <c r="O85" s="10">
        <f>'Dinajpur-1 a'!T79</f>
        <v>9.5000000000000001E-2</v>
      </c>
      <c r="P85" s="44">
        <f>'Dinajpur-1 a'!U79*'Dinajpur-1 '!$D85/1000000</f>
        <v>6.25E-2</v>
      </c>
      <c r="Q85" s="10">
        <f>'Dinajpur-1 a'!V79</f>
        <v>4.7500000000000001E-2</v>
      </c>
      <c r="R85" s="44">
        <f>'Dinajpur-1 a'!W79*'Dinajpur-1 '!$D85/1000000</f>
        <v>0.08</v>
      </c>
      <c r="S85" s="10">
        <f>'Dinajpur-1 a'!X79</f>
        <v>6.08E-2</v>
      </c>
      <c r="T85" s="44">
        <f t="shared" si="12"/>
        <v>0.26750000000000002</v>
      </c>
      <c r="U85" s="10">
        <f t="shared" si="13"/>
        <v>0.20330000000000001</v>
      </c>
      <c r="V85" s="44">
        <f>'Dinajpur-1 a'!AA79*'Dinajpur-1 '!$D85/1000000</f>
        <v>8.5000000000000006E-2</v>
      </c>
      <c r="W85" s="10">
        <f>'Dinajpur-1 a'!AB79</f>
        <v>6.4600000000000005E-2</v>
      </c>
      <c r="X85" s="44">
        <f>'Dinajpur-1 a'!AC79*'Dinajpur-1 '!$D85/1000000</f>
        <v>0.1</v>
      </c>
      <c r="Y85" s="10">
        <f>'Dinajpur-1 a'!AD79</f>
        <v>7.5999999999999998E-2</v>
      </c>
      <c r="Z85" s="44">
        <f>'Dinajpur-1 a'!AE79*'Dinajpur-1 '!$D85/1000000</f>
        <v>0.3</v>
      </c>
      <c r="AA85" s="10">
        <f>'Dinajpur-1 a'!AF79</f>
        <v>0.22800000000000001</v>
      </c>
      <c r="AB85" s="44">
        <f t="shared" si="14"/>
        <v>0.48499999999999999</v>
      </c>
      <c r="AC85" s="10">
        <f t="shared" si="15"/>
        <v>0.36860000000000004</v>
      </c>
      <c r="AD85" s="44">
        <f>'Dinajpur-1 a'!AI79*'Dinajpur-1 '!$D85/1000000</f>
        <v>9.5000000000000001E-2</v>
      </c>
      <c r="AE85" s="10">
        <f>'Dinajpur-1 a'!AJ79</f>
        <v>7.22E-2</v>
      </c>
      <c r="AF85" s="44">
        <f>'Dinajpur-1 a'!AK79*'Dinajpur-1 '!$D85/1000000</f>
        <v>0.04</v>
      </c>
      <c r="AG85" s="10">
        <f>'Dinajpur-1 a'!AL79</f>
        <v>3.04E-2</v>
      </c>
      <c r="AH85" s="44">
        <f>'Dinajpur-1 a'!AM79*'Dinajpur-1 '!$D85/1000000</f>
        <v>0.15</v>
      </c>
      <c r="AI85" s="10">
        <f>'Dinajpur-1 a'!AN79</f>
        <v>0.114</v>
      </c>
      <c r="AJ85" s="44">
        <f t="shared" si="16"/>
        <v>0.28500000000000003</v>
      </c>
      <c r="AK85" s="10">
        <f t="shared" si="17"/>
        <v>0.21660000000000001</v>
      </c>
      <c r="AL85" s="44">
        <f t="shared" si="18"/>
        <v>1.9175</v>
      </c>
      <c r="AM85" s="10">
        <f t="shared" si="19"/>
        <v>1.4573</v>
      </c>
    </row>
    <row r="86" spans="1:39" s="15" customFormat="1" ht="14.25" customHeight="1">
      <c r="A86" s="31">
        <v>76</v>
      </c>
      <c r="B86" s="9" t="s">
        <v>122</v>
      </c>
      <c r="C86" s="13" t="s">
        <v>78</v>
      </c>
      <c r="D86" s="36">
        <v>50</v>
      </c>
      <c r="E86" s="11">
        <v>50</v>
      </c>
      <c r="F86" s="44">
        <f>'Dinajpur-1 a'!K80*'Dinajpur-1 '!$D86/1000000</f>
        <v>0</v>
      </c>
      <c r="G86" s="10">
        <f>'Dinajpur-1 a'!L80</f>
        <v>0</v>
      </c>
      <c r="H86" s="44">
        <f>'Dinajpur-1 a'!M80*'Dinajpur-1 '!$D86/1000000</f>
        <v>0</v>
      </c>
      <c r="I86" s="10">
        <f>'Dinajpur-1 a'!N80</f>
        <v>0</v>
      </c>
      <c r="J86" s="44">
        <f>'Dinajpur-1 a'!O80*'Dinajpur-1 '!$D86/1000000</f>
        <v>0</v>
      </c>
      <c r="K86" s="10">
        <f>'Dinajpur-1 a'!P80</f>
        <v>0</v>
      </c>
      <c r="L86" s="44">
        <f t="shared" si="10"/>
        <v>0</v>
      </c>
      <c r="M86" s="10">
        <f t="shared" si="11"/>
        <v>0</v>
      </c>
      <c r="N86" s="44">
        <f>'Dinajpur-1 a'!S80*'Dinajpur-1 '!$D86/1000000</f>
        <v>0</v>
      </c>
      <c r="O86" s="10">
        <f>'Dinajpur-1 a'!T80</f>
        <v>0</v>
      </c>
      <c r="P86" s="44">
        <f>'Dinajpur-1 a'!U80*'Dinajpur-1 '!$D86/1000000</f>
        <v>0</v>
      </c>
      <c r="Q86" s="10">
        <f>'Dinajpur-1 a'!V80</f>
        <v>0</v>
      </c>
      <c r="R86" s="44">
        <f>'Dinajpur-1 a'!W80*'Dinajpur-1 '!$D86/1000000</f>
        <v>0</v>
      </c>
      <c r="S86" s="10">
        <f>'Dinajpur-1 a'!X80</f>
        <v>0</v>
      </c>
      <c r="T86" s="44">
        <f t="shared" si="12"/>
        <v>0</v>
      </c>
      <c r="U86" s="10">
        <f t="shared" si="13"/>
        <v>0</v>
      </c>
      <c r="V86" s="44">
        <f>'Dinajpur-1 a'!AA80*'Dinajpur-1 '!$D86/1000000</f>
        <v>0</v>
      </c>
      <c r="W86" s="10">
        <f>'Dinajpur-1 a'!AB80</f>
        <v>0</v>
      </c>
      <c r="X86" s="44">
        <f>'Dinajpur-1 a'!AC80*'Dinajpur-1 '!$D86/1000000</f>
        <v>0</v>
      </c>
      <c r="Y86" s="10">
        <f>'Dinajpur-1 a'!AD80</f>
        <v>0</v>
      </c>
      <c r="Z86" s="44">
        <f>'Dinajpur-1 a'!AE80*'Dinajpur-1 '!$D86/1000000</f>
        <v>0</v>
      </c>
      <c r="AA86" s="10">
        <f>'Dinajpur-1 a'!AF80</f>
        <v>0</v>
      </c>
      <c r="AB86" s="44">
        <f t="shared" si="14"/>
        <v>0</v>
      </c>
      <c r="AC86" s="10">
        <f t="shared" si="15"/>
        <v>0</v>
      </c>
      <c r="AD86" s="44">
        <f>'Dinajpur-1 a'!AI80*'Dinajpur-1 '!$D86/1000000</f>
        <v>0</v>
      </c>
      <c r="AE86" s="10">
        <f>'Dinajpur-1 a'!AJ80</f>
        <v>0</v>
      </c>
      <c r="AF86" s="44">
        <f>'Dinajpur-1 a'!AK80*'Dinajpur-1 '!$D86/1000000</f>
        <v>0</v>
      </c>
      <c r="AG86" s="10">
        <f>'Dinajpur-1 a'!AL80</f>
        <v>0</v>
      </c>
      <c r="AH86" s="44">
        <f>'Dinajpur-1 a'!AM80*'Dinajpur-1 '!$D86/1000000</f>
        <v>0</v>
      </c>
      <c r="AI86" s="10">
        <f>'Dinajpur-1 a'!AN80</f>
        <v>0</v>
      </c>
      <c r="AJ86" s="44">
        <f t="shared" si="16"/>
        <v>0</v>
      </c>
      <c r="AK86" s="10">
        <f t="shared" si="17"/>
        <v>0</v>
      </c>
      <c r="AL86" s="44">
        <f t="shared" si="18"/>
        <v>0</v>
      </c>
      <c r="AM86" s="10">
        <f t="shared" si="19"/>
        <v>0</v>
      </c>
    </row>
    <row r="87" spans="1:39" s="15" customFormat="1" ht="14.25" customHeight="1">
      <c r="A87" s="13">
        <v>77</v>
      </c>
      <c r="B87" s="9" t="s">
        <v>122</v>
      </c>
      <c r="C87" s="13" t="s">
        <v>79</v>
      </c>
      <c r="D87" s="36">
        <v>100</v>
      </c>
      <c r="E87" s="11">
        <v>94</v>
      </c>
      <c r="F87" s="44">
        <f>'Dinajpur-1 a'!K81*'Dinajpur-1 '!$D87/1000000</f>
        <v>2.5000000000000001E-3</v>
      </c>
      <c r="G87" s="10">
        <f>'Dinajpur-1 a'!L81</f>
        <v>2.3500000000000001E-3</v>
      </c>
      <c r="H87" s="44">
        <f>'Dinajpur-1 a'!M81*'Dinajpur-1 '!$D87/1000000</f>
        <v>0</v>
      </c>
      <c r="I87" s="10">
        <f>'Dinajpur-1 a'!N81</f>
        <v>0</v>
      </c>
      <c r="J87" s="44">
        <f>'Dinajpur-1 a'!O81*'Dinajpur-1 '!$D87/1000000</f>
        <v>0</v>
      </c>
      <c r="K87" s="10">
        <f>'Dinajpur-1 a'!P81</f>
        <v>0</v>
      </c>
      <c r="L87" s="44">
        <f t="shared" si="10"/>
        <v>2.5000000000000001E-3</v>
      </c>
      <c r="M87" s="10">
        <f t="shared" si="11"/>
        <v>2.3500000000000001E-3</v>
      </c>
      <c r="N87" s="44">
        <f>'Dinajpur-1 a'!S81*'Dinajpur-1 '!$D87/1000000</f>
        <v>0</v>
      </c>
      <c r="O87" s="10">
        <f>'Dinajpur-1 a'!T81</f>
        <v>0</v>
      </c>
      <c r="P87" s="44">
        <f>'Dinajpur-1 a'!U81*'Dinajpur-1 '!$D87/1000000</f>
        <v>0</v>
      </c>
      <c r="Q87" s="10">
        <f>'Dinajpur-1 a'!V81</f>
        <v>0</v>
      </c>
      <c r="R87" s="44">
        <f>'Dinajpur-1 a'!W81*'Dinajpur-1 '!$D87/1000000</f>
        <v>3.5000000000000001E-3</v>
      </c>
      <c r="S87" s="10">
        <f>'Dinajpur-1 a'!X81</f>
        <v>3.29E-3</v>
      </c>
      <c r="T87" s="44">
        <f t="shared" si="12"/>
        <v>3.5000000000000001E-3</v>
      </c>
      <c r="U87" s="10">
        <f t="shared" si="13"/>
        <v>3.29E-3</v>
      </c>
      <c r="V87" s="44">
        <f>'Dinajpur-1 a'!AA81*'Dinajpur-1 '!$D87/1000000</f>
        <v>0</v>
      </c>
      <c r="W87" s="10">
        <f>'Dinajpur-1 a'!AB81</f>
        <v>0</v>
      </c>
      <c r="X87" s="44">
        <f>'Dinajpur-1 a'!AC81*'Dinajpur-1 '!$D87/1000000</f>
        <v>0</v>
      </c>
      <c r="Y87" s="10">
        <f>'Dinajpur-1 a'!AD81</f>
        <v>0</v>
      </c>
      <c r="Z87" s="44">
        <f>'Dinajpur-1 a'!AE81*'Dinajpur-1 '!$D87/1000000</f>
        <v>0</v>
      </c>
      <c r="AA87" s="10">
        <f>'Dinajpur-1 a'!AF81</f>
        <v>0</v>
      </c>
      <c r="AB87" s="44">
        <f t="shared" si="14"/>
        <v>0</v>
      </c>
      <c r="AC87" s="10">
        <f t="shared" si="15"/>
        <v>0</v>
      </c>
      <c r="AD87" s="44">
        <f>'Dinajpur-1 a'!AI81*'Dinajpur-1 '!$D87/1000000</f>
        <v>3.5000000000000001E-3</v>
      </c>
      <c r="AE87" s="10">
        <f>'Dinajpur-1 a'!AJ81</f>
        <v>3.29E-3</v>
      </c>
      <c r="AF87" s="44">
        <f>'Dinajpur-1 a'!AK81*'Dinajpur-1 '!$D87/1000000</f>
        <v>0</v>
      </c>
      <c r="AG87" s="10">
        <f>'Dinajpur-1 a'!AL81</f>
        <v>0</v>
      </c>
      <c r="AH87" s="44">
        <f>'Dinajpur-1 a'!AM81*'Dinajpur-1 '!$D87/1000000</f>
        <v>0</v>
      </c>
      <c r="AI87" s="10">
        <f>'Dinajpur-1 a'!AN81</f>
        <v>0</v>
      </c>
      <c r="AJ87" s="44">
        <f t="shared" si="16"/>
        <v>3.5000000000000001E-3</v>
      </c>
      <c r="AK87" s="10">
        <f t="shared" si="17"/>
        <v>3.29E-3</v>
      </c>
      <c r="AL87" s="44">
        <f t="shared" si="18"/>
        <v>9.4999999999999998E-3</v>
      </c>
      <c r="AM87" s="10">
        <f t="shared" si="19"/>
        <v>8.9300000000000004E-3</v>
      </c>
    </row>
    <row r="88" spans="1:39" s="15" customFormat="1" ht="14.25" customHeight="1">
      <c r="A88" s="13">
        <v>78</v>
      </c>
      <c r="B88" s="9" t="s">
        <v>122</v>
      </c>
      <c r="C88" s="13" t="s">
        <v>80</v>
      </c>
      <c r="D88" s="36">
        <v>400</v>
      </c>
      <c r="E88" s="11">
        <v>333</v>
      </c>
      <c r="F88" s="44">
        <f>'Dinajpur-1 a'!K82*'Dinajpur-1 '!$D88/1000000</f>
        <v>0</v>
      </c>
      <c r="G88" s="10">
        <f>'Dinajpur-1 a'!L82</f>
        <v>0</v>
      </c>
      <c r="H88" s="44">
        <f>'Dinajpur-1 a'!M82*'Dinajpur-1 '!$D88/1000000</f>
        <v>0</v>
      </c>
      <c r="I88" s="10">
        <f>'Dinajpur-1 a'!N82</f>
        <v>0</v>
      </c>
      <c r="J88" s="44">
        <f>'Dinajpur-1 a'!O82*'Dinajpur-1 '!$D88/1000000</f>
        <v>0</v>
      </c>
      <c r="K88" s="10">
        <f>'Dinajpur-1 a'!P82</f>
        <v>0</v>
      </c>
      <c r="L88" s="44">
        <f t="shared" si="10"/>
        <v>0</v>
      </c>
      <c r="M88" s="10">
        <f t="shared" si="11"/>
        <v>0</v>
      </c>
      <c r="N88" s="44">
        <f>'Dinajpur-1 a'!S82*'Dinajpur-1 '!$D88/1000000</f>
        <v>0</v>
      </c>
      <c r="O88" s="10">
        <f>'Dinajpur-1 a'!T82</f>
        <v>0</v>
      </c>
      <c r="P88" s="44">
        <f>'Dinajpur-1 a'!U82*'Dinajpur-1 '!$D88/1000000</f>
        <v>0</v>
      </c>
      <c r="Q88" s="10">
        <f>'Dinajpur-1 a'!V82</f>
        <v>0</v>
      </c>
      <c r="R88" s="44">
        <f>'Dinajpur-1 a'!W82*'Dinajpur-1 '!$D88/1000000</f>
        <v>1.2E-2</v>
      </c>
      <c r="S88" s="10">
        <f>'Dinajpur-1 a'!X82</f>
        <v>9.9900000000000006E-3</v>
      </c>
      <c r="T88" s="44">
        <f t="shared" si="12"/>
        <v>1.2E-2</v>
      </c>
      <c r="U88" s="10">
        <f t="shared" si="13"/>
        <v>9.9900000000000006E-3</v>
      </c>
      <c r="V88" s="44">
        <f>'Dinajpur-1 a'!AA82*'Dinajpur-1 '!$D88/1000000</f>
        <v>0</v>
      </c>
      <c r="W88" s="10">
        <f>'Dinajpur-1 a'!AB82</f>
        <v>0</v>
      </c>
      <c r="X88" s="44">
        <f>'Dinajpur-1 a'!AC82*'Dinajpur-1 '!$D88/1000000</f>
        <v>0</v>
      </c>
      <c r="Y88" s="10">
        <f>'Dinajpur-1 a'!AD82</f>
        <v>0</v>
      </c>
      <c r="Z88" s="44">
        <f>'Dinajpur-1 a'!AE82*'Dinajpur-1 '!$D88/1000000</f>
        <v>0</v>
      </c>
      <c r="AA88" s="10">
        <f>'Dinajpur-1 a'!AF82</f>
        <v>0</v>
      </c>
      <c r="AB88" s="44">
        <f t="shared" si="14"/>
        <v>0</v>
      </c>
      <c r="AC88" s="10">
        <f t="shared" si="15"/>
        <v>0</v>
      </c>
      <c r="AD88" s="44">
        <f>'Dinajpur-1 a'!AI82*'Dinajpur-1 '!$D88/1000000</f>
        <v>4.0000000000000001E-3</v>
      </c>
      <c r="AE88" s="10">
        <f>'Dinajpur-1 a'!AJ82</f>
        <v>3.3300000000000001E-3</v>
      </c>
      <c r="AF88" s="44">
        <f>'Dinajpur-1 a'!AK82*'Dinajpur-1 '!$D88/1000000</f>
        <v>0</v>
      </c>
      <c r="AG88" s="10">
        <f>'Dinajpur-1 a'!AL82</f>
        <v>0</v>
      </c>
      <c r="AH88" s="44">
        <f>'Dinajpur-1 a'!AM82*'Dinajpur-1 '!$D88/1000000</f>
        <v>0</v>
      </c>
      <c r="AI88" s="10">
        <f>'Dinajpur-1 a'!AN82</f>
        <v>0</v>
      </c>
      <c r="AJ88" s="44">
        <f t="shared" si="16"/>
        <v>4.0000000000000001E-3</v>
      </c>
      <c r="AK88" s="10">
        <f t="shared" si="17"/>
        <v>3.3300000000000001E-3</v>
      </c>
      <c r="AL88" s="44">
        <f t="shared" si="18"/>
        <v>1.6E-2</v>
      </c>
      <c r="AM88" s="10">
        <f t="shared" si="19"/>
        <v>1.332E-2</v>
      </c>
    </row>
    <row r="89" spans="1:39" s="15" customFormat="1" ht="14.25" customHeight="1">
      <c r="A89" s="31">
        <v>79</v>
      </c>
      <c r="B89" s="9" t="s">
        <v>128</v>
      </c>
      <c r="C89" s="13" t="s">
        <v>127</v>
      </c>
      <c r="D89" s="36">
        <v>25</v>
      </c>
      <c r="E89" s="11">
        <v>75.2</v>
      </c>
      <c r="F89" s="44">
        <f>'Dinajpur-1 a'!K83*'Dinajpur-1 '!$D89/1000000</f>
        <v>2E-3</v>
      </c>
      <c r="G89" s="10">
        <f>'Dinajpur-1 a'!L83</f>
        <v>6.0159999999999996E-3</v>
      </c>
      <c r="H89" s="44">
        <f>'Dinajpur-1 a'!M83*'Dinajpur-1 '!$D89/1000000</f>
        <v>1.2500000000000001E-2</v>
      </c>
      <c r="I89" s="10">
        <f>'Dinajpur-1 a'!N83</f>
        <v>3.7600000000000001E-2</v>
      </c>
      <c r="J89" s="44">
        <f>'Dinajpur-1 a'!O83*'Dinajpur-1 '!$D89/1000000</f>
        <v>1.35E-2</v>
      </c>
      <c r="K89" s="10">
        <f>'Dinajpur-1 a'!P83</f>
        <v>4.0607999999999998E-2</v>
      </c>
      <c r="L89" s="44">
        <f t="shared" si="10"/>
        <v>2.8000000000000001E-2</v>
      </c>
      <c r="M89" s="10">
        <f t="shared" si="11"/>
        <v>8.4223999999999993E-2</v>
      </c>
      <c r="N89" s="44">
        <f>'Dinajpur-1 a'!S83*'Dinajpur-1 '!$D89/1000000</f>
        <v>6.4999999999999997E-3</v>
      </c>
      <c r="O89" s="10">
        <f>'Dinajpur-1 a'!T83</f>
        <v>1.9552E-2</v>
      </c>
      <c r="P89" s="44">
        <f>'Dinajpur-1 a'!U83*'Dinajpur-1 '!$D89/1000000</f>
        <v>0</v>
      </c>
      <c r="Q89" s="10">
        <f>'Dinajpur-1 a'!V83</f>
        <v>0</v>
      </c>
      <c r="R89" s="44">
        <f>'Dinajpur-1 a'!W83*'Dinajpur-1 '!$D89/1000000</f>
        <v>0</v>
      </c>
      <c r="S89" s="10">
        <f>'Dinajpur-1 a'!X83</f>
        <v>0</v>
      </c>
      <c r="T89" s="44">
        <f t="shared" si="12"/>
        <v>6.4999999999999997E-3</v>
      </c>
      <c r="U89" s="10">
        <f t="shared" si="13"/>
        <v>1.9552E-2</v>
      </c>
      <c r="V89" s="44">
        <f>'Dinajpur-1 a'!AA83*'Dinajpur-1 '!$D89/1000000</f>
        <v>0</v>
      </c>
      <c r="W89" s="10">
        <f>'Dinajpur-1 a'!AB83</f>
        <v>0</v>
      </c>
      <c r="X89" s="44">
        <f>'Dinajpur-1 a'!AC83*'Dinajpur-1 '!$D89/1000000</f>
        <v>0</v>
      </c>
      <c r="Y89" s="10">
        <f>'Dinajpur-1 a'!AD83</f>
        <v>0</v>
      </c>
      <c r="Z89" s="44">
        <f>'Dinajpur-1 a'!AE83*'Dinajpur-1 '!$D89/1000000</f>
        <v>0.05</v>
      </c>
      <c r="AA89" s="10">
        <f>'Dinajpur-1 a'!AF83</f>
        <v>0.15040000000000001</v>
      </c>
      <c r="AB89" s="44">
        <f t="shared" si="14"/>
        <v>0.05</v>
      </c>
      <c r="AC89" s="10">
        <f t="shared" si="15"/>
        <v>0.15040000000000001</v>
      </c>
      <c r="AD89" s="44">
        <f>'Dinajpur-1 a'!AI83*'Dinajpur-1 '!$D89/1000000</f>
        <v>5.7499999999999999E-3</v>
      </c>
      <c r="AE89" s="10">
        <f>'Dinajpur-1 a'!AJ83</f>
        <v>1.7295999999999999E-2</v>
      </c>
      <c r="AF89" s="44">
        <f>'Dinajpur-1 a'!AK83*'Dinajpur-1 '!$D89/1000000</f>
        <v>5.0000000000000001E-3</v>
      </c>
      <c r="AG89" s="10">
        <f>'Dinajpur-1 a'!AL83</f>
        <v>1.504E-2</v>
      </c>
      <c r="AH89" s="44">
        <f>'Dinajpur-1 a'!AM83*'Dinajpur-1 '!$D89/1000000</f>
        <v>3.7499999999999999E-3</v>
      </c>
      <c r="AI89" s="10">
        <f>'Dinajpur-1 a'!AN83</f>
        <v>1.128E-2</v>
      </c>
      <c r="AJ89" s="44">
        <f t="shared" si="16"/>
        <v>1.4499999999999999E-2</v>
      </c>
      <c r="AK89" s="10">
        <f t="shared" si="17"/>
        <v>4.3615999999999995E-2</v>
      </c>
      <c r="AL89" s="44">
        <f t="shared" si="18"/>
        <v>9.9000000000000005E-2</v>
      </c>
      <c r="AM89" s="10">
        <f t="shared" si="19"/>
        <v>0.297792</v>
      </c>
    </row>
    <row r="90" spans="1:39" s="15" customFormat="1" ht="14.25" customHeight="1">
      <c r="A90" s="13">
        <v>80</v>
      </c>
      <c r="B90" s="9" t="s">
        <v>128</v>
      </c>
      <c r="C90" s="13" t="s">
        <v>81</v>
      </c>
      <c r="D90" s="36">
        <v>50</v>
      </c>
      <c r="E90" s="11">
        <v>144.6</v>
      </c>
      <c r="F90" s="44">
        <f>'Dinajpur-1 a'!K84*'Dinajpur-1 '!$D90/1000000</f>
        <v>7.4999999999999997E-3</v>
      </c>
      <c r="G90" s="10">
        <f>'Dinajpur-1 a'!L84</f>
        <v>2.1690000000000001E-2</v>
      </c>
      <c r="H90" s="44">
        <f>'Dinajpur-1 a'!M84*'Dinajpur-1 '!$D90/1000000</f>
        <v>1.4999999999999999E-2</v>
      </c>
      <c r="I90" s="10">
        <f>'Dinajpur-1 a'!N84</f>
        <v>4.3380000000000002E-2</v>
      </c>
      <c r="J90" s="44">
        <f>'Dinajpur-1 a'!O84*'Dinajpur-1 '!$D90/1000000</f>
        <v>1.6E-2</v>
      </c>
      <c r="K90" s="10">
        <f>'Dinajpur-1 a'!P84</f>
        <v>4.6272000000000001E-2</v>
      </c>
      <c r="L90" s="44">
        <f t="shared" si="10"/>
        <v>3.85E-2</v>
      </c>
      <c r="M90" s="10">
        <f t="shared" si="11"/>
        <v>0.111342</v>
      </c>
      <c r="N90" s="44">
        <f>'Dinajpur-1 a'!S84*'Dinajpur-1 '!$D90/1000000</f>
        <v>2.0500000000000001E-2</v>
      </c>
      <c r="O90" s="10">
        <f>'Dinajpur-1 a'!T84</f>
        <v>5.9285999999999998E-2</v>
      </c>
      <c r="P90" s="44">
        <f>'Dinajpur-1 a'!U84*'Dinajpur-1 '!$D90/1000000</f>
        <v>1E-3</v>
      </c>
      <c r="Q90" s="10">
        <f>'Dinajpur-1 a'!V84</f>
        <v>2.892E-3</v>
      </c>
      <c r="R90" s="44">
        <f>'Dinajpur-1 a'!W84*'Dinajpur-1 '!$D90/1000000</f>
        <v>0.01</v>
      </c>
      <c r="S90" s="10">
        <f>'Dinajpur-1 a'!X84</f>
        <v>2.8920000000000001E-2</v>
      </c>
      <c r="T90" s="44">
        <f t="shared" si="12"/>
        <v>3.15E-2</v>
      </c>
      <c r="U90" s="10">
        <f t="shared" si="13"/>
        <v>9.1097999999999998E-2</v>
      </c>
      <c r="V90" s="44">
        <f>'Dinajpur-1 a'!AA84*'Dinajpur-1 '!$D90/1000000</f>
        <v>0</v>
      </c>
      <c r="W90" s="10">
        <f>'Dinajpur-1 a'!AB84</f>
        <v>0</v>
      </c>
      <c r="X90" s="44">
        <f>'Dinajpur-1 a'!AC84*'Dinajpur-1 '!$D90/1000000</f>
        <v>0</v>
      </c>
      <c r="Y90" s="10">
        <f>'Dinajpur-1 a'!AD84</f>
        <v>0</v>
      </c>
      <c r="Z90" s="44">
        <f>'Dinajpur-1 a'!AE84*'Dinajpur-1 '!$D90/1000000</f>
        <v>0.06</v>
      </c>
      <c r="AA90" s="10">
        <f>'Dinajpur-1 a'!AF84</f>
        <v>0.17352000000000001</v>
      </c>
      <c r="AB90" s="44">
        <f t="shared" si="14"/>
        <v>0.06</v>
      </c>
      <c r="AC90" s="10">
        <f t="shared" si="15"/>
        <v>0.17352000000000001</v>
      </c>
      <c r="AD90" s="44">
        <f>'Dinajpur-1 a'!AI84*'Dinajpur-1 '!$D90/1000000</f>
        <v>4.4999999999999997E-3</v>
      </c>
      <c r="AE90" s="10">
        <f>'Dinajpur-1 a'!AJ84</f>
        <v>1.3014E-2</v>
      </c>
      <c r="AF90" s="44">
        <f>'Dinajpur-1 a'!AK84*'Dinajpur-1 '!$D90/1000000</f>
        <v>0.01</v>
      </c>
      <c r="AG90" s="10">
        <f>'Dinajpur-1 a'!AL84</f>
        <v>2.8920000000000001E-2</v>
      </c>
      <c r="AH90" s="44">
        <f>'Dinajpur-1 a'!AM84*'Dinajpur-1 '!$D90/1000000</f>
        <v>2.5000000000000001E-3</v>
      </c>
      <c r="AI90" s="10">
        <f>'Dinajpur-1 a'!AN84</f>
        <v>7.2300000000000003E-3</v>
      </c>
      <c r="AJ90" s="44">
        <f t="shared" si="16"/>
        <v>1.6999999999999998E-2</v>
      </c>
      <c r="AK90" s="10">
        <f t="shared" si="17"/>
        <v>4.9163999999999999E-2</v>
      </c>
      <c r="AL90" s="44">
        <f t="shared" si="18"/>
        <v>0.14699999999999999</v>
      </c>
      <c r="AM90" s="10">
        <f t="shared" si="19"/>
        <v>0.425124</v>
      </c>
    </row>
    <row r="91" spans="1:39" s="15" customFormat="1" ht="14.25" customHeight="1">
      <c r="A91" s="13">
        <v>81</v>
      </c>
      <c r="B91" s="9" t="s">
        <v>128</v>
      </c>
      <c r="C91" s="13" t="s">
        <v>82</v>
      </c>
      <c r="D91" s="36">
        <v>100</v>
      </c>
      <c r="E91" s="11">
        <v>278.10000000000002</v>
      </c>
      <c r="F91" s="44">
        <f>'Dinajpur-1 a'!K85*'Dinajpur-1 '!$D91/1000000</f>
        <v>5.0000000000000001E-3</v>
      </c>
      <c r="G91" s="10">
        <f>'Dinajpur-1 a'!L85</f>
        <v>1.3905000000000002E-2</v>
      </c>
      <c r="H91" s="44">
        <f>'Dinajpur-1 a'!M85*'Dinajpur-1 '!$D91/1000000</f>
        <v>0.01</v>
      </c>
      <c r="I91" s="10">
        <f>'Dinajpur-1 a'!N85</f>
        <v>2.7810000000000005E-2</v>
      </c>
      <c r="J91" s="44">
        <f>'Dinajpur-1 a'!O85*'Dinajpur-1 '!$D91/1000000</f>
        <v>0.02</v>
      </c>
      <c r="K91" s="10">
        <f>'Dinajpur-1 a'!P85</f>
        <v>5.562000000000001E-2</v>
      </c>
      <c r="L91" s="44">
        <f t="shared" si="10"/>
        <v>3.5000000000000003E-2</v>
      </c>
      <c r="M91" s="10">
        <f t="shared" si="11"/>
        <v>9.7335000000000019E-2</v>
      </c>
      <c r="N91" s="44">
        <f>'Dinajpur-1 a'!S85*'Dinajpur-1 '!$D91/1000000</f>
        <v>6.0000000000000001E-3</v>
      </c>
      <c r="O91" s="10">
        <f>'Dinajpur-1 a'!T85</f>
        <v>1.6685999999999999E-2</v>
      </c>
      <c r="P91" s="44">
        <f>'Dinajpur-1 a'!U85*'Dinajpur-1 '!$D91/1000000</f>
        <v>0.01</v>
      </c>
      <c r="Q91" s="10">
        <f>'Dinajpur-1 a'!V85</f>
        <v>2.7810000000000005E-2</v>
      </c>
      <c r="R91" s="44">
        <f>'Dinajpur-1 a'!W85*'Dinajpur-1 '!$D91/1000000</f>
        <v>5.0000000000000001E-3</v>
      </c>
      <c r="S91" s="10">
        <f>'Dinajpur-1 a'!X85</f>
        <v>1.3905000000000002E-2</v>
      </c>
      <c r="T91" s="44">
        <f t="shared" si="12"/>
        <v>2.1000000000000001E-2</v>
      </c>
      <c r="U91" s="10">
        <f t="shared" si="13"/>
        <v>5.8401000000000008E-2</v>
      </c>
      <c r="V91" s="44">
        <f>'Dinajpur-1 a'!AA85*'Dinajpur-1 '!$D91/1000000</f>
        <v>0</v>
      </c>
      <c r="W91" s="10">
        <f>'Dinajpur-1 a'!AB85</f>
        <v>0</v>
      </c>
      <c r="X91" s="44">
        <f>'Dinajpur-1 a'!AC85*'Dinajpur-1 '!$D91/1000000</f>
        <v>0</v>
      </c>
      <c r="Y91" s="10">
        <f>'Dinajpur-1 a'!AD85</f>
        <v>0</v>
      </c>
      <c r="Z91" s="44">
        <f>'Dinajpur-1 a'!AE85*'Dinajpur-1 '!$D91/1000000</f>
        <v>0.1</v>
      </c>
      <c r="AA91" s="10">
        <f>'Dinajpur-1 a'!AF85</f>
        <v>0.27810000000000001</v>
      </c>
      <c r="AB91" s="44">
        <f t="shared" si="14"/>
        <v>0.1</v>
      </c>
      <c r="AC91" s="10">
        <f t="shared" si="15"/>
        <v>0.27810000000000001</v>
      </c>
      <c r="AD91" s="44">
        <f>'Dinajpur-1 a'!AI85*'Dinajpur-1 '!$D91/1000000</f>
        <v>1.6E-2</v>
      </c>
      <c r="AE91" s="10">
        <f>'Dinajpur-1 a'!AJ85</f>
        <v>4.4496000000000001E-2</v>
      </c>
      <c r="AF91" s="44">
        <f>'Dinajpur-1 a'!AK85*'Dinajpur-1 '!$D91/1000000</f>
        <v>0.01</v>
      </c>
      <c r="AG91" s="10">
        <f>'Dinajpur-1 a'!AL85</f>
        <v>2.7810000000000005E-2</v>
      </c>
      <c r="AH91" s="44">
        <f>'Dinajpur-1 a'!AM85*'Dinajpur-1 '!$D91/1000000</f>
        <v>0</v>
      </c>
      <c r="AI91" s="10">
        <f>'Dinajpur-1 a'!AN85</f>
        <v>0</v>
      </c>
      <c r="AJ91" s="44">
        <f t="shared" si="16"/>
        <v>2.6000000000000002E-2</v>
      </c>
      <c r="AK91" s="10">
        <f t="shared" si="17"/>
        <v>7.2306000000000009E-2</v>
      </c>
      <c r="AL91" s="44">
        <f t="shared" si="18"/>
        <v>0.18200000000000002</v>
      </c>
      <c r="AM91" s="10">
        <f t="shared" si="19"/>
        <v>0.50614200000000009</v>
      </c>
    </row>
    <row r="92" spans="1:39" s="15" customFormat="1" ht="14.25" customHeight="1">
      <c r="A92" s="31">
        <v>82</v>
      </c>
      <c r="B92" s="9" t="s">
        <v>128</v>
      </c>
      <c r="C92" s="13" t="s">
        <v>139</v>
      </c>
      <c r="D92" s="36">
        <v>400</v>
      </c>
      <c r="E92" s="11">
        <v>1098.6000000000001</v>
      </c>
      <c r="F92" s="44">
        <f>'Dinajpur-1 a'!K86*'Dinajpur-1 '!$D92/1000000</f>
        <v>0</v>
      </c>
      <c r="G92" s="10">
        <f>'Dinajpur-1 a'!L86</f>
        <v>0</v>
      </c>
      <c r="H92" s="44">
        <f>'Dinajpur-1 a'!M86*'Dinajpur-1 '!$D92/1000000</f>
        <v>0.02</v>
      </c>
      <c r="I92" s="10">
        <f>'Dinajpur-1 a'!N86</f>
        <v>5.4930000000000007E-2</v>
      </c>
      <c r="J92" s="44">
        <f>'Dinajpur-1 a'!O86*'Dinajpur-1 '!$D92/1000000</f>
        <v>0.04</v>
      </c>
      <c r="K92" s="10">
        <f>'Dinajpur-1 a'!P86</f>
        <v>0.10986000000000001</v>
      </c>
      <c r="L92" s="44">
        <f t="shared" si="10"/>
        <v>0.06</v>
      </c>
      <c r="M92" s="10">
        <f t="shared" si="11"/>
        <v>0.16479000000000002</v>
      </c>
      <c r="N92" s="44">
        <f>'Dinajpur-1 a'!S86*'Dinajpur-1 '!$D92/1000000</f>
        <v>1.2E-2</v>
      </c>
      <c r="O92" s="10">
        <f>'Dinajpur-1 a'!T86</f>
        <v>3.2958000000000008E-2</v>
      </c>
      <c r="P92" s="44">
        <f>'Dinajpur-1 a'!U86*'Dinajpur-1 '!$D92/1000000</f>
        <v>8.0000000000000002E-3</v>
      </c>
      <c r="Q92" s="10">
        <f>'Dinajpur-1 a'!V86</f>
        <v>2.1972000000000002E-2</v>
      </c>
      <c r="R92" s="44">
        <f>'Dinajpur-1 a'!W86*'Dinajpur-1 '!$D92/1000000</f>
        <v>1.2E-2</v>
      </c>
      <c r="S92" s="10">
        <f>'Dinajpur-1 a'!X86</f>
        <v>3.2958000000000008E-2</v>
      </c>
      <c r="T92" s="44">
        <f t="shared" si="12"/>
        <v>3.2000000000000001E-2</v>
      </c>
      <c r="U92" s="10">
        <f t="shared" si="13"/>
        <v>8.7888000000000022E-2</v>
      </c>
      <c r="V92" s="44">
        <f>'Dinajpur-1 a'!AA86*'Dinajpur-1 '!$D92/1000000</f>
        <v>0</v>
      </c>
      <c r="W92" s="10">
        <f>'Dinajpur-1 a'!AB86</f>
        <v>0</v>
      </c>
      <c r="X92" s="44">
        <f>'Dinajpur-1 a'!AC86*'Dinajpur-1 '!$D92/1000000</f>
        <v>0</v>
      </c>
      <c r="Y92" s="10">
        <f>'Dinajpur-1 a'!AD86</f>
        <v>0</v>
      </c>
      <c r="Z92" s="44">
        <f>'Dinajpur-1 a'!AE86*'Dinajpur-1 '!$D92/1000000</f>
        <v>0.04</v>
      </c>
      <c r="AA92" s="10">
        <f>'Dinajpur-1 a'!AF86</f>
        <v>0.10986000000000001</v>
      </c>
      <c r="AB92" s="44">
        <f t="shared" si="14"/>
        <v>0.04</v>
      </c>
      <c r="AC92" s="10">
        <f t="shared" si="15"/>
        <v>0.10986000000000001</v>
      </c>
      <c r="AD92" s="44">
        <f>'Dinajpur-1 a'!AI86*'Dinajpur-1 '!$D92/1000000</f>
        <v>0.02</v>
      </c>
      <c r="AE92" s="10">
        <f>'Dinajpur-1 a'!AJ86</f>
        <v>5.4930000000000007E-2</v>
      </c>
      <c r="AF92" s="44">
        <f>'Dinajpur-1 a'!AK86*'Dinajpur-1 '!$D92/1000000</f>
        <v>1.2E-2</v>
      </c>
      <c r="AG92" s="10">
        <f>'Dinajpur-1 a'!AL86</f>
        <v>3.2958000000000008E-2</v>
      </c>
      <c r="AH92" s="44">
        <f>'Dinajpur-1 a'!AM86*'Dinajpur-1 '!$D92/1000000</f>
        <v>0</v>
      </c>
      <c r="AI92" s="10">
        <f>'Dinajpur-1 a'!AN86</f>
        <v>0</v>
      </c>
      <c r="AJ92" s="44">
        <f t="shared" si="16"/>
        <v>3.2000000000000001E-2</v>
      </c>
      <c r="AK92" s="10">
        <f t="shared" si="17"/>
        <v>8.7888000000000022E-2</v>
      </c>
      <c r="AL92" s="44">
        <f t="shared" si="18"/>
        <v>0.16400000000000001</v>
      </c>
      <c r="AM92" s="10">
        <f t="shared" si="19"/>
        <v>0.4504260000000001</v>
      </c>
    </row>
    <row r="93" spans="1:39" s="15" customFormat="1" ht="14.25" customHeight="1">
      <c r="A93" s="13">
        <v>83</v>
      </c>
      <c r="B93" s="9" t="s">
        <v>147</v>
      </c>
      <c r="C93" s="13" t="s">
        <v>220</v>
      </c>
      <c r="D93" s="36">
        <v>25</v>
      </c>
      <c r="E93" s="11">
        <v>75</v>
      </c>
      <c r="F93" s="44">
        <f>'Dinajpur-1 a'!K87*'Dinajpur-1 '!$D93/1000000</f>
        <v>5.0000000000000001E-3</v>
      </c>
      <c r="G93" s="10">
        <f>'Dinajpur-1 a'!L87</f>
        <v>1.4999999999999999E-2</v>
      </c>
      <c r="H93" s="44">
        <f>'Dinajpur-1 a'!M87*'Dinajpur-1 '!$D93/1000000</f>
        <v>0</v>
      </c>
      <c r="I93" s="10">
        <f>'Dinajpur-1 a'!N87</f>
        <v>0</v>
      </c>
      <c r="J93" s="44">
        <f>'Dinajpur-1 a'!O87*'Dinajpur-1 '!$D93/1000000</f>
        <v>0</v>
      </c>
      <c r="K93" s="10">
        <f>'Dinajpur-1 a'!P87</f>
        <v>0</v>
      </c>
      <c r="L93" s="44">
        <f t="shared" si="10"/>
        <v>5.0000000000000001E-3</v>
      </c>
      <c r="M93" s="10">
        <f t="shared" si="11"/>
        <v>1.4999999999999999E-2</v>
      </c>
      <c r="N93" s="44">
        <f>'Dinajpur-1 a'!S87*'Dinajpur-1 '!$D93/1000000</f>
        <v>0</v>
      </c>
      <c r="O93" s="10">
        <f>'Dinajpur-1 a'!T87</f>
        <v>0</v>
      </c>
      <c r="P93" s="44">
        <f>'Dinajpur-1 a'!U87*'Dinajpur-1 '!$D93/1000000</f>
        <v>0</v>
      </c>
      <c r="Q93" s="10">
        <f>'Dinajpur-1 a'!V87</f>
        <v>0</v>
      </c>
      <c r="R93" s="44">
        <f>'Dinajpur-1 a'!W87*'Dinajpur-1 '!$D93/1000000</f>
        <v>0</v>
      </c>
      <c r="S93" s="10">
        <f>'Dinajpur-1 a'!X87</f>
        <v>0</v>
      </c>
      <c r="T93" s="44">
        <f t="shared" si="12"/>
        <v>0</v>
      </c>
      <c r="U93" s="10">
        <f t="shared" si="13"/>
        <v>0</v>
      </c>
      <c r="V93" s="44">
        <f>'Dinajpur-1 a'!AA87*'Dinajpur-1 '!$D93/1000000</f>
        <v>0</v>
      </c>
      <c r="W93" s="10">
        <f>'Dinajpur-1 a'!AB87</f>
        <v>0</v>
      </c>
      <c r="X93" s="44">
        <f>'Dinajpur-1 a'!AC87*'Dinajpur-1 '!$D93/1000000</f>
        <v>2.5000000000000001E-3</v>
      </c>
      <c r="Y93" s="10">
        <f>'Dinajpur-1 a'!AD87</f>
        <v>7.4999999999999997E-3</v>
      </c>
      <c r="Z93" s="44">
        <f>'Dinajpur-1 a'!AE87*'Dinajpur-1 '!$D93/1000000</f>
        <v>0</v>
      </c>
      <c r="AA93" s="10">
        <f>'Dinajpur-1 a'!AF87</f>
        <v>0</v>
      </c>
      <c r="AB93" s="44">
        <f t="shared" si="14"/>
        <v>2.5000000000000001E-3</v>
      </c>
      <c r="AC93" s="10">
        <f t="shared" si="15"/>
        <v>7.4999999999999997E-3</v>
      </c>
      <c r="AD93" s="44">
        <f>'Dinajpur-1 a'!AI87*'Dinajpur-1 '!$D93/1000000</f>
        <v>0</v>
      </c>
      <c r="AE93" s="10">
        <f>'Dinajpur-1 a'!AJ87</f>
        <v>0</v>
      </c>
      <c r="AF93" s="44">
        <f>'Dinajpur-1 a'!AK87*'Dinajpur-1 '!$D93/1000000</f>
        <v>0</v>
      </c>
      <c r="AG93" s="10">
        <f>'Dinajpur-1 a'!AL87</f>
        <v>0</v>
      </c>
      <c r="AH93" s="44">
        <f>'Dinajpur-1 a'!AM87*'Dinajpur-1 '!$D93/1000000</f>
        <v>0</v>
      </c>
      <c r="AI93" s="10">
        <f>'Dinajpur-1 a'!AN87</f>
        <v>0</v>
      </c>
      <c r="AJ93" s="44">
        <f t="shared" si="16"/>
        <v>0</v>
      </c>
      <c r="AK93" s="10">
        <f t="shared" si="17"/>
        <v>0</v>
      </c>
      <c r="AL93" s="44">
        <f t="shared" si="18"/>
        <v>7.4999999999999997E-3</v>
      </c>
      <c r="AM93" s="10">
        <f t="shared" si="19"/>
        <v>2.2499999999999999E-2</v>
      </c>
    </row>
    <row r="94" spans="1:39" s="15" customFormat="1" ht="14.25" customHeight="1">
      <c r="A94" s="13">
        <v>84</v>
      </c>
      <c r="B94" s="9" t="s">
        <v>147</v>
      </c>
      <c r="C94" s="13" t="s">
        <v>234</v>
      </c>
      <c r="D94" s="36">
        <v>50</v>
      </c>
      <c r="E94" s="11">
        <v>130</v>
      </c>
      <c r="F94" s="44">
        <f>'Dinajpur-1 a'!K88*'Dinajpur-1 '!$D94/1000000</f>
        <v>7.4999999999999997E-3</v>
      </c>
      <c r="G94" s="10">
        <f>'Dinajpur-1 a'!L88</f>
        <v>1.95E-2</v>
      </c>
      <c r="H94" s="44">
        <f>'Dinajpur-1 a'!M88*'Dinajpur-1 '!$D94/1000000</f>
        <v>1.4999999999999999E-2</v>
      </c>
      <c r="I94" s="10">
        <f>'Dinajpur-1 a'!N88</f>
        <v>3.9E-2</v>
      </c>
      <c r="J94" s="44">
        <f>'Dinajpur-1 a'!O88*'Dinajpur-1 '!$D94/1000000</f>
        <v>0.01</v>
      </c>
      <c r="K94" s="10">
        <f>'Dinajpur-1 a'!P88</f>
        <v>2.5999999999999999E-2</v>
      </c>
      <c r="L94" s="44">
        <f t="shared" si="10"/>
        <v>3.2500000000000001E-2</v>
      </c>
      <c r="M94" s="10">
        <f t="shared" si="11"/>
        <v>8.4499999999999992E-2</v>
      </c>
      <c r="N94" s="44">
        <f>'Dinajpur-1 a'!S88*'Dinajpur-1 '!$D94/1000000</f>
        <v>1.5E-3</v>
      </c>
      <c r="O94" s="10">
        <f>'Dinajpur-1 a'!T88</f>
        <v>3.8999999999999998E-3</v>
      </c>
      <c r="P94" s="44">
        <f>'Dinajpur-1 a'!U88*'Dinajpur-1 '!$D94/1000000</f>
        <v>5.0000000000000001E-3</v>
      </c>
      <c r="Q94" s="10">
        <f>'Dinajpur-1 a'!V88</f>
        <v>1.2999999999999999E-2</v>
      </c>
      <c r="R94" s="44">
        <f>'Dinajpur-1 a'!W88*'Dinajpur-1 '!$D94/1000000</f>
        <v>0.01</v>
      </c>
      <c r="S94" s="10">
        <f>'Dinajpur-1 a'!X88</f>
        <v>2.5999999999999999E-2</v>
      </c>
      <c r="T94" s="44">
        <f t="shared" si="12"/>
        <v>1.6500000000000001E-2</v>
      </c>
      <c r="U94" s="10">
        <f t="shared" si="13"/>
        <v>4.2899999999999994E-2</v>
      </c>
      <c r="V94" s="44">
        <f>'Dinajpur-1 a'!AA88*'Dinajpur-1 '!$D94/1000000</f>
        <v>0</v>
      </c>
      <c r="W94" s="10">
        <f>'Dinajpur-1 a'!AB88</f>
        <v>0</v>
      </c>
      <c r="X94" s="44">
        <f>'Dinajpur-1 a'!AC88*'Dinajpur-1 '!$D94/1000000</f>
        <v>0.01</v>
      </c>
      <c r="Y94" s="10">
        <f>'Dinajpur-1 a'!AD88</f>
        <v>2.5999999999999999E-2</v>
      </c>
      <c r="Z94" s="44">
        <f>'Dinajpur-1 a'!AE88*'Dinajpur-1 '!$D94/1000000</f>
        <v>0.01</v>
      </c>
      <c r="AA94" s="10">
        <f>'Dinajpur-1 a'!AF88</f>
        <v>2.5999999999999999E-2</v>
      </c>
      <c r="AB94" s="44">
        <f t="shared" si="14"/>
        <v>0.02</v>
      </c>
      <c r="AC94" s="10">
        <f t="shared" si="15"/>
        <v>5.1999999999999998E-2</v>
      </c>
      <c r="AD94" s="44">
        <f>'Dinajpur-1 a'!AI88*'Dinajpur-1 '!$D94/1000000</f>
        <v>5.0000000000000001E-3</v>
      </c>
      <c r="AE94" s="10">
        <f>'Dinajpur-1 a'!AJ88</f>
        <v>1.2999999999999999E-2</v>
      </c>
      <c r="AF94" s="44">
        <f>'Dinajpur-1 a'!AK88*'Dinajpur-1 '!$D94/1000000</f>
        <v>0.01</v>
      </c>
      <c r="AG94" s="10">
        <f>'Dinajpur-1 a'!AL88</f>
        <v>2.5999999999999999E-2</v>
      </c>
      <c r="AH94" s="44">
        <f>'Dinajpur-1 a'!AM88*'Dinajpur-1 '!$D94/1000000</f>
        <v>0</v>
      </c>
      <c r="AI94" s="10">
        <f>'Dinajpur-1 a'!AN88</f>
        <v>0</v>
      </c>
      <c r="AJ94" s="44">
        <f t="shared" si="16"/>
        <v>1.4999999999999999E-2</v>
      </c>
      <c r="AK94" s="10">
        <f t="shared" si="17"/>
        <v>3.9E-2</v>
      </c>
      <c r="AL94" s="44">
        <f t="shared" si="18"/>
        <v>8.4000000000000005E-2</v>
      </c>
      <c r="AM94" s="10">
        <f t="shared" si="19"/>
        <v>0.21839999999999998</v>
      </c>
    </row>
    <row r="95" spans="1:39" s="15" customFormat="1" ht="14.25" customHeight="1">
      <c r="A95" s="31">
        <v>85</v>
      </c>
      <c r="B95" s="9" t="s">
        <v>147</v>
      </c>
      <c r="C95" s="13" t="s">
        <v>225</v>
      </c>
      <c r="D95" s="36">
        <v>100</v>
      </c>
      <c r="E95" s="11">
        <v>240</v>
      </c>
      <c r="F95" s="44">
        <f>'Dinajpur-1 a'!K89*'Dinajpur-1 '!$D95/1000000</f>
        <v>0.01</v>
      </c>
      <c r="G95" s="10">
        <f>'Dinajpur-1 a'!L89</f>
        <v>2.4E-2</v>
      </c>
      <c r="H95" s="44">
        <f>'Dinajpur-1 a'!M89*'Dinajpur-1 '!$D95/1000000</f>
        <v>0.03</v>
      </c>
      <c r="I95" s="10">
        <f>'Dinajpur-1 a'!N89</f>
        <v>7.1999999999999995E-2</v>
      </c>
      <c r="J95" s="44">
        <f>'Dinajpur-1 a'!O89*'Dinajpur-1 '!$D95/1000000</f>
        <v>0</v>
      </c>
      <c r="K95" s="10">
        <f>'Dinajpur-1 a'!P89</f>
        <v>0</v>
      </c>
      <c r="L95" s="44">
        <f t="shared" si="10"/>
        <v>0.04</v>
      </c>
      <c r="M95" s="10">
        <f t="shared" si="11"/>
        <v>9.6000000000000002E-2</v>
      </c>
      <c r="N95" s="44">
        <f>'Dinajpur-1 a'!S89*'Dinajpur-1 '!$D95/1000000</f>
        <v>0</v>
      </c>
      <c r="O95" s="10">
        <f>'Dinajpur-1 a'!T89</f>
        <v>0</v>
      </c>
      <c r="P95" s="44">
        <f>'Dinajpur-1 a'!U89*'Dinajpur-1 '!$D95/1000000</f>
        <v>5.0000000000000001E-3</v>
      </c>
      <c r="Q95" s="10">
        <f>'Dinajpur-1 a'!V89</f>
        <v>1.2E-2</v>
      </c>
      <c r="R95" s="44">
        <f>'Dinajpur-1 a'!W89*'Dinajpur-1 '!$D95/1000000</f>
        <v>0</v>
      </c>
      <c r="S95" s="10">
        <f>'Dinajpur-1 a'!X89</f>
        <v>0</v>
      </c>
      <c r="T95" s="44">
        <f t="shared" si="12"/>
        <v>5.0000000000000001E-3</v>
      </c>
      <c r="U95" s="10">
        <f t="shared" si="13"/>
        <v>1.2E-2</v>
      </c>
      <c r="V95" s="44">
        <f>'Dinajpur-1 a'!AA89*'Dinajpur-1 '!$D95/1000000</f>
        <v>0</v>
      </c>
      <c r="W95" s="10">
        <f>'Dinajpur-1 a'!AB89</f>
        <v>0</v>
      </c>
      <c r="X95" s="44">
        <f>'Dinajpur-1 a'!AC89*'Dinajpur-1 '!$D95/1000000</f>
        <v>0.01</v>
      </c>
      <c r="Y95" s="10">
        <f>'Dinajpur-1 a'!AD89</f>
        <v>2.4E-2</v>
      </c>
      <c r="Z95" s="44">
        <f>'Dinajpur-1 a'!AE89*'Dinajpur-1 '!$D95/1000000</f>
        <v>0.01</v>
      </c>
      <c r="AA95" s="10">
        <f>'Dinajpur-1 a'!AF89</f>
        <v>2.4E-2</v>
      </c>
      <c r="AB95" s="44">
        <f t="shared" si="14"/>
        <v>0.02</v>
      </c>
      <c r="AC95" s="10">
        <f t="shared" si="15"/>
        <v>4.8000000000000001E-2</v>
      </c>
      <c r="AD95" s="44">
        <f>'Dinajpur-1 a'!AI89*'Dinajpur-1 '!$D95/1000000</f>
        <v>1.0999999999999999E-2</v>
      </c>
      <c r="AE95" s="10">
        <f>'Dinajpur-1 a'!AJ89</f>
        <v>2.64E-2</v>
      </c>
      <c r="AF95" s="44">
        <f>'Dinajpur-1 a'!AK89*'Dinajpur-1 '!$D95/1000000</f>
        <v>0.01</v>
      </c>
      <c r="AG95" s="10">
        <f>'Dinajpur-1 a'!AL89</f>
        <v>2.4E-2</v>
      </c>
      <c r="AH95" s="44">
        <f>'Dinajpur-1 a'!AM89*'Dinajpur-1 '!$D95/1000000</f>
        <v>0</v>
      </c>
      <c r="AI95" s="10">
        <f>'Dinajpur-1 a'!AN89</f>
        <v>0</v>
      </c>
      <c r="AJ95" s="44">
        <f t="shared" si="16"/>
        <v>2.0999999999999998E-2</v>
      </c>
      <c r="AK95" s="10">
        <f t="shared" si="17"/>
        <v>5.04E-2</v>
      </c>
      <c r="AL95" s="44">
        <f t="shared" si="18"/>
        <v>8.5999999999999993E-2</v>
      </c>
      <c r="AM95" s="10">
        <f t="shared" si="19"/>
        <v>0.2064</v>
      </c>
    </row>
    <row r="96" spans="1:39" s="15" customFormat="1" ht="14.25" customHeight="1">
      <c r="A96" s="13">
        <v>86</v>
      </c>
      <c r="B96" s="9" t="s">
        <v>124</v>
      </c>
      <c r="C96" s="13" t="s">
        <v>84</v>
      </c>
      <c r="D96" s="36">
        <v>5</v>
      </c>
      <c r="E96" s="11">
        <v>24</v>
      </c>
      <c r="F96" s="44">
        <f>'Dinajpur-1 a'!K90*'Dinajpur-1 '!$D96/1000000</f>
        <v>0</v>
      </c>
      <c r="G96" s="10">
        <f>'Dinajpur-1 a'!L90</f>
        <v>0</v>
      </c>
      <c r="H96" s="44">
        <f>'Dinajpur-1 a'!M90*'Dinajpur-1 '!$D96/1000000</f>
        <v>1E-3</v>
      </c>
      <c r="I96" s="10">
        <f>'Dinajpur-1 a'!N90</f>
        <v>4.7999999999999996E-3</v>
      </c>
      <c r="J96" s="44">
        <f>'Dinajpur-1 a'!O90*'Dinajpur-1 '!$D96/1000000</f>
        <v>1.5E-3</v>
      </c>
      <c r="K96" s="10">
        <f>'Dinajpur-1 a'!P90</f>
        <v>7.1999999999999998E-3</v>
      </c>
      <c r="L96" s="44">
        <f t="shared" si="10"/>
        <v>2.5000000000000001E-3</v>
      </c>
      <c r="M96" s="10">
        <f t="shared" si="11"/>
        <v>1.2E-2</v>
      </c>
      <c r="N96" s="44">
        <f>'Dinajpur-1 a'!S90*'Dinajpur-1 '!$D96/1000000</f>
        <v>0</v>
      </c>
      <c r="O96" s="10">
        <f>'Dinajpur-1 a'!T90</f>
        <v>0</v>
      </c>
      <c r="P96" s="44">
        <f>'Dinajpur-1 a'!U90*'Dinajpur-1 '!$D96/1000000</f>
        <v>0</v>
      </c>
      <c r="Q96" s="10">
        <f>'Dinajpur-1 a'!V90</f>
        <v>0</v>
      </c>
      <c r="R96" s="44">
        <f>'Dinajpur-1 a'!W90*'Dinajpur-1 '!$D96/1000000</f>
        <v>0</v>
      </c>
      <c r="S96" s="10">
        <f>'Dinajpur-1 a'!X90</f>
        <v>0</v>
      </c>
      <c r="T96" s="44">
        <f t="shared" si="12"/>
        <v>0</v>
      </c>
      <c r="U96" s="10">
        <f t="shared" si="13"/>
        <v>0</v>
      </c>
      <c r="V96" s="44">
        <f>'Dinajpur-1 a'!AA90*'Dinajpur-1 '!$D96/1000000</f>
        <v>0</v>
      </c>
      <c r="W96" s="10">
        <f>'Dinajpur-1 a'!AB90</f>
        <v>0</v>
      </c>
      <c r="X96" s="44">
        <f>'Dinajpur-1 a'!AC90*'Dinajpur-1 '!$D96/1000000</f>
        <v>0</v>
      </c>
      <c r="Y96" s="10">
        <f>'Dinajpur-1 a'!AD90</f>
        <v>0</v>
      </c>
      <c r="Z96" s="44">
        <f>'Dinajpur-1 a'!AE90*'Dinajpur-1 '!$D96/1000000</f>
        <v>1E-3</v>
      </c>
      <c r="AA96" s="10">
        <f>'Dinajpur-1 a'!AF90</f>
        <v>4.7999999999999996E-3</v>
      </c>
      <c r="AB96" s="44">
        <f t="shared" si="14"/>
        <v>1E-3</v>
      </c>
      <c r="AC96" s="10">
        <f t="shared" si="15"/>
        <v>4.7999999999999996E-3</v>
      </c>
      <c r="AD96" s="44">
        <f>'Dinajpur-1 a'!AI90*'Dinajpur-1 '!$D96/1000000</f>
        <v>2.9999999999999997E-4</v>
      </c>
      <c r="AE96" s="10">
        <f>'Dinajpur-1 a'!AJ90</f>
        <v>1.4400000000000001E-3</v>
      </c>
      <c r="AF96" s="44">
        <f>'Dinajpur-1 a'!AK90*'Dinajpur-1 '!$D96/1000000</f>
        <v>2.5000000000000001E-3</v>
      </c>
      <c r="AG96" s="10">
        <f>'Dinajpur-1 a'!AL90</f>
        <v>1.2E-2</v>
      </c>
      <c r="AH96" s="44">
        <f>'Dinajpur-1 a'!AM90*'Dinajpur-1 '!$D96/1000000</f>
        <v>0</v>
      </c>
      <c r="AI96" s="10">
        <f>'Dinajpur-1 a'!AN90</f>
        <v>0</v>
      </c>
      <c r="AJ96" s="44">
        <f t="shared" si="16"/>
        <v>2.8E-3</v>
      </c>
      <c r="AK96" s="10">
        <f t="shared" si="17"/>
        <v>1.3440000000000001E-2</v>
      </c>
      <c r="AL96" s="44">
        <f t="shared" si="18"/>
        <v>6.3E-3</v>
      </c>
      <c r="AM96" s="10">
        <f t="shared" si="19"/>
        <v>3.024E-2</v>
      </c>
    </row>
    <row r="97" spans="1:39" s="15" customFormat="1" ht="14.25" customHeight="1">
      <c r="A97" s="13">
        <v>87</v>
      </c>
      <c r="B97" s="9" t="s">
        <v>124</v>
      </c>
      <c r="C97" s="13" t="s">
        <v>83</v>
      </c>
      <c r="D97" s="36">
        <v>20</v>
      </c>
      <c r="E97" s="11">
        <v>65</v>
      </c>
      <c r="F97" s="44">
        <f>'Dinajpur-1 a'!K91*'Dinajpur-1 '!$D97/1000000</f>
        <v>0</v>
      </c>
      <c r="G97" s="10">
        <f>'Dinajpur-1 a'!L91</f>
        <v>0</v>
      </c>
      <c r="H97" s="44">
        <f>'Dinajpur-1 a'!M91*'Dinajpur-1 '!$D97/1000000</f>
        <v>2E-3</v>
      </c>
      <c r="I97" s="10">
        <f>'Dinajpur-1 a'!N91</f>
        <v>6.4999999999999997E-3</v>
      </c>
      <c r="J97" s="44">
        <f>'Dinajpur-1 a'!O91*'Dinajpur-1 '!$D97/1000000</f>
        <v>4.0000000000000001E-3</v>
      </c>
      <c r="K97" s="10">
        <f>'Dinajpur-1 a'!P91</f>
        <v>1.2999999999999999E-2</v>
      </c>
      <c r="L97" s="44">
        <f t="shared" si="10"/>
        <v>6.0000000000000001E-3</v>
      </c>
      <c r="M97" s="10">
        <f t="shared" si="11"/>
        <v>1.95E-2</v>
      </c>
      <c r="N97" s="44">
        <f>'Dinajpur-1 a'!S91*'Dinajpur-1 '!$D97/1000000</f>
        <v>0</v>
      </c>
      <c r="O97" s="10">
        <f>'Dinajpur-1 a'!T91</f>
        <v>0</v>
      </c>
      <c r="P97" s="44">
        <f>'Dinajpur-1 a'!U91*'Dinajpur-1 '!$D97/1000000</f>
        <v>0</v>
      </c>
      <c r="Q97" s="10">
        <f>'Dinajpur-1 a'!V91</f>
        <v>0</v>
      </c>
      <c r="R97" s="44">
        <f>'Dinajpur-1 a'!W91*'Dinajpur-1 '!$D97/1000000</f>
        <v>0</v>
      </c>
      <c r="S97" s="10">
        <f>'Dinajpur-1 a'!X91</f>
        <v>0</v>
      </c>
      <c r="T97" s="44">
        <f t="shared" si="12"/>
        <v>0</v>
      </c>
      <c r="U97" s="10">
        <f t="shared" si="13"/>
        <v>0</v>
      </c>
      <c r="V97" s="44">
        <f>'Dinajpur-1 a'!AA91*'Dinajpur-1 '!$D97/1000000</f>
        <v>0</v>
      </c>
      <c r="W97" s="10">
        <f>'Dinajpur-1 a'!AB91</f>
        <v>0</v>
      </c>
      <c r="X97" s="44">
        <f>'Dinajpur-1 a'!AC91*'Dinajpur-1 '!$D97/1000000</f>
        <v>0</v>
      </c>
      <c r="Y97" s="10">
        <f>'Dinajpur-1 a'!AD91</f>
        <v>0</v>
      </c>
      <c r="Z97" s="44">
        <f>'Dinajpur-1 a'!AE91*'Dinajpur-1 '!$D97/1000000</f>
        <v>8.0000000000000004E-4</v>
      </c>
      <c r="AA97" s="10">
        <f>'Dinajpur-1 a'!AF91</f>
        <v>2.5999999999999999E-3</v>
      </c>
      <c r="AB97" s="44">
        <f t="shared" si="14"/>
        <v>8.0000000000000004E-4</v>
      </c>
      <c r="AC97" s="10">
        <f t="shared" si="15"/>
        <v>2.5999999999999999E-3</v>
      </c>
      <c r="AD97" s="44">
        <f>'Dinajpur-1 a'!AI91*'Dinajpur-1 '!$D97/1000000</f>
        <v>1.6000000000000001E-3</v>
      </c>
      <c r="AE97" s="10">
        <f>'Dinajpur-1 a'!AJ91</f>
        <v>5.1999999999999998E-3</v>
      </c>
      <c r="AF97" s="44">
        <f>'Dinajpur-1 a'!AK91*'Dinajpur-1 '!$D97/1000000</f>
        <v>6.0000000000000001E-3</v>
      </c>
      <c r="AG97" s="10">
        <f>'Dinajpur-1 a'!AL91</f>
        <v>1.95E-2</v>
      </c>
      <c r="AH97" s="44">
        <f>'Dinajpur-1 a'!AM91*'Dinajpur-1 '!$D97/1000000</f>
        <v>0</v>
      </c>
      <c r="AI97" s="10">
        <f>'Dinajpur-1 a'!AN91</f>
        <v>0</v>
      </c>
      <c r="AJ97" s="44">
        <f t="shared" si="16"/>
        <v>7.6E-3</v>
      </c>
      <c r="AK97" s="10">
        <f t="shared" si="17"/>
        <v>2.47E-2</v>
      </c>
      <c r="AL97" s="44">
        <f t="shared" si="18"/>
        <v>1.44E-2</v>
      </c>
      <c r="AM97" s="10">
        <f t="shared" si="19"/>
        <v>4.6800000000000001E-2</v>
      </c>
    </row>
    <row r="98" spans="1:39" s="15" customFormat="1" ht="14.25" customHeight="1">
      <c r="A98" s="31">
        <v>88</v>
      </c>
      <c r="B98" s="18" t="s">
        <v>125</v>
      </c>
      <c r="C98" s="13" t="s">
        <v>85</v>
      </c>
      <c r="D98" s="36">
        <v>10</v>
      </c>
      <c r="E98" s="11">
        <v>24</v>
      </c>
      <c r="F98" s="44">
        <f>'Dinajpur-1 a'!K92*'Dinajpur-1 '!$D98/1000000</f>
        <v>0</v>
      </c>
      <c r="G98" s="10">
        <f>'Dinajpur-1 a'!L92</f>
        <v>0</v>
      </c>
      <c r="H98" s="44">
        <f>'Dinajpur-1 a'!M92*'Dinajpur-1 '!$D98/1000000</f>
        <v>3.0000000000000001E-3</v>
      </c>
      <c r="I98" s="10">
        <f>'Dinajpur-1 a'!N92</f>
        <v>7.1999999999999998E-3</v>
      </c>
      <c r="J98" s="44">
        <f>'Dinajpur-1 a'!O92*'Dinajpur-1 '!$D98/1000000</f>
        <v>5.0000000000000001E-3</v>
      </c>
      <c r="K98" s="10">
        <f>'Dinajpur-1 a'!P92</f>
        <v>1.2E-2</v>
      </c>
      <c r="L98" s="44">
        <f t="shared" si="10"/>
        <v>8.0000000000000002E-3</v>
      </c>
      <c r="M98" s="10">
        <f t="shared" si="11"/>
        <v>1.9200000000000002E-2</v>
      </c>
      <c r="N98" s="44">
        <f>'Dinajpur-1 a'!S92*'Dinajpur-1 '!$D98/1000000</f>
        <v>1E-3</v>
      </c>
      <c r="O98" s="10">
        <f>'Dinajpur-1 a'!T92</f>
        <v>2.3999999999999998E-3</v>
      </c>
      <c r="P98" s="44">
        <f>'Dinajpur-1 a'!U92*'Dinajpur-1 '!$D98/1000000</f>
        <v>8.9999999999999993E-3</v>
      </c>
      <c r="Q98" s="10">
        <f>'Dinajpur-1 a'!V92</f>
        <v>2.1600000000000001E-2</v>
      </c>
      <c r="R98" s="44">
        <f>'Dinajpur-1 a'!W92*'Dinajpur-1 '!$D98/1000000</f>
        <v>1E-3</v>
      </c>
      <c r="S98" s="10">
        <f>'Dinajpur-1 a'!X92</f>
        <v>2.3999999999999998E-3</v>
      </c>
      <c r="T98" s="44">
        <f t="shared" si="12"/>
        <v>1.0999999999999999E-2</v>
      </c>
      <c r="U98" s="10">
        <f t="shared" si="13"/>
        <v>2.64E-2</v>
      </c>
      <c r="V98" s="44">
        <f>'Dinajpur-1 a'!AA92*'Dinajpur-1 '!$D98/1000000</f>
        <v>0</v>
      </c>
      <c r="W98" s="10">
        <f>'Dinajpur-1 a'!AB92</f>
        <v>0</v>
      </c>
      <c r="X98" s="44">
        <f>'Dinajpur-1 a'!AC92*'Dinajpur-1 '!$D98/1000000</f>
        <v>0</v>
      </c>
      <c r="Y98" s="10">
        <f>'Dinajpur-1 a'!AD92</f>
        <v>0</v>
      </c>
      <c r="Z98" s="44">
        <f>'Dinajpur-1 a'!AE92*'Dinajpur-1 '!$D98/1000000</f>
        <v>1E-3</v>
      </c>
      <c r="AA98" s="10">
        <f>'Dinajpur-1 a'!AF92</f>
        <v>2.3999999999999998E-3</v>
      </c>
      <c r="AB98" s="44">
        <f t="shared" si="14"/>
        <v>1E-3</v>
      </c>
      <c r="AC98" s="10">
        <f t="shared" si="15"/>
        <v>2.3999999999999998E-3</v>
      </c>
      <c r="AD98" s="44">
        <f>'Dinajpur-1 a'!AI92*'Dinajpur-1 '!$D98/1000000</f>
        <v>5.0000000000000001E-4</v>
      </c>
      <c r="AE98" s="10">
        <f>'Dinajpur-1 a'!AJ92</f>
        <v>1.1999999999999999E-3</v>
      </c>
      <c r="AF98" s="44">
        <f>'Dinajpur-1 a'!AK92*'Dinajpur-1 '!$D98/1000000</f>
        <v>0</v>
      </c>
      <c r="AG98" s="10">
        <f>'Dinajpur-1 a'!AL92</f>
        <v>0</v>
      </c>
      <c r="AH98" s="44">
        <f>'Dinajpur-1 a'!AM92*'Dinajpur-1 '!$D98/1000000</f>
        <v>0</v>
      </c>
      <c r="AI98" s="10">
        <f>'Dinajpur-1 a'!AN92</f>
        <v>0</v>
      </c>
      <c r="AJ98" s="44">
        <f t="shared" si="16"/>
        <v>5.0000000000000001E-4</v>
      </c>
      <c r="AK98" s="10">
        <f t="shared" si="17"/>
        <v>1.1999999999999999E-3</v>
      </c>
      <c r="AL98" s="44">
        <f t="shared" si="18"/>
        <v>2.0500000000000001E-2</v>
      </c>
      <c r="AM98" s="10">
        <f t="shared" si="19"/>
        <v>4.9200000000000001E-2</v>
      </c>
    </row>
    <row r="99" spans="1:39" s="15" customFormat="1" ht="14.25" customHeight="1">
      <c r="A99" s="13">
        <v>89</v>
      </c>
      <c r="B99" s="18" t="s">
        <v>126</v>
      </c>
      <c r="C99" s="13" t="s">
        <v>86</v>
      </c>
      <c r="D99" s="36">
        <v>500</v>
      </c>
      <c r="E99" s="11">
        <v>585</v>
      </c>
      <c r="F99" s="44">
        <f>'Dinajpur-1 a'!K93*'Dinajpur-1 '!$D99/1000000</f>
        <v>0</v>
      </c>
      <c r="G99" s="10">
        <f>'Dinajpur-1 a'!L93</f>
        <v>0</v>
      </c>
      <c r="H99" s="44">
        <f>'Dinajpur-1 a'!M93*'Dinajpur-1 '!$D99/1000000</f>
        <v>0</v>
      </c>
      <c r="I99" s="10">
        <f>'Dinajpur-1 a'!N93</f>
        <v>0</v>
      </c>
      <c r="J99" s="44">
        <f>'Dinajpur-1 a'!O93*'Dinajpur-1 '!$D99/1000000</f>
        <v>0</v>
      </c>
      <c r="K99" s="10">
        <f>'Dinajpur-1 a'!P93</f>
        <v>0</v>
      </c>
      <c r="L99" s="44">
        <f t="shared" si="10"/>
        <v>0</v>
      </c>
      <c r="M99" s="10">
        <f t="shared" si="11"/>
        <v>0</v>
      </c>
      <c r="N99" s="44">
        <f>'Dinajpur-1 a'!S93*'Dinajpur-1 '!$D99/1000000</f>
        <v>0</v>
      </c>
      <c r="O99" s="10">
        <f>'Dinajpur-1 a'!T93</f>
        <v>0</v>
      </c>
      <c r="P99" s="44">
        <f>'Dinajpur-1 a'!U93*'Dinajpur-1 '!$D99/1000000</f>
        <v>0</v>
      </c>
      <c r="Q99" s="10">
        <f>'Dinajpur-1 a'!V93</f>
        <v>0</v>
      </c>
      <c r="R99" s="44">
        <f>'Dinajpur-1 a'!W93*'Dinajpur-1 '!$D99/1000000</f>
        <v>0</v>
      </c>
      <c r="S99" s="10">
        <f>'Dinajpur-1 a'!X93</f>
        <v>0</v>
      </c>
      <c r="T99" s="44">
        <f t="shared" si="12"/>
        <v>0</v>
      </c>
      <c r="U99" s="10">
        <f t="shared" si="13"/>
        <v>0</v>
      </c>
      <c r="V99" s="44">
        <f>'Dinajpur-1 a'!AA93*'Dinajpur-1 '!$D99/1000000</f>
        <v>0</v>
      </c>
      <c r="W99" s="10">
        <f>'Dinajpur-1 a'!AB93</f>
        <v>0</v>
      </c>
      <c r="X99" s="44">
        <f>'Dinajpur-1 a'!AC93*'Dinajpur-1 '!$D99/1000000</f>
        <v>0</v>
      </c>
      <c r="Y99" s="10">
        <f>'Dinajpur-1 a'!AD93</f>
        <v>0</v>
      </c>
      <c r="Z99" s="44">
        <f>'Dinajpur-1 a'!AE93*'Dinajpur-1 '!$D99/1000000</f>
        <v>0.01</v>
      </c>
      <c r="AA99" s="10">
        <f>'Dinajpur-1 a'!AF93</f>
        <v>1.17E-2</v>
      </c>
      <c r="AB99" s="44">
        <f t="shared" si="14"/>
        <v>0.01</v>
      </c>
      <c r="AC99" s="10">
        <f t="shared" si="15"/>
        <v>1.17E-2</v>
      </c>
      <c r="AD99" s="44">
        <f>'Dinajpur-1 a'!AI93*'Dinajpur-1 '!$D99/1000000</f>
        <v>0</v>
      </c>
      <c r="AE99" s="10">
        <f>'Dinajpur-1 a'!AJ93</f>
        <v>0</v>
      </c>
      <c r="AF99" s="44">
        <f>'Dinajpur-1 a'!AK93*'Dinajpur-1 '!$D99/1000000</f>
        <v>0</v>
      </c>
      <c r="AG99" s="10">
        <f>'Dinajpur-1 a'!AL93</f>
        <v>0</v>
      </c>
      <c r="AH99" s="44">
        <f>'Dinajpur-1 a'!AM93*'Dinajpur-1 '!$D99/1000000</f>
        <v>0</v>
      </c>
      <c r="AI99" s="10">
        <f>'Dinajpur-1 a'!AN93</f>
        <v>0</v>
      </c>
      <c r="AJ99" s="44">
        <f t="shared" si="16"/>
        <v>0</v>
      </c>
      <c r="AK99" s="10">
        <f t="shared" si="17"/>
        <v>0</v>
      </c>
      <c r="AL99" s="44">
        <f t="shared" si="18"/>
        <v>0.01</v>
      </c>
      <c r="AM99" s="10">
        <f t="shared" si="19"/>
        <v>1.17E-2</v>
      </c>
    </row>
    <row r="100" spans="1:39" s="15" customFormat="1" ht="14.25" customHeight="1">
      <c r="A100" s="13">
        <v>90</v>
      </c>
      <c r="B100" s="9" t="s">
        <v>123</v>
      </c>
      <c r="C100" s="13" t="s">
        <v>74</v>
      </c>
      <c r="D100" s="36">
        <v>50</v>
      </c>
      <c r="E100" s="11">
        <v>56</v>
      </c>
      <c r="F100" s="44">
        <f>'Dinajpur-1 a'!K94*'Dinajpur-1 '!$D100/1000000</f>
        <v>0</v>
      </c>
      <c r="G100" s="10">
        <f>'Dinajpur-1 a'!L94</f>
        <v>0</v>
      </c>
      <c r="H100" s="44">
        <f>'Dinajpur-1 a'!M94*'Dinajpur-1 '!$D100/1000000</f>
        <v>0</v>
      </c>
      <c r="I100" s="10">
        <f>'Dinajpur-1 a'!N94</f>
        <v>0</v>
      </c>
      <c r="J100" s="44">
        <f>'Dinajpur-1 a'!O94*'Dinajpur-1 '!$D100/1000000</f>
        <v>0</v>
      </c>
      <c r="K100" s="10">
        <f>'Dinajpur-1 a'!P94</f>
        <v>0</v>
      </c>
      <c r="L100" s="44">
        <f t="shared" si="10"/>
        <v>0</v>
      </c>
      <c r="M100" s="10">
        <f t="shared" si="11"/>
        <v>0</v>
      </c>
      <c r="N100" s="44">
        <f>'Dinajpur-1 a'!S94*'Dinajpur-1 '!$D100/1000000</f>
        <v>0</v>
      </c>
      <c r="O100" s="10">
        <f>'Dinajpur-1 a'!T94</f>
        <v>0</v>
      </c>
      <c r="P100" s="44">
        <f>'Dinajpur-1 a'!U94*'Dinajpur-1 '!$D100/1000000</f>
        <v>0</v>
      </c>
      <c r="Q100" s="10">
        <f>'Dinajpur-1 a'!V94</f>
        <v>0</v>
      </c>
      <c r="R100" s="44">
        <f>'Dinajpur-1 a'!W94*'Dinajpur-1 '!$D100/1000000</f>
        <v>0</v>
      </c>
      <c r="S100" s="10">
        <f>'Dinajpur-1 a'!X94</f>
        <v>0</v>
      </c>
      <c r="T100" s="44">
        <f t="shared" si="12"/>
        <v>0</v>
      </c>
      <c r="U100" s="10">
        <f t="shared" si="13"/>
        <v>0</v>
      </c>
      <c r="V100" s="44">
        <f>'Dinajpur-1 a'!AA94*'Dinajpur-1 '!$D100/1000000</f>
        <v>0</v>
      </c>
      <c r="W100" s="10">
        <f>'Dinajpur-1 a'!AB94</f>
        <v>0</v>
      </c>
      <c r="X100" s="44">
        <f>'Dinajpur-1 a'!AC94*'Dinajpur-1 '!$D100/1000000</f>
        <v>0</v>
      </c>
      <c r="Y100" s="10">
        <f>'Dinajpur-1 a'!AD94</f>
        <v>0</v>
      </c>
      <c r="Z100" s="44">
        <f>'Dinajpur-1 a'!AE94*'Dinajpur-1 '!$D100/1000000</f>
        <v>0</v>
      </c>
      <c r="AA100" s="10">
        <f>'Dinajpur-1 a'!AF94</f>
        <v>0</v>
      </c>
      <c r="AB100" s="44">
        <f t="shared" si="14"/>
        <v>0</v>
      </c>
      <c r="AC100" s="10">
        <f t="shared" si="15"/>
        <v>0</v>
      </c>
      <c r="AD100" s="44">
        <f>'Dinajpur-1 a'!AI94*'Dinajpur-1 '!$D100/1000000</f>
        <v>0</v>
      </c>
      <c r="AE100" s="10">
        <f>'Dinajpur-1 a'!AJ94</f>
        <v>0</v>
      </c>
      <c r="AF100" s="44">
        <f>'Dinajpur-1 a'!AK94*'Dinajpur-1 '!$D100/1000000</f>
        <v>0</v>
      </c>
      <c r="AG100" s="10">
        <f>'Dinajpur-1 a'!AL94</f>
        <v>0</v>
      </c>
      <c r="AH100" s="44">
        <f>'Dinajpur-1 a'!AM94*'Dinajpur-1 '!$D100/1000000</f>
        <v>0</v>
      </c>
      <c r="AI100" s="10">
        <f>'Dinajpur-1 a'!AN94</f>
        <v>0</v>
      </c>
      <c r="AJ100" s="44">
        <f t="shared" si="16"/>
        <v>0</v>
      </c>
      <c r="AK100" s="10">
        <f t="shared" si="17"/>
        <v>0</v>
      </c>
      <c r="AL100" s="44">
        <f t="shared" si="18"/>
        <v>0</v>
      </c>
      <c r="AM100" s="10">
        <f t="shared" si="19"/>
        <v>0</v>
      </c>
    </row>
    <row r="101" spans="1:39" s="15" customFormat="1" ht="14.25" customHeight="1">
      <c r="A101" s="31">
        <v>91</v>
      </c>
      <c r="B101" s="9" t="s">
        <v>123</v>
      </c>
      <c r="C101" s="13" t="s">
        <v>87</v>
      </c>
      <c r="D101" s="36">
        <v>100</v>
      </c>
      <c r="E101" s="11">
        <v>105</v>
      </c>
      <c r="F101" s="44">
        <f>'Dinajpur-1 a'!K95*'Dinajpur-1 '!$D101/1000000</f>
        <v>0</v>
      </c>
      <c r="G101" s="10">
        <f>'Dinajpur-1 a'!L95</f>
        <v>0</v>
      </c>
      <c r="H101" s="44">
        <f>'Dinajpur-1 a'!M95*'Dinajpur-1 '!$D101/1000000</f>
        <v>0</v>
      </c>
      <c r="I101" s="10">
        <f>'Dinajpur-1 a'!N95</f>
        <v>0</v>
      </c>
      <c r="J101" s="44">
        <f>'Dinajpur-1 a'!O95*'Dinajpur-1 '!$D101/1000000</f>
        <v>0</v>
      </c>
      <c r="K101" s="10">
        <f>'Dinajpur-1 a'!P95</f>
        <v>0</v>
      </c>
      <c r="L101" s="44">
        <f t="shared" si="10"/>
        <v>0</v>
      </c>
      <c r="M101" s="10">
        <f t="shared" si="11"/>
        <v>0</v>
      </c>
      <c r="N101" s="44">
        <f>'Dinajpur-1 a'!S95*'Dinajpur-1 '!$D101/1000000</f>
        <v>0</v>
      </c>
      <c r="O101" s="10">
        <f>'Dinajpur-1 a'!T95</f>
        <v>0</v>
      </c>
      <c r="P101" s="44">
        <f>'Dinajpur-1 a'!U95*'Dinajpur-1 '!$D101/1000000</f>
        <v>0</v>
      </c>
      <c r="Q101" s="10">
        <f>'Dinajpur-1 a'!V95</f>
        <v>0</v>
      </c>
      <c r="R101" s="44">
        <f>'Dinajpur-1 a'!W95*'Dinajpur-1 '!$D101/1000000</f>
        <v>0</v>
      </c>
      <c r="S101" s="10">
        <f>'Dinajpur-1 a'!X95</f>
        <v>0</v>
      </c>
      <c r="T101" s="44">
        <f t="shared" si="12"/>
        <v>0</v>
      </c>
      <c r="U101" s="10">
        <f t="shared" si="13"/>
        <v>0</v>
      </c>
      <c r="V101" s="44">
        <f>'Dinajpur-1 a'!AA95*'Dinajpur-1 '!$D101/1000000</f>
        <v>0</v>
      </c>
      <c r="W101" s="10">
        <f>'Dinajpur-1 a'!AB95</f>
        <v>0</v>
      </c>
      <c r="X101" s="44">
        <f>'Dinajpur-1 a'!AC95*'Dinajpur-1 '!$D101/1000000</f>
        <v>0</v>
      </c>
      <c r="Y101" s="10">
        <f>'Dinajpur-1 a'!AD95</f>
        <v>0</v>
      </c>
      <c r="Z101" s="44">
        <f>'Dinajpur-1 a'!AE95*'Dinajpur-1 '!$D101/1000000</f>
        <v>0</v>
      </c>
      <c r="AA101" s="10">
        <f>'Dinajpur-1 a'!AF95</f>
        <v>0</v>
      </c>
      <c r="AB101" s="44">
        <f t="shared" si="14"/>
        <v>0</v>
      </c>
      <c r="AC101" s="10">
        <f t="shared" si="15"/>
        <v>0</v>
      </c>
      <c r="AD101" s="44">
        <f>'Dinajpur-1 a'!AI95*'Dinajpur-1 '!$D101/1000000</f>
        <v>0</v>
      </c>
      <c r="AE101" s="10">
        <f>'Dinajpur-1 a'!AJ95</f>
        <v>0</v>
      </c>
      <c r="AF101" s="44">
        <f>'Dinajpur-1 a'!AK95*'Dinajpur-1 '!$D101/1000000</f>
        <v>0</v>
      </c>
      <c r="AG101" s="10">
        <f>'Dinajpur-1 a'!AL95</f>
        <v>0</v>
      </c>
      <c r="AH101" s="44">
        <f>'Dinajpur-1 a'!AM95*'Dinajpur-1 '!$D101/1000000</f>
        <v>0.02</v>
      </c>
      <c r="AI101" s="10">
        <f>'Dinajpur-1 a'!AN95</f>
        <v>2.1000000000000001E-2</v>
      </c>
      <c r="AJ101" s="44">
        <f t="shared" si="16"/>
        <v>0.02</v>
      </c>
      <c r="AK101" s="10">
        <f t="shared" si="17"/>
        <v>2.1000000000000001E-2</v>
      </c>
      <c r="AL101" s="44">
        <f t="shared" si="18"/>
        <v>0.02</v>
      </c>
      <c r="AM101" s="10">
        <f t="shared" si="19"/>
        <v>2.1000000000000001E-2</v>
      </c>
    </row>
    <row r="102" spans="1:39" s="15" customFormat="1" ht="14.25" customHeight="1">
      <c r="A102" s="13">
        <v>92</v>
      </c>
      <c r="B102" s="9" t="s">
        <v>123</v>
      </c>
      <c r="C102" s="13" t="s">
        <v>88</v>
      </c>
      <c r="D102" s="36">
        <v>250</v>
      </c>
      <c r="E102" s="11">
        <v>240</v>
      </c>
      <c r="F102" s="44">
        <f>'Dinajpur-1 a'!K96*'Dinajpur-1 '!$D102/1000000</f>
        <v>0</v>
      </c>
      <c r="G102" s="10">
        <f>'Dinajpur-1 a'!L96</f>
        <v>0</v>
      </c>
      <c r="H102" s="44">
        <f>'Dinajpur-1 a'!M96*'Dinajpur-1 '!$D102/1000000</f>
        <v>0</v>
      </c>
      <c r="I102" s="10">
        <f>'Dinajpur-1 a'!N96</f>
        <v>0</v>
      </c>
      <c r="J102" s="44">
        <f>'Dinajpur-1 a'!O96*'Dinajpur-1 '!$D102/1000000</f>
        <v>0</v>
      </c>
      <c r="K102" s="10">
        <f>'Dinajpur-1 a'!P96</f>
        <v>0</v>
      </c>
      <c r="L102" s="44">
        <f t="shared" si="10"/>
        <v>0</v>
      </c>
      <c r="M102" s="10">
        <f t="shared" si="11"/>
        <v>0</v>
      </c>
      <c r="N102" s="44">
        <f>'Dinajpur-1 a'!S96*'Dinajpur-1 '!$D102/1000000</f>
        <v>0</v>
      </c>
      <c r="O102" s="10">
        <f>'Dinajpur-1 a'!T96</f>
        <v>0</v>
      </c>
      <c r="P102" s="44">
        <f>'Dinajpur-1 a'!U96*'Dinajpur-1 '!$D102/1000000</f>
        <v>0</v>
      </c>
      <c r="Q102" s="10">
        <f>'Dinajpur-1 a'!V96</f>
        <v>0</v>
      </c>
      <c r="R102" s="44">
        <f>'Dinajpur-1 a'!W96*'Dinajpur-1 '!$D102/1000000</f>
        <v>0</v>
      </c>
      <c r="S102" s="10">
        <f>'Dinajpur-1 a'!X96</f>
        <v>0</v>
      </c>
      <c r="T102" s="44">
        <f t="shared" si="12"/>
        <v>0</v>
      </c>
      <c r="U102" s="10">
        <f t="shared" si="13"/>
        <v>0</v>
      </c>
      <c r="V102" s="44">
        <f>'Dinajpur-1 a'!AA96*'Dinajpur-1 '!$D102/1000000</f>
        <v>0</v>
      </c>
      <c r="W102" s="10">
        <f>'Dinajpur-1 a'!AB96</f>
        <v>0</v>
      </c>
      <c r="X102" s="44">
        <f>'Dinajpur-1 a'!AC96*'Dinajpur-1 '!$D102/1000000</f>
        <v>0</v>
      </c>
      <c r="Y102" s="10">
        <f>'Dinajpur-1 a'!AD96</f>
        <v>0</v>
      </c>
      <c r="Z102" s="44">
        <f>'Dinajpur-1 a'!AE96*'Dinajpur-1 '!$D102/1000000</f>
        <v>0</v>
      </c>
      <c r="AA102" s="10">
        <f>'Dinajpur-1 a'!AF96</f>
        <v>0</v>
      </c>
      <c r="AB102" s="44">
        <f t="shared" si="14"/>
        <v>0</v>
      </c>
      <c r="AC102" s="10">
        <f t="shared" si="15"/>
        <v>0</v>
      </c>
      <c r="AD102" s="44">
        <f>'Dinajpur-1 a'!AI96*'Dinajpur-1 '!$D102/1000000</f>
        <v>0</v>
      </c>
      <c r="AE102" s="10">
        <f>'Dinajpur-1 a'!AJ96</f>
        <v>0</v>
      </c>
      <c r="AF102" s="44">
        <f>'Dinajpur-1 a'!AK96*'Dinajpur-1 '!$D102/1000000</f>
        <v>0</v>
      </c>
      <c r="AG102" s="10">
        <f>'Dinajpur-1 a'!AL96</f>
        <v>0</v>
      </c>
      <c r="AH102" s="44">
        <f>'Dinajpur-1 a'!AM96*'Dinajpur-1 '!$D102/1000000</f>
        <v>0</v>
      </c>
      <c r="AI102" s="10">
        <f>'Dinajpur-1 a'!AN96</f>
        <v>0</v>
      </c>
      <c r="AJ102" s="44">
        <f t="shared" si="16"/>
        <v>0</v>
      </c>
      <c r="AK102" s="10">
        <f t="shared" si="17"/>
        <v>0</v>
      </c>
      <c r="AL102" s="44">
        <f t="shared" si="18"/>
        <v>0</v>
      </c>
      <c r="AM102" s="10">
        <f t="shared" si="19"/>
        <v>0</v>
      </c>
    </row>
    <row r="103" spans="1:39" s="15" customFormat="1" ht="14.25" customHeight="1">
      <c r="A103" s="13">
        <v>93</v>
      </c>
      <c r="B103" s="9" t="s">
        <v>149</v>
      </c>
      <c r="C103" s="13" t="s">
        <v>226</v>
      </c>
      <c r="D103" s="36">
        <v>10</v>
      </c>
      <c r="E103" s="11">
        <v>95</v>
      </c>
      <c r="F103" s="44">
        <f>'Dinajpur-1 a'!K97*'Dinajpur-1 '!$D103/1000000</f>
        <v>4.0000000000000001E-3</v>
      </c>
      <c r="G103" s="10">
        <f>'Dinajpur-1 a'!L97</f>
        <v>3.7999999999999999E-2</v>
      </c>
      <c r="H103" s="44">
        <f>'Dinajpur-1 a'!M97*'Dinajpur-1 '!$D103/1000000</f>
        <v>0.01</v>
      </c>
      <c r="I103" s="10">
        <f>'Dinajpur-1 a'!N97</f>
        <v>9.5000000000000001E-2</v>
      </c>
      <c r="J103" s="44">
        <f>'Dinajpur-1 a'!O97*'Dinajpur-1 '!$D103/1000000</f>
        <v>8.0000000000000002E-3</v>
      </c>
      <c r="K103" s="10">
        <f>'Dinajpur-1 a'!P97</f>
        <v>7.5999999999999998E-2</v>
      </c>
      <c r="L103" s="44">
        <f t="shared" si="10"/>
        <v>2.1999999999999999E-2</v>
      </c>
      <c r="M103" s="10">
        <f t="shared" si="11"/>
        <v>0.20900000000000002</v>
      </c>
      <c r="N103" s="44">
        <f>'Dinajpur-1 a'!S97*'Dinajpur-1 '!$D103/1000000</f>
        <v>5.3E-3</v>
      </c>
      <c r="O103" s="10">
        <f>'Dinajpur-1 a'!T97</f>
        <v>5.0349999999999999E-2</v>
      </c>
      <c r="P103" s="44">
        <f>'Dinajpur-1 a'!U97*'Dinajpur-1 '!$D103/1000000</f>
        <v>0</v>
      </c>
      <c r="Q103" s="10">
        <f>'Dinajpur-1 a'!V97</f>
        <v>0</v>
      </c>
      <c r="R103" s="44">
        <f>'Dinajpur-1 a'!W97*'Dinajpur-1 '!$D103/1000000</f>
        <v>1E-3</v>
      </c>
      <c r="S103" s="10">
        <f>'Dinajpur-1 a'!X97</f>
        <v>9.4999999999999998E-3</v>
      </c>
      <c r="T103" s="44">
        <f t="shared" si="12"/>
        <v>6.3E-3</v>
      </c>
      <c r="U103" s="10">
        <f t="shared" si="13"/>
        <v>5.985E-2</v>
      </c>
      <c r="V103" s="44">
        <f>'Dinajpur-1 a'!AA97*'Dinajpur-1 '!$D103/1000000</f>
        <v>0.02</v>
      </c>
      <c r="W103" s="10">
        <f>'Dinajpur-1 a'!AB97</f>
        <v>0.19</v>
      </c>
      <c r="X103" s="44">
        <f>'Dinajpur-1 a'!AC97*'Dinajpur-1 '!$D103/1000000</f>
        <v>6.0000000000000001E-3</v>
      </c>
      <c r="Y103" s="10">
        <f>'Dinajpur-1 a'!AD97</f>
        <v>5.7000000000000002E-2</v>
      </c>
      <c r="Z103" s="44">
        <f>'Dinajpur-1 a'!AE97*'Dinajpur-1 '!$D103/1000000</f>
        <v>0.01</v>
      </c>
      <c r="AA103" s="10">
        <f>'Dinajpur-1 a'!AF97</f>
        <v>9.5000000000000001E-2</v>
      </c>
      <c r="AB103" s="44">
        <f t="shared" si="14"/>
        <v>3.6000000000000004E-2</v>
      </c>
      <c r="AC103" s="10">
        <f t="shared" si="15"/>
        <v>0.34199999999999997</v>
      </c>
      <c r="AD103" s="44">
        <f>'Dinajpur-1 a'!AI97*'Dinajpur-1 '!$D103/1000000</f>
        <v>5.0000000000000001E-3</v>
      </c>
      <c r="AE103" s="10">
        <f>'Dinajpur-1 a'!AJ97</f>
        <v>4.7500000000000001E-2</v>
      </c>
      <c r="AF103" s="44">
        <f>'Dinajpur-1 a'!AK97*'Dinajpur-1 '!$D103/1000000</f>
        <v>5.0000000000000001E-3</v>
      </c>
      <c r="AG103" s="10">
        <f>'Dinajpur-1 a'!AL97</f>
        <v>4.7500000000000001E-2</v>
      </c>
      <c r="AH103" s="44">
        <f>'Dinajpur-1 a'!AM97*'Dinajpur-1 '!$D103/1000000</f>
        <v>0</v>
      </c>
      <c r="AI103" s="10">
        <f>'Dinajpur-1 a'!AN97</f>
        <v>0</v>
      </c>
      <c r="AJ103" s="44">
        <f t="shared" si="16"/>
        <v>0.01</v>
      </c>
      <c r="AK103" s="10">
        <f t="shared" si="17"/>
        <v>9.5000000000000001E-2</v>
      </c>
      <c r="AL103" s="44">
        <f t="shared" si="18"/>
        <v>7.4299999999999991E-2</v>
      </c>
      <c r="AM103" s="10">
        <f t="shared" si="19"/>
        <v>0.70584999999999998</v>
      </c>
    </row>
    <row r="104" spans="1:39" s="15" customFormat="1" ht="14.25" customHeight="1">
      <c r="A104" s="31">
        <v>94</v>
      </c>
      <c r="B104" s="9" t="s">
        <v>149</v>
      </c>
      <c r="C104" s="13" t="s">
        <v>227</v>
      </c>
      <c r="D104" s="36">
        <v>30</v>
      </c>
      <c r="E104" s="11">
        <v>275</v>
      </c>
      <c r="F104" s="44">
        <f>'Dinajpur-1 a'!K98*'Dinajpur-1 '!$D104/1000000</f>
        <v>6.0000000000000001E-3</v>
      </c>
      <c r="G104" s="10">
        <f>'Dinajpur-1 a'!L98</f>
        <v>5.5E-2</v>
      </c>
      <c r="H104" s="44">
        <f>'Dinajpur-1 a'!M98*'Dinajpur-1 '!$D104/1000000</f>
        <v>0</v>
      </c>
      <c r="I104" s="10">
        <f>'Dinajpur-1 a'!N98</f>
        <v>0</v>
      </c>
      <c r="J104" s="44">
        <f>'Dinajpur-1 a'!O98*'Dinajpur-1 '!$D104/1000000</f>
        <v>6.0000000000000001E-3</v>
      </c>
      <c r="K104" s="10">
        <f>'Dinajpur-1 a'!P98</f>
        <v>5.5E-2</v>
      </c>
      <c r="L104" s="44">
        <f t="shared" si="10"/>
        <v>1.2E-2</v>
      </c>
      <c r="M104" s="10">
        <f t="shared" si="11"/>
        <v>0.11</v>
      </c>
      <c r="N104" s="44">
        <f>'Dinajpur-1 a'!S98*'Dinajpur-1 '!$D104/1000000</f>
        <v>0</v>
      </c>
      <c r="O104" s="10">
        <f>'Dinajpur-1 a'!T98</f>
        <v>0</v>
      </c>
      <c r="P104" s="44">
        <f>'Dinajpur-1 a'!U98*'Dinajpur-1 '!$D104/1000000</f>
        <v>0</v>
      </c>
      <c r="Q104" s="10">
        <f>'Dinajpur-1 a'!V98</f>
        <v>0</v>
      </c>
      <c r="R104" s="44">
        <f>'Dinajpur-1 a'!W98*'Dinajpur-1 '!$D104/1000000</f>
        <v>2.3999999999999998E-3</v>
      </c>
      <c r="S104" s="10">
        <f>'Dinajpur-1 a'!X98</f>
        <v>2.1999999999999999E-2</v>
      </c>
      <c r="T104" s="44">
        <f t="shared" si="12"/>
        <v>2.3999999999999998E-3</v>
      </c>
      <c r="U104" s="10">
        <f t="shared" si="13"/>
        <v>2.1999999999999999E-2</v>
      </c>
      <c r="V104" s="44">
        <f>'Dinajpur-1 a'!AA98*'Dinajpur-1 '!$D104/1000000</f>
        <v>0.03</v>
      </c>
      <c r="W104" s="10">
        <f>'Dinajpur-1 a'!AB98</f>
        <v>0.27500000000000002</v>
      </c>
      <c r="X104" s="44">
        <f>'Dinajpur-1 a'!AC98*'Dinajpur-1 '!$D104/1000000</f>
        <v>3.0000000000000001E-3</v>
      </c>
      <c r="Y104" s="10">
        <f>'Dinajpur-1 a'!AD98</f>
        <v>2.75E-2</v>
      </c>
      <c r="Z104" s="44">
        <f>'Dinajpur-1 a'!AE98*'Dinajpur-1 '!$D104/1000000</f>
        <v>6.0000000000000001E-3</v>
      </c>
      <c r="AA104" s="10">
        <f>'Dinajpur-1 a'!AF98</f>
        <v>5.5E-2</v>
      </c>
      <c r="AB104" s="44">
        <f t="shared" si="14"/>
        <v>3.9E-2</v>
      </c>
      <c r="AC104" s="10">
        <f t="shared" si="15"/>
        <v>0.35750000000000004</v>
      </c>
      <c r="AD104" s="44">
        <f>'Dinajpur-1 a'!AI98*'Dinajpur-1 '!$D104/1000000</f>
        <v>1.2E-2</v>
      </c>
      <c r="AE104" s="10">
        <f>'Dinajpur-1 a'!AJ98</f>
        <v>0.11</v>
      </c>
      <c r="AF104" s="44">
        <f>'Dinajpur-1 a'!AK98*'Dinajpur-1 '!$D104/1000000</f>
        <v>8.9999999999999993E-3</v>
      </c>
      <c r="AG104" s="10">
        <f>'Dinajpur-1 a'!AL98</f>
        <v>8.2500000000000004E-2</v>
      </c>
      <c r="AH104" s="44">
        <f>'Dinajpur-1 a'!AM98*'Dinajpur-1 '!$D104/1000000</f>
        <v>0</v>
      </c>
      <c r="AI104" s="10">
        <f>'Dinajpur-1 a'!AN98</f>
        <v>0</v>
      </c>
      <c r="AJ104" s="44">
        <f t="shared" si="16"/>
        <v>2.0999999999999998E-2</v>
      </c>
      <c r="AK104" s="10">
        <f t="shared" si="17"/>
        <v>0.1925</v>
      </c>
      <c r="AL104" s="44">
        <f t="shared" si="18"/>
        <v>7.4399999999999994E-2</v>
      </c>
      <c r="AM104" s="10">
        <f t="shared" si="19"/>
        <v>0.68200000000000005</v>
      </c>
    </row>
    <row r="105" spans="1:39" s="15" customFormat="1" ht="14.25" customHeight="1">
      <c r="A105" s="13">
        <v>95</v>
      </c>
      <c r="B105" s="9" t="s">
        <v>150</v>
      </c>
      <c r="C105" s="13" t="s">
        <v>228</v>
      </c>
      <c r="D105" s="36">
        <v>10</v>
      </c>
      <c r="E105" s="11">
        <v>35</v>
      </c>
      <c r="F105" s="44">
        <f>'Dinajpur-1 a'!K99*'Dinajpur-1 '!$D105/1000000</f>
        <v>4.0000000000000001E-3</v>
      </c>
      <c r="G105" s="10">
        <f>'Dinajpur-1 a'!L99</f>
        <v>1.4E-2</v>
      </c>
      <c r="H105" s="44">
        <f>'Dinajpur-1 a'!M99*'Dinajpur-1 '!$D105/1000000</f>
        <v>3.0000000000000001E-3</v>
      </c>
      <c r="I105" s="10">
        <f>'Dinajpur-1 a'!N99</f>
        <v>1.0500000000000001E-2</v>
      </c>
      <c r="J105" s="44">
        <f>'Dinajpur-1 a'!O99*'Dinajpur-1 '!$D105/1000000</f>
        <v>0</v>
      </c>
      <c r="K105" s="10">
        <f>'Dinajpur-1 a'!P99</f>
        <v>0</v>
      </c>
      <c r="L105" s="44">
        <f t="shared" si="10"/>
        <v>7.0000000000000001E-3</v>
      </c>
      <c r="M105" s="10">
        <f t="shared" si="11"/>
        <v>2.4500000000000001E-2</v>
      </c>
      <c r="N105" s="44">
        <f>'Dinajpur-1 a'!S99*'Dinajpur-1 '!$D105/1000000</f>
        <v>0</v>
      </c>
      <c r="O105" s="10">
        <f>'Dinajpur-1 a'!T99</f>
        <v>0</v>
      </c>
      <c r="P105" s="44">
        <f>'Dinajpur-1 a'!U99*'Dinajpur-1 '!$D105/1000000</f>
        <v>0</v>
      </c>
      <c r="Q105" s="10">
        <f>'Dinajpur-1 a'!V99</f>
        <v>0</v>
      </c>
      <c r="R105" s="44">
        <f>'Dinajpur-1 a'!W99*'Dinajpur-1 '!$D105/1000000</f>
        <v>5.0000000000000001E-3</v>
      </c>
      <c r="S105" s="10">
        <f>'Dinajpur-1 a'!X99</f>
        <v>1.7500000000000002E-2</v>
      </c>
      <c r="T105" s="44">
        <f t="shared" si="12"/>
        <v>5.0000000000000001E-3</v>
      </c>
      <c r="U105" s="10">
        <f t="shared" si="13"/>
        <v>1.7500000000000002E-2</v>
      </c>
      <c r="V105" s="44">
        <f>'Dinajpur-1 a'!AA99*'Dinajpur-1 '!$D105/1000000</f>
        <v>0</v>
      </c>
      <c r="W105" s="10">
        <f>'Dinajpur-1 a'!AB99</f>
        <v>0</v>
      </c>
      <c r="X105" s="44">
        <f>'Dinajpur-1 a'!AC99*'Dinajpur-1 '!$D105/1000000</f>
        <v>6.0000000000000001E-3</v>
      </c>
      <c r="Y105" s="10">
        <f>'Dinajpur-1 a'!AD99</f>
        <v>2.1000000000000001E-2</v>
      </c>
      <c r="Z105" s="44">
        <f>'Dinajpur-1 a'!AE99*'Dinajpur-1 '!$D105/1000000</f>
        <v>0</v>
      </c>
      <c r="AA105" s="10">
        <f>'Dinajpur-1 a'!AF99</f>
        <v>0</v>
      </c>
      <c r="AB105" s="44">
        <f t="shared" si="14"/>
        <v>6.0000000000000001E-3</v>
      </c>
      <c r="AC105" s="10">
        <f t="shared" si="15"/>
        <v>2.1000000000000001E-2</v>
      </c>
      <c r="AD105" s="44">
        <f>'Dinajpur-1 a'!AI99*'Dinajpur-1 '!$D105/1000000</f>
        <v>1.8E-3</v>
      </c>
      <c r="AE105" s="10">
        <f>'Dinajpur-1 a'!AJ99</f>
        <v>6.3E-3</v>
      </c>
      <c r="AF105" s="44">
        <f>'Dinajpur-1 a'!AK99*'Dinajpur-1 '!$D105/1000000</f>
        <v>0.01</v>
      </c>
      <c r="AG105" s="10">
        <f>'Dinajpur-1 a'!AL99</f>
        <v>3.5000000000000003E-2</v>
      </c>
      <c r="AH105" s="44">
        <f>'Dinajpur-1 a'!AM99*'Dinajpur-1 '!$D105/1000000</f>
        <v>0</v>
      </c>
      <c r="AI105" s="10">
        <f>'Dinajpur-1 a'!AN99</f>
        <v>0</v>
      </c>
      <c r="AJ105" s="44">
        <f t="shared" si="16"/>
        <v>1.18E-2</v>
      </c>
      <c r="AK105" s="10">
        <f t="shared" si="17"/>
        <v>4.1300000000000003E-2</v>
      </c>
      <c r="AL105" s="44">
        <f t="shared" si="18"/>
        <v>2.98E-2</v>
      </c>
      <c r="AM105" s="10">
        <f t="shared" si="19"/>
        <v>0.1043</v>
      </c>
    </row>
    <row r="106" spans="1:39" s="15" customFormat="1" ht="14.25" customHeight="1">
      <c r="A106" s="13">
        <v>96</v>
      </c>
      <c r="B106" s="9" t="s">
        <v>229</v>
      </c>
      <c r="C106" s="13" t="s">
        <v>230</v>
      </c>
      <c r="D106" s="36">
        <v>20</v>
      </c>
      <c r="E106" s="11">
        <v>58</v>
      </c>
      <c r="F106" s="44">
        <f>'Dinajpur-1 a'!K100*'Dinajpur-1 '!$D106/1000000</f>
        <v>0</v>
      </c>
      <c r="G106" s="10">
        <f>'Dinajpur-1 a'!L100</f>
        <v>0</v>
      </c>
      <c r="H106" s="44">
        <f>'Dinajpur-1 a'!M100*'Dinajpur-1 '!$D106/1000000</f>
        <v>6.0000000000000001E-3</v>
      </c>
      <c r="I106" s="10">
        <f>'Dinajpur-1 a'!N100</f>
        <v>1.7399999999999999E-2</v>
      </c>
      <c r="J106" s="44">
        <f>'Dinajpur-1 a'!O100*'Dinajpur-1 '!$D106/1000000</f>
        <v>1.2E-2</v>
      </c>
      <c r="K106" s="10">
        <f>'Dinajpur-1 a'!P100</f>
        <v>3.4799999999999998E-2</v>
      </c>
      <c r="L106" s="44">
        <f t="shared" si="10"/>
        <v>1.8000000000000002E-2</v>
      </c>
      <c r="M106" s="10">
        <f t="shared" si="11"/>
        <v>5.2199999999999996E-2</v>
      </c>
      <c r="N106" s="44">
        <f>'Dinajpur-1 a'!S100*'Dinajpur-1 '!$D106/1000000</f>
        <v>0</v>
      </c>
      <c r="O106" s="10">
        <f>'Dinajpur-1 a'!T100</f>
        <v>0</v>
      </c>
      <c r="P106" s="44">
        <f>'Dinajpur-1 a'!U100*'Dinajpur-1 '!$D106/1000000</f>
        <v>0</v>
      </c>
      <c r="Q106" s="10">
        <f>'Dinajpur-1 a'!V100</f>
        <v>0</v>
      </c>
      <c r="R106" s="44">
        <f>'Dinajpur-1 a'!W100*'Dinajpur-1 '!$D106/1000000</f>
        <v>0.01</v>
      </c>
      <c r="S106" s="10">
        <f>'Dinajpur-1 a'!X100</f>
        <v>2.9000000000000001E-2</v>
      </c>
      <c r="T106" s="44">
        <f t="shared" si="12"/>
        <v>0.01</v>
      </c>
      <c r="U106" s="10">
        <f t="shared" si="13"/>
        <v>2.9000000000000001E-2</v>
      </c>
      <c r="V106" s="44">
        <f>'Dinajpur-1 a'!AA100*'Dinajpur-1 '!$D106/1000000</f>
        <v>0</v>
      </c>
      <c r="W106" s="10">
        <f>'Dinajpur-1 a'!AB100</f>
        <v>0</v>
      </c>
      <c r="X106" s="44">
        <f>'Dinajpur-1 a'!AC100*'Dinajpur-1 '!$D106/1000000</f>
        <v>0.01</v>
      </c>
      <c r="Y106" s="10">
        <f>'Dinajpur-1 a'!AD100</f>
        <v>2.9000000000000001E-2</v>
      </c>
      <c r="Z106" s="44">
        <f>'Dinajpur-1 a'!AE100*'Dinajpur-1 '!$D106/1000000</f>
        <v>0.01</v>
      </c>
      <c r="AA106" s="10">
        <f>'Dinajpur-1 a'!AF100</f>
        <v>2.9000000000000001E-2</v>
      </c>
      <c r="AB106" s="44">
        <f t="shared" si="14"/>
        <v>0.02</v>
      </c>
      <c r="AC106" s="10">
        <f t="shared" si="15"/>
        <v>5.8000000000000003E-2</v>
      </c>
      <c r="AD106" s="44">
        <f>'Dinajpur-1 a'!AI100*'Dinajpur-1 '!$D106/1000000</f>
        <v>1.7000000000000001E-2</v>
      </c>
      <c r="AE106" s="10">
        <f>'Dinajpur-1 a'!AJ100</f>
        <v>4.9299999999999997E-2</v>
      </c>
      <c r="AF106" s="44">
        <f>'Dinajpur-1 a'!AK100*'Dinajpur-1 '!$D106/1000000</f>
        <v>0.04</v>
      </c>
      <c r="AG106" s="10">
        <f>'Dinajpur-1 a'!AL100</f>
        <v>0.11600000000000001</v>
      </c>
      <c r="AH106" s="44">
        <f>'Dinajpur-1 a'!AM100*'Dinajpur-1 '!$D106/1000000</f>
        <v>0</v>
      </c>
      <c r="AI106" s="10">
        <f>'Dinajpur-1 a'!AN100</f>
        <v>0</v>
      </c>
      <c r="AJ106" s="44">
        <f t="shared" si="16"/>
        <v>5.7000000000000002E-2</v>
      </c>
      <c r="AK106" s="10">
        <f t="shared" si="17"/>
        <v>0.1653</v>
      </c>
      <c r="AL106" s="44">
        <f t="shared" si="18"/>
        <v>0.10500000000000001</v>
      </c>
      <c r="AM106" s="10">
        <f t="shared" si="19"/>
        <v>0.30449999999999999</v>
      </c>
    </row>
    <row r="107" spans="1:39" s="15" customFormat="1" ht="14.25" customHeight="1">
      <c r="A107" s="31">
        <v>97</v>
      </c>
      <c r="B107" s="9" t="s">
        <v>229</v>
      </c>
      <c r="C107" s="13" t="s">
        <v>231</v>
      </c>
      <c r="D107" s="36">
        <v>50</v>
      </c>
      <c r="E107" s="11">
        <v>140</v>
      </c>
      <c r="F107" s="44">
        <f>'Dinajpur-1 a'!K101*'Dinajpur-1 '!$D107/1000000</f>
        <v>0</v>
      </c>
      <c r="G107" s="10">
        <f>'Dinajpur-1 a'!L101</f>
        <v>0</v>
      </c>
      <c r="H107" s="44">
        <f>'Dinajpur-1 a'!M101*'Dinajpur-1 '!$D107/1000000</f>
        <v>0</v>
      </c>
      <c r="I107" s="10">
        <f>'Dinajpur-1 a'!N101</f>
        <v>0</v>
      </c>
      <c r="J107" s="44">
        <f>'Dinajpur-1 a'!O101*'Dinajpur-1 '!$D107/1000000</f>
        <v>0</v>
      </c>
      <c r="K107" s="10">
        <f>'Dinajpur-1 a'!P101</f>
        <v>0</v>
      </c>
      <c r="L107" s="44">
        <f t="shared" si="10"/>
        <v>0</v>
      </c>
      <c r="M107" s="10">
        <f t="shared" si="11"/>
        <v>0</v>
      </c>
      <c r="N107" s="44">
        <f>'Dinajpur-1 a'!S101*'Dinajpur-1 '!$D107/1000000</f>
        <v>0</v>
      </c>
      <c r="O107" s="10">
        <f>'Dinajpur-1 a'!T101</f>
        <v>0</v>
      </c>
      <c r="P107" s="44">
        <f>'Dinajpur-1 a'!U101*'Dinajpur-1 '!$D107/1000000</f>
        <v>0</v>
      </c>
      <c r="Q107" s="10">
        <f>'Dinajpur-1 a'!V101</f>
        <v>0</v>
      </c>
      <c r="R107" s="44">
        <f>'Dinajpur-1 a'!W101*'Dinajpur-1 '!$D107/1000000</f>
        <v>0</v>
      </c>
      <c r="S107" s="10">
        <f>'Dinajpur-1 a'!X101</f>
        <v>0</v>
      </c>
      <c r="T107" s="44">
        <f t="shared" si="12"/>
        <v>0</v>
      </c>
      <c r="U107" s="10">
        <f t="shared" si="13"/>
        <v>0</v>
      </c>
      <c r="V107" s="44">
        <f>'Dinajpur-1 a'!AA101*'Dinajpur-1 '!$D107/1000000</f>
        <v>0</v>
      </c>
      <c r="W107" s="10">
        <f>'Dinajpur-1 a'!AB101</f>
        <v>0</v>
      </c>
      <c r="X107" s="44">
        <f>'Dinajpur-1 a'!AC101*'Dinajpur-1 '!$D107/1000000</f>
        <v>0.01</v>
      </c>
      <c r="Y107" s="10">
        <f>'Dinajpur-1 a'!AD101</f>
        <v>2.8000000000000001E-2</v>
      </c>
      <c r="Z107" s="44">
        <f>'Dinajpur-1 a'!AE101*'Dinajpur-1 '!$D107/1000000</f>
        <v>0</v>
      </c>
      <c r="AA107" s="10">
        <f>'Dinajpur-1 a'!AF101</f>
        <v>0</v>
      </c>
      <c r="AB107" s="44">
        <f t="shared" si="14"/>
        <v>0.01</v>
      </c>
      <c r="AC107" s="10">
        <f t="shared" si="15"/>
        <v>2.8000000000000001E-2</v>
      </c>
      <c r="AD107" s="44">
        <f>'Dinajpur-1 a'!AI101*'Dinajpur-1 '!$D107/1000000</f>
        <v>0</v>
      </c>
      <c r="AE107" s="10">
        <f>'Dinajpur-1 a'!AJ101</f>
        <v>0</v>
      </c>
      <c r="AF107" s="44">
        <f>'Dinajpur-1 a'!AK101*'Dinajpur-1 '!$D107/1000000</f>
        <v>0</v>
      </c>
      <c r="AG107" s="10">
        <f>'Dinajpur-1 a'!AL101</f>
        <v>0</v>
      </c>
      <c r="AH107" s="44">
        <f>'Dinajpur-1 a'!AM101*'Dinajpur-1 '!$D107/1000000</f>
        <v>0</v>
      </c>
      <c r="AI107" s="10">
        <f>'Dinajpur-1 a'!AN101</f>
        <v>0</v>
      </c>
      <c r="AJ107" s="44">
        <f t="shared" si="16"/>
        <v>0</v>
      </c>
      <c r="AK107" s="10">
        <f t="shared" si="17"/>
        <v>0</v>
      </c>
      <c r="AL107" s="44">
        <f t="shared" si="18"/>
        <v>0.01</v>
      </c>
      <c r="AM107" s="10">
        <f t="shared" si="19"/>
        <v>2.8000000000000001E-2</v>
      </c>
    </row>
    <row r="108" spans="1:39" s="15" customFormat="1" ht="14.25" customHeight="1">
      <c r="A108" s="13">
        <v>98</v>
      </c>
      <c r="B108" s="9" t="s">
        <v>229</v>
      </c>
      <c r="C108" s="13" t="s">
        <v>232</v>
      </c>
      <c r="D108" s="36">
        <v>100</v>
      </c>
      <c r="E108" s="11">
        <v>235</v>
      </c>
      <c r="F108" s="44">
        <f>'Dinajpur-1 a'!K102*'Dinajpur-1 '!$D108/1000000</f>
        <v>0</v>
      </c>
      <c r="G108" s="10">
        <f>'Dinajpur-1 a'!L102</f>
        <v>0</v>
      </c>
      <c r="H108" s="44">
        <f>'Dinajpur-1 a'!M102*'Dinajpur-1 '!$D108/1000000</f>
        <v>0</v>
      </c>
      <c r="I108" s="10">
        <f>'Dinajpur-1 a'!N102</f>
        <v>0</v>
      </c>
      <c r="J108" s="44">
        <f>'Dinajpur-1 a'!O102*'Dinajpur-1 '!$D108/1000000</f>
        <v>0</v>
      </c>
      <c r="K108" s="10">
        <f>'Dinajpur-1 a'!P102</f>
        <v>0</v>
      </c>
      <c r="L108" s="44">
        <f t="shared" si="10"/>
        <v>0</v>
      </c>
      <c r="M108" s="10">
        <f t="shared" si="11"/>
        <v>0</v>
      </c>
      <c r="N108" s="44">
        <f>'Dinajpur-1 a'!S102*'Dinajpur-1 '!$D108/1000000</f>
        <v>0</v>
      </c>
      <c r="O108" s="10">
        <f>'Dinajpur-1 a'!T102</f>
        <v>0</v>
      </c>
      <c r="P108" s="44">
        <f>'Dinajpur-1 a'!U102*'Dinajpur-1 '!$D108/1000000</f>
        <v>0</v>
      </c>
      <c r="Q108" s="10">
        <f>'Dinajpur-1 a'!V102</f>
        <v>0</v>
      </c>
      <c r="R108" s="44">
        <f>'Dinajpur-1 a'!W102*'Dinajpur-1 '!$D108/1000000</f>
        <v>0</v>
      </c>
      <c r="S108" s="10">
        <f>'Dinajpur-1 a'!X102</f>
        <v>0</v>
      </c>
      <c r="T108" s="44">
        <f t="shared" si="12"/>
        <v>0</v>
      </c>
      <c r="U108" s="10">
        <f t="shared" si="13"/>
        <v>0</v>
      </c>
      <c r="V108" s="44">
        <f>'Dinajpur-1 a'!AA102*'Dinajpur-1 '!$D108/1000000</f>
        <v>0</v>
      </c>
      <c r="W108" s="10">
        <f>'Dinajpur-1 a'!AB102</f>
        <v>0</v>
      </c>
      <c r="X108" s="44">
        <f>'Dinajpur-1 a'!AC102*'Dinajpur-1 '!$D108/1000000</f>
        <v>0</v>
      </c>
      <c r="Y108" s="10">
        <f>'Dinajpur-1 a'!AD102</f>
        <v>0</v>
      </c>
      <c r="Z108" s="44">
        <f>'Dinajpur-1 a'!AE102*'Dinajpur-1 '!$D108/1000000</f>
        <v>0</v>
      </c>
      <c r="AA108" s="10">
        <f>'Dinajpur-1 a'!AF102</f>
        <v>0</v>
      </c>
      <c r="AB108" s="44">
        <f t="shared" si="14"/>
        <v>0</v>
      </c>
      <c r="AC108" s="10">
        <f t="shared" si="15"/>
        <v>0</v>
      </c>
      <c r="AD108" s="44">
        <f>'Dinajpur-1 a'!AI102*'Dinajpur-1 '!$D108/1000000</f>
        <v>0</v>
      </c>
      <c r="AE108" s="10">
        <f>'Dinajpur-1 a'!AJ102</f>
        <v>0</v>
      </c>
      <c r="AF108" s="44">
        <f>'Dinajpur-1 a'!AK102*'Dinajpur-1 '!$D108/1000000</f>
        <v>0</v>
      </c>
      <c r="AG108" s="10">
        <f>'Dinajpur-1 a'!AL102</f>
        <v>0</v>
      </c>
      <c r="AH108" s="44">
        <f>'Dinajpur-1 a'!AM102*'Dinajpur-1 '!$D108/1000000</f>
        <v>0</v>
      </c>
      <c r="AI108" s="10">
        <f>'Dinajpur-1 a'!AN102</f>
        <v>0</v>
      </c>
      <c r="AJ108" s="44">
        <f t="shared" si="16"/>
        <v>0</v>
      </c>
      <c r="AK108" s="10">
        <f t="shared" si="17"/>
        <v>0</v>
      </c>
      <c r="AL108" s="44">
        <f t="shared" si="18"/>
        <v>0</v>
      </c>
      <c r="AM108" s="10">
        <f t="shared" si="19"/>
        <v>0</v>
      </c>
    </row>
    <row r="109" spans="1:39" s="16" customFormat="1" ht="14.25" customHeight="1">
      <c r="A109" s="13">
        <v>99</v>
      </c>
      <c r="B109" s="9" t="s">
        <v>132</v>
      </c>
      <c r="C109" s="13" t="s">
        <v>89</v>
      </c>
      <c r="D109" s="37">
        <v>1000</v>
      </c>
      <c r="E109" s="11">
        <v>145</v>
      </c>
      <c r="F109" s="44">
        <f>'Dinajpur-1 a'!K103*'Dinajpur-1 '!$D109/1000000</f>
        <v>0.1</v>
      </c>
      <c r="G109" s="10">
        <f>'Dinajpur-1 a'!L103</f>
        <v>1.4500000000000001E-2</v>
      </c>
      <c r="H109" s="44">
        <f>'Dinajpur-1 a'!M103*'Dinajpur-1 '!$D109/1000000</f>
        <v>1</v>
      </c>
      <c r="I109" s="10">
        <f>'Dinajpur-1 a'!N103</f>
        <v>0.14499999999999999</v>
      </c>
      <c r="J109" s="44">
        <f>'Dinajpur-1 a'!O103*'Dinajpur-1 '!$D109/1000000</f>
        <v>0.5</v>
      </c>
      <c r="K109" s="10">
        <f>'Dinajpur-1 a'!P103</f>
        <v>7.2499999999999995E-2</v>
      </c>
      <c r="L109" s="44">
        <f t="shared" si="10"/>
        <v>1.6</v>
      </c>
      <c r="M109" s="10">
        <f t="shared" si="11"/>
        <v>0.23199999999999998</v>
      </c>
      <c r="N109" s="44">
        <f>'Dinajpur-1 a'!S103*'Dinajpur-1 '!$D109/1000000</f>
        <v>0</v>
      </c>
      <c r="O109" s="10">
        <f>'Dinajpur-1 a'!T103</f>
        <v>0</v>
      </c>
      <c r="P109" s="44">
        <f>'Dinajpur-1 a'!U103*'Dinajpur-1 '!$D109/1000000</f>
        <v>0</v>
      </c>
      <c r="Q109" s="10">
        <f>'Dinajpur-1 a'!V103</f>
        <v>0</v>
      </c>
      <c r="R109" s="44">
        <f>'Dinajpur-1 a'!W103*'Dinajpur-1 '!$D109/1000000</f>
        <v>3.5</v>
      </c>
      <c r="S109" s="10">
        <f>'Dinajpur-1 a'!X103</f>
        <v>0.50749999999999995</v>
      </c>
      <c r="T109" s="44">
        <f t="shared" si="12"/>
        <v>3.5</v>
      </c>
      <c r="U109" s="10">
        <f t="shared" si="13"/>
        <v>0.50749999999999995</v>
      </c>
      <c r="V109" s="44">
        <f>'Dinajpur-1 a'!AA103*'Dinajpur-1 '!$D109/1000000</f>
        <v>0.5</v>
      </c>
      <c r="W109" s="10">
        <f>'Dinajpur-1 a'!AB103</f>
        <v>7.2499999999999995E-2</v>
      </c>
      <c r="X109" s="44">
        <f>'Dinajpur-1 a'!AC103*'Dinajpur-1 '!$D109/1000000</f>
        <v>0.1</v>
      </c>
      <c r="Y109" s="10">
        <f>'Dinajpur-1 a'!AD103</f>
        <v>1.4500000000000001E-2</v>
      </c>
      <c r="Z109" s="44">
        <f>'Dinajpur-1 a'!AE103*'Dinajpur-1 '!$D109/1000000</f>
        <v>1.2</v>
      </c>
      <c r="AA109" s="10">
        <f>'Dinajpur-1 a'!AF103</f>
        <v>0.17399999999999999</v>
      </c>
      <c r="AB109" s="44">
        <f t="shared" si="14"/>
        <v>1.7999999999999998</v>
      </c>
      <c r="AC109" s="10">
        <f t="shared" si="15"/>
        <v>0.26100000000000001</v>
      </c>
      <c r="AD109" s="44">
        <f>'Dinajpur-1 a'!AI103*'Dinajpur-1 '!$D109/1000000</f>
        <v>0.5</v>
      </c>
      <c r="AE109" s="10">
        <f>'Dinajpur-1 a'!AJ103</f>
        <v>7.2499999999999995E-2</v>
      </c>
      <c r="AF109" s="44">
        <f>'Dinajpur-1 a'!AK103*'Dinajpur-1 '!$D109/1000000</f>
        <v>0.6</v>
      </c>
      <c r="AG109" s="10">
        <f>'Dinajpur-1 a'!AL103</f>
        <v>8.6999999999999994E-2</v>
      </c>
      <c r="AH109" s="44">
        <f>'Dinajpur-1 a'!AM103*'Dinajpur-1 '!$D109/1000000</f>
        <v>2</v>
      </c>
      <c r="AI109" s="10">
        <f>'Dinajpur-1 a'!AN103</f>
        <v>0.28999999999999998</v>
      </c>
      <c r="AJ109" s="44">
        <f t="shared" si="16"/>
        <v>3.1</v>
      </c>
      <c r="AK109" s="10">
        <f t="shared" si="17"/>
        <v>0.44949999999999996</v>
      </c>
      <c r="AL109" s="44">
        <f t="shared" si="18"/>
        <v>10</v>
      </c>
      <c r="AM109" s="10">
        <f t="shared" si="19"/>
        <v>1.45</v>
      </c>
    </row>
    <row r="110" spans="1:39" s="15" customFormat="1" ht="14.25" customHeight="1">
      <c r="A110" s="31">
        <v>100</v>
      </c>
      <c r="B110" s="9" t="s">
        <v>132</v>
      </c>
      <c r="C110" s="13" t="s">
        <v>90</v>
      </c>
      <c r="D110" s="37">
        <v>2000</v>
      </c>
      <c r="E110" s="11">
        <v>280</v>
      </c>
      <c r="F110" s="44">
        <f>'Dinajpur-1 a'!K104*'Dinajpur-1 '!$D110/1000000</f>
        <v>0.1</v>
      </c>
      <c r="G110" s="10">
        <f>'Dinajpur-1 a'!L104</f>
        <v>1.4E-2</v>
      </c>
      <c r="H110" s="44">
        <f>'Dinajpur-1 a'!M104*'Dinajpur-1 '!$D110/1000000</f>
        <v>0.6</v>
      </c>
      <c r="I110" s="10">
        <f>'Dinajpur-1 a'!N104</f>
        <v>8.4000000000000005E-2</v>
      </c>
      <c r="J110" s="44">
        <f>'Dinajpur-1 a'!O104*'Dinajpur-1 '!$D110/1000000</f>
        <v>1</v>
      </c>
      <c r="K110" s="10">
        <f>'Dinajpur-1 a'!P104</f>
        <v>0.14000000000000001</v>
      </c>
      <c r="L110" s="44">
        <f t="shared" si="10"/>
        <v>1.7</v>
      </c>
      <c r="M110" s="10">
        <f t="shared" si="11"/>
        <v>0.23800000000000002</v>
      </c>
      <c r="N110" s="44">
        <f>'Dinajpur-1 a'!S104*'Dinajpur-1 '!$D110/1000000</f>
        <v>0</v>
      </c>
      <c r="O110" s="10">
        <f>'Dinajpur-1 a'!T104</f>
        <v>0</v>
      </c>
      <c r="P110" s="44">
        <f>'Dinajpur-1 a'!U104*'Dinajpur-1 '!$D110/1000000</f>
        <v>0</v>
      </c>
      <c r="Q110" s="10">
        <f>'Dinajpur-1 a'!V104</f>
        <v>0</v>
      </c>
      <c r="R110" s="44">
        <f>'Dinajpur-1 a'!W104*'Dinajpur-1 '!$D110/1000000</f>
        <v>4.1399999999999997</v>
      </c>
      <c r="S110" s="10">
        <f>'Dinajpur-1 a'!X104</f>
        <v>0.5796</v>
      </c>
      <c r="T110" s="44">
        <f t="shared" si="12"/>
        <v>4.1399999999999997</v>
      </c>
      <c r="U110" s="10">
        <f t="shared" si="13"/>
        <v>0.5796</v>
      </c>
      <c r="V110" s="44">
        <f>'Dinajpur-1 a'!AA104*'Dinajpur-1 '!$D110/1000000</f>
        <v>1</v>
      </c>
      <c r="W110" s="10">
        <f>'Dinajpur-1 a'!AB104</f>
        <v>0.14000000000000001</v>
      </c>
      <c r="X110" s="44">
        <f>'Dinajpur-1 a'!AC104*'Dinajpur-1 '!$D110/1000000</f>
        <v>1</v>
      </c>
      <c r="Y110" s="10">
        <f>'Dinajpur-1 a'!AD104</f>
        <v>0.14000000000000001</v>
      </c>
      <c r="Z110" s="44">
        <f>'Dinajpur-1 a'!AE104*'Dinajpur-1 '!$D110/1000000</f>
        <v>3.72</v>
      </c>
      <c r="AA110" s="10">
        <f>'Dinajpur-1 a'!AF104</f>
        <v>0.52080000000000004</v>
      </c>
      <c r="AB110" s="44">
        <f t="shared" si="14"/>
        <v>5.7200000000000006</v>
      </c>
      <c r="AC110" s="10">
        <f t="shared" si="15"/>
        <v>0.80080000000000007</v>
      </c>
      <c r="AD110" s="44">
        <f>'Dinajpur-1 a'!AI104*'Dinajpur-1 '!$D110/1000000</f>
        <v>0.36</v>
      </c>
      <c r="AE110" s="10">
        <f>'Dinajpur-1 a'!AJ104</f>
        <v>5.04E-2</v>
      </c>
      <c r="AF110" s="44">
        <f>'Dinajpur-1 a'!AK104*'Dinajpur-1 '!$D110/1000000</f>
        <v>1</v>
      </c>
      <c r="AG110" s="10">
        <f>'Dinajpur-1 a'!AL104</f>
        <v>0.14000000000000001</v>
      </c>
      <c r="AH110" s="44">
        <f>'Dinajpur-1 a'!AM104*'Dinajpur-1 '!$D110/1000000</f>
        <v>1.9</v>
      </c>
      <c r="AI110" s="10">
        <f>'Dinajpur-1 a'!AN104</f>
        <v>0.26600000000000001</v>
      </c>
      <c r="AJ110" s="44">
        <f t="shared" si="16"/>
        <v>3.26</v>
      </c>
      <c r="AK110" s="10">
        <f t="shared" si="17"/>
        <v>0.45640000000000003</v>
      </c>
      <c r="AL110" s="44">
        <f t="shared" si="18"/>
        <v>14.82</v>
      </c>
      <c r="AM110" s="10">
        <f t="shared" si="19"/>
        <v>2.0748000000000002</v>
      </c>
    </row>
    <row r="111" spans="1:39" s="15" customFormat="1" ht="14.25" customHeight="1">
      <c r="A111" s="13">
        <v>101</v>
      </c>
      <c r="B111" s="9" t="s">
        <v>132</v>
      </c>
      <c r="C111" s="13" t="s">
        <v>152</v>
      </c>
      <c r="D111" s="37">
        <v>25000</v>
      </c>
      <c r="E111" s="11">
        <v>1925</v>
      </c>
      <c r="F111" s="44">
        <f>'Dinajpur-1 a'!K105*'Dinajpur-1 '!$D111/1000000</f>
        <v>0</v>
      </c>
      <c r="G111" s="10">
        <f>'Dinajpur-1 a'!L105</f>
        <v>0</v>
      </c>
      <c r="H111" s="44">
        <f>'Dinajpur-1 a'!M105*'Dinajpur-1 '!$D111/1000000</f>
        <v>0</v>
      </c>
      <c r="I111" s="10">
        <f>'Dinajpur-1 a'!N105</f>
        <v>0</v>
      </c>
      <c r="J111" s="44">
        <f>'Dinajpur-1 a'!O105*'Dinajpur-1 '!$D111/1000000</f>
        <v>0</v>
      </c>
      <c r="K111" s="10">
        <f>'Dinajpur-1 a'!P105</f>
        <v>0</v>
      </c>
      <c r="L111" s="44">
        <f t="shared" si="10"/>
        <v>0</v>
      </c>
      <c r="M111" s="10">
        <f t="shared" si="11"/>
        <v>0</v>
      </c>
      <c r="N111" s="44">
        <f>'Dinajpur-1 a'!S105*'Dinajpur-1 '!$D111/1000000</f>
        <v>0</v>
      </c>
      <c r="O111" s="10">
        <f>'Dinajpur-1 a'!T105</f>
        <v>0</v>
      </c>
      <c r="P111" s="44">
        <f>'Dinajpur-1 a'!U105*'Dinajpur-1 '!$D111/1000000</f>
        <v>0</v>
      </c>
      <c r="Q111" s="10">
        <f>'Dinajpur-1 a'!V105</f>
        <v>0</v>
      </c>
      <c r="R111" s="44">
        <f>'Dinajpur-1 a'!W105*'Dinajpur-1 '!$D111/1000000</f>
        <v>0</v>
      </c>
      <c r="S111" s="10">
        <f>'Dinajpur-1 a'!X105</f>
        <v>0</v>
      </c>
      <c r="T111" s="44">
        <f t="shared" si="12"/>
        <v>0</v>
      </c>
      <c r="U111" s="10">
        <f t="shared" si="13"/>
        <v>0</v>
      </c>
      <c r="V111" s="44">
        <f>'Dinajpur-1 a'!AA105*'Dinajpur-1 '!$D111/1000000</f>
        <v>0</v>
      </c>
      <c r="W111" s="10">
        <f>'Dinajpur-1 a'!AB105</f>
        <v>0</v>
      </c>
      <c r="X111" s="44">
        <f>'Dinajpur-1 a'!AC105*'Dinajpur-1 '!$D111/1000000</f>
        <v>0</v>
      </c>
      <c r="Y111" s="10">
        <f>'Dinajpur-1 a'!AD105</f>
        <v>0</v>
      </c>
      <c r="Z111" s="44">
        <f>'Dinajpur-1 a'!AE105*'Dinajpur-1 '!$D111/1000000</f>
        <v>0</v>
      </c>
      <c r="AA111" s="10">
        <f>'Dinajpur-1 a'!AF105</f>
        <v>0</v>
      </c>
      <c r="AB111" s="44">
        <f t="shared" si="14"/>
        <v>0</v>
      </c>
      <c r="AC111" s="10">
        <f t="shared" si="15"/>
        <v>0</v>
      </c>
      <c r="AD111" s="44">
        <f>'Dinajpur-1 a'!AI105*'Dinajpur-1 '!$D111/1000000</f>
        <v>0</v>
      </c>
      <c r="AE111" s="10">
        <f>'Dinajpur-1 a'!AJ105</f>
        <v>0</v>
      </c>
      <c r="AF111" s="44">
        <f>'Dinajpur-1 a'!AK105*'Dinajpur-1 '!$D111/1000000</f>
        <v>0</v>
      </c>
      <c r="AG111" s="10">
        <f>'Dinajpur-1 a'!AL105</f>
        <v>0</v>
      </c>
      <c r="AH111" s="44">
        <f>'Dinajpur-1 a'!AM105*'Dinajpur-1 '!$D111/1000000</f>
        <v>0</v>
      </c>
      <c r="AI111" s="10">
        <f>'Dinajpur-1 a'!AN105</f>
        <v>0</v>
      </c>
      <c r="AJ111" s="44">
        <f t="shared" si="16"/>
        <v>0</v>
      </c>
      <c r="AK111" s="10">
        <f t="shared" si="17"/>
        <v>0</v>
      </c>
      <c r="AL111" s="44">
        <f t="shared" si="18"/>
        <v>0</v>
      </c>
      <c r="AM111" s="10">
        <f t="shared" si="19"/>
        <v>0</v>
      </c>
    </row>
    <row r="112" spans="1:39" s="15" customFormat="1" ht="14.25" customHeight="1">
      <c r="A112" s="85">
        <v>102</v>
      </c>
      <c r="B112" s="80" t="s">
        <v>240</v>
      </c>
      <c r="C112" s="59" t="s">
        <v>242</v>
      </c>
      <c r="D112" s="61">
        <v>1000</v>
      </c>
      <c r="E112" s="62">
        <v>303</v>
      </c>
      <c r="F112" s="44">
        <f>'Dinajpur-1 a'!K106*'Dinajpur-1 '!$D112/1000000</f>
        <v>0</v>
      </c>
      <c r="G112" s="10">
        <f>'Dinajpur-1 a'!L106</f>
        <v>0</v>
      </c>
      <c r="H112" s="44">
        <f>'Dinajpur-1 a'!M106*'Dinajpur-1 '!$D112/1000000</f>
        <v>0</v>
      </c>
      <c r="I112" s="10">
        <f>'Dinajpur-1 a'!N106</f>
        <v>0</v>
      </c>
      <c r="J112" s="44">
        <f>'Dinajpur-1 a'!O106*'Dinajpur-1 '!$D112/1000000</f>
        <v>0</v>
      </c>
      <c r="K112" s="10">
        <f>'Dinajpur-1 a'!P106</f>
        <v>0</v>
      </c>
      <c r="L112" s="44">
        <f t="shared" si="10"/>
        <v>0</v>
      </c>
      <c r="M112" s="10">
        <f t="shared" si="11"/>
        <v>0</v>
      </c>
      <c r="N112" s="44">
        <f>'Dinajpur-1 a'!S106*'Dinajpur-1 '!$D112/1000000</f>
        <v>0</v>
      </c>
      <c r="O112" s="10">
        <f>'Dinajpur-1 a'!T106</f>
        <v>0</v>
      </c>
      <c r="P112" s="44">
        <f>'Dinajpur-1 a'!U106*'Dinajpur-1 '!$D112/1000000</f>
        <v>0</v>
      </c>
      <c r="Q112" s="10">
        <f>'Dinajpur-1 a'!V106</f>
        <v>0</v>
      </c>
      <c r="R112" s="44">
        <f>'Dinajpur-1 a'!W106*'Dinajpur-1 '!$D112/1000000</f>
        <v>0</v>
      </c>
      <c r="S112" s="10">
        <f>'Dinajpur-1 a'!X106</f>
        <v>0</v>
      </c>
      <c r="T112" s="44">
        <f t="shared" si="12"/>
        <v>0</v>
      </c>
      <c r="U112" s="10">
        <f t="shared" si="13"/>
        <v>0</v>
      </c>
      <c r="V112" s="44">
        <f>'Dinajpur-1 a'!AA106*'Dinajpur-1 '!$D112/1000000</f>
        <v>0</v>
      </c>
      <c r="W112" s="10">
        <f>'Dinajpur-1 a'!AB106</f>
        <v>0</v>
      </c>
      <c r="X112" s="44">
        <f>'Dinajpur-1 a'!AC106*'Dinajpur-1 '!$D112/1000000</f>
        <v>0</v>
      </c>
      <c r="Y112" s="10">
        <f>'Dinajpur-1 a'!AD106</f>
        <v>0</v>
      </c>
      <c r="Z112" s="44">
        <f>'Dinajpur-1 a'!AE106*'Dinajpur-1 '!$D112/1000000</f>
        <v>0</v>
      </c>
      <c r="AA112" s="10">
        <f>'Dinajpur-1 a'!AF106</f>
        <v>0</v>
      </c>
      <c r="AB112" s="44">
        <f t="shared" si="14"/>
        <v>0</v>
      </c>
      <c r="AC112" s="10">
        <f t="shared" si="15"/>
        <v>0</v>
      </c>
      <c r="AD112" s="44">
        <f>'Dinajpur-1 a'!AI106*'Dinajpur-1 '!$D112/1000000</f>
        <v>0</v>
      </c>
      <c r="AE112" s="10">
        <f>'Dinajpur-1 a'!AJ106</f>
        <v>0</v>
      </c>
      <c r="AF112" s="44">
        <f>'Dinajpur-1 a'!AK106*'Dinajpur-1 '!$D112/1000000</f>
        <v>0</v>
      </c>
      <c r="AG112" s="10">
        <f>'Dinajpur-1 a'!AL106</f>
        <v>0</v>
      </c>
      <c r="AH112" s="44">
        <f>'Dinajpur-1 a'!AM106*'Dinajpur-1 '!$D112/1000000</f>
        <v>0</v>
      </c>
      <c r="AI112" s="10">
        <f>'Dinajpur-1 a'!AN106</f>
        <v>0</v>
      </c>
      <c r="AJ112" s="44">
        <f t="shared" si="16"/>
        <v>0</v>
      </c>
      <c r="AK112" s="10">
        <f t="shared" si="17"/>
        <v>0</v>
      </c>
      <c r="AL112" s="44">
        <f t="shared" si="18"/>
        <v>0</v>
      </c>
      <c r="AM112" s="10">
        <f t="shared" si="19"/>
        <v>0</v>
      </c>
    </row>
    <row r="113" spans="1:39" s="15" customFormat="1" ht="14.25" customHeight="1">
      <c r="A113" s="13">
        <v>103</v>
      </c>
      <c r="B113" s="9" t="s">
        <v>241</v>
      </c>
      <c r="C113" s="13" t="s">
        <v>243</v>
      </c>
      <c r="D113" s="38">
        <v>1000</v>
      </c>
      <c r="E113" s="11">
        <v>580</v>
      </c>
      <c r="F113" s="44">
        <f>'Dinajpur-1 a'!K107*'Dinajpur-1 '!$D113/1000000</f>
        <v>0</v>
      </c>
      <c r="G113" s="10">
        <f>'Dinajpur-1 a'!L107</f>
        <v>0</v>
      </c>
      <c r="H113" s="44">
        <f>'Dinajpur-1 a'!M107*'Dinajpur-1 '!$D113/1000000</f>
        <v>0</v>
      </c>
      <c r="I113" s="10">
        <f>'Dinajpur-1 a'!N107</f>
        <v>0</v>
      </c>
      <c r="J113" s="44">
        <f>'Dinajpur-1 a'!O107*'Dinajpur-1 '!$D113/1000000</f>
        <v>0.05</v>
      </c>
      <c r="K113" s="10">
        <f>'Dinajpur-1 a'!P107</f>
        <v>2.9000000000000001E-2</v>
      </c>
      <c r="L113" s="44">
        <f t="shared" si="10"/>
        <v>0.05</v>
      </c>
      <c r="M113" s="10">
        <f t="shared" si="11"/>
        <v>2.9000000000000001E-2</v>
      </c>
      <c r="N113" s="44">
        <f>'Dinajpur-1 a'!S107*'Dinajpur-1 '!$D113/1000000</f>
        <v>0.03</v>
      </c>
      <c r="O113" s="10">
        <f>'Dinajpur-1 a'!T107</f>
        <v>1.7399999999999999E-2</v>
      </c>
      <c r="P113" s="44">
        <f>'Dinajpur-1 a'!U107*'Dinajpur-1 '!$D113/1000000</f>
        <v>0</v>
      </c>
      <c r="Q113" s="10">
        <f>'Dinajpur-1 a'!V107</f>
        <v>0</v>
      </c>
      <c r="R113" s="44">
        <f>'Dinajpur-1 a'!W107*'Dinajpur-1 '!$D113/1000000</f>
        <v>0</v>
      </c>
      <c r="S113" s="10">
        <f>'Dinajpur-1 a'!X107</f>
        <v>0</v>
      </c>
      <c r="T113" s="44">
        <f t="shared" si="12"/>
        <v>0.03</v>
      </c>
      <c r="U113" s="10">
        <f t="shared" si="13"/>
        <v>1.7399999999999999E-2</v>
      </c>
      <c r="V113" s="44">
        <f>'Dinajpur-1 a'!AA107*'Dinajpur-1 '!$D113/1000000</f>
        <v>0</v>
      </c>
      <c r="W113" s="10">
        <f>'Dinajpur-1 a'!AB107</f>
        <v>0</v>
      </c>
      <c r="X113" s="44">
        <f>'Dinajpur-1 a'!AC107*'Dinajpur-1 '!$D113/1000000</f>
        <v>0.04</v>
      </c>
      <c r="Y113" s="10">
        <f>'Dinajpur-1 a'!AD107</f>
        <v>2.3199999999999998E-2</v>
      </c>
      <c r="Z113" s="44">
        <f>'Dinajpur-1 a'!AE107*'Dinajpur-1 '!$D113/1000000</f>
        <v>0.03</v>
      </c>
      <c r="AA113" s="10">
        <f>'Dinajpur-1 a'!AF107</f>
        <v>1.7399999999999999E-2</v>
      </c>
      <c r="AB113" s="44">
        <f t="shared" si="14"/>
        <v>7.0000000000000007E-2</v>
      </c>
      <c r="AC113" s="10">
        <f t="shared" si="15"/>
        <v>4.0599999999999997E-2</v>
      </c>
      <c r="AD113" s="44">
        <f>'Dinajpur-1 a'!AI107*'Dinajpur-1 '!$D113/1000000</f>
        <v>0</v>
      </c>
      <c r="AE113" s="10">
        <f>'Dinajpur-1 a'!AJ107</f>
        <v>0</v>
      </c>
      <c r="AF113" s="44">
        <f>'Dinajpur-1 a'!AK107*'Dinajpur-1 '!$D113/1000000</f>
        <v>0</v>
      </c>
      <c r="AG113" s="10">
        <f>'Dinajpur-1 a'!AL107</f>
        <v>0</v>
      </c>
      <c r="AH113" s="44">
        <f>'Dinajpur-1 a'!AM107*'Dinajpur-1 '!$D113/1000000</f>
        <v>0</v>
      </c>
      <c r="AI113" s="10">
        <f>'Dinajpur-1 a'!AN107</f>
        <v>0</v>
      </c>
      <c r="AJ113" s="44">
        <f t="shared" si="16"/>
        <v>0</v>
      </c>
      <c r="AK113" s="10">
        <f t="shared" si="17"/>
        <v>0</v>
      </c>
      <c r="AL113" s="44">
        <f t="shared" si="18"/>
        <v>0.15000000000000002</v>
      </c>
      <c r="AM113" s="10">
        <f t="shared" si="19"/>
        <v>8.6999999999999994E-2</v>
      </c>
    </row>
    <row r="114" spans="1:39" ht="14.25" customHeight="1">
      <c r="A114" s="125" t="s">
        <v>0</v>
      </c>
      <c r="B114" s="126"/>
      <c r="C114" s="91"/>
      <c r="D114" s="92"/>
      <c r="E114" s="93"/>
      <c r="F114" s="94"/>
      <c r="G114" s="95">
        <f>SUM(G11:G113)</f>
        <v>1.8539410000000001</v>
      </c>
      <c r="H114" s="95"/>
      <c r="I114" s="95">
        <f t="shared" ref="I114:AM114" si="20">SUM(I11:I113)</f>
        <v>2.2519150000000003</v>
      </c>
      <c r="J114" s="95"/>
      <c r="K114" s="95">
        <f t="shared" si="20"/>
        <v>3.2080199999999999</v>
      </c>
      <c r="L114" s="95"/>
      <c r="M114" s="95">
        <f t="shared" si="20"/>
        <v>7.3138759999999996</v>
      </c>
      <c r="N114" s="95"/>
      <c r="O114" s="95">
        <f t="shared" si="20"/>
        <v>0.70276199999999989</v>
      </c>
      <c r="P114" s="95"/>
      <c r="Q114" s="95">
        <f t="shared" si="20"/>
        <v>0.59698899999999988</v>
      </c>
      <c r="R114" s="95"/>
      <c r="S114" s="95">
        <f t="shared" si="20"/>
        <v>2.7044930000000003</v>
      </c>
      <c r="T114" s="95"/>
      <c r="U114" s="95">
        <f t="shared" si="20"/>
        <v>4.0042439999999999</v>
      </c>
      <c r="V114" s="95"/>
      <c r="W114" s="95">
        <f t="shared" si="20"/>
        <v>3.0483999999999996</v>
      </c>
      <c r="X114" s="95"/>
      <c r="Y114" s="95">
        <f t="shared" si="20"/>
        <v>2.2778500000000004</v>
      </c>
      <c r="Z114" s="95"/>
      <c r="AA114" s="95">
        <f t="shared" si="20"/>
        <v>3.2961199999999997</v>
      </c>
      <c r="AB114" s="95"/>
      <c r="AC114" s="95">
        <f t="shared" si="20"/>
        <v>8.6223700000000001</v>
      </c>
      <c r="AD114" s="95"/>
      <c r="AE114" s="95">
        <f t="shared" si="20"/>
        <v>1.3036460000000003</v>
      </c>
      <c r="AF114" s="95"/>
      <c r="AG114" s="95">
        <f t="shared" si="20"/>
        <v>1.3001680000000002</v>
      </c>
      <c r="AH114" s="95"/>
      <c r="AI114" s="95">
        <f t="shared" si="20"/>
        <v>3.40279</v>
      </c>
      <c r="AJ114" s="95"/>
      <c r="AK114" s="95">
        <f t="shared" si="20"/>
        <v>6.0066040000000003</v>
      </c>
      <c r="AL114" s="95"/>
      <c r="AM114" s="95">
        <f t="shared" si="20"/>
        <v>25.947093999999993</v>
      </c>
    </row>
    <row r="115" spans="1:39" ht="14.25" customHeight="1"/>
    <row r="116" spans="1:39" ht="14.25" customHeight="1"/>
    <row r="117" spans="1:39" ht="14.25" customHeight="1"/>
    <row r="118" spans="1:39" ht="14.25" customHeight="1">
      <c r="B118" s="55"/>
      <c r="O118" s="22"/>
      <c r="P118" s="21"/>
      <c r="Q118" s="56"/>
      <c r="R118" s="57"/>
      <c r="S118" s="56"/>
      <c r="T118" s="54"/>
      <c r="U118" s="58"/>
      <c r="V118" s="21"/>
      <c r="W118" s="22"/>
      <c r="X118" s="21"/>
      <c r="AB118" s="68"/>
      <c r="AC118" s="69"/>
      <c r="AD118" s="21"/>
      <c r="AE118" s="22"/>
      <c r="AH118" s="57"/>
      <c r="AI118" s="56"/>
      <c r="AJ118" s="54"/>
      <c r="AK118" s="58"/>
    </row>
    <row r="119" spans="1:39" ht="14.25" customHeight="1">
      <c r="B119" s="3" t="s">
        <v>208</v>
      </c>
      <c r="O119" s="2"/>
      <c r="P119" s="2"/>
      <c r="Q119" s="2"/>
      <c r="R119" s="121" t="s">
        <v>210</v>
      </c>
      <c r="S119" s="121"/>
      <c r="T119" s="121"/>
      <c r="U119" s="3"/>
      <c r="V119" s="3"/>
      <c r="W119" s="2"/>
      <c r="X119" s="2"/>
      <c r="AB119" s="2"/>
      <c r="AC119" s="2"/>
      <c r="AD119" s="2"/>
      <c r="AE119" s="2"/>
      <c r="AH119" s="121" t="s">
        <v>209</v>
      </c>
      <c r="AI119" s="121"/>
      <c r="AJ119" s="121"/>
      <c r="AK119" s="121"/>
    </row>
  </sheetData>
  <protectedRanges>
    <protectedRange sqref="H4:K6 V4:Y6" name="Range1"/>
  </protectedRanges>
  <mergeCells count="45">
    <mergeCell ref="V6:Y6"/>
    <mergeCell ref="T5:U5"/>
    <mergeCell ref="R119:T119"/>
    <mergeCell ref="AH119:AK119"/>
    <mergeCell ref="V9:W9"/>
    <mergeCell ref="X9:Y9"/>
    <mergeCell ref="AK8:AM8"/>
    <mergeCell ref="AL9:AM9"/>
    <mergeCell ref="Z9:AA9"/>
    <mergeCell ref="AB9:AC9"/>
    <mergeCell ref="AD9:AE9"/>
    <mergeCell ref="AF9:AG9"/>
    <mergeCell ref="AH9:AI9"/>
    <mergeCell ref="AJ9:AK9"/>
    <mergeCell ref="AE8:AJ8"/>
    <mergeCell ref="AB8:AD8"/>
    <mergeCell ref="A1:D1"/>
    <mergeCell ref="AB2:AD2"/>
    <mergeCell ref="T9:U9"/>
    <mergeCell ref="M6:N6"/>
    <mergeCell ref="O6:R6"/>
    <mergeCell ref="S8:U8"/>
    <mergeCell ref="F4:G4"/>
    <mergeCell ref="F5:G5"/>
    <mergeCell ref="F6:G6"/>
    <mergeCell ref="H4:K4"/>
    <mergeCell ref="H5:K5"/>
    <mergeCell ref="H6:K6"/>
    <mergeCell ref="V4:Y4"/>
    <mergeCell ref="V5:Y5"/>
    <mergeCell ref="A2:E3"/>
    <mergeCell ref="A9:E9"/>
    <mergeCell ref="M4:N4"/>
    <mergeCell ref="O4:R4"/>
    <mergeCell ref="M5:N5"/>
    <mergeCell ref="O5:R5"/>
    <mergeCell ref="A114:B114"/>
    <mergeCell ref="P9:Q9"/>
    <mergeCell ref="R9:S9"/>
    <mergeCell ref="L8:R8"/>
    <mergeCell ref="F9:G9"/>
    <mergeCell ref="H9:I9"/>
    <mergeCell ref="J9:K9"/>
    <mergeCell ref="L9:M9"/>
    <mergeCell ref="N9:O9"/>
  </mergeCells>
  <printOptions horizontalCentered="1"/>
  <pageMargins left="0.16" right="0.15" top="0.27" bottom="0.16" header="0.3" footer="0.16"/>
  <pageSetup paperSize="5" scale="70" fitToWidth="0" orientation="landscape" r:id="rId1"/>
  <headerFooter>
    <oddFooter>&amp;RPage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>
    <tabColor rgb="FFFF0000"/>
  </sheetPr>
  <dimension ref="A1:AN119"/>
  <sheetViews>
    <sheetView showGridLines="0" zoomScaleSheetLayoutView="100" workbookViewId="0">
      <pane xSplit="5" ySplit="12" topLeftCell="Q13" activePane="bottomRight" state="frozen"/>
      <selection activeCell="F1" sqref="F1:AM1048576"/>
      <selection pane="topRight" activeCell="F1" sqref="F1:AM1048576"/>
      <selection pane="bottomLeft" activeCell="F1" sqref="F1:AM1048576"/>
      <selection pane="bottomRight" activeCell="V4" activeCellId="1" sqref="H4:K6 V4:Y6"/>
    </sheetView>
  </sheetViews>
  <sheetFormatPr defaultRowHeight="12.75"/>
  <cols>
    <col min="1" max="1" width="3.85546875" style="4" customWidth="1"/>
    <col min="2" max="2" width="21.5703125" style="3" customWidth="1"/>
    <col min="3" max="3" width="7" style="4" customWidth="1"/>
    <col min="4" max="4" width="6.85546875" style="8" customWidth="1"/>
    <col min="5" max="5" width="8" style="2" customWidth="1"/>
    <col min="6" max="6" width="8.28515625" style="23" customWidth="1"/>
    <col min="7" max="7" width="8.28515625" style="25" customWidth="1"/>
    <col min="8" max="8" width="8.28515625" style="23" customWidth="1"/>
    <col min="9" max="9" width="8.28515625" style="25" customWidth="1"/>
    <col min="10" max="10" width="8.28515625" style="23" customWidth="1"/>
    <col min="11" max="11" width="8.28515625" style="25" customWidth="1"/>
    <col min="12" max="12" width="8.28515625" style="17" customWidth="1"/>
    <col min="13" max="13" width="8.28515625" style="24" customWidth="1"/>
    <col min="14" max="14" width="8.28515625" style="23" customWidth="1"/>
    <col min="15" max="15" width="8.28515625" style="25" customWidth="1"/>
    <col min="16" max="16" width="8.28515625" style="23" customWidth="1"/>
    <col min="17" max="17" width="8.28515625" style="25" customWidth="1"/>
    <col min="18" max="18" width="8.28515625" style="23" customWidth="1"/>
    <col min="19" max="19" width="8.28515625" style="25" customWidth="1"/>
    <col min="20" max="20" width="8.28515625" style="17" customWidth="1"/>
    <col min="21" max="21" width="8.28515625" style="24" customWidth="1"/>
    <col min="22" max="22" width="8.28515625" style="23" customWidth="1"/>
    <col min="23" max="23" width="8.28515625" style="25" customWidth="1"/>
    <col min="24" max="24" width="8.28515625" style="23" customWidth="1"/>
    <col min="25" max="25" width="8.28515625" style="25" customWidth="1"/>
    <col min="26" max="26" width="8.28515625" style="23" customWidth="1"/>
    <col min="27" max="27" width="8.28515625" style="25" customWidth="1"/>
    <col min="28" max="28" width="8.28515625" style="17" customWidth="1"/>
    <col min="29" max="29" width="8.28515625" style="24" customWidth="1"/>
    <col min="30" max="30" width="8.28515625" style="23" customWidth="1"/>
    <col min="31" max="31" width="8.28515625" style="25" customWidth="1"/>
    <col min="32" max="32" width="8.28515625" style="23" customWidth="1"/>
    <col min="33" max="33" width="8.28515625" style="25" customWidth="1"/>
    <col min="34" max="34" width="8.28515625" style="23" customWidth="1"/>
    <col min="35" max="35" width="8.28515625" style="25" customWidth="1"/>
    <col min="36" max="36" width="8.28515625" style="17" customWidth="1"/>
    <col min="37" max="37" width="8.28515625" style="24" customWidth="1"/>
    <col min="38" max="38" width="8.28515625" style="23" customWidth="1"/>
    <col min="39" max="39" width="8.28515625" style="25" customWidth="1"/>
    <col min="41" max="16384" width="9.140625" style="2"/>
  </cols>
  <sheetData>
    <row r="1" spans="1:39" ht="15">
      <c r="A1" s="113" t="s">
        <v>146</v>
      </c>
      <c r="B1" s="113"/>
      <c r="C1" s="113"/>
      <c r="D1" s="113"/>
      <c r="E1" s="1"/>
      <c r="N1" s="17"/>
      <c r="O1" s="24"/>
      <c r="P1" s="17"/>
      <c r="Q1" s="24"/>
      <c r="R1" s="17"/>
      <c r="S1" s="24"/>
    </row>
    <row r="2" spans="1:39" ht="12.75" customHeight="1">
      <c r="A2" s="124" t="s">
        <v>233</v>
      </c>
      <c r="B2" s="124"/>
      <c r="C2" s="124"/>
      <c r="D2" s="124"/>
      <c r="E2" s="124"/>
      <c r="Q2" s="24"/>
      <c r="R2" s="17"/>
      <c r="S2" s="24"/>
      <c r="AB2" s="109"/>
      <c r="AC2" s="109"/>
      <c r="AD2" s="109"/>
    </row>
    <row r="3" spans="1:39" ht="10.5" customHeight="1">
      <c r="A3" s="124"/>
      <c r="B3" s="124"/>
      <c r="C3" s="124"/>
      <c r="D3" s="124"/>
      <c r="E3" s="124"/>
      <c r="F3" s="2"/>
      <c r="G3" s="2"/>
      <c r="H3" s="2"/>
      <c r="I3" s="2"/>
      <c r="J3" s="2"/>
      <c r="K3" s="2"/>
      <c r="L3" s="2"/>
    </row>
    <row r="4" spans="1:39" ht="14.25" customHeight="1">
      <c r="A4" s="40"/>
      <c r="F4" s="106" t="s">
        <v>164</v>
      </c>
      <c r="G4" s="106"/>
      <c r="H4" s="118" t="e">
        <f>'Dinajpur-2 a'!#REF!</f>
        <v>#REF!</v>
      </c>
      <c r="I4" s="119"/>
      <c r="J4" s="119"/>
      <c r="K4" s="120"/>
      <c r="M4" s="107"/>
      <c r="N4" s="107"/>
      <c r="O4" s="108"/>
      <c r="P4" s="108"/>
      <c r="Q4" s="108"/>
      <c r="R4" s="108"/>
      <c r="T4" s="78" t="s">
        <v>165</v>
      </c>
      <c r="U4" s="78"/>
      <c r="V4" s="118" t="e">
        <f>'Dinajpur-2 a'!#REF!</f>
        <v>#REF!</v>
      </c>
      <c r="W4" s="119"/>
      <c r="X4" s="119"/>
      <c r="Y4" s="120"/>
    </row>
    <row r="5" spans="1:39" ht="14.25" customHeight="1">
      <c r="A5" s="40"/>
      <c r="F5" s="106" t="s">
        <v>162</v>
      </c>
      <c r="G5" s="106"/>
      <c r="H5" s="118" t="e">
        <f>'Dinajpur-2 a'!#REF!</f>
        <v>#REF!</v>
      </c>
      <c r="I5" s="119"/>
      <c r="J5" s="119"/>
      <c r="K5" s="120"/>
      <c r="M5" s="107"/>
      <c r="N5" s="107"/>
      <c r="O5" s="108"/>
      <c r="P5" s="108"/>
      <c r="Q5" s="108"/>
      <c r="R5" s="108"/>
      <c r="T5" s="111" t="s">
        <v>162</v>
      </c>
      <c r="U5" s="112"/>
      <c r="V5" s="118" t="e">
        <f>'Dinajpur-2 a'!#REF!</f>
        <v>#REF!</v>
      </c>
      <c r="W5" s="119"/>
      <c r="X5" s="119"/>
      <c r="Y5" s="120"/>
    </row>
    <row r="6" spans="1:39" ht="14.25" customHeight="1">
      <c r="A6" s="40"/>
      <c r="F6" s="106" t="s">
        <v>163</v>
      </c>
      <c r="G6" s="106"/>
      <c r="H6" s="118" t="e">
        <f>'Dinajpur-2 a'!#REF!</f>
        <v>#REF!</v>
      </c>
      <c r="I6" s="119"/>
      <c r="J6" s="119"/>
      <c r="K6" s="120"/>
      <c r="M6" s="107"/>
      <c r="N6" s="107"/>
      <c r="O6" s="108"/>
      <c r="P6" s="108"/>
      <c r="Q6" s="108"/>
      <c r="R6" s="108"/>
      <c r="T6" s="78" t="s">
        <v>166</v>
      </c>
      <c r="U6" s="78"/>
      <c r="V6" s="118" t="e">
        <f>'Dinajpur-2 a'!#REF!</f>
        <v>#REF!</v>
      </c>
      <c r="W6" s="119"/>
      <c r="X6" s="119"/>
      <c r="Y6" s="120"/>
    </row>
    <row r="7" spans="1:39" ht="14.25" customHeight="1"/>
    <row r="8" spans="1:39">
      <c r="A8" s="40"/>
      <c r="D8" s="5"/>
      <c r="E8" s="6"/>
      <c r="L8" s="110"/>
      <c r="M8" s="110"/>
      <c r="N8" s="110"/>
      <c r="O8" s="110"/>
      <c r="P8" s="110"/>
      <c r="Q8" s="110"/>
      <c r="R8" s="110"/>
      <c r="S8" s="109"/>
      <c r="T8" s="109"/>
      <c r="U8" s="109"/>
      <c r="AB8" s="109"/>
      <c r="AC8" s="109"/>
      <c r="AD8" s="109"/>
      <c r="AE8" s="110" t="s">
        <v>207</v>
      </c>
      <c r="AF8" s="110"/>
      <c r="AG8" s="110"/>
      <c r="AH8" s="110"/>
      <c r="AI8" s="110"/>
      <c r="AJ8" s="110"/>
      <c r="AK8" s="109" t="s">
        <v>145</v>
      </c>
      <c r="AL8" s="109"/>
      <c r="AM8" s="109"/>
    </row>
    <row r="9" spans="1:39" s="7" customFormat="1" ht="12.75" customHeight="1">
      <c r="A9" s="103" t="s">
        <v>131</v>
      </c>
      <c r="B9" s="104"/>
      <c r="C9" s="104"/>
      <c r="D9" s="104"/>
      <c r="E9" s="105"/>
      <c r="F9" s="102" t="s">
        <v>3</v>
      </c>
      <c r="G9" s="102"/>
      <c r="H9" s="102" t="s">
        <v>4</v>
      </c>
      <c r="I9" s="102"/>
      <c r="J9" s="102" t="s">
        <v>5</v>
      </c>
      <c r="K9" s="102"/>
      <c r="L9" s="102" t="s">
        <v>158</v>
      </c>
      <c r="M9" s="102"/>
      <c r="N9" s="102" t="s">
        <v>6</v>
      </c>
      <c r="O9" s="102"/>
      <c r="P9" s="102" t="s">
        <v>1</v>
      </c>
      <c r="Q9" s="102"/>
      <c r="R9" s="102" t="s">
        <v>7</v>
      </c>
      <c r="S9" s="102"/>
      <c r="T9" s="102" t="s">
        <v>159</v>
      </c>
      <c r="U9" s="102"/>
      <c r="V9" s="102" t="s">
        <v>8</v>
      </c>
      <c r="W9" s="102"/>
      <c r="X9" s="102" t="s">
        <v>9</v>
      </c>
      <c r="Y9" s="102"/>
      <c r="Z9" s="102" t="s">
        <v>13</v>
      </c>
      <c r="AA9" s="102"/>
      <c r="AB9" s="102" t="s">
        <v>160</v>
      </c>
      <c r="AC9" s="102"/>
      <c r="AD9" s="102" t="s">
        <v>10</v>
      </c>
      <c r="AE9" s="102"/>
      <c r="AF9" s="102" t="s">
        <v>11</v>
      </c>
      <c r="AG9" s="102"/>
      <c r="AH9" s="102" t="s">
        <v>12</v>
      </c>
      <c r="AI9" s="102"/>
      <c r="AJ9" s="102" t="s">
        <v>161</v>
      </c>
      <c r="AK9" s="102"/>
      <c r="AL9" s="102" t="s">
        <v>0</v>
      </c>
      <c r="AM9" s="102"/>
    </row>
    <row r="10" spans="1:39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213</v>
      </c>
      <c r="G10" s="34" t="s">
        <v>211</v>
      </c>
      <c r="H10" s="33" t="s">
        <v>213</v>
      </c>
      <c r="I10" s="34" t="s">
        <v>211</v>
      </c>
      <c r="J10" s="33" t="s">
        <v>213</v>
      </c>
      <c r="K10" s="34" t="s">
        <v>211</v>
      </c>
      <c r="L10" s="33" t="s">
        <v>213</v>
      </c>
      <c r="M10" s="34" t="s">
        <v>211</v>
      </c>
      <c r="N10" s="33" t="s">
        <v>213</v>
      </c>
      <c r="O10" s="34" t="s">
        <v>211</v>
      </c>
      <c r="P10" s="33" t="s">
        <v>213</v>
      </c>
      <c r="Q10" s="34" t="s">
        <v>211</v>
      </c>
      <c r="R10" s="33" t="s">
        <v>213</v>
      </c>
      <c r="S10" s="34" t="s">
        <v>211</v>
      </c>
      <c r="T10" s="33" t="s">
        <v>213</v>
      </c>
      <c r="U10" s="34" t="s">
        <v>211</v>
      </c>
      <c r="V10" s="33" t="s">
        <v>213</v>
      </c>
      <c r="W10" s="34" t="s">
        <v>211</v>
      </c>
      <c r="X10" s="33" t="s">
        <v>213</v>
      </c>
      <c r="Y10" s="34" t="s">
        <v>211</v>
      </c>
      <c r="Z10" s="33" t="s">
        <v>213</v>
      </c>
      <c r="AA10" s="34" t="s">
        <v>211</v>
      </c>
      <c r="AB10" s="33" t="s">
        <v>213</v>
      </c>
      <c r="AC10" s="34" t="s">
        <v>211</v>
      </c>
      <c r="AD10" s="33" t="s">
        <v>213</v>
      </c>
      <c r="AE10" s="34" t="s">
        <v>211</v>
      </c>
      <c r="AF10" s="33" t="s">
        <v>213</v>
      </c>
      <c r="AG10" s="34" t="s">
        <v>211</v>
      </c>
      <c r="AH10" s="33" t="s">
        <v>213</v>
      </c>
      <c r="AI10" s="34" t="s">
        <v>211</v>
      </c>
      <c r="AJ10" s="33" t="s">
        <v>213</v>
      </c>
      <c r="AK10" s="34" t="s">
        <v>211</v>
      </c>
      <c r="AL10" s="33" t="s">
        <v>213</v>
      </c>
      <c r="AM10" s="34" t="s">
        <v>211</v>
      </c>
    </row>
    <row r="11" spans="1:39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44">
        <f>'Dinajpur-2 a'!K5*'Dinajpur-2 '!$D11/1000000</f>
        <v>0.5</v>
      </c>
      <c r="G11" s="10">
        <f>'Dinajpur-2 a'!L5</f>
        <v>2.35E-2</v>
      </c>
      <c r="H11" s="44">
        <f>'Dinajpur-2 a'!M5*'Dinajpur-2 '!$D11/1000000</f>
        <v>0</v>
      </c>
      <c r="I11" s="10">
        <f>'Dinajpur-2 a'!N5</f>
        <v>0</v>
      </c>
      <c r="J11" s="44">
        <f>'Dinajpur-2 a'!O5*'Dinajpur-2 '!$D11/1000000</f>
        <v>0</v>
      </c>
      <c r="K11" s="10">
        <f>'Dinajpur-2 a'!P5</f>
        <v>0</v>
      </c>
      <c r="L11" s="44">
        <f>F11+H11+J11</f>
        <v>0.5</v>
      </c>
      <c r="M11" s="10">
        <f>G11+I11+K11</f>
        <v>2.35E-2</v>
      </c>
      <c r="N11" s="44">
        <f>'Dinajpur-2 a'!S5*'Dinajpur-2 '!$D11/1000000</f>
        <v>0</v>
      </c>
      <c r="O11" s="10">
        <f>'Dinajpur-2 a'!T5</f>
        <v>0</v>
      </c>
      <c r="P11" s="44">
        <f>'Dinajpur-2 a'!U5*'Dinajpur-2 '!$D11/1000000</f>
        <v>0</v>
      </c>
      <c r="Q11" s="10">
        <f>'Dinajpur-2 a'!V5</f>
        <v>0</v>
      </c>
      <c r="R11" s="44">
        <f>'Dinajpur-2 a'!W5*'Dinajpur-2 '!$D11/1000000</f>
        <v>0</v>
      </c>
      <c r="S11" s="10">
        <f>'Dinajpur-2 a'!X5</f>
        <v>0</v>
      </c>
      <c r="T11" s="44">
        <f>N11+P11+R11</f>
        <v>0</v>
      </c>
      <c r="U11" s="10">
        <f>O11+Q11+S11</f>
        <v>0</v>
      </c>
      <c r="V11" s="44">
        <f>'Dinajpur-2 a'!AA5*'Dinajpur-2 '!$D11/1000000</f>
        <v>0</v>
      </c>
      <c r="W11" s="10">
        <f>'Dinajpur-2 a'!AB5</f>
        <v>0</v>
      </c>
      <c r="X11" s="44">
        <f>'Dinajpur-2 a'!AC5*'Dinajpur-2 '!$D11/1000000</f>
        <v>0</v>
      </c>
      <c r="Y11" s="10">
        <f>'Dinajpur-2 a'!AD5</f>
        <v>0</v>
      </c>
      <c r="Z11" s="44">
        <f>'Dinajpur-2 a'!AE5*'Dinajpur-2 '!$D11/1000000</f>
        <v>0</v>
      </c>
      <c r="AA11" s="10">
        <f>'Dinajpur-2 a'!AF5</f>
        <v>0</v>
      </c>
      <c r="AB11" s="44">
        <f>V11+X11+Z11</f>
        <v>0</v>
      </c>
      <c r="AC11" s="10">
        <f>W11+Y11+AA11</f>
        <v>0</v>
      </c>
      <c r="AD11" s="44">
        <f>'Dinajpur-2 a'!AI5*'Dinajpur-2 '!$D11/1000000</f>
        <v>0</v>
      </c>
      <c r="AE11" s="10">
        <f>'Dinajpur-2 a'!AJ5</f>
        <v>0</v>
      </c>
      <c r="AF11" s="44">
        <f>'Dinajpur-2 a'!AK5*'Dinajpur-2 '!$D11/1000000</f>
        <v>0</v>
      </c>
      <c r="AG11" s="10">
        <f>'Dinajpur-2 a'!AL5</f>
        <v>0</v>
      </c>
      <c r="AH11" s="44">
        <f>'Dinajpur-2 a'!AM5*'Dinajpur-2 '!$D11/1000000</f>
        <v>0</v>
      </c>
      <c r="AI11" s="10">
        <f>'Dinajpur-2 a'!AN5</f>
        <v>0</v>
      </c>
      <c r="AJ11" s="44">
        <f>AD11+AF11+AH11</f>
        <v>0</v>
      </c>
      <c r="AK11" s="10">
        <f>AE11+AG11+AI11</f>
        <v>0</v>
      </c>
      <c r="AL11" s="44">
        <f>L11+T11+AB11+AJ11</f>
        <v>0.5</v>
      </c>
      <c r="AM11" s="10">
        <f>M11+U11+AC11+AK11</f>
        <v>2.35E-2</v>
      </c>
    </row>
    <row r="12" spans="1:39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44">
        <f>'Dinajpur-2 a'!K6*'Dinajpur-2 '!$D12/1000000</f>
        <v>0.2</v>
      </c>
      <c r="G12" s="10">
        <f>'Dinajpur-2 a'!L6</f>
        <v>8.6999999999999994E-3</v>
      </c>
      <c r="H12" s="44">
        <f>'Dinajpur-2 a'!M6*'Dinajpur-2 '!$D12/1000000</f>
        <v>0</v>
      </c>
      <c r="I12" s="10">
        <f>'Dinajpur-2 a'!N6</f>
        <v>0</v>
      </c>
      <c r="J12" s="44">
        <f>'Dinajpur-2 a'!O6*'Dinajpur-2 '!$D12/1000000</f>
        <v>0</v>
      </c>
      <c r="K12" s="10">
        <f>'Dinajpur-2 a'!P6</f>
        <v>0</v>
      </c>
      <c r="L12" s="44">
        <f t="shared" ref="L12:L75" si="0">F12+H12+J12</f>
        <v>0.2</v>
      </c>
      <c r="M12" s="10">
        <f t="shared" ref="M12:M75" si="1">G12+I12+K12</f>
        <v>8.6999999999999994E-3</v>
      </c>
      <c r="N12" s="44">
        <f>'Dinajpur-2 a'!S6*'Dinajpur-2 '!$D12/1000000</f>
        <v>0</v>
      </c>
      <c r="O12" s="10">
        <f>'Dinajpur-2 a'!T6</f>
        <v>0</v>
      </c>
      <c r="P12" s="44">
        <f>'Dinajpur-2 a'!U6*'Dinajpur-2 '!$D12/1000000</f>
        <v>0</v>
      </c>
      <c r="Q12" s="10">
        <f>'Dinajpur-2 a'!V6</f>
        <v>0</v>
      </c>
      <c r="R12" s="44">
        <f>'Dinajpur-2 a'!W6*'Dinajpur-2 '!$D12/1000000</f>
        <v>0</v>
      </c>
      <c r="S12" s="10">
        <f>'Dinajpur-2 a'!X6</f>
        <v>0</v>
      </c>
      <c r="T12" s="44">
        <f t="shared" ref="T12:T75" si="2">N12+P12+R12</f>
        <v>0</v>
      </c>
      <c r="U12" s="10">
        <f t="shared" ref="U12:U75" si="3">O12+Q12+S12</f>
        <v>0</v>
      </c>
      <c r="V12" s="44">
        <f>'Dinajpur-2 a'!AA6*'Dinajpur-2 '!$D12/1000000</f>
        <v>0</v>
      </c>
      <c r="W12" s="10">
        <f>'Dinajpur-2 a'!AB6</f>
        <v>0</v>
      </c>
      <c r="X12" s="44">
        <f>'Dinajpur-2 a'!AC6*'Dinajpur-2 '!$D12/1000000</f>
        <v>0</v>
      </c>
      <c r="Y12" s="10">
        <f>'Dinajpur-2 a'!AD6</f>
        <v>0</v>
      </c>
      <c r="Z12" s="44">
        <f>'Dinajpur-2 a'!AE6*'Dinajpur-2 '!$D12/1000000</f>
        <v>0</v>
      </c>
      <c r="AA12" s="10">
        <f>'Dinajpur-2 a'!AF6</f>
        <v>0</v>
      </c>
      <c r="AB12" s="44">
        <f t="shared" ref="AB12:AB75" si="4">V12+X12+Z12</f>
        <v>0</v>
      </c>
      <c r="AC12" s="10">
        <f t="shared" ref="AC12:AC75" si="5">W12+Y12+AA12</f>
        <v>0</v>
      </c>
      <c r="AD12" s="44">
        <f>'Dinajpur-2 a'!AI6*'Dinajpur-2 '!$D12/1000000</f>
        <v>0</v>
      </c>
      <c r="AE12" s="10">
        <f>'Dinajpur-2 a'!AJ6</f>
        <v>0</v>
      </c>
      <c r="AF12" s="44">
        <f>'Dinajpur-2 a'!AK6*'Dinajpur-2 '!$D12/1000000</f>
        <v>0</v>
      </c>
      <c r="AG12" s="10">
        <f>'Dinajpur-2 a'!AL6</f>
        <v>0</v>
      </c>
      <c r="AH12" s="44">
        <f>'Dinajpur-2 a'!AM6*'Dinajpur-2 '!$D12/1000000</f>
        <v>0</v>
      </c>
      <c r="AI12" s="10">
        <f>'Dinajpur-2 a'!AN6</f>
        <v>0</v>
      </c>
      <c r="AJ12" s="44">
        <f t="shared" ref="AJ12:AJ75" si="6">AD12+AF12+AH12</f>
        <v>0</v>
      </c>
      <c r="AK12" s="10">
        <f t="shared" ref="AK12:AK75" si="7">AE12+AG12+AI12</f>
        <v>0</v>
      </c>
      <c r="AL12" s="44">
        <f t="shared" ref="AL12:AL75" si="8">L12+T12+AB12+AJ12</f>
        <v>0.2</v>
      </c>
      <c r="AM12" s="10">
        <f t="shared" ref="AM12:AM75" si="9">M12+U12+AC12+AK12</f>
        <v>8.6999999999999994E-3</v>
      </c>
    </row>
    <row r="13" spans="1:39" s="15" customFormat="1" ht="14.2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44">
        <f>'Dinajpur-2 a'!K7*'Dinajpur-2 '!$D13/1000000</f>
        <v>0.08</v>
      </c>
      <c r="G13" s="10">
        <f>'Dinajpur-2 a'!L7</f>
        <v>6.08E-2</v>
      </c>
      <c r="H13" s="44">
        <f>'Dinajpur-2 a'!M7*'Dinajpur-2 '!$D13/1000000</f>
        <v>0.3</v>
      </c>
      <c r="I13" s="10">
        <f>'Dinajpur-2 a'!N7</f>
        <v>0.22800000000000001</v>
      </c>
      <c r="J13" s="44">
        <f>'Dinajpur-2 a'!O7*'Dinajpur-2 '!$D13/1000000</f>
        <v>0</v>
      </c>
      <c r="K13" s="10">
        <f>'Dinajpur-2 a'!P7</f>
        <v>0</v>
      </c>
      <c r="L13" s="44">
        <f t="shared" si="0"/>
        <v>0.38</v>
      </c>
      <c r="M13" s="10">
        <f t="shared" si="1"/>
        <v>0.2888</v>
      </c>
      <c r="N13" s="44">
        <f>'Dinajpur-2 a'!S7*'Dinajpur-2 '!$D13/1000000</f>
        <v>0</v>
      </c>
      <c r="O13" s="10">
        <f>'Dinajpur-2 a'!T7</f>
        <v>0</v>
      </c>
      <c r="P13" s="44">
        <f>'Dinajpur-2 a'!U7*'Dinajpur-2 '!$D13/1000000</f>
        <v>0</v>
      </c>
      <c r="Q13" s="10">
        <f>'Dinajpur-2 a'!V7</f>
        <v>0</v>
      </c>
      <c r="R13" s="44">
        <f>'Dinajpur-2 a'!W7*'Dinajpur-2 '!$D13/1000000</f>
        <v>0.2</v>
      </c>
      <c r="S13" s="10">
        <f>'Dinajpur-2 a'!X7</f>
        <v>0.152</v>
      </c>
      <c r="T13" s="44">
        <f t="shared" si="2"/>
        <v>0.2</v>
      </c>
      <c r="U13" s="10">
        <f t="shared" si="3"/>
        <v>0.152</v>
      </c>
      <c r="V13" s="44">
        <f>'Dinajpur-2 a'!AA7*'Dinajpur-2 '!$D13/1000000</f>
        <v>0.3</v>
      </c>
      <c r="W13" s="10">
        <f>'Dinajpur-2 a'!AB7</f>
        <v>0.22800000000000001</v>
      </c>
      <c r="X13" s="44">
        <f>'Dinajpur-2 a'!AC7*'Dinajpur-2 '!$D13/1000000</f>
        <v>0.2</v>
      </c>
      <c r="Y13" s="10">
        <f>'Dinajpur-2 a'!AD7</f>
        <v>0.152</v>
      </c>
      <c r="Z13" s="44">
        <f>'Dinajpur-2 a'!AE7*'Dinajpur-2 '!$D13/1000000</f>
        <v>0</v>
      </c>
      <c r="AA13" s="10">
        <f>'Dinajpur-2 a'!AF7</f>
        <v>0</v>
      </c>
      <c r="AB13" s="44">
        <f t="shared" si="4"/>
        <v>0.5</v>
      </c>
      <c r="AC13" s="10">
        <f t="shared" si="5"/>
        <v>0.38</v>
      </c>
      <c r="AD13" s="44">
        <f>'Dinajpur-2 a'!AI7*'Dinajpur-2 '!$D13/1000000</f>
        <v>0</v>
      </c>
      <c r="AE13" s="10">
        <f>'Dinajpur-2 a'!AJ7</f>
        <v>0</v>
      </c>
      <c r="AF13" s="44">
        <f>'Dinajpur-2 a'!AK7*'Dinajpur-2 '!$D13/1000000</f>
        <v>0</v>
      </c>
      <c r="AG13" s="10">
        <f>'Dinajpur-2 a'!AL7</f>
        <v>0</v>
      </c>
      <c r="AH13" s="44">
        <f>'Dinajpur-2 a'!AM7*'Dinajpur-2 '!$D13/1000000</f>
        <v>0.1</v>
      </c>
      <c r="AI13" s="10">
        <f>'Dinajpur-2 a'!AN7</f>
        <v>7.5999999999999998E-2</v>
      </c>
      <c r="AJ13" s="44">
        <f t="shared" si="6"/>
        <v>0.1</v>
      </c>
      <c r="AK13" s="10">
        <f t="shared" si="7"/>
        <v>7.5999999999999998E-2</v>
      </c>
      <c r="AL13" s="44">
        <f t="shared" si="8"/>
        <v>1.1800000000000002</v>
      </c>
      <c r="AM13" s="10">
        <f t="shared" si="9"/>
        <v>0.89679999999999993</v>
      </c>
    </row>
    <row r="14" spans="1:39" s="15" customFormat="1" ht="14.25" customHeight="1">
      <c r="A14" s="31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44">
        <f>'Dinajpur-2 a'!K8*'Dinajpur-2 '!$D14/1000000</f>
        <v>0.1</v>
      </c>
      <c r="G14" s="10">
        <f>'Dinajpur-2 a'!L8</f>
        <v>6.6000000000000003E-2</v>
      </c>
      <c r="H14" s="44">
        <f>'Dinajpur-2 a'!M8*'Dinajpur-2 '!$D14/1000000</f>
        <v>0.25</v>
      </c>
      <c r="I14" s="10">
        <f>'Dinajpur-2 a'!N8</f>
        <v>0.16500000000000001</v>
      </c>
      <c r="J14" s="44">
        <f>'Dinajpur-2 a'!O8*'Dinajpur-2 '!$D14/1000000</f>
        <v>0</v>
      </c>
      <c r="K14" s="10">
        <f>'Dinajpur-2 a'!P8</f>
        <v>0</v>
      </c>
      <c r="L14" s="44">
        <f t="shared" si="0"/>
        <v>0.35</v>
      </c>
      <c r="M14" s="10">
        <f t="shared" si="1"/>
        <v>0.23100000000000001</v>
      </c>
      <c r="N14" s="44">
        <f>'Dinajpur-2 a'!S8*'Dinajpur-2 '!$D14/1000000</f>
        <v>0</v>
      </c>
      <c r="O14" s="10">
        <f>'Dinajpur-2 a'!T8</f>
        <v>0</v>
      </c>
      <c r="P14" s="44">
        <f>'Dinajpur-2 a'!U8*'Dinajpur-2 '!$D14/1000000</f>
        <v>0</v>
      </c>
      <c r="Q14" s="10">
        <f>'Dinajpur-2 a'!V8</f>
        <v>0</v>
      </c>
      <c r="R14" s="44">
        <f>'Dinajpur-2 a'!W8*'Dinajpur-2 '!$D14/1000000</f>
        <v>0.1</v>
      </c>
      <c r="S14" s="10">
        <f>'Dinajpur-2 a'!X8</f>
        <v>6.6000000000000003E-2</v>
      </c>
      <c r="T14" s="44">
        <f t="shared" si="2"/>
        <v>0.1</v>
      </c>
      <c r="U14" s="10">
        <f t="shared" si="3"/>
        <v>6.6000000000000003E-2</v>
      </c>
      <c r="V14" s="44">
        <f>'Dinajpur-2 a'!AA8*'Dinajpur-2 '!$D14/1000000</f>
        <v>0.15</v>
      </c>
      <c r="W14" s="10">
        <f>'Dinajpur-2 a'!AB8</f>
        <v>9.9000000000000005E-2</v>
      </c>
      <c r="X14" s="44">
        <f>'Dinajpur-2 a'!AC8*'Dinajpur-2 '!$D14/1000000</f>
        <v>0.1</v>
      </c>
      <c r="Y14" s="10">
        <f>'Dinajpur-2 a'!AD8</f>
        <v>6.6000000000000003E-2</v>
      </c>
      <c r="Z14" s="44">
        <f>'Dinajpur-2 a'!AE8*'Dinajpur-2 '!$D14/1000000</f>
        <v>0</v>
      </c>
      <c r="AA14" s="10">
        <f>'Dinajpur-2 a'!AF8</f>
        <v>0</v>
      </c>
      <c r="AB14" s="44">
        <f t="shared" si="4"/>
        <v>0.25</v>
      </c>
      <c r="AC14" s="10">
        <f t="shared" si="5"/>
        <v>0.16500000000000001</v>
      </c>
      <c r="AD14" s="44">
        <f>'Dinajpur-2 a'!AI8*'Dinajpur-2 '!$D14/1000000</f>
        <v>0</v>
      </c>
      <c r="AE14" s="10">
        <f>'Dinajpur-2 a'!AJ8</f>
        <v>0</v>
      </c>
      <c r="AF14" s="44">
        <f>'Dinajpur-2 a'!AK8*'Dinajpur-2 '!$D14/1000000</f>
        <v>0</v>
      </c>
      <c r="AG14" s="10">
        <f>'Dinajpur-2 a'!AL8</f>
        <v>0</v>
      </c>
      <c r="AH14" s="44">
        <f>'Dinajpur-2 a'!AM8*'Dinajpur-2 '!$D14/1000000</f>
        <v>0.15</v>
      </c>
      <c r="AI14" s="10">
        <f>'Dinajpur-2 a'!AN8</f>
        <v>9.9000000000000005E-2</v>
      </c>
      <c r="AJ14" s="44">
        <f t="shared" si="6"/>
        <v>0.15</v>
      </c>
      <c r="AK14" s="10">
        <f t="shared" si="7"/>
        <v>9.9000000000000005E-2</v>
      </c>
      <c r="AL14" s="44">
        <f t="shared" si="8"/>
        <v>0.85</v>
      </c>
      <c r="AM14" s="10">
        <f t="shared" si="9"/>
        <v>0.56100000000000005</v>
      </c>
    </row>
    <row r="15" spans="1:39" s="15" customFormat="1" ht="14.25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44">
        <f>'Dinajpur-2 a'!K9*'Dinajpur-2 '!$D15/1000000</f>
        <v>1.2500000000000001E-2</v>
      </c>
      <c r="G15" s="10">
        <f>'Dinajpur-2 a'!L9</f>
        <v>1.4E-2</v>
      </c>
      <c r="H15" s="44">
        <f>'Dinajpur-2 a'!M9*'Dinajpur-2 '!$D15/1000000</f>
        <v>5.0000000000000001E-3</v>
      </c>
      <c r="I15" s="10">
        <f>'Dinajpur-2 a'!N9</f>
        <v>5.5999999999999999E-3</v>
      </c>
      <c r="J15" s="44">
        <f>'Dinajpur-2 a'!O9*'Dinajpur-2 '!$D15/1000000</f>
        <v>0</v>
      </c>
      <c r="K15" s="10">
        <f>'Dinajpur-2 a'!P9</f>
        <v>0</v>
      </c>
      <c r="L15" s="44">
        <f t="shared" si="0"/>
        <v>1.7500000000000002E-2</v>
      </c>
      <c r="M15" s="10">
        <f t="shared" si="1"/>
        <v>1.9599999999999999E-2</v>
      </c>
      <c r="N15" s="44">
        <f>'Dinajpur-2 a'!S9*'Dinajpur-2 '!$D15/1000000</f>
        <v>0</v>
      </c>
      <c r="O15" s="10">
        <f>'Dinajpur-2 a'!T9</f>
        <v>0</v>
      </c>
      <c r="P15" s="44">
        <f>'Dinajpur-2 a'!U9*'Dinajpur-2 '!$D15/1000000</f>
        <v>0</v>
      </c>
      <c r="Q15" s="10">
        <f>'Dinajpur-2 a'!V9</f>
        <v>0</v>
      </c>
      <c r="R15" s="44">
        <f>'Dinajpur-2 a'!W9*'Dinajpur-2 '!$D15/1000000</f>
        <v>0</v>
      </c>
      <c r="S15" s="10">
        <f>'Dinajpur-2 a'!X9</f>
        <v>0</v>
      </c>
      <c r="T15" s="44">
        <f t="shared" si="2"/>
        <v>0</v>
      </c>
      <c r="U15" s="10">
        <f t="shared" si="3"/>
        <v>0</v>
      </c>
      <c r="V15" s="44">
        <f>'Dinajpur-2 a'!AA9*'Dinajpur-2 '!$D15/1000000</f>
        <v>0.125</v>
      </c>
      <c r="W15" s="10">
        <f>'Dinajpur-2 a'!AB9</f>
        <v>0.14000000000000001</v>
      </c>
      <c r="X15" s="44">
        <f>'Dinajpur-2 a'!AC9*'Dinajpur-2 '!$D15/1000000</f>
        <v>7.4999999999999997E-3</v>
      </c>
      <c r="Y15" s="10">
        <f>'Dinajpur-2 a'!AD9</f>
        <v>8.3999999999999995E-3</v>
      </c>
      <c r="Z15" s="44">
        <f>'Dinajpur-2 a'!AE9*'Dinajpur-2 '!$D15/1000000</f>
        <v>0</v>
      </c>
      <c r="AA15" s="10">
        <f>'Dinajpur-2 a'!AF9</f>
        <v>0</v>
      </c>
      <c r="AB15" s="44">
        <f t="shared" si="4"/>
        <v>0.13250000000000001</v>
      </c>
      <c r="AC15" s="10">
        <f t="shared" si="5"/>
        <v>0.1484</v>
      </c>
      <c r="AD15" s="44">
        <f>'Dinajpur-2 a'!AI9*'Dinajpur-2 '!$D15/1000000</f>
        <v>0</v>
      </c>
      <c r="AE15" s="10">
        <f>'Dinajpur-2 a'!AJ9</f>
        <v>0</v>
      </c>
      <c r="AF15" s="44">
        <f>'Dinajpur-2 a'!AK9*'Dinajpur-2 '!$D15/1000000</f>
        <v>0</v>
      </c>
      <c r="AG15" s="10">
        <f>'Dinajpur-2 a'!AL9</f>
        <v>0</v>
      </c>
      <c r="AH15" s="44">
        <f>'Dinajpur-2 a'!AM9*'Dinajpur-2 '!$D15/1000000</f>
        <v>0.1</v>
      </c>
      <c r="AI15" s="10">
        <f>'Dinajpur-2 a'!AN9</f>
        <v>0.112</v>
      </c>
      <c r="AJ15" s="44">
        <f t="shared" si="6"/>
        <v>0.1</v>
      </c>
      <c r="AK15" s="10">
        <f t="shared" si="7"/>
        <v>0.112</v>
      </c>
      <c r="AL15" s="44">
        <f t="shared" si="8"/>
        <v>0.25</v>
      </c>
      <c r="AM15" s="10">
        <f t="shared" si="9"/>
        <v>0.28000000000000003</v>
      </c>
    </row>
    <row r="16" spans="1:39" s="15" customFormat="1" ht="14.2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44">
        <f>'Dinajpur-2 a'!K10*'Dinajpur-2 '!$D16/1000000</f>
        <v>0.01</v>
      </c>
      <c r="G16" s="10">
        <f>'Dinajpur-2 a'!L10</f>
        <v>0.01</v>
      </c>
      <c r="H16" s="44">
        <f>'Dinajpur-2 a'!M10*'Dinajpur-2 '!$D16/1000000</f>
        <v>0.05</v>
      </c>
      <c r="I16" s="10">
        <f>'Dinajpur-2 a'!N10</f>
        <v>0.05</v>
      </c>
      <c r="J16" s="44">
        <f>'Dinajpur-2 a'!O10*'Dinajpur-2 '!$D16/1000000</f>
        <v>0</v>
      </c>
      <c r="K16" s="10">
        <f>'Dinajpur-2 a'!P10</f>
        <v>0</v>
      </c>
      <c r="L16" s="44">
        <f t="shared" si="0"/>
        <v>6.0000000000000005E-2</v>
      </c>
      <c r="M16" s="10">
        <f t="shared" si="1"/>
        <v>6.0000000000000005E-2</v>
      </c>
      <c r="N16" s="44">
        <f>'Dinajpur-2 a'!S10*'Dinajpur-2 '!$D16/1000000</f>
        <v>0</v>
      </c>
      <c r="O16" s="10">
        <f>'Dinajpur-2 a'!T10</f>
        <v>0</v>
      </c>
      <c r="P16" s="44">
        <f>'Dinajpur-2 a'!U10*'Dinajpur-2 '!$D16/1000000</f>
        <v>0</v>
      </c>
      <c r="Q16" s="10">
        <f>'Dinajpur-2 a'!V10</f>
        <v>0</v>
      </c>
      <c r="R16" s="44">
        <f>'Dinajpur-2 a'!W10*'Dinajpur-2 '!$D16/1000000</f>
        <v>0</v>
      </c>
      <c r="S16" s="10">
        <f>'Dinajpur-2 a'!X10</f>
        <v>0</v>
      </c>
      <c r="T16" s="44">
        <f t="shared" si="2"/>
        <v>0</v>
      </c>
      <c r="U16" s="10">
        <f t="shared" si="3"/>
        <v>0</v>
      </c>
      <c r="V16" s="44">
        <f>'Dinajpur-2 a'!AA10*'Dinajpur-2 '!$D16/1000000</f>
        <v>0.2</v>
      </c>
      <c r="W16" s="10">
        <f>'Dinajpur-2 a'!AB10</f>
        <v>0.2</v>
      </c>
      <c r="X16" s="44">
        <f>'Dinajpur-2 a'!AC10*'Dinajpur-2 '!$D16/1000000</f>
        <v>0</v>
      </c>
      <c r="Y16" s="10">
        <f>'Dinajpur-2 a'!AD10</f>
        <v>0</v>
      </c>
      <c r="Z16" s="44">
        <f>'Dinajpur-2 a'!AE10*'Dinajpur-2 '!$D16/1000000</f>
        <v>0</v>
      </c>
      <c r="AA16" s="10">
        <f>'Dinajpur-2 a'!AF10</f>
        <v>0</v>
      </c>
      <c r="AB16" s="44">
        <f t="shared" si="4"/>
        <v>0.2</v>
      </c>
      <c r="AC16" s="10">
        <f t="shared" si="5"/>
        <v>0.2</v>
      </c>
      <c r="AD16" s="44">
        <f>'Dinajpur-2 a'!AI10*'Dinajpur-2 '!$D16/1000000</f>
        <v>0</v>
      </c>
      <c r="AE16" s="10">
        <f>'Dinajpur-2 a'!AJ10</f>
        <v>0</v>
      </c>
      <c r="AF16" s="44">
        <f>'Dinajpur-2 a'!AK10*'Dinajpur-2 '!$D16/1000000</f>
        <v>0</v>
      </c>
      <c r="AG16" s="10">
        <f>'Dinajpur-2 a'!AL10</f>
        <v>0</v>
      </c>
      <c r="AH16" s="44">
        <f>'Dinajpur-2 a'!AM10*'Dinajpur-2 '!$D16/1000000</f>
        <v>0.2</v>
      </c>
      <c r="AI16" s="10">
        <f>'Dinajpur-2 a'!AN10</f>
        <v>0.2</v>
      </c>
      <c r="AJ16" s="44">
        <f t="shared" si="6"/>
        <v>0.2</v>
      </c>
      <c r="AK16" s="10">
        <f t="shared" si="7"/>
        <v>0.2</v>
      </c>
      <c r="AL16" s="44">
        <f t="shared" si="8"/>
        <v>0.46</v>
      </c>
      <c r="AM16" s="10">
        <f t="shared" si="9"/>
        <v>0.46</v>
      </c>
    </row>
    <row r="17" spans="1:39" s="15" customFormat="1" ht="14.25" customHeight="1">
      <c r="A17" s="31">
        <v>7</v>
      </c>
      <c r="B17" s="9" t="s">
        <v>99</v>
      </c>
      <c r="C17" s="13" t="s">
        <v>22</v>
      </c>
      <c r="D17" s="36">
        <v>50</v>
      </c>
      <c r="E17" s="11">
        <v>88</v>
      </c>
      <c r="F17" s="44">
        <f>'Dinajpur-2 a'!K11*'Dinajpur-2 '!$D17/1000000</f>
        <v>0</v>
      </c>
      <c r="G17" s="10">
        <f>'Dinajpur-2 a'!L11</f>
        <v>0</v>
      </c>
      <c r="H17" s="44">
        <f>'Dinajpur-2 a'!M11*'Dinajpur-2 '!$D17/1000000</f>
        <v>0</v>
      </c>
      <c r="I17" s="10">
        <f>'Dinajpur-2 a'!N11</f>
        <v>0</v>
      </c>
      <c r="J17" s="44">
        <f>'Dinajpur-2 a'!O11*'Dinajpur-2 '!$D17/1000000</f>
        <v>0</v>
      </c>
      <c r="K17" s="10">
        <f>'Dinajpur-2 a'!P11</f>
        <v>0</v>
      </c>
      <c r="L17" s="44">
        <f t="shared" si="0"/>
        <v>0</v>
      </c>
      <c r="M17" s="10">
        <f t="shared" si="1"/>
        <v>0</v>
      </c>
      <c r="N17" s="44">
        <f>'Dinajpur-2 a'!S11*'Dinajpur-2 '!$D17/1000000</f>
        <v>0</v>
      </c>
      <c r="O17" s="10">
        <f>'Dinajpur-2 a'!T11</f>
        <v>0</v>
      </c>
      <c r="P17" s="44">
        <f>'Dinajpur-2 a'!U11*'Dinajpur-2 '!$D17/1000000</f>
        <v>0</v>
      </c>
      <c r="Q17" s="10">
        <f>'Dinajpur-2 a'!V11</f>
        <v>0</v>
      </c>
      <c r="R17" s="44">
        <f>'Dinajpur-2 a'!W11*'Dinajpur-2 '!$D17/1000000</f>
        <v>0</v>
      </c>
      <c r="S17" s="10">
        <f>'Dinajpur-2 a'!X11</f>
        <v>0</v>
      </c>
      <c r="T17" s="44">
        <f t="shared" si="2"/>
        <v>0</v>
      </c>
      <c r="U17" s="10">
        <f t="shared" si="3"/>
        <v>0</v>
      </c>
      <c r="V17" s="44">
        <f>'Dinajpur-2 a'!AA11*'Dinajpur-2 '!$D17/1000000</f>
        <v>0</v>
      </c>
      <c r="W17" s="10">
        <f>'Dinajpur-2 a'!AB11</f>
        <v>0</v>
      </c>
      <c r="X17" s="44">
        <f>'Dinajpur-2 a'!AC11*'Dinajpur-2 '!$D17/1000000</f>
        <v>0</v>
      </c>
      <c r="Y17" s="10">
        <f>'Dinajpur-2 a'!AD11</f>
        <v>0</v>
      </c>
      <c r="Z17" s="44">
        <f>'Dinajpur-2 a'!AE11*'Dinajpur-2 '!$D17/1000000</f>
        <v>0</v>
      </c>
      <c r="AA17" s="10">
        <f>'Dinajpur-2 a'!AF11</f>
        <v>0</v>
      </c>
      <c r="AB17" s="44">
        <f t="shared" si="4"/>
        <v>0</v>
      </c>
      <c r="AC17" s="10">
        <f t="shared" si="5"/>
        <v>0</v>
      </c>
      <c r="AD17" s="44">
        <f>'Dinajpur-2 a'!AI11*'Dinajpur-2 '!$D17/1000000</f>
        <v>0</v>
      </c>
      <c r="AE17" s="10">
        <f>'Dinajpur-2 a'!AJ11</f>
        <v>0</v>
      </c>
      <c r="AF17" s="44">
        <f>'Dinajpur-2 a'!AK11*'Dinajpur-2 '!$D17/1000000</f>
        <v>0</v>
      </c>
      <c r="AG17" s="10">
        <f>'Dinajpur-2 a'!AL11</f>
        <v>0</v>
      </c>
      <c r="AH17" s="44">
        <f>'Dinajpur-2 a'!AM11*'Dinajpur-2 '!$D17/1000000</f>
        <v>0</v>
      </c>
      <c r="AI17" s="10">
        <f>'Dinajpur-2 a'!AN11</f>
        <v>0</v>
      </c>
      <c r="AJ17" s="44">
        <f t="shared" si="6"/>
        <v>0</v>
      </c>
      <c r="AK17" s="10">
        <f t="shared" si="7"/>
        <v>0</v>
      </c>
      <c r="AL17" s="44">
        <f t="shared" si="8"/>
        <v>0</v>
      </c>
      <c r="AM17" s="10">
        <f t="shared" si="9"/>
        <v>0</v>
      </c>
    </row>
    <row r="18" spans="1:39" s="15" customFormat="1" ht="14.2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44">
        <f>'Dinajpur-2 a'!K12*'Dinajpur-2 '!$D18/1000000</f>
        <v>0</v>
      </c>
      <c r="G18" s="10">
        <f>'Dinajpur-2 a'!L12</f>
        <v>0</v>
      </c>
      <c r="H18" s="44">
        <f>'Dinajpur-2 a'!M12*'Dinajpur-2 '!$D18/1000000</f>
        <v>0</v>
      </c>
      <c r="I18" s="10">
        <f>'Dinajpur-2 a'!N12</f>
        <v>0</v>
      </c>
      <c r="J18" s="44">
        <f>'Dinajpur-2 a'!O12*'Dinajpur-2 '!$D18/1000000</f>
        <v>0</v>
      </c>
      <c r="K18" s="10">
        <f>'Dinajpur-2 a'!P12</f>
        <v>0</v>
      </c>
      <c r="L18" s="44">
        <f t="shared" si="0"/>
        <v>0</v>
      </c>
      <c r="M18" s="10">
        <f t="shared" si="1"/>
        <v>0</v>
      </c>
      <c r="N18" s="44">
        <f>'Dinajpur-2 a'!S12*'Dinajpur-2 '!$D18/1000000</f>
        <v>0</v>
      </c>
      <c r="O18" s="10">
        <f>'Dinajpur-2 a'!T12</f>
        <v>0</v>
      </c>
      <c r="P18" s="44">
        <f>'Dinajpur-2 a'!U12*'Dinajpur-2 '!$D18/1000000</f>
        <v>0</v>
      </c>
      <c r="Q18" s="10">
        <f>'Dinajpur-2 a'!V12</f>
        <v>0</v>
      </c>
      <c r="R18" s="44">
        <f>'Dinajpur-2 a'!W12*'Dinajpur-2 '!$D18/1000000</f>
        <v>0</v>
      </c>
      <c r="S18" s="10">
        <f>'Dinajpur-2 a'!X12</f>
        <v>0</v>
      </c>
      <c r="T18" s="44">
        <f t="shared" si="2"/>
        <v>0</v>
      </c>
      <c r="U18" s="10">
        <f t="shared" si="3"/>
        <v>0</v>
      </c>
      <c r="V18" s="44">
        <f>'Dinajpur-2 a'!AA12*'Dinajpur-2 '!$D18/1000000</f>
        <v>0</v>
      </c>
      <c r="W18" s="10">
        <f>'Dinajpur-2 a'!AB12</f>
        <v>0</v>
      </c>
      <c r="X18" s="44">
        <f>'Dinajpur-2 a'!AC12*'Dinajpur-2 '!$D18/1000000</f>
        <v>0</v>
      </c>
      <c r="Y18" s="10">
        <f>'Dinajpur-2 a'!AD12</f>
        <v>0</v>
      </c>
      <c r="Z18" s="44">
        <f>'Dinajpur-2 a'!AE12*'Dinajpur-2 '!$D18/1000000</f>
        <v>0</v>
      </c>
      <c r="AA18" s="10">
        <f>'Dinajpur-2 a'!AF12</f>
        <v>0</v>
      </c>
      <c r="AB18" s="44">
        <f t="shared" si="4"/>
        <v>0</v>
      </c>
      <c r="AC18" s="10">
        <f t="shared" si="5"/>
        <v>0</v>
      </c>
      <c r="AD18" s="44">
        <f>'Dinajpur-2 a'!AI12*'Dinajpur-2 '!$D18/1000000</f>
        <v>0</v>
      </c>
      <c r="AE18" s="10">
        <f>'Dinajpur-2 a'!AJ12</f>
        <v>0</v>
      </c>
      <c r="AF18" s="44">
        <f>'Dinajpur-2 a'!AK12*'Dinajpur-2 '!$D18/1000000</f>
        <v>0</v>
      </c>
      <c r="AG18" s="10">
        <f>'Dinajpur-2 a'!AL12</f>
        <v>0</v>
      </c>
      <c r="AH18" s="44">
        <f>'Dinajpur-2 a'!AM12*'Dinajpur-2 '!$D18/1000000</f>
        <v>0</v>
      </c>
      <c r="AI18" s="10">
        <f>'Dinajpur-2 a'!AN12</f>
        <v>0</v>
      </c>
      <c r="AJ18" s="44">
        <f t="shared" si="6"/>
        <v>0</v>
      </c>
      <c r="AK18" s="10">
        <f t="shared" si="7"/>
        <v>0</v>
      </c>
      <c r="AL18" s="44">
        <f t="shared" si="8"/>
        <v>0</v>
      </c>
      <c r="AM18" s="10">
        <f t="shared" si="9"/>
        <v>0</v>
      </c>
    </row>
    <row r="19" spans="1:39" s="15" customFormat="1" ht="14.2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44">
        <f>'Dinajpur-2 a'!K13*'Dinajpur-2 '!$D19/1000000</f>
        <v>0</v>
      </c>
      <c r="G19" s="10">
        <f>'Dinajpur-2 a'!L13</f>
        <v>0</v>
      </c>
      <c r="H19" s="44">
        <f>'Dinajpur-2 a'!M13*'Dinajpur-2 '!$D19/1000000</f>
        <v>0</v>
      </c>
      <c r="I19" s="10">
        <f>'Dinajpur-2 a'!N13</f>
        <v>0</v>
      </c>
      <c r="J19" s="44">
        <f>'Dinajpur-2 a'!O13*'Dinajpur-2 '!$D19/1000000</f>
        <v>0</v>
      </c>
      <c r="K19" s="10">
        <f>'Dinajpur-2 a'!P13</f>
        <v>0</v>
      </c>
      <c r="L19" s="44">
        <f t="shared" si="0"/>
        <v>0</v>
      </c>
      <c r="M19" s="10">
        <f t="shared" si="1"/>
        <v>0</v>
      </c>
      <c r="N19" s="44">
        <f>'Dinajpur-2 a'!S13*'Dinajpur-2 '!$D19/1000000</f>
        <v>0</v>
      </c>
      <c r="O19" s="10">
        <f>'Dinajpur-2 a'!T13</f>
        <v>0</v>
      </c>
      <c r="P19" s="44">
        <f>'Dinajpur-2 a'!U13*'Dinajpur-2 '!$D19/1000000</f>
        <v>0</v>
      </c>
      <c r="Q19" s="10">
        <f>'Dinajpur-2 a'!V13</f>
        <v>0</v>
      </c>
      <c r="R19" s="44">
        <f>'Dinajpur-2 a'!W13*'Dinajpur-2 '!$D19/1000000</f>
        <v>0</v>
      </c>
      <c r="S19" s="10">
        <f>'Dinajpur-2 a'!X13</f>
        <v>0</v>
      </c>
      <c r="T19" s="44">
        <f t="shared" si="2"/>
        <v>0</v>
      </c>
      <c r="U19" s="10">
        <f t="shared" si="3"/>
        <v>0</v>
      </c>
      <c r="V19" s="44">
        <f>'Dinajpur-2 a'!AA13*'Dinajpur-2 '!$D19/1000000</f>
        <v>0</v>
      </c>
      <c r="W19" s="10">
        <f>'Dinajpur-2 a'!AB13</f>
        <v>0</v>
      </c>
      <c r="X19" s="44">
        <f>'Dinajpur-2 a'!AC13*'Dinajpur-2 '!$D19/1000000</f>
        <v>0</v>
      </c>
      <c r="Y19" s="10">
        <f>'Dinajpur-2 a'!AD13</f>
        <v>0</v>
      </c>
      <c r="Z19" s="44">
        <f>'Dinajpur-2 a'!AE13*'Dinajpur-2 '!$D19/1000000</f>
        <v>0</v>
      </c>
      <c r="AA19" s="10">
        <f>'Dinajpur-2 a'!AF13</f>
        <v>0</v>
      </c>
      <c r="AB19" s="44">
        <f t="shared" si="4"/>
        <v>0</v>
      </c>
      <c r="AC19" s="10">
        <f t="shared" si="5"/>
        <v>0</v>
      </c>
      <c r="AD19" s="44">
        <f>'Dinajpur-2 a'!AI13*'Dinajpur-2 '!$D19/1000000</f>
        <v>0</v>
      </c>
      <c r="AE19" s="10">
        <f>'Dinajpur-2 a'!AJ13</f>
        <v>0</v>
      </c>
      <c r="AF19" s="44">
        <f>'Dinajpur-2 a'!AK13*'Dinajpur-2 '!$D19/1000000</f>
        <v>0</v>
      </c>
      <c r="AG19" s="10">
        <f>'Dinajpur-2 a'!AL13</f>
        <v>0</v>
      </c>
      <c r="AH19" s="44">
        <f>'Dinajpur-2 a'!AM13*'Dinajpur-2 '!$D19/1000000</f>
        <v>0</v>
      </c>
      <c r="AI19" s="10">
        <f>'Dinajpur-2 a'!AN13</f>
        <v>0</v>
      </c>
      <c r="AJ19" s="44">
        <f t="shared" si="6"/>
        <v>0</v>
      </c>
      <c r="AK19" s="10">
        <f t="shared" si="7"/>
        <v>0</v>
      </c>
      <c r="AL19" s="44">
        <f t="shared" si="8"/>
        <v>0</v>
      </c>
      <c r="AM19" s="10">
        <f t="shared" si="9"/>
        <v>0</v>
      </c>
    </row>
    <row r="20" spans="1:39" s="15" customFormat="1" ht="14.25" customHeight="1">
      <c r="A20" s="31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44">
        <f>'Dinajpur-2 a'!K14*'Dinajpur-2 '!$D20/1000000</f>
        <v>0.03</v>
      </c>
      <c r="G20" s="10">
        <f>'Dinajpur-2 a'!L14</f>
        <v>1.7999999999999999E-2</v>
      </c>
      <c r="H20" s="44">
        <f>'Dinajpur-2 a'!M14*'Dinajpur-2 '!$D20/1000000</f>
        <v>0</v>
      </c>
      <c r="I20" s="10">
        <f>'Dinajpur-2 a'!N14</f>
        <v>0</v>
      </c>
      <c r="J20" s="44">
        <f>'Dinajpur-2 a'!O14*'Dinajpur-2 '!$D20/1000000</f>
        <v>0</v>
      </c>
      <c r="K20" s="10">
        <f>'Dinajpur-2 a'!P14</f>
        <v>0</v>
      </c>
      <c r="L20" s="44">
        <f t="shared" si="0"/>
        <v>0.03</v>
      </c>
      <c r="M20" s="10">
        <f t="shared" si="1"/>
        <v>1.7999999999999999E-2</v>
      </c>
      <c r="N20" s="44">
        <f>'Dinajpur-2 a'!S14*'Dinajpur-2 '!$D20/1000000</f>
        <v>0</v>
      </c>
      <c r="O20" s="10">
        <f>'Dinajpur-2 a'!T14</f>
        <v>0</v>
      </c>
      <c r="P20" s="44">
        <f>'Dinajpur-2 a'!U14*'Dinajpur-2 '!$D20/1000000</f>
        <v>0</v>
      </c>
      <c r="Q20" s="10">
        <f>'Dinajpur-2 a'!V14</f>
        <v>0</v>
      </c>
      <c r="R20" s="44">
        <f>'Dinajpur-2 a'!W14*'Dinajpur-2 '!$D20/1000000</f>
        <v>0</v>
      </c>
      <c r="S20" s="10">
        <f>'Dinajpur-2 a'!X14</f>
        <v>0</v>
      </c>
      <c r="T20" s="44">
        <f t="shared" si="2"/>
        <v>0</v>
      </c>
      <c r="U20" s="10">
        <f t="shared" si="3"/>
        <v>0</v>
      </c>
      <c r="V20" s="44">
        <f>'Dinajpur-2 a'!AA14*'Dinajpur-2 '!$D20/1000000</f>
        <v>0</v>
      </c>
      <c r="W20" s="10">
        <f>'Dinajpur-2 a'!AB14</f>
        <v>0</v>
      </c>
      <c r="X20" s="44">
        <f>'Dinajpur-2 a'!AC14*'Dinajpur-2 '!$D20/1000000</f>
        <v>0</v>
      </c>
      <c r="Y20" s="10">
        <f>'Dinajpur-2 a'!AD14</f>
        <v>0</v>
      </c>
      <c r="Z20" s="44">
        <f>'Dinajpur-2 a'!AE14*'Dinajpur-2 '!$D20/1000000</f>
        <v>0</v>
      </c>
      <c r="AA20" s="10">
        <f>'Dinajpur-2 a'!AF14</f>
        <v>0</v>
      </c>
      <c r="AB20" s="44">
        <f t="shared" si="4"/>
        <v>0</v>
      </c>
      <c r="AC20" s="10">
        <f t="shared" si="5"/>
        <v>0</v>
      </c>
      <c r="AD20" s="44">
        <f>'Dinajpur-2 a'!AI14*'Dinajpur-2 '!$D20/1000000</f>
        <v>0</v>
      </c>
      <c r="AE20" s="10">
        <f>'Dinajpur-2 a'!AJ14</f>
        <v>0</v>
      </c>
      <c r="AF20" s="44">
        <f>'Dinajpur-2 a'!AK14*'Dinajpur-2 '!$D20/1000000</f>
        <v>0</v>
      </c>
      <c r="AG20" s="10">
        <f>'Dinajpur-2 a'!AL14</f>
        <v>0</v>
      </c>
      <c r="AH20" s="44">
        <f>'Dinajpur-2 a'!AM14*'Dinajpur-2 '!$D20/1000000</f>
        <v>0</v>
      </c>
      <c r="AI20" s="10">
        <f>'Dinajpur-2 a'!AN14</f>
        <v>0</v>
      </c>
      <c r="AJ20" s="44">
        <f t="shared" si="6"/>
        <v>0</v>
      </c>
      <c r="AK20" s="10">
        <f t="shared" si="7"/>
        <v>0</v>
      </c>
      <c r="AL20" s="44">
        <f t="shared" si="8"/>
        <v>0.03</v>
      </c>
      <c r="AM20" s="10">
        <f t="shared" si="9"/>
        <v>1.7999999999999999E-2</v>
      </c>
    </row>
    <row r="21" spans="1:39" s="15" customFormat="1" ht="14.2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44">
        <f>'Dinajpur-2 a'!K15*'Dinajpur-2 '!$D21/1000000</f>
        <v>0</v>
      </c>
      <c r="G21" s="10">
        <f>'Dinajpur-2 a'!L15</f>
        <v>0</v>
      </c>
      <c r="H21" s="44">
        <f>'Dinajpur-2 a'!M15*'Dinajpur-2 '!$D21/1000000</f>
        <v>0</v>
      </c>
      <c r="I21" s="10">
        <f>'Dinajpur-2 a'!N15</f>
        <v>0</v>
      </c>
      <c r="J21" s="44">
        <f>'Dinajpur-2 a'!O15*'Dinajpur-2 '!$D21/1000000</f>
        <v>0</v>
      </c>
      <c r="K21" s="10">
        <f>'Dinajpur-2 a'!P15</f>
        <v>0</v>
      </c>
      <c r="L21" s="44">
        <f t="shared" si="0"/>
        <v>0</v>
      </c>
      <c r="M21" s="10">
        <f t="shared" si="1"/>
        <v>0</v>
      </c>
      <c r="N21" s="44">
        <f>'Dinajpur-2 a'!S15*'Dinajpur-2 '!$D21/1000000</f>
        <v>0</v>
      </c>
      <c r="O21" s="10">
        <f>'Dinajpur-2 a'!T15</f>
        <v>0</v>
      </c>
      <c r="P21" s="44">
        <f>'Dinajpur-2 a'!U15*'Dinajpur-2 '!$D21/1000000</f>
        <v>0</v>
      </c>
      <c r="Q21" s="10">
        <f>'Dinajpur-2 a'!V15</f>
        <v>0</v>
      </c>
      <c r="R21" s="44">
        <f>'Dinajpur-2 a'!W15*'Dinajpur-2 '!$D21/1000000</f>
        <v>0</v>
      </c>
      <c r="S21" s="10">
        <f>'Dinajpur-2 a'!X15</f>
        <v>0</v>
      </c>
      <c r="T21" s="44">
        <f t="shared" si="2"/>
        <v>0</v>
      </c>
      <c r="U21" s="10">
        <f t="shared" si="3"/>
        <v>0</v>
      </c>
      <c r="V21" s="44">
        <f>'Dinajpur-2 a'!AA15*'Dinajpur-2 '!$D21/1000000</f>
        <v>0</v>
      </c>
      <c r="W21" s="10">
        <f>'Dinajpur-2 a'!AB15</f>
        <v>0</v>
      </c>
      <c r="X21" s="44">
        <f>'Dinajpur-2 a'!AC15*'Dinajpur-2 '!$D21/1000000</f>
        <v>0</v>
      </c>
      <c r="Y21" s="10">
        <f>'Dinajpur-2 a'!AD15</f>
        <v>0</v>
      </c>
      <c r="Z21" s="44">
        <f>'Dinajpur-2 a'!AE15*'Dinajpur-2 '!$D21/1000000</f>
        <v>0</v>
      </c>
      <c r="AA21" s="10">
        <f>'Dinajpur-2 a'!AF15</f>
        <v>0</v>
      </c>
      <c r="AB21" s="44">
        <f t="shared" si="4"/>
        <v>0</v>
      </c>
      <c r="AC21" s="10">
        <f t="shared" si="5"/>
        <v>0</v>
      </c>
      <c r="AD21" s="44">
        <f>'Dinajpur-2 a'!AI15*'Dinajpur-2 '!$D21/1000000</f>
        <v>0</v>
      </c>
      <c r="AE21" s="10">
        <f>'Dinajpur-2 a'!AJ15</f>
        <v>0</v>
      </c>
      <c r="AF21" s="44">
        <f>'Dinajpur-2 a'!AK15*'Dinajpur-2 '!$D21/1000000</f>
        <v>0</v>
      </c>
      <c r="AG21" s="10">
        <f>'Dinajpur-2 a'!AL15</f>
        <v>0</v>
      </c>
      <c r="AH21" s="44">
        <f>'Dinajpur-2 a'!AM15*'Dinajpur-2 '!$D21/1000000</f>
        <v>0</v>
      </c>
      <c r="AI21" s="10">
        <f>'Dinajpur-2 a'!AN15</f>
        <v>0</v>
      </c>
      <c r="AJ21" s="44">
        <f t="shared" si="6"/>
        <v>0</v>
      </c>
      <c r="AK21" s="10">
        <f t="shared" si="7"/>
        <v>0</v>
      </c>
      <c r="AL21" s="44">
        <f t="shared" si="8"/>
        <v>0</v>
      </c>
      <c r="AM21" s="10">
        <f t="shared" si="9"/>
        <v>0</v>
      </c>
    </row>
    <row r="22" spans="1:39" s="15" customFormat="1" ht="14.2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44">
        <f>'Dinajpur-2 a'!K16*'Dinajpur-2 '!$D22/1000000</f>
        <v>0</v>
      </c>
      <c r="G22" s="10">
        <f>'Dinajpur-2 a'!L16</f>
        <v>0</v>
      </c>
      <c r="H22" s="44">
        <f>'Dinajpur-2 a'!M16*'Dinajpur-2 '!$D22/1000000</f>
        <v>0</v>
      </c>
      <c r="I22" s="10">
        <f>'Dinajpur-2 a'!N16</f>
        <v>0</v>
      </c>
      <c r="J22" s="44">
        <f>'Dinajpur-2 a'!O16*'Dinajpur-2 '!$D22/1000000</f>
        <v>0</v>
      </c>
      <c r="K22" s="10">
        <f>'Dinajpur-2 a'!P16</f>
        <v>0</v>
      </c>
      <c r="L22" s="44">
        <f t="shared" si="0"/>
        <v>0</v>
      </c>
      <c r="M22" s="10">
        <f t="shared" si="1"/>
        <v>0</v>
      </c>
      <c r="N22" s="44">
        <f>'Dinajpur-2 a'!S16*'Dinajpur-2 '!$D22/1000000</f>
        <v>0</v>
      </c>
      <c r="O22" s="10">
        <f>'Dinajpur-2 a'!T16</f>
        <v>0</v>
      </c>
      <c r="P22" s="44">
        <f>'Dinajpur-2 a'!U16*'Dinajpur-2 '!$D22/1000000</f>
        <v>0</v>
      </c>
      <c r="Q22" s="10">
        <f>'Dinajpur-2 a'!V16</f>
        <v>0</v>
      </c>
      <c r="R22" s="44">
        <f>'Dinajpur-2 a'!W16*'Dinajpur-2 '!$D22/1000000</f>
        <v>0.01</v>
      </c>
      <c r="S22" s="10">
        <f>'Dinajpur-2 a'!X16</f>
        <v>5.4000000000000003E-3</v>
      </c>
      <c r="T22" s="44">
        <f t="shared" si="2"/>
        <v>0.01</v>
      </c>
      <c r="U22" s="10">
        <f t="shared" si="3"/>
        <v>5.4000000000000003E-3</v>
      </c>
      <c r="V22" s="44">
        <f>'Dinajpur-2 a'!AA16*'Dinajpur-2 '!$D22/1000000</f>
        <v>0</v>
      </c>
      <c r="W22" s="10">
        <f>'Dinajpur-2 a'!AB16</f>
        <v>0</v>
      </c>
      <c r="X22" s="44">
        <f>'Dinajpur-2 a'!AC16*'Dinajpur-2 '!$D22/1000000</f>
        <v>0</v>
      </c>
      <c r="Y22" s="10">
        <f>'Dinajpur-2 a'!AD16</f>
        <v>0</v>
      </c>
      <c r="Z22" s="44">
        <f>'Dinajpur-2 a'!AE16*'Dinajpur-2 '!$D22/1000000</f>
        <v>0.05</v>
      </c>
      <c r="AA22" s="10">
        <f>'Dinajpur-2 a'!AF16</f>
        <v>2.7E-2</v>
      </c>
      <c r="AB22" s="44">
        <f t="shared" si="4"/>
        <v>0.05</v>
      </c>
      <c r="AC22" s="10">
        <f t="shared" si="5"/>
        <v>2.7E-2</v>
      </c>
      <c r="AD22" s="44">
        <f>'Dinajpur-2 a'!AI16*'Dinajpur-2 '!$D22/1000000</f>
        <v>0</v>
      </c>
      <c r="AE22" s="10">
        <f>'Dinajpur-2 a'!AJ16</f>
        <v>0</v>
      </c>
      <c r="AF22" s="44">
        <f>'Dinajpur-2 a'!AK16*'Dinajpur-2 '!$D22/1000000</f>
        <v>0</v>
      </c>
      <c r="AG22" s="10">
        <f>'Dinajpur-2 a'!AL16</f>
        <v>0</v>
      </c>
      <c r="AH22" s="44">
        <f>'Dinajpur-2 a'!AM16*'Dinajpur-2 '!$D22/1000000</f>
        <v>0</v>
      </c>
      <c r="AI22" s="10">
        <f>'Dinajpur-2 a'!AN16</f>
        <v>0</v>
      </c>
      <c r="AJ22" s="44">
        <f t="shared" si="6"/>
        <v>0</v>
      </c>
      <c r="AK22" s="10">
        <f t="shared" si="7"/>
        <v>0</v>
      </c>
      <c r="AL22" s="44">
        <f t="shared" si="8"/>
        <v>6.0000000000000005E-2</v>
      </c>
      <c r="AM22" s="10">
        <f t="shared" si="9"/>
        <v>3.2399999999999998E-2</v>
      </c>
    </row>
    <row r="23" spans="1:39" s="15" customFormat="1" ht="14.25" customHeight="1">
      <c r="A23" s="31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44">
        <f>'Dinajpur-2 a'!K17*'Dinajpur-2 '!$D23/1000000</f>
        <v>0</v>
      </c>
      <c r="G23" s="10">
        <f>'Dinajpur-2 a'!L17</f>
        <v>0</v>
      </c>
      <c r="H23" s="44">
        <f>'Dinajpur-2 a'!M17*'Dinajpur-2 '!$D23/1000000</f>
        <v>0.05</v>
      </c>
      <c r="I23" s="10">
        <f>'Dinajpur-2 a'!N17</f>
        <v>2.6249999999999999E-2</v>
      </c>
      <c r="J23" s="44">
        <f>'Dinajpur-2 a'!O17*'Dinajpur-2 '!$D23/1000000</f>
        <v>0</v>
      </c>
      <c r="K23" s="10">
        <f>'Dinajpur-2 a'!P17</f>
        <v>0</v>
      </c>
      <c r="L23" s="44">
        <f t="shared" si="0"/>
        <v>0.05</v>
      </c>
      <c r="M23" s="10">
        <f t="shared" si="1"/>
        <v>2.6249999999999999E-2</v>
      </c>
      <c r="N23" s="44">
        <f>'Dinajpur-2 a'!S17*'Dinajpur-2 '!$D23/1000000</f>
        <v>0</v>
      </c>
      <c r="O23" s="10">
        <f>'Dinajpur-2 a'!T17</f>
        <v>0</v>
      </c>
      <c r="P23" s="44">
        <f>'Dinajpur-2 a'!U17*'Dinajpur-2 '!$D23/1000000</f>
        <v>0</v>
      </c>
      <c r="Q23" s="10">
        <f>'Dinajpur-2 a'!V17</f>
        <v>0</v>
      </c>
      <c r="R23" s="44">
        <f>'Dinajpur-2 a'!W17*'Dinajpur-2 '!$D23/1000000</f>
        <v>0.02</v>
      </c>
      <c r="S23" s="10">
        <f>'Dinajpur-2 a'!X17</f>
        <v>1.0500000000000001E-2</v>
      </c>
      <c r="T23" s="44">
        <f t="shared" si="2"/>
        <v>0.02</v>
      </c>
      <c r="U23" s="10">
        <f t="shared" si="3"/>
        <v>1.0500000000000001E-2</v>
      </c>
      <c r="V23" s="44">
        <f>'Dinajpur-2 a'!AA17*'Dinajpur-2 '!$D23/1000000</f>
        <v>0</v>
      </c>
      <c r="W23" s="10">
        <f>'Dinajpur-2 a'!AB17</f>
        <v>0</v>
      </c>
      <c r="X23" s="44">
        <f>'Dinajpur-2 a'!AC17*'Dinajpur-2 '!$D23/1000000</f>
        <v>0</v>
      </c>
      <c r="Y23" s="10">
        <f>'Dinajpur-2 a'!AD17</f>
        <v>0</v>
      </c>
      <c r="Z23" s="44">
        <f>'Dinajpur-2 a'!AE17*'Dinajpur-2 '!$D23/1000000</f>
        <v>0.2</v>
      </c>
      <c r="AA23" s="10">
        <f>'Dinajpur-2 a'!AF17</f>
        <v>0.105</v>
      </c>
      <c r="AB23" s="44">
        <f t="shared" si="4"/>
        <v>0.2</v>
      </c>
      <c r="AC23" s="10">
        <f t="shared" si="5"/>
        <v>0.105</v>
      </c>
      <c r="AD23" s="44">
        <f>'Dinajpur-2 a'!AI17*'Dinajpur-2 '!$D23/1000000</f>
        <v>0</v>
      </c>
      <c r="AE23" s="10">
        <f>'Dinajpur-2 a'!AJ17</f>
        <v>0</v>
      </c>
      <c r="AF23" s="44">
        <f>'Dinajpur-2 a'!AK17*'Dinajpur-2 '!$D23/1000000</f>
        <v>0</v>
      </c>
      <c r="AG23" s="10">
        <f>'Dinajpur-2 a'!AL17</f>
        <v>0</v>
      </c>
      <c r="AH23" s="44">
        <f>'Dinajpur-2 a'!AM17*'Dinajpur-2 '!$D23/1000000</f>
        <v>0</v>
      </c>
      <c r="AI23" s="10">
        <f>'Dinajpur-2 a'!AN17</f>
        <v>0</v>
      </c>
      <c r="AJ23" s="44">
        <f t="shared" si="6"/>
        <v>0</v>
      </c>
      <c r="AK23" s="10">
        <f t="shared" si="7"/>
        <v>0</v>
      </c>
      <c r="AL23" s="44">
        <f t="shared" si="8"/>
        <v>0.27</v>
      </c>
      <c r="AM23" s="10">
        <f t="shared" si="9"/>
        <v>0.14174999999999999</v>
      </c>
    </row>
    <row r="24" spans="1:39" s="15" customFormat="1" ht="14.2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44">
        <f>'Dinajpur-2 a'!K18*'Dinajpur-2 '!$D24/1000000</f>
        <v>0</v>
      </c>
      <c r="G24" s="10">
        <f>'Dinajpur-2 a'!L18</f>
        <v>0</v>
      </c>
      <c r="H24" s="44">
        <f>'Dinajpur-2 a'!M18*'Dinajpur-2 '!$D24/1000000</f>
        <v>0</v>
      </c>
      <c r="I24" s="10">
        <f>'Dinajpur-2 a'!N18</f>
        <v>0</v>
      </c>
      <c r="J24" s="44">
        <f>'Dinajpur-2 a'!O18*'Dinajpur-2 '!$D24/1000000</f>
        <v>0</v>
      </c>
      <c r="K24" s="10">
        <f>'Dinajpur-2 a'!P18</f>
        <v>0</v>
      </c>
      <c r="L24" s="44">
        <f t="shared" si="0"/>
        <v>0</v>
      </c>
      <c r="M24" s="10">
        <f t="shared" si="1"/>
        <v>0</v>
      </c>
      <c r="N24" s="44">
        <f>'Dinajpur-2 a'!S18*'Dinajpur-2 '!$D24/1000000</f>
        <v>0</v>
      </c>
      <c r="O24" s="10">
        <f>'Dinajpur-2 a'!T18</f>
        <v>0</v>
      </c>
      <c r="P24" s="44">
        <f>'Dinajpur-2 a'!U18*'Dinajpur-2 '!$D24/1000000</f>
        <v>0</v>
      </c>
      <c r="Q24" s="10">
        <f>'Dinajpur-2 a'!V18</f>
        <v>0</v>
      </c>
      <c r="R24" s="44">
        <f>'Dinajpur-2 a'!W18*'Dinajpur-2 '!$D24/1000000</f>
        <v>0</v>
      </c>
      <c r="S24" s="10">
        <f>'Dinajpur-2 a'!X18</f>
        <v>0</v>
      </c>
      <c r="T24" s="44">
        <f t="shared" si="2"/>
        <v>0</v>
      </c>
      <c r="U24" s="10">
        <f t="shared" si="3"/>
        <v>0</v>
      </c>
      <c r="V24" s="44">
        <f>'Dinajpur-2 a'!AA18*'Dinajpur-2 '!$D24/1000000</f>
        <v>0</v>
      </c>
      <c r="W24" s="10">
        <f>'Dinajpur-2 a'!AB18</f>
        <v>0</v>
      </c>
      <c r="X24" s="44">
        <f>'Dinajpur-2 a'!AC18*'Dinajpur-2 '!$D24/1000000</f>
        <v>0</v>
      </c>
      <c r="Y24" s="10">
        <f>'Dinajpur-2 a'!AD18</f>
        <v>0</v>
      </c>
      <c r="Z24" s="44">
        <f>'Dinajpur-2 a'!AE18*'Dinajpur-2 '!$D24/1000000</f>
        <v>0</v>
      </c>
      <c r="AA24" s="10">
        <f>'Dinajpur-2 a'!AF18</f>
        <v>0</v>
      </c>
      <c r="AB24" s="44">
        <f t="shared" si="4"/>
        <v>0</v>
      </c>
      <c r="AC24" s="10">
        <f t="shared" si="5"/>
        <v>0</v>
      </c>
      <c r="AD24" s="44">
        <f>'Dinajpur-2 a'!AI18*'Dinajpur-2 '!$D24/1000000</f>
        <v>0</v>
      </c>
      <c r="AE24" s="10">
        <f>'Dinajpur-2 a'!AJ18</f>
        <v>0</v>
      </c>
      <c r="AF24" s="44">
        <f>'Dinajpur-2 a'!AK18*'Dinajpur-2 '!$D24/1000000</f>
        <v>0</v>
      </c>
      <c r="AG24" s="10">
        <f>'Dinajpur-2 a'!AL18</f>
        <v>0</v>
      </c>
      <c r="AH24" s="44">
        <f>'Dinajpur-2 a'!AM18*'Dinajpur-2 '!$D24/1000000</f>
        <v>0</v>
      </c>
      <c r="AI24" s="10">
        <f>'Dinajpur-2 a'!AN18</f>
        <v>0</v>
      </c>
      <c r="AJ24" s="44">
        <f t="shared" si="6"/>
        <v>0</v>
      </c>
      <c r="AK24" s="10">
        <f t="shared" si="7"/>
        <v>0</v>
      </c>
      <c r="AL24" s="44">
        <f t="shared" si="8"/>
        <v>0</v>
      </c>
      <c r="AM24" s="10">
        <f t="shared" si="9"/>
        <v>0</v>
      </c>
    </row>
    <row r="25" spans="1:39" s="15" customFormat="1" ht="14.2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9100</v>
      </c>
      <c r="F25" s="44">
        <f>'Dinajpur-2 a'!K19*'Dinajpur-2 '!$D25/1000000</f>
        <v>0</v>
      </c>
      <c r="G25" s="10">
        <f>'Dinajpur-2 a'!L19</f>
        <v>0</v>
      </c>
      <c r="H25" s="44">
        <f>'Dinajpur-2 a'!M19*'Dinajpur-2 '!$D25/1000000</f>
        <v>0</v>
      </c>
      <c r="I25" s="10">
        <f>'Dinajpur-2 a'!N19</f>
        <v>0</v>
      </c>
      <c r="J25" s="44">
        <f>'Dinajpur-2 a'!O19*'Dinajpur-2 '!$D25/1000000</f>
        <v>0</v>
      </c>
      <c r="K25" s="10">
        <f>'Dinajpur-2 a'!P19</f>
        <v>0</v>
      </c>
      <c r="L25" s="44">
        <f t="shared" si="0"/>
        <v>0</v>
      </c>
      <c r="M25" s="10">
        <f t="shared" si="1"/>
        <v>0</v>
      </c>
      <c r="N25" s="44">
        <f>'Dinajpur-2 a'!S19*'Dinajpur-2 '!$D25/1000000</f>
        <v>0</v>
      </c>
      <c r="O25" s="10">
        <f>'Dinajpur-2 a'!T19</f>
        <v>0</v>
      </c>
      <c r="P25" s="44">
        <f>'Dinajpur-2 a'!U19*'Dinajpur-2 '!$D25/1000000</f>
        <v>0</v>
      </c>
      <c r="Q25" s="10">
        <f>'Dinajpur-2 a'!V19</f>
        <v>0</v>
      </c>
      <c r="R25" s="44">
        <f>'Dinajpur-2 a'!W19*'Dinajpur-2 '!$D25/1000000</f>
        <v>0</v>
      </c>
      <c r="S25" s="10">
        <f>'Dinajpur-2 a'!X19</f>
        <v>0</v>
      </c>
      <c r="T25" s="44">
        <f t="shared" si="2"/>
        <v>0</v>
      </c>
      <c r="U25" s="10">
        <f t="shared" si="3"/>
        <v>0</v>
      </c>
      <c r="V25" s="44">
        <f>'Dinajpur-2 a'!AA19*'Dinajpur-2 '!$D25/1000000</f>
        <v>0</v>
      </c>
      <c r="W25" s="10">
        <f>'Dinajpur-2 a'!AB19</f>
        <v>0</v>
      </c>
      <c r="X25" s="44">
        <f>'Dinajpur-2 a'!AC19*'Dinajpur-2 '!$D25/1000000</f>
        <v>0</v>
      </c>
      <c r="Y25" s="10">
        <f>'Dinajpur-2 a'!AD19</f>
        <v>0</v>
      </c>
      <c r="Z25" s="44">
        <f>'Dinajpur-2 a'!AE19*'Dinajpur-2 '!$D25/1000000</f>
        <v>0</v>
      </c>
      <c r="AA25" s="10">
        <f>'Dinajpur-2 a'!AF19</f>
        <v>0</v>
      </c>
      <c r="AB25" s="44">
        <f t="shared" si="4"/>
        <v>0</v>
      </c>
      <c r="AC25" s="10">
        <f t="shared" si="5"/>
        <v>0</v>
      </c>
      <c r="AD25" s="44">
        <f>'Dinajpur-2 a'!AI19*'Dinajpur-2 '!$D25/1000000</f>
        <v>0</v>
      </c>
      <c r="AE25" s="10">
        <f>'Dinajpur-2 a'!AJ19</f>
        <v>0</v>
      </c>
      <c r="AF25" s="44">
        <f>'Dinajpur-2 a'!AK19*'Dinajpur-2 '!$D25/1000000</f>
        <v>0</v>
      </c>
      <c r="AG25" s="10">
        <f>'Dinajpur-2 a'!AL19</f>
        <v>0</v>
      </c>
      <c r="AH25" s="44">
        <f>'Dinajpur-2 a'!AM19*'Dinajpur-2 '!$D25/1000000</f>
        <v>0</v>
      </c>
      <c r="AI25" s="10">
        <f>'Dinajpur-2 a'!AN19</f>
        <v>0</v>
      </c>
      <c r="AJ25" s="44">
        <f t="shared" si="6"/>
        <v>0</v>
      </c>
      <c r="AK25" s="10">
        <f t="shared" si="7"/>
        <v>0</v>
      </c>
      <c r="AL25" s="44">
        <f t="shared" si="8"/>
        <v>0</v>
      </c>
      <c r="AM25" s="10">
        <f t="shared" si="9"/>
        <v>0</v>
      </c>
    </row>
    <row r="26" spans="1:39" s="15" customFormat="1" ht="14.25" customHeight="1">
      <c r="A26" s="31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44">
        <f>'Dinajpur-2 a'!K20*'Dinajpur-2 '!$D26/1000000</f>
        <v>0</v>
      </c>
      <c r="G26" s="10">
        <f>'Dinajpur-2 a'!L20</f>
        <v>0</v>
      </c>
      <c r="H26" s="44">
        <f>'Dinajpur-2 a'!M20*'Dinajpur-2 '!$D26/1000000</f>
        <v>0</v>
      </c>
      <c r="I26" s="10">
        <f>'Dinajpur-2 a'!N20</f>
        <v>0</v>
      </c>
      <c r="J26" s="44">
        <f>'Dinajpur-2 a'!O20*'Dinajpur-2 '!$D26/1000000</f>
        <v>0</v>
      </c>
      <c r="K26" s="10">
        <f>'Dinajpur-2 a'!P20</f>
        <v>0</v>
      </c>
      <c r="L26" s="44">
        <f t="shared" si="0"/>
        <v>0</v>
      </c>
      <c r="M26" s="10">
        <f t="shared" si="1"/>
        <v>0</v>
      </c>
      <c r="N26" s="44">
        <f>'Dinajpur-2 a'!S20*'Dinajpur-2 '!$D26/1000000</f>
        <v>0</v>
      </c>
      <c r="O26" s="10">
        <f>'Dinajpur-2 a'!T20</f>
        <v>0</v>
      </c>
      <c r="P26" s="44">
        <f>'Dinajpur-2 a'!U20*'Dinajpur-2 '!$D26/1000000</f>
        <v>1.6E-2</v>
      </c>
      <c r="Q26" s="10">
        <f>'Dinajpur-2 a'!V20</f>
        <v>9.4000000000000004E-3</v>
      </c>
      <c r="R26" s="44">
        <f>'Dinajpur-2 a'!W20*'Dinajpur-2 '!$D26/1000000</f>
        <v>1.6E-2</v>
      </c>
      <c r="S26" s="10">
        <f>'Dinajpur-2 a'!X20</f>
        <v>9.4000000000000004E-3</v>
      </c>
      <c r="T26" s="44">
        <f t="shared" si="2"/>
        <v>3.2000000000000001E-2</v>
      </c>
      <c r="U26" s="10">
        <f t="shared" si="3"/>
        <v>1.8800000000000001E-2</v>
      </c>
      <c r="V26" s="44">
        <f>'Dinajpur-2 a'!AA20*'Dinajpur-2 '!$D26/1000000</f>
        <v>0</v>
      </c>
      <c r="W26" s="10">
        <f>'Dinajpur-2 a'!AB20</f>
        <v>0</v>
      </c>
      <c r="X26" s="44">
        <f>'Dinajpur-2 a'!AC20*'Dinajpur-2 '!$D26/1000000</f>
        <v>0</v>
      </c>
      <c r="Y26" s="10">
        <f>'Dinajpur-2 a'!AD20</f>
        <v>0</v>
      </c>
      <c r="Z26" s="44">
        <f>'Dinajpur-2 a'!AE20*'Dinajpur-2 '!$D26/1000000</f>
        <v>0</v>
      </c>
      <c r="AA26" s="10">
        <f>'Dinajpur-2 a'!AF20</f>
        <v>0</v>
      </c>
      <c r="AB26" s="44">
        <f t="shared" si="4"/>
        <v>0</v>
      </c>
      <c r="AC26" s="10">
        <f t="shared" si="5"/>
        <v>0</v>
      </c>
      <c r="AD26" s="44">
        <f>'Dinajpur-2 a'!AI20*'Dinajpur-2 '!$D26/1000000</f>
        <v>0</v>
      </c>
      <c r="AE26" s="10">
        <f>'Dinajpur-2 a'!AJ20</f>
        <v>0</v>
      </c>
      <c r="AF26" s="44">
        <f>'Dinajpur-2 a'!AK20*'Dinajpur-2 '!$D26/1000000</f>
        <v>0</v>
      </c>
      <c r="AG26" s="10">
        <f>'Dinajpur-2 a'!AL20</f>
        <v>0</v>
      </c>
      <c r="AH26" s="44">
        <f>'Dinajpur-2 a'!AM20*'Dinajpur-2 '!$D26/1000000</f>
        <v>0</v>
      </c>
      <c r="AI26" s="10">
        <f>'Dinajpur-2 a'!AN20</f>
        <v>0</v>
      </c>
      <c r="AJ26" s="44">
        <f t="shared" si="6"/>
        <v>0</v>
      </c>
      <c r="AK26" s="10">
        <f t="shared" si="7"/>
        <v>0</v>
      </c>
      <c r="AL26" s="44">
        <f t="shared" si="8"/>
        <v>3.2000000000000001E-2</v>
      </c>
      <c r="AM26" s="10">
        <f t="shared" si="9"/>
        <v>1.8800000000000001E-2</v>
      </c>
    </row>
    <row r="27" spans="1:39" s="15" customFormat="1" ht="14.2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44">
        <f>'Dinajpur-2 a'!K21*'Dinajpur-2 '!$D27/1000000</f>
        <v>0</v>
      </c>
      <c r="G27" s="10">
        <f>'Dinajpur-2 a'!L21</f>
        <v>0</v>
      </c>
      <c r="H27" s="44">
        <f>'Dinajpur-2 a'!M21*'Dinajpur-2 '!$D27/1000000</f>
        <v>0</v>
      </c>
      <c r="I27" s="10">
        <f>'Dinajpur-2 a'!N21</f>
        <v>0</v>
      </c>
      <c r="J27" s="44">
        <f>'Dinajpur-2 a'!O21*'Dinajpur-2 '!$D27/1000000</f>
        <v>2.5000000000000001E-2</v>
      </c>
      <c r="K27" s="10">
        <f>'Dinajpur-2 a'!P21</f>
        <v>1.2999999999999999E-2</v>
      </c>
      <c r="L27" s="44">
        <f t="shared" si="0"/>
        <v>2.5000000000000001E-2</v>
      </c>
      <c r="M27" s="10">
        <f t="shared" si="1"/>
        <v>1.2999999999999999E-2</v>
      </c>
      <c r="N27" s="44">
        <f>'Dinajpur-2 a'!S21*'Dinajpur-2 '!$D27/1000000</f>
        <v>0</v>
      </c>
      <c r="O27" s="10">
        <f>'Dinajpur-2 a'!T21</f>
        <v>0</v>
      </c>
      <c r="P27" s="44">
        <f>'Dinajpur-2 a'!U21*'Dinajpur-2 '!$D27/1000000</f>
        <v>0</v>
      </c>
      <c r="Q27" s="10">
        <f>'Dinajpur-2 a'!V21</f>
        <v>0</v>
      </c>
      <c r="R27" s="44">
        <f>'Dinajpur-2 a'!W21*'Dinajpur-2 '!$D27/1000000</f>
        <v>0.02</v>
      </c>
      <c r="S27" s="10">
        <f>'Dinajpur-2 a'!X21</f>
        <v>1.04E-2</v>
      </c>
      <c r="T27" s="44">
        <f t="shared" si="2"/>
        <v>0.02</v>
      </c>
      <c r="U27" s="10">
        <f t="shared" si="3"/>
        <v>1.04E-2</v>
      </c>
      <c r="V27" s="44">
        <f>'Dinajpur-2 a'!AA21*'Dinajpur-2 '!$D27/1000000</f>
        <v>0</v>
      </c>
      <c r="W27" s="10">
        <f>'Dinajpur-2 a'!AB21</f>
        <v>0</v>
      </c>
      <c r="X27" s="44">
        <f>'Dinajpur-2 a'!AC21*'Dinajpur-2 '!$D27/1000000</f>
        <v>0</v>
      </c>
      <c r="Y27" s="10">
        <f>'Dinajpur-2 a'!AD21</f>
        <v>0</v>
      </c>
      <c r="Z27" s="44">
        <f>'Dinajpur-2 a'!AE21*'Dinajpur-2 '!$D27/1000000</f>
        <v>0</v>
      </c>
      <c r="AA27" s="10">
        <f>'Dinajpur-2 a'!AF21</f>
        <v>0</v>
      </c>
      <c r="AB27" s="44">
        <f t="shared" si="4"/>
        <v>0</v>
      </c>
      <c r="AC27" s="10">
        <f t="shared" si="5"/>
        <v>0</v>
      </c>
      <c r="AD27" s="44">
        <f>'Dinajpur-2 a'!AI21*'Dinajpur-2 '!$D27/1000000</f>
        <v>0</v>
      </c>
      <c r="AE27" s="10">
        <f>'Dinajpur-2 a'!AJ21</f>
        <v>0</v>
      </c>
      <c r="AF27" s="44">
        <f>'Dinajpur-2 a'!AK21*'Dinajpur-2 '!$D27/1000000</f>
        <v>0</v>
      </c>
      <c r="AG27" s="10">
        <f>'Dinajpur-2 a'!AL21</f>
        <v>0</v>
      </c>
      <c r="AH27" s="44">
        <f>'Dinajpur-2 a'!AM21*'Dinajpur-2 '!$D27/1000000</f>
        <v>0</v>
      </c>
      <c r="AI27" s="10">
        <f>'Dinajpur-2 a'!AN21</f>
        <v>0</v>
      </c>
      <c r="AJ27" s="44">
        <f t="shared" si="6"/>
        <v>0</v>
      </c>
      <c r="AK27" s="10">
        <f t="shared" si="7"/>
        <v>0</v>
      </c>
      <c r="AL27" s="44">
        <f t="shared" si="8"/>
        <v>4.4999999999999998E-2</v>
      </c>
      <c r="AM27" s="10">
        <f t="shared" si="9"/>
        <v>2.3399999999999997E-2</v>
      </c>
    </row>
    <row r="28" spans="1:39" s="15" customFormat="1" ht="14.2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44">
        <f>'Dinajpur-2 a'!K22*'Dinajpur-2 '!$D28/1000000</f>
        <v>0</v>
      </c>
      <c r="G28" s="10">
        <f>'Dinajpur-2 a'!L22</f>
        <v>0</v>
      </c>
      <c r="H28" s="44">
        <f>'Dinajpur-2 a'!M22*'Dinajpur-2 '!$D28/1000000</f>
        <v>0</v>
      </c>
      <c r="I28" s="10">
        <f>'Dinajpur-2 a'!N22</f>
        <v>0</v>
      </c>
      <c r="J28" s="44">
        <f>'Dinajpur-2 a'!O22*'Dinajpur-2 '!$D28/1000000</f>
        <v>0</v>
      </c>
      <c r="K28" s="10">
        <f>'Dinajpur-2 a'!P22</f>
        <v>0</v>
      </c>
      <c r="L28" s="44">
        <f t="shared" si="0"/>
        <v>0</v>
      </c>
      <c r="M28" s="10">
        <f t="shared" si="1"/>
        <v>0</v>
      </c>
      <c r="N28" s="44">
        <f>'Dinajpur-2 a'!S22*'Dinajpur-2 '!$D28/1000000</f>
        <v>0</v>
      </c>
      <c r="O28" s="10">
        <f>'Dinajpur-2 a'!T22</f>
        <v>0</v>
      </c>
      <c r="P28" s="44">
        <f>'Dinajpur-2 a'!U22*'Dinajpur-2 '!$D28/1000000</f>
        <v>0</v>
      </c>
      <c r="Q28" s="10">
        <f>'Dinajpur-2 a'!V22</f>
        <v>0</v>
      </c>
      <c r="R28" s="44">
        <f>'Dinajpur-2 a'!W22*'Dinajpur-2 '!$D28/1000000</f>
        <v>0</v>
      </c>
      <c r="S28" s="10">
        <f>'Dinajpur-2 a'!X22</f>
        <v>0</v>
      </c>
      <c r="T28" s="44">
        <f t="shared" si="2"/>
        <v>0</v>
      </c>
      <c r="U28" s="10">
        <f t="shared" si="3"/>
        <v>0</v>
      </c>
      <c r="V28" s="44">
        <f>'Dinajpur-2 a'!AA22*'Dinajpur-2 '!$D28/1000000</f>
        <v>0</v>
      </c>
      <c r="W28" s="10">
        <f>'Dinajpur-2 a'!AB22</f>
        <v>0</v>
      </c>
      <c r="X28" s="44">
        <f>'Dinajpur-2 a'!AC22*'Dinajpur-2 '!$D28/1000000</f>
        <v>0</v>
      </c>
      <c r="Y28" s="10">
        <f>'Dinajpur-2 a'!AD22</f>
        <v>0</v>
      </c>
      <c r="Z28" s="44">
        <f>'Dinajpur-2 a'!AE22*'Dinajpur-2 '!$D28/1000000</f>
        <v>0</v>
      </c>
      <c r="AA28" s="10">
        <f>'Dinajpur-2 a'!AF22</f>
        <v>0</v>
      </c>
      <c r="AB28" s="44">
        <f t="shared" si="4"/>
        <v>0</v>
      </c>
      <c r="AC28" s="10">
        <f t="shared" si="5"/>
        <v>0</v>
      </c>
      <c r="AD28" s="44">
        <f>'Dinajpur-2 a'!AI22*'Dinajpur-2 '!$D28/1000000</f>
        <v>0</v>
      </c>
      <c r="AE28" s="10">
        <f>'Dinajpur-2 a'!AJ22</f>
        <v>0</v>
      </c>
      <c r="AF28" s="44">
        <f>'Dinajpur-2 a'!AK22*'Dinajpur-2 '!$D28/1000000</f>
        <v>0</v>
      </c>
      <c r="AG28" s="10">
        <f>'Dinajpur-2 a'!AL22</f>
        <v>0</v>
      </c>
      <c r="AH28" s="44">
        <f>'Dinajpur-2 a'!AM22*'Dinajpur-2 '!$D28/1000000</f>
        <v>0</v>
      </c>
      <c r="AI28" s="10">
        <f>'Dinajpur-2 a'!AN22</f>
        <v>0</v>
      </c>
      <c r="AJ28" s="44">
        <f t="shared" si="6"/>
        <v>0</v>
      </c>
      <c r="AK28" s="10">
        <f t="shared" si="7"/>
        <v>0</v>
      </c>
      <c r="AL28" s="44">
        <f t="shared" si="8"/>
        <v>0</v>
      </c>
      <c r="AM28" s="10">
        <f t="shared" si="9"/>
        <v>0</v>
      </c>
    </row>
    <row r="29" spans="1:39" s="15" customFormat="1" ht="14.25" customHeight="1">
      <c r="A29" s="31">
        <v>19</v>
      </c>
      <c r="B29" s="9" t="s">
        <v>143</v>
      </c>
      <c r="C29" s="13" t="s">
        <v>34</v>
      </c>
      <c r="D29" s="36">
        <v>20000</v>
      </c>
      <c r="E29" s="11">
        <v>7920</v>
      </c>
      <c r="F29" s="44">
        <f>'Dinajpur-2 a'!K23*'Dinajpur-2 '!$D29/1000000</f>
        <v>0</v>
      </c>
      <c r="G29" s="10">
        <f>'Dinajpur-2 a'!L23</f>
        <v>0</v>
      </c>
      <c r="H29" s="44">
        <f>'Dinajpur-2 a'!M23*'Dinajpur-2 '!$D29/1000000</f>
        <v>0</v>
      </c>
      <c r="I29" s="10">
        <f>'Dinajpur-2 a'!N23</f>
        <v>0</v>
      </c>
      <c r="J29" s="44">
        <f>'Dinajpur-2 a'!O23*'Dinajpur-2 '!$D29/1000000</f>
        <v>0</v>
      </c>
      <c r="K29" s="10">
        <f>'Dinajpur-2 a'!P23</f>
        <v>0</v>
      </c>
      <c r="L29" s="44">
        <f t="shared" si="0"/>
        <v>0</v>
      </c>
      <c r="M29" s="10">
        <f t="shared" si="1"/>
        <v>0</v>
      </c>
      <c r="N29" s="44">
        <f>'Dinajpur-2 a'!S23*'Dinajpur-2 '!$D29/1000000</f>
        <v>0</v>
      </c>
      <c r="O29" s="10">
        <f>'Dinajpur-2 a'!T23</f>
        <v>0</v>
      </c>
      <c r="P29" s="44">
        <f>'Dinajpur-2 a'!U23*'Dinajpur-2 '!$D29/1000000</f>
        <v>0</v>
      </c>
      <c r="Q29" s="10">
        <f>'Dinajpur-2 a'!V23</f>
        <v>0</v>
      </c>
      <c r="R29" s="44">
        <f>'Dinajpur-2 a'!W23*'Dinajpur-2 '!$D29/1000000</f>
        <v>0</v>
      </c>
      <c r="S29" s="10">
        <f>'Dinajpur-2 a'!X23</f>
        <v>0</v>
      </c>
      <c r="T29" s="44">
        <f t="shared" si="2"/>
        <v>0</v>
      </c>
      <c r="U29" s="10">
        <f t="shared" si="3"/>
        <v>0</v>
      </c>
      <c r="V29" s="44">
        <f>'Dinajpur-2 a'!AA23*'Dinajpur-2 '!$D29/1000000</f>
        <v>0</v>
      </c>
      <c r="W29" s="10">
        <f>'Dinajpur-2 a'!AB23</f>
        <v>0</v>
      </c>
      <c r="X29" s="44">
        <f>'Dinajpur-2 a'!AC23*'Dinajpur-2 '!$D29/1000000</f>
        <v>0</v>
      </c>
      <c r="Y29" s="10">
        <f>'Dinajpur-2 a'!AD23</f>
        <v>0</v>
      </c>
      <c r="Z29" s="44">
        <f>'Dinajpur-2 a'!AE23*'Dinajpur-2 '!$D29/1000000</f>
        <v>0</v>
      </c>
      <c r="AA29" s="10">
        <f>'Dinajpur-2 a'!AF23</f>
        <v>0</v>
      </c>
      <c r="AB29" s="44">
        <f t="shared" si="4"/>
        <v>0</v>
      </c>
      <c r="AC29" s="10">
        <f t="shared" si="5"/>
        <v>0</v>
      </c>
      <c r="AD29" s="44">
        <f>'Dinajpur-2 a'!AI23*'Dinajpur-2 '!$D29/1000000</f>
        <v>0</v>
      </c>
      <c r="AE29" s="10">
        <f>'Dinajpur-2 a'!AJ23</f>
        <v>0</v>
      </c>
      <c r="AF29" s="44">
        <f>'Dinajpur-2 a'!AK23*'Dinajpur-2 '!$D29/1000000</f>
        <v>0</v>
      </c>
      <c r="AG29" s="10">
        <f>'Dinajpur-2 a'!AL23</f>
        <v>0</v>
      </c>
      <c r="AH29" s="44">
        <f>'Dinajpur-2 a'!AM23*'Dinajpur-2 '!$D29/1000000</f>
        <v>0</v>
      </c>
      <c r="AI29" s="10">
        <f>'Dinajpur-2 a'!AN23</f>
        <v>0</v>
      </c>
      <c r="AJ29" s="44">
        <f t="shared" si="6"/>
        <v>0</v>
      </c>
      <c r="AK29" s="10">
        <f t="shared" si="7"/>
        <v>0</v>
      </c>
      <c r="AL29" s="44">
        <f t="shared" si="8"/>
        <v>0</v>
      </c>
      <c r="AM29" s="10">
        <f t="shared" si="9"/>
        <v>0</v>
      </c>
    </row>
    <row r="30" spans="1:39" s="15" customFormat="1" ht="14.2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44">
        <f>'Dinajpur-2 a'!K24*'Dinajpur-2 '!$D30/1000000</f>
        <v>0</v>
      </c>
      <c r="G30" s="10">
        <f>'Dinajpur-2 a'!L24</f>
        <v>0</v>
      </c>
      <c r="H30" s="44">
        <f>'Dinajpur-2 a'!M24*'Dinajpur-2 '!$D30/1000000</f>
        <v>0</v>
      </c>
      <c r="I30" s="10">
        <f>'Dinajpur-2 a'!N24</f>
        <v>0</v>
      </c>
      <c r="J30" s="44">
        <f>'Dinajpur-2 a'!O24*'Dinajpur-2 '!$D30/1000000</f>
        <v>0</v>
      </c>
      <c r="K30" s="10">
        <f>'Dinajpur-2 a'!P24</f>
        <v>0</v>
      </c>
      <c r="L30" s="44">
        <f t="shared" si="0"/>
        <v>0</v>
      </c>
      <c r="M30" s="10">
        <f t="shared" si="1"/>
        <v>0</v>
      </c>
      <c r="N30" s="44">
        <f>'Dinajpur-2 a'!S24*'Dinajpur-2 '!$D30/1000000</f>
        <v>0</v>
      </c>
      <c r="O30" s="10">
        <f>'Dinajpur-2 a'!T24</f>
        <v>0</v>
      </c>
      <c r="P30" s="44">
        <f>'Dinajpur-2 a'!U24*'Dinajpur-2 '!$D30/1000000</f>
        <v>0</v>
      </c>
      <c r="Q30" s="10">
        <f>'Dinajpur-2 a'!V24</f>
        <v>0</v>
      </c>
      <c r="R30" s="44">
        <f>'Dinajpur-2 a'!W24*'Dinajpur-2 '!$D30/1000000</f>
        <v>0</v>
      </c>
      <c r="S30" s="10">
        <f>'Dinajpur-2 a'!X24</f>
        <v>0</v>
      </c>
      <c r="T30" s="44">
        <f t="shared" si="2"/>
        <v>0</v>
      </c>
      <c r="U30" s="10">
        <f t="shared" si="3"/>
        <v>0</v>
      </c>
      <c r="V30" s="44">
        <f>'Dinajpur-2 a'!AA24*'Dinajpur-2 '!$D30/1000000</f>
        <v>0</v>
      </c>
      <c r="W30" s="10">
        <f>'Dinajpur-2 a'!AB24</f>
        <v>0</v>
      </c>
      <c r="X30" s="44">
        <f>'Dinajpur-2 a'!AC24*'Dinajpur-2 '!$D30/1000000</f>
        <v>0</v>
      </c>
      <c r="Y30" s="10">
        <f>'Dinajpur-2 a'!AD24</f>
        <v>0</v>
      </c>
      <c r="Z30" s="44">
        <f>'Dinajpur-2 a'!AE24*'Dinajpur-2 '!$D30/1000000</f>
        <v>0</v>
      </c>
      <c r="AA30" s="10">
        <f>'Dinajpur-2 a'!AF24</f>
        <v>0</v>
      </c>
      <c r="AB30" s="44">
        <f t="shared" si="4"/>
        <v>0</v>
      </c>
      <c r="AC30" s="10">
        <f t="shared" si="5"/>
        <v>0</v>
      </c>
      <c r="AD30" s="44">
        <f>'Dinajpur-2 a'!AI24*'Dinajpur-2 '!$D30/1000000</f>
        <v>0</v>
      </c>
      <c r="AE30" s="10">
        <f>'Dinajpur-2 a'!AJ24</f>
        <v>0</v>
      </c>
      <c r="AF30" s="44">
        <f>'Dinajpur-2 a'!AK24*'Dinajpur-2 '!$D30/1000000</f>
        <v>0</v>
      </c>
      <c r="AG30" s="10">
        <f>'Dinajpur-2 a'!AL24</f>
        <v>0</v>
      </c>
      <c r="AH30" s="44">
        <f>'Dinajpur-2 a'!AM24*'Dinajpur-2 '!$D30/1000000</f>
        <v>0</v>
      </c>
      <c r="AI30" s="10">
        <f>'Dinajpur-2 a'!AN24</f>
        <v>0</v>
      </c>
      <c r="AJ30" s="44">
        <f t="shared" si="6"/>
        <v>0</v>
      </c>
      <c r="AK30" s="10">
        <f t="shared" si="7"/>
        <v>0</v>
      </c>
      <c r="AL30" s="44">
        <f t="shared" si="8"/>
        <v>0</v>
      </c>
      <c r="AM30" s="10">
        <f t="shared" si="9"/>
        <v>0</v>
      </c>
    </row>
    <row r="31" spans="1:39" s="15" customFormat="1" ht="14.25" customHeight="1">
      <c r="A31" s="13">
        <v>21</v>
      </c>
      <c r="B31" s="18" t="s">
        <v>215</v>
      </c>
      <c r="C31" s="13" t="s">
        <v>216</v>
      </c>
      <c r="D31" s="36">
        <v>100</v>
      </c>
      <c r="E31" s="11">
        <v>54</v>
      </c>
      <c r="F31" s="44">
        <f>'Dinajpur-2 a'!K25*'Dinajpur-2 '!$D31/1000000</f>
        <v>0</v>
      </c>
      <c r="G31" s="10">
        <f>'Dinajpur-2 a'!L25</f>
        <v>0</v>
      </c>
      <c r="H31" s="44">
        <f>'Dinajpur-2 a'!M25*'Dinajpur-2 '!$D31/1000000</f>
        <v>0</v>
      </c>
      <c r="I31" s="10">
        <f>'Dinajpur-2 a'!N25</f>
        <v>0</v>
      </c>
      <c r="J31" s="44">
        <f>'Dinajpur-2 a'!O25*'Dinajpur-2 '!$D31/1000000</f>
        <v>0</v>
      </c>
      <c r="K31" s="10">
        <f>'Dinajpur-2 a'!P25</f>
        <v>0</v>
      </c>
      <c r="L31" s="44">
        <f t="shared" si="0"/>
        <v>0</v>
      </c>
      <c r="M31" s="10">
        <f t="shared" si="1"/>
        <v>0</v>
      </c>
      <c r="N31" s="44">
        <f>'Dinajpur-2 a'!S25*'Dinajpur-2 '!$D31/1000000</f>
        <v>0</v>
      </c>
      <c r="O31" s="10">
        <f>'Dinajpur-2 a'!T25</f>
        <v>0</v>
      </c>
      <c r="P31" s="44">
        <f>'Dinajpur-2 a'!U25*'Dinajpur-2 '!$D31/1000000</f>
        <v>0</v>
      </c>
      <c r="Q31" s="10">
        <f>'Dinajpur-2 a'!V25</f>
        <v>0</v>
      </c>
      <c r="R31" s="44">
        <f>'Dinajpur-2 a'!W25*'Dinajpur-2 '!$D31/1000000</f>
        <v>0</v>
      </c>
      <c r="S31" s="10">
        <f>'Dinajpur-2 a'!X25</f>
        <v>0</v>
      </c>
      <c r="T31" s="44">
        <f t="shared" si="2"/>
        <v>0</v>
      </c>
      <c r="U31" s="10">
        <f t="shared" si="3"/>
        <v>0</v>
      </c>
      <c r="V31" s="44">
        <f>'Dinajpur-2 a'!AA25*'Dinajpur-2 '!$D31/1000000</f>
        <v>7.0000000000000007E-2</v>
      </c>
      <c r="W31" s="10">
        <f>'Dinajpur-2 a'!AB25</f>
        <v>3.3599999999999998E-2</v>
      </c>
      <c r="X31" s="44">
        <f>'Dinajpur-2 a'!AC25*'Dinajpur-2 '!$D31/1000000</f>
        <v>0</v>
      </c>
      <c r="Y31" s="10">
        <f>'Dinajpur-2 a'!AD25</f>
        <v>0</v>
      </c>
      <c r="Z31" s="44">
        <f>'Dinajpur-2 a'!AE25*'Dinajpur-2 '!$D31/1000000</f>
        <v>0</v>
      </c>
      <c r="AA31" s="10">
        <f>'Dinajpur-2 a'!AF25</f>
        <v>0</v>
      </c>
      <c r="AB31" s="44">
        <f t="shared" si="4"/>
        <v>7.0000000000000007E-2</v>
      </c>
      <c r="AC31" s="10">
        <f t="shared" si="5"/>
        <v>3.3599999999999998E-2</v>
      </c>
      <c r="AD31" s="44">
        <f>'Dinajpur-2 a'!AI25*'Dinajpur-2 '!$D31/1000000</f>
        <v>0</v>
      </c>
      <c r="AE31" s="10">
        <f>'Dinajpur-2 a'!AJ25</f>
        <v>0</v>
      </c>
      <c r="AF31" s="44">
        <f>'Dinajpur-2 a'!AK25*'Dinajpur-2 '!$D31/1000000</f>
        <v>0</v>
      </c>
      <c r="AG31" s="10">
        <f>'Dinajpur-2 a'!AL25</f>
        <v>0</v>
      </c>
      <c r="AH31" s="44">
        <f>'Dinajpur-2 a'!AM25*'Dinajpur-2 '!$D31/1000000</f>
        <v>0</v>
      </c>
      <c r="AI31" s="10">
        <f>'Dinajpur-2 a'!AN25</f>
        <v>0</v>
      </c>
      <c r="AJ31" s="44">
        <f t="shared" si="6"/>
        <v>0</v>
      </c>
      <c r="AK31" s="10">
        <f t="shared" si="7"/>
        <v>0</v>
      </c>
      <c r="AL31" s="44">
        <f t="shared" si="8"/>
        <v>7.0000000000000007E-2</v>
      </c>
      <c r="AM31" s="10">
        <f t="shared" si="9"/>
        <v>3.3599999999999998E-2</v>
      </c>
    </row>
    <row r="32" spans="1:39" s="15" customFormat="1" ht="14.25" customHeight="1">
      <c r="A32" s="31">
        <v>22</v>
      </c>
      <c r="B32" s="18" t="s">
        <v>217</v>
      </c>
      <c r="C32" s="13" t="s">
        <v>218</v>
      </c>
      <c r="D32" s="36">
        <v>100</v>
      </c>
      <c r="E32" s="11">
        <v>125</v>
      </c>
      <c r="F32" s="44">
        <f>'Dinajpur-2 a'!K26*'Dinajpur-2 '!$D32/1000000</f>
        <v>0</v>
      </c>
      <c r="G32" s="10">
        <f>'Dinajpur-2 a'!L26</f>
        <v>0</v>
      </c>
      <c r="H32" s="44">
        <f>'Dinajpur-2 a'!M26*'Dinajpur-2 '!$D32/1000000</f>
        <v>0</v>
      </c>
      <c r="I32" s="10">
        <f>'Dinajpur-2 a'!N26</f>
        <v>0</v>
      </c>
      <c r="J32" s="44">
        <f>'Dinajpur-2 a'!O26*'Dinajpur-2 '!$D32/1000000</f>
        <v>0</v>
      </c>
      <c r="K32" s="10">
        <f>'Dinajpur-2 a'!P26</f>
        <v>0</v>
      </c>
      <c r="L32" s="44">
        <f t="shared" si="0"/>
        <v>0</v>
      </c>
      <c r="M32" s="10">
        <f t="shared" si="1"/>
        <v>0</v>
      </c>
      <c r="N32" s="44">
        <f>'Dinajpur-2 a'!S26*'Dinajpur-2 '!$D32/1000000</f>
        <v>0</v>
      </c>
      <c r="O32" s="10">
        <f>'Dinajpur-2 a'!T26</f>
        <v>0</v>
      </c>
      <c r="P32" s="44">
        <f>'Dinajpur-2 a'!U26*'Dinajpur-2 '!$D32/1000000</f>
        <v>0</v>
      </c>
      <c r="Q32" s="10">
        <f>'Dinajpur-2 a'!V26</f>
        <v>0</v>
      </c>
      <c r="R32" s="44">
        <f>'Dinajpur-2 a'!W26*'Dinajpur-2 '!$D32/1000000</f>
        <v>0</v>
      </c>
      <c r="S32" s="10">
        <f>'Dinajpur-2 a'!X26</f>
        <v>0</v>
      </c>
      <c r="T32" s="44">
        <f t="shared" si="2"/>
        <v>0</v>
      </c>
      <c r="U32" s="10">
        <f t="shared" si="3"/>
        <v>0</v>
      </c>
      <c r="V32" s="44">
        <f>'Dinajpur-2 a'!AA26*'Dinajpur-2 '!$D32/1000000</f>
        <v>0</v>
      </c>
      <c r="W32" s="10">
        <f>'Dinajpur-2 a'!AB26</f>
        <v>0</v>
      </c>
      <c r="X32" s="44">
        <f>'Dinajpur-2 a'!AC26*'Dinajpur-2 '!$D32/1000000</f>
        <v>0</v>
      </c>
      <c r="Y32" s="10">
        <f>'Dinajpur-2 a'!AD26</f>
        <v>0</v>
      </c>
      <c r="Z32" s="44">
        <f>'Dinajpur-2 a'!AE26*'Dinajpur-2 '!$D32/1000000</f>
        <v>0</v>
      </c>
      <c r="AA32" s="10">
        <f>'Dinajpur-2 a'!AF26</f>
        <v>0</v>
      </c>
      <c r="AB32" s="44">
        <f t="shared" si="4"/>
        <v>0</v>
      </c>
      <c r="AC32" s="10">
        <f t="shared" si="5"/>
        <v>0</v>
      </c>
      <c r="AD32" s="44">
        <f>'Dinajpur-2 a'!AI26*'Dinajpur-2 '!$D32/1000000</f>
        <v>0</v>
      </c>
      <c r="AE32" s="10">
        <f>'Dinajpur-2 a'!AJ26</f>
        <v>0</v>
      </c>
      <c r="AF32" s="44">
        <f>'Dinajpur-2 a'!AK26*'Dinajpur-2 '!$D32/1000000</f>
        <v>0</v>
      </c>
      <c r="AG32" s="10">
        <f>'Dinajpur-2 a'!AL26</f>
        <v>0</v>
      </c>
      <c r="AH32" s="44">
        <f>'Dinajpur-2 a'!AM26*'Dinajpur-2 '!$D32/1000000</f>
        <v>0</v>
      </c>
      <c r="AI32" s="10">
        <f>'Dinajpur-2 a'!AN26</f>
        <v>0</v>
      </c>
      <c r="AJ32" s="44">
        <f t="shared" si="6"/>
        <v>0</v>
      </c>
      <c r="AK32" s="10">
        <f t="shared" si="7"/>
        <v>0</v>
      </c>
      <c r="AL32" s="44">
        <f t="shared" si="8"/>
        <v>0</v>
      </c>
      <c r="AM32" s="10">
        <f t="shared" si="9"/>
        <v>0</v>
      </c>
    </row>
    <row r="33" spans="1:39" s="15" customFormat="1" ht="14.25" customHeight="1">
      <c r="A33" s="13">
        <v>23</v>
      </c>
      <c r="B33" s="9" t="s">
        <v>102</v>
      </c>
      <c r="C33" s="13" t="s">
        <v>45</v>
      </c>
      <c r="D33" s="36">
        <v>25</v>
      </c>
      <c r="E33" s="11">
        <v>37</v>
      </c>
      <c r="F33" s="44">
        <f>'Dinajpur-2 a'!K27*'Dinajpur-2 '!$D33/1000000</f>
        <v>5.0000000000000001E-3</v>
      </c>
      <c r="G33" s="10">
        <f>'Dinajpur-2 a'!L27</f>
        <v>7.4000000000000003E-3</v>
      </c>
      <c r="H33" s="44">
        <f>'Dinajpur-2 a'!M27*'Dinajpur-2 '!$D33/1000000</f>
        <v>1.25E-3</v>
      </c>
      <c r="I33" s="10">
        <f>'Dinajpur-2 a'!N27</f>
        <v>1.8500000000000001E-3</v>
      </c>
      <c r="J33" s="44">
        <f>'Dinajpur-2 a'!O27*'Dinajpur-2 '!$D33/1000000</f>
        <v>0</v>
      </c>
      <c r="K33" s="10">
        <f>'Dinajpur-2 a'!P27</f>
        <v>0</v>
      </c>
      <c r="L33" s="44">
        <f t="shared" si="0"/>
        <v>6.2500000000000003E-3</v>
      </c>
      <c r="M33" s="10">
        <f t="shared" si="1"/>
        <v>9.2500000000000013E-3</v>
      </c>
      <c r="N33" s="44">
        <f>'Dinajpur-2 a'!S27*'Dinajpur-2 '!$D33/1000000</f>
        <v>0</v>
      </c>
      <c r="O33" s="10">
        <f>'Dinajpur-2 a'!T27</f>
        <v>0</v>
      </c>
      <c r="P33" s="44">
        <f>'Dinajpur-2 a'!U27*'Dinajpur-2 '!$D33/1000000</f>
        <v>0</v>
      </c>
      <c r="Q33" s="10">
        <f>'Dinajpur-2 a'!V27</f>
        <v>0</v>
      </c>
      <c r="R33" s="44">
        <f>'Dinajpur-2 a'!W27*'Dinajpur-2 '!$D33/1000000</f>
        <v>0</v>
      </c>
      <c r="S33" s="10">
        <f>'Dinajpur-2 a'!X27</f>
        <v>0</v>
      </c>
      <c r="T33" s="44">
        <f t="shared" si="2"/>
        <v>0</v>
      </c>
      <c r="U33" s="10">
        <f t="shared" si="3"/>
        <v>0</v>
      </c>
      <c r="V33" s="44">
        <f>'Dinajpur-2 a'!AA27*'Dinajpur-2 '!$D33/1000000</f>
        <v>0</v>
      </c>
      <c r="W33" s="10">
        <f>'Dinajpur-2 a'!AB27</f>
        <v>0</v>
      </c>
      <c r="X33" s="44">
        <f>'Dinajpur-2 a'!AC27*'Dinajpur-2 '!$D33/1000000</f>
        <v>0</v>
      </c>
      <c r="Y33" s="10">
        <f>'Dinajpur-2 a'!AD27</f>
        <v>0</v>
      </c>
      <c r="Z33" s="44">
        <f>'Dinajpur-2 a'!AE27*'Dinajpur-2 '!$D33/1000000</f>
        <v>0</v>
      </c>
      <c r="AA33" s="10">
        <f>'Dinajpur-2 a'!AF27</f>
        <v>0</v>
      </c>
      <c r="AB33" s="44">
        <f t="shared" si="4"/>
        <v>0</v>
      </c>
      <c r="AC33" s="10">
        <f t="shared" si="5"/>
        <v>0</v>
      </c>
      <c r="AD33" s="44">
        <f>'Dinajpur-2 a'!AI27*'Dinajpur-2 '!$D33/1000000</f>
        <v>0</v>
      </c>
      <c r="AE33" s="10">
        <f>'Dinajpur-2 a'!AJ27</f>
        <v>0</v>
      </c>
      <c r="AF33" s="44">
        <f>'Dinajpur-2 a'!AK27*'Dinajpur-2 '!$D33/1000000</f>
        <v>0</v>
      </c>
      <c r="AG33" s="10">
        <f>'Dinajpur-2 a'!AL27</f>
        <v>0</v>
      </c>
      <c r="AH33" s="44">
        <f>'Dinajpur-2 a'!AM27*'Dinajpur-2 '!$D33/1000000</f>
        <v>0</v>
      </c>
      <c r="AI33" s="10">
        <f>'Dinajpur-2 a'!AN27</f>
        <v>0</v>
      </c>
      <c r="AJ33" s="44">
        <f t="shared" si="6"/>
        <v>0</v>
      </c>
      <c r="AK33" s="10">
        <f t="shared" si="7"/>
        <v>0</v>
      </c>
      <c r="AL33" s="44">
        <f t="shared" si="8"/>
        <v>6.2500000000000003E-3</v>
      </c>
      <c r="AM33" s="10">
        <f t="shared" si="9"/>
        <v>9.2500000000000013E-3</v>
      </c>
    </row>
    <row r="34" spans="1:39" s="15" customFormat="1" ht="14.25" customHeight="1">
      <c r="A34" s="13">
        <v>24</v>
      </c>
      <c r="B34" s="9" t="s">
        <v>102</v>
      </c>
      <c r="C34" s="13" t="s">
        <v>46</v>
      </c>
      <c r="D34" s="36">
        <v>50</v>
      </c>
      <c r="E34" s="11">
        <v>68</v>
      </c>
      <c r="F34" s="44">
        <f>'Dinajpur-2 a'!K28*'Dinajpur-2 '!$D34/1000000</f>
        <v>5.0000000000000001E-3</v>
      </c>
      <c r="G34" s="10">
        <f>'Dinajpur-2 a'!L28</f>
        <v>6.7999999999999996E-3</v>
      </c>
      <c r="H34" s="44">
        <f>'Dinajpur-2 a'!M28*'Dinajpur-2 '!$D34/1000000</f>
        <v>5.0000000000000001E-3</v>
      </c>
      <c r="I34" s="10">
        <f>'Dinajpur-2 a'!N28</f>
        <v>6.7999999999999996E-3</v>
      </c>
      <c r="J34" s="44">
        <f>'Dinajpur-2 a'!O28*'Dinajpur-2 '!$D34/1000000</f>
        <v>7.0000000000000001E-3</v>
      </c>
      <c r="K34" s="10">
        <f>'Dinajpur-2 a'!P28</f>
        <v>9.5200000000000007E-3</v>
      </c>
      <c r="L34" s="44">
        <f t="shared" si="0"/>
        <v>1.7000000000000001E-2</v>
      </c>
      <c r="M34" s="10">
        <f t="shared" si="1"/>
        <v>2.3120000000000002E-2</v>
      </c>
      <c r="N34" s="44">
        <f>'Dinajpur-2 a'!S28*'Dinajpur-2 '!$D34/1000000</f>
        <v>0</v>
      </c>
      <c r="O34" s="10">
        <f>'Dinajpur-2 a'!T28</f>
        <v>0</v>
      </c>
      <c r="P34" s="44">
        <f>'Dinajpur-2 a'!U28*'Dinajpur-2 '!$D34/1000000</f>
        <v>5.0000000000000001E-3</v>
      </c>
      <c r="Q34" s="10">
        <f>'Dinajpur-2 a'!V28</f>
        <v>6.7999999999999996E-3</v>
      </c>
      <c r="R34" s="44">
        <f>'Dinajpur-2 a'!W28*'Dinajpur-2 '!$D34/1000000</f>
        <v>0</v>
      </c>
      <c r="S34" s="10">
        <f>'Dinajpur-2 a'!X28</f>
        <v>0</v>
      </c>
      <c r="T34" s="44">
        <f t="shared" si="2"/>
        <v>5.0000000000000001E-3</v>
      </c>
      <c r="U34" s="10">
        <f t="shared" si="3"/>
        <v>6.7999999999999996E-3</v>
      </c>
      <c r="V34" s="44">
        <f>'Dinajpur-2 a'!AA28*'Dinajpur-2 '!$D34/1000000</f>
        <v>0</v>
      </c>
      <c r="W34" s="10">
        <f>'Dinajpur-2 a'!AB28</f>
        <v>0</v>
      </c>
      <c r="X34" s="44">
        <f>'Dinajpur-2 a'!AC28*'Dinajpur-2 '!$D34/1000000</f>
        <v>5.0000000000000001E-3</v>
      </c>
      <c r="Y34" s="10">
        <f>'Dinajpur-2 a'!AD28</f>
        <v>6.7999999999999996E-3</v>
      </c>
      <c r="Z34" s="44">
        <f>'Dinajpur-2 a'!AE28*'Dinajpur-2 '!$D34/1000000</f>
        <v>0.01</v>
      </c>
      <c r="AA34" s="10">
        <f>'Dinajpur-2 a'!AF28</f>
        <v>1.3599999999999999E-2</v>
      </c>
      <c r="AB34" s="44">
        <f t="shared" si="4"/>
        <v>1.4999999999999999E-2</v>
      </c>
      <c r="AC34" s="10">
        <f t="shared" si="5"/>
        <v>2.0399999999999998E-2</v>
      </c>
      <c r="AD34" s="44">
        <f>'Dinajpur-2 a'!AI28*'Dinajpur-2 '!$D34/1000000</f>
        <v>0</v>
      </c>
      <c r="AE34" s="10">
        <f>'Dinajpur-2 a'!AJ28</f>
        <v>0</v>
      </c>
      <c r="AF34" s="44">
        <f>'Dinajpur-2 a'!AK28*'Dinajpur-2 '!$D34/1000000</f>
        <v>0</v>
      </c>
      <c r="AG34" s="10">
        <f>'Dinajpur-2 a'!AL28</f>
        <v>0</v>
      </c>
      <c r="AH34" s="44">
        <f>'Dinajpur-2 a'!AM28*'Dinajpur-2 '!$D34/1000000</f>
        <v>2.5000000000000001E-2</v>
      </c>
      <c r="AI34" s="10">
        <f>'Dinajpur-2 a'!AN28</f>
        <v>3.4000000000000002E-2</v>
      </c>
      <c r="AJ34" s="44">
        <f t="shared" si="6"/>
        <v>2.5000000000000001E-2</v>
      </c>
      <c r="AK34" s="10">
        <f t="shared" si="7"/>
        <v>3.4000000000000002E-2</v>
      </c>
      <c r="AL34" s="44">
        <f t="shared" si="8"/>
        <v>6.2000000000000006E-2</v>
      </c>
      <c r="AM34" s="10">
        <f t="shared" si="9"/>
        <v>8.4320000000000006E-2</v>
      </c>
    </row>
    <row r="35" spans="1:39" s="15" customFormat="1" ht="14.25" customHeight="1">
      <c r="A35" s="31">
        <v>25</v>
      </c>
      <c r="B35" s="9" t="s">
        <v>102</v>
      </c>
      <c r="C35" s="13" t="s">
        <v>47</v>
      </c>
      <c r="D35" s="36">
        <v>100</v>
      </c>
      <c r="E35" s="11">
        <v>122</v>
      </c>
      <c r="F35" s="44">
        <f>'Dinajpur-2 a'!K29*'Dinajpur-2 '!$D35/1000000</f>
        <v>0.02</v>
      </c>
      <c r="G35" s="10">
        <f>'Dinajpur-2 a'!L29</f>
        <v>2.4400000000000002E-2</v>
      </c>
      <c r="H35" s="44">
        <f>'Dinajpur-2 a'!M29*'Dinajpur-2 '!$D35/1000000</f>
        <v>0.02</v>
      </c>
      <c r="I35" s="10">
        <f>'Dinajpur-2 a'!N29</f>
        <v>2.4400000000000002E-2</v>
      </c>
      <c r="J35" s="44">
        <f>'Dinajpur-2 a'!O29*'Dinajpur-2 '!$D35/1000000</f>
        <v>0.02</v>
      </c>
      <c r="K35" s="10">
        <f>'Dinajpur-2 a'!P29</f>
        <v>2.4400000000000002E-2</v>
      </c>
      <c r="L35" s="44">
        <f t="shared" si="0"/>
        <v>0.06</v>
      </c>
      <c r="M35" s="10">
        <f t="shared" si="1"/>
        <v>7.3200000000000001E-2</v>
      </c>
      <c r="N35" s="44">
        <f>'Dinajpur-2 a'!S29*'Dinajpur-2 '!$D35/1000000</f>
        <v>0</v>
      </c>
      <c r="O35" s="10">
        <f>'Dinajpur-2 a'!T29</f>
        <v>0</v>
      </c>
      <c r="P35" s="44">
        <f>'Dinajpur-2 a'!U29*'Dinajpur-2 '!$D35/1000000</f>
        <v>0.01</v>
      </c>
      <c r="Q35" s="10">
        <f>'Dinajpur-2 a'!V29</f>
        <v>1.2200000000000001E-2</v>
      </c>
      <c r="R35" s="44">
        <f>'Dinajpur-2 a'!W29*'Dinajpur-2 '!$D35/1000000</f>
        <v>0</v>
      </c>
      <c r="S35" s="10">
        <f>'Dinajpur-2 a'!X29</f>
        <v>0</v>
      </c>
      <c r="T35" s="44">
        <f t="shared" si="2"/>
        <v>0.01</v>
      </c>
      <c r="U35" s="10">
        <f t="shared" si="3"/>
        <v>1.2200000000000001E-2</v>
      </c>
      <c r="V35" s="44">
        <f>'Dinajpur-2 a'!AA29*'Dinajpur-2 '!$D35/1000000</f>
        <v>0</v>
      </c>
      <c r="W35" s="10">
        <f>'Dinajpur-2 a'!AB29</f>
        <v>0</v>
      </c>
      <c r="X35" s="44">
        <f>'Dinajpur-2 a'!AC29*'Dinajpur-2 '!$D35/1000000</f>
        <v>0.02</v>
      </c>
      <c r="Y35" s="10">
        <f>'Dinajpur-2 a'!AD29</f>
        <v>2.4400000000000002E-2</v>
      </c>
      <c r="Z35" s="44">
        <f>'Dinajpur-2 a'!AE29*'Dinajpur-2 '!$D35/1000000</f>
        <v>0.03</v>
      </c>
      <c r="AA35" s="10">
        <f>'Dinajpur-2 a'!AF29</f>
        <v>3.6600000000000001E-2</v>
      </c>
      <c r="AB35" s="44">
        <f t="shared" si="4"/>
        <v>0.05</v>
      </c>
      <c r="AC35" s="10">
        <f t="shared" si="5"/>
        <v>6.0999999999999999E-2</v>
      </c>
      <c r="AD35" s="44">
        <f>'Dinajpur-2 a'!AI29*'Dinajpur-2 '!$D35/1000000</f>
        <v>0</v>
      </c>
      <c r="AE35" s="10">
        <f>'Dinajpur-2 a'!AJ29</f>
        <v>0</v>
      </c>
      <c r="AF35" s="44">
        <f>'Dinajpur-2 a'!AK29*'Dinajpur-2 '!$D35/1000000</f>
        <v>0</v>
      </c>
      <c r="AG35" s="10">
        <f>'Dinajpur-2 a'!AL29</f>
        <v>0</v>
      </c>
      <c r="AH35" s="44">
        <f>'Dinajpur-2 a'!AM29*'Dinajpur-2 '!$D35/1000000</f>
        <v>0.03</v>
      </c>
      <c r="AI35" s="10">
        <f>'Dinajpur-2 a'!AN29</f>
        <v>3.6600000000000001E-2</v>
      </c>
      <c r="AJ35" s="44">
        <f t="shared" si="6"/>
        <v>0.03</v>
      </c>
      <c r="AK35" s="10">
        <f t="shared" si="7"/>
        <v>3.6600000000000001E-2</v>
      </c>
      <c r="AL35" s="44">
        <f t="shared" si="8"/>
        <v>0.15</v>
      </c>
      <c r="AM35" s="10">
        <f t="shared" si="9"/>
        <v>0.183</v>
      </c>
    </row>
    <row r="36" spans="1:39" s="15" customFormat="1" ht="14.25" customHeight="1">
      <c r="A36" s="13">
        <v>26</v>
      </c>
      <c r="B36" s="9" t="s">
        <v>102</v>
      </c>
      <c r="C36" s="13" t="s">
        <v>48</v>
      </c>
      <c r="D36" s="36">
        <v>500</v>
      </c>
      <c r="E36" s="11">
        <v>517</v>
      </c>
      <c r="F36" s="44">
        <f>'Dinajpur-2 a'!K30*'Dinajpur-2 '!$D36/1000000</f>
        <v>0.2</v>
      </c>
      <c r="G36" s="10">
        <f>'Dinajpur-2 a'!L30</f>
        <v>0.20680000000000001</v>
      </c>
      <c r="H36" s="44">
        <f>'Dinajpur-2 a'!M30*'Dinajpur-2 '!$D36/1000000</f>
        <v>2.5000000000000001E-2</v>
      </c>
      <c r="I36" s="10">
        <f>'Dinajpur-2 a'!N30</f>
        <v>2.5850000000000001E-2</v>
      </c>
      <c r="J36" s="44">
        <f>'Dinajpur-2 a'!O30*'Dinajpur-2 '!$D36/1000000</f>
        <v>0.05</v>
      </c>
      <c r="K36" s="10">
        <f>'Dinajpur-2 a'!P30</f>
        <v>5.1700000000000003E-2</v>
      </c>
      <c r="L36" s="44">
        <f t="shared" si="0"/>
        <v>0.27500000000000002</v>
      </c>
      <c r="M36" s="10">
        <f t="shared" si="1"/>
        <v>0.28435000000000005</v>
      </c>
      <c r="N36" s="44">
        <f>'Dinajpur-2 a'!S30*'Dinajpur-2 '!$D36/1000000</f>
        <v>0.01</v>
      </c>
      <c r="O36" s="10">
        <f>'Dinajpur-2 a'!T30</f>
        <v>1.034E-2</v>
      </c>
      <c r="P36" s="44">
        <f>'Dinajpur-2 a'!U30*'Dinajpur-2 '!$D36/1000000</f>
        <v>0</v>
      </c>
      <c r="Q36" s="10">
        <f>'Dinajpur-2 a'!V30</f>
        <v>0</v>
      </c>
      <c r="R36" s="44">
        <f>'Dinajpur-2 a'!W30*'Dinajpur-2 '!$D36/1000000</f>
        <v>0</v>
      </c>
      <c r="S36" s="10">
        <f>'Dinajpur-2 a'!X30</f>
        <v>0</v>
      </c>
      <c r="T36" s="44">
        <f t="shared" si="2"/>
        <v>0.01</v>
      </c>
      <c r="U36" s="10">
        <f t="shared" si="3"/>
        <v>1.034E-2</v>
      </c>
      <c r="V36" s="44">
        <f>'Dinajpur-2 a'!AA30*'Dinajpur-2 '!$D36/1000000</f>
        <v>0</v>
      </c>
      <c r="W36" s="10">
        <f>'Dinajpur-2 a'!AB30</f>
        <v>0</v>
      </c>
      <c r="X36" s="44">
        <f>'Dinajpur-2 a'!AC30*'Dinajpur-2 '!$D36/1000000</f>
        <v>2.5000000000000001E-2</v>
      </c>
      <c r="Y36" s="10">
        <f>'Dinajpur-2 a'!AD30</f>
        <v>2.5850000000000001E-2</v>
      </c>
      <c r="Z36" s="44">
        <f>'Dinajpur-2 a'!AE30*'Dinajpur-2 '!$D36/1000000</f>
        <v>0.05</v>
      </c>
      <c r="AA36" s="10">
        <f>'Dinajpur-2 a'!AF30</f>
        <v>5.1700000000000003E-2</v>
      </c>
      <c r="AB36" s="44">
        <f t="shared" si="4"/>
        <v>7.5000000000000011E-2</v>
      </c>
      <c r="AC36" s="10">
        <f t="shared" si="5"/>
        <v>7.7550000000000008E-2</v>
      </c>
      <c r="AD36" s="44">
        <f>'Dinajpur-2 a'!AI30*'Dinajpur-2 '!$D36/1000000</f>
        <v>0</v>
      </c>
      <c r="AE36" s="10">
        <f>'Dinajpur-2 a'!AJ30</f>
        <v>0</v>
      </c>
      <c r="AF36" s="44">
        <f>'Dinajpur-2 a'!AK30*'Dinajpur-2 '!$D36/1000000</f>
        <v>0</v>
      </c>
      <c r="AG36" s="10">
        <f>'Dinajpur-2 a'!AL30</f>
        <v>0</v>
      </c>
      <c r="AH36" s="44">
        <f>'Dinajpur-2 a'!AM30*'Dinajpur-2 '!$D36/1000000</f>
        <v>0.1</v>
      </c>
      <c r="AI36" s="10">
        <f>'Dinajpur-2 a'!AN30</f>
        <v>0.10340000000000001</v>
      </c>
      <c r="AJ36" s="44">
        <f t="shared" si="6"/>
        <v>0.1</v>
      </c>
      <c r="AK36" s="10">
        <f t="shared" si="7"/>
        <v>0.10340000000000001</v>
      </c>
      <c r="AL36" s="44">
        <f t="shared" si="8"/>
        <v>0.46000000000000008</v>
      </c>
      <c r="AM36" s="10">
        <f t="shared" si="9"/>
        <v>0.47564000000000006</v>
      </c>
    </row>
    <row r="37" spans="1:39" s="15" customFormat="1" ht="14.25" customHeight="1">
      <c r="A37" s="13">
        <v>27</v>
      </c>
      <c r="B37" s="9" t="s">
        <v>102</v>
      </c>
      <c r="C37" s="13" t="s">
        <v>135</v>
      </c>
      <c r="D37" s="36">
        <v>25000</v>
      </c>
      <c r="E37" s="11">
        <v>13125</v>
      </c>
      <c r="F37" s="44">
        <f>'Dinajpur-2 a'!K31*'Dinajpur-2 '!$D37/1000000</f>
        <v>0</v>
      </c>
      <c r="G37" s="10">
        <f>'Dinajpur-2 a'!L31</f>
        <v>0</v>
      </c>
      <c r="H37" s="44">
        <f>'Dinajpur-2 a'!M31*'Dinajpur-2 '!$D37/1000000</f>
        <v>0</v>
      </c>
      <c r="I37" s="10">
        <f>'Dinajpur-2 a'!N31</f>
        <v>0</v>
      </c>
      <c r="J37" s="44">
        <f>'Dinajpur-2 a'!O31*'Dinajpur-2 '!$D37/1000000</f>
        <v>0</v>
      </c>
      <c r="K37" s="10">
        <f>'Dinajpur-2 a'!P31</f>
        <v>0</v>
      </c>
      <c r="L37" s="44">
        <f t="shared" si="0"/>
        <v>0</v>
      </c>
      <c r="M37" s="10">
        <f t="shared" si="1"/>
        <v>0</v>
      </c>
      <c r="N37" s="44">
        <f>'Dinajpur-2 a'!S31*'Dinajpur-2 '!$D37/1000000</f>
        <v>0</v>
      </c>
      <c r="O37" s="10">
        <f>'Dinajpur-2 a'!T31</f>
        <v>0</v>
      </c>
      <c r="P37" s="44">
        <f>'Dinajpur-2 a'!U31*'Dinajpur-2 '!$D37/1000000</f>
        <v>0</v>
      </c>
      <c r="Q37" s="10">
        <f>'Dinajpur-2 a'!V31</f>
        <v>0</v>
      </c>
      <c r="R37" s="44">
        <f>'Dinajpur-2 a'!W31*'Dinajpur-2 '!$D37/1000000</f>
        <v>0</v>
      </c>
      <c r="S37" s="10">
        <f>'Dinajpur-2 a'!X31</f>
        <v>0</v>
      </c>
      <c r="T37" s="44">
        <f t="shared" si="2"/>
        <v>0</v>
      </c>
      <c r="U37" s="10">
        <f t="shared" si="3"/>
        <v>0</v>
      </c>
      <c r="V37" s="44">
        <f>'Dinajpur-2 a'!AA31*'Dinajpur-2 '!$D37/1000000</f>
        <v>0</v>
      </c>
      <c r="W37" s="10">
        <f>'Dinajpur-2 a'!AB31</f>
        <v>0</v>
      </c>
      <c r="X37" s="44">
        <f>'Dinajpur-2 a'!AC31*'Dinajpur-2 '!$D37/1000000</f>
        <v>0</v>
      </c>
      <c r="Y37" s="10">
        <f>'Dinajpur-2 a'!AD31</f>
        <v>0</v>
      </c>
      <c r="Z37" s="44">
        <f>'Dinajpur-2 a'!AE31*'Dinajpur-2 '!$D37/1000000</f>
        <v>0</v>
      </c>
      <c r="AA37" s="10">
        <f>'Dinajpur-2 a'!AF31</f>
        <v>0</v>
      </c>
      <c r="AB37" s="44">
        <f t="shared" si="4"/>
        <v>0</v>
      </c>
      <c r="AC37" s="10">
        <f t="shared" si="5"/>
        <v>0</v>
      </c>
      <c r="AD37" s="44">
        <f>'Dinajpur-2 a'!AI31*'Dinajpur-2 '!$D37/1000000</f>
        <v>0</v>
      </c>
      <c r="AE37" s="10">
        <f>'Dinajpur-2 a'!AJ31</f>
        <v>0</v>
      </c>
      <c r="AF37" s="44">
        <f>'Dinajpur-2 a'!AK31*'Dinajpur-2 '!$D37/1000000</f>
        <v>0</v>
      </c>
      <c r="AG37" s="10">
        <f>'Dinajpur-2 a'!AL31</f>
        <v>0</v>
      </c>
      <c r="AH37" s="44">
        <f>'Dinajpur-2 a'!AM31*'Dinajpur-2 '!$D37/1000000</f>
        <v>0</v>
      </c>
      <c r="AI37" s="10">
        <f>'Dinajpur-2 a'!AN31</f>
        <v>0</v>
      </c>
      <c r="AJ37" s="44">
        <f t="shared" si="6"/>
        <v>0</v>
      </c>
      <c r="AK37" s="10">
        <f t="shared" si="7"/>
        <v>0</v>
      </c>
      <c r="AL37" s="44">
        <f t="shared" si="8"/>
        <v>0</v>
      </c>
      <c r="AM37" s="10">
        <f t="shared" si="9"/>
        <v>0</v>
      </c>
    </row>
    <row r="38" spans="1:39" s="15" customFormat="1" ht="14.25" customHeight="1">
      <c r="A38" s="31">
        <v>28</v>
      </c>
      <c r="B38" s="9" t="s">
        <v>101</v>
      </c>
      <c r="C38" s="13" t="s">
        <v>52</v>
      </c>
      <c r="D38" s="36">
        <v>100</v>
      </c>
      <c r="E38" s="11">
        <v>74</v>
      </c>
      <c r="F38" s="44">
        <f>'Dinajpur-2 a'!K32*'Dinajpur-2 '!$D38/1000000</f>
        <v>0</v>
      </c>
      <c r="G38" s="10">
        <f>'Dinajpur-2 a'!L32</f>
        <v>0</v>
      </c>
      <c r="H38" s="44">
        <f>'Dinajpur-2 a'!M32*'Dinajpur-2 '!$D38/1000000</f>
        <v>0.04</v>
      </c>
      <c r="I38" s="10">
        <f>'Dinajpur-2 a'!N32</f>
        <v>2.9600000000000001E-2</v>
      </c>
      <c r="J38" s="44">
        <f>'Dinajpur-2 a'!O32*'Dinajpur-2 '!$D38/1000000</f>
        <v>0.05</v>
      </c>
      <c r="K38" s="10">
        <f>'Dinajpur-2 a'!P32</f>
        <v>3.6999999999999998E-2</v>
      </c>
      <c r="L38" s="44">
        <f t="shared" si="0"/>
        <v>0.09</v>
      </c>
      <c r="M38" s="10">
        <f t="shared" si="1"/>
        <v>6.6599999999999993E-2</v>
      </c>
      <c r="N38" s="44">
        <f>'Dinajpur-2 a'!S32*'Dinajpur-2 '!$D38/1000000</f>
        <v>1.0999999999999999E-2</v>
      </c>
      <c r="O38" s="10">
        <f>'Dinajpur-2 a'!T32</f>
        <v>8.1399999999999997E-3</v>
      </c>
      <c r="P38" s="44">
        <f>'Dinajpur-2 a'!U32*'Dinajpur-2 '!$D38/1000000</f>
        <v>0</v>
      </c>
      <c r="Q38" s="10">
        <f>'Dinajpur-2 a'!V32</f>
        <v>0</v>
      </c>
      <c r="R38" s="44">
        <f>'Dinajpur-2 a'!W32*'Dinajpur-2 '!$D38/1000000</f>
        <v>0</v>
      </c>
      <c r="S38" s="10">
        <f>'Dinajpur-2 a'!X32</f>
        <v>0</v>
      </c>
      <c r="T38" s="44">
        <f t="shared" si="2"/>
        <v>1.0999999999999999E-2</v>
      </c>
      <c r="U38" s="10">
        <f t="shared" si="3"/>
        <v>8.1399999999999997E-3</v>
      </c>
      <c r="V38" s="44">
        <f>'Dinajpur-2 a'!AA32*'Dinajpur-2 '!$D38/1000000</f>
        <v>0.02</v>
      </c>
      <c r="W38" s="10">
        <f>'Dinajpur-2 a'!AB32</f>
        <v>1.4800000000000001E-2</v>
      </c>
      <c r="X38" s="44">
        <f>'Dinajpur-2 a'!AC32*'Dinajpur-2 '!$D38/1000000</f>
        <v>0.04</v>
      </c>
      <c r="Y38" s="10">
        <f>'Dinajpur-2 a'!AD32</f>
        <v>2.9600000000000001E-2</v>
      </c>
      <c r="Z38" s="44">
        <f>'Dinajpur-2 a'!AE32*'Dinajpur-2 '!$D38/1000000</f>
        <v>0.05</v>
      </c>
      <c r="AA38" s="10">
        <f>'Dinajpur-2 a'!AF32</f>
        <v>3.6999999999999998E-2</v>
      </c>
      <c r="AB38" s="44">
        <f t="shared" si="4"/>
        <v>0.11</v>
      </c>
      <c r="AC38" s="10">
        <f t="shared" si="5"/>
        <v>8.14E-2</v>
      </c>
      <c r="AD38" s="44">
        <f>'Dinajpur-2 a'!AI32*'Dinajpur-2 '!$D38/1000000</f>
        <v>0</v>
      </c>
      <c r="AE38" s="10">
        <f>'Dinajpur-2 a'!AJ32</f>
        <v>0</v>
      </c>
      <c r="AF38" s="44">
        <f>'Dinajpur-2 a'!AK32*'Dinajpur-2 '!$D38/1000000</f>
        <v>0</v>
      </c>
      <c r="AG38" s="10">
        <f>'Dinajpur-2 a'!AL32</f>
        <v>0</v>
      </c>
      <c r="AH38" s="44">
        <f>'Dinajpur-2 a'!AM32*'Dinajpur-2 '!$D38/1000000</f>
        <v>0</v>
      </c>
      <c r="AI38" s="10">
        <f>'Dinajpur-2 a'!AN32</f>
        <v>0</v>
      </c>
      <c r="AJ38" s="44">
        <f t="shared" si="6"/>
        <v>0</v>
      </c>
      <c r="AK38" s="10">
        <f t="shared" si="7"/>
        <v>0</v>
      </c>
      <c r="AL38" s="44">
        <f t="shared" si="8"/>
        <v>0.21099999999999999</v>
      </c>
      <c r="AM38" s="10">
        <f t="shared" si="9"/>
        <v>0.15614</v>
      </c>
    </row>
    <row r="39" spans="1:39" s="15" customFormat="1" ht="14.25" customHeight="1">
      <c r="A39" s="13">
        <v>29</v>
      </c>
      <c r="B39" s="9" t="s">
        <v>101</v>
      </c>
      <c r="C39" s="13" t="s">
        <v>53</v>
      </c>
      <c r="D39" s="36">
        <v>500</v>
      </c>
      <c r="E39" s="11">
        <v>360</v>
      </c>
      <c r="F39" s="44">
        <f>'Dinajpur-2 a'!K33*'Dinajpur-2 '!$D39/1000000</f>
        <v>0</v>
      </c>
      <c r="G39" s="10">
        <f>'Dinajpur-2 a'!L33</f>
        <v>0</v>
      </c>
      <c r="H39" s="44">
        <f>'Dinajpur-2 a'!M33*'Dinajpur-2 '!$D39/1000000</f>
        <v>7.4999999999999997E-2</v>
      </c>
      <c r="I39" s="10">
        <f>'Dinajpur-2 a'!N33</f>
        <v>5.3999999999999999E-2</v>
      </c>
      <c r="J39" s="44">
        <f>'Dinajpur-2 a'!O33*'Dinajpur-2 '!$D39/1000000</f>
        <v>0.15</v>
      </c>
      <c r="K39" s="10">
        <f>'Dinajpur-2 a'!P33</f>
        <v>0.108</v>
      </c>
      <c r="L39" s="44">
        <f t="shared" si="0"/>
        <v>0.22499999999999998</v>
      </c>
      <c r="M39" s="10">
        <f t="shared" si="1"/>
        <v>0.16200000000000001</v>
      </c>
      <c r="N39" s="44">
        <f>'Dinajpur-2 a'!S33*'Dinajpur-2 '!$D39/1000000</f>
        <v>1.4999999999999999E-2</v>
      </c>
      <c r="O39" s="10">
        <f>'Dinajpur-2 a'!T33</f>
        <v>1.0800000000000001E-2</v>
      </c>
      <c r="P39" s="44">
        <f>'Dinajpur-2 a'!U33*'Dinajpur-2 '!$D39/1000000</f>
        <v>0</v>
      </c>
      <c r="Q39" s="10">
        <f>'Dinajpur-2 a'!V33</f>
        <v>0</v>
      </c>
      <c r="R39" s="44">
        <f>'Dinajpur-2 a'!W33*'Dinajpur-2 '!$D39/1000000</f>
        <v>0</v>
      </c>
      <c r="S39" s="10">
        <f>'Dinajpur-2 a'!X33</f>
        <v>0</v>
      </c>
      <c r="T39" s="44">
        <f t="shared" si="2"/>
        <v>1.4999999999999999E-2</v>
      </c>
      <c r="U39" s="10">
        <f t="shared" si="3"/>
        <v>1.0800000000000001E-2</v>
      </c>
      <c r="V39" s="44">
        <f>'Dinajpur-2 a'!AA33*'Dinajpur-2 '!$D39/1000000</f>
        <v>2.5000000000000001E-2</v>
      </c>
      <c r="W39" s="10">
        <f>'Dinajpur-2 a'!AB33</f>
        <v>1.7999999999999999E-2</v>
      </c>
      <c r="X39" s="44">
        <f>'Dinajpur-2 a'!AC33*'Dinajpur-2 '!$D39/1000000</f>
        <v>0.1</v>
      </c>
      <c r="Y39" s="10">
        <f>'Dinajpur-2 a'!AD33</f>
        <v>7.1999999999999995E-2</v>
      </c>
      <c r="Z39" s="44">
        <f>'Dinajpur-2 a'!AE33*'Dinajpur-2 '!$D39/1000000</f>
        <v>0.5</v>
      </c>
      <c r="AA39" s="10">
        <f>'Dinajpur-2 a'!AF33</f>
        <v>0.36</v>
      </c>
      <c r="AB39" s="44">
        <f t="shared" si="4"/>
        <v>0.625</v>
      </c>
      <c r="AC39" s="10">
        <f t="shared" si="5"/>
        <v>0.44999999999999996</v>
      </c>
      <c r="AD39" s="44">
        <f>'Dinajpur-2 a'!AI33*'Dinajpur-2 '!$D39/1000000</f>
        <v>0</v>
      </c>
      <c r="AE39" s="10">
        <f>'Dinajpur-2 a'!AJ33</f>
        <v>0</v>
      </c>
      <c r="AF39" s="44">
        <f>'Dinajpur-2 a'!AK33*'Dinajpur-2 '!$D39/1000000</f>
        <v>0</v>
      </c>
      <c r="AG39" s="10">
        <f>'Dinajpur-2 a'!AL33</f>
        <v>0</v>
      </c>
      <c r="AH39" s="44">
        <f>'Dinajpur-2 a'!AM33*'Dinajpur-2 '!$D39/1000000</f>
        <v>0</v>
      </c>
      <c r="AI39" s="10">
        <f>'Dinajpur-2 a'!AN33</f>
        <v>0</v>
      </c>
      <c r="AJ39" s="44">
        <f t="shared" si="6"/>
        <v>0</v>
      </c>
      <c r="AK39" s="10">
        <f t="shared" si="7"/>
        <v>0</v>
      </c>
      <c r="AL39" s="44">
        <f t="shared" si="8"/>
        <v>0.86499999999999999</v>
      </c>
      <c r="AM39" s="10">
        <f t="shared" si="9"/>
        <v>0.62280000000000002</v>
      </c>
    </row>
    <row r="40" spans="1:39" s="15" customFormat="1" ht="14.25" customHeight="1">
      <c r="A40" s="13">
        <v>30</v>
      </c>
      <c r="B40" s="9" t="s">
        <v>103</v>
      </c>
      <c r="C40" s="13" t="s">
        <v>49</v>
      </c>
      <c r="D40" s="36">
        <v>100</v>
      </c>
      <c r="E40" s="11">
        <v>67</v>
      </c>
      <c r="F40" s="44">
        <f>'Dinajpur-2 a'!K34*'Dinajpur-2 '!$D40/1000000</f>
        <v>0.01</v>
      </c>
      <c r="G40" s="10">
        <f>'Dinajpur-2 a'!L34</f>
        <v>7.4999999999999997E-3</v>
      </c>
      <c r="H40" s="44">
        <f>'Dinajpur-2 a'!M34*'Dinajpur-2 '!$D40/1000000</f>
        <v>0.02</v>
      </c>
      <c r="I40" s="10">
        <f>'Dinajpur-2 a'!N34</f>
        <v>1.4999999999999999E-2</v>
      </c>
      <c r="J40" s="44">
        <f>'Dinajpur-2 a'!O34*'Dinajpur-2 '!$D40/1000000</f>
        <v>0.02</v>
      </c>
      <c r="K40" s="10">
        <f>'Dinajpur-2 a'!P34</f>
        <v>1.4999999999999999E-2</v>
      </c>
      <c r="L40" s="44">
        <f t="shared" si="0"/>
        <v>0.05</v>
      </c>
      <c r="M40" s="10">
        <f t="shared" si="1"/>
        <v>3.7499999999999999E-2</v>
      </c>
      <c r="N40" s="44">
        <f>'Dinajpur-2 a'!S34*'Dinajpur-2 '!$D40/1000000</f>
        <v>0</v>
      </c>
      <c r="O40" s="10">
        <f>'Dinajpur-2 a'!T34</f>
        <v>0</v>
      </c>
      <c r="P40" s="44">
        <f>'Dinajpur-2 a'!U34*'Dinajpur-2 '!$D40/1000000</f>
        <v>0</v>
      </c>
      <c r="Q40" s="10">
        <f>'Dinajpur-2 a'!V34</f>
        <v>0</v>
      </c>
      <c r="R40" s="44">
        <f>'Dinajpur-2 a'!W34*'Dinajpur-2 '!$D40/1000000</f>
        <v>0</v>
      </c>
      <c r="S40" s="10">
        <f>'Dinajpur-2 a'!X34</f>
        <v>0</v>
      </c>
      <c r="T40" s="44">
        <f t="shared" si="2"/>
        <v>0</v>
      </c>
      <c r="U40" s="10">
        <f t="shared" si="3"/>
        <v>0</v>
      </c>
      <c r="V40" s="44">
        <f>'Dinajpur-2 a'!AA34*'Dinajpur-2 '!$D40/1000000</f>
        <v>0</v>
      </c>
      <c r="W40" s="10">
        <f>'Dinajpur-2 a'!AB34</f>
        <v>0</v>
      </c>
      <c r="X40" s="44">
        <f>'Dinajpur-2 a'!AC34*'Dinajpur-2 '!$D40/1000000</f>
        <v>0</v>
      </c>
      <c r="Y40" s="10">
        <f>'Dinajpur-2 a'!AD34</f>
        <v>0</v>
      </c>
      <c r="Z40" s="44">
        <f>'Dinajpur-2 a'!AE34*'Dinajpur-2 '!$D40/1000000</f>
        <v>0.01</v>
      </c>
      <c r="AA40" s="10">
        <f>'Dinajpur-2 a'!AF34</f>
        <v>7.4999999999999997E-3</v>
      </c>
      <c r="AB40" s="44">
        <f t="shared" si="4"/>
        <v>0.01</v>
      </c>
      <c r="AC40" s="10">
        <f t="shared" si="5"/>
        <v>7.4999999999999997E-3</v>
      </c>
      <c r="AD40" s="44">
        <f>'Dinajpur-2 a'!AI34*'Dinajpur-2 '!$D40/1000000</f>
        <v>0</v>
      </c>
      <c r="AE40" s="10">
        <f>'Dinajpur-2 a'!AJ34</f>
        <v>0</v>
      </c>
      <c r="AF40" s="44">
        <f>'Dinajpur-2 a'!AK34*'Dinajpur-2 '!$D40/1000000</f>
        <v>0.01</v>
      </c>
      <c r="AG40" s="10">
        <f>'Dinajpur-2 a'!AL34</f>
        <v>7.4999999999999997E-3</v>
      </c>
      <c r="AH40" s="44">
        <f>'Dinajpur-2 a'!AM34*'Dinajpur-2 '!$D40/1000000</f>
        <v>0.05</v>
      </c>
      <c r="AI40" s="10">
        <f>'Dinajpur-2 a'!AN34</f>
        <v>3.7499999999999999E-2</v>
      </c>
      <c r="AJ40" s="44">
        <f t="shared" si="6"/>
        <v>6.0000000000000005E-2</v>
      </c>
      <c r="AK40" s="10">
        <f t="shared" si="7"/>
        <v>4.4999999999999998E-2</v>
      </c>
      <c r="AL40" s="44">
        <f t="shared" si="8"/>
        <v>0.12000000000000001</v>
      </c>
      <c r="AM40" s="10">
        <f t="shared" si="9"/>
        <v>0.09</v>
      </c>
    </row>
    <row r="41" spans="1:39" s="15" customFormat="1" ht="14.25" customHeight="1">
      <c r="A41" s="31">
        <v>31</v>
      </c>
      <c r="B41" s="9" t="s">
        <v>103</v>
      </c>
      <c r="C41" s="13" t="s">
        <v>50</v>
      </c>
      <c r="D41" s="36">
        <v>500</v>
      </c>
      <c r="E41" s="11">
        <v>285</v>
      </c>
      <c r="F41" s="44">
        <f>'Dinajpur-2 a'!K35*'Dinajpur-2 '!$D41/1000000</f>
        <v>0.05</v>
      </c>
      <c r="G41" s="10">
        <f>'Dinajpur-2 a'!L35</f>
        <v>3.2000000000000001E-2</v>
      </c>
      <c r="H41" s="44">
        <f>'Dinajpur-2 a'!M35*'Dinajpur-2 '!$D41/1000000</f>
        <v>2.5000000000000001E-2</v>
      </c>
      <c r="I41" s="10">
        <f>'Dinajpur-2 a'!N35</f>
        <v>1.6E-2</v>
      </c>
      <c r="J41" s="44">
        <f>'Dinajpur-2 a'!O35*'Dinajpur-2 '!$D41/1000000</f>
        <v>3.5000000000000003E-2</v>
      </c>
      <c r="K41" s="10">
        <f>'Dinajpur-2 a'!P35</f>
        <v>2.24E-2</v>
      </c>
      <c r="L41" s="44">
        <f t="shared" si="0"/>
        <v>0.11000000000000001</v>
      </c>
      <c r="M41" s="10">
        <f t="shared" si="1"/>
        <v>7.0400000000000004E-2</v>
      </c>
      <c r="N41" s="44">
        <f>'Dinajpur-2 a'!S35*'Dinajpur-2 '!$D41/1000000</f>
        <v>2.5000000000000001E-2</v>
      </c>
      <c r="O41" s="10">
        <f>'Dinajpur-2 a'!T35</f>
        <v>1.6E-2</v>
      </c>
      <c r="P41" s="44">
        <f>'Dinajpur-2 a'!U35*'Dinajpur-2 '!$D41/1000000</f>
        <v>0</v>
      </c>
      <c r="Q41" s="10">
        <f>'Dinajpur-2 a'!V35</f>
        <v>0</v>
      </c>
      <c r="R41" s="44">
        <f>'Dinajpur-2 a'!W35*'Dinajpur-2 '!$D41/1000000</f>
        <v>0</v>
      </c>
      <c r="S41" s="10">
        <f>'Dinajpur-2 a'!X35</f>
        <v>0</v>
      </c>
      <c r="T41" s="44">
        <f t="shared" si="2"/>
        <v>2.5000000000000001E-2</v>
      </c>
      <c r="U41" s="10">
        <f t="shared" si="3"/>
        <v>1.6E-2</v>
      </c>
      <c r="V41" s="44">
        <f>'Dinajpur-2 a'!AA35*'Dinajpur-2 '!$D41/1000000</f>
        <v>0</v>
      </c>
      <c r="W41" s="10">
        <f>'Dinajpur-2 a'!AB35</f>
        <v>0</v>
      </c>
      <c r="X41" s="44">
        <f>'Dinajpur-2 a'!AC35*'Dinajpur-2 '!$D41/1000000</f>
        <v>0</v>
      </c>
      <c r="Y41" s="10">
        <f>'Dinajpur-2 a'!AD35</f>
        <v>0</v>
      </c>
      <c r="Z41" s="44">
        <f>'Dinajpur-2 a'!AE35*'Dinajpur-2 '!$D41/1000000</f>
        <v>0.15</v>
      </c>
      <c r="AA41" s="10">
        <f>'Dinajpur-2 a'!AF35</f>
        <v>9.6000000000000002E-2</v>
      </c>
      <c r="AB41" s="44">
        <f t="shared" si="4"/>
        <v>0.15</v>
      </c>
      <c r="AC41" s="10">
        <f t="shared" si="5"/>
        <v>9.6000000000000002E-2</v>
      </c>
      <c r="AD41" s="44">
        <f>'Dinajpur-2 a'!AI35*'Dinajpur-2 '!$D41/1000000</f>
        <v>0.25</v>
      </c>
      <c r="AE41" s="10">
        <f>'Dinajpur-2 a'!AJ35</f>
        <v>0.16</v>
      </c>
      <c r="AF41" s="44">
        <f>'Dinajpur-2 a'!AK35*'Dinajpur-2 '!$D41/1000000</f>
        <v>0.15</v>
      </c>
      <c r="AG41" s="10">
        <f>'Dinajpur-2 a'!AL35</f>
        <v>9.6000000000000002E-2</v>
      </c>
      <c r="AH41" s="44">
        <f>'Dinajpur-2 a'!AM35*'Dinajpur-2 '!$D41/1000000</f>
        <v>0.25</v>
      </c>
      <c r="AI41" s="10">
        <f>'Dinajpur-2 a'!AN35</f>
        <v>0.16</v>
      </c>
      <c r="AJ41" s="44">
        <f t="shared" si="6"/>
        <v>0.65</v>
      </c>
      <c r="AK41" s="10">
        <f t="shared" si="7"/>
        <v>0.41600000000000004</v>
      </c>
      <c r="AL41" s="44">
        <f t="shared" si="8"/>
        <v>0.93500000000000005</v>
      </c>
      <c r="AM41" s="10">
        <f t="shared" si="9"/>
        <v>0.59840000000000004</v>
      </c>
    </row>
    <row r="42" spans="1:39" s="15" customFormat="1" ht="14.25" customHeight="1">
      <c r="A42" s="13">
        <v>32</v>
      </c>
      <c r="B42" s="9" t="s">
        <v>103</v>
      </c>
      <c r="C42" s="13" t="s">
        <v>51</v>
      </c>
      <c r="D42" s="36">
        <v>1000</v>
      </c>
      <c r="E42" s="11">
        <v>530</v>
      </c>
      <c r="F42" s="44">
        <f>'Dinajpur-2 a'!K36*'Dinajpur-2 '!$D42/1000000</f>
        <v>0</v>
      </c>
      <c r="G42" s="10">
        <f>'Dinajpur-2 a'!L36</f>
        <v>0</v>
      </c>
      <c r="H42" s="44">
        <f>'Dinajpur-2 a'!M36*'Dinajpur-2 '!$D42/1000000</f>
        <v>0</v>
      </c>
      <c r="I42" s="10">
        <f>'Dinajpur-2 a'!N36</f>
        <v>0</v>
      </c>
      <c r="J42" s="44">
        <f>'Dinajpur-2 a'!O36*'Dinajpur-2 '!$D42/1000000</f>
        <v>0</v>
      </c>
      <c r="K42" s="10">
        <f>'Dinajpur-2 a'!P36</f>
        <v>0</v>
      </c>
      <c r="L42" s="44">
        <f t="shared" si="0"/>
        <v>0</v>
      </c>
      <c r="M42" s="10">
        <f t="shared" si="1"/>
        <v>0</v>
      </c>
      <c r="N42" s="44">
        <f>'Dinajpur-2 a'!S36*'Dinajpur-2 '!$D42/1000000</f>
        <v>0</v>
      </c>
      <c r="O42" s="10">
        <f>'Dinajpur-2 a'!T36</f>
        <v>0</v>
      </c>
      <c r="P42" s="44">
        <f>'Dinajpur-2 a'!U36*'Dinajpur-2 '!$D42/1000000</f>
        <v>0</v>
      </c>
      <c r="Q42" s="10">
        <f>'Dinajpur-2 a'!V36</f>
        <v>0</v>
      </c>
      <c r="R42" s="44">
        <f>'Dinajpur-2 a'!W36*'Dinajpur-2 '!$D42/1000000</f>
        <v>0</v>
      </c>
      <c r="S42" s="10">
        <f>'Dinajpur-2 a'!X36</f>
        <v>0</v>
      </c>
      <c r="T42" s="44">
        <f t="shared" si="2"/>
        <v>0</v>
      </c>
      <c r="U42" s="10">
        <f t="shared" si="3"/>
        <v>0</v>
      </c>
      <c r="V42" s="44">
        <f>'Dinajpur-2 a'!AA36*'Dinajpur-2 '!$D42/1000000</f>
        <v>0</v>
      </c>
      <c r="W42" s="10">
        <f>'Dinajpur-2 a'!AB36</f>
        <v>0</v>
      </c>
      <c r="X42" s="44">
        <f>'Dinajpur-2 a'!AC36*'Dinajpur-2 '!$D42/1000000</f>
        <v>0</v>
      </c>
      <c r="Y42" s="10">
        <f>'Dinajpur-2 a'!AD36</f>
        <v>0</v>
      </c>
      <c r="Z42" s="44">
        <f>'Dinajpur-2 a'!AE36*'Dinajpur-2 '!$D42/1000000</f>
        <v>0.5</v>
      </c>
      <c r="AA42" s="10">
        <f>'Dinajpur-2 a'!AF36</f>
        <v>0.29499999999999998</v>
      </c>
      <c r="AB42" s="44">
        <f t="shared" si="4"/>
        <v>0.5</v>
      </c>
      <c r="AC42" s="10">
        <f t="shared" si="5"/>
        <v>0.29499999999999998</v>
      </c>
      <c r="AD42" s="44">
        <f>'Dinajpur-2 a'!AI36*'Dinajpur-2 '!$D42/1000000</f>
        <v>0.3</v>
      </c>
      <c r="AE42" s="10">
        <f>'Dinajpur-2 a'!AJ36</f>
        <v>0.17699999999999999</v>
      </c>
      <c r="AF42" s="44">
        <f>'Dinajpur-2 a'!AK36*'Dinajpur-2 '!$D42/1000000</f>
        <v>0.3</v>
      </c>
      <c r="AG42" s="10">
        <f>'Dinajpur-2 a'!AL36</f>
        <v>0.17699999999999999</v>
      </c>
      <c r="AH42" s="44">
        <f>'Dinajpur-2 a'!AM36*'Dinajpur-2 '!$D42/1000000</f>
        <v>0.3</v>
      </c>
      <c r="AI42" s="10">
        <f>'Dinajpur-2 a'!AN36</f>
        <v>0.17699999999999999</v>
      </c>
      <c r="AJ42" s="44">
        <f t="shared" si="6"/>
        <v>0.89999999999999991</v>
      </c>
      <c r="AK42" s="10">
        <f t="shared" si="7"/>
        <v>0.53099999999999992</v>
      </c>
      <c r="AL42" s="44">
        <f t="shared" si="8"/>
        <v>1.4</v>
      </c>
      <c r="AM42" s="10">
        <f t="shared" si="9"/>
        <v>0.82599999999999985</v>
      </c>
    </row>
    <row r="43" spans="1:39" s="15" customFormat="1" ht="14.25" customHeight="1">
      <c r="A43" s="13">
        <v>33</v>
      </c>
      <c r="B43" s="9" t="s">
        <v>104</v>
      </c>
      <c r="C43" s="13" t="s">
        <v>54</v>
      </c>
      <c r="D43" s="36">
        <v>100</v>
      </c>
      <c r="E43" s="11">
        <v>92</v>
      </c>
      <c r="F43" s="44">
        <f>'Dinajpur-2 a'!K37*'Dinajpur-2 '!$D43/1000000</f>
        <v>3.5000000000000003E-2</v>
      </c>
      <c r="G43" s="10">
        <f>'Dinajpur-2 a'!L37</f>
        <v>3.5000000000000003E-2</v>
      </c>
      <c r="H43" s="44">
        <f>'Dinajpur-2 a'!M37*'Dinajpur-2 '!$D43/1000000</f>
        <v>5.0000000000000001E-3</v>
      </c>
      <c r="I43" s="10">
        <f>'Dinajpur-2 a'!N37</f>
        <v>5.0000000000000001E-3</v>
      </c>
      <c r="J43" s="44">
        <f>'Dinajpur-2 a'!O37*'Dinajpur-2 '!$D43/1000000</f>
        <v>5.0000000000000001E-3</v>
      </c>
      <c r="K43" s="10">
        <f>'Dinajpur-2 a'!P37</f>
        <v>5.0000000000000001E-3</v>
      </c>
      <c r="L43" s="44">
        <f t="shared" si="0"/>
        <v>4.4999999999999998E-2</v>
      </c>
      <c r="M43" s="10">
        <f t="shared" si="1"/>
        <v>4.4999999999999998E-2</v>
      </c>
      <c r="N43" s="44">
        <f>'Dinajpur-2 a'!S37*'Dinajpur-2 '!$D43/1000000</f>
        <v>0</v>
      </c>
      <c r="O43" s="10">
        <f>'Dinajpur-2 a'!T37</f>
        <v>0</v>
      </c>
      <c r="P43" s="44">
        <f>'Dinajpur-2 a'!U37*'Dinajpur-2 '!$D43/1000000</f>
        <v>0</v>
      </c>
      <c r="Q43" s="10">
        <f>'Dinajpur-2 a'!V37</f>
        <v>0</v>
      </c>
      <c r="R43" s="44">
        <f>'Dinajpur-2 a'!W37*'Dinajpur-2 '!$D43/1000000</f>
        <v>0</v>
      </c>
      <c r="S43" s="10">
        <f>'Dinajpur-2 a'!X37</f>
        <v>0</v>
      </c>
      <c r="T43" s="44">
        <f t="shared" si="2"/>
        <v>0</v>
      </c>
      <c r="U43" s="10">
        <f t="shared" si="3"/>
        <v>0</v>
      </c>
      <c r="V43" s="44">
        <f>'Dinajpur-2 a'!AA37*'Dinajpur-2 '!$D43/1000000</f>
        <v>0</v>
      </c>
      <c r="W43" s="10">
        <f>'Dinajpur-2 a'!AB37</f>
        <v>0</v>
      </c>
      <c r="X43" s="44">
        <f>'Dinajpur-2 a'!AC37*'Dinajpur-2 '!$D43/1000000</f>
        <v>0</v>
      </c>
      <c r="Y43" s="10">
        <f>'Dinajpur-2 a'!AD37</f>
        <v>0</v>
      </c>
      <c r="Z43" s="44">
        <f>'Dinajpur-2 a'!AE37*'Dinajpur-2 '!$D43/1000000</f>
        <v>0.05</v>
      </c>
      <c r="AA43" s="10">
        <f>'Dinajpur-2 a'!AF37</f>
        <v>0.05</v>
      </c>
      <c r="AB43" s="44">
        <f t="shared" si="4"/>
        <v>0.05</v>
      </c>
      <c r="AC43" s="10">
        <f t="shared" si="5"/>
        <v>0.05</v>
      </c>
      <c r="AD43" s="44">
        <f>'Dinajpur-2 a'!AI37*'Dinajpur-2 '!$D43/1000000</f>
        <v>0.03</v>
      </c>
      <c r="AE43" s="10">
        <f>'Dinajpur-2 a'!AJ37</f>
        <v>0.03</v>
      </c>
      <c r="AF43" s="44">
        <f>'Dinajpur-2 a'!AK37*'Dinajpur-2 '!$D43/1000000</f>
        <v>0</v>
      </c>
      <c r="AG43" s="10">
        <f>'Dinajpur-2 a'!AL37</f>
        <v>0</v>
      </c>
      <c r="AH43" s="44">
        <f>'Dinajpur-2 a'!AM37*'Dinajpur-2 '!$D43/1000000</f>
        <v>0.08</v>
      </c>
      <c r="AI43" s="10">
        <f>'Dinajpur-2 a'!AN37</f>
        <v>0.08</v>
      </c>
      <c r="AJ43" s="44">
        <f t="shared" si="6"/>
        <v>0.11</v>
      </c>
      <c r="AK43" s="10">
        <f t="shared" si="7"/>
        <v>0.11</v>
      </c>
      <c r="AL43" s="44">
        <f t="shared" si="8"/>
        <v>0.20500000000000002</v>
      </c>
      <c r="AM43" s="10">
        <f t="shared" si="9"/>
        <v>0.20500000000000002</v>
      </c>
    </row>
    <row r="44" spans="1:39" s="15" customFormat="1" ht="14.25" customHeight="1">
      <c r="A44" s="31">
        <v>34</v>
      </c>
      <c r="B44" s="9" t="s">
        <v>104</v>
      </c>
      <c r="C44" s="13" t="s">
        <v>55</v>
      </c>
      <c r="D44" s="36">
        <v>500</v>
      </c>
      <c r="E44" s="11">
        <v>410</v>
      </c>
      <c r="F44" s="44">
        <f>'Dinajpur-2 a'!K38*'Dinajpur-2 '!$D44/1000000</f>
        <v>0.1</v>
      </c>
      <c r="G44" s="10">
        <f>'Dinajpur-2 a'!L38</f>
        <v>0.09</v>
      </c>
      <c r="H44" s="44">
        <f>'Dinajpur-2 a'!M38*'Dinajpur-2 '!$D44/1000000</f>
        <v>2.5000000000000001E-2</v>
      </c>
      <c r="I44" s="10">
        <f>'Dinajpur-2 a'!N38</f>
        <v>2.2499999999999999E-2</v>
      </c>
      <c r="J44" s="44">
        <f>'Dinajpur-2 a'!O38*'Dinajpur-2 '!$D44/1000000</f>
        <v>0</v>
      </c>
      <c r="K44" s="10">
        <f>'Dinajpur-2 a'!P38</f>
        <v>0</v>
      </c>
      <c r="L44" s="44">
        <f t="shared" si="0"/>
        <v>0.125</v>
      </c>
      <c r="M44" s="10">
        <f t="shared" si="1"/>
        <v>0.11249999999999999</v>
      </c>
      <c r="N44" s="44">
        <f>'Dinajpur-2 a'!S38*'Dinajpur-2 '!$D44/1000000</f>
        <v>0</v>
      </c>
      <c r="O44" s="10">
        <f>'Dinajpur-2 a'!T38</f>
        <v>0</v>
      </c>
      <c r="P44" s="44">
        <f>'Dinajpur-2 a'!U38*'Dinajpur-2 '!$D44/1000000</f>
        <v>0</v>
      </c>
      <c r="Q44" s="10">
        <f>'Dinajpur-2 a'!V38</f>
        <v>0</v>
      </c>
      <c r="R44" s="44">
        <f>'Dinajpur-2 a'!W38*'Dinajpur-2 '!$D44/1000000</f>
        <v>0</v>
      </c>
      <c r="S44" s="10">
        <f>'Dinajpur-2 a'!X38</f>
        <v>0</v>
      </c>
      <c r="T44" s="44">
        <f t="shared" si="2"/>
        <v>0</v>
      </c>
      <c r="U44" s="10">
        <f t="shared" si="3"/>
        <v>0</v>
      </c>
      <c r="V44" s="44">
        <f>'Dinajpur-2 a'!AA38*'Dinajpur-2 '!$D44/1000000</f>
        <v>0</v>
      </c>
      <c r="W44" s="10">
        <f>'Dinajpur-2 a'!AB38</f>
        <v>0</v>
      </c>
      <c r="X44" s="44">
        <f>'Dinajpur-2 a'!AC38*'Dinajpur-2 '!$D44/1000000</f>
        <v>0</v>
      </c>
      <c r="Y44" s="10">
        <f>'Dinajpur-2 a'!AD38</f>
        <v>0</v>
      </c>
      <c r="Z44" s="44">
        <f>'Dinajpur-2 a'!AE38*'Dinajpur-2 '!$D44/1000000</f>
        <v>0.75</v>
      </c>
      <c r="AA44" s="10">
        <f>'Dinajpur-2 a'!AF38</f>
        <v>0.67500000000000004</v>
      </c>
      <c r="AB44" s="44">
        <f t="shared" si="4"/>
        <v>0.75</v>
      </c>
      <c r="AC44" s="10">
        <f t="shared" si="5"/>
        <v>0.67500000000000004</v>
      </c>
      <c r="AD44" s="44">
        <f>'Dinajpur-2 a'!AI38*'Dinajpur-2 '!$D44/1000000</f>
        <v>0.1</v>
      </c>
      <c r="AE44" s="10">
        <f>'Dinajpur-2 a'!AJ38</f>
        <v>0.09</v>
      </c>
      <c r="AF44" s="44">
        <f>'Dinajpur-2 a'!AK38*'Dinajpur-2 '!$D44/1000000</f>
        <v>0.15</v>
      </c>
      <c r="AG44" s="10">
        <f>'Dinajpur-2 a'!AL38</f>
        <v>0.13500000000000001</v>
      </c>
      <c r="AH44" s="44">
        <f>'Dinajpur-2 a'!AM38*'Dinajpur-2 '!$D44/1000000</f>
        <v>0.25</v>
      </c>
      <c r="AI44" s="10">
        <f>'Dinajpur-2 a'!AN38</f>
        <v>0.22500000000000001</v>
      </c>
      <c r="AJ44" s="44">
        <f t="shared" si="6"/>
        <v>0.5</v>
      </c>
      <c r="AK44" s="10">
        <f t="shared" si="7"/>
        <v>0.45</v>
      </c>
      <c r="AL44" s="44">
        <f t="shared" si="8"/>
        <v>1.375</v>
      </c>
      <c r="AM44" s="10">
        <f t="shared" si="9"/>
        <v>1.2375</v>
      </c>
    </row>
    <row r="45" spans="1:39" s="15" customFormat="1" ht="14.25" customHeight="1">
      <c r="A45" s="13">
        <v>35</v>
      </c>
      <c r="B45" s="9" t="s">
        <v>105</v>
      </c>
      <c r="C45" s="13" t="s">
        <v>56</v>
      </c>
      <c r="D45" s="36">
        <v>50</v>
      </c>
      <c r="E45" s="11">
        <v>80</v>
      </c>
      <c r="F45" s="44">
        <f>'Dinajpur-2 a'!K39*'Dinajpur-2 '!$D45/1000000</f>
        <v>0</v>
      </c>
      <c r="G45" s="10">
        <f>'Dinajpur-2 a'!L39</f>
        <v>0</v>
      </c>
      <c r="H45" s="44">
        <f>'Dinajpur-2 a'!M39*'Dinajpur-2 '!$D45/1000000</f>
        <v>0</v>
      </c>
      <c r="I45" s="10">
        <f>'Dinajpur-2 a'!N39</f>
        <v>0</v>
      </c>
      <c r="J45" s="44">
        <f>'Dinajpur-2 a'!O39*'Dinajpur-2 '!$D45/1000000</f>
        <v>0</v>
      </c>
      <c r="K45" s="10">
        <f>'Dinajpur-2 a'!P39</f>
        <v>0</v>
      </c>
      <c r="L45" s="44">
        <f t="shared" si="0"/>
        <v>0</v>
      </c>
      <c r="M45" s="10">
        <f t="shared" si="1"/>
        <v>0</v>
      </c>
      <c r="N45" s="44">
        <f>'Dinajpur-2 a'!S39*'Dinajpur-2 '!$D45/1000000</f>
        <v>0</v>
      </c>
      <c r="O45" s="10">
        <f>'Dinajpur-2 a'!T39</f>
        <v>0</v>
      </c>
      <c r="P45" s="44">
        <f>'Dinajpur-2 a'!U39*'Dinajpur-2 '!$D45/1000000</f>
        <v>0</v>
      </c>
      <c r="Q45" s="10">
        <f>'Dinajpur-2 a'!V39</f>
        <v>0</v>
      </c>
      <c r="R45" s="44">
        <f>'Dinajpur-2 a'!W39*'Dinajpur-2 '!$D45/1000000</f>
        <v>0</v>
      </c>
      <c r="S45" s="10">
        <f>'Dinajpur-2 a'!X39</f>
        <v>0</v>
      </c>
      <c r="T45" s="44">
        <f t="shared" si="2"/>
        <v>0</v>
      </c>
      <c r="U45" s="10">
        <f t="shared" si="3"/>
        <v>0</v>
      </c>
      <c r="V45" s="44">
        <f>'Dinajpur-2 a'!AA39*'Dinajpur-2 '!$D45/1000000</f>
        <v>0</v>
      </c>
      <c r="W45" s="10">
        <f>'Dinajpur-2 a'!AB39</f>
        <v>0</v>
      </c>
      <c r="X45" s="44">
        <f>'Dinajpur-2 a'!AC39*'Dinajpur-2 '!$D45/1000000</f>
        <v>0</v>
      </c>
      <c r="Y45" s="10">
        <f>'Dinajpur-2 a'!AD39</f>
        <v>0</v>
      </c>
      <c r="Z45" s="44">
        <f>'Dinajpur-2 a'!AE39*'Dinajpur-2 '!$D45/1000000</f>
        <v>0</v>
      </c>
      <c r="AA45" s="10">
        <f>'Dinajpur-2 a'!AF39</f>
        <v>0</v>
      </c>
      <c r="AB45" s="44">
        <f t="shared" si="4"/>
        <v>0</v>
      </c>
      <c r="AC45" s="10">
        <f t="shared" si="5"/>
        <v>0</v>
      </c>
      <c r="AD45" s="44">
        <f>'Dinajpur-2 a'!AI39*'Dinajpur-2 '!$D45/1000000</f>
        <v>0</v>
      </c>
      <c r="AE45" s="10">
        <f>'Dinajpur-2 a'!AJ39</f>
        <v>0</v>
      </c>
      <c r="AF45" s="44">
        <f>'Dinajpur-2 a'!AK39*'Dinajpur-2 '!$D45/1000000</f>
        <v>0</v>
      </c>
      <c r="AG45" s="10">
        <f>'Dinajpur-2 a'!AL39</f>
        <v>0</v>
      </c>
      <c r="AH45" s="44">
        <f>'Dinajpur-2 a'!AM39*'Dinajpur-2 '!$D45/1000000</f>
        <v>0</v>
      </c>
      <c r="AI45" s="10">
        <f>'Dinajpur-2 a'!AN39</f>
        <v>0</v>
      </c>
      <c r="AJ45" s="44">
        <f t="shared" si="6"/>
        <v>0</v>
      </c>
      <c r="AK45" s="10">
        <f t="shared" si="7"/>
        <v>0</v>
      </c>
      <c r="AL45" s="44">
        <f t="shared" si="8"/>
        <v>0</v>
      </c>
      <c r="AM45" s="10">
        <f t="shared" si="9"/>
        <v>0</v>
      </c>
    </row>
    <row r="46" spans="1:39" s="15" customFormat="1" ht="14.25" customHeight="1">
      <c r="A46" s="13">
        <v>36</v>
      </c>
      <c r="B46" s="9" t="s">
        <v>105</v>
      </c>
      <c r="C46" s="13" t="s">
        <v>57</v>
      </c>
      <c r="D46" s="36">
        <v>100</v>
      </c>
      <c r="E46" s="11">
        <v>148</v>
      </c>
      <c r="F46" s="44">
        <f>'Dinajpur-2 a'!K40*'Dinajpur-2 '!$D46/1000000</f>
        <v>0</v>
      </c>
      <c r="G46" s="10">
        <f>'Dinajpur-2 a'!L40</f>
        <v>0</v>
      </c>
      <c r="H46" s="44">
        <f>'Dinajpur-2 a'!M40*'Dinajpur-2 '!$D46/1000000</f>
        <v>0</v>
      </c>
      <c r="I46" s="10">
        <f>'Dinajpur-2 a'!N40</f>
        <v>0</v>
      </c>
      <c r="J46" s="44">
        <f>'Dinajpur-2 a'!O40*'Dinajpur-2 '!$D46/1000000</f>
        <v>0</v>
      </c>
      <c r="K46" s="10">
        <f>'Dinajpur-2 a'!P40</f>
        <v>0</v>
      </c>
      <c r="L46" s="44">
        <f t="shared" si="0"/>
        <v>0</v>
      </c>
      <c r="M46" s="10">
        <f t="shared" si="1"/>
        <v>0</v>
      </c>
      <c r="N46" s="44">
        <f>'Dinajpur-2 a'!S40*'Dinajpur-2 '!$D46/1000000</f>
        <v>0</v>
      </c>
      <c r="O46" s="10">
        <f>'Dinajpur-2 a'!T40</f>
        <v>0</v>
      </c>
      <c r="P46" s="44">
        <f>'Dinajpur-2 a'!U40*'Dinajpur-2 '!$D46/1000000</f>
        <v>0</v>
      </c>
      <c r="Q46" s="10">
        <f>'Dinajpur-2 a'!V40</f>
        <v>0</v>
      </c>
      <c r="R46" s="44">
        <f>'Dinajpur-2 a'!W40*'Dinajpur-2 '!$D46/1000000</f>
        <v>0</v>
      </c>
      <c r="S46" s="10">
        <f>'Dinajpur-2 a'!X40</f>
        <v>0</v>
      </c>
      <c r="T46" s="44">
        <f t="shared" si="2"/>
        <v>0</v>
      </c>
      <c r="U46" s="10">
        <f t="shared" si="3"/>
        <v>0</v>
      </c>
      <c r="V46" s="44">
        <f>'Dinajpur-2 a'!AA40*'Dinajpur-2 '!$D46/1000000</f>
        <v>0</v>
      </c>
      <c r="W46" s="10">
        <f>'Dinajpur-2 a'!AB40</f>
        <v>0</v>
      </c>
      <c r="X46" s="44">
        <f>'Dinajpur-2 a'!AC40*'Dinajpur-2 '!$D46/1000000</f>
        <v>0</v>
      </c>
      <c r="Y46" s="10">
        <f>'Dinajpur-2 a'!AD40</f>
        <v>0</v>
      </c>
      <c r="Z46" s="44">
        <f>'Dinajpur-2 a'!AE40*'Dinajpur-2 '!$D46/1000000</f>
        <v>0</v>
      </c>
      <c r="AA46" s="10">
        <f>'Dinajpur-2 a'!AF40</f>
        <v>0</v>
      </c>
      <c r="AB46" s="44">
        <f t="shared" si="4"/>
        <v>0</v>
      </c>
      <c r="AC46" s="10">
        <f t="shared" si="5"/>
        <v>0</v>
      </c>
      <c r="AD46" s="44">
        <f>'Dinajpur-2 a'!AI40*'Dinajpur-2 '!$D46/1000000</f>
        <v>0</v>
      </c>
      <c r="AE46" s="10">
        <f>'Dinajpur-2 a'!AJ40</f>
        <v>0</v>
      </c>
      <c r="AF46" s="44">
        <f>'Dinajpur-2 a'!AK40*'Dinajpur-2 '!$D46/1000000</f>
        <v>0</v>
      </c>
      <c r="AG46" s="10">
        <f>'Dinajpur-2 a'!AL40</f>
        <v>0</v>
      </c>
      <c r="AH46" s="44">
        <f>'Dinajpur-2 a'!AM40*'Dinajpur-2 '!$D46/1000000</f>
        <v>0</v>
      </c>
      <c r="AI46" s="10">
        <f>'Dinajpur-2 a'!AN40</f>
        <v>0</v>
      </c>
      <c r="AJ46" s="44">
        <f t="shared" si="6"/>
        <v>0</v>
      </c>
      <c r="AK46" s="10">
        <f t="shared" si="7"/>
        <v>0</v>
      </c>
      <c r="AL46" s="44">
        <f t="shared" si="8"/>
        <v>0</v>
      </c>
      <c r="AM46" s="10">
        <f t="shared" si="9"/>
        <v>0</v>
      </c>
    </row>
    <row r="47" spans="1:39" s="15" customFormat="1" ht="14.25" customHeight="1">
      <c r="A47" s="31">
        <v>37</v>
      </c>
      <c r="B47" s="9" t="s">
        <v>105</v>
      </c>
      <c r="C47" s="13" t="s">
        <v>137</v>
      </c>
      <c r="D47" s="36">
        <v>450</v>
      </c>
      <c r="E47" s="11">
        <v>640</v>
      </c>
      <c r="F47" s="44">
        <f>'Dinajpur-2 a'!K41*'Dinajpur-2 '!$D47/1000000</f>
        <v>0</v>
      </c>
      <c r="G47" s="10">
        <f>'Dinajpur-2 a'!L41</f>
        <v>0</v>
      </c>
      <c r="H47" s="44">
        <f>'Dinajpur-2 a'!M41*'Dinajpur-2 '!$D47/1000000</f>
        <v>0</v>
      </c>
      <c r="I47" s="10">
        <f>'Dinajpur-2 a'!N41</f>
        <v>0</v>
      </c>
      <c r="J47" s="44">
        <f>'Dinajpur-2 a'!O41*'Dinajpur-2 '!$D47/1000000</f>
        <v>0</v>
      </c>
      <c r="K47" s="10">
        <f>'Dinajpur-2 a'!P41</f>
        <v>0</v>
      </c>
      <c r="L47" s="44">
        <f t="shared" si="0"/>
        <v>0</v>
      </c>
      <c r="M47" s="10">
        <f t="shared" si="1"/>
        <v>0</v>
      </c>
      <c r="N47" s="44">
        <f>'Dinajpur-2 a'!S41*'Dinajpur-2 '!$D47/1000000</f>
        <v>0</v>
      </c>
      <c r="O47" s="10">
        <f>'Dinajpur-2 a'!T41</f>
        <v>0</v>
      </c>
      <c r="P47" s="44">
        <f>'Dinajpur-2 a'!U41*'Dinajpur-2 '!$D47/1000000</f>
        <v>0</v>
      </c>
      <c r="Q47" s="10">
        <f>'Dinajpur-2 a'!V41</f>
        <v>0</v>
      </c>
      <c r="R47" s="44">
        <f>'Dinajpur-2 a'!W41*'Dinajpur-2 '!$D47/1000000</f>
        <v>0</v>
      </c>
      <c r="S47" s="10">
        <f>'Dinajpur-2 a'!X41</f>
        <v>0</v>
      </c>
      <c r="T47" s="44">
        <f t="shared" si="2"/>
        <v>0</v>
      </c>
      <c r="U47" s="10">
        <f t="shared" si="3"/>
        <v>0</v>
      </c>
      <c r="V47" s="44">
        <f>'Dinajpur-2 a'!AA41*'Dinajpur-2 '!$D47/1000000</f>
        <v>0</v>
      </c>
      <c r="W47" s="10">
        <f>'Dinajpur-2 a'!AB41</f>
        <v>0</v>
      </c>
      <c r="X47" s="44">
        <f>'Dinajpur-2 a'!AC41*'Dinajpur-2 '!$D47/1000000</f>
        <v>0</v>
      </c>
      <c r="Y47" s="10">
        <f>'Dinajpur-2 a'!AD41</f>
        <v>0</v>
      </c>
      <c r="Z47" s="44">
        <f>'Dinajpur-2 a'!AE41*'Dinajpur-2 '!$D47/1000000</f>
        <v>0</v>
      </c>
      <c r="AA47" s="10">
        <f>'Dinajpur-2 a'!AF41</f>
        <v>0</v>
      </c>
      <c r="AB47" s="44">
        <f t="shared" si="4"/>
        <v>0</v>
      </c>
      <c r="AC47" s="10">
        <f t="shared" si="5"/>
        <v>0</v>
      </c>
      <c r="AD47" s="44">
        <f>'Dinajpur-2 a'!AI41*'Dinajpur-2 '!$D47/1000000</f>
        <v>0</v>
      </c>
      <c r="AE47" s="10">
        <f>'Dinajpur-2 a'!AJ41</f>
        <v>0</v>
      </c>
      <c r="AF47" s="44">
        <f>'Dinajpur-2 a'!AK41*'Dinajpur-2 '!$D47/1000000</f>
        <v>0</v>
      </c>
      <c r="AG47" s="10">
        <f>'Dinajpur-2 a'!AL41</f>
        <v>0</v>
      </c>
      <c r="AH47" s="44">
        <f>'Dinajpur-2 a'!AM41*'Dinajpur-2 '!$D47/1000000</f>
        <v>0</v>
      </c>
      <c r="AI47" s="10">
        <f>'Dinajpur-2 a'!AN41</f>
        <v>0</v>
      </c>
      <c r="AJ47" s="44">
        <f t="shared" si="6"/>
        <v>0</v>
      </c>
      <c r="AK47" s="10">
        <f t="shared" si="7"/>
        <v>0</v>
      </c>
      <c r="AL47" s="44">
        <f t="shared" si="8"/>
        <v>0</v>
      </c>
      <c r="AM47" s="10">
        <f t="shared" si="9"/>
        <v>0</v>
      </c>
    </row>
    <row r="48" spans="1:39" s="15" customFormat="1" ht="14.25" customHeight="1">
      <c r="A48" s="13">
        <v>38</v>
      </c>
      <c r="B48" s="9" t="s">
        <v>106</v>
      </c>
      <c r="C48" s="13" t="s">
        <v>58</v>
      </c>
      <c r="D48" s="36">
        <v>50</v>
      </c>
      <c r="E48" s="11">
        <v>126</v>
      </c>
      <c r="F48" s="44">
        <f>'Dinajpur-2 a'!K42*'Dinajpur-2 '!$D48/1000000</f>
        <v>0</v>
      </c>
      <c r="G48" s="10">
        <f>'Dinajpur-2 a'!L42</f>
        <v>0</v>
      </c>
      <c r="H48" s="44">
        <f>'Dinajpur-2 a'!M42*'Dinajpur-2 '!$D48/1000000</f>
        <v>0</v>
      </c>
      <c r="I48" s="10">
        <f>'Dinajpur-2 a'!N42</f>
        <v>0</v>
      </c>
      <c r="J48" s="44">
        <f>'Dinajpur-2 a'!O42*'Dinajpur-2 '!$D48/1000000</f>
        <v>0</v>
      </c>
      <c r="K48" s="10">
        <f>'Dinajpur-2 a'!P42</f>
        <v>0</v>
      </c>
      <c r="L48" s="44">
        <f t="shared" si="0"/>
        <v>0</v>
      </c>
      <c r="M48" s="10">
        <f t="shared" si="1"/>
        <v>0</v>
      </c>
      <c r="N48" s="44">
        <f>'Dinajpur-2 a'!S42*'Dinajpur-2 '!$D48/1000000</f>
        <v>0</v>
      </c>
      <c r="O48" s="10">
        <f>'Dinajpur-2 a'!T42</f>
        <v>0</v>
      </c>
      <c r="P48" s="44">
        <f>'Dinajpur-2 a'!U42*'Dinajpur-2 '!$D48/1000000</f>
        <v>0</v>
      </c>
      <c r="Q48" s="10">
        <f>'Dinajpur-2 a'!V42</f>
        <v>0</v>
      </c>
      <c r="R48" s="44">
        <f>'Dinajpur-2 a'!W42*'Dinajpur-2 '!$D48/1000000</f>
        <v>0</v>
      </c>
      <c r="S48" s="10">
        <f>'Dinajpur-2 a'!X42</f>
        <v>0</v>
      </c>
      <c r="T48" s="44">
        <f t="shared" si="2"/>
        <v>0</v>
      </c>
      <c r="U48" s="10">
        <f t="shared" si="3"/>
        <v>0</v>
      </c>
      <c r="V48" s="44">
        <f>'Dinajpur-2 a'!AA42*'Dinajpur-2 '!$D48/1000000</f>
        <v>0</v>
      </c>
      <c r="W48" s="10">
        <f>'Dinajpur-2 a'!AB42</f>
        <v>0</v>
      </c>
      <c r="X48" s="44">
        <f>'Dinajpur-2 a'!AC42*'Dinajpur-2 '!$D48/1000000</f>
        <v>0</v>
      </c>
      <c r="Y48" s="10">
        <f>'Dinajpur-2 a'!AD42</f>
        <v>0</v>
      </c>
      <c r="Z48" s="44">
        <f>'Dinajpur-2 a'!AE42*'Dinajpur-2 '!$D48/1000000</f>
        <v>0</v>
      </c>
      <c r="AA48" s="10">
        <f>'Dinajpur-2 a'!AF42</f>
        <v>0</v>
      </c>
      <c r="AB48" s="44">
        <f t="shared" si="4"/>
        <v>0</v>
      </c>
      <c r="AC48" s="10">
        <f t="shared" si="5"/>
        <v>0</v>
      </c>
      <c r="AD48" s="44">
        <f>'Dinajpur-2 a'!AI42*'Dinajpur-2 '!$D48/1000000</f>
        <v>0</v>
      </c>
      <c r="AE48" s="10">
        <f>'Dinajpur-2 a'!AJ42</f>
        <v>0</v>
      </c>
      <c r="AF48" s="44">
        <f>'Dinajpur-2 a'!AK42*'Dinajpur-2 '!$D48/1000000</f>
        <v>0</v>
      </c>
      <c r="AG48" s="10">
        <f>'Dinajpur-2 a'!AL42</f>
        <v>0</v>
      </c>
      <c r="AH48" s="44">
        <f>'Dinajpur-2 a'!AM42*'Dinajpur-2 '!$D48/1000000</f>
        <v>0</v>
      </c>
      <c r="AI48" s="10">
        <f>'Dinajpur-2 a'!AN42</f>
        <v>0</v>
      </c>
      <c r="AJ48" s="44">
        <f t="shared" si="6"/>
        <v>0</v>
      </c>
      <c r="AK48" s="10">
        <f t="shared" si="7"/>
        <v>0</v>
      </c>
      <c r="AL48" s="44">
        <f t="shared" si="8"/>
        <v>0</v>
      </c>
      <c r="AM48" s="10">
        <f t="shared" si="9"/>
        <v>0</v>
      </c>
    </row>
    <row r="49" spans="1:39" s="15" customFormat="1" ht="14.25" customHeight="1">
      <c r="A49" s="13">
        <v>39</v>
      </c>
      <c r="B49" s="9" t="s">
        <v>106</v>
      </c>
      <c r="C49" s="13" t="s">
        <v>59</v>
      </c>
      <c r="D49" s="36">
        <v>100</v>
      </c>
      <c r="E49" s="11">
        <v>240</v>
      </c>
      <c r="F49" s="44">
        <f>'Dinajpur-2 a'!K43*'Dinajpur-2 '!$D49/1000000</f>
        <v>0</v>
      </c>
      <c r="G49" s="10">
        <f>'Dinajpur-2 a'!L43</f>
        <v>0</v>
      </c>
      <c r="H49" s="44">
        <f>'Dinajpur-2 a'!M43*'Dinajpur-2 '!$D49/1000000</f>
        <v>0</v>
      </c>
      <c r="I49" s="10">
        <f>'Dinajpur-2 a'!N43</f>
        <v>0</v>
      </c>
      <c r="J49" s="44">
        <f>'Dinajpur-2 a'!O43*'Dinajpur-2 '!$D49/1000000</f>
        <v>0</v>
      </c>
      <c r="K49" s="10">
        <f>'Dinajpur-2 a'!P43</f>
        <v>0</v>
      </c>
      <c r="L49" s="44">
        <f t="shared" si="0"/>
        <v>0</v>
      </c>
      <c r="M49" s="10">
        <f t="shared" si="1"/>
        <v>0</v>
      </c>
      <c r="N49" s="44">
        <f>'Dinajpur-2 a'!S43*'Dinajpur-2 '!$D49/1000000</f>
        <v>0</v>
      </c>
      <c r="O49" s="10">
        <f>'Dinajpur-2 a'!T43</f>
        <v>0</v>
      </c>
      <c r="P49" s="44">
        <f>'Dinajpur-2 a'!U43*'Dinajpur-2 '!$D49/1000000</f>
        <v>0</v>
      </c>
      <c r="Q49" s="10">
        <f>'Dinajpur-2 a'!V43</f>
        <v>0</v>
      </c>
      <c r="R49" s="44">
        <f>'Dinajpur-2 a'!W43*'Dinajpur-2 '!$D49/1000000</f>
        <v>0</v>
      </c>
      <c r="S49" s="10">
        <f>'Dinajpur-2 a'!X43</f>
        <v>0</v>
      </c>
      <c r="T49" s="44">
        <f t="shared" si="2"/>
        <v>0</v>
      </c>
      <c r="U49" s="10">
        <f t="shared" si="3"/>
        <v>0</v>
      </c>
      <c r="V49" s="44">
        <f>'Dinajpur-2 a'!AA43*'Dinajpur-2 '!$D49/1000000</f>
        <v>0</v>
      </c>
      <c r="W49" s="10">
        <f>'Dinajpur-2 a'!AB43</f>
        <v>0</v>
      </c>
      <c r="X49" s="44">
        <f>'Dinajpur-2 a'!AC43*'Dinajpur-2 '!$D49/1000000</f>
        <v>0</v>
      </c>
      <c r="Y49" s="10">
        <f>'Dinajpur-2 a'!AD43</f>
        <v>0</v>
      </c>
      <c r="Z49" s="44">
        <f>'Dinajpur-2 a'!AE43*'Dinajpur-2 '!$D49/1000000</f>
        <v>0</v>
      </c>
      <c r="AA49" s="10">
        <f>'Dinajpur-2 a'!AF43</f>
        <v>0</v>
      </c>
      <c r="AB49" s="44">
        <f t="shared" si="4"/>
        <v>0</v>
      </c>
      <c r="AC49" s="10">
        <f t="shared" si="5"/>
        <v>0</v>
      </c>
      <c r="AD49" s="44">
        <f>'Dinajpur-2 a'!AI43*'Dinajpur-2 '!$D49/1000000</f>
        <v>0</v>
      </c>
      <c r="AE49" s="10">
        <f>'Dinajpur-2 a'!AJ43</f>
        <v>0</v>
      </c>
      <c r="AF49" s="44">
        <f>'Dinajpur-2 a'!AK43*'Dinajpur-2 '!$D49/1000000</f>
        <v>0</v>
      </c>
      <c r="AG49" s="10">
        <f>'Dinajpur-2 a'!AL43</f>
        <v>0</v>
      </c>
      <c r="AH49" s="44">
        <f>'Dinajpur-2 a'!AM43*'Dinajpur-2 '!$D49/1000000</f>
        <v>0</v>
      </c>
      <c r="AI49" s="10">
        <f>'Dinajpur-2 a'!AN43</f>
        <v>0</v>
      </c>
      <c r="AJ49" s="44">
        <f t="shared" si="6"/>
        <v>0</v>
      </c>
      <c r="AK49" s="10">
        <f t="shared" si="7"/>
        <v>0</v>
      </c>
      <c r="AL49" s="44">
        <f t="shared" si="8"/>
        <v>0</v>
      </c>
      <c r="AM49" s="10">
        <f t="shared" si="9"/>
        <v>0</v>
      </c>
    </row>
    <row r="50" spans="1:39" s="15" customFormat="1" ht="14.25" customHeight="1">
      <c r="A50" s="31">
        <v>40</v>
      </c>
      <c r="B50" s="9" t="s">
        <v>107</v>
      </c>
      <c r="C50" s="13" t="s">
        <v>96</v>
      </c>
      <c r="D50" s="36">
        <v>100</v>
      </c>
      <c r="E50" s="11">
        <v>93</v>
      </c>
      <c r="F50" s="44">
        <f>'Dinajpur-2 a'!K44*'Dinajpur-2 '!$D50/1000000</f>
        <v>0.02</v>
      </c>
      <c r="G50" s="10">
        <f>'Dinajpur-2 a'!L44</f>
        <v>0.02</v>
      </c>
      <c r="H50" s="44">
        <f>'Dinajpur-2 a'!M44*'Dinajpur-2 '!$D50/1000000</f>
        <v>0.02</v>
      </c>
      <c r="I50" s="10">
        <f>'Dinajpur-2 a'!N44</f>
        <v>0.02</v>
      </c>
      <c r="J50" s="44">
        <f>'Dinajpur-2 a'!O44*'Dinajpur-2 '!$D50/1000000</f>
        <v>2.4E-2</v>
      </c>
      <c r="K50" s="10">
        <f>'Dinajpur-2 a'!P44</f>
        <v>2.4E-2</v>
      </c>
      <c r="L50" s="44">
        <f t="shared" si="0"/>
        <v>6.4000000000000001E-2</v>
      </c>
      <c r="M50" s="10">
        <f t="shared" si="1"/>
        <v>6.4000000000000001E-2</v>
      </c>
      <c r="N50" s="44">
        <f>'Dinajpur-2 a'!S44*'Dinajpur-2 '!$D50/1000000</f>
        <v>0</v>
      </c>
      <c r="O50" s="10">
        <f>'Dinajpur-2 a'!T44</f>
        <v>0</v>
      </c>
      <c r="P50" s="44">
        <f>'Dinajpur-2 a'!U44*'Dinajpur-2 '!$D50/1000000</f>
        <v>0</v>
      </c>
      <c r="Q50" s="10">
        <f>'Dinajpur-2 a'!V44</f>
        <v>0</v>
      </c>
      <c r="R50" s="44">
        <f>'Dinajpur-2 a'!W44*'Dinajpur-2 '!$D50/1000000</f>
        <v>0</v>
      </c>
      <c r="S50" s="10">
        <f>'Dinajpur-2 a'!X44</f>
        <v>0</v>
      </c>
      <c r="T50" s="44">
        <f t="shared" si="2"/>
        <v>0</v>
      </c>
      <c r="U50" s="10">
        <f t="shared" si="3"/>
        <v>0</v>
      </c>
      <c r="V50" s="44">
        <f>'Dinajpur-2 a'!AA44*'Dinajpur-2 '!$D50/1000000</f>
        <v>0</v>
      </c>
      <c r="W50" s="10">
        <f>'Dinajpur-2 a'!AB44</f>
        <v>0</v>
      </c>
      <c r="X50" s="44">
        <f>'Dinajpur-2 a'!AC44*'Dinajpur-2 '!$D50/1000000</f>
        <v>0</v>
      </c>
      <c r="Y50" s="10">
        <f>'Dinajpur-2 a'!AD44</f>
        <v>0</v>
      </c>
      <c r="Z50" s="44">
        <f>'Dinajpur-2 a'!AE44*'Dinajpur-2 '!$D50/1000000</f>
        <v>0</v>
      </c>
      <c r="AA50" s="10">
        <f>'Dinajpur-2 a'!AF44</f>
        <v>0</v>
      </c>
      <c r="AB50" s="44">
        <f t="shared" si="4"/>
        <v>0</v>
      </c>
      <c r="AC50" s="10">
        <f t="shared" si="5"/>
        <v>0</v>
      </c>
      <c r="AD50" s="44">
        <f>'Dinajpur-2 a'!AI44*'Dinajpur-2 '!$D50/1000000</f>
        <v>0</v>
      </c>
      <c r="AE50" s="10">
        <f>'Dinajpur-2 a'!AJ44</f>
        <v>0</v>
      </c>
      <c r="AF50" s="44">
        <f>'Dinajpur-2 a'!AK44*'Dinajpur-2 '!$D50/1000000</f>
        <v>0</v>
      </c>
      <c r="AG50" s="10">
        <f>'Dinajpur-2 a'!AL44</f>
        <v>0</v>
      </c>
      <c r="AH50" s="44">
        <f>'Dinajpur-2 a'!AM44*'Dinajpur-2 '!$D50/1000000</f>
        <v>0.05</v>
      </c>
      <c r="AI50" s="10">
        <f>'Dinajpur-2 a'!AN44</f>
        <v>0.05</v>
      </c>
      <c r="AJ50" s="44">
        <f t="shared" si="6"/>
        <v>0.05</v>
      </c>
      <c r="AK50" s="10">
        <f t="shared" si="7"/>
        <v>0.05</v>
      </c>
      <c r="AL50" s="44">
        <f t="shared" si="8"/>
        <v>0.114</v>
      </c>
      <c r="AM50" s="10">
        <f t="shared" si="9"/>
        <v>0.114</v>
      </c>
    </row>
    <row r="51" spans="1:39" s="15" customFormat="1" ht="14.25" customHeight="1">
      <c r="A51" s="13">
        <v>41</v>
      </c>
      <c r="B51" s="9" t="s">
        <v>107</v>
      </c>
      <c r="C51" s="13" t="s">
        <v>60</v>
      </c>
      <c r="D51" s="36">
        <v>500</v>
      </c>
      <c r="E51" s="11">
        <v>415</v>
      </c>
      <c r="F51" s="44">
        <f>'Dinajpur-2 a'!K45*'Dinajpur-2 '!$D51/1000000</f>
        <v>2.5000000000000001E-2</v>
      </c>
      <c r="G51" s="10">
        <f>'Dinajpur-2 a'!L45</f>
        <v>2.2499999999999999E-2</v>
      </c>
      <c r="H51" s="44">
        <f>'Dinajpur-2 a'!M45*'Dinajpur-2 '!$D51/1000000</f>
        <v>2.5000000000000001E-2</v>
      </c>
      <c r="I51" s="10">
        <f>'Dinajpur-2 a'!N45</f>
        <v>2.2499999999999999E-2</v>
      </c>
      <c r="J51" s="44">
        <f>'Dinajpur-2 a'!O45*'Dinajpur-2 '!$D51/1000000</f>
        <v>0</v>
      </c>
      <c r="K51" s="10">
        <f>'Dinajpur-2 a'!P45</f>
        <v>0</v>
      </c>
      <c r="L51" s="44">
        <f t="shared" si="0"/>
        <v>0.05</v>
      </c>
      <c r="M51" s="10">
        <f t="shared" si="1"/>
        <v>4.4999999999999998E-2</v>
      </c>
      <c r="N51" s="44">
        <f>'Dinajpur-2 a'!S45*'Dinajpur-2 '!$D51/1000000</f>
        <v>0</v>
      </c>
      <c r="O51" s="10">
        <f>'Dinajpur-2 a'!T45</f>
        <v>0</v>
      </c>
      <c r="P51" s="44">
        <f>'Dinajpur-2 a'!U45*'Dinajpur-2 '!$D51/1000000</f>
        <v>0</v>
      </c>
      <c r="Q51" s="10">
        <f>'Dinajpur-2 a'!V45</f>
        <v>0</v>
      </c>
      <c r="R51" s="44">
        <f>'Dinajpur-2 a'!W45*'Dinajpur-2 '!$D51/1000000</f>
        <v>0</v>
      </c>
      <c r="S51" s="10">
        <f>'Dinajpur-2 a'!X45</f>
        <v>0</v>
      </c>
      <c r="T51" s="44">
        <f t="shared" si="2"/>
        <v>0</v>
      </c>
      <c r="U51" s="10">
        <f t="shared" si="3"/>
        <v>0</v>
      </c>
      <c r="V51" s="44">
        <f>'Dinajpur-2 a'!AA45*'Dinajpur-2 '!$D51/1000000</f>
        <v>0</v>
      </c>
      <c r="W51" s="10">
        <f>'Dinajpur-2 a'!AB45</f>
        <v>0</v>
      </c>
      <c r="X51" s="44">
        <f>'Dinajpur-2 a'!AC45*'Dinajpur-2 '!$D51/1000000</f>
        <v>0</v>
      </c>
      <c r="Y51" s="10">
        <f>'Dinajpur-2 a'!AD45</f>
        <v>0</v>
      </c>
      <c r="Z51" s="44">
        <f>'Dinajpur-2 a'!AE45*'Dinajpur-2 '!$D51/1000000</f>
        <v>0</v>
      </c>
      <c r="AA51" s="10">
        <f>'Dinajpur-2 a'!AF45</f>
        <v>0</v>
      </c>
      <c r="AB51" s="44">
        <f t="shared" si="4"/>
        <v>0</v>
      </c>
      <c r="AC51" s="10">
        <f t="shared" si="5"/>
        <v>0</v>
      </c>
      <c r="AD51" s="44">
        <f>'Dinajpur-2 a'!AI45*'Dinajpur-2 '!$D51/1000000</f>
        <v>0.1</v>
      </c>
      <c r="AE51" s="10">
        <f>'Dinajpur-2 a'!AJ45</f>
        <v>0.09</v>
      </c>
      <c r="AF51" s="44">
        <f>'Dinajpur-2 a'!AK45*'Dinajpur-2 '!$D51/1000000</f>
        <v>0</v>
      </c>
      <c r="AG51" s="10">
        <f>'Dinajpur-2 a'!AL45</f>
        <v>0</v>
      </c>
      <c r="AH51" s="44">
        <f>'Dinajpur-2 a'!AM45*'Dinajpur-2 '!$D51/1000000</f>
        <v>0.15</v>
      </c>
      <c r="AI51" s="10">
        <f>'Dinajpur-2 a'!AN45</f>
        <v>0.13500000000000001</v>
      </c>
      <c r="AJ51" s="44">
        <f t="shared" si="6"/>
        <v>0.25</v>
      </c>
      <c r="AK51" s="10">
        <f t="shared" si="7"/>
        <v>0.22500000000000001</v>
      </c>
      <c r="AL51" s="44">
        <f t="shared" si="8"/>
        <v>0.3</v>
      </c>
      <c r="AM51" s="10">
        <f t="shared" si="9"/>
        <v>0.27</v>
      </c>
    </row>
    <row r="52" spans="1:39" s="15" customFormat="1" ht="14.25" customHeight="1">
      <c r="A52" s="13">
        <v>42</v>
      </c>
      <c r="B52" s="9" t="s">
        <v>219</v>
      </c>
      <c r="C52" s="13" t="s">
        <v>221</v>
      </c>
      <c r="D52" s="36">
        <v>25</v>
      </c>
      <c r="E52" s="11">
        <v>70</v>
      </c>
      <c r="F52" s="44">
        <f>'Dinajpur-2 a'!K46*'Dinajpur-2 '!$D52/1000000</f>
        <v>0</v>
      </c>
      <c r="G52" s="10">
        <f>'Dinajpur-2 a'!L46</f>
        <v>0</v>
      </c>
      <c r="H52" s="44">
        <f>'Dinajpur-2 a'!M46*'Dinajpur-2 '!$D52/1000000</f>
        <v>0</v>
      </c>
      <c r="I52" s="10">
        <f>'Dinajpur-2 a'!N46</f>
        <v>0</v>
      </c>
      <c r="J52" s="44">
        <f>'Dinajpur-2 a'!O46*'Dinajpur-2 '!$D52/1000000</f>
        <v>0</v>
      </c>
      <c r="K52" s="10">
        <f>'Dinajpur-2 a'!P46</f>
        <v>0</v>
      </c>
      <c r="L52" s="44">
        <f t="shared" si="0"/>
        <v>0</v>
      </c>
      <c r="M52" s="10">
        <f t="shared" si="1"/>
        <v>0</v>
      </c>
      <c r="N52" s="44">
        <f>'Dinajpur-2 a'!S46*'Dinajpur-2 '!$D52/1000000</f>
        <v>0</v>
      </c>
      <c r="O52" s="10">
        <f>'Dinajpur-2 a'!T46</f>
        <v>0</v>
      </c>
      <c r="P52" s="44">
        <f>'Dinajpur-2 a'!U46*'Dinajpur-2 '!$D52/1000000</f>
        <v>0</v>
      </c>
      <c r="Q52" s="10">
        <f>'Dinajpur-2 a'!V46</f>
        <v>0</v>
      </c>
      <c r="R52" s="44">
        <f>'Dinajpur-2 a'!W46*'Dinajpur-2 '!$D52/1000000</f>
        <v>0</v>
      </c>
      <c r="S52" s="10">
        <f>'Dinajpur-2 a'!X46</f>
        <v>0</v>
      </c>
      <c r="T52" s="44">
        <f t="shared" si="2"/>
        <v>0</v>
      </c>
      <c r="U52" s="10">
        <f t="shared" si="3"/>
        <v>0</v>
      </c>
      <c r="V52" s="44">
        <f>'Dinajpur-2 a'!AA46*'Dinajpur-2 '!$D52/1000000</f>
        <v>0</v>
      </c>
      <c r="W52" s="10">
        <f>'Dinajpur-2 a'!AB46</f>
        <v>0</v>
      </c>
      <c r="X52" s="44">
        <f>'Dinajpur-2 a'!AC46*'Dinajpur-2 '!$D52/1000000</f>
        <v>0</v>
      </c>
      <c r="Y52" s="10">
        <f>'Dinajpur-2 a'!AD46</f>
        <v>0</v>
      </c>
      <c r="Z52" s="44">
        <f>'Dinajpur-2 a'!AE46*'Dinajpur-2 '!$D52/1000000</f>
        <v>5.0000000000000001E-3</v>
      </c>
      <c r="AA52" s="10">
        <f>'Dinajpur-2 a'!AF46</f>
        <v>1.4E-2</v>
      </c>
      <c r="AB52" s="44">
        <f t="shared" si="4"/>
        <v>5.0000000000000001E-3</v>
      </c>
      <c r="AC52" s="10">
        <f t="shared" si="5"/>
        <v>1.4E-2</v>
      </c>
      <c r="AD52" s="44">
        <f>'Dinajpur-2 a'!AI46*'Dinajpur-2 '!$D52/1000000</f>
        <v>0</v>
      </c>
      <c r="AE52" s="10">
        <f>'Dinajpur-2 a'!AJ46</f>
        <v>0</v>
      </c>
      <c r="AF52" s="44">
        <f>'Dinajpur-2 a'!AK46*'Dinajpur-2 '!$D52/1000000</f>
        <v>5.0000000000000001E-3</v>
      </c>
      <c r="AG52" s="10">
        <f>'Dinajpur-2 a'!AL46</f>
        <v>1.4E-2</v>
      </c>
      <c r="AH52" s="44">
        <f>'Dinajpur-2 a'!AM46*'Dinajpur-2 '!$D52/1000000</f>
        <v>0</v>
      </c>
      <c r="AI52" s="10">
        <f>'Dinajpur-2 a'!AN46</f>
        <v>0</v>
      </c>
      <c r="AJ52" s="44">
        <f t="shared" si="6"/>
        <v>5.0000000000000001E-3</v>
      </c>
      <c r="AK52" s="10">
        <f t="shared" si="7"/>
        <v>1.4E-2</v>
      </c>
      <c r="AL52" s="44">
        <f t="shared" si="8"/>
        <v>0.01</v>
      </c>
      <c r="AM52" s="10">
        <f t="shared" si="9"/>
        <v>2.8000000000000001E-2</v>
      </c>
    </row>
    <row r="53" spans="1:39" s="15" customFormat="1" ht="14.25" customHeight="1">
      <c r="A53" s="31">
        <v>43</v>
      </c>
      <c r="B53" s="9" t="s">
        <v>219</v>
      </c>
      <c r="C53" s="13" t="s">
        <v>222</v>
      </c>
      <c r="D53" s="36">
        <v>50</v>
      </c>
      <c r="E53" s="11">
        <v>137</v>
      </c>
      <c r="F53" s="44">
        <f>'Dinajpur-2 a'!K47*'Dinajpur-2 '!$D53/1000000</f>
        <v>0</v>
      </c>
      <c r="G53" s="10">
        <f>'Dinajpur-2 a'!L47</f>
        <v>0</v>
      </c>
      <c r="H53" s="44">
        <f>'Dinajpur-2 a'!M47*'Dinajpur-2 '!$D53/1000000</f>
        <v>0</v>
      </c>
      <c r="I53" s="10">
        <f>'Dinajpur-2 a'!N47</f>
        <v>0</v>
      </c>
      <c r="J53" s="44">
        <f>'Dinajpur-2 a'!O47*'Dinajpur-2 '!$D53/1000000</f>
        <v>1.4999999999999999E-2</v>
      </c>
      <c r="K53" s="10">
        <f>'Dinajpur-2 a'!P47</f>
        <v>4.1099999999999998E-2</v>
      </c>
      <c r="L53" s="44">
        <f t="shared" si="0"/>
        <v>1.4999999999999999E-2</v>
      </c>
      <c r="M53" s="10">
        <f t="shared" si="1"/>
        <v>4.1099999999999998E-2</v>
      </c>
      <c r="N53" s="44">
        <f>'Dinajpur-2 a'!S47*'Dinajpur-2 '!$D53/1000000</f>
        <v>2.5000000000000001E-3</v>
      </c>
      <c r="O53" s="10">
        <f>'Dinajpur-2 a'!T47</f>
        <v>6.8500000000000002E-3</v>
      </c>
      <c r="P53" s="44">
        <f>'Dinajpur-2 a'!U47*'Dinajpur-2 '!$D53/1000000</f>
        <v>5.0000000000000001E-3</v>
      </c>
      <c r="Q53" s="10">
        <f>'Dinajpur-2 a'!V47</f>
        <v>1.37E-2</v>
      </c>
      <c r="R53" s="44">
        <f>'Dinajpur-2 a'!W47*'Dinajpur-2 '!$D53/1000000</f>
        <v>0</v>
      </c>
      <c r="S53" s="10">
        <f>'Dinajpur-2 a'!X47</f>
        <v>0</v>
      </c>
      <c r="T53" s="44">
        <f t="shared" si="2"/>
        <v>7.4999999999999997E-3</v>
      </c>
      <c r="U53" s="10">
        <f t="shared" si="3"/>
        <v>2.0549999999999999E-2</v>
      </c>
      <c r="V53" s="44">
        <f>'Dinajpur-2 a'!AA47*'Dinajpur-2 '!$D53/1000000</f>
        <v>0</v>
      </c>
      <c r="W53" s="10">
        <f>'Dinajpur-2 a'!AB47</f>
        <v>0</v>
      </c>
      <c r="X53" s="44">
        <f>'Dinajpur-2 a'!AC47*'Dinajpur-2 '!$D53/1000000</f>
        <v>0.01</v>
      </c>
      <c r="Y53" s="10">
        <f>'Dinajpur-2 a'!AD47</f>
        <v>2.7400000000000001E-2</v>
      </c>
      <c r="Z53" s="44">
        <f>'Dinajpur-2 a'!AE47*'Dinajpur-2 '!$D53/1000000</f>
        <v>1.4999999999999999E-2</v>
      </c>
      <c r="AA53" s="10">
        <f>'Dinajpur-2 a'!AF47</f>
        <v>4.1099999999999998E-2</v>
      </c>
      <c r="AB53" s="44">
        <f t="shared" si="4"/>
        <v>2.5000000000000001E-2</v>
      </c>
      <c r="AC53" s="10">
        <f t="shared" si="5"/>
        <v>6.8500000000000005E-2</v>
      </c>
      <c r="AD53" s="44">
        <f>'Dinajpur-2 a'!AI47*'Dinajpur-2 '!$D53/1000000</f>
        <v>0</v>
      </c>
      <c r="AE53" s="10">
        <f>'Dinajpur-2 a'!AJ47</f>
        <v>0</v>
      </c>
      <c r="AF53" s="44">
        <f>'Dinajpur-2 a'!AK47*'Dinajpur-2 '!$D53/1000000</f>
        <v>0</v>
      </c>
      <c r="AG53" s="10">
        <f>'Dinajpur-2 a'!AL47</f>
        <v>0</v>
      </c>
      <c r="AH53" s="44">
        <f>'Dinajpur-2 a'!AM47*'Dinajpur-2 '!$D53/1000000</f>
        <v>0</v>
      </c>
      <c r="AI53" s="10">
        <f>'Dinajpur-2 a'!AN47</f>
        <v>0</v>
      </c>
      <c r="AJ53" s="44">
        <f t="shared" si="6"/>
        <v>0</v>
      </c>
      <c r="AK53" s="10">
        <f t="shared" si="7"/>
        <v>0</v>
      </c>
      <c r="AL53" s="44">
        <f t="shared" si="8"/>
        <v>4.7500000000000001E-2</v>
      </c>
      <c r="AM53" s="10">
        <f t="shared" si="9"/>
        <v>0.13014999999999999</v>
      </c>
    </row>
    <row r="54" spans="1:39" s="15" customFormat="1" ht="14.25" customHeight="1">
      <c r="A54" s="13">
        <v>44</v>
      </c>
      <c r="B54" s="9" t="s">
        <v>219</v>
      </c>
      <c r="C54" s="13" t="s">
        <v>223</v>
      </c>
      <c r="D54" s="36">
        <v>100</v>
      </c>
      <c r="E54" s="11">
        <v>270</v>
      </c>
      <c r="F54" s="44">
        <f>'Dinajpur-2 a'!K48*'Dinajpur-2 '!$D54/1000000</f>
        <v>0</v>
      </c>
      <c r="G54" s="10">
        <f>'Dinajpur-2 a'!L48</f>
        <v>0</v>
      </c>
      <c r="H54" s="44">
        <f>'Dinajpur-2 a'!M48*'Dinajpur-2 '!$D54/1000000</f>
        <v>0</v>
      </c>
      <c r="I54" s="10">
        <f>'Dinajpur-2 a'!N48</f>
        <v>0</v>
      </c>
      <c r="J54" s="44">
        <f>'Dinajpur-2 a'!O48*'Dinajpur-2 '!$D54/1000000</f>
        <v>0.02</v>
      </c>
      <c r="K54" s="10">
        <f>'Dinajpur-2 a'!P48</f>
        <v>5.3999999999999999E-2</v>
      </c>
      <c r="L54" s="44">
        <f t="shared" si="0"/>
        <v>0.02</v>
      </c>
      <c r="M54" s="10">
        <f t="shared" si="1"/>
        <v>5.3999999999999999E-2</v>
      </c>
      <c r="N54" s="44">
        <f>'Dinajpur-2 a'!S48*'Dinajpur-2 '!$D54/1000000</f>
        <v>5.0000000000000001E-3</v>
      </c>
      <c r="O54" s="10">
        <f>'Dinajpur-2 a'!T48</f>
        <v>1.35E-2</v>
      </c>
      <c r="P54" s="44">
        <f>'Dinajpur-2 a'!U48*'Dinajpur-2 '!$D54/1000000</f>
        <v>0.01</v>
      </c>
      <c r="Q54" s="10">
        <f>'Dinajpur-2 a'!V48</f>
        <v>2.7E-2</v>
      </c>
      <c r="R54" s="44">
        <f>'Dinajpur-2 a'!W48*'Dinajpur-2 '!$D54/1000000</f>
        <v>0</v>
      </c>
      <c r="S54" s="10">
        <f>'Dinajpur-2 a'!X48</f>
        <v>0</v>
      </c>
      <c r="T54" s="44">
        <f t="shared" si="2"/>
        <v>1.4999999999999999E-2</v>
      </c>
      <c r="U54" s="10">
        <f t="shared" si="3"/>
        <v>4.0500000000000001E-2</v>
      </c>
      <c r="V54" s="44">
        <f>'Dinajpur-2 a'!AA48*'Dinajpur-2 '!$D54/1000000</f>
        <v>0</v>
      </c>
      <c r="W54" s="10">
        <f>'Dinajpur-2 a'!AB48</f>
        <v>0</v>
      </c>
      <c r="X54" s="44">
        <f>'Dinajpur-2 a'!AC48*'Dinajpur-2 '!$D54/1000000</f>
        <v>0.05</v>
      </c>
      <c r="Y54" s="10">
        <f>'Dinajpur-2 a'!AD48</f>
        <v>0.13500000000000001</v>
      </c>
      <c r="Z54" s="44">
        <f>'Dinajpur-2 a'!AE48*'Dinajpur-2 '!$D54/1000000</f>
        <v>0.01</v>
      </c>
      <c r="AA54" s="10">
        <f>'Dinajpur-2 a'!AF48</f>
        <v>2.7E-2</v>
      </c>
      <c r="AB54" s="44">
        <f t="shared" si="4"/>
        <v>6.0000000000000005E-2</v>
      </c>
      <c r="AC54" s="10">
        <f t="shared" si="5"/>
        <v>0.16200000000000001</v>
      </c>
      <c r="AD54" s="44">
        <f>'Dinajpur-2 a'!AI48*'Dinajpur-2 '!$D54/1000000</f>
        <v>0</v>
      </c>
      <c r="AE54" s="10">
        <f>'Dinajpur-2 a'!AJ48</f>
        <v>0</v>
      </c>
      <c r="AF54" s="44">
        <f>'Dinajpur-2 a'!AK48*'Dinajpur-2 '!$D54/1000000</f>
        <v>0</v>
      </c>
      <c r="AG54" s="10">
        <f>'Dinajpur-2 a'!AL48</f>
        <v>0</v>
      </c>
      <c r="AH54" s="44">
        <f>'Dinajpur-2 a'!AM48*'Dinajpur-2 '!$D54/1000000</f>
        <v>0</v>
      </c>
      <c r="AI54" s="10">
        <f>'Dinajpur-2 a'!AN48</f>
        <v>0</v>
      </c>
      <c r="AJ54" s="44">
        <f t="shared" si="6"/>
        <v>0</v>
      </c>
      <c r="AK54" s="10">
        <f t="shared" si="7"/>
        <v>0</v>
      </c>
      <c r="AL54" s="44">
        <f t="shared" si="8"/>
        <v>9.5000000000000001E-2</v>
      </c>
      <c r="AM54" s="10">
        <f t="shared" si="9"/>
        <v>0.25650000000000001</v>
      </c>
    </row>
    <row r="55" spans="1:39" s="15" customFormat="1" ht="14.25" customHeight="1">
      <c r="A55" s="13">
        <v>45</v>
      </c>
      <c r="B55" s="9" t="s">
        <v>219</v>
      </c>
      <c r="C55" s="13" t="s">
        <v>224</v>
      </c>
      <c r="D55" s="36">
        <v>400</v>
      </c>
      <c r="E55" s="11">
        <v>1070</v>
      </c>
      <c r="F55" s="44">
        <f>'Dinajpur-2 a'!K49*'Dinajpur-2 '!$D55/1000000</f>
        <v>0</v>
      </c>
      <c r="G55" s="10">
        <f>'Dinajpur-2 a'!L49</f>
        <v>0</v>
      </c>
      <c r="H55" s="44">
        <f>'Dinajpur-2 a'!M49*'Dinajpur-2 '!$D55/1000000</f>
        <v>0</v>
      </c>
      <c r="I55" s="10">
        <f>'Dinajpur-2 a'!N49</f>
        <v>0</v>
      </c>
      <c r="J55" s="44">
        <f>'Dinajpur-2 a'!O49*'Dinajpur-2 '!$D55/1000000</f>
        <v>0</v>
      </c>
      <c r="K55" s="10">
        <f>'Dinajpur-2 a'!P49</f>
        <v>0</v>
      </c>
      <c r="L55" s="44">
        <f t="shared" si="0"/>
        <v>0</v>
      </c>
      <c r="M55" s="10">
        <f t="shared" si="1"/>
        <v>0</v>
      </c>
      <c r="N55" s="44">
        <f>'Dinajpur-2 a'!S49*'Dinajpur-2 '!$D55/1000000</f>
        <v>0</v>
      </c>
      <c r="O55" s="10">
        <f>'Dinajpur-2 a'!T49</f>
        <v>0</v>
      </c>
      <c r="P55" s="44">
        <f>'Dinajpur-2 a'!U49*'Dinajpur-2 '!$D55/1000000</f>
        <v>0</v>
      </c>
      <c r="Q55" s="10">
        <f>'Dinajpur-2 a'!V49</f>
        <v>0</v>
      </c>
      <c r="R55" s="44">
        <f>'Dinajpur-2 a'!W49*'Dinajpur-2 '!$D55/1000000</f>
        <v>0</v>
      </c>
      <c r="S55" s="10">
        <f>'Dinajpur-2 a'!X49</f>
        <v>0</v>
      </c>
      <c r="T55" s="44">
        <f t="shared" si="2"/>
        <v>0</v>
      </c>
      <c r="U55" s="10">
        <f t="shared" si="3"/>
        <v>0</v>
      </c>
      <c r="V55" s="44">
        <f>'Dinajpur-2 a'!AA49*'Dinajpur-2 '!$D55/1000000</f>
        <v>0</v>
      </c>
      <c r="W55" s="10">
        <f>'Dinajpur-2 a'!AB49</f>
        <v>0</v>
      </c>
      <c r="X55" s="44">
        <f>'Dinajpur-2 a'!AC49*'Dinajpur-2 '!$D55/1000000</f>
        <v>0</v>
      </c>
      <c r="Y55" s="10">
        <f>'Dinajpur-2 a'!AD49</f>
        <v>0</v>
      </c>
      <c r="Z55" s="44">
        <f>'Dinajpur-2 a'!AE49*'Dinajpur-2 '!$D55/1000000</f>
        <v>0</v>
      </c>
      <c r="AA55" s="10">
        <f>'Dinajpur-2 a'!AF49</f>
        <v>0</v>
      </c>
      <c r="AB55" s="44">
        <f t="shared" si="4"/>
        <v>0</v>
      </c>
      <c r="AC55" s="10">
        <f t="shared" si="5"/>
        <v>0</v>
      </c>
      <c r="AD55" s="44">
        <f>'Dinajpur-2 a'!AI49*'Dinajpur-2 '!$D55/1000000</f>
        <v>0</v>
      </c>
      <c r="AE55" s="10">
        <f>'Dinajpur-2 a'!AJ49</f>
        <v>0</v>
      </c>
      <c r="AF55" s="44">
        <f>'Dinajpur-2 a'!AK49*'Dinajpur-2 '!$D55/1000000</f>
        <v>0</v>
      </c>
      <c r="AG55" s="10">
        <f>'Dinajpur-2 a'!AL49</f>
        <v>0</v>
      </c>
      <c r="AH55" s="44">
        <f>'Dinajpur-2 a'!AM49*'Dinajpur-2 '!$D55/1000000</f>
        <v>0</v>
      </c>
      <c r="AI55" s="10">
        <f>'Dinajpur-2 a'!AN49</f>
        <v>0</v>
      </c>
      <c r="AJ55" s="44">
        <f t="shared" si="6"/>
        <v>0</v>
      </c>
      <c r="AK55" s="10">
        <f t="shared" si="7"/>
        <v>0</v>
      </c>
      <c r="AL55" s="44">
        <f t="shared" si="8"/>
        <v>0</v>
      </c>
      <c r="AM55" s="10">
        <f t="shared" si="9"/>
        <v>0</v>
      </c>
    </row>
    <row r="56" spans="1:39" s="15" customFormat="1" ht="14.25" customHeight="1">
      <c r="A56" s="31">
        <v>46</v>
      </c>
      <c r="B56" s="9" t="s">
        <v>109</v>
      </c>
      <c r="C56" s="13" t="s">
        <v>37</v>
      </c>
      <c r="D56" s="36">
        <v>500</v>
      </c>
      <c r="E56" s="11">
        <v>64</v>
      </c>
      <c r="F56" s="44">
        <f>'Dinajpur-2 a'!K50*'Dinajpur-2 '!$D56/1000000</f>
        <v>0</v>
      </c>
      <c r="G56" s="10">
        <f>'Dinajpur-2 a'!L50</f>
        <v>0</v>
      </c>
      <c r="H56" s="44">
        <f>'Dinajpur-2 a'!M50*'Dinajpur-2 '!$D56/1000000</f>
        <v>0</v>
      </c>
      <c r="I56" s="10">
        <f>'Dinajpur-2 a'!N50</f>
        <v>0</v>
      </c>
      <c r="J56" s="44">
        <f>'Dinajpur-2 a'!O50*'Dinajpur-2 '!$D56/1000000</f>
        <v>0</v>
      </c>
      <c r="K56" s="10">
        <f>'Dinajpur-2 a'!P50</f>
        <v>0</v>
      </c>
      <c r="L56" s="44">
        <f t="shared" si="0"/>
        <v>0</v>
      </c>
      <c r="M56" s="10">
        <f t="shared" si="1"/>
        <v>0</v>
      </c>
      <c r="N56" s="44">
        <f>'Dinajpur-2 a'!S50*'Dinajpur-2 '!$D56/1000000</f>
        <v>0</v>
      </c>
      <c r="O56" s="10">
        <f>'Dinajpur-2 a'!T50</f>
        <v>0</v>
      </c>
      <c r="P56" s="44">
        <f>'Dinajpur-2 a'!U50*'Dinajpur-2 '!$D56/1000000</f>
        <v>0</v>
      </c>
      <c r="Q56" s="10">
        <f>'Dinajpur-2 a'!V50</f>
        <v>0</v>
      </c>
      <c r="R56" s="44">
        <f>'Dinajpur-2 a'!W50*'Dinajpur-2 '!$D56/1000000</f>
        <v>0</v>
      </c>
      <c r="S56" s="10">
        <f>'Dinajpur-2 a'!X50</f>
        <v>0</v>
      </c>
      <c r="T56" s="44">
        <f t="shared" si="2"/>
        <v>0</v>
      </c>
      <c r="U56" s="10">
        <f t="shared" si="3"/>
        <v>0</v>
      </c>
      <c r="V56" s="44">
        <f>'Dinajpur-2 a'!AA50*'Dinajpur-2 '!$D56/1000000</f>
        <v>0</v>
      </c>
      <c r="W56" s="10">
        <f>'Dinajpur-2 a'!AB50</f>
        <v>0</v>
      </c>
      <c r="X56" s="44">
        <f>'Dinajpur-2 a'!AC50*'Dinajpur-2 '!$D56/1000000</f>
        <v>0</v>
      </c>
      <c r="Y56" s="10">
        <f>'Dinajpur-2 a'!AD50</f>
        <v>0</v>
      </c>
      <c r="Z56" s="44">
        <f>'Dinajpur-2 a'!AE50*'Dinajpur-2 '!$D56/1000000</f>
        <v>0</v>
      </c>
      <c r="AA56" s="10">
        <f>'Dinajpur-2 a'!AF50</f>
        <v>0</v>
      </c>
      <c r="AB56" s="44">
        <f t="shared" si="4"/>
        <v>0</v>
      </c>
      <c r="AC56" s="10">
        <f t="shared" si="5"/>
        <v>0</v>
      </c>
      <c r="AD56" s="44">
        <f>'Dinajpur-2 a'!AI50*'Dinajpur-2 '!$D56/1000000</f>
        <v>0</v>
      </c>
      <c r="AE56" s="10">
        <f>'Dinajpur-2 a'!AJ50</f>
        <v>0</v>
      </c>
      <c r="AF56" s="44">
        <f>'Dinajpur-2 a'!AK50*'Dinajpur-2 '!$D56/1000000</f>
        <v>0</v>
      </c>
      <c r="AG56" s="10">
        <f>'Dinajpur-2 a'!AL50</f>
        <v>0</v>
      </c>
      <c r="AH56" s="44">
        <f>'Dinajpur-2 a'!AM50*'Dinajpur-2 '!$D56/1000000</f>
        <v>0</v>
      </c>
      <c r="AI56" s="10">
        <f>'Dinajpur-2 a'!AN50</f>
        <v>0</v>
      </c>
      <c r="AJ56" s="44">
        <f t="shared" si="6"/>
        <v>0</v>
      </c>
      <c r="AK56" s="10">
        <f t="shared" si="7"/>
        <v>0</v>
      </c>
      <c r="AL56" s="44">
        <f t="shared" si="8"/>
        <v>0</v>
      </c>
      <c r="AM56" s="10">
        <f t="shared" si="9"/>
        <v>0</v>
      </c>
    </row>
    <row r="57" spans="1:39" s="15" customFormat="1" ht="14.25" customHeight="1">
      <c r="A57" s="13">
        <v>47</v>
      </c>
      <c r="B57" s="9" t="s">
        <v>109</v>
      </c>
      <c r="C57" s="13" t="s">
        <v>108</v>
      </c>
      <c r="D57" s="36">
        <v>1000</v>
      </c>
      <c r="E57" s="11">
        <v>124</v>
      </c>
      <c r="F57" s="44">
        <f>'Dinajpur-2 a'!K51*'Dinajpur-2 '!$D57/1000000</f>
        <v>0.3</v>
      </c>
      <c r="G57" s="10">
        <f>'Dinajpur-2 a'!L51</f>
        <v>3.7199999999999997E-2</v>
      </c>
      <c r="H57" s="44">
        <f>'Dinajpur-2 a'!M51*'Dinajpur-2 '!$D57/1000000</f>
        <v>0.1</v>
      </c>
      <c r="I57" s="10">
        <f>'Dinajpur-2 a'!N51</f>
        <v>1.24E-2</v>
      </c>
      <c r="J57" s="44">
        <f>'Dinajpur-2 a'!O51*'Dinajpur-2 '!$D57/1000000</f>
        <v>1</v>
      </c>
      <c r="K57" s="10">
        <f>'Dinajpur-2 a'!P51</f>
        <v>0.124</v>
      </c>
      <c r="L57" s="44">
        <f t="shared" si="0"/>
        <v>1.4</v>
      </c>
      <c r="M57" s="10">
        <f t="shared" si="1"/>
        <v>0.1736</v>
      </c>
      <c r="N57" s="44">
        <f>'Dinajpur-2 a'!S51*'Dinajpur-2 '!$D57/1000000</f>
        <v>0.1</v>
      </c>
      <c r="O57" s="10">
        <f>'Dinajpur-2 a'!T51</f>
        <v>1.24E-2</v>
      </c>
      <c r="P57" s="44">
        <f>'Dinajpur-2 a'!U51*'Dinajpur-2 '!$D57/1000000</f>
        <v>0.1</v>
      </c>
      <c r="Q57" s="10">
        <f>'Dinajpur-2 a'!V51</f>
        <v>1.24E-2</v>
      </c>
      <c r="R57" s="44">
        <f>'Dinajpur-2 a'!W51*'Dinajpur-2 '!$D57/1000000</f>
        <v>0</v>
      </c>
      <c r="S57" s="10">
        <f>'Dinajpur-2 a'!X51</f>
        <v>0</v>
      </c>
      <c r="T57" s="44">
        <f t="shared" si="2"/>
        <v>0.2</v>
      </c>
      <c r="U57" s="10">
        <f t="shared" si="3"/>
        <v>2.4799999999999999E-2</v>
      </c>
      <c r="V57" s="44">
        <f>'Dinajpur-2 a'!AA51*'Dinajpur-2 '!$D57/1000000</f>
        <v>1</v>
      </c>
      <c r="W57" s="10">
        <f>'Dinajpur-2 a'!AB51</f>
        <v>0.124</v>
      </c>
      <c r="X57" s="44">
        <f>'Dinajpur-2 a'!AC51*'Dinajpur-2 '!$D57/1000000</f>
        <v>0.5</v>
      </c>
      <c r="Y57" s="10">
        <f>'Dinajpur-2 a'!AD51</f>
        <v>6.2E-2</v>
      </c>
      <c r="Z57" s="44">
        <f>'Dinajpur-2 a'!AE51*'Dinajpur-2 '!$D57/1000000</f>
        <v>0</v>
      </c>
      <c r="AA57" s="10">
        <f>'Dinajpur-2 a'!AF51</f>
        <v>0</v>
      </c>
      <c r="AB57" s="44">
        <f t="shared" si="4"/>
        <v>1.5</v>
      </c>
      <c r="AC57" s="10">
        <f t="shared" si="5"/>
        <v>0.186</v>
      </c>
      <c r="AD57" s="44">
        <f>'Dinajpur-2 a'!AI51*'Dinajpur-2 '!$D57/1000000</f>
        <v>0</v>
      </c>
      <c r="AE57" s="10">
        <f>'Dinajpur-2 a'!AJ51</f>
        <v>0</v>
      </c>
      <c r="AF57" s="44">
        <f>'Dinajpur-2 a'!AK51*'Dinajpur-2 '!$D57/1000000</f>
        <v>0</v>
      </c>
      <c r="AG57" s="10">
        <f>'Dinajpur-2 a'!AL51</f>
        <v>0</v>
      </c>
      <c r="AH57" s="44">
        <f>'Dinajpur-2 a'!AM51*'Dinajpur-2 '!$D57/1000000</f>
        <v>1</v>
      </c>
      <c r="AI57" s="10">
        <f>'Dinajpur-2 a'!AN51</f>
        <v>0.124</v>
      </c>
      <c r="AJ57" s="44">
        <f t="shared" si="6"/>
        <v>1</v>
      </c>
      <c r="AK57" s="10">
        <f t="shared" si="7"/>
        <v>0.124</v>
      </c>
      <c r="AL57" s="44">
        <f t="shared" si="8"/>
        <v>4.0999999999999996</v>
      </c>
      <c r="AM57" s="10">
        <f t="shared" si="9"/>
        <v>0.50839999999999996</v>
      </c>
    </row>
    <row r="58" spans="1:39" s="15" customFormat="1" ht="14.25" customHeight="1">
      <c r="A58" s="13">
        <v>48</v>
      </c>
      <c r="B58" s="9" t="s">
        <v>109</v>
      </c>
      <c r="C58" s="13" t="s">
        <v>36</v>
      </c>
      <c r="D58" s="36">
        <v>2000</v>
      </c>
      <c r="E58" s="11">
        <v>242</v>
      </c>
      <c r="F58" s="44">
        <f>'Dinajpur-2 a'!K52*'Dinajpur-2 '!$D58/1000000</f>
        <v>0.6</v>
      </c>
      <c r="G58" s="10">
        <f>'Dinajpur-2 a'!L52</f>
        <v>7.2599999999999998E-2</v>
      </c>
      <c r="H58" s="44">
        <f>'Dinajpur-2 a'!M52*'Dinajpur-2 '!$D58/1000000</f>
        <v>0.2</v>
      </c>
      <c r="I58" s="10">
        <f>'Dinajpur-2 a'!N52</f>
        <v>2.4199999999999999E-2</v>
      </c>
      <c r="J58" s="44">
        <f>'Dinajpur-2 a'!O52*'Dinajpur-2 '!$D58/1000000</f>
        <v>2</v>
      </c>
      <c r="K58" s="10">
        <f>'Dinajpur-2 a'!P52</f>
        <v>0.24199999999999999</v>
      </c>
      <c r="L58" s="44">
        <f t="shared" si="0"/>
        <v>2.8</v>
      </c>
      <c r="M58" s="10">
        <f t="shared" si="1"/>
        <v>0.33879999999999999</v>
      </c>
      <c r="N58" s="44">
        <f>'Dinajpur-2 a'!S52*'Dinajpur-2 '!$D58/1000000</f>
        <v>0.1</v>
      </c>
      <c r="O58" s="10">
        <f>'Dinajpur-2 a'!T52</f>
        <v>1.21E-2</v>
      </c>
      <c r="P58" s="44">
        <f>'Dinajpur-2 a'!U52*'Dinajpur-2 '!$D58/1000000</f>
        <v>0</v>
      </c>
      <c r="Q58" s="10">
        <f>'Dinajpur-2 a'!V52</f>
        <v>0</v>
      </c>
      <c r="R58" s="44">
        <f>'Dinajpur-2 a'!W52*'Dinajpur-2 '!$D58/1000000</f>
        <v>0</v>
      </c>
      <c r="S58" s="10">
        <f>'Dinajpur-2 a'!X52</f>
        <v>0</v>
      </c>
      <c r="T58" s="44">
        <f t="shared" si="2"/>
        <v>0.1</v>
      </c>
      <c r="U58" s="10">
        <f t="shared" si="3"/>
        <v>1.21E-2</v>
      </c>
      <c r="V58" s="44">
        <f>'Dinajpur-2 a'!AA52*'Dinajpur-2 '!$D58/1000000</f>
        <v>3</v>
      </c>
      <c r="W58" s="10">
        <f>'Dinajpur-2 a'!AB52</f>
        <v>0.36299999999999999</v>
      </c>
      <c r="X58" s="44">
        <f>'Dinajpur-2 a'!AC52*'Dinajpur-2 '!$D58/1000000</f>
        <v>0</v>
      </c>
      <c r="Y58" s="10">
        <f>'Dinajpur-2 a'!AD52</f>
        <v>0</v>
      </c>
      <c r="Z58" s="44">
        <f>'Dinajpur-2 a'!AE52*'Dinajpur-2 '!$D58/1000000</f>
        <v>0</v>
      </c>
      <c r="AA58" s="10">
        <f>'Dinajpur-2 a'!AF52</f>
        <v>0</v>
      </c>
      <c r="AB58" s="44">
        <f t="shared" si="4"/>
        <v>3</v>
      </c>
      <c r="AC58" s="10">
        <f t="shared" si="5"/>
        <v>0.36299999999999999</v>
      </c>
      <c r="AD58" s="44">
        <f>'Dinajpur-2 a'!AI52*'Dinajpur-2 '!$D58/1000000</f>
        <v>0</v>
      </c>
      <c r="AE58" s="10">
        <f>'Dinajpur-2 a'!AJ52</f>
        <v>0</v>
      </c>
      <c r="AF58" s="44">
        <f>'Dinajpur-2 a'!AK52*'Dinajpur-2 '!$D58/1000000</f>
        <v>0</v>
      </c>
      <c r="AG58" s="10">
        <f>'Dinajpur-2 a'!AL52</f>
        <v>0</v>
      </c>
      <c r="AH58" s="44">
        <f>'Dinajpur-2 a'!AM52*'Dinajpur-2 '!$D58/1000000</f>
        <v>1</v>
      </c>
      <c r="AI58" s="10">
        <f>'Dinajpur-2 a'!AN52</f>
        <v>0.121</v>
      </c>
      <c r="AJ58" s="44">
        <f t="shared" si="6"/>
        <v>1</v>
      </c>
      <c r="AK58" s="10">
        <f t="shared" si="7"/>
        <v>0.121</v>
      </c>
      <c r="AL58" s="44">
        <f t="shared" si="8"/>
        <v>6.9</v>
      </c>
      <c r="AM58" s="10">
        <f t="shared" si="9"/>
        <v>0.83489999999999998</v>
      </c>
    </row>
    <row r="59" spans="1:39" s="15" customFormat="1" ht="14.25" customHeight="1">
      <c r="A59" s="31">
        <v>49</v>
      </c>
      <c r="B59" s="9" t="s">
        <v>110</v>
      </c>
      <c r="C59" s="13" t="s">
        <v>38</v>
      </c>
      <c r="D59" s="36">
        <v>1000</v>
      </c>
      <c r="E59" s="11">
        <v>85</v>
      </c>
      <c r="F59" s="44">
        <f>'Dinajpur-2 a'!K53*'Dinajpur-2 '!$D59/1000000</f>
        <v>0</v>
      </c>
      <c r="G59" s="10">
        <f>'Dinajpur-2 a'!L53</f>
        <v>0</v>
      </c>
      <c r="H59" s="44">
        <f>'Dinajpur-2 a'!M53*'Dinajpur-2 '!$D59/1000000</f>
        <v>0</v>
      </c>
      <c r="I59" s="10">
        <f>'Dinajpur-2 a'!N53</f>
        <v>0</v>
      </c>
      <c r="J59" s="44">
        <f>'Dinajpur-2 a'!O53*'Dinajpur-2 '!$D59/1000000</f>
        <v>0</v>
      </c>
      <c r="K59" s="10">
        <f>'Dinajpur-2 a'!P53</f>
        <v>0</v>
      </c>
      <c r="L59" s="44">
        <f t="shared" si="0"/>
        <v>0</v>
      </c>
      <c r="M59" s="10">
        <f t="shared" si="1"/>
        <v>0</v>
      </c>
      <c r="N59" s="44">
        <f>'Dinajpur-2 a'!S53*'Dinajpur-2 '!$D59/1000000</f>
        <v>0</v>
      </c>
      <c r="O59" s="10">
        <f>'Dinajpur-2 a'!T53</f>
        <v>0</v>
      </c>
      <c r="P59" s="44">
        <f>'Dinajpur-2 a'!U53*'Dinajpur-2 '!$D59/1000000</f>
        <v>0</v>
      </c>
      <c r="Q59" s="10">
        <f>'Dinajpur-2 a'!V53</f>
        <v>0</v>
      </c>
      <c r="R59" s="44">
        <f>'Dinajpur-2 a'!W53*'Dinajpur-2 '!$D59/1000000</f>
        <v>0</v>
      </c>
      <c r="S59" s="10">
        <f>'Dinajpur-2 a'!X53</f>
        <v>0</v>
      </c>
      <c r="T59" s="44">
        <f t="shared" si="2"/>
        <v>0</v>
      </c>
      <c r="U59" s="10">
        <f t="shared" si="3"/>
        <v>0</v>
      </c>
      <c r="V59" s="44">
        <f>'Dinajpur-2 a'!AA53*'Dinajpur-2 '!$D59/1000000</f>
        <v>0</v>
      </c>
      <c r="W59" s="10">
        <f>'Dinajpur-2 a'!AB53</f>
        <v>0</v>
      </c>
      <c r="X59" s="44">
        <f>'Dinajpur-2 a'!AC53*'Dinajpur-2 '!$D59/1000000</f>
        <v>0</v>
      </c>
      <c r="Y59" s="10">
        <f>'Dinajpur-2 a'!AD53</f>
        <v>0</v>
      </c>
      <c r="Z59" s="44">
        <f>'Dinajpur-2 a'!AE53*'Dinajpur-2 '!$D59/1000000</f>
        <v>0</v>
      </c>
      <c r="AA59" s="10">
        <f>'Dinajpur-2 a'!AF53</f>
        <v>0</v>
      </c>
      <c r="AB59" s="44">
        <f t="shared" si="4"/>
        <v>0</v>
      </c>
      <c r="AC59" s="10">
        <f t="shared" si="5"/>
        <v>0</v>
      </c>
      <c r="AD59" s="44">
        <f>'Dinajpur-2 a'!AI53*'Dinajpur-2 '!$D59/1000000</f>
        <v>0</v>
      </c>
      <c r="AE59" s="10">
        <f>'Dinajpur-2 a'!AJ53</f>
        <v>0</v>
      </c>
      <c r="AF59" s="44">
        <f>'Dinajpur-2 a'!AK53*'Dinajpur-2 '!$D59/1000000</f>
        <v>0</v>
      </c>
      <c r="AG59" s="10">
        <f>'Dinajpur-2 a'!AL53</f>
        <v>0</v>
      </c>
      <c r="AH59" s="44">
        <f>'Dinajpur-2 a'!AM53*'Dinajpur-2 '!$D59/1000000</f>
        <v>0</v>
      </c>
      <c r="AI59" s="10">
        <f>'Dinajpur-2 a'!AN53</f>
        <v>0</v>
      </c>
      <c r="AJ59" s="44">
        <f t="shared" si="6"/>
        <v>0</v>
      </c>
      <c r="AK59" s="10">
        <f t="shared" si="7"/>
        <v>0</v>
      </c>
      <c r="AL59" s="44">
        <f t="shared" si="8"/>
        <v>0</v>
      </c>
      <c r="AM59" s="10">
        <f t="shared" si="9"/>
        <v>0</v>
      </c>
    </row>
    <row r="60" spans="1:39" s="15" customFormat="1" ht="14.25" customHeight="1">
      <c r="A60" s="13">
        <v>50</v>
      </c>
      <c r="B60" s="9" t="s">
        <v>110</v>
      </c>
      <c r="C60" s="13" t="s">
        <v>39</v>
      </c>
      <c r="D60" s="36">
        <v>2000</v>
      </c>
      <c r="E60" s="11">
        <v>163</v>
      </c>
      <c r="F60" s="44">
        <f>'Dinajpur-2 a'!K54*'Dinajpur-2 '!$D60/1000000</f>
        <v>0</v>
      </c>
      <c r="G60" s="10">
        <f>'Dinajpur-2 a'!L54</f>
        <v>0</v>
      </c>
      <c r="H60" s="44">
        <f>'Dinajpur-2 a'!M54*'Dinajpur-2 '!$D60/1000000</f>
        <v>0</v>
      </c>
      <c r="I60" s="10">
        <f>'Dinajpur-2 a'!N54</f>
        <v>0</v>
      </c>
      <c r="J60" s="44">
        <f>'Dinajpur-2 a'!O54*'Dinajpur-2 '!$D60/1000000</f>
        <v>0</v>
      </c>
      <c r="K60" s="10">
        <f>'Dinajpur-2 a'!P54</f>
        <v>0</v>
      </c>
      <c r="L60" s="44">
        <f t="shared" si="0"/>
        <v>0</v>
      </c>
      <c r="M60" s="10">
        <f t="shared" si="1"/>
        <v>0</v>
      </c>
      <c r="N60" s="44">
        <f>'Dinajpur-2 a'!S54*'Dinajpur-2 '!$D60/1000000</f>
        <v>0</v>
      </c>
      <c r="O60" s="10">
        <f>'Dinajpur-2 a'!T54</f>
        <v>0</v>
      </c>
      <c r="P60" s="44">
        <f>'Dinajpur-2 a'!U54*'Dinajpur-2 '!$D60/1000000</f>
        <v>0</v>
      </c>
      <c r="Q60" s="10">
        <f>'Dinajpur-2 a'!V54</f>
        <v>0</v>
      </c>
      <c r="R60" s="44">
        <f>'Dinajpur-2 a'!W54*'Dinajpur-2 '!$D60/1000000</f>
        <v>0</v>
      </c>
      <c r="S60" s="10">
        <f>'Dinajpur-2 a'!X54</f>
        <v>0</v>
      </c>
      <c r="T60" s="44">
        <f t="shared" si="2"/>
        <v>0</v>
      </c>
      <c r="U60" s="10">
        <f t="shared" si="3"/>
        <v>0</v>
      </c>
      <c r="V60" s="44">
        <f>'Dinajpur-2 a'!AA54*'Dinajpur-2 '!$D60/1000000</f>
        <v>0</v>
      </c>
      <c r="W60" s="10">
        <f>'Dinajpur-2 a'!AB54</f>
        <v>0</v>
      </c>
      <c r="X60" s="44">
        <f>'Dinajpur-2 a'!AC54*'Dinajpur-2 '!$D60/1000000</f>
        <v>0</v>
      </c>
      <c r="Y60" s="10">
        <f>'Dinajpur-2 a'!AD54</f>
        <v>0</v>
      </c>
      <c r="Z60" s="44">
        <f>'Dinajpur-2 a'!AE54*'Dinajpur-2 '!$D60/1000000</f>
        <v>0</v>
      </c>
      <c r="AA60" s="10">
        <f>'Dinajpur-2 a'!AF54</f>
        <v>0</v>
      </c>
      <c r="AB60" s="44">
        <f t="shared" si="4"/>
        <v>0</v>
      </c>
      <c r="AC60" s="10">
        <f t="shared" si="5"/>
        <v>0</v>
      </c>
      <c r="AD60" s="44">
        <f>'Dinajpur-2 a'!AI54*'Dinajpur-2 '!$D60/1000000</f>
        <v>0</v>
      </c>
      <c r="AE60" s="10">
        <f>'Dinajpur-2 a'!AJ54</f>
        <v>0</v>
      </c>
      <c r="AF60" s="44">
        <f>'Dinajpur-2 a'!AK54*'Dinajpur-2 '!$D60/1000000</f>
        <v>0</v>
      </c>
      <c r="AG60" s="10">
        <f>'Dinajpur-2 a'!AL54</f>
        <v>0</v>
      </c>
      <c r="AH60" s="44">
        <f>'Dinajpur-2 a'!AM54*'Dinajpur-2 '!$D60/1000000</f>
        <v>0</v>
      </c>
      <c r="AI60" s="10">
        <f>'Dinajpur-2 a'!AN54</f>
        <v>0</v>
      </c>
      <c r="AJ60" s="44">
        <f t="shared" si="6"/>
        <v>0</v>
      </c>
      <c r="AK60" s="10">
        <f t="shared" si="7"/>
        <v>0</v>
      </c>
      <c r="AL60" s="44">
        <f t="shared" si="8"/>
        <v>0</v>
      </c>
      <c r="AM60" s="10">
        <f t="shared" si="9"/>
        <v>0</v>
      </c>
    </row>
    <row r="61" spans="1:39" s="15" customFormat="1" ht="14.25" customHeight="1">
      <c r="A61" s="13">
        <v>51</v>
      </c>
      <c r="B61" s="9" t="s">
        <v>112</v>
      </c>
      <c r="C61" s="13" t="s">
        <v>136</v>
      </c>
      <c r="D61" s="36">
        <v>1000</v>
      </c>
      <c r="E61" s="11">
        <v>85</v>
      </c>
      <c r="F61" s="44">
        <f>'Dinajpur-2 a'!K55*'Dinajpur-2 '!$D61/1000000</f>
        <v>0</v>
      </c>
      <c r="G61" s="10">
        <f>'Dinajpur-2 a'!L55</f>
        <v>0</v>
      </c>
      <c r="H61" s="44">
        <f>'Dinajpur-2 a'!M55*'Dinajpur-2 '!$D61/1000000</f>
        <v>0</v>
      </c>
      <c r="I61" s="10">
        <f>'Dinajpur-2 a'!N55</f>
        <v>0</v>
      </c>
      <c r="J61" s="44">
        <f>'Dinajpur-2 a'!O55*'Dinajpur-2 '!$D61/1000000</f>
        <v>0</v>
      </c>
      <c r="K61" s="10">
        <f>'Dinajpur-2 a'!P55</f>
        <v>0</v>
      </c>
      <c r="L61" s="44">
        <f t="shared" si="0"/>
        <v>0</v>
      </c>
      <c r="M61" s="10">
        <f t="shared" si="1"/>
        <v>0</v>
      </c>
      <c r="N61" s="44">
        <f>'Dinajpur-2 a'!S55*'Dinajpur-2 '!$D61/1000000</f>
        <v>0</v>
      </c>
      <c r="O61" s="10">
        <f>'Dinajpur-2 a'!T55</f>
        <v>0</v>
      </c>
      <c r="P61" s="44">
        <f>'Dinajpur-2 a'!U55*'Dinajpur-2 '!$D61/1000000</f>
        <v>0</v>
      </c>
      <c r="Q61" s="10">
        <f>'Dinajpur-2 a'!V55</f>
        <v>0</v>
      </c>
      <c r="R61" s="44">
        <f>'Dinajpur-2 a'!W55*'Dinajpur-2 '!$D61/1000000</f>
        <v>0</v>
      </c>
      <c r="S61" s="10">
        <f>'Dinajpur-2 a'!X55</f>
        <v>0</v>
      </c>
      <c r="T61" s="44">
        <f t="shared" si="2"/>
        <v>0</v>
      </c>
      <c r="U61" s="10">
        <f t="shared" si="3"/>
        <v>0</v>
      </c>
      <c r="V61" s="44">
        <f>'Dinajpur-2 a'!AA55*'Dinajpur-2 '!$D61/1000000</f>
        <v>0.5</v>
      </c>
      <c r="W61" s="10">
        <f>'Dinajpur-2 a'!AB55</f>
        <v>4.2500000000000003E-2</v>
      </c>
      <c r="X61" s="44">
        <f>'Dinajpur-2 a'!AC55*'Dinajpur-2 '!$D61/1000000</f>
        <v>0</v>
      </c>
      <c r="Y61" s="10">
        <f>'Dinajpur-2 a'!AD55</f>
        <v>0</v>
      </c>
      <c r="Z61" s="44">
        <f>'Dinajpur-2 a'!AE55*'Dinajpur-2 '!$D61/1000000</f>
        <v>0</v>
      </c>
      <c r="AA61" s="10">
        <f>'Dinajpur-2 a'!AF55</f>
        <v>0</v>
      </c>
      <c r="AB61" s="44">
        <f t="shared" si="4"/>
        <v>0.5</v>
      </c>
      <c r="AC61" s="10">
        <f t="shared" si="5"/>
        <v>4.2500000000000003E-2</v>
      </c>
      <c r="AD61" s="44">
        <f>'Dinajpur-2 a'!AI55*'Dinajpur-2 '!$D61/1000000</f>
        <v>0</v>
      </c>
      <c r="AE61" s="10">
        <f>'Dinajpur-2 a'!AJ55</f>
        <v>0</v>
      </c>
      <c r="AF61" s="44">
        <f>'Dinajpur-2 a'!AK55*'Dinajpur-2 '!$D61/1000000</f>
        <v>0</v>
      </c>
      <c r="AG61" s="10">
        <f>'Dinajpur-2 a'!AL55</f>
        <v>0</v>
      </c>
      <c r="AH61" s="44">
        <f>'Dinajpur-2 a'!AM55*'Dinajpur-2 '!$D61/1000000</f>
        <v>0</v>
      </c>
      <c r="AI61" s="10">
        <f>'Dinajpur-2 a'!AN55</f>
        <v>0</v>
      </c>
      <c r="AJ61" s="44">
        <f t="shared" si="6"/>
        <v>0</v>
      </c>
      <c r="AK61" s="10">
        <f t="shared" si="7"/>
        <v>0</v>
      </c>
      <c r="AL61" s="44">
        <f t="shared" si="8"/>
        <v>0.5</v>
      </c>
      <c r="AM61" s="10">
        <f t="shared" si="9"/>
        <v>4.2500000000000003E-2</v>
      </c>
    </row>
    <row r="62" spans="1:39" s="15" customFormat="1" ht="14.25" customHeight="1">
      <c r="A62" s="31">
        <v>52</v>
      </c>
      <c r="B62" s="9" t="s">
        <v>112</v>
      </c>
      <c r="C62" s="13" t="s">
        <v>43</v>
      </c>
      <c r="D62" s="36">
        <v>2000</v>
      </c>
      <c r="E62" s="11">
        <v>163</v>
      </c>
      <c r="F62" s="44">
        <f>'Dinajpur-2 a'!K56*'Dinajpur-2 '!$D62/1000000</f>
        <v>0</v>
      </c>
      <c r="G62" s="10">
        <f>'Dinajpur-2 a'!L56</f>
        <v>0</v>
      </c>
      <c r="H62" s="44">
        <f>'Dinajpur-2 a'!M56*'Dinajpur-2 '!$D62/1000000</f>
        <v>0</v>
      </c>
      <c r="I62" s="10">
        <f>'Dinajpur-2 a'!N56</f>
        <v>0</v>
      </c>
      <c r="J62" s="44">
        <f>'Dinajpur-2 a'!O56*'Dinajpur-2 '!$D62/1000000</f>
        <v>0</v>
      </c>
      <c r="K62" s="10">
        <f>'Dinajpur-2 a'!P56</f>
        <v>0</v>
      </c>
      <c r="L62" s="44">
        <f t="shared" si="0"/>
        <v>0</v>
      </c>
      <c r="M62" s="10">
        <f t="shared" si="1"/>
        <v>0</v>
      </c>
      <c r="N62" s="44">
        <f>'Dinajpur-2 a'!S56*'Dinajpur-2 '!$D62/1000000</f>
        <v>0</v>
      </c>
      <c r="O62" s="10">
        <f>'Dinajpur-2 a'!T56</f>
        <v>0</v>
      </c>
      <c r="P62" s="44">
        <f>'Dinajpur-2 a'!U56*'Dinajpur-2 '!$D62/1000000</f>
        <v>0</v>
      </c>
      <c r="Q62" s="10">
        <f>'Dinajpur-2 a'!V56</f>
        <v>0</v>
      </c>
      <c r="R62" s="44">
        <f>'Dinajpur-2 a'!W56*'Dinajpur-2 '!$D62/1000000</f>
        <v>0</v>
      </c>
      <c r="S62" s="10">
        <f>'Dinajpur-2 a'!X56</f>
        <v>0</v>
      </c>
      <c r="T62" s="44">
        <f t="shared" si="2"/>
        <v>0</v>
      </c>
      <c r="U62" s="10">
        <f t="shared" si="3"/>
        <v>0</v>
      </c>
      <c r="V62" s="44">
        <f>'Dinajpur-2 a'!AA56*'Dinajpur-2 '!$D62/1000000</f>
        <v>0.6</v>
      </c>
      <c r="W62" s="10">
        <f>'Dinajpur-2 a'!AB56</f>
        <v>4.8899999999999999E-2</v>
      </c>
      <c r="X62" s="44">
        <f>'Dinajpur-2 a'!AC56*'Dinajpur-2 '!$D62/1000000</f>
        <v>0</v>
      </c>
      <c r="Y62" s="10">
        <f>'Dinajpur-2 a'!AD56</f>
        <v>0</v>
      </c>
      <c r="Z62" s="44">
        <f>'Dinajpur-2 a'!AE56*'Dinajpur-2 '!$D62/1000000</f>
        <v>0</v>
      </c>
      <c r="AA62" s="10">
        <f>'Dinajpur-2 a'!AF56</f>
        <v>0</v>
      </c>
      <c r="AB62" s="44">
        <f t="shared" si="4"/>
        <v>0.6</v>
      </c>
      <c r="AC62" s="10">
        <f t="shared" si="5"/>
        <v>4.8899999999999999E-2</v>
      </c>
      <c r="AD62" s="44">
        <f>'Dinajpur-2 a'!AI56*'Dinajpur-2 '!$D62/1000000</f>
        <v>0</v>
      </c>
      <c r="AE62" s="10">
        <f>'Dinajpur-2 a'!AJ56</f>
        <v>0</v>
      </c>
      <c r="AF62" s="44">
        <f>'Dinajpur-2 a'!AK56*'Dinajpur-2 '!$D62/1000000</f>
        <v>0</v>
      </c>
      <c r="AG62" s="10">
        <f>'Dinajpur-2 a'!AL56</f>
        <v>0</v>
      </c>
      <c r="AH62" s="44">
        <f>'Dinajpur-2 a'!AM56*'Dinajpur-2 '!$D62/1000000</f>
        <v>0</v>
      </c>
      <c r="AI62" s="10">
        <f>'Dinajpur-2 a'!AN56</f>
        <v>0</v>
      </c>
      <c r="AJ62" s="44">
        <f t="shared" si="6"/>
        <v>0</v>
      </c>
      <c r="AK62" s="10">
        <f t="shared" si="7"/>
        <v>0</v>
      </c>
      <c r="AL62" s="44">
        <f t="shared" si="8"/>
        <v>0.6</v>
      </c>
      <c r="AM62" s="10">
        <f t="shared" si="9"/>
        <v>4.8899999999999999E-2</v>
      </c>
    </row>
    <row r="63" spans="1:39" s="15" customFormat="1" ht="14.25" customHeight="1">
      <c r="A63" s="13">
        <v>53</v>
      </c>
      <c r="B63" s="9" t="s">
        <v>111</v>
      </c>
      <c r="C63" s="13" t="s">
        <v>44</v>
      </c>
      <c r="D63" s="36">
        <v>1000</v>
      </c>
      <c r="E63" s="11">
        <v>152</v>
      </c>
      <c r="F63" s="44">
        <f>'Dinajpur-2 a'!K57*'Dinajpur-2 '!$D63/1000000</f>
        <v>0.5</v>
      </c>
      <c r="G63" s="10">
        <f>'Dinajpur-2 a'!L57</f>
        <v>7.5999999999999998E-2</v>
      </c>
      <c r="H63" s="44">
        <f>'Dinajpur-2 a'!M57*'Dinajpur-2 '!$D63/1000000</f>
        <v>1</v>
      </c>
      <c r="I63" s="10">
        <f>'Dinajpur-2 a'!N57</f>
        <v>0.152</v>
      </c>
      <c r="J63" s="44">
        <f>'Dinajpur-2 a'!O57*'Dinajpur-2 '!$D63/1000000</f>
        <v>2</v>
      </c>
      <c r="K63" s="10">
        <f>'Dinajpur-2 a'!P57</f>
        <v>0.30399999999999999</v>
      </c>
      <c r="L63" s="44">
        <f t="shared" si="0"/>
        <v>3.5</v>
      </c>
      <c r="M63" s="10">
        <f t="shared" si="1"/>
        <v>0.53200000000000003</v>
      </c>
      <c r="N63" s="44">
        <f>'Dinajpur-2 a'!S57*'Dinajpur-2 '!$D63/1000000</f>
        <v>0</v>
      </c>
      <c r="O63" s="10">
        <f>'Dinajpur-2 a'!T57</f>
        <v>0</v>
      </c>
      <c r="P63" s="44">
        <f>'Dinajpur-2 a'!U57*'Dinajpur-2 '!$D63/1000000</f>
        <v>0</v>
      </c>
      <c r="Q63" s="10">
        <f>'Dinajpur-2 a'!V57</f>
        <v>0</v>
      </c>
      <c r="R63" s="44">
        <f>'Dinajpur-2 a'!W57*'Dinajpur-2 '!$D63/1000000</f>
        <v>3</v>
      </c>
      <c r="S63" s="10">
        <f>'Dinajpur-2 a'!X57</f>
        <v>0.45600000000000002</v>
      </c>
      <c r="T63" s="44">
        <f t="shared" si="2"/>
        <v>3</v>
      </c>
      <c r="U63" s="10">
        <f t="shared" si="3"/>
        <v>0.45600000000000002</v>
      </c>
      <c r="V63" s="44">
        <f>'Dinajpur-2 a'!AA57*'Dinajpur-2 '!$D63/1000000</f>
        <v>3</v>
      </c>
      <c r="W63" s="10">
        <f>'Dinajpur-2 a'!AB57</f>
        <v>0.45600000000000002</v>
      </c>
      <c r="X63" s="44">
        <f>'Dinajpur-2 a'!AC57*'Dinajpur-2 '!$D63/1000000</f>
        <v>3</v>
      </c>
      <c r="Y63" s="10">
        <f>'Dinajpur-2 a'!AD57</f>
        <v>0.45600000000000002</v>
      </c>
      <c r="Z63" s="44">
        <f>'Dinajpur-2 a'!AE57*'Dinajpur-2 '!$D63/1000000</f>
        <v>0.5</v>
      </c>
      <c r="AA63" s="10">
        <f>'Dinajpur-2 a'!AF57</f>
        <v>7.5999999999999998E-2</v>
      </c>
      <c r="AB63" s="44">
        <f t="shared" si="4"/>
        <v>6.5</v>
      </c>
      <c r="AC63" s="10">
        <f t="shared" si="5"/>
        <v>0.98799999999999999</v>
      </c>
      <c r="AD63" s="44">
        <f>'Dinajpur-2 a'!AI57*'Dinajpur-2 '!$D63/1000000</f>
        <v>0</v>
      </c>
      <c r="AE63" s="10">
        <f>'Dinajpur-2 a'!AJ57</f>
        <v>0</v>
      </c>
      <c r="AF63" s="44">
        <f>'Dinajpur-2 a'!AK57*'Dinajpur-2 '!$D63/1000000</f>
        <v>0</v>
      </c>
      <c r="AG63" s="10">
        <f>'Dinajpur-2 a'!AL57</f>
        <v>0</v>
      </c>
      <c r="AH63" s="44">
        <f>'Dinajpur-2 a'!AM57*'Dinajpur-2 '!$D63/1000000</f>
        <v>3</v>
      </c>
      <c r="AI63" s="10">
        <f>'Dinajpur-2 a'!AN57</f>
        <v>0.45600000000000002</v>
      </c>
      <c r="AJ63" s="44">
        <f t="shared" si="6"/>
        <v>3</v>
      </c>
      <c r="AK63" s="10">
        <f t="shared" si="7"/>
        <v>0.45600000000000002</v>
      </c>
      <c r="AL63" s="44">
        <f t="shared" si="8"/>
        <v>16</v>
      </c>
      <c r="AM63" s="10">
        <f t="shared" si="9"/>
        <v>2.4319999999999999</v>
      </c>
    </row>
    <row r="64" spans="1:39" s="15" customFormat="1" ht="14.25" customHeight="1">
      <c r="A64" s="13">
        <v>54</v>
      </c>
      <c r="B64" s="9" t="s">
        <v>111</v>
      </c>
      <c r="C64" s="13" t="s">
        <v>40</v>
      </c>
      <c r="D64" s="36">
        <v>2000</v>
      </c>
      <c r="E64" s="11">
        <v>288</v>
      </c>
      <c r="F64" s="44">
        <f>'Dinajpur-2 a'!K58*'Dinajpur-2 '!$D64/1000000</f>
        <v>1</v>
      </c>
      <c r="G64" s="10">
        <f>'Dinajpur-2 a'!L58</f>
        <v>0.14399999999999999</v>
      </c>
      <c r="H64" s="44">
        <f>'Dinajpur-2 a'!M58*'Dinajpur-2 '!$D64/1000000</f>
        <v>2</v>
      </c>
      <c r="I64" s="10">
        <f>'Dinajpur-2 a'!N58</f>
        <v>0.28799999999999998</v>
      </c>
      <c r="J64" s="44">
        <f>'Dinajpur-2 a'!O58*'Dinajpur-2 '!$D64/1000000</f>
        <v>4</v>
      </c>
      <c r="K64" s="10">
        <f>'Dinajpur-2 a'!P58</f>
        <v>0.57599999999999996</v>
      </c>
      <c r="L64" s="44">
        <f t="shared" si="0"/>
        <v>7</v>
      </c>
      <c r="M64" s="10">
        <f t="shared" si="1"/>
        <v>1.008</v>
      </c>
      <c r="N64" s="44">
        <f>'Dinajpur-2 a'!S58*'Dinajpur-2 '!$D64/1000000</f>
        <v>0</v>
      </c>
      <c r="O64" s="10">
        <f>'Dinajpur-2 a'!T58</f>
        <v>0</v>
      </c>
      <c r="P64" s="44">
        <f>'Dinajpur-2 a'!U58*'Dinajpur-2 '!$D64/1000000</f>
        <v>0</v>
      </c>
      <c r="Q64" s="10">
        <f>'Dinajpur-2 a'!V58</f>
        <v>0</v>
      </c>
      <c r="R64" s="44">
        <f>'Dinajpur-2 a'!W58*'Dinajpur-2 '!$D64/1000000</f>
        <v>2</v>
      </c>
      <c r="S64" s="10">
        <f>'Dinajpur-2 a'!X58</f>
        <v>0.28799999999999998</v>
      </c>
      <c r="T64" s="44">
        <f t="shared" si="2"/>
        <v>2</v>
      </c>
      <c r="U64" s="10">
        <f t="shared" si="3"/>
        <v>0.28799999999999998</v>
      </c>
      <c r="V64" s="44">
        <f>'Dinajpur-2 a'!AA58*'Dinajpur-2 '!$D64/1000000</f>
        <v>4</v>
      </c>
      <c r="W64" s="10">
        <f>'Dinajpur-2 a'!AB58</f>
        <v>0.57599999999999996</v>
      </c>
      <c r="X64" s="44">
        <f>'Dinajpur-2 a'!AC58*'Dinajpur-2 '!$D64/1000000</f>
        <v>4</v>
      </c>
      <c r="Y64" s="10">
        <f>'Dinajpur-2 a'!AD58</f>
        <v>0.57599999999999996</v>
      </c>
      <c r="Z64" s="44">
        <f>'Dinajpur-2 a'!AE58*'Dinajpur-2 '!$D64/1000000</f>
        <v>0.4</v>
      </c>
      <c r="AA64" s="10">
        <f>'Dinajpur-2 a'!AF58</f>
        <v>5.7599999999999998E-2</v>
      </c>
      <c r="AB64" s="44">
        <f t="shared" si="4"/>
        <v>8.4</v>
      </c>
      <c r="AC64" s="10">
        <f t="shared" si="5"/>
        <v>1.2096</v>
      </c>
      <c r="AD64" s="44">
        <f>'Dinajpur-2 a'!AI58*'Dinajpur-2 '!$D64/1000000</f>
        <v>0</v>
      </c>
      <c r="AE64" s="10">
        <f>'Dinajpur-2 a'!AJ58</f>
        <v>0</v>
      </c>
      <c r="AF64" s="44">
        <f>'Dinajpur-2 a'!AK58*'Dinajpur-2 '!$D64/1000000</f>
        <v>0</v>
      </c>
      <c r="AG64" s="10">
        <f>'Dinajpur-2 a'!AL58</f>
        <v>0</v>
      </c>
      <c r="AH64" s="44">
        <f>'Dinajpur-2 a'!AM58*'Dinajpur-2 '!$D64/1000000</f>
        <v>8</v>
      </c>
      <c r="AI64" s="10">
        <f>'Dinajpur-2 a'!AN58</f>
        <v>1.1519999999999999</v>
      </c>
      <c r="AJ64" s="44">
        <f t="shared" si="6"/>
        <v>8</v>
      </c>
      <c r="AK64" s="10">
        <f t="shared" si="7"/>
        <v>1.1519999999999999</v>
      </c>
      <c r="AL64" s="44">
        <f t="shared" si="8"/>
        <v>25.4</v>
      </c>
      <c r="AM64" s="10">
        <f t="shared" si="9"/>
        <v>3.6576000000000004</v>
      </c>
    </row>
    <row r="65" spans="1:39" s="15" customFormat="1" ht="14.25" customHeight="1">
      <c r="A65" s="31">
        <v>55</v>
      </c>
      <c r="B65" s="9" t="s">
        <v>114</v>
      </c>
      <c r="C65" s="13" t="s">
        <v>115</v>
      </c>
      <c r="D65" s="36">
        <v>500</v>
      </c>
      <c r="E65" s="11">
        <v>60</v>
      </c>
      <c r="F65" s="44">
        <f>'Dinajpur-2 a'!K59*'Dinajpur-2 '!$D65/1000000</f>
        <v>0</v>
      </c>
      <c r="G65" s="10">
        <f>'Dinajpur-2 a'!L59</f>
        <v>0</v>
      </c>
      <c r="H65" s="44">
        <f>'Dinajpur-2 a'!M59*'Dinajpur-2 '!$D65/1000000</f>
        <v>0</v>
      </c>
      <c r="I65" s="10">
        <f>'Dinajpur-2 a'!N59</f>
        <v>0</v>
      </c>
      <c r="J65" s="44">
        <f>'Dinajpur-2 a'!O59*'Dinajpur-2 '!$D65/1000000</f>
        <v>0</v>
      </c>
      <c r="K65" s="10">
        <f>'Dinajpur-2 a'!P59</f>
        <v>0</v>
      </c>
      <c r="L65" s="44">
        <f t="shared" si="0"/>
        <v>0</v>
      </c>
      <c r="M65" s="10">
        <f t="shared" si="1"/>
        <v>0</v>
      </c>
      <c r="N65" s="44">
        <f>'Dinajpur-2 a'!S59*'Dinajpur-2 '!$D65/1000000</f>
        <v>0</v>
      </c>
      <c r="O65" s="10">
        <f>'Dinajpur-2 a'!T59</f>
        <v>0</v>
      </c>
      <c r="P65" s="44">
        <f>'Dinajpur-2 a'!U59*'Dinajpur-2 '!$D65/1000000</f>
        <v>0</v>
      </c>
      <c r="Q65" s="10">
        <f>'Dinajpur-2 a'!V59</f>
        <v>0</v>
      </c>
      <c r="R65" s="44">
        <f>'Dinajpur-2 a'!W59*'Dinajpur-2 '!$D65/1000000</f>
        <v>0</v>
      </c>
      <c r="S65" s="10">
        <f>'Dinajpur-2 a'!X59</f>
        <v>0</v>
      </c>
      <c r="T65" s="44">
        <f t="shared" si="2"/>
        <v>0</v>
      </c>
      <c r="U65" s="10">
        <f t="shared" si="3"/>
        <v>0</v>
      </c>
      <c r="V65" s="44">
        <f>'Dinajpur-2 a'!AA59*'Dinajpur-2 '!$D65/1000000</f>
        <v>0</v>
      </c>
      <c r="W65" s="10">
        <f>'Dinajpur-2 a'!AB59</f>
        <v>0</v>
      </c>
      <c r="X65" s="44">
        <f>'Dinajpur-2 a'!AC59*'Dinajpur-2 '!$D65/1000000</f>
        <v>0</v>
      </c>
      <c r="Y65" s="10">
        <f>'Dinajpur-2 a'!AD59</f>
        <v>0</v>
      </c>
      <c r="Z65" s="44">
        <f>'Dinajpur-2 a'!AE59*'Dinajpur-2 '!$D65/1000000</f>
        <v>0</v>
      </c>
      <c r="AA65" s="10">
        <f>'Dinajpur-2 a'!AF59</f>
        <v>0</v>
      </c>
      <c r="AB65" s="44">
        <f t="shared" si="4"/>
        <v>0</v>
      </c>
      <c r="AC65" s="10">
        <f t="shared" si="5"/>
        <v>0</v>
      </c>
      <c r="AD65" s="44">
        <f>'Dinajpur-2 a'!AI59*'Dinajpur-2 '!$D65/1000000</f>
        <v>0</v>
      </c>
      <c r="AE65" s="10">
        <f>'Dinajpur-2 a'!AJ59</f>
        <v>0</v>
      </c>
      <c r="AF65" s="44">
        <f>'Dinajpur-2 a'!AK59*'Dinajpur-2 '!$D65/1000000</f>
        <v>0</v>
      </c>
      <c r="AG65" s="10">
        <f>'Dinajpur-2 a'!AL59</f>
        <v>0</v>
      </c>
      <c r="AH65" s="44">
        <f>'Dinajpur-2 a'!AM59*'Dinajpur-2 '!$D65/1000000</f>
        <v>0</v>
      </c>
      <c r="AI65" s="10">
        <f>'Dinajpur-2 a'!AN59</f>
        <v>0</v>
      </c>
      <c r="AJ65" s="44">
        <f t="shared" si="6"/>
        <v>0</v>
      </c>
      <c r="AK65" s="10">
        <f t="shared" si="7"/>
        <v>0</v>
      </c>
      <c r="AL65" s="44">
        <f t="shared" si="8"/>
        <v>0</v>
      </c>
      <c r="AM65" s="10">
        <f t="shared" si="9"/>
        <v>0</v>
      </c>
    </row>
    <row r="66" spans="1:39" s="15" customFormat="1" ht="14.25" customHeight="1">
      <c r="A66" s="13">
        <v>56</v>
      </c>
      <c r="B66" s="9" t="s">
        <v>114</v>
      </c>
      <c r="C66" s="13" t="s">
        <v>41</v>
      </c>
      <c r="D66" s="36">
        <v>1000</v>
      </c>
      <c r="E66" s="11">
        <v>116</v>
      </c>
      <c r="F66" s="44">
        <f>'Dinajpur-2 a'!K60*'Dinajpur-2 '!$D66/1000000</f>
        <v>0</v>
      </c>
      <c r="G66" s="10">
        <f>'Dinajpur-2 a'!L60</f>
        <v>0</v>
      </c>
      <c r="H66" s="44">
        <f>'Dinajpur-2 a'!M60*'Dinajpur-2 '!$D66/1000000</f>
        <v>0.2</v>
      </c>
      <c r="I66" s="10">
        <f>'Dinajpur-2 a'!N60</f>
        <v>2.3199999999999998E-2</v>
      </c>
      <c r="J66" s="44">
        <f>'Dinajpur-2 a'!O60*'Dinajpur-2 '!$D66/1000000</f>
        <v>0</v>
      </c>
      <c r="K66" s="10">
        <f>'Dinajpur-2 a'!P60</f>
        <v>0</v>
      </c>
      <c r="L66" s="44">
        <f t="shared" si="0"/>
        <v>0.2</v>
      </c>
      <c r="M66" s="10">
        <f t="shared" si="1"/>
        <v>2.3199999999999998E-2</v>
      </c>
      <c r="N66" s="44">
        <f>'Dinajpur-2 a'!S60*'Dinajpur-2 '!$D66/1000000</f>
        <v>0</v>
      </c>
      <c r="O66" s="10">
        <f>'Dinajpur-2 a'!T60</f>
        <v>0</v>
      </c>
      <c r="P66" s="44">
        <f>'Dinajpur-2 a'!U60*'Dinajpur-2 '!$D66/1000000</f>
        <v>0</v>
      </c>
      <c r="Q66" s="10">
        <f>'Dinajpur-2 a'!V60</f>
        <v>0</v>
      </c>
      <c r="R66" s="44">
        <f>'Dinajpur-2 a'!W60*'Dinajpur-2 '!$D66/1000000</f>
        <v>0</v>
      </c>
      <c r="S66" s="10">
        <f>'Dinajpur-2 a'!X60</f>
        <v>0</v>
      </c>
      <c r="T66" s="44">
        <f t="shared" si="2"/>
        <v>0</v>
      </c>
      <c r="U66" s="10">
        <f t="shared" si="3"/>
        <v>0</v>
      </c>
      <c r="V66" s="44">
        <f>'Dinajpur-2 a'!AA60*'Dinajpur-2 '!$D66/1000000</f>
        <v>0</v>
      </c>
      <c r="W66" s="10">
        <f>'Dinajpur-2 a'!AB60</f>
        <v>0</v>
      </c>
      <c r="X66" s="44">
        <f>'Dinajpur-2 a'!AC60*'Dinajpur-2 '!$D66/1000000</f>
        <v>0</v>
      </c>
      <c r="Y66" s="10">
        <f>'Dinajpur-2 a'!AD60</f>
        <v>0</v>
      </c>
      <c r="Z66" s="44">
        <f>'Dinajpur-2 a'!AE60*'Dinajpur-2 '!$D66/1000000</f>
        <v>0</v>
      </c>
      <c r="AA66" s="10">
        <f>'Dinajpur-2 a'!AF60</f>
        <v>0</v>
      </c>
      <c r="AB66" s="44">
        <f t="shared" si="4"/>
        <v>0</v>
      </c>
      <c r="AC66" s="10">
        <f t="shared" si="5"/>
        <v>0</v>
      </c>
      <c r="AD66" s="44">
        <f>'Dinajpur-2 a'!AI60*'Dinajpur-2 '!$D66/1000000</f>
        <v>0</v>
      </c>
      <c r="AE66" s="10">
        <f>'Dinajpur-2 a'!AJ60</f>
        <v>0</v>
      </c>
      <c r="AF66" s="44">
        <f>'Dinajpur-2 a'!AK60*'Dinajpur-2 '!$D66/1000000</f>
        <v>0</v>
      </c>
      <c r="AG66" s="10">
        <f>'Dinajpur-2 a'!AL60</f>
        <v>0</v>
      </c>
      <c r="AH66" s="44">
        <f>'Dinajpur-2 a'!AM60*'Dinajpur-2 '!$D66/1000000</f>
        <v>0</v>
      </c>
      <c r="AI66" s="10">
        <f>'Dinajpur-2 a'!AN60</f>
        <v>0</v>
      </c>
      <c r="AJ66" s="44">
        <f t="shared" si="6"/>
        <v>0</v>
      </c>
      <c r="AK66" s="10">
        <f t="shared" si="7"/>
        <v>0</v>
      </c>
      <c r="AL66" s="44">
        <f t="shared" si="8"/>
        <v>0.2</v>
      </c>
      <c r="AM66" s="10">
        <f t="shared" si="9"/>
        <v>2.3199999999999998E-2</v>
      </c>
    </row>
    <row r="67" spans="1:39" s="15" customFormat="1" ht="14.25" customHeight="1">
      <c r="A67" s="13">
        <v>57</v>
      </c>
      <c r="B67" s="9" t="s">
        <v>113</v>
      </c>
      <c r="C67" s="13" t="s">
        <v>42</v>
      </c>
      <c r="D67" s="36">
        <v>1000</v>
      </c>
      <c r="E67" s="11">
        <v>132.5</v>
      </c>
      <c r="F67" s="44">
        <f>'Dinajpur-2 a'!K61*'Dinajpur-2 '!$D67/1000000</f>
        <v>0</v>
      </c>
      <c r="G67" s="10">
        <f>'Dinajpur-2 a'!L61</f>
        <v>0</v>
      </c>
      <c r="H67" s="44">
        <f>'Dinajpur-2 a'!M61*'Dinajpur-2 '!$D67/1000000</f>
        <v>0.3</v>
      </c>
      <c r="I67" s="10">
        <f>'Dinajpur-2 a'!N61</f>
        <v>3.9750000000000001E-2</v>
      </c>
      <c r="J67" s="44">
        <f>'Dinajpur-2 a'!O61*'Dinajpur-2 '!$D67/1000000</f>
        <v>0</v>
      </c>
      <c r="K67" s="10">
        <f>'Dinajpur-2 a'!P61</f>
        <v>0</v>
      </c>
      <c r="L67" s="44">
        <f t="shared" si="0"/>
        <v>0.3</v>
      </c>
      <c r="M67" s="10">
        <f t="shared" si="1"/>
        <v>3.9750000000000001E-2</v>
      </c>
      <c r="N67" s="44">
        <f>'Dinajpur-2 a'!S61*'Dinajpur-2 '!$D67/1000000</f>
        <v>0.05</v>
      </c>
      <c r="O67" s="10">
        <f>'Dinajpur-2 a'!T61</f>
        <v>6.6249999999999998E-3</v>
      </c>
      <c r="P67" s="44">
        <f>'Dinajpur-2 a'!U61*'Dinajpur-2 '!$D67/1000000</f>
        <v>0</v>
      </c>
      <c r="Q67" s="10">
        <f>'Dinajpur-2 a'!V61</f>
        <v>0</v>
      </c>
      <c r="R67" s="44">
        <f>'Dinajpur-2 a'!W61*'Dinajpur-2 '!$D67/1000000</f>
        <v>0.1</v>
      </c>
      <c r="S67" s="10">
        <f>'Dinajpur-2 a'!X61</f>
        <v>1.325E-2</v>
      </c>
      <c r="T67" s="44">
        <f t="shared" si="2"/>
        <v>0.15000000000000002</v>
      </c>
      <c r="U67" s="10">
        <f t="shared" si="3"/>
        <v>1.9875E-2</v>
      </c>
      <c r="V67" s="44">
        <f>'Dinajpur-2 a'!AA61*'Dinajpur-2 '!$D67/1000000</f>
        <v>0</v>
      </c>
      <c r="W67" s="10">
        <f>'Dinajpur-2 a'!AB61</f>
        <v>0</v>
      </c>
      <c r="X67" s="44">
        <f>'Dinajpur-2 a'!AC61*'Dinajpur-2 '!$D67/1000000</f>
        <v>0</v>
      </c>
      <c r="Y67" s="10">
        <f>'Dinajpur-2 a'!AD61</f>
        <v>0</v>
      </c>
      <c r="Z67" s="44">
        <f>'Dinajpur-2 a'!AE61*'Dinajpur-2 '!$D67/1000000</f>
        <v>0</v>
      </c>
      <c r="AA67" s="10">
        <f>'Dinajpur-2 a'!AF61</f>
        <v>0</v>
      </c>
      <c r="AB67" s="44">
        <f t="shared" si="4"/>
        <v>0</v>
      </c>
      <c r="AC67" s="10">
        <f t="shared" si="5"/>
        <v>0</v>
      </c>
      <c r="AD67" s="44">
        <f>'Dinajpur-2 a'!AI61*'Dinajpur-2 '!$D67/1000000</f>
        <v>0</v>
      </c>
      <c r="AE67" s="10">
        <f>'Dinajpur-2 a'!AJ61</f>
        <v>0</v>
      </c>
      <c r="AF67" s="44">
        <f>'Dinajpur-2 a'!AK61*'Dinajpur-2 '!$D67/1000000</f>
        <v>0</v>
      </c>
      <c r="AG67" s="10">
        <f>'Dinajpur-2 a'!AL61</f>
        <v>0</v>
      </c>
      <c r="AH67" s="44">
        <f>'Dinajpur-2 a'!AM61*'Dinajpur-2 '!$D67/1000000</f>
        <v>0</v>
      </c>
      <c r="AI67" s="10">
        <f>'Dinajpur-2 a'!AN61</f>
        <v>0</v>
      </c>
      <c r="AJ67" s="44">
        <f t="shared" si="6"/>
        <v>0</v>
      </c>
      <c r="AK67" s="10">
        <f t="shared" si="7"/>
        <v>0</v>
      </c>
      <c r="AL67" s="44">
        <f t="shared" si="8"/>
        <v>0.45</v>
      </c>
      <c r="AM67" s="10">
        <f t="shared" si="9"/>
        <v>5.9624999999999997E-2</v>
      </c>
    </row>
    <row r="68" spans="1:39" s="15" customFormat="1" ht="14.25" customHeight="1">
      <c r="A68" s="31">
        <v>58</v>
      </c>
      <c r="B68" s="9" t="s">
        <v>113</v>
      </c>
      <c r="C68" s="13" t="s">
        <v>116</v>
      </c>
      <c r="D68" s="36">
        <v>2000</v>
      </c>
      <c r="E68" s="11">
        <v>260</v>
      </c>
      <c r="F68" s="44">
        <f>'Dinajpur-2 a'!K62*'Dinajpur-2 '!$D68/1000000</f>
        <v>0</v>
      </c>
      <c r="G68" s="10">
        <f>'Dinajpur-2 a'!L62</f>
        <v>0</v>
      </c>
      <c r="H68" s="44">
        <f>'Dinajpur-2 a'!M62*'Dinajpur-2 '!$D68/1000000</f>
        <v>0</v>
      </c>
      <c r="I68" s="10">
        <f>'Dinajpur-2 a'!N62</f>
        <v>0</v>
      </c>
      <c r="J68" s="44">
        <f>'Dinajpur-2 a'!O62*'Dinajpur-2 '!$D68/1000000</f>
        <v>0</v>
      </c>
      <c r="K68" s="10">
        <f>'Dinajpur-2 a'!P62</f>
        <v>0</v>
      </c>
      <c r="L68" s="44">
        <f t="shared" si="0"/>
        <v>0</v>
      </c>
      <c r="M68" s="10">
        <f t="shared" si="1"/>
        <v>0</v>
      </c>
      <c r="N68" s="44">
        <f>'Dinajpur-2 a'!S62*'Dinajpur-2 '!$D68/1000000</f>
        <v>0</v>
      </c>
      <c r="O68" s="10">
        <f>'Dinajpur-2 a'!T62</f>
        <v>0</v>
      </c>
      <c r="P68" s="44">
        <f>'Dinajpur-2 a'!U62*'Dinajpur-2 '!$D68/1000000</f>
        <v>0</v>
      </c>
      <c r="Q68" s="10">
        <f>'Dinajpur-2 a'!V62</f>
        <v>0</v>
      </c>
      <c r="R68" s="44">
        <f>'Dinajpur-2 a'!W62*'Dinajpur-2 '!$D68/1000000</f>
        <v>0</v>
      </c>
      <c r="S68" s="10">
        <f>'Dinajpur-2 a'!X62</f>
        <v>0</v>
      </c>
      <c r="T68" s="44">
        <f t="shared" si="2"/>
        <v>0</v>
      </c>
      <c r="U68" s="10">
        <f t="shared" si="3"/>
        <v>0</v>
      </c>
      <c r="V68" s="44">
        <f>'Dinajpur-2 a'!AA62*'Dinajpur-2 '!$D68/1000000</f>
        <v>0</v>
      </c>
      <c r="W68" s="10">
        <f>'Dinajpur-2 a'!AB62</f>
        <v>0</v>
      </c>
      <c r="X68" s="44">
        <f>'Dinajpur-2 a'!AC62*'Dinajpur-2 '!$D68/1000000</f>
        <v>0</v>
      </c>
      <c r="Y68" s="10">
        <f>'Dinajpur-2 a'!AD62</f>
        <v>0</v>
      </c>
      <c r="Z68" s="44">
        <f>'Dinajpur-2 a'!AE62*'Dinajpur-2 '!$D68/1000000</f>
        <v>0</v>
      </c>
      <c r="AA68" s="10">
        <f>'Dinajpur-2 a'!AF62</f>
        <v>0</v>
      </c>
      <c r="AB68" s="44">
        <f t="shared" si="4"/>
        <v>0</v>
      </c>
      <c r="AC68" s="10">
        <f t="shared" si="5"/>
        <v>0</v>
      </c>
      <c r="AD68" s="44">
        <f>'Dinajpur-2 a'!AI62*'Dinajpur-2 '!$D68/1000000</f>
        <v>0</v>
      </c>
      <c r="AE68" s="10">
        <f>'Dinajpur-2 a'!AJ62</f>
        <v>0</v>
      </c>
      <c r="AF68" s="44">
        <f>'Dinajpur-2 a'!AK62*'Dinajpur-2 '!$D68/1000000</f>
        <v>0</v>
      </c>
      <c r="AG68" s="10">
        <f>'Dinajpur-2 a'!AL62</f>
        <v>0</v>
      </c>
      <c r="AH68" s="44">
        <f>'Dinajpur-2 a'!AM62*'Dinajpur-2 '!$D68/1000000</f>
        <v>0</v>
      </c>
      <c r="AI68" s="10">
        <f>'Dinajpur-2 a'!AN62</f>
        <v>0</v>
      </c>
      <c r="AJ68" s="44">
        <f t="shared" si="6"/>
        <v>0</v>
      </c>
      <c r="AK68" s="10">
        <f t="shared" si="7"/>
        <v>0</v>
      </c>
      <c r="AL68" s="44">
        <f t="shared" si="8"/>
        <v>0</v>
      </c>
      <c r="AM68" s="10">
        <f t="shared" si="9"/>
        <v>0</v>
      </c>
    </row>
    <row r="69" spans="1:39" s="15" customFormat="1" ht="14.25" customHeight="1">
      <c r="A69" s="13">
        <v>59</v>
      </c>
      <c r="B69" s="9" t="s">
        <v>117</v>
      </c>
      <c r="C69" s="13" t="s">
        <v>61</v>
      </c>
      <c r="D69" s="36">
        <v>50</v>
      </c>
      <c r="E69" s="11">
        <v>70</v>
      </c>
      <c r="F69" s="44">
        <f>'Dinajpur-2 a'!K63*'Dinajpur-2 '!$D69/1000000</f>
        <v>0</v>
      </c>
      <c r="G69" s="10">
        <f>'Dinajpur-2 a'!L63</f>
        <v>0</v>
      </c>
      <c r="H69" s="44">
        <f>'Dinajpur-2 a'!M63*'Dinajpur-2 '!$D69/1000000</f>
        <v>0</v>
      </c>
      <c r="I69" s="10">
        <f>'Dinajpur-2 a'!N63</f>
        <v>0</v>
      </c>
      <c r="J69" s="44">
        <f>'Dinajpur-2 a'!O63*'Dinajpur-2 '!$D69/1000000</f>
        <v>0</v>
      </c>
      <c r="K69" s="10">
        <f>'Dinajpur-2 a'!P63</f>
        <v>0</v>
      </c>
      <c r="L69" s="44">
        <f t="shared" si="0"/>
        <v>0</v>
      </c>
      <c r="M69" s="10">
        <f t="shared" si="1"/>
        <v>0</v>
      </c>
      <c r="N69" s="44">
        <f>'Dinajpur-2 a'!S63*'Dinajpur-2 '!$D69/1000000</f>
        <v>0</v>
      </c>
      <c r="O69" s="10">
        <f>'Dinajpur-2 a'!T63</f>
        <v>0</v>
      </c>
      <c r="P69" s="44">
        <f>'Dinajpur-2 a'!U63*'Dinajpur-2 '!$D69/1000000</f>
        <v>0</v>
      </c>
      <c r="Q69" s="10">
        <f>'Dinajpur-2 a'!V63</f>
        <v>0</v>
      </c>
      <c r="R69" s="44">
        <f>'Dinajpur-2 a'!W63*'Dinajpur-2 '!$D69/1000000</f>
        <v>0</v>
      </c>
      <c r="S69" s="10">
        <f>'Dinajpur-2 a'!X63</f>
        <v>0</v>
      </c>
      <c r="T69" s="44">
        <f t="shared" si="2"/>
        <v>0</v>
      </c>
      <c r="U69" s="10">
        <f t="shared" si="3"/>
        <v>0</v>
      </c>
      <c r="V69" s="44">
        <f>'Dinajpur-2 a'!AA63*'Dinajpur-2 '!$D69/1000000</f>
        <v>0</v>
      </c>
      <c r="W69" s="10">
        <f>'Dinajpur-2 a'!AB63</f>
        <v>0</v>
      </c>
      <c r="X69" s="44">
        <f>'Dinajpur-2 a'!AC63*'Dinajpur-2 '!$D69/1000000</f>
        <v>5.0000000000000001E-3</v>
      </c>
      <c r="Y69" s="10">
        <f>'Dinajpur-2 a'!AD63</f>
        <v>7.0000000000000001E-3</v>
      </c>
      <c r="Z69" s="44">
        <f>'Dinajpur-2 a'!AE63*'Dinajpur-2 '!$D69/1000000</f>
        <v>5.0000000000000001E-3</v>
      </c>
      <c r="AA69" s="10">
        <f>'Dinajpur-2 a'!AF63</f>
        <v>7.0000000000000001E-3</v>
      </c>
      <c r="AB69" s="44">
        <f t="shared" si="4"/>
        <v>0.01</v>
      </c>
      <c r="AC69" s="10">
        <f t="shared" si="5"/>
        <v>1.4E-2</v>
      </c>
      <c r="AD69" s="44">
        <f>'Dinajpur-2 a'!AI63*'Dinajpur-2 '!$D69/1000000</f>
        <v>0</v>
      </c>
      <c r="AE69" s="10">
        <f>'Dinajpur-2 a'!AJ63</f>
        <v>0</v>
      </c>
      <c r="AF69" s="44">
        <f>'Dinajpur-2 a'!AK63*'Dinajpur-2 '!$D69/1000000</f>
        <v>0</v>
      </c>
      <c r="AG69" s="10">
        <f>'Dinajpur-2 a'!AL63</f>
        <v>0</v>
      </c>
      <c r="AH69" s="44">
        <f>'Dinajpur-2 a'!AM63*'Dinajpur-2 '!$D69/1000000</f>
        <v>2.5000000000000001E-2</v>
      </c>
      <c r="AI69" s="10">
        <f>'Dinajpur-2 a'!AN63</f>
        <v>3.5000000000000003E-2</v>
      </c>
      <c r="AJ69" s="44">
        <f t="shared" si="6"/>
        <v>2.5000000000000001E-2</v>
      </c>
      <c r="AK69" s="10">
        <f t="shared" si="7"/>
        <v>3.5000000000000003E-2</v>
      </c>
      <c r="AL69" s="44">
        <f t="shared" si="8"/>
        <v>3.5000000000000003E-2</v>
      </c>
      <c r="AM69" s="10">
        <f t="shared" si="9"/>
        <v>4.9000000000000002E-2</v>
      </c>
    </row>
    <row r="70" spans="1:39" s="15" customFormat="1" ht="14.25" customHeight="1">
      <c r="A70" s="13">
        <v>60</v>
      </c>
      <c r="B70" s="9" t="s">
        <v>117</v>
      </c>
      <c r="C70" s="13" t="s">
        <v>62</v>
      </c>
      <c r="D70" s="36">
        <v>100</v>
      </c>
      <c r="E70" s="11">
        <v>130</v>
      </c>
      <c r="F70" s="44">
        <f>'Dinajpur-2 a'!K64*'Dinajpur-2 '!$D70/1000000</f>
        <v>0</v>
      </c>
      <c r="G70" s="10">
        <f>'Dinajpur-2 a'!L64</f>
        <v>0</v>
      </c>
      <c r="H70" s="44">
        <f>'Dinajpur-2 a'!M64*'Dinajpur-2 '!$D70/1000000</f>
        <v>0</v>
      </c>
      <c r="I70" s="10">
        <f>'Dinajpur-2 a'!N64</f>
        <v>0</v>
      </c>
      <c r="J70" s="44">
        <f>'Dinajpur-2 a'!O64*'Dinajpur-2 '!$D70/1000000</f>
        <v>1.2E-2</v>
      </c>
      <c r="K70" s="10">
        <f>'Dinajpur-2 a'!P64</f>
        <v>1.5599999999999999E-2</v>
      </c>
      <c r="L70" s="44">
        <f t="shared" si="0"/>
        <v>1.2E-2</v>
      </c>
      <c r="M70" s="10">
        <f t="shared" si="1"/>
        <v>1.5599999999999999E-2</v>
      </c>
      <c r="N70" s="44">
        <f>'Dinajpur-2 a'!S64*'Dinajpur-2 '!$D70/1000000</f>
        <v>0</v>
      </c>
      <c r="O70" s="10">
        <f>'Dinajpur-2 a'!T64</f>
        <v>0</v>
      </c>
      <c r="P70" s="44">
        <f>'Dinajpur-2 a'!U64*'Dinajpur-2 '!$D70/1000000</f>
        <v>5.0000000000000001E-3</v>
      </c>
      <c r="Q70" s="10">
        <f>'Dinajpur-2 a'!V64</f>
        <v>6.4999999999999997E-3</v>
      </c>
      <c r="R70" s="44">
        <f>'Dinajpur-2 a'!W64*'Dinajpur-2 '!$D70/1000000</f>
        <v>0.05</v>
      </c>
      <c r="S70" s="10">
        <f>'Dinajpur-2 a'!X64</f>
        <v>6.5000000000000002E-2</v>
      </c>
      <c r="T70" s="44">
        <f t="shared" si="2"/>
        <v>5.5E-2</v>
      </c>
      <c r="U70" s="10">
        <f t="shared" si="3"/>
        <v>7.1500000000000008E-2</v>
      </c>
      <c r="V70" s="44">
        <f>'Dinajpur-2 a'!AA64*'Dinajpur-2 '!$D70/1000000</f>
        <v>0</v>
      </c>
      <c r="W70" s="10">
        <f>'Dinajpur-2 a'!AB64</f>
        <v>0</v>
      </c>
      <c r="X70" s="44">
        <f>'Dinajpur-2 a'!AC64*'Dinajpur-2 '!$D70/1000000</f>
        <v>0.05</v>
      </c>
      <c r="Y70" s="10">
        <f>'Dinajpur-2 a'!AD64</f>
        <v>6.5000000000000002E-2</v>
      </c>
      <c r="Z70" s="44">
        <f>'Dinajpur-2 a'!AE64*'Dinajpur-2 '!$D70/1000000</f>
        <v>0.05</v>
      </c>
      <c r="AA70" s="10">
        <f>'Dinajpur-2 a'!AF64</f>
        <v>6.5000000000000002E-2</v>
      </c>
      <c r="AB70" s="44">
        <f t="shared" si="4"/>
        <v>0.1</v>
      </c>
      <c r="AC70" s="10">
        <f t="shared" si="5"/>
        <v>0.13</v>
      </c>
      <c r="AD70" s="44">
        <f>'Dinajpur-2 a'!AI64*'Dinajpur-2 '!$D70/1000000</f>
        <v>0</v>
      </c>
      <c r="AE70" s="10">
        <f>'Dinajpur-2 a'!AJ64</f>
        <v>0</v>
      </c>
      <c r="AF70" s="44">
        <f>'Dinajpur-2 a'!AK64*'Dinajpur-2 '!$D70/1000000</f>
        <v>0</v>
      </c>
      <c r="AG70" s="10">
        <f>'Dinajpur-2 a'!AL64</f>
        <v>0</v>
      </c>
      <c r="AH70" s="44">
        <f>'Dinajpur-2 a'!AM64*'Dinajpur-2 '!$D70/1000000</f>
        <v>0.05</v>
      </c>
      <c r="AI70" s="10">
        <f>'Dinajpur-2 a'!AN64</f>
        <v>6.5000000000000002E-2</v>
      </c>
      <c r="AJ70" s="44">
        <f t="shared" si="6"/>
        <v>0.05</v>
      </c>
      <c r="AK70" s="10">
        <f t="shared" si="7"/>
        <v>6.5000000000000002E-2</v>
      </c>
      <c r="AL70" s="44">
        <f t="shared" si="8"/>
        <v>0.21700000000000003</v>
      </c>
      <c r="AM70" s="10">
        <f t="shared" si="9"/>
        <v>0.28210000000000002</v>
      </c>
    </row>
    <row r="71" spans="1:39" s="15" customFormat="1" ht="14.25" customHeight="1">
      <c r="A71" s="31">
        <v>61</v>
      </c>
      <c r="B71" s="9" t="s">
        <v>117</v>
      </c>
      <c r="C71" s="13" t="s">
        <v>63</v>
      </c>
      <c r="D71" s="36">
        <v>500</v>
      </c>
      <c r="E71" s="11">
        <v>620</v>
      </c>
      <c r="F71" s="44">
        <f>'Dinajpur-2 a'!K65*'Dinajpur-2 '!$D71/1000000</f>
        <v>0</v>
      </c>
      <c r="G71" s="10">
        <f>'Dinajpur-2 a'!L65</f>
        <v>0</v>
      </c>
      <c r="H71" s="44">
        <f>'Dinajpur-2 a'!M65*'Dinajpur-2 '!$D71/1000000</f>
        <v>0</v>
      </c>
      <c r="I71" s="10">
        <f>'Dinajpur-2 a'!N65</f>
        <v>0</v>
      </c>
      <c r="J71" s="44">
        <f>'Dinajpur-2 a'!O65*'Dinajpur-2 '!$D71/1000000</f>
        <v>1.4999999999999999E-2</v>
      </c>
      <c r="K71" s="10">
        <f>'Dinajpur-2 a'!P65</f>
        <v>1.8599999999999998E-2</v>
      </c>
      <c r="L71" s="44">
        <f t="shared" si="0"/>
        <v>1.4999999999999999E-2</v>
      </c>
      <c r="M71" s="10">
        <f t="shared" si="1"/>
        <v>1.8599999999999998E-2</v>
      </c>
      <c r="N71" s="44">
        <f>'Dinajpur-2 a'!S65*'Dinajpur-2 '!$D71/1000000</f>
        <v>0</v>
      </c>
      <c r="O71" s="10">
        <f>'Dinajpur-2 a'!T65</f>
        <v>0</v>
      </c>
      <c r="P71" s="44">
        <f>'Dinajpur-2 a'!U65*'Dinajpur-2 '!$D71/1000000</f>
        <v>0</v>
      </c>
      <c r="Q71" s="10">
        <f>'Dinajpur-2 a'!V65</f>
        <v>0</v>
      </c>
      <c r="R71" s="44">
        <f>'Dinajpur-2 a'!W65*'Dinajpur-2 '!$D71/1000000</f>
        <v>0.05</v>
      </c>
      <c r="S71" s="10">
        <f>'Dinajpur-2 a'!X65</f>
        <v>6.2E-2</v>
      </c>
      <c r="T71" s="44">
        <f t="shared" si="2"/>
        <v>0.05</v>
      </c>
      <c r="U71" s="10">
        <f t="shared" si="3"/>
        <v>6.2E-2</v>
      </c>
      <c r="V71" s="44">
        <f>'Dinajpur-2 a'!AA65*'Dinajpur-2 '!$D71/1000000</f>
        <v>0</v>
      </c>
      <c r="W71" s="10">
        <f>'Dinajpur-2 a'!AB65</f>
        <v>0</v>
      </c>
      <c r="X71" s="44">
        <f>'Dinajpur-2 a'!AC65*'Dinajpur-2 '!$D71/1000000</f>
        <v>0</v>
      </c>
      <c r="Y71" s="10">
        <f>'Dinajpur-2 a'!AD65</f>
        <v>0</v>
      </c>
      <c r="Z71" s="44">
        <f>'Dinajpur-2 a'!AE65*'Dinajpur-2 '!$D71/1000000</f>
        <v>0.2</v>
      </c>
      <c r="AA71" s="10">
        <f>'Dinajpur-2 a'!AF65</f>
        <v>0.248</v>
      </c>
      <c r="AB71" s="44">
        <f t="shared" si="4"/>
        <v>0.2</v>
      </c>
      <c r="AC71" s="10">
        <f t="shared" si="5"/>
        <v>0.248</v>
      </c>
      <c r="AD71" s="44">
        <f>'Dinajpur-2 a'!AI65*'Dinajpur-2 '!$D71/1000000</f>
        <v>0</v>
      </c>
      <c r="AE71" s="10">
        <f>'Dinajpur-2 a'!AJ65</f>
        <v>0</v>
      </c>
      <c r="AF71" s="44">
        <f>'Dinajpur-2 a'!AK65*'Dinajpur-2 '!$D71/1000000</f>
        <v>0</v>
      </c>
      <c r="AG71" s="10">
        <f>'Dinajpur-2 a'!AL65</f>
        <v>0</v>
      </c>
      <c r="AH71" s="44">
        <f>'Dinajpur-2 a'!AM65*'Dinajpur-2 '!$D71/1000000</f>
        <v>0.1</v>
      </c>
      <c r="AI71" s="10">
        <f>'Dinajpur-2 a'!AN65</f>
        <v>0.124</v>
      </c>
      <c r="AJ71" s="44">
        <f t="shared" si="6"/>
        <v>0.1</v>
      </c>
      <c r="AK71" s="10">
        <f t="shared" si="7"/>
        <v>0.124</v>
      </c>
      <c r="AL71" s="44">
        <f t="shared" si="8"/>
        <v>0.36499999999999999</v>
      </c>
      <c r="AM71" s="10">
        <f t="shared" si="9"/>
        <v>0.4526</v>
      </c>
    </row>
    <row r="72" spans="1:39" s="15" customFormat="1" ht="14.25" customHeight="1">
      <c r="A72" s="13">
        <v>62</v>
      </c>
      <c r="B72" s="9" t="s">
        <v>118</v>
      </c>
      <c r="C72" s="13" t="s">
        <v>64</v>
      </c>
      <c r="D72" s="36">
        <v>50</v>
      </c>
      <c r="E72" s="11">
        <v>60</v>
      </c>
      <c r="F72" s="44">
        <f>'Dinajpur-2 a'!K66*'Dinajpur-2 '!$D72/1000000</f>
        <v>0</v>
      </c>
      <c r="G72" s="10">
        <f>'Dinajpur-2 a'!L66</f>
        <v>0</v>
      </c>
      <c r="H72" s="44">
        <f>'Dinajpur-2 a'!M66*'Dinajpur-2 '!$D72/1000000</f>
        <v>0</v>
      </c>
      <c r="I72" s="10">
        <f>'Dinajpur-2 a'!N66</f>
        <v>0</v>
      </c>
      <c r="J72" s="44">
        <f>'Dinajpur-2 a'!O66*'Dinajpur-2 '!$D72/1000000</f>
        <v>0</v>
      </c>
      <c r="K72" s="10">
        <f>'Dinajpur-2 a'!P66</f>
        <v>0</v>
      </c>
      <c r="L72" s="44">
        <f t="shared" si="0"/>
        <v>0</v>
      </c>
      <c r="M72" s="10">
        <f t="shared" si="1"/>
        <v>0</v>
      </c>
      <c r="N72" s="44">
        <f>'Dinajpur-2 a'!S66*'Dinajpur-2 '!$D72/1000000</f>
        <v>5.0000000000000001E-3</v>
      </c>
      <c r="O72" s="10">
        <f>'Dinajpur-2 a'!T66</f>
        <v>6.0000000000000001E-3</v>
      </c>
      <c r="P72" s="44">
        <f>'Dinajpur-2 a'!U66*'Dinajpur-2 '!$D72/1000000</f>
        <v>0.01</v>
      </c>
      <c r="Q72" s="10">
        <f>'Dinajpur-2 a'!V66</f>
        <v>1.2E-2</v>
      </c>
      <c r="R72" s="44">
        <f>'Dinajpur-2 a'!W66*'Dinajpur-2 '!$D72/1000000</f>
        <v>0.01</v>
      </c>
      <c r="S72" s="10">
        <f>'Dinajpur-2 a'!X66</f>
        <v>1.2E-2</v>
      </c>
      <c r="T72" s="44">
        <f t="shared" si="2"/>
        <v>2.5000000000000001E-2</v>
      </c>
      <c r="U72" s="10">
        <f t="shared" si="3"/>
        <v>3.0000000000000002E-2</v>
      </c>
      <c r="V72" s="44">
        <f>'Dinajpur-2 a'!AA66*'Dinajpur-2 '!$D72/1000000</f>
        <v>0</v>
      </c>
      <c r="W72" s="10">
        <f>'Dinajpur-2 a'!AB66</f>
        <v>0</v>
      </c>
      <c r="X72" s="44">
        <f>'Dinajpur-2 a'!AC66*'Dinajpur-2 '!$D72/1000000</f>
        <v>0</v>
      </c>
      <c r="Y72" s="10">
        <f>'Dinajpur-2 a'!AD66</f>
        <v>0</v>
      </c>
      <c r="Z72" s="44">
        <f>'Dinajpur-2 a'!AE66*'Dinajpur-2 '!$D72/1000000</f>
        <v>0</v>
      </c>
      <c r="AA72" s="10">
        <f>'Dinajpur-2 a'!AF66</f>
        <v>0</v>
      </c>
      <c r="AB72" s="44">
        <f t="shared" si="4"/>
        <v>0</v>
      </c>
      <c r="AC72" s="10">
        <f t="shared" si="5"/>
        <v>0</v>
      </c>
      <c r="AD72" s="44">
        <f>'Dinajpur-2 a'!AI66*'Dinajpur-2 '!$D72/1000000</f>
        <v>0</v>
      </c>
      <c r="AE72" s="10">
        <f>'Dinajpur-2 a'!AJ66</f>
        <v>0</v>
      </c>
      <c r="AF72" s="44">
        <f>'Dinajpur-2 a'!AK66*'Dinajpur-2 '!$D72/1000000</f>
        <v>0</v>
      </c>
      <c r="AG72" s="10">
        <f>'Dinajpur-2 a'!AL66</f>
        <v>0</v>
      </c>
      <c r="AH72" s="44">
        <f>'Dinajpur-2 a'!AM66*'Dinajpur-2 '!$D72/1000000</f>
        <v>0</v>
      </c>
      <c r="AI72" s="10">
        <f>'Dinajpur-2 a'!AN66</f>
        <v>0</v>
      </c>
      <c r="AJ72" s="44">
        <f t="shared" si="6"/>
        <v>0</v>
      </c>
      <c r="AK72" s="10">
        <f t="shared" si="7"/>
        <v>0</v>
      </c>
      <c r="AL72" s="44">
        <f t="shared" si="8"/>
        <v>2.5000000000000001E-2</v>
      </c>
      <c r="AM72" s="10">
        <f t="shared" si="9"/>
        <v>3.0000000000000002E-2</v>
      </c>
    </row>
    <row r="73" spans="1:39" s="15" customFormat="1" ht="14.25" customHeight="1">
      <c r="A73" s="13">
        <v>63</v>
      </c>
      <c r="B73" s="9" t="s">
        <v>118</v>
      </c>
      <c r="C73" s="13" t="s">
        <v>65</v>
      </c>
      <c r="D73" s="36">
        <v>100</v>
      </c>
      <c r="E73" s="11">
        <v>110</v>
      </c>
      <c r="F73" s="44">
        <f>'Dinajpur-2 a'!K67*'Dinajpur-2 '!$D73/1000000</f>
        <v>0</v>
      </c>
      <c r="G73" s="10">
        <f>'Dinajpur-2 a'!L67</f>
        <v>0</v>
      </c>
      <c r="H73" s="44">
        <f>'Dinajpur-2 a'!M67*'Dinajpur-2 '!$D73/1000000</f>
        <v>0.02</v>
      </c>
      <c r="I73" s="10">
        <f>'Dinajpur-2 a'!N67</f>
        <v>2.1999999999999999E-2</v>
      </c>
      <c r="J73" s="44">
        <f>'Dinajpur-2 a'!O67*'Dinajpur-2 '!$D73/1000000</f>
        <v>2.4E-2</v>
      </c>
      <c r="K73" s="10">
        <f>'Dinajpur-2 a'!P67</f>
        <v>2.64E-2</v>
      </c>
      <c r="L73" s="44">
        <f t="shared" si="0"/>
        <v>4.3999999999999997E-2</v>
      </c>
      <c r="M73" s="10">
        <f t="shared" si="1"/>
        <v>4.8399999999999999E-2</v>
      </c>
      <c r="N73" s="44">
        <f>'Dinajpur-2 a'!S67*'Dinajpur-2 '!$D73/1000000</f>
        <v>0.02</v>
      </c>
      <c r="O73" s="10">
        <f>'Dinajpur-2 a'!T67</f>
        <v>2.1999999999999999E-2</v>
      </c>
      <c r="P73" s="44">
        <f>'Dinajpur-2 a'!U67*'Dinajpur-2 '!$D73/1000000</f>
        <v>3.0000000000000001E-3</v>
      </c>
      <c r="Q73" s="10">
        <f>'Dinajpur-2 a'!V67</f>
        <v>3.3E-3</v>
      </c>
      <c r="R73" s="44">
        <f>'Dinajpur-2 a'!W67*'Dinajpur-2 '!$D73/1000000</f>
        <v>0.01</v>
      </c>
      <c r="S73" s="10">
        <f>'Dinajpur-2 a'!X67</f>
        <v>1.0999999999999999E-2</v>
      </c>
      <c r="T73" s="44">
        <f t="shared" si="2"/>
        <v>3.3000000000000002E-2</v>
      </c>
      <c r="U73" s="10">
        <f t="shared" si="3"/>
        <v>3.6299999999999999E-2</v>
      </c>
      <c r="V73" s="44">
        <f>'Dinajpur-2 a'!AA67*'Dinajpur-2 '!$D73/1000000</f>
        <v>0</v>
      </c>
      <c r="W73" s="10">
        <f>'Dinajpur-2 a'!AB67</f>
        <v>0</v>
      </c>
      <c r="X73" s="44">
        <f>'Dinajpur-2 a'!AC67*'Dinajpur-2 '!$D73/1000000</f>
        <v>0</v>
      </c>
      <c r="Y73" s="10">
        <f>'Dinajpur-2 a'!AD67</f>
        <v>0</v>
      </c>
      <c r="Z73" s="44">
        <f>'Dinajpur-2 a'!AE67*'Dinajpur-2 '!$D73/1000000</f>
        <v>0</v>
      </c>
      <c r="AA73" s="10">
        <f>'Dinajpur-2 a'!AF67</f>
        <v>0</v>
      </c>
      <c r="AB73" s="44">
        <f t="shared" si="4"/>
        <v>0</v>
      </c>
      <c r="AC73" s="10">
        <f t="shared" si="5"/>
        <v>0</v>
      </c>
      <c r="AD73" s="44">
        <f>'Dinajpur-2 a'!AI67*'Dinajpur-2 '!$D73/1000000</f>
        <v>0</v>
      </c>
      <c r="AE73" s="10">
        <f>'Dinajpur-2 a'!AJ67</f>
        <v>0</v>
      </c>
      <c r="AF73" s="44">
        <f>'Dinajpur-2 a'!AK67*'Dinajpur-2 '!$D73/1000000</f>
        <v>0</v>
      </c>
      <c r="AG73" s="10">
        <f>'Dinajpur-2 a'!AL67</f>
        <v>0</v>
      </c>
      <c r="AH73" s="44">
        <f>'Dinajpur-2 a'!AM67*'Dinajpur-2 '!$D73/1000000</f>
        <v>0</v>
      </c>
      <c r="AI73" s="10">
        <f>'Dinajpur-2 a'!AN67</f>
        <v>0</v>
      </c>
      <c r="AJ73" s="44">
        <f t="shared" si="6"/>
        <v>0</v>
      </c>
      <c r="AK73" s="10">
        <f t="shared" si="7"/>
        <v>0</v>
      </c>
      <c r="AL73" s="44">
        <f t="shared" si="8"/>
        <v>7.6999999999999999E-2</v>
      </c>
      <c r="AM73" s="10">
        <f t="shared" si="9"/>
        <v>8.4699999999999998E-2</v>
      </c>
    </row>
    <row r="74" spans="1:39" s="15" customFormat="1" ht="14.25" customHeight="1">
      <c r="A74" s="31">
        <v>64</v>
      </c>
      <c r="B74" s="9" t="s">
        <v>118</v>
      </c>
      <c r="C74" s="13" t="s">
        <v>66</v>
      </c>
      <c r="D74" s="36">
        <v>400</v>
      </c>
      <c r="E74" s="11">
        <v>400</v>
      </c>
      <c r="F74" s="44">
        <f>'Dinajpur-2 a'!K68*'Dinajpur-2 '!$D74/1000000</f>
        <v>0</v>
      </c>
      <c r="G74" s="10">
        <f>'Dinajpur-2 a'!L68</f>
        <v>0</v>
      </c>
      <c r="H74" s="44">
        <f>'Dinajpur-2 a'!M68*'Dinajpur-2 '!$D74/1000000</f>
        <v>0.04</v>
      </c>
      <c r="I74" s="10">
        <f>'Dinajpur-2 a'!N68</f>
        <v>0.04</v>
      </c>
      <c r="J74" s="44">
        <f>'Dinajpur-2 a'!O68*'Dinajpur-2 '!$D74/1000000</f>
        <v>0</v>
      </c>
      <c r="K74" s="10">
        <f>'Dinajpur-2 a'!P68</f>
        <v>0</v>
      </c>
      <c r="L74" s="44">
        <f t="shared" si="0"/>
        <v>0.04</v>
      </c>
      <c r="M74" s="10">
        <f t="shared" si="1"/>
        <v>0.04</v>
      </c>
      <c r="N74" s="44">
        <f>'Dinajpur-2 a'!S68*'Dinajpur-2 '!$D74/1000000</f>
        <v>0</v>
      </c>
      <c r="O74" s="10">
        <f>'Dinajpur-2 a'!T68</f>
        <v>0</v>
      </c>
      <c r="P74" s="44">
        <f>'Dinajpur-2 a'!U68*'Dinajpur-2 '!$D74/1000000</f>
        <v>0</v>
      </c>
      <c r="Q74" s="10">
        <f>'Dinajpur-2 a'!V68</f>
        <v>0</v>
      </c>
      <c r="R74" s="44">
        <f>'Dinajpur-2 a'!W68*'Dinajpur-2 '!$D74/1000000</f>
        <v>0</v>
      </c>
      <c r="S74" s="10">
        <f>'Dinajpur-2 a'!X68</f>
        <v>0</v>
      </c>
      <c r="T74" s="44">
        <f t="shared" si="2"/>
        <v>0</v>
      </c>
      <c r="U74" s="10">
        <f t="shared" si="3"/>
        <v>0</v>
      </c>
      <c r="V74" s="44">
        <f>'Dinajpur-2 a'!AA68*'Dinajpur-2 '!$D74/1000000</f>
        <v>0</v>
      </c>
      <c r="W74" s="10">
        <f>'Dinajpur-2 a'!AB68</f>
        <v>0</v>
      </c>
      <c r="X74" s="44">
        <f>'Dinajpur-2 a'!AC68*'Dinajpur-2 '!$D74/1000000</f>
        <v>0</v>
      </c>
      <c r="Y74" s="10">
        <f>'Dinajpur-2 a'!AD68</f>
        <v>0</v>
      </c>
      <c r="Z74" s="44">
        <f>'Dinajpur-2 a'!AE68*'Dinajpur-2 '!$D74/1000000</f>
        <v>0</v>
      </c>
      <c r="AA74" s="10">
        <f>'Dinajpur-2 a'!AF68</f>
        <v>0</v>
      </c>
      <c r="AB74" s="44">
        <f t="shared" si="4"/>
        <v>0</v>
      </c>
      <c r="AC74" s="10">
        <f t="shared" si="5"/>
        <v>0</v>
      </c>
      <c r="AD74" s="44">
        <f>'Dinajpur-2 a'!AI68*'Dinajpur-2 '!$D74/1000000</f>
        <v>0</v>
      </c>
      <c r="AE74" s="10">
        <f>'Dinajpur-2 a'!AJ68</f>
        <v>0</v>
      </c>
      <c r="AF74" s="44">
        <f>'Dinajpur-2 a'!AK68*'Dinajpur-2 '!$D74/1000000</f>
        <v>0</v>
      </c>
      <c r="AG74" s="10">
        <f>'Dinajpur-2 a'!AL68</f>
        <v>0</v>
      </c>
      <c r="AH74" s="44">
        <f>'Dinajpur-2 a'!AM68*'Dinajpur-2 '!$D74/1000000</f>
        <v>0</v>
      </c>
      <c r="AI74" s="10">
        <f>'Dinajpur-2 a'!AN68</f>
        <v>0</v>
      </c>
      <c r="AJ74" s="44">
        <f t="shared" si="6"/>
        <v>0</v>
      </c>
      <c r="AK74" s="10">
        <f t="shared" si="7"/>
        <v>0</v>
      </c>
      <c r="AL74" s="44">
        <f t="shared" si="8"/>
        <v>0.04</v>
      </c>
      <c r="AM74" s="10">
        <f t="shared" si="9"/>
        <v>0.04</v>
      </c>
    </row>
    <row r="75" spans="1:39" s="15" customFormat="1" ht="14.25" customHeight="1">
      <c r="A75" s="13">
        <v>65</v>
      </c>
      <c r="B75" s="9" t="s">
        <v>119</v>
      </c>
      <c r="C75" s="13" t="s">
        <v>67</v>
      </c>
      <c r="D75" s="36">
        <v>25</v>
      </c>
      <c r="E75" s="11">
        <v>25.5</v>
      </c>
      <c r="F75" s="44">
        <f>'Dinajpur-2 a'!K69*'Dinajpur-2 '!$D75/1000000</f>
        <v>0</v>
      </c>
      <c r="G75" s="10">
        <f>'Dinajpur-2 a'!L69</f>
        <v>0</v>
      </c>
      <c r="H75" s="44">
        <f>'Dinajpur-2 a'!M69*'Dinajpur-2 '!$D75/1000000</f>
        <v>0</v>
      </c>
      <c r="I75" s="10">
        <f>'Dinajpur-2 a'!N69</f>
        <v>0</v>
      </c>
      <c r="J75" s="44">
        <f>'Dinajpur-2 a'!O69*'Dinajpur-2 '!$D75/1000000</f>
        <v>0</v>
      </c>
      <c r="K75" s="10">
        <f>'Dinajpur-2 a'!P69</f>
        <v>0</v>
      </c>
      <c r="L75" s="44">
        <f t="shared" si="0"/>
        <v>0</v>
      </c>
      <c r="M75" s="10">
        <f t="shared" si="1"/>
        <v>0</v>
      </c>
      <c r="N75" s="44">
        <f>'Dinajpur-2 a'!S69*'Dinajpur-2 '!$D75/1000000</f>
        <v>0</v>
      </c>
      <c r="O75" s="10">
        <f>'Dinajpur-2 a'!T69</f>
        <v>0</v>
      </c>
      <c r="P75" s="44">
        <f>'Dinajpur-2 a'!U69*'Dinajpur-2 '!$D75/1000000</f>
        <v>0</v>
      </c>
      <c r="Q75" s="10">
        <f>'Dinajpur-2 a'!V69</f>
        <v>0</v>
      </c>
      <c r="R75" s="44">
        <f>'Dinajpur-2 a'!W69*'Dinajpur-2 '!$D75/1000000</f>
        <v>0</v>
      </c>
      <c r="S75" s="10">
        <f>'Dinajpur-2 a'!X69</f>
        <v>0</v>
      </c>
      <c r="T75" s="44">
        <f t="shared" si="2"/>
        <v>0</v>
      </c>
      <c r="U75" s="10">
        <f t="shared" si="3"/>
        <v>0</v>
      </c>
      <c r="V75" s="44">
        <f>'Dinajpur-2 a'!AA69*'Dinajpur-2 '!$D75/1000000</f>
        <v>0</v>
      </c>
      <c r="W75" s="10">
        <f>'Dinajpur-2 a'!AB69</f>
        <v>0</v>
      </c>
      <c r="X75" s="44">
        <f>'Dinajpur-2 a'!AC69*'Dinajpur-2 '!$D75/1000000</f>
        <v>0</v>
      </c>
      <c r="Y75" s="10">
        <f>'Dinajpur-2 a'!AD69</f>
        <v>0</v>
      </c>
      <c r="Z75" s="44">
        <f>'Dinajpur-2 a'!AE69*'Dinajpur-2 '!$D75/1000000</f>
        <v>0</v>
      </c>
      <c r="AA75" s="10">
        <f>'Dinajpur-2 a'!AF69</f>
        <v>0</v>
      </c>
      <c r="AB75" s="44">
        <f t="shared" si="4"/>
        <v>0</v>
      </c>
      <c r="AC75" s="10">
        <f t="shared" si="5"/>
        <v>0</v>
      </c>
      <c r="AD75" s="44">
        <f>'Dinajpur-2 a'!AI69*'Dinajpur-2 '!$D75/1000000</f>
        <v>0</v>
      </c>
      <c r="AE75" s="10">
        <f>'Dinajpur-2 a'!AJ69</f>
        <v>0</v>
      </c>
      <c r="AF75" s="44">
        <f>'Dinajpur-2 a'!AK69*'Dinajpur-2 '!$D75/1000000</f>
        <v>0</v>
      </c>
      <c r="AG75" s="10">
        <f>'Dinajpur-2 a'!AL69</f>
        <v>0</v>
      </c>
      <c r="AH75" s="44">
        <f>'Dinajpur-2 a'!AM69*'Dinajpur-2 '!$D75/1000000</f>
        <v>0</v>
      </c>
      <c r="AI75" s="10">
        <f>'Dinajpur-2 a'!AN69</f>
        <v>0</v>
      </c>
      <c r="AJ75" s="44">
        <f t="shared" si="6"/>
        <v>0</v>
      </c>
      <c r="AK75" s="10">
        <f t="shared" si="7"/>
        <v>0</v>
      </c>
      <c r="AL75" s="44">
        <f t="shared" si="8"/>
        <v>0</v>
      </c>
      <c r="AM75" s="10">
        <f t="shared" si="9"/>
        <v>0</v>
      </c>
    </row>
    <row r="76" spans="1:39" s="15" customFormat="1" ht="14.25" customHeight="1">
      <c r="A76" s="13">
        <v>66</v>
      </c>
      <c r="B76" s="9" t="s">
        <v>119</v>
      </c>
      <c r="C76" s="13" t="s">
        <v>138</v>
      </c>
      <c r="D76" s="36">
        <v>50</v>
      </c>
      <c r="E76" s="11">
        <v>44</v>
      </c>
      <c r="F76" s="44">
        <f>'Dinajpur-2 a'!K70*'Dinajpur-2 '!$D76/1000000</f>
        <v>5.0000000000000001E-3</v>
      </c>
      <c r="G76" s="10">
        <f>'Dinajpur-2 a'!L70</f>
        <v>4.4000000000000003E-3</v>
      </c>
      <c r="H76" s="44">
        <f>'Dinajpur-2 a'!M70*'Dinajpur-2 '!$D76/1000000</f>
        <v>5.0000000000000001E-3</v>
      </c>
      <c r="I76" s="10">
        <f>'Dinajpur-2 a'!N70</f>
        <v>4.4000000000000003E-3</v>
      </c>
      <c r="J76" s="44">
        <f>'Dinajpur-2 a'!O70*'Dinajpur-2 '!$D76/1000000</f>
        <v>0</v>
      </c>
      <c r="K76" s="10">
        <f>'Dinajpur-2 a'!P70</f>
        <v>0</v>
      </c>
      <c r="L76" s="44">
        <f t="shared" ref="L76:L113" si="10">F76+H76+J76</f>
        <v>0.01</v>
      </c>
      <c r="M76" s="10">
        <f t="shared" ref="M76:M113" si="11">G76+I76+K76</f>
        <v>8.8000000000000005E-3</v>
      </c>
      <c r="N76" s="44">
        <f>'Dinajpur-2 a'!S70*'Dinajpur-2 '!$D76/1000000</f>
        <v>1.4999999999999999E-2</v>
      </c>
      <c r="O76" s="10">
        <f>'Dinajpur-2 a'!T70</f>
        <v>1.32E-2</v>
      </c>
      <c r="P76" s="44">
        <f>'Dinajpur-2 a'!U70*'Dinajpur-2 '!$D76/1000000</f>
        <v>2.5000000000000001E-2</v>
      </c>
      <c r="Q76" s="10">
        <f>'Dinajpur-2 a'!V70</f>
        <v>2.1999999999999999E-2</v>
      </c>
      <c r="R76" s="44">
        <f>'Dinajpur-2 a'!W70*'Dinajpur-2 '!$D76/1000000</f>
        <v>0.01</v>
      </c>
      <c r="S76" s="10">
        <f>'Dinajpur-2 a'!X70</f>
        <v>8.8000000000000005E-3</v>
      </c>
      <c r="T76" s="44">
        <f t="shared" ref="T76:T113" si="12">N76+P76+R76</f>
        <v>0.05</v>
      </c>
      <c r="U76" s="10">
        <f t="shared" ref="U76:U113" si="13">O76+Q76+S76</f>
        <v>4.3999999999999997E-2</v>
      </c>
      <c r="V76" s="44">
        <f>'Dinajpur-2 a'!AA70*'Dinajpur-2 '!$D76/1000000</f>
        <v>0</v>
      </c>
      <c r="W76" s="10">
        <f>'Dinajpur-2 a'!AB70</f>
        <v>0</v>
      </c>
      <c r="X76" s="44">
        <f>'Dinajpur-2 a'!AC70*'Dinajpur-2 '!$D76/1000000</f>
        <v>0</v>
      </c>
      <c r="Y76" s="10">
        <f>'Dinajpur-2 a'!AD70</f>
        <v>0</v>
      </c>
      <c r="Z76" s="44">
        <f>'Dinajpur-2 a'!AE70*'Dinajpur-2 '!$D76/1000000</f>
        <v>1.4999999999999999E-2</v>
      </c>
      <c r="AA76" s="10">
        <f>'Dinajpur-2 a'!AF70</f>
        <v>1.32E-2</v>
      </c>
      <c r="AB76" s="44">
        <f t="shared" ref="AB76:AB113" si="14">V76+X76+Z76</f>
        <v>1.4999999999999999E-2</v>
      </c>
      <c r="AC76" s="10">
        <f t="shared" ref="AC76:AC113" si="15">W76+Y76+AA76</f>
        <v>1.32E-2</v>
      </c>
      <c r="AD76" s="44">
        <f>'Dinajpur-2 a'!AI70*'Dinajpur-2 '!$D76/1000000</f>
        <v>0</v>
      </c>
      <c r="AE76" s="10">
        <f>'Dinajpur-2 a'!AJ70</f>
        <v>0</v>
      </c>
      <c r="AF76" s="44">
        <f>'Dinajpur-2 a'!AK70*'Dinajpur-2 '!$D76/1000000</f>
        <v>0</v>
      </c>
      <c r="AG76" s="10">
        <f>'Dinajpur-2 a'!AL70</f>
        <v>0</v>
      </c>
      <c r="AH76" s="44">
        <f>'Dinajpur-2 a'!AM70*'Dinajpur-2 '!$D76/1000000</f>
        <v>1.4999999999999999E-2</v>
      </c>
      <c r="AI76" s="10">
        <f>'Dinajpur-2 a'!AN70</f>
        <v>1.32E-2</v>
      </c>
      <c r="AJ76" s="44">
        <f t="shared" ref="AJ76:AJ113" si="16">AD76+AF76+AH76</f>
        <v>1.4999999999999999E-2</v>
      </c>
      <c r="AK76" s="10">
        <f t="shared" ref="AK76:AK113" si="17">AE76+AG76+AI76</f>
        <v>1.32E-2</v>
      </c>
      <c r="AL76" s="44">
        <f t="shared" ref="AL76:AL113" si="18">L76+T76+AB76+AJ76</f>
        <v>9.0000000000000011E-2</v>
      </c>
      <c r="AM76" s="10">
        <f t="shared" ref="AM76:AM113" si="19">M76+U76+AC76+AK76</f>
        <v>7.9200000000000007E-2</v>
      </c>
    </row>
    <row r="77" spans="1:39" s="15" customFormat="1" ht="14.25" customHeight="1">
      <c r="A77" s="31">
        <v>67</v>
      </c>
      <c r="B77" s="9" t="s">
        <v>119</v>
      </c>
      <c r="C77" s="13" t="s">
        <v>68</v>
      </c>
      <c r="D77" s="36">
        <v>100</v>
      </c>
      <c r="E77" s="11">
        <v>80</v>
      </c>
      <c r="F77" s="44">
        <f>'Dinajpur-2 a'!K71*'Dinajpur-2 '!$D77/1000000</f>
        <v>7.0000000000000007E-2</v>
      </c>
      <c r="G77" s="10">
        <f>'Dinajpur-2 a'!L71</f>
        <v>5.6000000000000001E-2</v>
      </c>
      <c r="H77" s="44">
        <f>'Dinajpur-2 a'!M71*'Dinajpur-2 '!$D77/1000000</f>
        <v>0.03</v>
      </c>
      <c r="I77" s="10">
        <f>'Dinajpur-2 a'!N71</f>
        <v>2.4E-2</v>
      </c>
      <c r="J77" s="44">
        <f>'Dinajpur-2 a'!O71*'Dinajpur-2 '!$D77/1000000</f>
        <v>0</v>
      </c>
      <c r="K77" s="10">
        <f>'Dinajpur-2 a'!P71</f>
        <v>0</v>
      </c>
      <c r="L77" s="44">
        <f t="shared" si="10"/>
        <v>0.1</v>
      </c>
      <c r="M77" s="10">
        <f t="shared" si="11"/>
        <v>0.08</v>
      </c>
      <c r="N77" s="44">
        <f>'Dinajpur-2 a'!S71*'Dinajpur-2 '!$D77/1000000</f>
        <v>1.2E-2</v>
      </c>
      <c r="O77" s="10">
        <f>'Dinajpur-2 a'!T71</f>
        <v>9.5999999999999992E-3</v>
      </c>
      <c r="P77" s="44">
        <f>'Dinajpur-2 a'!U71*'Dinajpur-2 '!$D77/1000000</f>
        <v>0.04</v>
      </c>
      <c r="Q77" s="10">
        <f>'Dinajpur-2 a'!V71</f>
        <v>3.2000000000000001E-2</v>
      </c>
      <c r="R77" s="44">
        <f>'Dinajpur-2 a'!W71*'Dinajpur-2 '!$D77/1000000</f>
        <v>0.05</v>
      </c>
      <c r="S77" s="10">
        <f>'Dinajpur-2 a'!X71</f>
        <v>0.04</v>
      </c>
      <c r="T77" s="44">
        <f t="shared" si="12"/>
        <v>0.10200000000000001</v>
      </c>
      <c r="U77" s="10">
        <f t="shared" si="13"/>
        <v>8.1600000000000006E-2</v>
      </c>
      <c r="V77" s="44">
        <f>'Dinajpur-2 a'!AA71*'Dinajpur-2 '!$D77/1000000</f>
        <v>0</v>
      </c>
      <c r="W77" s="10">
        <f>'Dinajpur-2 a'!AB71</f>
        <v>0</v>
      </c>
      <c r="X77" s="44">
        <f>'Dinajpur-2 a'!AC71*'Dinajpur-2 '!$D77/1000000</f>
        <v>0.01</v>
      </c>
      <c r="Y77" s="10">
        <f>'Dinajpur-2 a'!AD71</f>
        <v>8.0000000000000002E-3</v>
      </c>
      <c r="Z77" s="44">
        <f>'Dinajpur-2 a'!AE71*'Dinajpur-2 '!$D77/1000000</f>
        <v>0.02</v>
      </c>
      <c r="AA77" s="10">
        <f>'Dinajpur-2 a'!AF71</f>
        <v>1.6E-2</v>
      </c>
      <c r="AB77" s="44">
        <f t="shared" si="14"/>
        <v>0.03</v>
      </c>
      <c r="AC77" s="10">
        <f t="shared" si="15"/>
        <v>2.4E-2</v>
      </c>
      <c r="AD77" s="44">
        <f>'Dinajpur-2 a'!AI71*'Dinajpur-2 '!$D77/1000000</f>
        <v>0</v>
      </c>
      <c r="AE77" s="10">
        <f>'Dinajpur-2 a'!AJ71</f>
        <v>0</v>
      </c>
      <c r="AF77" s="44">
        <f>'Dinajpur-2 a'!AK71*'Dinajpur-2 '!$D77/1000000</f>
        <v>0</v>
      </c>
      <c r="AG77" s="10">
        <f>'Dinajpur-2 a'!AL71</f>
        <v>0</v>
      </c>
      <c r="AH77" s="44">
        <f>'Dinajpur-2 a'!AM71*'Dinajpur-2 '!$D77/1000000</f>
        <v>0.05</v>
      </c>
      <c r="AI77" s="10">
        <f>'Dinajpur-2 a'!AN71</f>
        <v>0.04</v>
      </c>
      <c r="AJ77" s="44">
        <f t="shared" si="16"/>
        <v>0.05</v>
      </c>
      <c r="AK77" s="10">
        <f t="shared" si="17"/>
        <v>0.04</v>
      </c>
      <c r="AL77" s="44">
        <f t="shared" si="18"/>
        <v>0.28200000000000003</v>
      </c>
      <c r="AM77" s="10">
        <f t="shared" si="19"/>
        <v>0.22560000000000002</v>
      </c>
    </row>
    <row r="78" spans="1:39" s="15" customFormat="1" ht="14.25" customHeight="1">
      <c r="A78" s="13">
        <v>68</v>
      </c>
      <c r="B78" s="9" t="s">
        <v>119</v>
      </c>
      <c r="C78" s="13" t="s">
        <v>76</v>
      </c>
      <c r="D78" s="36">
        <v>500</v>
      </c>
      <c r="E78" s="11">
        <v>364</v>
      </c>
      <c r="F78" s="44">
        <f>'Dinajpur-2 a'!K72*'Dinajpur-2 '!$D78/1000000</f>
        <v>0.1</v>
      </c>
      <c r="G78" s="10">
        <f>'Dinajpur-2 a'!L72</f>
        <v>7.2800000000000004E-2</v>
      </c>
      <c r="H78" s="44">
        <f>'Dinajpur-2 a'!M72*'Dinajpur-2 '!$D78/1000000</f>
        <v>0.05</v>
      </c>
      <c r="I78" s="10">
        <f>'Dinajpur-2 a'!N72</f>
        <v>3.6400000000000002E-2</v>
      </c>
      <c r="J78" s="44">
        <f>'Dinajpur-2 a'!O72*'Dinajpur-2 '!$D78/1000000</f>
        <v>0</v>
      </c>
      <c r="K78" s="10">
        <f>'Dinajpur-2 a'!P72</f>
        <v>0</v>
      </c>
      <c r="L78" s="44">
        <f t="shared" si="10"/>
        <v>0.15000000000000002</v>
      </c>
      <c r="M78" s="10">
        <f t="shared" si="11"/>
        <v>0.10920000000000001</v>
      </c>
      <c r="N78" s="44">
        <f>'Dinajpur-2 a'!S72*'Dinajpur-2 '!$D78/1000000</f>
        <v>2.5000000000000001E-2</v>
      </c>
      <c r="O78" s="10">
        <f>'Dinajpur-2 a'!T72</f>
        <v>1.8200000000000001E-2</v>
      </c>
      <c r="P78" s="44">
        <f>'Dinajpur-2 a'!U72*'Dinajpur-2 '!$D78/1000000</f>
        <v>2.5000000000000001E-2</v>
      </c>
      <c r="Q78" s="10">
        <f>'Dinajpur-2 a'!V72</f>
        <v>1.8200000000000001E-2</v>
      </c>
      <c r="R78" s="44">
        <f>'Dinajpur-2 a'!W72*'Dinajpur-2 '!$D78/1000000</f>
        <v>0.05</v>
      </c>
      <c r="S78" s="10">
        <f>'Dinajpur-2 a'!X72</f>
        <v>3.6400000000000002E-2</v>
      </c>
      <c r="T78" s="44">
        <f t="shared" si="12"/>
        <v>0.1</v>
      </c>
      <c r="U78" s="10">
        <f t="shared" si="13"/>
        <v>7.2800000000000004E-2</v>
      </c>
      <c r="V78" s="44">
        <f>'Dinajpur-2 a'!AA72*'Dinajpur-2 '!$D78/1000000</f>
        <v>0</v>
      </c>
      <c r="W78" s="10">
        <f>'Dinajpur-2 a'!AB72</f>
        <v>0</v>
      </c>
      <c r="X78" s="44">
        <f>'Dinajpur-2 a'!AC72*'Dinajpur-2 '!$D78/1000000</f>
        <v>0.05</v>
      </c>
      <c r="Y78" s="10">
        <f>'Dinajpur-2 a'!AD72</f>
        <v>3.6400000000000002E-2</v>
      </c>
      <c r="Z78" s="44">
        <f>'Dinajpur-2 a'!AE72*'Dinajpur-2 '!$D78/1000000</f>
        <v>0.05</v>
      </c>
      <c r="AA78" s="10">
        <f>'Dinajpur-2 a'!AF72</f>
        <v>3.6400000000000002E-2</v>
      </c>
      <c r="AB78" s="44">
        <f t="shared" si="14"/>
        <v>0.1</v>
      </c>
      <c r="AC78" s="10">
        <f t="shared" si="15"/>
        <v>7.2800000000000004E-2</v>
      </c>
      <c r="AD78" s="44">
        <f>'Dinajpur-2 a'!AI72*'Dinajpur-2 '!$D78/1000000</f>
        <v>0</v>
      </c>
      <c r="AE78" s="10">
        <f>'Dinajpur-2 a'!AJ72</f>
        <v>0</v>
      </c>
      <c r="AF78" s="44">
        <f>'Dinajpur-2 a'!AK72*'Dinajpur-2 '!$D78/1000000</f>
        <v>0</v>
      </c>
      <c r="AG78" s="10">
        <f>'Dinajpur-2 a'!AL72</f>
        <v>0</v>
      </c>
      <c r="AH78" s="44">
        <f>'Dinajpur-2 a'!AM72*'Dinajpur-2 '!$D78/1000000</f>
        <v>0.05</v>
      </c>
      <c r="AI78" s="10">
        <f>'Dinajpur-2 a'!AN72</f>
        <v>3.6400000000000002E-2</v>
      </c>
      <c r="AJ78" s="44">
        <f t="shared" si="16"/>
        <v>0.05</v>
      </c>
      <c r="AK78" s="10">
        <f t="shared" si="17"/>
        <v>3.6400000000000002E-2</v>
      </c>
      <c r="AL78" s="44">
        <f t="shared" si="18"/>
        <v>0.39999999999999997</v>
      </c>
      <c r="AM78" s="10">
        <f t="shared" si="19"/>
        <v>0.29120000000000001</v>
      </c>
    </row>
    <row r="79" spans="1:39" s="15" customFormat="1" ht="14.25" customHeight="1">
      <c r="A79" s="13">
        <v>69</v>
      </c>
      <c r="B79" s="9" t="s">
        <v>120</v>
      </c>
      <c r="C79" s="13" t="s">
        <v>69</v>
      </c>
      <c r="D79" s="36">
        <v>50</v>
      </c>
      <c r="E79" s="11">
        <v>36</v>
      </c>
      <c r="F79" s="44">
        <f>'Dinajpur-2 a'!K73*'Dinajpur-2 '!$D79/1000000</f>
        <v>0</v>
      </c>
      <c r="G79" s="10">
        <f>'Dinajpur-2 a'!L73</f>
        <v>0</v>
      </c>
      <c r="H79" s="44">
        <f>'Dinajpur-2 a'!M73*'Dinajpur-2 '!$D79/1000000</f>
        <v>0</v>
      </c>
      <c r="I79" s="10">
        <f>'Dinajpur-2 a'!N73</f>
        <v>0</v>
      </c>
      <c r="J79" s="44">
        <f>'Dinajpur-2 a'!O73*'Dinajpur-2 '!$D79/1000000</f>
        <v>0</v>
      </c>
      <c r="K79" s="10">
        <f>'Dinajpur-2 a'!P73</f>
        <v>0</v>
      </c>
      <c r="L79" s="44">
        <f t="shared" si="10"/>
        <v>0</v>
      </c>
      <c r="M79" s="10">
        <f t="shared" si="11"/>
        <v>0</v>
      </c>
      <c r="N79" s="44">
        <f>'Dinajpur-2 a'!S73*'Dinajpur-2 '!$D79/1000000</f>
        <v>0</v>
      </c>
      <c r="O79" s="10">
        <f>'Dinajpur-2 a'!T73</f>
        <v>0</v>
      </c>
      <c r="P79" s="44">
        <f>'Dinajpur-2 a'!U73*'Dinajpur-2 '!$D79/1000000</f>
        <v>0</v>
      </c>
      <c r="Q79" s="10">
        <f>'Dinajpur-2 a'!V73</f>
        <v>0</v>
      </c>
      <c r="R79" s="44">
        <f>'Dinajpur-2 a'!W73*'Dinajpur-2 '!$D79/1000000</f>
        <v>0</v>
      </c>
      <c r="S79" s="10">
        <f>'Dinajpur-2 a'!X73</f>
        <v>0</v>
      </c>
      <c r="T79" s="44">
        <f t="shared" si="12"/>
        <v>0</v>
      </c>
      <c r="U79" s="10">
        <f t="shared" si="13"/>
        <v>0</v>
      </c>
      <c r="V79" s="44">
        <f>'Dinajpur-2 a'!AA73*'Dinajpur-2 '!$D79/1000000</f>
        <v>0</v>
      </c>
      <c r="W79" s="10">
        <f>'Dinajpur-2 a'!AB73</f>
        <v>0</v>
      </c>
      <c r="X79" s="44">
        <f>'Dinajpur-2 a'!AC73*'Dinajpur-2 '!$D79/1000000</f>
        <v>2.5000000000000001E-3</v>
      </c>
      <c r="Y79" s="10">
        <f>'Dinajpur-2 a'!AD73</f>
        <v>1.8E-3</v>
      </c>
      <c r="Z79" s="44">
        <f>'Dinajpur-2 a'!AE73*'Dinajpur-2 '!$D79/1000000</f>
        <v>0</v>
      </c>
      <c r="AA79" s="10">
        <f>'Dinajpur-2 a'!AF73</f>
        <v>0</v>
      </c>
      <c r="AB79" s="44">
        <f t="shared" si="14"/>
        <v>2.5000000000000001E-3</v>
      </c>
      <c r="AC79" s="10">
        <f t="shared" si="15"/>
        <v>1.8E-3</v>
      </c>
      <c r="AD79" s="44">
        <f>'Dinajpur-2 a'!AI73*'Dinajpur-2 '!$D79/1000000</f>
        <v>0</v>
      </c>
      <c r="AE79" s="10">
        <f>'Dinajpur-2 a'!AJ73</f>
        <v>0</v>
      </c>
      <c r="AF79" s="44">
        <f>'Dinajpur-2 a'!AK73*'Dinajpur-2 '!$D79/1000000</f>
        <v>0</v>
      </c>
      <c r="AG79" s="10">
        <f>'Dinajpur-2 a'!AL73</f>
        <v>0</v>
      </c>
      <c r="AH79" s="44">
        <f>'Dinajpur-2 a'!AM73*'Dinajpur-2 '!$D79/1000000</f>
        <v>0</v>
      </c>
      <c r="AI79" s="10">
        <f>'Dinajpur-2 a'!AN73</f>
        <v>0</v>
      </c>
      <c r="AJ79" s="44">
        <f t="shared" si="16"/>
        <v>0</v>
      </c>
      <c r="AK79" s="10">
        <f t="shared" si="17"/>
        <v>0</v>
      </c>
      <c r="AL79" s="44">
        <f t="shared" si="18"/>
        <v>2.5000000000000001E-3</v>
      </c>
      <c r="AM79" s="10">
        <f t="shared" si="19"/>
        <v>1.8E-3</v>
      </c>
    </row>
    <row r="80" spans="1:39" s="15" customFormat="1" ht="14.25" customHeight="1">
      <c r="A80" s="31">
        <v>70</v>
      </c>
      <c r="B80" s="9" t="s">
        <v>120</v>
      </c>
      <c r="C80" s="13" t="s">
        <v>70</v>
      </c>
      <c r="D80" s="36">
        <v>100</v>
      </c>
      <c r="E80" s="11">
        <v>62</v>
      </c>
      <c r="F80" s="44">
        <f>'Dinajpur-2 a'!K74*'Dinajpur-2 '!$D80/1000000</f>
        <v>0</v>
      </c>
      <c r="G80" s="10">
        <f>'Dinajpur-2 a'!L74</f>
        <v>0</v>
      </c>
      <c r="H80" s="44">
        <f>'Dinajpur-2 a'!M74*'Dinajpur-2 '!$D80/1000000</f>
        <v>0</v>
      </c>
      <c r="I80" s="10">
        <f>'Dinajpur-2 a'!N74</f>
        <v>0</v>
      </c>
      <c r="J80" s="44">
        <f>'Dinajpur-2 a'!O74*'Dinajpur-2 '!$D80/1000000</f>
        <v>1.2E-2</v>
      </c>
      <c r="K80" s="10">
        <f>'Dinajpur-2 a'!P74</f>
        <v>7.4400000000000004E-3</v>
      </c>
      <c r="L80" s="44">
        <f t="shared" si="10"/>
        <v>1.2E-2</v>
      </c>
      <c r="M80" s="10">
        <f t="shared" si="11"/>
        <v>7.4400000000000004E-3</v>
      </c>
      <c r="N80" s="44">
        <f>'Dinajpur-2 a'!S74*'Dinajpur-2 '!$D80/1000000</f>
        <v>0</v>
      </c>
      <c r="O80" s="10">
        <f>'Dinajpur-2 a'!T74</f>
        <v>0</v>
      </c>
      <c r="P80" s="44">
        <f>'Dinajpur-2 a'!U74*'Dinajpur-2 '!$D80/1000000</f>
        <v>0</v>
      </c>
      <c r="Q80" s="10">
        <f>'Dinajpur-2 a'!V74</f>
        <v>0</v>
      </c>
      <c r="R80" s="44">
        <f>'Dinajpur-2 a'!W74*'Dinajpur-2 '!$D80/1000000</f>
        <v>0</v>
      </c>
      <c r="S80" s="10">
        <f>'Dinajpur-2 a'!X74</f>
        <v>0</v>
      </c>
      <c r="T80" s="44">
        <f t="shared" si="12"/>
        <v>0</v>
      </c>
      <c r="U80" s="10">
        <f t="shared" si="13"/>
        <v>0</v>
      </c>
      <c r="V80" s="44">
        <f>'Dinajpur-2 a'!AA74*'Dinajpur-2 '!$D80/1000000</f>
        <v>0</v>
      </c>
      <c r="W80" s="10">
        <f>'Dinajpur-2 a'!AB74</f>
        <v>0</v>
      </c>
      <c r="X80" s="44">
        <f>'Dinajpur-2 a'!AC74*'Dinajpur-2 '!$D80/1000000</f>
        <v>0</v>
      </c>
      <c r="Y80" s="10">
        <f>'Dinajpur-2 a'!AD74</f>
        <v>0</v>
      </c>
      <c r="Z80" s="44">
        <f>'Dinajpur-2 a'!AE74*'Dinajpur-2 '!$D80/1000000</f>
        <v>0</v>
      </c>
      <c r="AA80" s="10">
        <f>'Dinajpur-2 a'!AF74</f>
        <v>0</v>
      </c>
      <c r="AB80" s="44">
        <f t="shared" si="14"/>
        <v>0</v>
      </c>
      <c r="AC80" s="10">
        <f t="shared" si="15"/>
        <v>0</v>
      </c>
      <c r="AD80" s="44">
        <f>'Dinajpur-2 a'!AI74*'Dinajpur-2 '!$D80/1000000</f>
        <v>0</v>
      </c>
      <c r="AE80" s="10">
        <f>'Dinajpur-2 a'!AJ74</f>
        <v>0</v>
      </c>
      <c r="AF80" s="44">
        <f>'Dinajpur-2 a'!AK74*'Dinajpur-2 '!$D80/1000000</f>
        <v>0</v>
      </c>
      <c r="AG80" s="10">
        <f>'Dinajpur-2 a'!AL74</f>
        <v>0</v>
      </c>
      <c r="AH80" s="44">
        <f>'Dinajpur-2 a'!AM74*'Dinajpur-2 '!$D80/1000000</f>
        <v>0</v>
      </c>
      <c r="AI80" s="10">
        <f>'Dinajpur-2 a'!AN74</f>
        <v>0</v>
      </c>
      <c r="AJ80" s="44">
        <f t="shared" si="16"/>
        <v>0</v>
      </c>
      <c r="AK80" s="10">
        <f t="shared" si="17"/>
        <v>0</v>
      </c>
      <c r="AL80" s="44">
        <f t="shared" si="18"/>
        <v>1.2E-2</v>
      </c>
      <c r="AM80" s="10">
        <f t="shared" si="19"/>
        <v>7.4400000000000004E-3</v>
      </c>
    </row>
    <row r="81" spans="1:39" s="15" customFormat="1" ht="14.25" customHeight="1">
      <c r="A81" s="13">
        <v>71</v>
      </c>
      <c r="B81" s="9" t="s">
        <v>120</v>
      </c>
      <c r="C81" s="13" t="s">
        <v>71</v>
      </c>
      <c r="D81" s="36">
        <v>400</v>
      </c>
      <c r="E81" s="11">
        <v>225</v>
      </c>
      <c r="F81" s="44">
        <f>'Dinajpur-2 a'!K75*'Dinajpur-2 '!$D81/1000000</f>
        <v>0</v>
      </c>
      <c r="G81" s="10">
        <f>'Dinajpur-2 a'!L75</f>
        <v>0</v>
      </c>
      <c r="H81" s="44">
        <f>'Dinajpur-2 a'!M75*'Dinajpur-2 '!$D81/1000000</f>
        <v>0</v>
      </c>
      <c r="I81" s="10">
        <f>'Dinajpur-2 a'!N75</f>
        <v>0</v>
      </c>
      <c r="J81" s="44">
        <f>'Dinajpur-2 a'!O75*'Dinajpur-2 '!$D81/1000000</f>
        <v>0.02</v>
      </c>
      <c r="K81" s="10">
        <f>'Dinajpur-2 a'!P75</f>
        <v>1.125E-2</v>
      </c>
      <c r="L81" s="44">
        <f t="shared" si="10"/>
        <v>0.02</v>
      </c>
      <c r="M81" s="10">
        <f t="shared" si="11"/>
        <v>1.125E-2</v>
      </c>
      <c r="N81" s="44">
        <f>'Dinajpur-2 a'!S75*'Dinajpur-2 '!$D81/1000000</f>
        <v>0</v>
      </c>
      <c r="O81" s="10">
        <f>'Dinajpur-2 a'!T75</f>
        <v>0</v>
      </c>
      <c r="P81" s="44">
        <f>'Dinajpur-2 a'!U75*'Dinajpur-2 '!$D81/1000000</f>
        <v>0</v>
      </c>
      <c r="Q81" s="10">
        <f>'Dinajpur-2 a'!V75</f>
        <v>0</v>
      </c>
      <c r="R81" s="44">
        <f>'Dinajpur-2 a'!W75*'Dinajpur-2 '!$D81/1000000</f>
        <v>0</v>
      </c>
      <c r="S81" s="10">
        <f>'Dinajpur-2 a'!X75</f>
        <v>0</v>
      </c>
      <c r="T81" s="44">
        <f t="shared" si="12"/>
        <v>0</v>
      </c>
      <c r="U81" s="10">
        <f t="shared" si="13"/>
        <v>0</v>
      </c>
      <c r="V81" s="44">
        <f>'Dinajpur-2 a'!AA75*'Dinajpur-2 '!$D81/1000000</f>
        <v>0</v>
      </c>
      <c r="W81" s="10">
        <f>'Dinajpur-2 a'!AB75</f>
        <v>0</v>
      </c>
      <c r="X81" s="44">
        <f>'Dinajpur-2 a'!AC75*'Dinajpur-2 '!$D81/1000000</f>
        <v>0</v>
      </c>
      <c r="Y81" s="10">
        <f>'Dinajpur-2 a'!AD75</f>
        <v>0</v>
      </c>
      <c r="Z81" s="44">
        <f>'Dinajpur-2 a'!AE75*'Dinajpur-2 '!$D81/1000000</f>
        <v>0</v>
      </c>
      <c r="AA81" s="10">
        <f>'Dinajpur-2 a'!AF75</f>
        <v>0</v>
      </c>
      <c r="AB81" s="44">
        <f t="shared" si="14"/>
        <v>0</v>
      </c>
      <c r="AC81" s="10">
        <f t="shared" si="15"/>
        <v>0</v>
      </c>
      <c r="AD81" s="44">
        <f>'Dinajpur-2 a'!AI75*'Dinajpur-2 '!$D81/1000000</f>
        <v>0</v>
      </c>
      <c r="AE81" s="10">
        <f>'Dinajpur-2 a'!AJ75</f>
        <v>0</v>
      </c>
      <c r="AF81" s="44">
        <f>'Dinajpur-2 a'!AK75*'Dinajpur-2 '!$D81/1000000</f>
        <v>0</v>
      </c>
      <c r="AG81" s="10">
        <f>'Dinajpur-2 a'!AL75</f>
        <v>0</v>
      </c>
      <c r="AH81" s="44">
        <f>'Dinajpur-2 a'!AM75*'Dinajpur-2 '!$D81/1000000</f>
        <v>0</v>
      </c>
      <c r="AI81" s="10">
        <f>'Dinajpur-2 a'!AN75</f>
        <v>0</v>
      </c>
      <c r="AJ81" s="44">
        <f t="shared" si="16"/>
        <v>0</v>
      </c>
      <c r="AK81" s="10">
        <f t="shared" si="17"/>
        <v>0</v>
      </c>
      <c r="AL81" s="44">
        <f t="shared" si="18"/>
        <v>0.02</v>
      </c>
      <c r="AM81" s="10">
        <f t="shared" si="19"/>
        <v>1.125E-2</v>
      </c>
    </row>
    <row r="82" spans="1:39" s="15" customFormat="1" ht="14.25" customHeight="1">
      <c r="A82" s="13">
        <v>72</v>
      </c>
      <c r="B82" s="9" t="s">
        <v>121</v>
      </c>
      <c r="C82" s="13" t="s">
        <v>72</v>
      </c>
      <c r="D82" s="36">
        <v>25</v>
      </c>
      <c r="E82" s="11">
        <v>28</v>
      </c>
      <c r="F82" s="44">
        <f>'Dinajpur-2 a'!K76*'Dinajpur-2 '!$D82/1000000</f>
        <v>0</v>
      </c>
      <c r="G82" s="10">
        <f>'Dinajpur-2 a'!L76</f>
        <v>0</v>
      </c>
      <c r="H82" s="44">
        <f>'Dinajpur-2 a'!M76*'Dinajpur-2 '!$D82/1000000</f>
        <v>0</v>
      </c>
      <c r="I82" s="10">
        <f>'Dinajpur-2 a'!N76</f>
        <v>0</v>
      </c>
      <c r="J82" s="44">
        <f>'Dinajpur-2 a'!O76*'Dinajpur-2 '!$D82/1000000</f>
        <v>0</v>
      </c>
      <c r="K82" s="10">
        <f>'Dinajpur-2 a'!P76</f>
        <v>0</v>
      </c>
      <c r="L82" s="44">
        <f t="shared" si="10"/>
        <v>0</v>
      </c>
      <c r="M82" s="10">
        <f t="shared" si="11"/>
        <v>0</v>
      </c>
      <c r="N82" s="44">
        <f>'Dinajpur-2 a'!S76*'Dinajpur-2 '!$D82/1000000</f>
        <v>0</v>
      </c>
      <c r="O82" s="10">
        <f>'Dinajpur-2 a'!T76</f>
        <v>0</v>
      </c>
      <c r="P82" s="44">
        <f>'Dinajpur-2 a'!U76*'Dinajpur-2 '!$D82/1000000</f>
        <v>0</v>
      </c>
      <c r="Q82" s="10">
        <f>'Dinajpur-2 a'!V76</f>
        <v>0</v>
      </c>
      <c r="R82" s="44">
        <f>'Dinajpur-2 a'!W76*'Dinajpur-2 '!$D82/1000000</f>
        <v>0</v>
      </c>
      <c r="S82" s="10">
        <f>'Dinajpur-2 a'!X76</f>
        <v>0</v>
      </c>
      <c r="T82" s="44">
        <f t="shared" si="12"/>
        <v>0</v>
      </c>
      <c r="U82" s="10">
        <f t="shared" si="13"/>
        <v>0</v>
      </c>
      <c r="V82" s="44">
        <f>'Dinajpur-2 a'!AA76*'Dinajpur-2 '!$D82/1000000</f>
        <v>0</v>
      </c>
      <c r="W82" s="10">
        <f>'Dinajpur-2 a'!AB76</f>
        <v>0</v>
      </c>
      <c r="X82" s="44">
        <f>'Dinajpur-2 a'!AC76*'Dinajpur-2 '!$D82/1000000</f>
        <v>0</v>
      </c>
      <c r="Y82" s="10">
        <f>'Dinajpur-2 a'!AD76</f>
        <v>0</v>
      </c>
      <c r="Z82" s="44">
        <f>'Dinajpur-2 a'!AE76*'Dinajpur-2 '!$D82/1000000</f>
        <v>0</v>
      </c>
      <c r="AA82" s="10">
        <f>'Dinajpur-2 a'!AF76</f>
        <v>0</v>
      </c>
      <c r="AB82" s="44">
        <f t="shared" si="14"/>
        <v>0</v>
      </c>
      <c r="AC82" s="10">
        <f t="shared" si="15"/>
        <v>0</v>
      </c>
      <c r="AD82" s="44">
        <f>'Dinajpur-2 a'!AI76*'Dinajpur-2 '!$D82/1000000</f>
        <v>0</v>
      </c>
      <c r="AE82" s="10">
        <f>'Dinajpur-2 a'!AJ76</f>
        <v>0</v>
      </c>
      <c r="AF82" s="44">
        <f>'Dinajpur-2 a'!AK76*'Dinajpur-2 '!$D82/1000000</f>
        <v>0</v>
      </c>
      <c r="AG82" s="10">
        <f>'Dinajpur-2 a'!AL76</f>
        <v>0</v>
      </c>
      <c r="AH82" s="44">
        <f>'Dinajpur-2 a'!AM76*'Dinajpur-2 '!$D82/1000000</f>
        <v>0</v>
      </c>
      <c r="AI82" s="10">
        <f>'Dinajpur-2 a'!AN76</f>
        <v>0</v>
      </c>
      <c r="AJ82" s="44">
        <f t="shared" si="16"/>
        <v>0</v>
      </c>
      <c r="AK82" s="10">
        <f t="shared" si="17"/>
        <v>0</v>
      </c>
      <c r="AL82" s="44">
        <f t="shared" si="18"/>
        <v>0</v>
      </c>
      <c r="AM82" s="10">
        <f t="shared" si="19"/>
        <v>0</v>
      </c>
    </row>
    <row r="83" spans="1:39" s="15" customFormat="1" ht="14.25" customHeight="1">
      <c r="A83" s="31">
        <v>73</v>
      </c>
      <c r="B83" s="9" t="s">
        <v>121</v>
      </c>
      <c r="C83" s="13" t="s">
        <v>73</v>
      </c>
      <c r="D83" s="36">
        <v>50</v>
      </c>
      <c r="E83" s="11">
        <v>52</v>
      </c>
      <c r="F83" s="44">
        <f>'Dinajpur-2 a'!K77*'Dinajpur-2 '!$D83/1000000</f>
        <v>0.01</v>
      </c>
      <c r="G83" s="10">
        <f>'Dinajpur-2 a'!L77</f>
        <v>1.04E-2</v>
      </c>
      <c r="H83" s="44">
        <f>'Dinajpur-2 a'!M77*'Dinajpur-2 '!$D83/1000000</f>
        <v>0</v>
      </c>
      <c r="I83" s="10">
        <f>'Dinajpur-2 a'!N77</f>
        <v>0</v>
      </c>
      <c r="J83" s="44">
        <f>'Dinajpur-2 a'!O77*'Dinajpur-2 '!$D83/1000000</f>
        <v>0</v>
      </c>
      <c r="K83" s="10">
        <f>'Dinajpur-2 a'!P77</f>
        <v>0</v>
      </c>
      <c r="L83" s="44">
        <f t="shared" si="10"/>
        <v>0.01</v>
      </c>
      <c r="M83" s="10">
        <f t="shared" si="11"/>
        <v>1.04E-2</v>
      </c>
      <c r="N83" s="44">
        <f>'Dinajpur-2 a'!S77*'Dinajpur-2 '!$D83/1000000</f>
        <v>0</v>
      </c>
      <c r="O83" s="10">
        <f>'Dinajpur-2 a'!T77</f>
        <v>0</v>
      </c>
      <c r="P83" s="44">
        <f>'Dinajpur-2 a'!U77*'Dinajpur-2 '!$D83/1000000</f>
        <v>1.4999999999999999E-2</v>
      </c>
      <c r="Q83" s="10">
        <f>'Dinajpur-2 a'!V77</f>
        <v>1.5599999999999999E-2</v>
      </c>
      <c r="R83" s="44">
        <f>'Dinajpur-2 a'!W77*'Dinajpur-2 '!$D83/1000000</f>
        <v>0</v>
      </c>
      <c r="S83" s="10">
        <f>'Dinajpur-2 a'!X77</f>
        <v>0</v>
      </c>
      <c r="T83" s="44">
        <f t="shared" si="12"/>
        <v>1.4999999999999999E-2</v>
      </c>
      <c r="U83" s="10">
        <f t="shared" si="13"/>
        <v>1.5599999999999999E-2</v>
      </c>
      <c r="V83" s="44">
        <f>'Dinajpur-2 a'!AA77*'Dinajpur-2 '!$D83/1000000</f>
        <v>0</v>
      </c>
      <c r="W83" s="10">
        <f>'Dinajpur-2 a'!AB77</f>
        <v>0</v>
      </c>
      <c r="X83" s="44">
        <f>'Dinajpur-2 a'!AC77*'Dinajpur-2 '!$D83/1000000</f>
        <v>5.0000000000000001E-3</v>
      </c>
      <c r="Y83" s="10">
        <f>'Dinajpur-2 a'!AD77</f>
        <v>5.1999999999999998E-3</v>
      </c>
      <c r="Z83" s="44">
        <f>'Dinajpur-2 a'!AE77*'Dinajpur-2 '!$D83/1000000</f>
        <v>2.5000000000000001E-2</v>
      </c>
      <c r="AA83" s="10">
        <f>'Dinajpur-2 a'!AF77</f>
        <v>2.5999999999999999E-2</v>
      </c>
      <c r="AB83" s="44">
        <f t="shared" si="14"/>
        <v>3.0000000000000002E-2</v>
      </c>
      <c r="AC83" s="10">
        <f t="shared" si="15"/>
        <v>3.1199999999999999E-2</v>
      </c>
      <c r="AD83" s="44">
        <f>'Dinajpur-2 a'!AI77*'Dinajpur-2 '!$D83/1000000</f>
        <v>0</v>
      </c>
      <c r="AE83" s="10">
        <f>'Dinajpur-2 a'!AJ77</f>
        <v>0</v>
      </c>
      <c r="AF83" s="44">
        <f>'Dinajpur-2 a'!AK77*'Dinajpur-2 '!$D83/1000000</f>
        <v>1.4999999999999999E-2</v>
      </c>
      <c r="AG83" s="10">
        <f>'Dinajpur-2 a'!AL77</f>
        <v>1.5599999999999999E-2</v>
      </c>
      <c r="AH83" s="44">
        <f>'Dinajpur-2 a'!AM77*'Dinajpur-2 '!$D83/1000000</f>
        <v>1.4999999999999999E-2</v>
      </c>
      <c r="AI83" s="10">
        <f>'Dinajpur-2 a'!AN77</f>
        <v>1.5599999999999999E-2</v>
      </c>
      <c r="AJ83" s="44">
        <f t="shared" si="16"/>
        <v>0.03</v>
      </c>
      <c r="AK83" s="10">
        <f t="shared" si="17"/>
        <v>3.1199999999999999E-2</v>
      </c>
      <c r="AL83" s="44">
        <f t="shared" si="18"/>
        <v>8.5000000000000006E-2</v>
      </c>
      <c r="AM83" s="10">
        <f t="shared" si="19"/>
        <v>8.8400000000000006E-2</v>
      </c>
    </row>
    <row r="84" spans="1:39" s="15" customFormat="1" ht="14.25" customHeight="1">
      <c r="A84" s="13">
        <v>74</v>
      </c>
      <c r="B84" s="9" t="s">
        <v>121</v>
      </c>
      <c r="C84" s="13" t="s">
        <v>75</v>
      </c>
      <c r="D84" s="36">
        <v>100</v>
      </c>
      <c r="E84" s="11">
        <v>95</v>
      </c>
      <c r="F84" s="44">
        <f>'Dinajpur-2 a'!K78*'Dinajpur-2 '!$D84/1000000</f>
        <v>0.15</v>
      </c>
      <c r="G84" s="10">
        <f>'Dinajpur-2 a'!L78</f>
        <v>0.14249999999999999</v>
      </c>
      <c r="H84" s="44">
        <f>'Dinajpur-2 a'!M78*'Dinajpur-2 '!$D84/1000000</f>
        <v>0.05</v>
      </c>
      <c r="I84" s="10">
        <f>'Dinajpur-2 a'!N78</f>
        <v>4.7500000000000001E-2</v>
      </c>
      <c r="J84" s="44">
        <f>'Dinajpur-2 a'!O78*'Dinajpur-2 '!$D84/1000000</f>
        <v>0.15</v>
      </c>
      <c r="K84" s="10">
        <f>'Dinajpur-2 a'!P78</f>
        <v>0.14249999999999999</v>
      </c>
      <c r="L84" s="44">
        <f t="shared" si="10"/>
        <v>0.35</v>
      </c>
      <c r="M84" s="10">
        <f t="shared" si="11"/>
        <v>0.33250000000000002</v>
      </c>
      <c r="N84" s="44">
        <f>'Dinajpur-2 a'!S78*'Dinajpur-2 '!$D84/1000000</f>
        <v>0.05</v>
      </c>
      <c r="O84" s="10">
        <f>'Dinajpur-2 a'!T78</f>
        <v>4.7500000000000001E-2</v>
      </c>
      <c r="P84" s="44">
        <f>'Dinajpur-2 a'!U78*'Dinajpur-2 '!$D84/1000000</f>
        <v>0.03</v>
      </c>
      <c r="Q84" s="10">
        <f>'Dinajpur-2 a'!V78</f>
        <v>2.8500000000000001E-2</v>
      </c>
      <c r="R84" s="44">
        <f>'Dinajpur-2 a'!W78*'Dinajpur-2 '!$D84/1000000</f>
        <v>0.05</v>
      </c>
      <c r="S84" s="10">
        <f>'Dinajpur-2 a'!X78</f>
        <v>4.7500000000000001E-2</v>
      </c>
      <c r="T84" s="44">
        <f t="shared" si="12"/>
        <v>0.13</v>
      </c>
      <c r="U84" s="10">
        <f t="shared" si="13"/>
        <v>0.1235</v>
      </c>
      <c r="V84" s="44">
        <f>'Dinajpur-2 a'!AA78*'Dinajpur-2 '!$D84/1000000</f>
        <v>0.05</v>
      </c>
      <c r="W84" s="10">
        <f>'Dinajpur-2 a'!AB78</f>
        <v>4.7500000000000001E-2</v>
      </c>
      <c r="X84" s="44">
        <f>'Dinajpur-2 a'!AC78*'Dinajpur-2 '!$D84/1000000</f>
        <v>0.2</v>
      </c>
      <c r="Y84" s="10">
        <f>'Dinajpur-2 a'!AD78</f>
        <v>0.19</v>
      </c>
      <c r="Z84" s="44">
        <f>'Dinajpur-2 a'!AE78*'Dinajpur-2 '!$D84/1000000</f>
        <v>0.1</v>
      </c>
      <c r="AA84" s="10">
        <f>'Dinajpur-2 a'!AF78</f>
        <v>9.5000000000000001E-2</v>
      </c>
      <c r="AB84" s="44">
        <f t="shared" si="14"/>
        <v>0.35</v>
      </c>
      <c r="AC84" s="10">
        <f t="shared" si="15"/>
        <v>0.33250000000000002</v>
      </c>
      <c r="AD84" s="44">
        <f>'Dinajpur-2 a'!AI78*'Dinajpur-2 '!$D84/1000000</f>
        <v>0</v>
      </c>
      <c r="AE84" s="10">
        <f>'Dinajpur-2 a'!AJ78</f>
        <v>0</v>
      </c>
      <c r="AF84" s="44">
        <f>'Dinajpur-2 a'!AK78*'Dinajpur-2 '!$D84/1000000</f>
        <v>0.02</v>
      </c>
      <c r="AG84" s="10">
        <f>'Dinajpur-2 a'!AL78</f>
        <v>1.9E-2</v>
      </c>
      <c r="AH84" s="44">
        <f>'Dinajpur-2 a'!AM78*'Dinajpur-2 '!$D84/1000000</f>
        <v>0.05</v>
      </c>
      <c r="AI84" s="10">
        <f>'Dinajpur-2 a'!AN78</f>
        <v>4.7500000000000001E-2</v>
      </c>
      <c r="AJ84" s="44">
        <f t="shared" si="16"/>
        <v>7.0000000000000007E-2</v>
      </c>
      <c r="AK84" s="10">
        <f t="shared" si="17"/>
        <v>6.6500000000000004E-2</v>
      </c>
      <c r="AL84" s="44">
        <f t="shared" si="18"/>
        <v>0.89999999999999991</v>
      </c>
      <c r="AM84" s="10">
        <f t="shared" si="19"/>
        <v>0.85499999999999998</v>
      </c>
    </row>
    <row r="85" spans="1:39" s="15" customFormat="1" ht="14.25" customHeight="1">
      <c r="A85" s="13">
        <v>75</v>
      </c>
      <c r="B85" s="9" t="s">
        <v>121</v>
      </c>
      <c r="C85" s="13" t="s">
        <v>77</v>
      </c>
      <c r="D85" s="36">
        <v>500</v>
      </c>
      <c r="E85" s="11">
        <v>380</v>
      </c>
      <c r="F85" s="44">
        <f>'Dinajpur-2 a'!K79*'Dinajpur-2 '!$D85/1000000</f>
        <v>0.15</v>
      </c>
      <c r="G85" s="10">
        <f>'Dinajpur-2 a'!L79</f>
        <v>0.114</v>
      </c>
      <c r="H85" s="44">
        <f>'Dinajpur-2 a'!M79*'Dinajpur-2 '!$D85/1000000</f>
        <v>0.15</v>
      </c>
      <c r="I85" s="10">
        <f>'Dinajpur-2 a'!N79</f>
        <v>0.114</v>
      </c>
      <c r="J85" s="44">
        <f>'Dinajpur-2 a'!O79*'Dinajpur-2 '!$D85/1000000</f>
        <v>0.25</v>
      </c>
      <c r="K85" s="10">
        <f>'Dinajpur-2 a'!P79</f>
        <v>0.19</v>
      </c>
      <c r="L85" s="44">
        <f t="shared" si="10"/>
        <v>0.55000000000000004</v>
      </c>
      <c r="M85" s="10">
        <f t="shared" si="11"/>
        <v>0.41800000000000004</v>
      </c>
      <c r="N85" s="44">
        <f>'Dinajpur-2 a'!S79*'Dinajpur-2 '!$D85/1000000</f>
        <v>0.05</v>
      </c>
      <c r="O85" s="10">
        <f>'Dinajpur-2 a'!T79</f>
        <v>3.7999999999999999E-2</v>
      </c>
      <c r="P85" s="44">
        <f>'Dinajpur-2 a'!U79*'Dinajpur-2 '!$D85/1000000</f>
        <v>0.05</v>
      </c>
      <c r="Q85" s="10">
        <f>'Dinajpur-2 a'!V79</f>
        <v>3.7999999999999999E-2</v>
      </c>
      <c r="R85" s="44">
        <f>'Dinajpur-2 a'!W79*'Dinajpur-2 '!$D85/1000000</f>
        <v>0.1</v>
      </c>
      <c r="S85" s="10">
        <f>'Dinajpur-2 a'!X79</f>
        <v>7.5999999999999998E-2</v>
      </c>
      <c r="T85" s="44">
        <f t="shared" si="12"/>
        <v>0.2</v>
      </c>
      <c r="U85" s="10">
        <f t="shared" si="13"/>
        <v>0.152</v>
      </c>
      <c r="V85" s="44">
        <f>'Dinajpur-2 a'!AA79*'Dinajpur-2 '!$D85/1000000</f>
        <v>7.4999999999999997E-2</v>
      </c>
      <c r="W85" s="10">
        <f>'Dinajpur-2 a'!AB79</f>
        <v>5.7000000000000002E-2</v>
      </c>
      <c r="X85" s="44">
        <f>'Dinajpur-2 a'!AC79*'Dinajpur-2 '!$D85/1000000</f>
        <v>0.35</v>
      </c>
      <c r="Y85" s="10">
        <f>'Dinajpur-2 a'!AD79</f>
        <v>0.26600000000000001</v>
      </c>
      <c r="Z85" s="44">
        <f>'Dinajpur-2 a'!AE79*'Dinajpur-2 '!$D85/1000000</f>
        <v>0.15</v>
      </c>
      <c r="AA85" s="10">
        <f>'Dinajpur-2 a'!AF79</f>
        <v>0.114</v>
      </c>
      <c r="AB85" s="44">
        <f t="shared" si="14"/>
        <v>0.57499999999999996</v>
      </c>
      <c r="AC85" s="10">
        <f t="shared" si="15"/>
        <v>0.437</v>
      </c>
      <c r="AD85" s="44">
        <f>'Dinajpur-2 a'!AI79*'Dinajpur-2 '!$D85/1000000</f>
        <v>0</v>
      </c>
      <c r="AE85" s="10">
        <f>'Dinajpur-2 a'!AJ79</f>
        <v>0</v>
      </c>
      <c r="AF85" s="44">
        <f>'Dinajpur-2 a'!AK79*'Dinajpur-2 '!$D85/1000000</f>
        <v>0.1</v>
      </c>
      <c r="AG85" s="10">
        <f>'Dinajpur-2 a'!AL79</f>
        <v>7.5999999999999998E-2</v>
      </c>
      <c r="AH85" s="44">
        <f>'Dinajpur-2 a'!AM79*'Dinajpur-2 '!$D85/1000000</f>
        <v>0.05</v>
      </c>
      <c r="AI85" s="10">
        <f>'Dinajpur-2 a'!AN79</f>
        <v>3.7999999999999999E-2</v>
      </c>
      <c r="AJ85" s="44">
        <f t="shared" si="16"/>
        <v>0.15000000000000002</v>
      </c>
      <c r="AK85" s="10">
        <f t="shared" si="17"/>
        <v>0.11399999999999999</v>
      </c>
      <c r="AL85" s="44">
        <f t="shared" si="18"/>
        <v>1.4750000000000001</v>
      </c>
      <c r="AM85" s="10">
        <f t="shared" si="19"/>
        <v>1.121</v>
      </c>
    </row>
    <row r="86" spans="1:39" s="15" customFormat="1" ht="14.25" customHeight="1">
      <c r="A86" s="31">
        <v>76</v>
      </c>
      <c r="B86" s="9" t="s">
        <v>122</v>
      </c>
      <c r="C86" s="13" t="s">
        <v>78</v>
      </c>
      <c r="D86" s="36">
        <v>50</v>
      </c>
      <c r="E86" s="11">
        <v>50</v>
      </c>
      <c r="F86" s="44">
        <f>'Dinajpur-2 a'!K80*'Dinajpur-2 '!$D86/1000000</f>
        <v>0</v>
      </c>
      <c r="G86" s="10">
        <f>'Dinajpur-2 a'!L80</f>
        <v>0</v>
      </c>
      <c r="H86" s="44">
        <f>'Dinajpur-2 a'!M80*'Dinajpur-2 '!$D86/1000000</f>
        <v>0</v>
      </c>
      <c r="I86" s="10">
        <f>'Dinajpur-2 a'!N80</f>
        <v>0</v>
      </c>
      <c r="J86" s="44">
        <f>'Dinajpur-2 a'!O80*'Dinajpur-2 '!$D86/1000000</f>
        <v>0</v>
      </c>
      <c r="K86" s="10">
        <f>'Dinajpur-2 a'!P80</f>
        <v>0</v>
      </c>
      <c r="L86" s="44">
        <f t="shared" si="10"/>
        <v>0</v>
      </c>
      <c r="M86" s="10">
        <f t="shared" si="11"/>
        <v>0</v>
      </c>
      <c r="N86" s="44">
        <f>'Dinajpur-2 a'!S80*'Dinajpur-2 '!$D86/1000000</f>
        <v>0</v>
      </c>
      <c r="O86" s="10">
        <f>'Dinajpur-2 a'!T80</f>
        <v>0</v>
      </c>
      <c r="P86" s="44">
        <f>'Dinajpur-2 a'!U80*'Dinajpur-2 '!$D86/1000000</f>
        <v>2.5000000000000001E-3</v>
      </c>
      <c r="Q86" s="10">
        <f>'Dinajpur-2 a'!V80</f>
        <v>2.5000000000000001E-3</v>
      </c>
      <c r="R86" s="44">
        <f>'Dinajpur-2 a'!W80*'Dinajpur-2 '!$D86/1000000</f>
        <v>0</v>
      </c>
      <c r="S86" s="10">
        <f>'Dinajpur-2 a'!X80</f>
        <v>0</v>
      </c>
      <c r="T86" s="44">
        <f t="shared" si="12"/>
        <v>2.5000000000000001E-3</v>
      </c>
      <c r="U86" s="10">
        <f t="shared" si="13"/>
        <v>2.5000000000000001E-3</v>
      </c>
      <c r="V86" s="44">
        <f>'Dinajpur-2 a'!AA80*'Dinajpur-2 '!$D86/1000000</f>
        <v>0</v>
      </c>
      <c r="W86" s="10">
        <f>'Dinajpur-2 a'!AB80</f>
        <v>0</v>
      </c>
      <c r="X86" s="44">
        <f>'Dinajpur-2 a'!AC80*'Dinajpur-2 '!$D86/1000000</f>
        <v>0</v>
      </c>
      <c r="Y86" s="10">
        <f>'Dinajpur-2 a'!AD80</f>
        <v>0</v>
      </c>
      <c r="Z86" s="44">
        <f>'Dinajpur-2 a'!AE80*'Dinajpur-2 '!$D86/1000000</f>
        <v>0</v>
      </c>
      <c r="AA86" s="10">
        <f>'Dinajpur-2 a'!AF80</f>
        <v>0</v>
      </c>
      <c r="AB86" s="44">
        <f t="shared" si="14"/>
        <v>0</v>
      </c>
      <c r="AC86" s="10">
        <f t="shared" si="15"/>
        <v>0</v>
      </c>
      <c r="AD86" s="44">
        <f>'Dinajpur-2 a'!AI80*'Dinajpur-2 '!$D86/1000000</f>
        <v>0</v>
      </c>
      <c r="AE86" s="10">
        <f>'Dinajpur-2 a'!AJ80</f>
        <v>0</v>
      </c>
      <c r="AF86" s="44">
        <f>'Dinajpur-2 a'!AK80*'Dinajpur-2 '!$D86/1000000</f>
        <v>0</v>
      </c>
      <c r="AG86" s="10">
        <f>'Dinajpur-2 a'!AL80</f>
        <v>0</v>
      </c>
      <c r="AH86" s="44">
        <f>'Dinajpur-2 a'!AM80*'Dinajpur-2 '!$D86/1000000</f>
        <v>0</v>
      </c>
      <c r="AI86" s="10">
        <f>'Dinajpur-2 a'!AN80</f>
        <v>0</v>
      </c>
      <c r="AJ86" s="44">
        <f t="shared" si="16"/>
        <v>0</v>
      </c>
      <c r="AK86" s="10">
        <f t="shared" si="17"/>
        <v>0</v>
      </c>
      <c r="AL86" s="44">
        <f t="shared" si="18"/>
        <v>2.5000000000000001E-3</v>
      </c>
      <c r="AM86" s="10">
        <f t="shared" si="19"/>
        <v>2.5000000000000001E-3</v>
      </c>
    </row>
    <row r="87" spans="1:39" s="15" customFormat="1" ht="14.25" customHeight="1">
      <c r="A87" s="13">
        <v>77</v>
      </c>
      <c r="B87" s="9" t="s">
        <v>122</v>
      </c>
      <c r="C87" s="13" t="s">
        <v>79</v>
      </c>
      <c r="D87" s="36">
        <v>100</v>
      </c>
      <c r="E87" s="11">
        <v>94</v>
      </c>
      <c r="F87" s="44">
        <f>'Dinajpur-2 a'!K81*'Dinajpur-2 '!$D87/1000000</f>
        <v>0</v>
      </c>
      <c r="G87" s="10">
        <f>'Dinajpur-2 a'!L81</f>
        <v>0</v>
      </c>
      <c r="H87" s="44">
        <f>'Dinajpur-2 a'!M81*'Dinajpur-2 '!$D87/1000000</f>
        <v>0</v>
      </c>
      <c r="I87" s="10">
        <f>'Dinajpur-2 a'!N81</f>
        <v>0</v>
      </c>
      <c r="J87" s="44">
        <f>'Dinajpur-2 a'!O81*'Dinajpur-2 '!$D87/1000000</f>
        <v>0.06</v>
      </c>
      <c r="K87" s="10">
        <f>'Dinajpur-2 a'!P81</f>
        <v>5.6399999999999999E-2</v>
      </c>
      <c r="L87" s="44">
        <f t="shared" si="10"/>
        <v>0.06</v>
      </c>
      <c r="M87" s="10">
        <f t="shared" si="11"/>
        <v>5.6399999999999999E-2</v>
      </c>
      <c r="N87" s="44">
        <f>'Dinajpur-2 a'!S81*'Dinajpur-2 '!$D87/1000000</f>
        <v>0</v>
      </c>
      <c r="O87" s="10">
        <f>'Dinajpur-2 a'!T81</f>
        <v>0</v>
      </c>
      <c r="P87" s="44">
        <f>'Dinajpur-2 a'!U81*'Dinajpur-2 '!$D87/1000000</f>
        <v>3.0000000000000001E-3</v>
      </c>
      <c r="Q87" s="10">
        <f>'Dinajpur-2 a'!V81</f>
        <v>2.82E-3</v>
      </c>
      <c r="R87" s="44">
        <f>'Dinajpur-2 a'!W81*'Dinajpur-2 '!$D87/1000000</f>
        <v>0</v>
      </c>
      <c r="S87" s="10">
        <f>'Dinajpur-2 a'!X81</f>
        <v>0</v>
      </c>
      <c r="T87" s="44">
        <f t="shared" si="12"/>
        <v>3.0000000000000001E-3</v>
      </c>
      <c r="U87" s="10">
        <f t="shared" si="13"/>
        <v>2.82E-3</v>
      </c>
      <c r="V87" s="44">
        <f>'Dinajpur-2 a'!AA81*'Dinajpur-2 '!$D87/1000000</f>
        <v>0</v>
      </c>
      <c r="W87" s="10">
        <f>'Dinajpur-2 a'!AB81</f>
        <v>0</v>
      </c>
      <c r="X87" s="44">
        <f>'Dinajpur-2 a'!AC81*'Dinajpur-2 '!$D87/1000000</f>
        <v>0</v>
      </c>
      <c r="Y87" s="10">
        <f>'Dinajpur-2 a'!AD81</f>
        <v>0</v>
      </c>
      <c r="Z87" s="44">
        <f>'Dinajpur-2 a'!AE81*'Dinajpur-2 '!$D87/1000000</f>
        <v>0</v>
      </c>
      <c r="AA87" s="10">
        <f>'Dinajpur-2 a'!AF81</f>
        <v>0</v>
      </c>
      <c r="AB87" s="44">
        <f t="shared" si="14"/>
        <v>0</v>
      </c>
      <c r="AC87" s="10">
        <f t="shared" si="15"/>
        <v>0</v>
      </c>
      <c r="AD87" s="44">
        <f>'Dinajpur-2 a'!AI81*'Dinajpur-2 '!$D87/1000000</f>
        <v>0</v>
      </c>
      <c r="AE87" s="10">
        <f>'Dinajpur-2 a'!AJ81</f>
        <v>0</v>
      </c>
      <c r="AF87" s="44">
        <f>'Dinajpur-2 a'!AK81*'Dinajpur-2 '!$D87/1000000</f>
        <v>0</v>
      </c>
      <c r="AG87" s="10">
        <f>'Dinajpur-2 a'!AL81</f>
        <v>0</v>
      </c>
      <c r="AH87" s="44">
        <f>'Dinajpur-2 a'!AM81*'Dinajpur-2 '!$D87/1000000</f>
        <v>0</v>
      </c>
      <c r="AI87" s="10">
        <f>'Dinajpur-2 a'!AN81</f>
        <v>0</v>
      </c>
      <c r="AJ87" s="44">
        <f t="shared" si="16"/>
        <v>0</v>
      </c>
      <c r="AK87" s="10">
        <f t="shared" si="17"/>
        <v>0</v>
      </c>
      <c r="AL87" s="44">
        <f t="shared" si="18"/>
        <v>6.3E-2</v>
      </c>
      <c r="AM87" s="10">
        <f t="shared" si="19"/>
        <v>5.9220000000000002E-2</v>
      </c>
    </row>
    <row r="88" spans="1:39" s="15" customFormat="1" ht="14.25" customHeight="1">
      <c r="A88" s="13">
        <v>78</v>
      </c>
      <c r="B88" s="9" t="s">
        <v>122</v>
      </c>
      <c r="C88" s="13" t="s">
        <v>80</v>
      </c>
      <c r="D88" s="36">
        <v>400</v>
      </c>
      <c r="E88" s="11">
        <v>333</v>
      </c>
      <c r="F88" s="44">
        <f>'Dinajpur-2 a'!K82*'Dinajpur-2 '!$D88/1000000</f>
        <v>0</v>
      </c>
      <c r="G88" s="10">
        <f>'Dinajpur-2 a'!L82</f>
        <v>0</v>
      </c>
      <c r="H88" s="44">
        <f>'Dinajpur-2 a'!M82*'Dinajpur-2 '!$D88/1000000</f>
        <v>0</v>
      </c>
      <c r="I88" s="10">
        <f>'Dinajpur-2 a'!N82</f>
        <v>0</v>
      </c>
      <c r="J88" s="44">
        <f>'Dinajpur-2 a'!O82*'Dinajpur-2 '!$D88/1000000</f>
        <v>0</v>
      </c>
      <c r="K88" s="10">
        <f>'Dinajpur-2 a'!P82</f>
        <v>0</v>
      </c>
      <c r="L88" s="44">
        <f t="shared" si="10"/>
        <v>0</v>
      </c>
      <c r="M88" s="10">
        <f t="shared" si="11"/>
        <v>0</v>
      </c>
      <c r="N88" s="44">
        <f>'Dinajpur-2 a'!S82*'Dinajpur-2 '!$D88/1000000</f>
        <v>0</v>
      </c>
      <c r="O88" s="10">
        <f>'Dinajpur-2 a'!T82</f>
        <v>0</v>
      </c>
      <c r="P88" s="44">
        <f>'Dinajpur-2 a'!U82*'Dinajpur-2 '!$D88/1000000</f>
        <v>0</v>
      </c>
      <c r="Q88" s="10">
        <f>'Dinajpur-2 a'!V82</f>
        <v>0</v>
      </c>
      <c r="R88" s="44">
        <f>'Dinajpur-2 a'!W82*'Dinajpur-2 '!$D88/1000000</f>
        <v>0</v>
      </c>
      <c r="S88" s="10">
        <f>'Dinajpur-2 a'!X82</f>
        <v>0</v>
      </c>
      <c r="T88" s="44">
        <f t="shared" si="12"/>
        <v>0</v>
      </c>
      <c r="U88" s="10">
        <f t="shared" si="13"/>
        <v>0</v>
      </c>
      <c r="V88" s="44">
        <f>'Dinajpur-2 a'!AA82*'Dinajpur-2 '!$D88/1000000</f>
        <v>0</v>
      </c>
      <c r="W88" s="10">
        <f>'Dinajpur-2 a'!AB82</f>
        <v>0</v>
      </c>
      <c r="X88" s="44">
        <f>'Dinajpur-2 a'!AC82*'Dinajpur-2 '!$D88/1000000</f>
        <v>0</v>
      </c>
      <c r="Y88" s="10">
        <f>'Dinajpur-2 a'!AD82</f>
        <v>0</v>
      </c>
      <c r="Z88" s="44">
        <f>'Dinajpur-2 a'!AE82*'Dinajpur-2 '!$D88/1000000</f>
        <v>0</v>
      </c>
      <c r="AA88" s="10">
        <f>'Dinajpur-2 a'!AF82</f>
        <v>0</v>
      </c>
      <c r="AB88" s="44">
        <f t="shared" si="14"/>
        <v>0</v>
      </c>
      <c r="AC88" s="10">
        <f t="shared" si="15"/>
        <v>0</v>
      </c>
      <c r="AD88" s="44">
        <f>'Dinajpur-2 a'!AI82*'Dinajpur-2 '!$D88/1000000</f>
        <v>0</v>
      </c>
      <c r="AE88" s="10">
        <f>'Dinajpur-2 a'!AJ82</f>
        <v>0</v>
      </c>
      <c r="AF88" s="44">
        <f>'Dinajpur-2 a'!AK82*'Dinajpur-2 '!$D88/1000000</f>
        <v>0</v>
      </c>
      <c r="AG88" s="10">
        <f>'Dinajpur-2 a'!AL82</f>
        <v>0</v>
      </c>
      <c r="AH88" s="44">
        <f>'Dinajpur-2 a'!AM82*'Dinajpur-2 '!$D88/1000000</f>
        <v>0</v>
      </c>
      <c r="AI88" s="10">
        <f>'Dinajpur-2 a'!AN82</f>
        <v>0</v>
      </c>
      <c r="AJ88" s="44">
        <f t="shared" si="16"/>
        <v>0</v>
      </c>
      <c r="AK88" s="10">
        <f t="shared" si="17"/>
        <v>0</v>
      </c>
      <c r="AL88" s="44">
        <f t="shared" si="18"/>
        <v>0</v>
      </c>
      <c r="AM88" s="10">
        <f t="shared" si="19"/>
        <v>0</v>
      </c>
    </row>
    <row r="89" spans="1:39" s="15" customFormat="1" ht="14.25" customHeight="1">
      <c r="A89" s="31">
        <v>79</v>
      </c>
      <c r="B89" s="9" t="s">
        <v>128</v>
      </c>
      <c r="C89" s="13" t="s">
        <v>127</v>
      </c>
      <c r="D89" s="36">
        <v>25</v>
      </c>
      <c r="E89" s="11">
        <v>75.2</v>
      </c>
      <c r="F89" s="44">
        <f>'Dinajpur-2 a'!K83*'Dinajpur-2 '!$D89/1000000</f>
        <v>5.0000000000000001E-3</v>
      </c>
      <c r="G89" s="10">
        <f>'Dinajpur-2 a'!L83</f>
        <v>1.504E-2</v>
      </c>
      <c r="H89" s="44">
        <f>'Dinajpur-2 a'!M83*'Dinajpur-2 '!$D89/1000000</f>
        <v>0.05</v>
      </c>
      <c r="I89" s="10">
        <f>'Dinajpur-2 a'!N83</f>
        <v>0.15040000000000001</v>
      </c>
      <c r="J89" s="44">
        <f>'Dinajpur-2 a'!O83*'Dinajpur-2 '!$D89/1000000</f>
        <v>2.5000000000000001E-2</v>
      </c>
      <c r="K89" s="10">
        <f>'Dinajpur-2 a'!P83</f>
        <v>7.5200000000000003E-2</v>
      </c>
      <c r="L89" s="44">
        <f t="shared" si="10"/>
        <v>0.08</v>
      </c>
      <c r="M89" s="10">
        <f t="shared" si="11"/>
        <v>0.24064000000000002</v>
      </c>
      <c r="N89" s="44">
        <f>'Dinajpur-2 a'!S83*'Dinajpur-2 '!$D89/1000000</f>
        <v>1.25E-3</v>
      </c>
      <c r="O89" s="10">
        <f>'Dinajpur-2 a'!T83</f>
        <v>3.7599999999999999E-3</v>
      </c>
      <c r="P89" s="44">
        <f>'Dinajpur-2 a'!U83*'Dinajpur-2 '!$D89/1000000</f>
        <v>2.5000000000000001E-3</v>
      </c>
      <c r="Q89" s="10">
        <f>'Dinajpur-2 a'!V83</f>
        <v>7.5199999999999998E-3</v>
      </c>
      <c r="R89" s="44">
        <f>'Dinajpur-2 a'!W83*'Dinajpur-2 '!$D89/1000000</f>
        <v>0</v>
      </c>
      <c r="S89" s="10">
        <f>'Dinajpur-2 a'!X83</f>
        <v>0</v>
      </c>
      <c r="T89" s="44">
        <f t="shared" si="12"/>
        <v>3.7499999999999999E-3</v>
      </c>
      <c r="U89" s="10">
        <f t="shared" si="13"/>
        <v>1.128E-2</v>
      </c>
      <c r="V89" s="44">
        <f>'Dinajpur-2 a'!AA83*'Dinajpur-2 '!$D89/1000000</f>
        <v>0</v>
      </c>
      <c r="W89" s="10">
        <f>'Dinajpur-2 a'!AB83</f>
        <v>0</v>
      </c>
      <c r="X89" s="44">
        <f>'Dinajpur-2 a'!AC83*'Dinajpur-2 '!$D89/1000000</f>
        <v>0</v>
      </c>
      <c r="Y89" s="10">
        <f>'Dinajpur-2 a'!AD83</f>
        <v>0</v>
      </c>
      <c r="Z89" s="44">
        <f>'Dinajpur-2 a'!AE83*'Dinajpur-2 '!$D89/1000000</f>
        <v>0</v>
      </c>
      <c r="AA89" s="10">
        <f>'Dinajpur-2 a'!AF83</f>
        <v>0</v>
      </c>
      <c r="AB89" s="44">
        <f t="shared" si="14"/>
        <v>0</v>
      </c>
      <c r="AC89" s="10">
        <f t="shared" si="15"/>
        <v>0</v>
      </c>
      <c r="AD89" s="44">
        <f>'Dinajpur-2 a'!AI83*'Dinajpur-2 '!$D89/1000000</f>
        <v>5.0000000000000001E-3</v>
      </c>
      <c r="AE89" s="10">
        <f>'Dinajpur-2 a'!AJ83</f>
        <v>1.504E-2</v>
      </c>
      <c r="AF89" s="44">
        <f>'Dinajpur-2 a'!AK83*'Dinajpur-2 '!$D89/1000000</f>
        <v>8.7500000000000008E-3</v>
      </c>
      <c r="AG89" s="10">
        <f>'Dinajpur-2 a'!AL83</f>
        <v>2.632E-2</v>
      </c>
      <c r="AH89" s="44">
        <f>'Dinajpur-2 a'!AM83*'Dinajpur-2 '!$D89/1000000</f>
        <v>0</v>
      </c>
      <c r="AI89" s="10">
        <f>'Dinajpur-2 a'!AN83</f>
        <v>0</v>
      </c>
      <c r="AJ89" s="44">
        <f t="shared" si="16"/>
        <v>1.3750000000000002E-2</v>
      </c>
      <c r="AK89" s="10">
        <f t="shared" si="17"/>
        <v>4.1360000000000001E-2</v>
      </c>
      <c r="AL89" s="44">
        <f t="shared" si="18"/>
        <v>9.7500000000000003E-2</v>
      </c>
      <c r="AM89" s="10">
        <f t="shared" si="19"/>
        <v>0.29328000000000004</v>
      </c>
    </row>
    <row r="90" spans="1:39" s="15" customFormat="1" ht="14.25" customHeight="1">
      <c r="A90" s="13">
        <v>80</v>
      </c>
      <c r="B90" s="9" t="s">
        <v>128</v>
      </c>
      <c r="C90" s="13" t="s">
        <v>81</v>
      </c>
      <c r="D90" s="36">
        <v>50</v>
      </c>
      <c r="E90" s="11">
        <v>144.6</v>
      </c>
      <c r="F90" s="44">
        <f>'Dinajpur-2 a'!K84*'Dinajpur-2 '!$D90/1000000</f>
        <v>5.0000000000000001E-3</v>
      </c>
      <c r="G90" s="10">
        <f>'Dinajpur-2 a'!L84</f>
        <v>1.4460000000000001E-2</v>
      </c>
      <c r="H90" s="44">
        <f>'Dinajpur-2 a'!M84*'Dinajpur-2 '!$D90/1000000</f>
        <v>0.1</v>
      </c>
      <c r="I90" s="10">
        <f>'Dinajpur-2 a'!N84</f>
        <v>0.28920000000000001</v>
      </c>
      <c r="J90" s="44">
        <f>'Dinajpur-2 a'!O84*'Dinajpur-2 '!$D90/1000000</f>
        <v>0.04</v>
      </c>
      <c r="K90" s="10">
        <f>'Dinajpur-2 a'!P84</f>
        <v>0.11568000000000001</v>
      </c>
      <c r="L90" s="44">
        <f t="shared" si="10"/>
        <v>0.14500000000000002</v>
      </c>
      <c r="M90" s="10">
        <f t="shared" si="11"/>
        <v>0.41934000000000005</v>
      </c>
      <c r="N90" s="44">
        <f>'Dinajpur-2 a'!S84*'Dinajpur-2 '!$D90/1000000</f>
        <v>2.5000000000000001E-3</v>
      </c>
      <c r="O90" s="10">
        <f>'Dinajpur-2 a'!T84</f>
        <v>7.2300000000000003E-3</v>
      </c>
      <c r="P90" s="44">
        <f>'Dinajpur-2 a'!U84*'Dinajpur-2 '!$D90/1000000</f>
        <v>5.0000000000000001E-3</v>
      </c>
      <c r="Q90" s="10">
        <f>'Dinajpur-2 a'!V84</f>
        <v>1.4460000000000001E-2</v>
      </c>
      <c r="R90" s="44">
        <f>'Dinajpur-2 a'!W84*'Dinajpur-2 '!$D90/1000000</f>
        <v>0</v>
      </c>
      <c r="S90" s="10">
        <f>'Dinajpur-2 a'!X84</f>
        <v>0</v>
      </c>
      <c r="T90" s="44">
        <f t="shared" si="12"/>
        <v>7.4999999999999997E-3</v>
      </c>
      <c r="U90" s="10">
        <f t="shared" si="13"/>
        <v>2.1690000000000001E-2</v>
      </c>
      <c r="V90" s="44">
        <f>'Dinajpur-2 a'!AA84*'Dinajpur-2 '!$D90/1000000</f>
        <v>0</v>
      </c>
      <c r="W90" s="10">
        <f>'Dinajpur-2 a'!AB84</f>
        <v>0</v>
      </c>
      <c r="X90" s="44">
        <f>'Dinajpur-2 a'!AC84*'Dinajpur-2 '!$D90/1000000</f>
        <v>1.4999999999999999E-2</v>
      </c>
      <c r="Y90" s="10">
        <f>'Dinajpur-2 a'!AD84</f>
        <v>4.3380000000000002E-2</v>
      </c>
      <c r="Z90" s="44">
        <f>'Dinajpur-2 a'!AE84*'Dinajpur-2 '!$D90/1000000</f>
        <v>0</v>
      </c>
      <c r="AA90" s="10">
        <f>'Dinajpur-2 a'!AF84</f>
        <v>0</v>
      </c>
      <c r="AB90" s="44">
        <f t="shared" si="14"/>
        <v>1.4999999999999999E-2</v>
      </c>
      <c r="AC90" s="10">
        <f t="shared" si="15"/>
        <v>4.3380000000000002E-2</v>
      </c>
      <c r="AD90" s="44">
        <f>'Dinajpur-2 a'!AI84*'Dinajpur-2 '!$D90/1000000</f>
        <v>1.2500000000000001E-2</v>
      </c>
      <c r="AE90" s="10">
        <f>'Dinajpur-2 a'!AJ84</f>
        <v>3.6150000000000002E-2</v>
      </c>
      <c r="AF90" s="44">
        <f>'Dinajpur-2 a'!AK84*'Dinajpur-2 '!$D90/1000000</f>
        <v>1.2500000000000001E-2</v>
      </c>
      <c r="AG90" s="10">
        <f>'Dinajpur-2 a'!AL84</f>
        <v>3.6150000000000002E-2</v>
      </c>
      <c r="AH90" s="44">
        <f>'Dinajpur-2 a'!AM84*'Dinajpur-2 '!$D90/1000000</f>
        <v>0</v>
      </c>
      <c r="AI90" s="10">
        <f>'Dinajpur-2 a'!AN84</f>
        <v>0</v>
      </c>
      <c r="AJ90" s="44">
        <f t="shared" si="16"/>
        <v>2.5000000000000001E-2</v>
      </c>
      <c r="AK90" s="10">
        <f t="shared" si="17"/>
        <v>7.2300000000000003E-2</v>
      </c>
      <c r="AL90" s="44">
        <f t="shared" si="18"/>
        <v>0.19250000000000003</v>
      </c>
      <c r="AM90" s="10">
        <f t="shared" si="19"/>
        <v>0.55671000000000004</v>
      </c>
    </row>
    <row r="91" spans="1:39" s="15" customFormat="1" ht="14.25" customHeight="1">
      <c r="A91" s="13">
        <v>81</v>
      </c>
      <c r="B91" s="9" t="s">
        <v>128</v>
      </c>
      <c r="C91" s="13" t="s">
        <v>82</v>
      </c>
      <c r="D91" s="36">
        <v>100</v>
      </c>
      <c r="E91" s="11">
        <v>278.10000000000002</v>
      </c>
      <c r="F91" s="44">
        <f>'Dinajpur-2 a'!K85*'Dinajpur-2 '!$D91/1000000</f>
        <v>0.01</v>
      </c>
      <c r="G91" s="10">
        <f>'Dinajpur-2 a'!L85</f>
        <v>2.7810000000000005E-2</v>
      </c>
      <c r="H91" s="44">
        <f>'Dinajpur-2 a'!M85*'Dinajpur-2 '!$D91/1000000</f>
        <v>0.1</v>
      </c>
      <c r="I91" s="10">
        <f>'Dinajpur-2 a'!N85</f>
        <v>0.27810000000000001</v>
      </c>
      <c r="J91" s="44">
        <f>'Dinajpur-2 a'!O85*'Dinajpur-2 '!$D91/1000000</f>
        <v>0.04</v>
      </c>
      <c r="K91" s="10">
        <f>'Dinajpur-2 a'!P85</f>
        <v>0.11124000000000002</v>
      </c>
      <c r="L91" s="44">
        <f t="shared" si="10"/>
        <v>0.15</v>
      </c>
      <c r="M91" s="10">
        <f t="shared" si="11"/>
        <v>0.41715000000000002</v>
      </c>
      <c r="N91" s="44">
        <f>'Dinajpur-2 a'!S85*'Dinajpur-2 '!$D91/1000000</f>
        <v>0.01</v>
      </c>
      <c r="O91" s="10">
        <f>'Dinajpur-2 a'!T85</f>
        <v>2.7810000000000005E-2</v>
      </c>
      <c r="P91" s="44">
        <f>'Dinajpur-2 a'!U85*'Dinajpur-2 '!$D91/1000000</f>
        <v>5.0000000000000001E-3</v>
      </c>
      <c r="Q91" s="10">
        <f>'Dinajpur-2 a'!V85</f>
        <v>1.3905000000000002E-2</v>
      </c>
      <c r="R91" s="44">
        <f>'Dinajpur-2 a'!W85*'Dinajpur-2 '!$D91/1000000</f>
        <v>0</v>
      </c>
      <c r="S91" s="10">
        <f>'Dinajpur-2 a'!X85</f>
        <v>0</v>
      </c>
      <c r="T91" s="44">
        <f t="shared" si="12"/>
        <v>1.4999999999999999E-2</v>
      </c>
      <c r="U91" s="10">
        <f t="shared" si="13"/>
        <v>4.1715000000000009E-2</v>
      </c>
      <c r="V91" s="44">
        <f>'Dinajpur-2 a'!AA85*'Dinajpur-2 '!$D91/1000000</f>
        <v>0</v>
      </c>
      <c r="W91" s="10">
        <f>'Dinajpur-2 a'!AB85</f>
        <v>0</v>
      </c>
      <c r="X91" s="44">
        <f>'Dinajpur-2 a'!AC85*'Dinajpur-2 '!$D91/1000000</f>
        <v>0.02</v>
      </c>
      <c r="Y91" s="10">
        <f>'Dinajpur-2 a'!AD85</f>
        <v>5.562000000000001E-2</v>
      </c>
      <c r="Z91" s="44">
        <f>'Dinajpur-2 a'!AE85*'Dinajpur-2 '!$D91/1000000</f>
        <v>0</v>
      </c>
      <c r="AA91" s="10">
        <f>'Dinajpur-2 a'!AF85</f>
        <v>0</v>
      </c>
      <c r="AB91" s="44">
        <f t="shared" si="14"/>
        <v>0.02</v>
      </c>
      <c r="AC91" s="10">
        <f t="shared" si="15"/>
        <v>5.562000000000001E-2</v>
      </c>
      <c r="AD91" s="44">
        <f>'Dinajpur-2 a'!AI85*'Dinajpur-2 '!$D91/1000000</f>
        <v>0</v>
      </c>
      <c r="AE91" s="10">
        <f>'Dinajpur-2 a'!AJ85</f>
        <v>0</v>
      </c>
      <c r="AF91" s="44">
        <f>'Dinajpur-2 a'!AK85*'Dinajpur-2 '!$D91/1000000</f>
        <v>0</v>
      </c>
      <c r="AG91" s="10">
        <f>'Dinajpur-2 a'!AL85</f>
        <v>0</v>
      </c>
      <c r="AH91" s="44">
        <f>'Dinajpur-2 a'!AM85*'Dinajpur-2 '!$D91/1000000</f>
        <v>0</v>
      </c>
      <c r="AI91" s="10">
        <f>'Dinajpur-2 a'!AN85</f>
        <v>0</v>
      </c>
      <c r="AJ91" s="44">
        <f t="shared" si="16"/>
        <v>0</v>
      </c>
      <c r="AK91" s="10">
        <f t="shared" si="17"/>
        <v>0</v>
      </c>
      <c r="AL91" s="44">
        <f t="shared" si="18"/>
        <v>0.18499999999999997</v>
      </c>
      <c r="AM91" s="10">
        <f t="shared" si="19"/>
        <v>0.51448500000000008</v>
      </c>
    </row>
    <row r="92" spans="1:39" s="15" customFormat="1" ht="14.25" customHeight="1">
      <c r="A92" s="31">
        <v>82</v>
      </c>
      <c r="B92" s="9" t="s">
        <v>128</v>
      </c>
      <c r="C92" s="13" t="s">
        <v>139</v>
      </c>
      <c r="D92" s="36">
        <v>400</v>
      </c>
      <c r="E92" s="11">
        <v>1098.6000000000001</v>
      </c>
      <c r="F92" s="44">
        <f>'Dinajpur-2 a'!K86*'Dinajpur-2 '!$D92/1000000</f>
        <v>0</v>
      </c>
      <c r="G92" s="10">
        <f>'Dinajpur-2 a'!L86</f>
        <v>0</v>
      </c>
      <c r="H92" s="44">
        <f>'Dinajpur-2 a'!M86*'Dinajpur-2 '!$D92/1000000</f>
        <v>0.04</v>
      </c>
      <c r="I92" s="10">
        <f>'Dinajpur-2 a'!N86</f>
        <v>0.10986000000000001</v>
      </c>
      <c r="J92" s="44">
        <f>'Dinajpur-2 a'!O86*'Dinajpur-2 '!$D92/1000000</f>
        <v>0.04</v>
      </c>
      <c r="K92" s="10">
        <f>'Dinajpur-2 a'!P86</f>
        <v>0.10986000000000001</v>
      </c>
      <c r="L92" s="44">
        <f t="shared" si="10"/>
        <v>0.08</v>
      </c>
      <c r="M92" s="10">
        <f t="shared" si="11"/>
        <v>0.21972000000000003</v>
      </c>
      <c r="N92" s="44">
        <f>'Dinajpur-2 a'!S86*'Dinajpur-2 '!$D92/1000000</f>
        <v>0</v>
      </c>
      <c r="O92" s="10">
        <f>'Dinajpur-2 a'!T86</f>
        <v>0</v>
      </c>
      <c r="P92" s="44">
        <f>'Dinajpur-2 a'!U86*'Dinajpur-2 '!$D92/1000000</f>
        <v>0</v>
      </c>
      <c r="Q92" s="10">
        <f>'Dinajpur-2 a'!V86</f>
        <v>0</v>
      </c>
      <c r="R92" s="44">
        <f>'Dinajpur-2 a'!W86*'Dinajpur-2 '!$D92/1000000</f>
        <v>0</v>
      </c>
      <c r="S92" s="10">
        <f>'Dinajpur-2 a'!X86</f>
        <v>0</v>
      </c>
      <c r="T92" s="44">
        <f t="shared" si="12"/>
        <v>0</v>
      </c>
      <c r="U92" s="10">
        <f t="shared" si="13"/>
        <v>0</v>
      </c>
      <c r="V92" s="44">
        <f>'Dinajpur-2 a'!AA86*'Dinajpur-2 '!$D92/1000000</f>
        <v>0</v>
      </c>
      <c r="W92" s="10">
        <f>'Dinajpur-2 a'!AB86</f>
        <v>0</v>
      </c>
      <c r="X92" s="44">
        <f>'Dinajpur-2 a'!AC86*'Dinajpur-2 '!$D92/1000000</f>
        <v>0.04</v>
      </c>
      <c r="Y92" s="10">
        <f>'Dinajpur-2 a'!AD86</f>
        <v>0.10986000000000001</v>
      </c>
      <c r="Z92" s="44">
        <f>'Dinajpur-2 a'!AE86*'Dinajpur-2 '!$D92/1000000</f>
        <v>0</v>
      </c>
      <c r="AA92" s="10">
        <f>'Dinajpur-2 a'!AF86</f>
        <v>0</v>
      </c>
      <c r="AB92" s="44">
        <f t="shared" si="14"/>
        <v>0.04</v>
      </c>
      <c r="AC92" s="10">
        <f t="shared" si="15"/>
        <v>0.10986000000000001</v>
      </c>
      <c r="AD92" s="44">
        <f>'Dinajpur-2 a'!AI86*'Dinajpur-2 '!$D92/1000000</f>
        <v>0</v>
      </c>
      <c r="AE92" s="10">
        <f>'Dinajpur-2 a'!AJ86</f>
        <v>0</v>
      </c>
      <c r="AF92" s="44">
        <f>'Dinajpur-2 a'!AK86*'Dinajpur-2 '!$D92/1000000</f>
        <v>0</v>
      </c>
      <c r="AG92" s="10">
        <f>'Dinajpur-2 a'!AL86</f>
        <v>0</v>
      </c>
      <c r="AH92" s="44">
        <f>'Dinajpur-2 a'!AM86*'Dinajpur-2 '!$D92/1000000</f>
        <v>0</v>
      </c>
      <c r="AI92" s="10">
        <f>'Dinajpur-2 a'!AN86</f>
        <v>0</v>
      </c>
      <c r="AJ92" s="44">
        <f t="shared" si="16"/>
        <v>0</v>
      </c>
      <c r="AK92" s="10">
        <f t="shared" si="17"/>
        <v>0</v>
      </c>
      <c r="AL92" s="44">
        <f t="shared" si="18"/>
        <v>0.12</v>
      </c>
      <c r="AM92" s="10">
        <f t="shared" si="19"/>
        <v>0.32958000000000004</v>
      </c>
    </row>
    <row r="93" spans="1:39" s="15" customFormat="1" ht="14.25" customHeight="1">
      <c r="A93" s="13">
        <v>83</v>
      </c>
      <c r="B93" s="9" t="s">
        <v>147</v>
      </c>
      <c r="C93" s="13" t="s">
        <v>220</v>
      </c>
      <c r="D93" s="36">
        <v>25</v>
      </c>
      <c r="E93" s="11">
        <v>75</v>
      </c>
      <c r="F93" s="44">
        <f>'Dinajpur-2 a'!K87*'Dinajpur-2 '!$D93/1000000</f>
        <v>0</v>
      </c>
      <c r="G93" s="10">
        <f>'Dinajpur-2 a'!L87</f>
        <v>0</v>
      </c>
      <c r="H93" s="44">
        <f>'Dinajpur-2 a'!M87*'Dinajpur-2 '!$D93/1000000</f>
        <v>0</v>
      </c>
      <c r="I93" s="10">
        <f>'Dinajpur-2 a'!N87</f>
        <v>0</v>
      </c>
      <c r="J93" s="44">
        <f>'Dinajpur-2 a'!O87*'Dinajpur-2 '!$D93/1000000</f>
        <v>0</v>
      </c>
      <c r="K93" s="10">
        <f>'Dinajpur-2 a'!P87</f>
        <v>0</v>
      </c>
      <c r="L93" s="44">
        <f t="shared" si="10"/>
        <v>0</v>
      </c>
      <c r="M93" s="10">
        <f t="shared" si="11"/>
        <v>0</v>
      </c>
      <c r="N93" s="44">
        <f>'Dinajpur-2 a'!S87*'Dinajpur-2 '!$D93/1000000</f>
        <v>0</v>
      </c>
      <c r="O93" s="10">
        <f>'Dinajpur-2 a'!T87</f>
        <v>0</v>
      </c>
      <c r="P93" s="44">
        <f>'Dinajpur-2 a'!U87*'Dinajpur-2 '!$D93/1000000</f>
        <v>0</v>
      </c>
      <c r="Q93" s="10">
        <f>'Dinajpur-2 a'!V87</f>
        <v>0</v>
      </c>
      <c r="R93" s="44">
        <f>'Dinajpur-2 a'!W87*'Dinajpur-2 '!$D93/1000000</f>
        <v>0</v>
      </c>
      <c r="S93" s="10">
        <f>'Dinajpur-2 a'!X87</f>
        <v>0</v>
      </c>
      <c r="T93" s="44">
        <f t="shared" si="12"/>
        <v>0</v>
      </c>
      <c r="U93" s="10">
        <f t="shared" si="13"/>
        <v>0</v>
      </c>
      <c r="V93" s="44">
        <f>'Dinajpur-2 a'!AA87*'Dinajpur-2 '!$D93/1000000</f>
        <v>0</v>
      </c>
      <c r="W93" s="10">
        <f>'Dinajpur-2 a'!AB87</f>
        <v>0</v>
      </c>
      <c r="X93" s="44">
        <f>'Dinajpur-2 a'!AC87*'Dinajpur-2 '!$D93/1000000</f>
        <v>2.5000000000000001E-3</v>
      </c>
      <c r="Y93" s="10">
        <f>'Dinajpur-2 a'!AD87</f>
        <v>7.4999999999999997E-3</v>
      </c>
      <c r="Z93" s="44">
        <f>'Dinajpur-2 a'!AE87*'Dinajpur-2 '!$D93/1000000</f>
        <v>0</v>
      </c>
      <c r="AA93" s="10">
        <f>'Dinajpur-2 a'!AF87</f>
        <v>0</v>
      </c>
      <c r="AB93" s="44">
        <f t="shared" si="14"/>
        <v>2.5000000000000001E-3</v>
      </c>
      <c r="AC93" s="10">
        <f t="shared" si="15"/>
        <v>7.4999999999999997E-3</v>
      </c>
      <c r="AD93" s="44">
        <f>'Dinajpur-2 a'!AI87*'Dinajpur-2 '!$D93/1000000</f>
        <v>0</v>
      </c>
      <c r="AE93" s="10">
        <f>'Dinajpur-2 a'!AJ87</f>
        <v>0</v>
      </c>
      <c r="AF93" s="44">
        <f>'Dinajpur-2 a'!AK87*'Dinajpur-2 '!$D93/1000000</f>
        <v>0</v>
      </c>
      <c r="AG93" s="10">
        <f>'Dinajpur-2 a'!AL87</f>
        <v>0</v>
      </c>
      <c r="AH93" s="44">
        <f>'Dinajpur-2 a'!AM87*'Dinajpur-2 '!$D93/1000000</f>
        <v>0</v>
      </c>
      <c r="AI93" s="10">
        <f>'Dinajpur-2 a'!AN87</f>
        <v>0</v>
      </c>
      <c r="AJ93" s="44">
        <f t="shared" si="16"/>
        <v>0</v>
      </c>
      <c r="AK93" s="10">
        <f t="shared" si="17"/>
        <v>0</v>
      </c>
      <c r="AL93" s="44">
        <f t="shared" si="18"/>
        <v>2.5000000000000001E-3</v>
      </c>
      <c r="AM93" s="10">
        <f t="shared" si="19"/>
        <v>7.4999999999999997E-3</v>
      </c>
    </row>
    <row r="94" spans="1:39" s="15" customFormat="1" ht="14.25" customHeight="1">
      <c r="A94" s="13">
        <v>84</v>
      </c>
      <c r="B94" s="9" t="s">
        <v>147</v>
      </c>
      <c r="C94" s="13" t="s">
        <v>234</v>
      </c>
      <c r="D94" s="36">
        <v>50</v>
      </c>
      <c r="E94" s="11">
        <v>130</v>
      </c>
      <c r="F94" s="44">
        <f>'Dinajpur-2 a'!K88*'Dinajpur-2 '!$D94/1000000</f>
        <v>0</v>
      </c>
      <c r="G94" s="10">
        <f>'Dinajpur-2 a'!L88</f>
        <v>0</v>
      </c>
      <c r="H94" s="44">
        <f>'Dinajpur-2 a'!M88*'Dinajpur-2 '!$D94/1000000</f>
        <v>0</v>
      </c>
      <c r="I94" s="10">
        <f>'Dinajpur-2 a'!N88</f>
        <v>0</v>
      </c>
      <c r="J94" s="44">
        <f>'Dinajpur-2 a'!O88*'Dinajpur-2 '!$D94/1000000</f>
        <v>0</v>
      </c>
      <c r="K94" s="10">
        <f>'Dinajpur-2 a'!P88</f>
        <v>0</v>
      </c>
      <c r="L94" s="44">
        <f t="shared" si="10"/>
        <v>0</v>
      </c>
      <c r="M94" s="10">
        <f t="shared" si="11"/>
        <v>0</v>
      </c>
      <c r="N94" s="44">
        <f>'Dinajpur-2 a'!S88*'Dinajpur-2 '!$D94/1000000</f>
        <v>0</v>
      </c>
      <c r="O94" s="10">
        <f>'Dinajpur-2 a'!T88</f>
        <v>0</v>
      </c>
      <c r="P94" s="44">
        <f>'Dinajpur-2 a'!U88*'Dinajpur-2 '!$D94/1000000</f>
        <v>0</v>
      </c>
      <c r="Q94" s="10">
        <f>'Dinajpur-2 a'!V88</f>
        <v>0</v>
      </c>
      <c r="R94" s="44">
        <f>'Dinajpur-2 a'!W88*'Dinajpur-2 '!$D94/1000000</f>
        <v>0</v>
      </c>
      <c r="S94" s="10">
        <f>'Dinajpur-2 a'!X88</f>
        <v>0</v>
      </c>
      <c r="T94" s="44">
        <f t="shared" si="12"/>
        <v>0</v>
      </c>
      <c r="U94" s="10">
        <f t="shared" si="13"/>
        <v>0</v>
      </c>
      <c r="V94" s="44">
        <f>'Dinajpur-2 a'!AA88*'Dinajpur-2 '!$D94/1000000</f>
        <v>0</v>
      </c>
      <c r="W94" s="10">
        <f>'Dinajpur-2 a'!AB88</f>
        <v>0</v>
      </c>
      <c r="X94" s="44">
        <f>'Dinajpur-2 a'!AC88*'Dinajpur-2 '!$D94/1000000</f>
        <v>0</v>
      </c>
      <c r="Y94" s="10">
        <f>'Dinajpur-2 a'!AD88</f>
        <v>0</v>
      </c>
      <c r="Z94" s="44">
        <f>'Dinajpur-2 a'!AE88*'Dinajpur-2 '!$D94/1000000</f>
        <v>0</v>
      </c>
      <c r="AA94" s="10">
        <f>'Dinajpur-2 a'!AF88</f>
        <v>0</v>
      </c>
      <c r="AB94" s="44">
        <f t="shared" si="14"/>
        <v>0</v>
      </c>
      <c r="AC94" s="10">
        <f t="shared" si="15"/>
        <v>0</v>
      </c>
      <c r="AD94" s="44">
        <f>'Dinajpur-2 a'!AI88*'Dinajpur-2 '!$D94/1000000</f>
        <v>0</v>
      </c>
      <c r="AE94" s="10">
        <f>'Dinajpur-2 a'!AJ88</f>
        <v>0</v>
      </c>
      <c r="AF94" s="44">
        <f>'Dinajpur-2 a'!AK88*'Dinajpur-2 '!$D94/1000000</f>
        <v>0</v>
      </c>
      <c r="AG94" s="10">
        <f>'Dinajpur-2 a'!AL88</f>
        <v>0</v>
      </c>
      <c r="AH94" s="44">
        <f>'Dinajpur-2 a'!AM88*'Dinajpur-2 '!$D94/1000000</f>
        <v>0</v>
      </c>
      <c r="AI94" s="10">
        <f>'Dinajpur-2 a'!AN88</f>
        <v>0</v>
      </c>
      <c r="AJ94" s="44">
        <f t="shared" si="16"/>
        <v>0</v>
      </c>
      <c r="AK94" s="10">
        <f t="shared" si="17"/>
        <v>0</v>
      </c>
      <c r="AL94" s="44">
        <f t="shared" si="18"/>
        <v>0</v>
      </c>
      <c r="AM94" s="10">
        <f t="shared" si="19"/>
        <v>0</v>
      </c>
    </row>
    <row r="95" spans="1:39" s="15" customFormat="1" ht="14.25" customHeight="1">
      <c r="A95" s="31">
        <v>85</v>
      </c>
      <c r="B95" s="9" t="s">
        <v>147</v>
      </c>
      <c r="C95" s="13" t="s">
        <v>225</v>
      </c>
      <c r="D95" s="36">
        <v>100</v>
      </c>
      <c r="E95" s="11">
        <v>240</v>
      </c>
      <c r="F95" s="44">
        <f>'Dinajpur-2 a'!K89*'Dinajpur-2 '!$D95/1000000</f>
        <v>0</v>
      </c>
      <c r="G95" s="10">
        <f>'Dinajpur-2 a'!L89</f>
        <v>0</v>
      </c>
      <c r="H95" s="44">
        <f>'Dinajpur-2 a'!M89*'Dinajpur-2 '!$D95/1000000</f>
        <v>0</v>
      </c>
      <c r="I95" s="10">
        <f>'Dinajpur-2 a'!N89</f>
        <v>0</v>
      </c>
      <c r="J95" s="44">
        <f>'Dinajpur-2 a'!O89*'Dinajpur-2 '!$D95/1000000</f>
        <v>0</v>
      </c>
      <c r="K95" s="10">
        <f>'Dinajpur-2 a'!P89</f>
        <v>0</v>
      </c>
      <c r="L95" s="44">
        <f t="shared" si="10"/>
        <v>0</v>
      </c>
      <c r="M95" s="10">
        <f t="shared" si="11"/>
        <v>0</v>
      </c>
      <c r="N95" s="44">
        <f>'Dinajpur-2 a'!S89*'Dinajpur-2 '!$D95/1000000</f>
        <v>0</v>
      </c>
      <c r="O95" s="10">
        <f>'Dinajpur-2 a'!T89</f>
        <v>0</v>
      </c>
      <c r="P95" s="44">
        <f>'Dinajpur-2 a'!U89*'Dinajpur-2 '!$D95/1000000</f>
        <v>0</v>
      </c>
      <c r="Q95" s="10">
        <f>'Dinajpur-2 a'!V89</f>
        <v>0</v>
      </c>
      <c r="R95" s="44">
        <f>'Dinajpur-2 a'!W89*'Dinajpur-2 '!$D95/1000000</f>
        <v>0</v>
      </c>
      <c r="S95" s="10">
        <f>'Dinajpur-2 a'!X89</f>
        <v>0</v>
      </c>
      <c r="T95" s="44">
        <f t="shared" si="12"/>
        <v>0</v>
      </c>
      <c r="U95" s="10">
        <f t="shared" si="13"/>
        <v>0</v>
      </c>
      <c r="V95" s="44">
        <f>'Dinajpur-2 a'!AA89*'Dinajpur-2 '!$D95/1000000</f>
        <v>0</v>
      </c>
      <c r="W95" s="10">
        <f>'Dinajpur-2 a'!AB89</f>
        <v>0</v>
      </c>
      <c r="X95" s="44">
        <f>'Dinajpur-2 a'!AC89*'Dinajpur-2 '!$D95/1000000</f>
        <v>0</v>
      </c>
      <c r="Y95" s="10">
        <f>'Dinajpur-2 a'!AD89</f>
        <v>0</v>
      </c>
      <c r="Z95" s="44">
        <f>'Dinajpur-2 a'!AE89*'Dinajpur-2 '!$D95/1000000</f>
        <v>0</v>
      </c>
      <c r="AA95" s="10">
        <f>'Dinajpur-2 a'!AF89</f>
        <v>0</v>
      </c>
      <c r="AB95" s="44">
        <f t="shared" si="14"/>
        <v>0</v>
      </c>
      <c r="AC95" s="10">
        <f t="shared" si="15"/>
        <v>0</v>
      </c>
      <c r="AD95" s="44">
        <f>'Dinajpur-2 a'!AI89*'Dinajpur-2 '!$D95/1000000</f>
        <v>0</v>
      </c>
      <c r="AE95" s="10">
        <f>'Dinajpur-2 a'!AJ89</f>
        <v>0</v>
      </c>
      <c r="AF95" s="44">
        <f>'Dinajpur-2 a'!AK89*'Dinajpur-2 '!$D95/1000000</f>
        <v>0</v>
      </c>
      <c r="AG95" s="10">
        <f>'Dinajpur-2 a'!AL89</f>
        <v>0</v>
      </c>
      <c r="AH95" s="44">
        <f>'Dinajpur-2 a'!AM89*'Dinajpur-2 '!$D95/1000000</f>
        <v>0</v>
      </c>
      <c r="AI95" s="10">
        <f>'Dinajpur-2 a'!AN89</f>
        <v>0</v>
      </c>
      <c r="AJ95" s="44">
        <f t="shared" si="16"/>
        <v>0</v>
      </c>
      <c r="AK95" s="10">
        <f t="shared" si="17"/>
        <v>0</v>
      </c>
      <c r="AL95" s="44">
        <f t="shared" si="18"/>
        <v>0</v>
      </c>
      <c r="AM95" s="10">
        <f t="shared" si="19"/>
        <v>0</v>
      </c>
    </row>
    <row r="96" spans="1:39" s="15" customFormat="1" ht="14.25" customHeight="1">
      <c r="A96" s="13">
        <v>86</v>
      </c>
      <c r="B96" s="9" t="s">
        <v>124</v>
      </c>
      <c r="C96" s="13" t="s">
        <v>84</v>
      </c>
      <c r="D96" s="36">
        <v>5</v>
      </c>
      <c r="E96" s="11">
        <v>24</v>
      </c>
      <c r="F96" s="44">
        <f>'Dinajpur-2 a'!K90*'Dinajpur-2 '!$D96/1000000</f>
        <v>0</v>
      </c>
      <c r="G96" s="10">
        <f>'Dinajpur-2 a'!L90</f>
        <v>0</v>
      </c>
      <c r="H96" s="44">
        <f>'Dinajpur-2 a'!M90*'Dinajpur-2 '!$D96/1000000</f>
        <v>0</v>
      </c>
      <c r="I96" s="10">
        <f>'Dinajpur-2 a'!N90</f>
        <v>0</v>
      </c>
      <c r="J96" s="44">
        <f>'Dinajpur-2 a'!O90*'Dinajpur-2 '!$D96/1000000</f>
        <v>0</v>
      </c>
      <c r="K96" s="10">
        <f>'Dinajpur-2 a'!P90</f>
        <v>0</v>
      </c>
      <c r="L96" s="44">
        <f t="shared" si="10"/>
        <v>0</v>
      </c>
      <c r="M96" s="10">
        <f t="shared" si="11"/>
        <v>0</v>
      </c>
      <c r="N96" s="44">
        <f>'Dinajpur-2 a'!S90*'Dinajpur-2 '!$D96/1000000</f>
        <v>0</v>
      </c>
      <c r="O96" s="10">
        <f>'Dinajpur-2 a'!T90</f>
        <v>0</v>
      </c>
      <c r="P96" s="44">
        <f>'Dinajpur-2 a'!U90*'Dinajpur-2 '!$D96/1000000</f>
        <v>0</v>
      </c>
      <c r="Q96" s="10">
        <f>'Dinajpur-2 a'!V90</f>
        <v>0</v>
      </c>
      <c r="R96" s="44">
        <f>'Dinajpur-2 a'!W90*'Dinajpur-2 '!$D96/1000000</f>
        <v>0</v>
      </c>
      <c r="S96" s="10">
        <f>'Dinajpur-2 a'!X90</f>
        <v>0</v>
      </c>
      <c r="T96" s="44">
        <f t="shared" si="12"/>
        <v>0</v>
      </c>
      <c r="U96" s="10">
        <f t="shared" si="13"/>
        <v>0</v>
      </c>
      <c r="V96" s="44">
        <f>'Dinajpur-2 a'!AA90*'Dinajpur-2 '!$D96/1000000</f>
        <v>0</v>
      </c>
      <c r="W96" s="10">
        <f>'Dinajpur-2 a'!AB90</f>
        <v>0</v>
      </c>
      <c r="X96" s="44">
        <f>'Dinajpur-2 a'!AC90*'Dinajpur-2 '!$D96/1000000</f>
        <v>0</v>
      </c>
      <c r="Y96" s="10">
        <f>'Dinajpur-2 a'!AD90</f>
        <v>0</v>
      </c>
      <c r="Z96" s="44">
        <f>'Dinajpur-2 a'!AE90*'Dinajpur-2 '!$D96/1000000</f>
        <v>0</v>
      </c>
      <c r="AA96" s="10">
        <f>'Dinajpur-2 a'!AF90</f>
        <v>0</v>
      </c>
      <c r="AB96" s="44">
        <f t="shared" si="14"/>
        <v>0</v>
      </c>
      <c r="AC96" s="10">
        <f t="shared" si="15"/>
        <v>0</v>
      </c>
      <c r="AD96" s="44">
        <f>'Dinajpur-2 a'!AI90*'Dinajpur-2 '!$D96/1000000</f>
        <v>0</v>
      </c>
      <c r="AE96" s="10">
        <f>'Dinajpur-2 a'!AJ90</f>
        <v>0</v>
      </c>
      <c r="AF96" s="44">
        <f>'Dinajpur-2 a'!AK90*'Dinajpur-2 '!$D96/1000000</f>
        <v>0</v>
      </c>
      <c r="AG96" s="10">
        <f>'Dinajpur-2 a'!AL90</f>
        <v>0</v>
      </c>
      <c r="AH96" s="44">
        <f>'Dinajpur-2 a'!AM90*'Dinajpur-2 '!$D96/1000000</f>
        <v>0</v>
      </c>
      <c r="AI96" s="10">
        <f>'Dinajpur-2 a'!AN90</f>
        <v>0</v>
      </c>
      <c r="AJ96" s="44">
        <f t="shared" si="16"/>
        <v>0</v>
      </c>
      <c r="AK96" s="10">
        <f t="shared" si="17"/>
        <v>0</v>
      </c>
      <c r="AL96" s="44">
        <f t="shared" si="18"/>
        <v>0</v>
      </c>
      <c r="AM96" s="10">
        <f t="shared" si="19"/>
        <v>0</v>
      </c>
    </row>
    <row r="97" spans="1:39" s="15" customFormat="1" ht="14.25" customHeight="1">
      <c r="A97" s="13">
        <v>87</v>
      </c>
      <c r="B97" s="9" t="s">
        <v>124</v>
      </c>
      <c r="C97" s="13" t="s">
        <v>83</v>
      </c>
      <c r="D97" s="36">
        <v>20</v>
      </c>
      <c r="E97" s="11">
        <v>65</v>
      </c>
      <c r="F97" s="44">
        <f>'Dinajpur-2 a'!K91*'Dinajpur-2 '!$D97/1000000</f>
        <v>0</v>
      </c>
      <c r="G97" s="10">
        <f>'Dinajpur-2 a'!L91</f>
        <v>0</v>
      </c>
      <c r="H97" s="44">
        <f>'Dinajpur-2 a'!M91*'Dinajpur-2 '!$D97/1000000</f>
        <v>0</v>
      </c>
      <c r="I97" s="10">
        <f>'Dinajpur-2 a'!N91</f>
        <v>0</v>
      </c>
      <c r="J97" s="44">
        <f>'Dinajpur-2 a'!O91*'Dinajpur-2 '!$D97/1000000</f>
        <v>0</v>
      </c>
      <c r="K97" s="10">
        <f>'Dinajpur-2 a'!P91</f>
        <v>0</v>
      </c>
      <c r="L97" s="44">
        <f t="shared" si="10"/>
        <v>0</v>
      </c>
      <c r="M97" s="10">
        <f t="shared" si="11"/>
        <v>0</v>
      </c>
      <c r="N97" s="44">
        <f>'Dinajpur-2 a'!S91*'Dinajpur-2 '!$D97/1000000</f>
        <v>0</v>
      </c>
      <c r="O97" s="10">
        <f>'Dinajpur-2 a'!T91</f>
        <v>0</v>
      </c>
      <c r="P97" s="44">
        <f>'Dinajpur-2 a'!U91*'Dinajpur-2 '!$D97/1000000</f>
        <v>0</v>
      </c>
      <c r="Q97" s="10">
        <f>'Dinajpur-2 a'!V91</f>
        <v>0</v>
      </c>
      <c r="R97" s="44">
        <f>'Dinajpur-2 a'!W91*'Dinajpur-2 '!$D97/1000000</f>
        <v>0</v>
      </c>
      <c r="S97" s="10">
        <f>'Dinajpur-2 a'!X91</f>
        <v>0</v>
      </c>
      <c r="T97" s="44">
        <f t="shared" si="12"/>
        <v>0</v>
      </c>
      <c r="U97" s="10">
        <f t="shared" si="13"/>
        <v>0</v>
      </c>
      <c r="V97" s="44">
        <f>'Dinajpur-2 a'!AA91*'Dinajpur-2 '!$D97/1000000</f>
        <v>0</v>
      </c>
      <c r="W97" s="10">
        <f>'Dinajpur-2 a'!AB91</f>
        <v>0</v>
      </c>
      <c r="X97" s="44">
        <f>'Dinajpur-2 a'!AC91*'Dinajpur-2 '!$D97/1000000</f>
        <v>0</v>
      </c>
      <c r="Y97" s="10">
        <f>'Dinajpur-2 a'!AD91</f>
        <v>0</v>
      </c>
      <c r="Z97" s="44">
        <f>'Dinajpur-2 a'!AE91*'Dinajpur-2 '!$D97/1000000</f>
        <v>0</v>
      </c>
      <c r="AA97" s="10">
        <f>'Dinajpur-2 a'!AF91</f>
        <v>0</v>
      </c>
      <c r="AB97" s="44">
        <f t="shared" si="14"/>
        <v>0</v>
      </c>
      <c r="AC97" s="10">
        <f t="shared" si="15"/>
        <v>0</v>
      </c>
      <c r="AD97" s="44">
        <f>'Dinajpur-2 a'!AI91*'Dinajpur-2 '!$D97/1000000</f>
        <v>0</v>
      </c>
      <c r="AE97" s="10">
        <f>'Dinajpur-2 a'!AJ91</f>
        <v>0</v>
      </c>
      <c r="AF97" s="44">
        <f>'Dinajpur-2 a'!AK91*'Dinajpur-2 '!$D97/1000000</f>
        <v>0</v>
      </c>
      <c r="AG97" s="10">
        <f>'Dinajpur-2 a'!AL91</f>
        <v>0</v>
      </c>
      <c r="AH97" s="44">
        <f>'Dinajpur-2 a'!AM91*'Dinajpur-2 '!$D97/1000000</f>
        <v>0</v>
      </c>
      <c r="AI97" s="10">
        <f>'Dinajpur-2 a'!AN91</f>
        <v>0</v>
      </c>
      <c r="AJ97" s="44">
        <f t="shared" si="16"/>
        <v>0</v>
      </c>
      <c r="AK97" s="10">
        <f t="shared" si="17"/>
        <v>0</v>
      </c>
      <c r="AL97" s="44">
        <f t="shared" si="18"/>
        <v>0</v>
      </c>
      <c r="AM97" s="10">
        <f t="shared" si="19"/>
        <v>0</v>
      </c>
    </row>
    <row r="98" spans="1:39" s="15" customFormat="1" ht="14.25" customHeight="1">
      <c r="A98" s="31">
        <v>88</v>
      </c>
      <c r="B98" s="18" t="s">
        <v>125</v>
      </c>
      <c r="C98" s="13" t="s">
        <v>85</v>
      </c>
      <c r="D98" s="36">
        <v>10</v>
      </c>
      <c r="E98" s="11">
        <v>24</v>
      </c>
      <c r="F98" s="44">
        <f>'Dinajpur-2 a'!K92*'Dinajpur-2 '!$D98/1000000</f>
        <v>0.02</v>
      </c>
      <c r="G98" s="10">
        <f>'Dinajpur-2 a'!L92</f>
        <v>4.8000000000000001E-2</v>
      </c>
      <c r="H98" s="44">
        <f>'Dinajpur-2 a'!M92*'Dinajpur-2 '!$D98/1000000</f>
        <v>0</v>
      </c>
      <c r="I98" s="10">
        <f>'Dinajpur-2 a'!N92</f>
        <v>0</v>
      </c>
      <c r="J98" s="44">
        <f>'Dinajpur-2 a'!O92*'Dinajpur-2 '!$D98/1000000</f>
        <v>0.06</v>
      </c>
      <c r="K98" s="10">
        <f>'Dinajpur-2 a'!P92</f>
        <v>0.14399999999999999</v>
      </c>
      <c r="L98" s="44">
        <f t="shared" si="10"/>
        <v>0.08</v>
      </c>
      <c r="M98" s="10">
        <f t="shared" si="11"/>
        <v>0.192</v>
      </c>
      <c r="N98" s="44">
        <f>'Dinajpur-2 a'!S92*'Dinajpur-2 '!$D98/1000000</f>
        <v>2.5000000000000001E-2</v>
      </c>
      <c r="O98" s="10">
        <f>'Dinajpur-2 a'!T92</f>
        <v>0.06</v>
      </c>
      <c r="P98" s="44">
        <f>'Dinajpur-2 a'!U92*'Dinajpur-2 '!$D98/1000000</f>
        <v>0.03</v>
      </c>
      <c r="Q98" s="10">
        <f>'Dinajpur-2 a'!V92</f>
        <v>7.1999999999999995E-2</v>
      </c>
      <c r="R98" s="44">
        <f>'Dinajpur-2 a'!W92*'Dinajpur-2 '!$D98/1000000</f>
        <v>0.02</v>
      </c>
      <c r="S98" s="10">
        <f>'Dinajpur-2 a'!X92</f>
        <v>4.8000000000000001E-2</v>
      </c>
      <c r="T98" s="44">
        <f t="shared" si="12"/>
        <v>7.4999999999999997E-2</v>
      </c>
      <c r="U98" s="10">
        <f t="shared" si="13"/>
        <v>0.18</v>
      </c>
      <c r="V98" s="44">
        <f>'Dinajpur-2 a'!AA92*'Dinajpur-2 '!$D98/1000000</f>
        <v>0</v>
      </c>
      <c r="W98" s="10">
        <f>'Dinajpur-2 a'!AB92</f>
        <v>0</v>
      </c>
      <c r="X98" s="44">
        <f>'Dinajpur-2 a'!AC92*'Dinajpur-2 '!$D98/1000000</f>
        <v>5.0000000000000001E-3</v>
      </c>
      <c r="Y98" s="10">
        <f>'Dinajpur-2 a'!AD92</f>
        <v>1.2E-2</v>
      </c>
      <c r="Z98" s="44">
        <f>'Dinajpur-2 a'!AE92*'Dinajpur-2 '!$D98/1000000</f>
        <v>0</v>
      </c>
      <c r="AA98" s="10">
        <f>'Dinajpur-2 a'!AF92</f>
        <v>0</v>
      </c>
      <c r="AB98" s="44">
        <f t="shared" si="14"/>
        <v>5.0000000000000001E-3</v>
      </c>
      <c r="AC98" s="10">
        <f t="shared" si="15"/>
        <v>1.2E-2</v>
      </c>
      <c r="AD98" s="44">
        <f>'Dinajpur-2 a'!AI92*'Dinajpur-2 '!$D98/1000000</f>
        <v>0</v>
      </c>
      <c r="AE98" s="10">
        <f>'Dinajpur-2 a'!AJ92</f>
        <v>0</v>
      </c>
      <c r="AF98" s="44">
        <f>'Dinajpur-2 a'!AK92*'Dinajpur-2 '!$D98/1000000</f>
        <v>0</v>
      </c>
      <c r="AG98" s="10">
        <f>'Dinajpur-2 a'!AL92</f>
        <v>0</v>
      </c>
      <c r="AH98" s="44">
        <f>'Dinajpur-2 a'!AM92*'Dinajpur-2 '!$D98/1000000</f>
        <v>0</v>
      </c>
      <c r="AI98" s="10">
        <f>'Dinajpur-2 a'!AN92</f>
        <v>0</v>
      </c>
      <c r="AJ98" s="44">
        <f t="shared" si="16"/>
        <v>0</v>
      </c>
      <c r="AK98" s="10">
        <f t="shared" si="17"/>
        <v>0</v>
      </c>
      <c r="AL98" s="44">
        <f t="shared" si="18"/>
        <v>0.16</v>
      </c>
      <c r="AM98" s="10">
        <f t="shared" si="19"/>
        <v>0.38400000000000001</v>
      </c>
    </row>
    <row r="99" spans="1:39" s="15" customFormat="1" ht="14.25" customHeight="1">
      <c r="A99" s="13">
        <v>89</v>
      </c>
      <c r="B99" s="18" t="s">
        <v>126</v>
      </c>
      <c r="C99" s="13" t="s">
        <v>86</v>
      </c>
      <c r="D99" s="36">
        <v>500</v>
      </c>
      <c r="E99" s="11">
        <v>585</v>
      </c>
      <c r="F99" s="44">
        <f>'Dinajpur-2 a'!K93*'Dinajpur-2 '!$D99/1000000</f>
        <v>0</v>
      </c>
      <c r="G99" s="10">
        <f>'Dinajpur-2 a'!L93</f>
        <v>0</v>
      </c>
      <c r="H99" s="44">
        <f>'Dinajpur-2 a'!M93*'Dinajpur-2 '!$D99/1000000</f>
        <v>0.1</v>
      </c>
      <c r="I99" s="10">
        <f>'Dinajpur-2 a'!N93</f>
        <v>0.11700000000000001</v>
      </c>
      <c r="J99" s="44">
        <f>'Dinajpur-2 a'!O93*'Dinajpur-2 '!$D99/1000000</f>
        <v>0</v>
      </c>
      <c r="K99" s="10">
        <f>'Dinajpur-2 a'!P93</f>
        <v>0</v>
      </c>
      <c r="L99" s="44">
        <f t="shared" si="10"/>
        <v>0.1</v>
      </c>
      <c r="M99" s="10">
        <f t="shared" si="11"/>
        <v>0.11700000000000001</v>
      </c>
      <c r="N99" s="44">
        <f>'Dinajpur-2 a'!S93*'Dinajpur-2 '!$D99/1000000</f>
        <v>0</v>
      </c>
      <c r="O99" s="10">
        <f>'Dinajpur-2 a'!T93</f>
        <v>0</v>
      </c>
      <c r="P99" s="44">
        <f>'Dinajpur-2 a'!U93*'Dinajpur-2 '!$D99/1000000</f>
        <v>0</v>
      </c>
      <c r="Q99" s="10">
        <f>'Dinajpur-2 a'!V93</f>
        <v>0</v>
      </c>
      <c r="R99" s="44">
        <f>'Dinajpur-2 a'!W93*'Dinajpur-2 '!$D99/1000000</f>
        <v>0</v>
      </c>
      <c r="S99" s="10">
        <f>'Dinajpur-2 a'!X93</f>
        <v>0</v>
      </c>
      <c r="T99" s="44">
        <f t="shared" si="12"/>
        <v>0</v>
      </c>
      <c r="U99" s="10">
        <f t="shared" si="13"/>
        <v>0</v>
      </c>
      <c r="V99" s="44">
        <f>'Dinajpur-2 a'!AA93*'Dinajpur-2 '!$D99/1000000</f>
        <v>0</v>
      </c>
      <c r="W99" s="10">
        <f>'Dinajpur-2 a'!AB93</f>
        <v>0</v>
      </c>
      <c r="X99" s="44">
        <f>'Dinajpur-2 a'!AC93*'Dinajpur-2 '!$D99/1000000</f>
        <v>0</v>
      </c>
      <c r="Y99" s="10">
        <f>'Dinajpur-2 a'!AD93</f>
        <v>0</v>
      </c>
      <c r="Z99" s="44">
        <f>'Dinajpur-2 a'!AE93*'Dinajpur-2 '!$D99/1000000</f>
        <v>0</v>
      </c>
      <c r="AA99" s="10">
        <f>'Dinajpur-2 a'!AF93</f>
        <v>0</v>
      </c>
      <c r="AB99" s="44">
        <f t="shared" si="14"/>
        <v>0</v>
      </c>
      <c r="AC99" s="10">
        <f t="shared" si="15"/>
        <v>0</v>
      </c>
      <c r="AD99" s="44">
        <f>'Dinajpur-2 a'!AI93*'Dinajpur-2 '!$D99/1000000</f>
        <v>0</v>
      </c>
      <c r="AE99" s="10">
        <f>'Dinajpur-2 a'!AJ93</f>
        <v>0</v>
      </c>
      <c r="AF99" s="44">
        <f>'Dinajpur-2 a'!AK93*'Dinajpur-2 '!$D99/1000000</f>
        <v>0</v>
      </c>
      <c r="AG99" s="10">
        <f>'Dinajpur-2 a'!AL93</f>
        <v>0</v>
      </c>
      <c r="AH99" s="44">
        <f>'Dinajpur-2 a'!AM93*'Dinajpur-2 '!$D99/1000000</f>
        <v>0</v>
      </c>
      <c r="AI99" s="10">
        <f>'Dinajpur-2 a'!AN93</f>
        <v>0</v>
      </c>
      <c r="AJ99" s="44">
        <f t="shared" si="16"/>
        <v>0</v>
      </c>
      <c r="AK99" s="10">
        <f t="shared" si="17"/>
        <v>0</v>
      </c>
      <c r="AL99" s="44">
        <f t="shared" si="18"/>
        <v>0.1</v>
      </c>
      <c r="AM99" s="10">
        <f t="shared" si="19"/>
        <v>0.11700000000000001</v>
      </c>
    </row>
    <row r="100" spans="1:39" s="15" customFormat="1" ht="14.25" customHeight="1">
      <c r="A100" s="13">
        <v>90</v>
      </c>
      <c r="B100" s="9" t="s">
        <v>123</v>
      </c>
      <c r="C100" s="13" t="s">
        <v>74</v>
      </c>
      <c r="D100" s="36">
        <v>50</v>
      </c>
      <c r="E100" s="11">
        <v>56</v>
      </c>
      <c r="F100" s="44">
        <f>'Dinajpur-2 a'!K94*'Dinajpur-2 '!$D100/1000000</f>
        <v>0</v>
      </c>
      <c r="G100" s="10">
        <f>'Dinajpur-2 a'!L94</f>
        <v>0</v>
      </c>
      <c r="H100" s="44">
        <f>'Dinajpur-2 a'!M94*'Dinajpur-2 '!$D100/1000000</f>
        <v>0</v>
      </c>
      <c r="I100" s="10">
        <f>'Dinajpur-2 a'!N94</f>
        <v>0</v>
      </c>
      <c r="J100" s="44">
        <f>'Dinajpur-2 a'!O94*'Dinajpur-2 '!$D100/1000000</f>
        <v>0</v>
      </c>
      <c r="K100" s="10">
        <f>'Dinajpur-2 a'!P94</f>
        <v>0</v>
      </c>
      <c r="L100" s="44">
        <f t="shared" si="10"/>
        <v>0</v>
      </c>
      <c r="M100" s="10">
        <f t="shared" si="11"/>
        <v>0</v>
      </c>
      <c r="N100" s="44">
        <f>'Dinajpur-2 a'!S94*'Dinajpur-2 '!$D100/1000000</f>
        <v>0</v>
      </c>
      <c r="O100" s="10">
        <f>'Dinajpur-2 a'!T94</f>
        <v>0</v>
      </c>
      <c r="P100" s="44">
        <f>'Dinajpur-2 a'!U94*'Dinajpur-2 '!$D100/1000000</f>
        <v>0</v>
      </c>
      <c r="Q100" s="10">
        <f>'Dinajpur-2 a'!V94</f>
        <v>0</v>
      </c>
      <c r="R100" s="44">
        <f>'Dinajpur-2 a'!W94*'Dinajpur-2 '!$D100/1000000</f>
        <v>0</v>
      </c>
      <c r="S100" s="10">
        <f>'Dinajpur-2 a'!X94</f>
        <v>0</v>
      </c>
      <c r="T100" s="44">
        <f t="shared" si="12"/>
        <v>0</v>
      </c>
      <c r="U100" s="10">
        <f t="shared" si="13"/>
        <v>0</v>
      </c>
      <c r="V100" s="44">
        <f>'Dinajpur-2 a'!AA94*'Dinajpur-2 '!$D100/1000000</f>
        <v>0</v>
      </c>
      <c r="W100" s="10">
        <f>'Dinajpur-2 a'!AB94</f>
        <v>0</v>
      </c>
      <c r="X100" s="44">
        <f>'Dinajpur-2 a'!AC94*'Dinajpur-2 '!$D100/1000000</f>
        <v>0</v>
      </c>
      <c r="Y100" s="10">
        <f>'Dinajpur-2 a'!AD94</f>
        <v>0</v>
      </c>
      <c r="Z100" s="44">
        <f>'Dinajpur-2 a'!AE94*'Dinajpur-2 '!$D100/1000000</f>
        <v>0</v>
      </c>
      <c r="AA100" s="10">
        <f>'Dinajpur-2 a'!AF94</f>
        <v>0</v>
      </c>
      <c r="AB100" s="44">
        <f t="shared" si="14"/>
        <v>0</v>
      </c>
      <c r="AC100" s="10">
        <f t="shared" si="15"/>
        <v>0</v>
      </c>
      <c r="AD100" s="44">
        <f>'Dinajpur-2 a'!AI94*'Dinajpur-2 '!$D100/1000000</f>
        <v>0</v>
      </c>
      <c r="AE100" s="10">
        <f>'Dinajpur-2 a'!AJ94</f>
        <v>0</v>
      </c>
      <c r="AF100" s="44">
        <f>'Dinajpur-2 a'!AK94*'Dinajpur-2 '!$D100/1000000</f>
        <v>0</v>
      </c>
      <c r="AG100" s="10">
        <f>'Dinajpur-2 a'!AL94</f>
        <v>0</v>
      </c>
      <c r="AH100" s="44">
        <f>'Dinajpur-2 a'!AM94*'Dinajpur-2 '!$D100/1000000</f>
        <v>0</v>
      </c>
      <c r="AI100" s="10">
        <f>'Dinajpur-2 a'!AN94</f>
        <v>0</v>
      </c>
      <c r="AJ100" s="44">
        <f t="shared" si="16"/>
        <v>0</v>
      </c>
      <c r="AK100" s="10">
        <f t="shared" si="17"/>
        <v>0</v>
      </c>
      <c r="AL100" s="44">
        <f t="shared" si="18"/>
        <v>0</v>
      </c>
      <c r="AM100" s="10">
        <f t="shared" si="19"/>
        <v>0</v>
      </c>
    </row>
    <row r="101" spans="1:39" s="15" customFormat="1" ht="14.25" customHeight="1">
      <c r="A101" s="31">
        <v>91</v>
      </c>
      <c r="B101" s="9" t="s">
        <v>123</v>
      </c>
      <c r="C101" s="13" t="s">
        <v>87</v>
      </c>
      <c r="D101" s="36">
        <v>100</v>
      </c>
      <c r="E101" s="11">
        <v>105</v>
      </c>
      <c r="F101" s="44">
        <f>'Dinajpur-2 a'!K95*'Dinajpur-2 '!$D101/1000000</f>
        <v>0</v>
      </c>
      <c r="G101" s="10">
        <f>'Dinajpur-2 a'!L95</f>
        <v>0</v>
      </c>
      <c r="H101" s="44">
        <f>'Dinajpur-2 a'!M95*'Dinajpur-2 '!$D101/1000000</f>
        <v>0</v>
      </c>
      <c r="I101" s="10">
        <f>'Dinajpur-2 a'!N95</f>
        <v>0</v>
      </c>
      <c r="J101" s="44">
        <f>'Dinajpur-2 a'!O95*'Dinajpur-2 '!$D101/1000000</f>
        <v>0</v>
      </c>
      <c r="K101" s="10">
        <f>'Dinajpur-2 a'!P95</f>
        <v>0</v>
      </c>
      <c r="L101" s="44">
        <f t="shared" si="10"/>
        <v>0</v>
      </c>
      <c r="M101" s="10">
        <f t="shared" si="11"/>
        <v>0</v>
      </c>
      <c r="N101" s="44">
        <f>'Dinajpur-2 a'!S95*'Dinajpur-2 '!$D101/1000000</f>
        <v>0</v>
      </c>
      <c r="O101" s="10">
        <f>'Dinajpur-2 a'!T95</f>
        <v>0</v>
      </c>
      <c r="P101" s="44">
        <f>'Dinajpur-2 a'!U95*'Dinajpur-2 '!$D101/1000000</f>
        <v>0</v>
      </c>
      <c r="Q101" s="10">
        <f>'Dinajpur-2 a'!V95</f>
        <v>0</v>
      </c>
      <c r="R101" s="44">
        <f>'Dinajpur-2 a'!W95*'Dinajpur-2 '!$D101/1000000</f>
        <v>0</v>
      </c>
      <c r="S101" s="10">
        <f>'Dinajpur-2 a'!X95</f>
        <v>0</v>
      </c>
      <c r="T101" s="44">
        <f t="shared" si="12"/>
        <v>0</v>
      </c>
      <c r="U101" s="10">
        <f t="shared" si="13"/>
        <v>0</v>
      </c>
      <c r="V101" s="44">
        <f>'Dinajpur-2 a'!AA95*'Dinajpur-2 '!$D101/1000000</f>
        <v>0</v>
      </c>
      <c r="W101" s="10">
        <f>'Dinajpur-2 a'!AB95</f>
        <v>0</v>
      </c>
      <c r="X101" s="44">
        <f>'Dinajpur-2 a'!AC95*'Dinajpur-2 '!$D101/1000000</f>
        <v>0</v>
      </c>
      <c r="Y101" s="10">
        <f>'Dinajpur-2 a'!AD95</f>
        <v>0</v>
      </c>
      <c r="Z101" s="44">
        <f>'Dinajpur-2 a'!AE95*'Dinajpur-2 '!$D101/1000000</f>
        <v>0</v>
      </c>
      <c r="AA101" s="10">
        <f>'Dinajpur-2 a'!AF95</f>
        <v>0</v>
      </c>
      <c r="AB101" s="44">
        <f t="shared" si="14"/>
        <v>0</v>
      </c>
      <c r="AC101" s="10">
        <f t="shared" si="15"/>
        <v>0</v>
      </c>
      <c r="AD101" s="44">
        <f>'Dinajpur-2 a'!AI95*'Dinajpur-2 '!$D101/1000000</f>
        <v>0</v>
      </c>
      <c r="AE101" s="10">
        <f>'Dinajpur-2 a'!AJ95</f>
        <v>0</v>
      </c>
      <c r="AF101" s="44">
        <f>'Dinajpur-2 a'!AK95*'Dinajpur-2 '!$D101/1000000</f>
        <v>0</v>
      </c>
      <c r="AG101" s="10">
        <f>'Dinajpur-2 a'!AL95</f>
        <v>0</v>
      </c>
      <c r="AH101" s="44">
        <f>'Dinajpur-2 a'!AM95*'Dinajpur-2 '!$D101/1000000</f>
        <v>0</v>
      </c>
      <c r="AI101" s="10">
        <f>'Dinajpur-2 a'!AN95</f>
        <v>0</v>
      </c>
      <c r="AJ101" s="44">
        <f t="shared" si="16"/>
        <v>0</v>
      </c>
      <c r="AK101" s="10">
        <f t="shared" si="17"/>
        <v>0</v>
      </c>
      <c r="AL101" s="44">
        <f t="shared" si="18"/>
        <v>0</v>
      </c>
      <c r="AM101" s="10">
        <f t="shared" si="19"/>
        <v>0</v>
      </c>
    </row>
    <row r="102" spans="1:39" s="15" customFormat="1" ht="14.25" customHeight="1">
      <c r="A102" s="13">
        <v>92</v>
      </c>
      <c r="B102" s="9" t="s">
        <v>123</v>
      </c>
      <c r="C102" s="13" t="s">
        <v>88</v>
      </c>
      <c r="D102" s="36">
        <v>250</v>
      </c>
      <c r="E102" s="11">
        <v>240</v>
      </c>
      <c r="F102" s="44">
        <f>'Dinajpur-2 a'!K96*'Dinajpur-2 '!$D102/1000000</f>
        <v>0</v>
      </c>
      <c r="G102" s="10">
        <f>'Dinajpur-2 a'!L96</f>
        <v>0</v>
      </c>
      <c r="H102" s="44">
        <f>'Dinajpur-2 a'!M96*'Dinajpur-2 '!$D102/1000000</f>
        <v>0</v>
      </c>
      <c r="I102" s="10">
        <f>'Dinajpur-2 a'!N96</f>
        <v>0</v>
      </c>
      <c r="J102" s="44">
        <f>'Dinajpur-2 a'!O96*'Dinajpur-2 '!$D102/1000000</f>
        <v>0</v>
      </c>
      <c r="K102" s="10">
        <f>'Dinajpur-2 a'!P96</f>
        <v>0</v>
      </c>
      <c r="L102" s="44">
        <f t="shared" si="10"/>
        <v>0</v>
      </c>
      <c r="M102" s="10">
        <f t="shared" si="11"/>
        <v>0</v>
      </c>
      <c r="N102" s="44">
        <f>'Dinajpur-2 a'!S96*'Dinajpur-2 '!$D102/1000000</f>
        <v>0</v>
      </c>
      <c r="O102" s="10">
        <f>'Dinajpur-2 a'!T96</f>
        <v>0</v>
      </c>
      <c r="P102" s="44">
        <f>'Dinajpur-2 a'!U96*'Dinajpur-2 '!$D102/1000000</f>
        <v>0</v>
      </c>
      <c r="Q102" s="10">
        <f>'Dinajpur-2 a'!V96</f>
        <v>0</v>
      </c>
      <c r="R102" s="44">
        <f>'Dinajpur-2 a'!W96*'Dinajpur-2 '!$D102/1000000</f>
        <v>0</v>
      </c>
      <c r="S102" s="10">
        <f>'Dinajpur-2 a'!X96</f>
        <v>0</v>
      </c>
      <c r="T102" s="44">
        <f t="shared" si="12"/>
        <v>0</v>
      </c>
      <c r="U102" s="10">
        <f t="shared" si="13"/>
        <v>0</v>
      </c>
      <c r="V102" s="44">
        <f>'Dinajpur-2 a'!AA96*'Dinajpur-2 '!$D102/1000000</f>
        <v>0</v>
      </c>
      <c r="W102" s="10">
        <f>'Dinajpur-2 a'!AB96</f>
        <v>0</v>
      </c>
      <c r="X102" s="44">
        <f>'Dinajpur-2 a'!AC96*'Dinajpur-2 '!$D102/1000000</f>
        <v>0</v>
      </c>
      <c r="Y102" s="10">
        <f>'Dinajpur-2 a'!AD96</f>
        <v>0</v>
      </c>
      <c r="Z102" s="44">
        <f>'Dinajpur-2 a'!AE96*'Dinajpur-2 '!$D102/1000000</f>
        <v>0</v>
      </c>
      <c r="AA102" s="10">
        <f>'Dinajpur-2 a'!AF96</f>
        <v>0</v>
      </c>
      <c r="AB102" s="44">
        <f t="shared" si="14"/>
        <v>0</v>
      </c>
      <c r="AC102" s="10">
        <f t="shared" si="15"/>
        <v>0</v>
      </c>
      <c r="AD102" s="44">
        <f>'Dinajpur-2 a'!AI96*'Dinajpur-2 '!$D102/1000000</f>
        <v>0</v>
      </c>
      <c r="AE102" s="10">
        <f>'Dinajpur-2 a'!AJ96</f>
        <v>0</v>
      </c>
      <c r="AF102" s="44">
        <f>'Dinajpur-2 a'!AK96*'Dinajpur-2 '!$D102/1000000</f>
        <v>0</v>
      </c>
      <c r="AG102" s="10">
        <f>'Dinajpur-2 a'!AL96</f>
        <v>0</v>
      </c>
      <c r="AH102" s="44">
        <f>'Dinajpur-2 a'!AM96*'Dinajpur-2 '!$D102/1000000</f>
        <v>0</v>
      </c>
      <c r="AI102" s="10">
        <f>'Dinajpur-2 a'!AN96</f>
        <v>0</v>
      </c>
      <c r="AJ102" s="44">
        <f t="shared" si="16"/>
        <v>0</v>
      </c>
      <c r="AK102" s="10">
        <f t="shared" si="17"/>
        <v>0</v>
      </c>
      <c r="AL102" s="44">
        <f t="shared" si="18"/>
        <v>0</v>
      </c>
      <c r="AM102" s="10">
        <f t="shared" si="19"/>
        <v>0</v>
      </c>
    </row>
    <row r="103" spans="1:39" s="15" customFormat="1" ht="14.25" customHeight="1">
      <c r="A103" s="13">
        <v>93</v>
      </c>
      <c r="B103" s="9" t="s">
        <v>149</v>
      </c>
      <c r="C103" s="13" t="s">
        <v>226</v>
      </c>
      <c r="D103" s="36">
        <v>10</v>
      </c>
      <c r="E103" s="11">
        <v>95</v>
      </c>
      <c r="F103" s="44">
        <f>'Dinajpur-2 a'!K97*'Dinajpur-2 '!$D103/1000000</f>
        <v>4.0000000000000001E-3</v>
      </c>
      <c r="G103" s="10">
        <f>'Dinajpur-2 a'!L97</f>
        <v>3.7999999999999999E-2</v>
      </c>
      <c r="H103" s="44">
        <f>'Dinajpur-2 a'!M97*'Dinajpur-2 '!$D103/1000000</f>
        <v>1.7500000000000002E-2</v>
      </c>
      <c r="I103" s="10">
        <f>'Dinajpur-2 a'!N97</f>
        <v>0.16625000000000001</v>
      </c>
      <c r="J103" s="44">
        <f>'Dinajpur-2 a'!O97*'Dinajpur-2 '!$D103/1000000</f>
        <v>0</v>
      </c>
      <c r="K103" s="10">
        <f>'Dinajpur-2 a'!P97</f>
        <v>0</v>
      </c>
      <c r="L103" s="44">
        <f t="shared" si="10"/>
        <v>2.1500000000000002E-2</v>
      </c>
      <c r="M103" s="10">
        <f t="shared" si="11"/>
        <v>0.20425000000000001</v>
      </c>
      <c r="N103" s="44">
        <f>'Dinajpur-2 a'!S97*'Dinajpur-2 '!$D103/1000000</f>
        <v>0</v>
      </c>
      <c r="O103" s="10">
        <f>'Dinajpur-2 a'!T97</f>
        <v>0</v>
      </c>
      <c r="P103" s="44">
        <f>'Dinajpur-2 a'!U97*'Dinajpur-2 '!$D103/1000000</f>
        <v>3.0000000000000001E-3</v>
      </c>
      <c r="Q103" s="10">
        <f>'Dinajpur-2 a'!V97</f>
        <v>2.8500000000000001E-2</v>
      </c>
      <c r="R103" s="44">
        <f>'Dinajpur-2 a'!W97*'Dinajpur-2 '!$D103/1000000</f>
        <v>0.01</v>
      </c>
      <c r="S103" s="10">
        <f>'Dinajpur-2 a'!X97</f>
        <v>9.5000000000000001E-2</v>
      </c>
      <c r="T103" s="44">
        <f t="shared" si="12"/>
        <v>1.3000000000000001E-2</v>
      </c>
      <c r="U103" s="10">
        <f t="shared" si="13"/>
        <v>0.1235</v>
      </c>
      <c r="V103" s="44">
        <f>'Dinajpur-2 a'!AA97*'Dinajpur-2 '!$D103/1000000</f>
        <v>0</v>
      </c>
      <c r="W103" s="10">
        <f>'Dinajpur-2 a'!AB97</f>
        <v>0</v>
      </c>
      <c r="X103" s="44">
        <f>'Dinajpur-2 a'!AC97*'Dinajpur-2 '!$D103/1000000</f>
        <v>2E-3</v>
      </c>
      <c r="Y103" s="10">
        <f>'Dinajpur-2 a'!AD97</f>
        <v>1.9E-2</v>
      </c>
      <c r="Z103" s="44">
        <f>'Dinajpur-2 a'!AE97*'Dinajpur-2 '!$D103/1000000</f>
        <v>2E-3</v>
      </c>
      <c r="AA103" s="10">
        <f>'Dinajpur-2 a'!AF97</f>
        <v>1.9E-2</v>
      </c>
      <c r="AB103" s="44">
        <f t="shared" si="14"/>
        <v>4.0000000000000001E-3</v>
      </c>
      <c r="AC103" s="10">
        <f t="shared" si="15"/>
        <v>3.7999999999999999E-2</v>
      </c>
      <c r="AD103" s="44">
        <f>'Dinajpur-2 a'!AI97*'Dinajpur-2 '!$D103/1000000</f>
        <v>0</v>
      </c>
      <c r="AE103" s="10">
        <f>'Dinajpur-2 a'!AJ97</f>
        <v>0</v>
      </c>
      <c r="AF103" s="44">
        <f>'Dinajpur-2 a'!AK97*'Dinajpur-2 '!$D103/1000000</f>
        <v>0</v>
      </c>
      <c r="AG103" s="10">
        <f>'Dinajpur-2 a'!AL97</f>
        <v>0</v>
      </c>
      <c r="AH103" s="44">
        <f>'Dinajpur-2 a'!AM97*'Dinajpur-2 '!$D103/1000000</f>
        <v>4.0000000000000001E-3</v>
      </c>
      <c r="AI103" s="10">
        <f>'Dinajpur-2 a'!AN97</f>
        <v>3.7999999999999999E-2</v>
      </c>
      <c r="AJ103" s="44">
        <f t="shared" si="16"/>
        <v>4.0000000000000001E-3</v>
      </c>
      <c r="AK103" s="10">
        <f t="shared" si="17"/>
        <v>3.7999999999999999E-2</v>
      </c>
      <c r="AL103" s="44">
        <f t="shared" si="18"/>
        <v>4.250000000000001E-2</v>
      </c>
      <c r="AM103" s="10">
        <f t="shared" si="19"/>
        <v>0.40374999999999994</v>
      </c>
    </row>
    <row r="104" spans="1:39" s="15" customFormat="1" ht="14.25" customHeight="1">
      <c r="A104" s="31">
        <v>94</v>
      </c>
      <c r="B104" s="9" t="s">
        <v>149</v>
      </c>
      <c r="C104" s="13" t="s">
        <v>227</v>
      </c>
      <c r="D104" s="36">
        <v>30</v>
      </c>
      <c r="E104" s="11">
        <v>275</v>
      </c>
      <c r="F104" s="44">
        <f>'Dinajpur-2 a'!K98*'Dinajpur-2 '!$D104/1000000</f>
        <v>1.2E-2</v>
      </c>
      <c r="G104" s="10">
        <f>'Dinajpur-2 a'!L98</f>
        <v>0.11</v>
      </c>
      <c r="H104" s="44">
        <f>'Dinajpur-2 a'!M98*'Dinajpur-2 '!$D104/1000000</f>
        <v>4.4999999999999997E-3</v>
      </c>
      <c r="I104" s="10">
        <f>'Dinajpur-2 a'!N98</f>
        <v>4.1250000000000002E-2</v>
      </c>
      <c r="J104" s="44">
        <f>'Dinajpur-2 a'!O98*'Dinajpur-2 '!$D104/1000000</f>
        <v>0</v>
      </c>
      <c r="K104" s="10">
        <f>'Dinajpur-2 a'!P98</f>
        <v>0</v>
      </c>
      <c r="L104" s="44">
        <f t="shared" si="10"/>
        <v>1.6500000000000001E-2</v>
      </c>
      <c r="M104" s="10">
        <f t="shared" si="11"/>
        <v>0.15125</v>
      </c>
      <c r="N104" s="44">
        <f>'Dinajpur-2 a'!S98*'Dinajpur-2 '!$D104/1000000</f>
        <v>0</v>
      </c>
      <c r="O104" s="10">
        <f>'Dinajpur-2 a'!T98</f>
        <v>0</v>
      </c>
      <c r="P104" s="44">
        <f>'Dinajpur-2 a'!U98*'Dinajpur-2 '!$D104/1000000</f>
        <v>0</v>
      </c>
      <c r="Q104" s="10">
        <f>'Dinajpur-2 a'!V98</f>
        <v>0</v>
      </c>
      <c r="R104" s="44">
        <f>'Dinajpur-2 a'!W98*'Dinajpur-2 '!$D104/1000000</f>
        <v>1.4999999999999999E-2</v>
      </c>
      <c r="S104" s="10">
        <f>'Dinajpur-2 a'!X98</f>
        <v>0.13750000000000001</v>
      </c>
      <c r="T104" s="44">
        <f t="shared" si="12"/>
        <v>1.4999999999999999E-2</v>
      </c>
      <c r="U104" s="10">
        <f t="shared" si="13"/>
        <v>0.13750000000000001</v>
      </c>
      <c r="V104" s="44">
        <f>'Dinajpur-2 a'!AA98*'Dinajpur-2 '!$D104/1000000</f>
        <v>0</v>
      </c>
      <c r="W104" s="10">
        <f>'Dinajpur-2 a'!AB98</f>
        <v>0</v>
      </c>
      <c r="X104" s="44">
        <f>'Dinajpur-2 a'!AC98*'Dinajpur-2 '!$D104/1000000</f>
        <v>3.0000000000000001E-3</v>
      </c>
      <c r="Y104" s="10">
        <f>'Dinajpur-2 a'!AD98</f>
        <v>2.75E-2</v>
      </c>
      <c r="Z104" s="44">
        <f>'Dinajpur-2 a'!AE98*'Dinajpur-2 '!$D104/1000000</f>
        <v>6.0000000000000001E-3</v>
      </c>
      <c r="AA104" s="10">
        <f>'Dinajpur-2 a'!AF98</f>
        <v>5.5E-2</v>
      </c>
      <c r="AB104" s="44">
        <f t="shared" si="14"/>
        <v>9.0000000000000011E-3</v>
      </c>
      <c r="AC104" s="10">
        <f t="shared" si="15"/>
        <v>8.2500000000000004E-2</v>
      </c>
      <c r="AD104" s="44">
        <f>'Dinajpur-2 a'!AI98*'Dinajpur-2 '!$D104/1000000</f>
        <v>0</v>
      </c>
      <c r="AE104" s="10">
        <f>'Dinajpur-2 a'!AJ98</f>
        <v>0</v>
      </c>
      <c r="AF104" s="44">
        <f>'Dinajpur-2 a'!AK98*'Dinajpur-2 '!$D104/1000000</f>
        <v>0</v>
      </c>
      <c r="AG104" s="10">
        <f>'Dinajpur-2 a'!AL98</f>
        <v>0</v>
      </c>
      <c r="AH104" s="44">
        <f>'Dinajpur-2 a'!AM98*'Dinajpur-2 '!$D104/1000000</f>
        <v>6.0000000000000001E-3</v>
      </c>
      <c r="AI104" s="10">
        <f>'Dinajpur-2 a'!AN98</f>
        <v>5.5E-2</v>
      </c>
      <c r="AJ104" s="44">
        <f t="shared" si="16"/>
        <v>6.0000000000000001E-3</v>
      </c>
      <c r="AK104" s="10">
        <f t="shared" si="17"/>
        <v>5.5E-2</v>
      </c>
      <c r="AL104" s="44">
        <f t="shared" si="18"/>
        <v>4.65E-2</v>
      </c>
      <c r="AM104" s="10">
        <f t="shared" si="19"/>
        <v>0.42625000000000002</v>
      </c>
    </row>
    <row r="105" spans="1:39" s="15" customFormat="1" ht="14.25" customHeight="1">
      <c r="A105" s="13">
        <v>95</v>
      </c>
      <c r="B105" s="9" t="s">
        <v>150</v>
      </c>
      <c r="C105" s="13" t="s">
        <v>228</v>
      </c>
      <c r="D105" s="36">
        <v>10</v>
      </c>
      <c r="E105" s="11">
        <v>35</v>
      </c>
      <c r="F105" s="44">
        <f>'Dinajpur-2 a'!K99*'Dinajpur-2 '!$D105/1000000</f>
        <v>0</v>
      </c>
      <c r="G105" s="10">
        <f>'Dinajpur-2 a'!L99</f>
        <v>0</v>
      </c>
      <c r="H105" s="44">
        <f>'Dinajpur-2 a'!M99*'Dinajpur-2 '!$D105/1000000</f>
        <v>0</v>
      </c>
      <c r="I105" s="10">
        <f>'Dinajpur-2 a'!N99</f>
        <v>0</v>
      </c>
      <c r="J105" s="44">
        <f>'Dinajpur-2 a'!O99*'Dinajpur-2 '!$D105/1000000</f>
        <v>3.0000000000000001E-3</v>
      </c>
      <c r="K105" s="10">
        <f>'Dinajpur-2 a'!P99</f>
        <v>1.0500000000000001E-2</v>
      </c>
      <c r="L105" s="44">
        <f t="shared" si="10"/>
        <v>3.0000000000000001E-3</v>
      </c>
      <c r="M105" s="10">
        <f t="shared" si="11"/>
        <v>1.0500000000000001E-2</v>
      </c>
      <c r="N105" s="44">
        <f>'Dinajpur-2 a'!S99*'Dinajpur-2 '!$D105/1000000</f>
        <v>0</v>
      </c>
      <c r="O105" s="10">
        <f>'Dinajpur-2 a'!T99</f>
        <v>0</v>
      </c>
      <c r="P105" s="44">
        <f>'Dinajpur-2 a'!U99*'Dinajpur-2 '!$D105/1000000</f>
        <v>0</v>
      </c>
      <c r="Q105" s="10">
        <f>'Dinajpur-2 a'!V99</f>
        <v>0</v>
      </c>
      <c r="R105" s="44">
        <f>'Dinajpur-2 a'!W99*'Dinajpur-2 '!$D105/1000000</f>
        <v>0</v>
      </c>
      <c r="S105" s="10">
        <f>'Dinajpur-2 a'!X99</f>
        <v>0</v>
      </c>
      <c r="T105" s="44">
        <f t="shared" si="12"/>
        <v>0</v>
      </c>
      <c r="U105" s="10">
        <f t="shared" si="13"/>
        <v>0</v>
      </c>
      <c r="V105" s="44">
        <f>'Dinajpur-2 a'!AA99*'Dinajpur-2 '!$D105/1000000</f>
        <v>0</v>
      </c>
      <c r="W105" s="10">
        <f>'Dinajpur-2 a'!AB99</f>
        <v>0</v>
      </c>
      <c r="X105" s="44">
        <f>'Dinajpur-2 a'!AC99*'Dinajpur-2 '!$D105/1000000</f>
        <v>8.0000000000000002E-3</v>
      </c>
      <c r="Y105" s="10">
        <f>'Dinajpur-2 a'!AD99</f>
        <v>2.8000000000000001E-2</v>
      </c>
      <c r="Z105" s="44">
        <f>'Dinajpur-2 a'!AE99*'Dinajpur-2 '!$D105/1000000</f>
        <v>5.0000000000000001E-3</v>
      </c>
      <c r="AA105" s="10">
        <f>'Dinajpur-2 a'!AF99</f>
        <v>1.7500000000000002E-2</v>
      </c>
      <c r="AB105" s="44">
        <f t="shared" si="14"/>
        <v>1.3000000000000001E-2</v>
      </c>
      <c r="AC105" s="10">
        <f t="shared" si="15"/>
        <v>4.5499999999999999E-2</v>
      </c>
      <c r="AD105" s="44">
        <f>'Dinajpur-2 a'!AI99*'Dinajpur-2 '!$D105/1000000</f>
        <v>0</v>
      </c>
      <c r="AE105" s="10">
        <f>'Dinajpur-2 a'!AJ99</f>
        <v>0</v>
      </c>
      <c r="AF105" s="44">
        <f>'Dinajpur-2 a'!AK99*'Dinajpur-2 '!$D105/1000000</f>
        <v>0</v>
      </c>
      <c r="AG105" s="10">
        <f>'Dinajpur-2 a'!AL99</f>
        <v>0</v>
      </c>
      <c r="AH105" s="44">
        <f>'Dinajpur-2 a'!AM99*'Dinajpur-2 '!$D105/1000000</f>
        <v>0</v>
      </c>
      <c r="AI105" s="10">
        <f>'Dinajpur-2 a'!AN99</f>
        <v>0</v>
      </c>
      <c r="AJ105" s="44">
        <f t="shared" si="16"/>
        <v>0</v>
      </c>
      <c r="AK105" s="10">
        <f t="shared" si="17"/>
        <v>0</v>
      </c>
      <c r="AL105" s="44">
        <f t="shared" si="18"/>
        <v>1.6E-2</v>
      </c>
      <c r="AM105" s="10">
        <f t="shared" si="19"/>
        <v>5.6000000000000001E-2</v>
      </c>
    </row>
    <row r="106" spans="1:39" s="15" customFormat="1" ht="14.25" customHeight="1">
      <c r="A106" s="13">
        <v>96</v>
      </c>
      <c r="B106" s="9" t="s">
        <v>229</v>
      </c>
      <c r="C106" s="13" t="s">
        <v>230</v>
      </c>
      <c r="D106" s="36">
        <v>20</v>
      </c>
      <c r="E106" s="11">
        <v>58</v>
      </c>
      <c r="F106" s="44">
        <f>'Dinajpur-2 a'!K100*'Dinajpur-2 '!$D106/1000000</f>
        <v>0</v>
      </c>
      <c r="G106" s="10">
        <f>'Dinajpur-2 a'!L100</f>
        <v>0</v>
      </c>
      <c r="H106" s="44">
        <f>'Dinajpur-2 a'!M100*'Dinajpur-2 '!$D106/1000000</f>
        <v>0</v>
      </c>
      <c r="I106" s="10">
        <f>'Dinajpur-2 a'!N100</f>
        <v>0</v>
      </c>
      <c r="J106" s="44">
        <f>'Dinajpur-2 a'!O100*'Dinajpur-2 '!$D106/1000000</f>
        <v>0.01</v>
      </c>
      <c r="K106" s="10">
        <f>'Dinajpur-2 a'!P100</f>
        <v>2.9000000000000001E-2</v>
      </c>
      <c r="L106" s="44">
        <f t="shared" si="10"/>
        <v>0.01</v>
      </c>
      <c r="M106" s="10">
        <f t="shared" si="11"/>
        <v>2.9000000000000001E-2</v>
      </c>
      <c r="N106" s="44">
        <f>'Dinajpur-2 a'!S100*'Dinajpur-2 '!$D106/1000000</f>
        <v>0</v>
      </c>
      <c r="O106" s="10">
        <f>'Dinajpur-2 a'!T100</f>
        <v>0</v>
      </c>
      <c r="P106" s="44">
        <f>'Dinajpur-2 a'!U100*'Dinajpur-2 '!$D106/1000000</f>
        <v>0</v>
      </c>
      <c r="Q106" s="10">
        <f>'Dinajpur-2 a'!V100</f>
        <v>0</v>
      </c>
      <c r="R106" s="44">
        <f>'Dinajpur-2 a'!W100*'Dinajpur-2 '!$D106/1000000</f>
        <v>4.0000000000000001E-3</v>
      </c>
      <c r="S106" s="10">
        <f>'Dinajpur-2 a'!X100</f>
        <v>1.1599999999999999E-2</v>
      </c>
      <c r="T106" s="44">
        <f t="shared" si="12"/>
        <v>4.0000000000000001E-3</v>
      </c>
      <c r="U106" s="10">
        <f t="shared" si="13"/>
        <v>1.1599999999999999E-2</v>
      </c>
      <c r="V106" s="44">
        <f>'Dinajpur-2 a'!AA100*'Dinajpur-2 '!$D106/1000000</f>
        <v>0</v>
      </c>
      <c r="W106" s="10">
        <f>'Dinajpur-2 a'!AB100</f>
        <v>0</v>
      </c>
      <c r="X106" s="44">
        <f>'Dinajpur-2 a'!AC100*'Dinajpur-2 '!$D106/1000000</f>
        <v>4.0000000000000001E-3</v>
      </c>
      <c r="Y106" s="10">
        <f>'Dinajpur-2 a'!AD100</f>
        <v>1.1599999999999999E-2</v>
      </c>
      <c r="Z106" s="44">
        <f>'Dinajpur-2 a'!AE100*'Dinajpur-2 '!$D106/1000000</f>
        <v>6.0000000000000001E-3</v>
      </c>
      <c r="AA106" s="10">
        <f>'Dinajpur-2 a'!AF100</f>
        <v>1.7399999999999999E-2</v>
      </c>
      <c r="AB106" s="44">
        <f t="shared" si="14"/>
        <v>0.01</v>
      </c>
      <c r="AC106" s="10">
        <f t="shared" si="15"/>
        <v>2.8999999999999998E-2</v>
      </c>
      <c r="AD106" s="44">
        <f>'Dinajpur-2 a'!AI100*'Dinajpur-2 '!$D106/1000000</f>
        <v>0</v>
      </c>
      <c r="AE106" s="10">
        <f>'Dinajpur-2 a'!AJ100</f>
        <v>0</v>
      </c>
      <c r="AF106" s="44">
        <f>'Dinajpur-2 a'!AK100*'Dinajpur-2 '!$D106/1000000</f>
        <v>0</v>
      </c>
      <c r="AG106" s="10">
        <f>'Dinajpur-2 a'!AL100</f>
        <v>0</v>
      </c>
      <c r="AH106" s="44">
        <f>'Dinajpur-2 a'!AM100*'Dinajpur-2 '!$D106/1000000</f>
        <v>0</v>
      </c>
      <c r="AI106" s="10">
        <f>'Dinajpur-2 a'!AN100</f>
        <v>0</v>
      </c>
      <c r="AJ106" s="44">
        <f t="shared" si="16"/>
        <v>0</v>
      </c>
      <c r="AK106" s="10">
        <f t="shared" si="17"/>
        <v>0</v>
      </c>
      <c r="AL106" s="44">
        <f t="shared" si="18"/>
        <v>2.4E-2</v>
      </c>
      <c r="AM106" s="10">
        <f t="shared" si="19"/>
        <v>6.9599999999999995E-2</v>
      </c>
    </row>
    <row r="107" spans="1:39" s="15" customFormat="1" ht="14.25" customHeight="1">
      <c r="A107" s="31">
        <v>97</v>
      </c>
      <c r="B107" s="9" t="s">
        <v>229</v>
      </c>
      <c r="C107" s="13" t="s">
        <v>231</v>
      </c>
      <c r="D107" s="36">
        <v>50</v>
      </c>
      <c r="E107" s="11">
        <v>140</v>
      </c>
      <c r="F107" s="44">
        <f>'Dinajpur-2 a'!K101*'Dinajpur-2 '!$D107/1000000</f>
        <v>0</v>
      </c>
      <c r="G107" s="10">
        <f>'Dinajpur-2 a'!L101</f>
        <v>0</v>
      </c>
      <c r="H107" s="44">
        <f>'Dinajpur-2 a'!M101*'Dinajpur-2 '!$D107/1000000</f>
        <v>0</v>
      </c>
      <c r="I107" s="10">
        <f>'Dinajpur-2 a'!N101</f>
        <v>0</v>
      </c>
      <c r="J107" s="44">
        <f>'Dinajpur-2 a'!O101*'Dinajpur-2 '!$D107/1000000</f>
        <v>1.4999999999999999E-2</v>
      </c>
      <c r="K107" s="10">
        <f>'Dinajpur-2 a'!P101</f>
        <v>4.2000000000000003E-2</v>
      </c>
      <c r="L107" s="44">
        <f t="shared" si="10"/>
        <v>1.4999999999999999E-2</v>
      </c>
      <c r="M107" s="10">
        <f t="shared" si="11"/>
        <v>4.2000000000000003E-2</v>
      </c>
      <c r="N107" s="44">
        <f>'Dinajpur-2 a'!S101*'Dinajpur-2 '!$D107/1000000</f>
        <v>0</v>
      </c>
      <c r="O107" s="10">
        <f>'Dinajpur-2 a'!T101</f>
        <v>0</v>
      </c>
      <c r="P107" s="44">
        <f>'Dinajpur-2 a'!U101*'Dinajpur-2 '!$D107/1000000</f>
        <v>0</v>
      </c>
      <c r="Q107" s="10">
        <f>'Dinajpur-2 a'!V101</f>
        <v>0</v>
      </c>
      <c r="R107" s="44">
        <f>'Dinajpur-2 a'!W101*'Dinajpur-2 '!$D107/1000000</f>
        <v>5.0000000000000001E-3</v>
      </c>
      <c r="S107" s="10">
        <f>'Dinajpur-2 a'!X101</f>
        <v>1.4E-2</v>
      </c>
      <c r="T107" s="44">
        <f t="shared" si="12"/>
        <v>5.0000000000000001E-3</v>
      </c>
      <c r="U107" s="10">
        <f t="shared" si="13"/>
        <v>1.4E-2</v>
      </c>
      <c r="V107" s="44">
        <f>'Dinajpur-2 a'!AA101*'Dinajpur-2 '!$D107/1000000</f>
        <v>0</v>
      </c>
      <c r="W107" s="10">
        <f>'Dinajpur-2 a'!AB101</f>
        <v>0</v>
      </c>
      <c r="X107" s="44">
        <f>'Dinajpur-2 a'!AC101*'Dinajpur-2 '!$D107/1000000</f>
        <v>5.0000000000000001E-3</v>
      </c>
      <c r="Y107" s="10">
        <f>'Dinajpur-2 a'!AD101</f>
        <v>1.4E-2</v>
      </c>
      <c r="Z107" s="44">
        <f>'Dinajpur-2 a'!AE101*'Dinajpur-2 '!$D107/1000000</f>
        <v>0.02</v>
      </c>
      <c r="AA107" s="10">
        <f>'Dinajpur-2 a'!AF101</f>
        <v>5.6000000000000001E-2</v>
      </c>
      <c r="AB107" s="44">
        <f t="shared" si="14"/>
        <v>2.5000000000000001E-2</v>
      </c>
      <c r="AC107" s="10">
        <f t="shared" si="15"/>
        <v>7.0000000000000007E-2</v>
      </c>
      <c r="AD107" s="44">
        <f>'Dinajpur-2 a'!AI101*'Dinajpur-2 '!$D107/1000000</f>
        <v>0</v>
      </c>
      <c r="AE107" s="10">
        <f>'Dinajpur-2 a'!AJ101</f>
        <v>0</v>
      </c>
      <c r="AF107" s="44">
        <f>'Dinajpur-2 a'!AK101*'Dinajpur-2 '!$D107/1000000</f>
        <v>0</v>
      </c>
      <c r="AG107" s="10">
        <f>'Dinajpur-2 a'!AL101</f>
        <v>0</v>
      </c>
      <c r="AH107" s="44">
        <f>'Dinajpur-2 a'!AM101*'Dinajpur-2 '!$D107/1000000</f>
        <v>0</v>
      </c>
      <c r="AI107" s="10">
        <f>'Dinajpur-2 a'!AN101</f>
        <v>0</v>
      </c>
      <c r="AJ107" s="44">
        <f t="shared" si="16"/>
        <v>0</v>
      </c>
      <c r="AK107" s="10">
        <f t="shared" si="17"/>
        <v>0</v>
      </c>
      <c r="AL107" s="44">
        <f t="shared" si="18"/>
        <v>4.4999999999999998E-2</v>
      </c>
      <c r="AM107" s="10">
        <f t="shared" si="19"/>
        <v>0.126</v>
      </c>
    </row>
    <row r="108" spans="1:39" s="15" customFormat="1" ht="14.25" customHeight="1">
      <c r="A108" s="13">
        <v>98</v>
      </c>
      <c r="B108" s="9" t="s">
        <v>229</v>
      </c>
      <c r="C108" s="13" t="s">
        <v>232</v>
      </c>
      <c r="D108" s="36">
        <v>100</v>
      </c>
      <c r="E108" s="11">
        <v>235</v>
      </c>
      <c r="F108" s="44">
        <f>'Dinajpur-2 a'!K102*'Dinajpur-2 '!$D108/1000000</f>
        <v>0</v>
      </c>
      <c r="G108" s="10">
        <f>'Dinajpur-2 a'!L102</f>
        <v>0</v>
      </c>
      <c r="H108" s="44">
        <f>'Dinajpur-2 a'!M102*'Dinajpur-2 '!$D108/1000000</f>
        <v>0</v>
      </c>
      <c r="I108" s="10">
        <f>'Dinajpur-2 a'!N102</f>
        <v>0</v>
      </c>
      <c r="J108" s="44">
        <f>'Dinajpur-2 a'!O102*'Dinajpur-2 '!$D108/1000000</f>
        <v>0.02</v>
      </c>
      <c r="K108" s="10">
        <f>'Dinajpur-2 a'!P102</f>
        <v>4.7E-2</v>
      </c>
      <c r="L108" s="44">
        <f t="shared" si="10"/>
        <v>0.02</v>
      </c>
      <c r="M108" s="10">
        <f t="shared" si="11"/>
        <v>4.7E-2</v>
      </c>
      <c r="N108" s="44">
        <f>'Dinajpur-2 a'!S102*'Dinajpur-2 '!$D108/1000000</f>
        <v>0</v>
      </c>
      <c r="O108" s="10">
        <f>'Dinajpur-2 a'!T102</f>
        <v>0</v>
      </c>
      <c r="P108" s="44">
        <f>'Dinajpur-2 a'!U102*'Dinajpur-2 '!$D108/1000000</f>
        <v>0</v>
      </c>
      <c r="Q108" s="10">
        <f>'Dinajpur-2 a'!V102</f>
        <v>0</v>
      </c>
      <c r="R108" s="44">
        <f>'Dinajpur-2 a'!W102*'Dinajpur-2 '!$D108/1000000</f>
        <v>0.01</v>
      </c>
      <c r="S108" s="10">
        <f>'Dinajpur-2 a'!X102</f>
        <v>2.35E-2</v>
      </c>
      <c r="T108" s="44">
        <f t="shared" si="12"/>
        <v>0.01</v>
      </c>
      <c r="U108" s="10">
        <f t="shared" si="13"/>
        <v>2.35E-2</v>
      </c>
      <c r="V108" s="44">
        <f>'Dinajpur-2 a'!AA102*'Dinajpur-2 '!$D108/1000000</f>
        <v>0</v>
      </c>
      <c r="W108" s="10">
        <f>'Dinajpur-2 a'!AB102</f>
        <v>0</v>
      </c>
      <c r="X108" s="44">
        <f>'Dinajpur-2 a'!AC102*'Dinajpur-2 '!$D108/1000000</f>
        <v>0</v>
      </c>
      <c r="Y108" s="10">
        <f>'Dinajpur-2 a'!AD102</f>
        <v>0</v>
      </c>
      <c r="Z108" s="44">
        <f>'Dinajpur-2 a'!AE102*'Dinajpur-2 '!$D108/1000000</f>
        <v>2.1000000000000001E-2</v>
      </c>
      <c r="AA108" s="10">
        <f>'Dinajpur-2 a'!AF102</f>
        <v>4.9349999999999998E-2</v>
      </c>
      <c r="AB108" s="44">
        <f t="shared" si="14"/>
        <v>2.1000000000000001E-2</v>
      </c>
      <c r="AC108" s="10">
        <f t="shared" si="15"/>
        <v>4.9349999999999998E-2</v>
      </c>
      <c r="AD108" s="44">
        <f>'Dinajpur-2 a'!AI102*'Dinajpur-2 '!$D108/1000000</f>
        <v>0</v>
      </c>
      <c r="AE108" s="10">
        <f>'Dinajpur-2 a'!AJ102</f>
        <v>0</v>
      </c>
      <c r="AF108" s="44">
        <f>'Dinajpur-2 a'!AK102*'Dinajpur-2 '!$D108/1000000</f>
        <v>0</v>
      </c>
      <c r="AG108" s="10">
        <f>'Dinajpur-2 a'!AL102</f>
        <v>0</v>
      </c>
      <c r="AH108" s="44">
        <f>'Dinajpur-2 a'!AM102*'Dinajpur-2 '!$D108/1000000</f>
        <v>0</v>
      </c>
      <c r="AI108" s="10">
        <f>'Dinajpur-2 a'!AN102</f>
        <v>0</v>
      </c>
      <c r="AJ108" s="44">
        <f t="shared" si="16"/>
        <v>0</v>
      </c>
      <c r="AK108" s="10">
        <f t="shared" si="17"/>
        <v>0</v>
      </c>
      <c r="AL108" s="44">
        <f t="shared" si="18"/>
        <v>5.1000000000000004E-2</v>
      </c>
      <c r="AM108" s="10">
        <f t="shared" si="19"/>
        <v>0.11985000000000001</v>
      </c>
    </row>
    <row r="109" spans="1:39" s="16" customFormat="1" ht="14.25" customHeight="1">
      <c r="A109" s="13">
        <v>99</v>
      </c>
      <c r="B109" s="9" t="s">
        <v>132</v>
      </c>
      <c r="C109" s="13" t="s">
        <v>89</v>
      </c>
      <c r="D109" s="37">
        <v>1000</v>
      </c>
      <c r="E109" s="11">
        <v>145</v>
      </c>
      <c r="F109" s="44">
        <f>'Dinajpur-2 a'!K103*'Dinajpur-2 '!$D109/1000000</f>
        <v>1.55</v>
      </c>
      <c r="G109" s="10">
        <f>'Dinajpur-2 a'!L103</f>
        <v>0.22475000000000001</v>
      </c>
      <c r="H109" s="44">
        <f>'Dinajpur-2 a'!M103*'Dinajpur-2 '!$D109/1000000</f>
        <v>0</v>
      </c>
      <c r="I109" s="10">
        <f>'Dinajpur-2 a'!N103</f>
        <v>0</v>
      </c>
      <c r="J109" s="44">
        <f>'Dinajpur-2 a'!O103*'Dinajpur-2 '!$D109/1000000</f>
        <v>0</v>
      </c>
      <c r="K109" s="10">
        <f>'Dinajpur-2 a'!P103</f>
        <v>0</v>
      </c>
      <c r="L109" s="44">
        <f t="shared" si="10"/>
        <v>1.55</v>
      </c>
      <c r="M109" s="10">
        <f t="shared" si="11"/>
        <v>0.22475000000000001</v>
      </c>
      <c r="N109" s="44">
        <f>'Dinajpur-2 a'!S103*'Dinajpur-2 '!$D109/1000000</f>
        <v>0</v>
      </c>
      <c r="O109" s="10">
        <f>'Dinajpur-2 a'!T103</f>
        <v>0</v>
      </c>
      <c r="P109" s="44">
        <f>'Dinajpur-2 a'!U103*'Dinajpur-2 '!$D109/1000000</f>
        <v>0</v>
      </c>
      <c r="Q109" s="10">
        <f>'Dinajpur-2 a'!V103</f>
        <v>0</v>
      </c>
      <c r="R109" s="44">
        <f>'Dinajpur-2 a'!W103*'Dinajpur-2 '!$D109/1000000</f>
        <v>6</v>
      </c>
      <c r="S109" s="10">
        <f>'Dinajpur-2 a'!X103</f>
        <v>0.87</v>
      </c>
      <c r="T109" s="44">
        <f t="shared" si="12"/>
        <v>6</v>
      </c>
      <c r="U109" s="10">
        <f t="shared" si="13"/>
        <v>0.87</v>
      </c>
      <c r="V109" s="44">
        <f>'Dinajpur-2 a'!AA103*'Dinajpur-2 '!$D109/1000000</f>
        <v>0</v>
      </c>
      <c r="W109" s="10">
        <f>'Dinajpur-2 a'!AB103</f>
        <v>0</v>
      </c>
      <c r="X109" s="44">
        <f>'Dinajpur-2 a'!AC103*'Dinajpur-2 '!$D109/1000000</f>
        <v>0</v>
      </c>
      <c r="Y109" s="10">
        <f>'Dinajpur-2 a'!AD103</f>
        <v>0</v>
      </c>
      <c r="Z109" s="44">
        <f>'Dinajpur-2 a'!AE103*'Dinajpur-2 '!$D109/1000000</f>
        <v>0</v>
      </c>
      <c r="AA109" s="10">
        <f>'Dinajpur-2 a'!AF103</f>
        <v>0</v>
      </c>
      <c r="AB109" s="44">
        <f t="shared" si="14"/>
        <v>0</v>
      </c>
      <c r="AC109" s="10">
        <f t="shared" si="15"/>
        <v>0</v>
      </c>
      <c r="AD109" s="44">
        <f>'Dinajpur-2 a'!AI103*'Dinajpur-2 '!$D109/1000000</f>
        <v>0</v>
      </c>
      <c r="AE109" s="10">
        <f>'Dinajpur-2 a'!AJ103</f>
        <v>0</v>
      </c>
      <c r="AF109" s="44">
        <f>'Dinajpur-2 a'!AK103*'Dinajpur-2 '!$D109/1000000</f>
        <v>0</v>
      </c>
      <c r="AG109" s="10">
        <f>'Dinajpur-2 a'!AL103</f>
        <v>0</v>
      </c>
      <c r="AH109" s="44">
        <f>'Dinajpur-2 a'!AM103*'Dinajpur-2 '!$D109/1000000</f>
        <v>1</v>
      </c>
      <c r="AI109" s="10">
        <f>'Dinajpur-2 a'!AN103</f>
        <v>0.14499999999999999</v>
      </c>
      <c r="AJ109" s="44">
        <f t="shared" si="16"/>
        <v>1</v>
      </c>
      <c r="AK109" s="10">
        <f t="shared" si="17"/>
        <v>0.14499999999999999</v>
      </c>
      <c r="AL109" s="44">
        <f t="shared" si="18"/>
        <v>8.5500000000000007</v>
      </c>
      <c r="AM109" s="10">
        <f t="shared" si="19"/>
        <v>1.2397499999999999</v>
      </c>
    </row>
    <row r="110" spans="1:39" s="15" customFormat="1" ht="14.25" customHeight="1">
      <c r="A110" s="31">
        <v>100</v>
      </c>
      <c r="B110" s="9" t="s">
        <v>132</v>
      </c>
      <c r="C110" s="13" t="s">
        <v>90</v>
      </c>
      <c r="D110" s="37">
        <v>2000</v>
      </c>
      <c r="E110" s="11">
        <v>280</v>
      </c>
      <c r="F110" s="44">
        <f>'Dinajpur-2 a'!K104*'Dinajpur-2 '!$D110/1000000</f>
        <v>1</v>
      </c>
      <c r="G110" s="10">
        <f>'Dinajpur-2 a'!L104</f>
        <v>0.14000000000000001</v>
      </c>
      <c r="H110" s="44">
        <f>'Dinajpur-2 a'!M104*'Dinajpur-2 '!$D110/1000000</f>
        <v>0</v>
      </c>
      <c r="I110" s="10">
        <f>'Dinajpur-2 a'!N104</f>
        <v>0</v>
      </c>
      <c r="J110" s="44">
        <f>'Dinajpur-2 a'!O104*'Dinajpur-2 '!$D110/1000000</f>
        <v>0</v>
      </c>
      <c r="K110" s="10">
        <f>'Dinajpur-2 a'!P104</f>
        <v>0</v>
      </c>
      <c r="L110" s="44">
        <f t="shared" si="10"/>
        <v>1</v>
      </c>
      <c r="M110" s="10">
        <f t="shared" si="11"/>
        <v>0.14000000000000001</v>
      </c>
      <c r="N110" s="44">
        <f>'Dinajpur-2 a'!S104*'Dinajpur-2 '!$D110/1000000</f>
        <v>0</v>
      </c>
      <c r="O110" s="10">
        <f>'Dinajpur-2 a'!T104</f>
        <v>0</v>
      </c>
      <c r="P110" s="44">
        <f>'Dinajpur-2 a'!U104*'Dinajpur-2 '!$D110/1000000</f>
        <v>0</v>
      </c>
      <c r="Q110" s="10">
        <f>'Dinajpur-2 a'!V104</f>
        <v>0</v>
      </c>
      <c r="R110" s="44">
        <f>'Dinajpur-2 a'!W104*'Dinajpur-2 '!$D110/1000000</f>
        <v>2</v>
      </c>
      <c r="S110" s="10">
        <f>'Dinajpur-2 a'!X104</f>
        <v>0.28000000000000003</v>
      </c>
      <c r="T110" s="44">
        <f t="shared" si="12"/>
        <v>2</v>
      </c>
      <c r="U110" s="10">
        <f t="shared" si="13"/>
        <v>0.28000000000000003</v>
      </c>
      <c r="V110" s="44">
        <f>'Dinajpur-2 a'!AA104*'Dinajpur-2 '!$D110/1000000</f>
        <v>0</v>
      </c>
      <c r="W110" s="10">
        <f>'Dinajpur-2 a'!AB104</f>
        <v>0</v>
      </c>
      <c r="X110" s="44">
        <f>'Dinajpur-2 a'!AC104*'Dinajpur-2 '!$D110/1000000</f>
        <v>0</v>
      </c>
      <c r="Y110" s="10">
        <f>'Dinajpur-2 a'!AD104</f>
        <v>0</v>
      </c>
      <c r="Z110" s="44">
        <f>'Dinajpur-2 a'!AE104*'Dinajpur-2 '!$D110/1000000</f>
        <v>0</v>
      </c>
      <c r="AA110" s="10">
        <f>'Dinajpur-2 a'!AF104</f>
        <v>0</v>
      </c>
      <c r="AB110" s="44">
        <f t="shared" si="14"/>
        <v>0</v>
      </c>
      <c r="AC110" s="10">
        <f t="shared" si="15"/>
        <v>0</v>
      </c>
      <c r="AD110" s="44">
        <f>'Dinajpur-2 a'!AI104*'Dinajpur-2 '!$D110/1000000</f>
        <v>0</v>
      </c>
      <c r="AE110" s="10">
        <f>'Dinajpur-2 a'!AJ104</f>
        <v>0</v>
      </c>
      <c r="AF110" s="44">
        <f>'Dinajpur-2 a'!AK104*'Dinajpur-2 '!$D110/1000000</f>
        <v>0</v>
      </c>
      <c r="AG110" s="10">
        <f>'Dinajpur-2 a'!AL104</f>
        <v>0</v>
      </c>
      <c r="AH110" s="44">
        <f>'Dinajpur-2 a'!AM104*'Dinajpur-2 '!$D110/1000000</f>
        <v>1.2</v>
      </c>
      <c r="AI110" s="10">
        <f>'Dinajpur-2 a'!AN104</f>
        <v>0.16800000000000001</v>
      </c>
      <c r="AJ110" s="44">
        <f t="shared" si="16"/>
        <v>1.2</v>
      </c>
      <c r="AK110" s="10">
        <f t="shared" si="17"/>
        <v>0.16800000000000001</v>
      </c>
      <c r="AL110" s="44">
        <f t="shared" si="18"/>
        <v>4.2</v>
      </c>
      <c r="AM110" s="10">
        <f t="shared" si="19"/>
        <v>0.58800000000000008</v>
      </c>
    </row>
    <row r="111" spans="1:39" s="15" customFormat="1" ht="14.25" customHeight="1">
      <c r="A111" s="13">
        <v>101</v>
      </c>
      <c r="B111" s="9" t="s">
        <v>132</v>
      </c>
      <c r="C111" s="13" t="s">
        <v>152</v>
      </c>
      <c r="D111" s="37">
        <v>25000</v>
      </c>
      <c r="E111" s="11">
        <v>1925</v>
      </c>
      <c r="F111" s="44">
        <f>'Dinajpur-2 a'!K105*'Dinajpur-2 '!$D111/1000000</f>
        <v>0</v>
      </c>
      <c r="G111" s="10">
        <f>'Dinajpur-2 a'!L105</f>
        <v>0</v>
      </c>
      <c r="H111" s="44">
        <f>'Dinajpur-2 a'!M105*'Dinajpur-2 '!$D111/1000000</f>
        <v>0</v>
      </c>
      <c r="I111" s="10">
        <f>'Dinajpur-2 a'!N105</f>
        <v>0</v>
      </c>
      <c r="J111" s="44">
        <f>'Dinajpur-2 a'!O105*'Dinajpur-2 '!$D111/1000000</f>
        <v>0</v>
      </c>
      <c r="K111" s="10">
        <f>'Dinajpur-2 a'!P105</f>
        <v>0</v>
      </c>
      <c r="L111" s="44">
        <f t="shared" si="10"/>
        <v>0</v>
      </c>
      <c r="M111" s="10">
        <f t="shared" si="11"/>
        <v>0</v>
      </c>
      <c r="N111" s="44">
        <f>'Dinajpur-2 a'!S105*'Dinajpur-2 '!$D111/1000000</f>
        <v>0</v>
      </c>
      <c r="O111" s="10">
        <f>'Dinajpur-2 a'!T105</f>
        <v>0</v>
      </c>
      <c r="P111" s="44">
        <f>'Dinajpur-2 a'!U105*'Dinajpur-2 '!$D111/1000000</f>
        <v>0</v>
      </c>
      <c r="Q111" s="10">
        <f>'Dinajpur-2 a'!V105</f>
        <v>0</v>
      </c>
      <c r="R111" s="44">
        <f>'Dinajpur-2 a'!W105*'Dinajpur-2 '!$D111/1000000</f>
        <v>0</v>
      </c>
      <c r="S111" s="10">
        <f>'Dinajpur-2 a'!X105</f>
        <v>0</v>
      </c>
      <c r="T111" s="44">
        <f t="shared" si="12"/>
        <v>0</v>
      </c>
      <c r="U111" s="10">
        <f t="shared" si="13"/>
        <v>0</v>
      </c>
      <c r="V111" s="44">
        <f>'Dinajpur-2 a'!AA105*'Dinajpur-2 '!$D111/1000000</f>
        <v>0</v>
      </c>
      <c r="W111" s="10">
        <f>'Dinajpur-2 a'!AB105</f>
        <v>0</v>
      </c>
      <c r="X111" s="44">
        <f>'Dinajpur-2 a'!AC105*'Dinajpur-2 '!$D111/1000000</f>
        <v>0</v>
      </c>
      <c r="Y111" s="10">
        <f>'Dinajpur-2 a'!AD105</f>
        <v>0</v>
      </c>
      <c r="Z111" s="44">
        <f>'Dinajpur-2 a'!AE105*'Dinajpur-2 '!$D111/1000000</f>
        <v>0</v>
      </c>
      <c r="AA111" s="10">
        <f>'Dinajpur-2 a'!AF105</f>
        <v>0</v>
      </c>
      <c r="AB111" s="44">
        <f t="shared" si="14"/>
        <v>0</v>
      </c>
      <c r="AC111" s="10">
        <f t="shared" si="15"/>
        <v>0</v>
      </c>
      <c r="AD111" s="44">
        <f>'Dinajpur-2 a'!AI105*'Dinajpur-2 '!$D111/1000000</f>
        <v>0</v>
      </c>
      <c r="AE111" s="10">
        <f>'Dinajpur-2 a'!AJ105</f>
        <v>0</v>
      </c>
      <c r="AF111" s="44">
        <f>'Dinajpur-2 a'!AK105*'Dinajpur-2 '!$D111/1000000</f>
        <v>0</v>
      </c>
      <c r="AG111" s="10">
        <f>'Dinajpur-2 a'!AL105</f>
        <v>0</v>
      </c>
      <c r="AH111" s="44">
        <f>'Dinajpur-2 a'!AM105*'Dinajpur-2 '!$D111/1000000</f>
        <v>0</v>
      </c>
      <c r="AI111" s="10">
        <f>'Dinajpur-2 a'!AN105</f>
        <v>0</v>
      </c>
      <c r="AJ111" s="44">
        <f t="shared" si="16"/>
        <v>0</v>
      </c>
      <c r="AK111" s="10">
        <f t="shared" si="17"/>
        <v>0</v>
      </c>
      <c r="AL111" s="44">
        <f t="shared" si="18"/>
        <v>0</v>
      </c>
      <c r="AM111" s="10">
        <f t="shared" si="19"/>
        <v>0</v>
      </c>
    </row>
    <row r="112" spans="1:39" s="15" customFormat="1" ht="14.25" customHeight="1">
      <c r="A112" s="85">
        <v>102</v>
      </c>
      <c r="B112" s="80" t="s">
        <v>240</v>
      </c>
      <c r="C112" s="59" t="s">
        <v>242</v>
      </c>
      <c r="D112" s="61">
        <v>1000</v>
      </c>
      <c r="E112" s="62">
        <v>303</v>
      </c>
      <c r="F112" s="44">
        <f>'Dinajpur-2 a'!K106*'Dinajpur-2 '!$D112/1000000</f>
        <v>0</v>
      </c>
      <c r="G112" s="10">
        <f>'Dinajpur-2 a'!L106</f>
        <v>0</v>
      </c>
      <c r="H112" s="44">
        <f>'Dinajpur-2 a'!M106*'Dinajpur-2 '!$D112/1000000</f>
        <v>0</v>
      </c>
      <c r="I112" s="10">
        <f>'Dinajpur-2 a'!N106</f>
        <v>0</v>
      </c>
      <c r="J112" s="44">
        <f>'Dinajpur-2 a'!O106*'Dinajpur-2 '!$D112/1000000</f>
        <v>0</v>
      </c>
      <c r="K112" s="10">
        <f>'Dinajpur-2 a'!P106</f>
        <v>0</v>
      </c>
      <c r="L112" s="44">
        <f t="shared" si="10"/>
        <v>0</v>
      </c>
      <c r="M112" s="10">
        <f t="shared" si="11"/>
        <v>0</v>
      </c>
      <c r="N112" s="44">
        <f>'Dinajpur-2 a'!S106*'Dinajpur-2 '!$D112/1000000</f>
        <v>0</v>
      </c>
      <c r="O112" s="10">
        <f>'Dinajpur-2 a'!T106</f>
        <v>0</v>
      </c>
      <c r="P112" s="44">
        <f>'Dinajpur-2 a'!U106*'Dinajpur-2 '!$D112/1000000</f>
        <v>0</v>
      </c>
      <c r="Q112" s="10">
        <f>'Dinajpur-2 a'!V106</f>
        <v>0</v>
      </c>
      <c r="R112" s="44">
        <f>'Dinajpur-2 a'!W106*'Dinajpur-2 '!$D112/1000000</f>
        <v>0</v>
      </c>
      <c r="S112" s="10">
        <f>'Dinajpur-2 a'!X106</f>
        <v>0</v>
      </c>
      <c r="T112" s="44">
        <f t="shared" si="12"/>
        <v>0</v>
      </c>
      <c r="U112" s="10">
        <f t="shared" si="13"/>
        <v>0</v>
      </c>
      <c r="V112" s="44">
        <f>'Dinajpur-2 a'!AA106*'Dinajpur-2 '!$D112/1000000</f>
        <v>0</v>
      </c>
      <c r="W112" s="10">
        <f>'Dinajpur-2 a'!AB106</f>
        <v>0</v>
      </c>
      <c r="X112" s="44">
        <f>'Dinajpur-2 a'!AC106*'Dinajpur-2 '!$D112/1000000</f>
        <v>0</v>
      </c>
      <c r="Y112" s="10">
        <f>'Dinajpur-2 a'!AD106</f>
        <v>0</v>
      </c>
      <c r="Z112" s="44">
        <f>'Dinajpur-2 a'!AE106*'Dinajpur-2 '!$D112/1000000</f>
        <v>0</v>
      </c>
      <c r="AA112" s="10">
        <f>'Dinajpur-2 a'!AF106</f>
        <v>0</v>
      </c>
      <c r="AB112" s="44">
        <f t="shared" si="14"/>
        <v>0</v>
      </c>
      <c r="AC112" s="10">
        <f t="shared" si="15"/>
        <v>0</v>
      </c>
      <c r="AD112" s="44">
        <f>'Dinajpur-2 a'!AI106*'Dinajpur-2 '!$D112/1000000</f>
        <v>0</v>
      </c>
      <c r="AE112" s="10">
        <f>'Dinajpur-2 a'!AJ106</f>
        <v>0</v>
      </c>
      <c r="AF112" s="44">
        <f>'Dinajpur-2 a'!AK106*'Dinajpur-2 '!$D112/1000000</f>
        <v>0</v>
      </c>
      <c r="AG112" s="10">
        <f>'Dinajpur-2 a'!AL106</f>
        <v>0</v>
      </c>
      <c r="AH112" s="44">
        <f>'Dinajpur-2 a'!AM106*'Dinajpur-2 '!$D112/1000000</f>
        <v>0</v>
      </c>
      <c r="AI112" s="10">
        <f>'Dinajpur-2 a'!AN106</f>
        <v>0</v>
      </c>
      <c r="AJ112" s="44">
        <f t="shared" si="16"/>
        <v>0</v>
      </c>
      <c r="AK112" s="10">
        <f t="shared" si="17"/>
        <v>0</v>
      </c>
      <c r="AL112" s="44">
        <f t="shared" si="18"/>
        <v>0</v>
      </c>
      <c r="AM112" s="10">
        <f t="shared" si="19"/>
        <v>0</v>
      </c>
    </row>
    <row r="113" spans="1:39" s="15" customFormat="1" ht="14.25" customHeight="1">
      <c r="A113" s="13">
        <v>103</v>
      </c>
      <c r="B113" s="9" t="s">
        <v>241</v>
      </c>
      <c r="C113" s="13" t="s">
        <v>243</v>
      </c>
      <c r="D113" s="38">
        <v>1000</v>
      </c>
      <c r="E113" s="11">
        <v>580</v>
      </c>
      <c r="F113" s="44">
        <f>'Dinajpur-2 a'!K107*'Dinajpur-2 '!$D113/1000000</f>
        <v>0</v>
      </c>
      <c r="G113" s="10">
        <f>'Dinajpur-2 a'!L107</f>
        <v>0</v>
      </c>
      <c r="H113" s="44">
        <f>'Dinajpur-2 a'!M107*'Dinajpur-2 '!$D113/1000000</f>
        <v>0</v>
      </c>
      <c r="I113" s="10">
        <f>'Dinajpur-2 a'!N107</f>
        <v>0</v>
      </c>
      <c r="J113" s="44">
        <f>'Dinajpur-2 a'!O107*'Dinajpur-2 '!$D113/1000000</f>
        <v>0</v>
      </c>
      <c r="K113" s="10">
        <f>'Dinajpur-2 a'!P107</f>
        <v>0</v>
      </c>
      <c r="L113" s="44">
        <f t="shared" si="10"/>
        <v>0</v>
      </c>
      <c r="M113" s="10">
        <f t="shared" si="11"/>
        <v>0</v>
      </c>
      <c r="N113" s="44">
        <f>'Dinajpur-2 a'!S107*'Dinajpur-2 '!$D113/1000000</f>
        <v>0</v>
      </c>
      <c r="O113" s="10">
        <f>'Dinajpur-2 a'!T107</f>
        <v>0</v>
      </c>
      <c r="P113" s="44">
        <f>'Dinajpur-2 a'!U107*'Dinajpur-2 '!$D113/1000000</f>
        <v>0</v>
      </c>
      <c r="Q113" s="10">
        <f>'Dinajpur-2 a'!V107</f>
        <v>0</v>
      </c>
      <c r="R113" s="44">
        <f>'Dinajpur-2 a'!W107*'Dinajpur-2 '!$D113/1000000</f>
        <v>0</v>
      </c>
      <c r="S113" s="10">
        <f>'Dinajpur-2 a'!X107</f>
        <v>0</v>
      </c>
      <c r="T113" s="44">
        <f t="shared" si="12"/>
        <v>0</v>
      </c>
      <c r="U113" s="10">
        <f t="shared" si="13"/>
        <v>0</v>
      </c>
      <c r="V113" s="44">
        <f>'Dinajpur-2 a'!AA107*'Dinajpur-2 '!$D113/1000000</f>
        <v>0</v>
      </c>
      <c r="W113" s="10">
        <f>'Dinajpur-2 a'!AB107</f>
        <v>0</v>
      </c>
      <c r="X113" s="44">
        <f>'Dinajpur-2 a'!AC107*'Dinajpur-2 '!$D113/1000000</f>
        <v>0</v>
      </c>
      <c r="Y113" s="10">
        <f>'Dinajpur-2 a'!AD107</f>
        <v>0</v>
      </c>
      <c r="Z113" s="44">
        <f>'Dinajpur-2 a'!AE107*'Dinajpur-2 '!$D113/1000000</f>
        <v>0</v>
      </c>
      <c r="AA113" s="10">
        <f>'Dinajpur-2 a'!AF107</f>
        <v>0</v>
      </c>
      <c r="AB113" s="44">
        <f t="shared" si="14"/>
        <v>0</v>
      </c>
      <c r="AC113" s="10">
        <f t="shared" si="15"/>
        <v>0</v>
      </c>
      <c r="AD113" s="44">
        <f>'Dinajpur-2 a'!AI107*'Dinajpur-2 '!$D113/1000000</f>
        <v>0</v>
      </c>
      <c r="AE113" s="10">
        <f>'Dinajpur-2 a'!AJ107</f>
        <v>0</v>
      </c>
      <c r="AF113" s="44">
        <f>'Dinajpur-2 a'!AK107*'Dinajpur-2 '!$D113/1000000</f>
        <v>0</v>
      </c>
      <c r="AG113" s="10">
        <f>'Dinajpur-2 a'!AL107</f>
        <v>0</v>
      </c>
      <c r="AH113" s="44">
        <f>'Dinajpur-2 a'!AM107*'Dinajpur-2 '!$D113/1000000</f>
        <v>0</v>
      </c>
      <c r="AI113" s="10">
        <f>'Dinajpur-2 a'!AN107</f>
        <v>0</v>
      </c>
      <c r="AJ113" s="44">
        <f t="shared" si="16"/>
        <v>0</v>
      </c>
      <c r="AK113" s="10">
        <f t="shared" si="17"/>
        <v>0</v>
      </c>
      <c r="AL113" s="44">
        <f t="shared" si="18"/>
        <v>0</v>
      </c>
      <c r="AM113" s="10">
        <f t="shared" si="19"/>
        <v>0</v>
      </c>
    </row>
    <row r="114" spans="1:39" ht="14.25" customHeight="1">
      <c r="A114" s="125" t="s">
        <v>0</v>
      </c>
      <c r="B114" s="126"/>
      <c r="C114" s="91"/>
      <c r="D114" s="92"/>
      <c r="E114" s="93"/>
      <c r="F114" s="94"/>
      <c r="G114" s="95">
        <f>SUM(G11:G113)</f>
        <v>2.00136</v>
      </c>
      <c r="H114" s="95"/>
      <c r="I114" s="95">
        <f t="shared" ref="I114:AM114" si="20">SUM(I11:I113)</f>
        <v>2.6982600000000003</v>
      </c>
      <c r="J114" s="95"/>
      <c r="K114" s="95">
        <f t="shared" si="20"/>
        <v>2.8037900000000002</v>
      </c>
      <c r="L114" s="95"/>
      <c r="M114" s="95">
        <f t="shared" si="20"/>
        <v>7.5034100000000006</v>
      </c>
      <c r="N114" s="95"/>
      <c r="O114" s="95">
        <f t="shared" si="20"/>
        <v>0.35005499999999995</v>
      </c>
      <c r="P114" s="95"/>
      <c r="Q114" s="95">
        <f t="shared" si="20"/>
        <v>0.39930500000000008</v>
      </c>
      <c r="R114" s="95"/>
      <c r="S114" s="95">
        <f t="shared" si="20"/>
        <v>2.8492500000000005</v>
      </c>
      <c r="T114" s="95"/>
      <c r="U114" s="95">
        <f t="shared" si="20"/>
        <v>3.5986099999999999</v>
      </c>
      <c r="V114" s="95"/>
      <c r="W114" s="95">
        <f t="shared" si="20"/>
        <v>2.4482999999999997</v>
      </c>
      <c r="X114" s="95"/>
      <c r="Y114" s="95">
        <f t="shared" si="20"/>
        <v>2.5493099999999993</v>
      </c>
      <c r="Z114" s="95"/>
      <c r="AA114" s="95">
        <f t="shared" si="20"/>
        <v>2.8049499999999998</v>
      </c>
      <c r="AB114" s="95"/>
      <c r="AC114" s="95">
        <f t="shared" si="20"/>
        <v>7.8025600000000006</v>
      </c>
      <c r="AD114" s="95"/>
      <c r="AE114" s="95">
        <f t="shared" si="20"/>
        <v>0.59819</v>
      </c>
      <c r="AF114" s="95"/>
      <c r="AG114" s="95">
        <f t="shared" si="20"/>
        <v>0.60257000000000005</v>
      </c>
      <c r="AH114" s="95"/>
      <c r="AI114" s="95">
        <f t="shared" si="20"/>
        <v>4.1991999999999994</v>
      </c>
      <c r="AJ114" s="95"/>
      <c r="AK114" s="95">
        <f t="shared" si="20"/>
        <v>5.399960000000001</v>
      </c>
      <c r="AL114" s="95"/>
      <c r="AM114" s="95">
        <f t="shared" si="20"/>
        <v>24.304539999999999</v>
      </c>
    </row>
    <row r="115" spans="1:39" ht="14.25" customHeight="1"/>
    <row r="116" spans="1:39" ht="14.25" customHeight="1"/>
    <row r="117" spans="1:39" ht="14.25" customHeight="1"/>
    <row r="118" spans="1:39" ht="14.25" customHeight="1">
      <c r="B118" s="55"/>
      <c r="O118" s="22"/>
      <c r="P118" s="21"/>
      <c r="Q118" s="56"/>
      <c r="R118" s="57"/>
      <c r="S118" s="56"/>
      <c r="T118" s="54"/>
      <c r="U118" s="58"/>
      <c r="V118" s="21"/>
      <c r="W118" s="22"/>
      <c r="X118" s="21"/>
      <c r="AB118" s="68"/>
      <c r="AC118" s="69"/>
      <c r="AD118" s="21"/>
      <c r="AE118" s="22"/>
      <c r="AH118" s="57"/>
      <c r="AI118" s="56"/>
      <c r="AJ118" s="54"/>
      <c r="AK118" s="58"/>
    </row>
    <row r="119" spans="1:39" ht="14.25" customHeight="1">
      <c r="B119" s="3" t="s">
        <v>208</v>
      </c>
      <c r="O119" s="2"/>
      <c r="P119" s="2"/>
      <c r="Q119" s="2"/>
      <c r="R119" s="121" t="s">
        <v>210</v>
      </c>
      <c r="S119" s="121"/>
      <c r="T119" s="121"/>
      <c r="U119" s="3"/>
      <c r="V119" s="3"/>
      <c r="W119" s="2"/>
      <c r="X119" s="2"/>
      <c r="AB119" s="2"/>
      <c r="AC119" s="2"/>
      <c r="AD119" s="2"/>
      <c r="AE119" s="2"/>
      <c r="AH119" s="121" t="s">
        <v>209</v>
      </c>
      <c r="AI119" s="121"/>
      <c r="AJ119" s="121"/>
      <c r="AK119" s="121"/>
    </row>
  </sheetData>
  <protectedRanges>
    <protectedRange sqref="H4:K6 V4:Y6" name="Range1"/>
  </protectedRanges>
  <mergeCells count="45">
    <mergeCell ref="V6:Y6"/>
    <mergeCell ref="T5:U5"/>
    <mergeCell ref="R119:T119"/>
    <mergeCell ref="AH119:AK119"/>
    <mergeCell ref="V9:W9"/>
    <mergeCell ref="X9:Y9"/>
    <mergeCell ref="AK8:AM8"/>
    <mergeCell ref="AL9:AM9"/>
    <mergeCell ref="Z9:AA9"/>
    <mergeCell ref="AB9:AC9"/>
    <mergeCell ref="AD9:AE9"/>
    <mergeCell ref="AF9:AG9"/>
    <mergeCell ref="AH9:AI9"/>
    <mergeCell ref="AJ9:AK9"/>
    <mergeCell ref="AE8:AJ8"/>
    <mergeCell ref="AB8:AD8"/>
    <mergeCell ref="A1:D1"/>
    <mergeCell ref="AB2:AD2"/>
    <mergeCell ref="T9:U9"/>
    <mergeCell ref="M6:N6"/>
    <mergeCell ref="O6:R6"/>
    <mergeCell ref="S8:U8"/>
    <mergeCell ref="F4:G4"/>
    <mergeCell ref="F5:G5"/>
    <mergeCell ref="F6:G6"/>
    <mergeCell ref="H4:K4"/>
    <mergeCell ref="H5:K5"/>
    <mergeCell ref="H6:K6"/>
    <mergeCell ref="V4:Y4"/>
    <mergeCell ref="V5:Y5"/>
    <mergeCell ref="A2:E3"/>
    <mergeCell ref="A9:E9"/>
    <mergeCell ref="M4:N4"/>
    <mergeCell ref="O4:R4"/>
    <mergeCell ref="M5:N5"/>
    <mergeCell ref="O5:R5"/>
    <mergeCell ref="A114:B114"/>
    <mergeCell ref="P9:Q9"/>
    <mergeCell ref="R9:S9"/>
    <mergeCell ref="L8:R8"/>
    <mergeCell ref="F9:G9"/>
    <mergeCell ref="H9:I9"/>
    <mergeCell ref="J9:K9"/>
    <mergeCell ref="L9:M9"/>
    <mergeCell ref="N9:O9"/>
  </mergeCells>
  <printOptions horizontalCentered="1"/>
  <pageMargins left="0.16" right="0.15" top="0.27" bottom="0.18" header="0.3" footer="0.19"/>
  <pageSetup paperSize="5" scale="70" fitToWidth="0" orientation="landscape" r:id="rId1"/>
  <headerFooter>
    <oddFooter>&amp;RPage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>
    <tabColor rgb="FFFF0000"/>
    <pageSetUpPr fitToPage="1"/>
  </sheetPr>
  <dimension ref="A1:AN119"/>
  <sheetViews>
    <sheetView showGridLines="0" zoomScaleSheetLayoutView="100" workbookViewId="0">
      <pane xSplit="5" ySplit="12" topLeftCell="N13" activePane="bottomRight" state="frozen"/>
      <selection activeCell="F1" sqref="F1:AM1048576"/>
      <selection pane="topRight" activeCell="F1" sqref="F1:AM1048576"/>
      <selection pane="bottomLeft" activeCell="F1" sqref="F1:AM1048576"/>
      <selection pane="bottomRight" activeCell="V4" activeCellId="1" sqref="H4:K6 V4:Y6"/>
    </sheetView>
  </sheetViews>
  <sheetFormatPr defaultRowHeight="12.75"/>
  <cols>
    <col min="1" max="1" width="3.85546875" style="4" customWidth="1"/>
    <col min="2" max="2" width="21.7109375" style="3" customWidth="1"/>
    <col min="3" max="3" width="7" style="4" customWidth="1"/>
    <col min="4" max="4" width="6.85546875" style="8" customWidth="1"/>
    <col min="5" max="5" width="8" style="2" customWidth="1"/>
    <col min="6" max="6" width="8.28515625" style="23" customWidth="1"/>
    <col min="7" max="7" width="8.28515625" style="25" customWidth="1"/>
    <col min="8" max="8" width="8.28515625" style="23" customWidth="1"/>
    <col min="9" max="9" width="8.28515625" style="25" customWidth="1"/>
    <col min="10" max="10" width="8.28515625" style="23" customWidth="1"/>
    <col min="11" max="11" width="8.28515625" style="25" customWidth="1"/>
    <col min="12" max="12" width="8.28515625" style="17" customWidth="1"/>
    <col min="13" max="13" width="8.28515625" style="24" customWidth="1"/>
    <col min="14" max="14" width="8.28515625" style="23" customWidth="1"/>
    <col min="15" max="15" width="8.28515625" style="25" customWidth="1"/>
    <col min="16" max="16" width="8.28515625" style="23" customWidth="1"/>
    <col min="17" max="17" width="8.28515625" style="25" customWidth="1"/>
    <col min="18" max="18" width="8.28515625" style="23" customWidth="1"/>
    <col min="19" max="19" width="8.28515625" style="25" customWidth="1"/>
    <col min="20" max="20" width="8.28515625" style="17" customWidth="1"/>
    <col min="21" max="21" width="8.28515625" style="24" customWidth="1"/>
    <col min="22" max="22" width="8.28515625" style="23" customWidth="1"/>
    <col min="23" max="23" width="8.28515625" style="25" customWidth="1"/>
    <col min="24" max="24" width="8.28515625" style="23" customWidth="1"/>
    <col min="25" max="25" width="8.28515625" style="25" customWidth="1"/>
    <col min="26" max="26" width="8.28515625" style="23" customWidth="1"/>
    <col min="27" max="27" width="8.28515625" style="25" customWidth="1"/>
    <col min="28" max="28" width="8.28515625" style="17" customWidth="1"/>
    <col min="29" max="29" width="8.28515625" style="24" customWidth="1"/>
    <col min="30" max="30" width="8.28515625" style="23" customWidth="1"/>
    <col min="31" max="31" width="8.28515625" style="25" customWidth="1"/>
    <col min="32" max="32" width="8.28515625" style="23" customWidth="1"/>
    <col min="33" max="33" width="8.28515625" style="25" customWidth="1"/>
    <col min="34" max="34" width="8.28515625" style="23" customWidth="1"/>
    <col min="35" max="35" width="8.28515625" style="25" customWidth="1"/>
    <col min="36" max="36" width="8.28515625" style="17" customWidth="1"/>
    <col min="37" max="37" width="8.28515625" style="24" customWidth="1"/>
    <col min="38" max="38" width="8.28515625" style="23" customWidth="1"/>
    <col min="39" max="39" width="8.28515625" style="25" customWidth="1"/>
    <col min="41" max="16384" width="9.140625" style="2"/>
  </cols>
  <sheetData>
    <row r="1" spans="1:39" ht="15">
      <c r="A1" s="113" t="s">
        <v>146</v>
      </c>
      <c r="B1" s="113"/>
      <c r="C1" s="113"/>
      <c r="D1" s="113"/>
      <c r="E1" s="1"/>
      <c r="N1" s="17"/>
      <c r="O1" s="24"/>
      <c r="P1" s="17"/>
      <c r="Q1" s="24"/>
      <c r="R1" s="17"/>
      <c r="S1" s="24"/>
    </row>
    <row r="2" spans="1:39" ht="12.75" customHeight="1">
      <c r="A2" s="124" t="s">
        <v>233</v>
      </c>
      <c r="B2" s="124"/>
      <c r="C2" s="124"/>
      <c r="D2" s="124"/>
      <c r="E2" s="124"/>
      <c r="Q2" s="24"/>
      <c r="R2" s="17"/>
      <c r="S2" s="24"/>
      <c r="AB2" s="109"/>
      <c r="AC2" s="109"/>
      <c r="AD2" s="109"/>
    </row>
    <row r="3" spans="1:39" ht="10.5" customHeight="1">
      <c r="A3" s="124"/>
      <c r="B3" s="124"/>
      <c r="C3" s="124"/>
      <c r="D3" s="124"/>
      <c r="E3" s="124"/>
      <c r="F3" s="2"/>
      <c r="G3" s="2"/>
      <c r="H3" s="2"/>
      <c r="I3" s="2"/>
      <c r="J3" s="2"/>
      <c r="K3" s="2"/>
      <c r="L3" s="2"/>
    </row>
    <row r="4" spans="1:39" ht="14.25" customHeight="1">
      <c r="A4" s="40"/>
      <c r="F4" s="106" t="s">
        <v>164</v>
      </c>
      <c r="G4" s="106"/>
      <c r="H4" s="118" t="e">
        <f>'Bhushirbandar a'!#REF!</f>
        <v>#REF!</v>
      </c>
      <c r="I4" s="119"/>
      <c r="J4" s="119"/>
      <c r="K4" s="120"/>
      <c r="M4" s="107"/>
      <c r="N4" s="107"/>
      <c r="O4" s="108"/>
      <c r="P4" s="108"/>
      <c r="Q4" s="108"/>
      <c r="R4" s="108"/>
      <c r="T4" s="78" t="s">
        <v>165</v>
      </c>
      <c r="U4" s="78"/>
      <c r="V4" s="118" t="e">
        <f>'Bhushirbandar a'!#REF!</f>
        <v>#REF!</v>
      </c>
      <c r="W4" s="119"/>
      <c r="X4" s="119"/>
      <c r="Y4" s="120"/>
    </row>
    <row r="5" spans="1:39" ht="14.25" customHeight="1">
      <c r="A5" s="40"/>
      <c r="F5" s="106" t="s">
        <v>162</v>
      </c>
      <c r="G5" s="106"/>
      <c r="H5" s="118" t="e">
        <f>'Bhushirbandar a'!#REF!</f>
        <v>#REF!</v>
      </c>
      <c r="I5" s="119"/>
      <c r="J5" s="119"/>
      <c r="K5" s="120"/>
      <c r="M5" s="107"/>
      <c r="N5" s="107"/>
      <c r="O5" s="108"/>
      <c r="P5" s="108"/>
      <c r="Q5" s="108"/>
      <c r="R5" s="108"/>
      <c r="T5" s="111" t="s">
        <v>162</v>
      </c>
      <c r="U5" s="112"/>
      <c r="V5" s="118" t="e">
        <f>'Bhushirbandar a'!#REF!</f>
        <v>#REF!</v>
      </c>
      <c r="W5" s="119"/>
      <c r="X5" s="119"/>
      <c r="Y5" s="120"/>
    </row>
    <row r="6" spans="1:39" ht="14.25" customHeight="1">
      <c r="A6" s="40"/>
      <c r="F6" s="106" t="s">
        <v>163</v>
      </c>
      <c r="G6" s="106"/>
      <c r="H6" s="118" t="e">
        <f>'Bhushirbandar a'!#REF!</f>
        <v>#REF!</v>
      </c>
      <c r="I6" s="119"/>
      <c r="J6" s="119"/>
      <c r="K6" s="120"/>
      <c r="M6" s="107"/>
      <c r="N6" s="107"/>
      <c r="O6" s="108"/>
      <c r="P6" s="108"/>
      <c r="Q6" s="108"/>
      <c r="R6" s="108"/>
      <c r="T6" s="78" t="s">
        <v>166</v>
      </c>
      <c r="U6" s="78"/>
      <c r="V6" s="118" t="e">
        <f>'Bhushirbandar a'!#REF!</f>
        <v>#REF!</v>
      </c>
      <c r="W6" s="119"/>
      <c r="X6" s="119"/>
      <c r="Y6" s="120"/>
    </row>
    <row r="7" spans="1:39" ht="14.25" customHeight="1"/>
    <row r="8" spans="1:39">
      <c r="A8" s="40"/>
      <c r="D8" s="5"/>
      <c r="E8" s="6"/>
      <c r="L8" s="110"/>
      <c r="M8" s="110"/>
      <c r="N8" s="110"/>
      <c r="O8" s="110"/>
      <c r="P8" s="110"/>
      <c r="Q8" s="110"/>
      <c r="R8" s="110"/>
      <c r="S8" s="109"/>
      <c r="T8" s="109"/>
      <c r="U8" s="109"/>
      <c r="AB8" s="109"/>
      <c r="AC8" s="109"/>
      <c r="AD8" s="109"/>
      <c r="AE8" s="110" t="s">
        <v>207</v>
      </c>
      <c r="AF8" s="110"/>
      <c r="AG8" s="110"/>
      <c r="AH8" s="110"/>
      <c r="AI8" s="110"/>
      <c r="AJ8" s="110"/>
      <c r="AK8" s="109" t="s">
        <v>145</v>
      </c>
      <c r="AL8" s="109"/>
      <c r="AM8" s="109"/>
    </row>
    <row r="9" spans="1:39" s="7" customFormat="1" ht="12.75" customHeight="1">
      <c r="A9" s="103" t="s">
        <v>131</v>
      </c>
      <c r="B9" s="104"/>
      <c r="C9" s="104"/>
      <c r="D9" s="104"/>
      <c r="E9" s="105"/>
      <c r="F9" s="102" t="s">
        <v>3</v>
      </c>
      <c r="G9" s="102"/>
      <c r="H9" s="102" t="s">
        <v>4</v>
      </c>
      <c r="I9" s="102"/>
      <c r="J9" s="102" t="s">
        <v>5</v>
      </c>
      <c r="K9" s="102"/>
      <c r="L9" s="102" t="s">
        <v>158</v>
      </c>
      <c r="M9" s="102"/>
      <c r="N9" s="102" t="s">
        <v>6</v>
      </c>
      <c r="O9" s="102"/>
      <c r="P9" s="102" t="s">
        <v>1</v>
      </c>
      <c r="Q9" s="102"/>
      <c r="R9" s="102" t="s">
        <v>7</v>
      </c>
      <c r="S9" s="102"/>
      <c r="T9" s="102" t="s">
        <v>159</v>
      </c>
      <c r="U9" s="102"/>
      <c r="V9" s="102" t="s">
        <v>8</v>
      </c>
      <c r="W9" s="102"/>
      <c r="X9" s="102" t="s">
        <v>9</v>
      </c>
      <c r="Y9" s="102"/>
      <c r="Z9" s="102" t="s">
        <v>13</v>
      </c>
      <c r="AA9" s="102"/>
      <c r="AB9" s="102" t="s">
        <v>160</v>
      </c>
      <c r="AC9" s="102"/>
      <c r="AD9" s="102" t="s">
        <v>10</v>
      </c>
      <c r="AE9" s="102"/>
      <c r="AF9" s="102" t="s">
        <v>11</v>
      </c>
      <c r="AG9" s="102"/>
      <c r="AH9" s="102" t="s">
        <v>12</v>
      </c>
      <c r="AI9" s="102"/>
      <c r="AJ9" s="102" t="s">
        <v>161</v>
      </c>
      <c r="AK9" s="102"/>
      <c r="AL9" s="102" t="s">
        <v>0</v>
      </c>
      <c r="AM9" s="102"/>
    </row>
    <row r="10" spans="1:39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213</v>
      </c>
      <c r="G10" s="34" t="s">
        <v>211</v>
      </c>
      <c r="H10" s="33" t="s">
        <v>213</v>
      </c>
      <c r="I10" s="34" t="s">
        <v>211</v>
      </c>
      <c r="J10" s="33" t="s">
        <v>213</v>
      </c>
      <c r="K10" s="34" t="s">
        <v>211</v>
      </c>
      <c r="L10" s="33" t="s">
        <v>213</v>
      </c>
      <c r="M10" s="34" t="s">
        <v>211</v>
      </c>
      <c r="N10" s="33" t="s">
        <v>213</v>
      </c>
      <c r="O10" s="34" t="s">
        <v>211</v>
      </c>
      <c r="P10" s="33" t="s">
        <v>213</v>
      </c>
      <c r="Q10" s="34" t="s">
        <v>211</v>
      </c>
      <c r="R10" s="33" t="s">
        <v>213</v>
      </c>
      <c r="S10" s="34" t="s">
        <v>211</v>
      </c>
      <c r="T10" s="33" t="s">
        <v>213</v>
      </c>
      <c r="U10" s="34" t="s">
        <v>211</v>
      </c>
      <c r="V10" s="33" t="s">
        <v>213</v>
      </c>
      <c r="W10" s="34" t="s">
        <v>211</v>
      </c>
      <c r="X10" s="33" t="s">
        <v>213</v>
      </c>
      <c r="Y10" s="34" t="s">
        <v>211</v>
      </c>
      <c r="Z10" s="33" t="s">
        <v>213</v>
      </c>
      <c r="AA10" s="34" t="s">
        <v>211</v>
      </c>
      <c r="AB10" s="33" t="s">
        <v>213</v>
      </c>
      <c r="AC10" s="34" t="s">
        <v>211</v>
      </c>
      <c r="AD10" s="33" t="s">
        <v>213</v>
      </c>
      <c r="AE10" s="34" t="s">
        <v>211</v>
      </c>
      <c r="AF10" s="33" t="s">
        <v>213</v>
      </c>
      <c r="AG10" s="34" t="s">
        <v>211</v>
      </c>
      <c r="AH10" s="33" t="s">
        <v>213</v>
      </c>
      <c r="AI10" s="34" t="s">
        <v>211</v>
      </c>
      <c r="AJ10" s="33" t="s">
        <v>213</v>
      </c>
      <c r="AK10" s="34" t="s">
        <v>211</v>
      </c>
      <c r="AL10" s="33" t="s">
        <v>213</v>
      </c>
      <c r="AM10" s="34" t="s">
        <v>211</v>
      </c>
    </row>
    <row r="11" spans="1:39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44">
        <f>'Bhushirbandar a'!K5*'Bhushirbandar '!$D11/1000000</f>
        <v>0</v>
      </c>
      <c r="G11" s="10">
        <f>'Bhushirbandar a'!L5</f>
        <v>0</v>
      </c>
      <c r="H11" s="44">
        <f>'Bhushirbandar a'!M5*'Bhushirbandar '!$D11/1000000</f>
        <v>0</v>
      </c>
      <c r="I11" s="10">
        <f>'Bhushirbandar a'!N5</f>
        <v>0</v>
      </c>
      <c r="J11" s="44">
        <f>'Bhushirbandar a'!O5*'Bhushirbandar '!$D11/1000000</f>
        <v>0</v>
      </c>
      <c r="K11" s="10">
        <f>'Bhushirbandar a'!P5</f>
        <v>0</v>
      </c>
      <c r="L11" s="44">
        <f>F11+H11+J11</f>
        <v>0</v>
      </c>
      <c r="M11" s="10">
        <f>G11+I11+K11</f>
        <v>0</v>
      </c>
      <c r="N11" s="44">
        <f>'Bhushirbandar a'!S5*'Bhushirbandar '!$D11/1000000</f>
        <v>0</v>
      </c>
      <c r="O11" s="10">
        <f>'Bhushirbandar a'!T5</f>
        <v>0</v>
      </c>
      <c r="P11" s="44">
        <f>'Bhushirbandar a'!U5*'Bhushirbandar '!$D11/1000000</f>
        <v>0</v>
      </c>
      <c r="Q11" s="10">
        <f>'Bhushirbandar a'!V5</f>
        <v>0</v>
      </c>
      <c r="R11" s="44">
        <f>'Bhushirbandar a'!W5*'Bhushirbandar '!$D11/1000000</f>
        <v>0</v>
      </c>
      <c r="S11" s="10">
        <f>'Bhushirbandar a'!X5</f>
        <v>0</v>
      </c>
      <c r="T11" s="44">
        <f>N11+P11+R11</f>
        <v>0</v>
      </c>
      <c r="U11" s="10">
        <f>O11+Q11+S11</f>
        <v>0</v>
      </c>
      <c r="V11" s="44">
        <f>'Bhushirbandar a'!AA5*'Bhushirbandar '!$D11/1000000</f>
        <v>0</v>
      </c>
      <c r="W11" s="10">
        <f>'Bhushirbandar a'!AB5</f>
        <v>0</v>
      </c>
      <c r="X11" s="44">
        <f>'Bhushirbandar a'!AC5*'Bhushirbandar '!$D11/1000000</f>
        <v>0</v>
      </c>
      <c r="Y11" s="10">
        <f>'Bhushirbandar a'!AD5</f>
        <v>0</v>
      </c>
      <c r="Z11" s="44">
        <f>'Bhushirbandar a'!AE5*'Bhushirbandar '!$D11/1000000</f>
        <v>0</v>
      </c>
      <c r="AA11" s="10">
        <f>'Bhushirbandar a'!AF5</f>
        <v>0</v>
      </c>
      <c r="AB11" s="44">
        <f>V11+X11+Z11</f>
        <v>0</v>
      </c>
      <c r="AC11" s="10">
        <f>W11+Y11+AA11</f>
        <v>0</v>
      </c>
      <c r="AD11" s="44">
        <f>'Bhushirbandar a'!AI5*'Bhushirbandar '!$D11/1000000</f>
        <v>0</v>
      </c>
      <c r="AE11" s="10">
        <f>'Bhushirbandar a'!AJ5</f>
        <v>0</v>
      </c>
      <c r="AF11" s="44">
        <f>'Bhushirbandar a'!AK5*'Bhushirbandar '!$D11/1000000</f>
        <v>0</v>
      </c>
      <c r="AG11" s="10">
        <f>'Bhushirbandar a'!AL5</f>
        <v>0</v>
      </c>
      <c r="AH11" s="44">
        <f>'Bhushirbandar a'!AM5*'Bhushirbandar '!$D11/1000000</f>
        <v>0</v>
      </c>
      <c r="AI11" s="10">
        <f>'Bhushirbandar a'!AN5</f>
        <v>0</v>
      </c>
      <c r="AJ11" s="44">
        <f>AD11+AF11+AH11</f>
        <v>0</v>
      </c>
      <c r="AK11" s="10">
        <f>AE11+AG11+AI11</f>
        <v>0</v>
      </c>
      <c r="AL11" s="44">
        <f>L11+T11+AB11+AJ11</f>
        <v>0</v>
      </c>
      <c r="AM11" s="10">
        <f>M11+U11+AC11+AK11</f>
        <v>0</v>
      </c>
    </row>
    <row r="12" spans="1:39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44">
        <f>'Bhushirbandar a'!K6*'Bhushirbandar '!$D12/1000000</f>
        <v>0</v>
      </c>
      <c r="G12" s="10">
        <f>'Bhushirbandar a'!L6</f>
        <v>0</v>
      </c>
      <c r="H12" s="44">
        <f>'Bhushirbandar a'!M6*'Bhushirbandar '!$D12/1000000</f>
        <v>0</v>
      </c>
      <c r="I12" s="10">
        <f>'Bhushirbandar a'!N6</f>
        <v>0</v>
      </c>
      <c r="J12" s="44">
        <f>'Bhushirbandar a'!O6*'Bhushirbandar '!$D12/1000000</f>
        <v>0</v>
      </c>
      <c r="K12" s="10">
        <f>'Bhushirbandar a'!P6</f>
        <v>0</v>
      </c>
      <c r="L12" s="44">
        <f t="shared" ref="L12:L75" si="0">F12+H12+J12</f>
        <v>0</v>
      </c>
      <c r="M12" s="10">
        <f t="shared" ref="M12:M75" si="1">G12+I12+K12</f>
        <v>0</v>
      </c>
      <c r="N12" s="44">
        <f>'Bhushirbandar a'!S6*'Bhushirbandar '!$D12/1000000</f>
        <v>0</v>
      </c>
      <c r="O12" s="10">
        <f>'Bhushirbandar a'!T6</f>
        <v>0</v>
      </c>
      <c r="P12" s="44">
        <f>'Bhushirbandar a'!U6*'Bhushirbandar '!$D12/1000000</f>
        <v>0</v>
      </c>
      <c r="Q12" s="10">
        <f>'Bhushirbandar a'!V6</f>
        <v>0</v>
      </c>
      <c r="R12" s="44">
        <f>'Bhushirbandar a'!W6*'Bhushirbandar '!$D12/1000000</f>
        <v>0</v>
      </c>
      <c r="S12" s="10">
        <f>'Bhushirbandar a'!X6</f>
        <v>0</v>
      </c>
      <c r="T12" s="44">
        <f t="shared" ref="T12:T75" si="2">N12+P12+R12</f>
        <v>0</v>
      </c>
      <c r="U12" s="10">
        <f t="shared" ref="U12:U75" si="3">O12+Q12+S12</f>
        <v>0</v>
      </c>
      <c r="V12" s="44">
        <f>'Bhushirbandar a'!AA6*'Bhushirbandar '!$D12/1000000</f>
        <v>0</v>
      </c>
      <c r="W12" s="10">
        <f>'Bhushirbandar a'!AB6</f>
        <v>0</v>
      </c>
      <c r="X12" s="44">
        <f>'Bhushirbandar a'!AC6*'Bhushirbandar '!$D12/1000000</f>
        <v>0</v>
      </c>
      <c r="Y12" s="10">
        <f>'Bhushirbandar a'!AD6</f>
        <v>0</v>
      </c>
      <c r="Z12" s="44">
        <f>'Bhushirbandar a'!AE6*'Bhushirbandar '!$D12/1000000</f>
        <v>0</v>
      </c>
      <c r="AA12" s="10">
        <f>'Bhushirbandar a'!AF6</f>
        <v>0</v>
      </c>
      <c r="AB12" s="44">
        <f t="shared" ref="AB12:AB75" si="4">V12+X12+Z12</f>
        <v>0</v>
      </c>
      <c r="AC12" s="10">
        <f t="shared" ref="AC12:AC75" si="5">W12+Y12+AA12</f>
        <v>0</v>
      </c>
      <c r="AD12" s="44">
        <f>'Bhushirbandar a'!AI6*'Bhushirbandar '!$D12/1000000</f>
        <v>0</v>
      </c>
      <c r="AE12" s="10">
        <f>'Bhushirbandar a'!AJ6</f>
        <v>0</v>
      </c>
      <c r="AF12" s="44">
        <f>'Bhushirbandar a'!AK6*'Bhushirbandar '!$D12/1000000</f>
        <v>0</v>
      </c>
      <c r="AG12" s="10">
        <f>'Bhushirbandar a'!AL6</f>
        <v>0</v>
      </c>
      <c r="AH12" s="44">
        <f>'Bhushirbandar a'!AM6*'Bhushirbandar '!$D12/1000000</f>
        <v>0</v>
      </c>
      <c r="AI12" s="10">
        <f>'Bhushirbandar a'!AN6</f>
        <v>0</v>
      </c>
      <c r="AJ12" s="44">
        <f t="shared" ref="AJ12:AJ75" si="6">AD12+AF12+AH12</f>
        <v>0</v>
      </c>
      <c r="AK12" s="10">
        <f t="shared" ref="AK12:AK75" si="7">AE12+AG12+AI12</f>
        <v>0</v>
      </c>
      <c r="AL12" s="44">
        <f t="shared" ref="AL12:AL75" si="8">L12+T12+AB12+AJ12</f>
        <v>0</v>
      </c>
      <c r="AM12" s="10">
        <f t="shared" ref="AM12:AM75" si="9">M12+U12+AC12+AK12</f>
        <v>0</v>
      </c>
    </row>
    <row r="13" spans="1:39" s="15" customFormat="1" ht="14.2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44">
        <f>'Bhushirbandar a'!K7*'Bhushirbandar '!$D13/1000000</f>
        <v>7.0000000000000007E-2</v>
      </c>
      <c r="G13" s="10">
        <f>'Bhushirbandar a'!L7</f>
        <v>5.3199999999999997E-2</v>
      </c>
      <c r="H13" s="44">
        <f>'Bhushirbandar a'!M7*'Bhushirbandar '!$D13/1000000</f>
        <v>7.0000000000000007E-2</v>
      </c>
      <c r="I13" s="10">
        <f>'Bhushirbandar a'!N7</f>
        <v>5.3199999999999997E-2</v>
      </c>
      <c r="J13" s="44">
        <f>'Bhushirbandar a'!O7*'Bhushirbandar '!$D13/1000000</f>
        <v>0</v>
      </c>
      <c r="K13" s="10">
        <f>'Bhushirbandar a'!P7</f>
        <v>0</v>
      </c>
      <c r="L13" s="44">
        <f t="shared" si="0"/>
        <v>0.14000000000000001</v>
      </c>
      <c r="M13" s="10">
        <f t="shared" si="1"/>
        <v>0.10639999999999999</v>
      </c>
      <c r="N13" s="44">
        <f>'Bhushirbandar a'!S7*'Bhushirbandar '!$D13/1000000</f>
        <v>0</v>
      </c>
      <c r="O13" s="10">
        <f>'Bhushirbandar a'!T7</f>
        <v>0</v>
      </c>
      <c r="P13" s="44">
        <f>'Bhushirbandar a'!U7*'Bhushirbandar '!$D13/1000000</f>
        <v>0</v>
      </c>
      <c r="Q13" s="10">
        <f>'Bhushirbandar a'!V7</f>
        <v>0</v>
      </c>
      <c r="R13" s="44">
        <f>'Bhushirbandar a'!W7*'Bhushirbandar '!$D13/1000000</f>
        <v>0.1</v>
      </c>
      <c r="S13" s="10">
        <f>'Bhushirbandar a'!X7</f>
        <v>7.5999999999999998E-2</v>
      </c>
      <c r="T13" s="44">
        <f t="shared" si="2"/>
        <v>0.1</v>
      </c>
      <c r="U13" s="10">
        <f t="shared" si="3"/>
        <v>7.5999999999999998E-2</v>
      </c>
      <c r="V13" s="44">
        <f>'Bhushirbandar a'!AA7*'Bhushirbandar '!$D13/1000000</f>
        <v>0.09</v>
      </c>
      <c r="W13" s="10">
        <f>'Bhushirbandar a'!AB7</f>
        <v>6.8400000000000002E-2</v>
      </c>
      <c r="X13" s="44">
        <f>'Bhushirbandar a'!AC7*'Bhushirbandar '!$D13/1000000</f>
        <v>0</v>
      </c>
      <c r="Y13" s="10">
        <f>'Bhushirbandar a'!AD7</f>
        <v>0</v>
      </c>
      <c r="Z13" s="44">
        <f>'Bhushirbandar a'!AE7*'Bhushirbandar '!$D13/1000000</f>
        <v>0</v>
      </c>
      <c r="AA13" s="10">
        <f>'Bhushirbandar a'!AF7</f>
        <v>0</v>
      </c>
      <c r="AB13" s="44">
        <f t="shared" si="4"/>
        <v>0.09</v>
      </c>
      <c r="AC13" s="10">
        <f t="shared" si="5"/>
        <v>6.8400000000000002E-2</v>
      </c>
      <c r="AD13" s="44">
        <f>'Bhushirbandar a'!AI7*'Bhushirbandar '!$D13/1000000</f>
        <v>0</v>
      </c>
      <c r="AE13" s="10">
        <f>'Bhushirbandar a'!AJ7</f>
        <v>0</v>
      </c>
      <c r="AF13" s="44">
        <f>'Bhushirbandar a'!AK7*'Bhushirbandar '!$D13/1000000</f>
        <v>0</v>
      </c>
      <c r="AG13" s="10">
        <f>'Bhushirbandar a'!AL7</f>
        <v>0</v>
      </c>
      <c r="AH13" s="44">
        <f>'Bhushirbandar a'!AM7*'Bhushirbandar '!$D13/1000000</f>
        <v>0.01</v>
      </c>
      <c r="AI13" s="10">
        <f>'Bhushirbandar a'!AN7</f>
        <v>7.6E-3</v>
      </c>
      <c r="AJ13" s="44">
        <f t="shared" si="6"/>
        <v>0.01</v>
      </c>
      <c r="AK13" s="10">
        <f t="shared" si="7"/>
        <v>7.6E-3</v>
      </c>
      <c r="AL13" s="44">
        <f t="shared" si="8"/>
        <v>0.34</v>
      </c>
      <c r="AM13" s="10">
        <f t="shared" si="9"/>
        <v>0.25840000000000002</v>
      </c>
    </row>
    <row r="14" spans="1:39" s="15" customFormat="1" ht="14.25" customHeight="1">
      <c r="A14" s="31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44">
        <f>'Bhushirbandar a'!K8*'Bhushirbandar '!$D14/1000000</f>
        <v>0.14000000000000001</v>
      </c>
      <c r="G14" s="10">
        <f>'Bhushirbandar a'!L8</f>
        <v>9.2399999999999996E-2</v>
      </c>
      <c r="H14" s="44">
        <f>'Bhushirbandar a'!M8*'Bhushirbandar '!$D14/1000000</f>
        <v>0.1</v>
      </c>
      <c r="I14" s="10">
        <f>'Bhushirbandar a'!N8</f>
        <v>6.6000000000000003E-2</v>
      </c>
      <c r="J14" s="44">
        <f>'Bhushirbandar a'!O8*'Bhushirbandar '!$D14/1000000</f>
        <v>0</v>
      </c>
      <c r="K14" s="10">
        <f>'Bhushirbandar a'!P8</f>
        <v>0</v>
      </c>
      <c r="L14" s="44">
        <f t="shared" si="0"/>
        <v>0.24000000000000002</v>
      </c>
      <c r="M14" s="10">
        <f t="shared" si="1"/>
        <v>0.15839999999999999</v>
      </c>
      <c r="N14" s="44">
        <f>'Bhushirbandar a'!S8*'Bhushirbandar '!$D14/1000000</f>
        <v>0</v>
      </c>
      <c r="O14" s="10">
        <f>'Bhushirbandar a'!T8</f>
        <v>0</v>
      </c>
      <c r="P14" s="44">
        <f>'Bhushirbandar a'!U8*'Bhushirbandar '!$D14/1000000</f>
        <v>0</v>
      </c>
      <c r="Q14" s="10">
        <f>'Bhushirbandar a'!V8</f>
        <v>0</v>
      </c>
      <c r="R14" s="44">
        <f>'Bhushirbandar a'!W8*'Bhushirbandar '!$D14/1000000</f>
        <v>0.3</v>
      </c>
      <c r="S14" s="10">
        <f>'Bhushirbandar a'!X8</f>
        <v>0.19800000000000001</v>
      </c>
      <c r="T14" s="44">
        <f t="shared" si="2"/>
        <v>0.3</v>
      </c>
      <c r="U14" s="10">
        <f t="shared" si="3"/>
        <v>0.19800000000000001</v>
      </c>
      <c r="V14" s="44">
        <f>'Bhushirbandar a'!AA8*'Bhushirbandar '!$D14/1000000</f>
        <v>0.05</v>
      </c>
      <c r="W14" s="10">
        <f>'Bhushirbandar a'!AB8</f>
        <v>3.3000000000000002E-2</v>
      </c>
      <c r="X14" s="44">
        <f>'Bhushirbandar a'!AC8*'Bhushirbandar '!$D14/1000000</f>
        <v>0</v>
      </c>
      <c r="Y14" s="10">
        <f>'Bhushirbandar a'!AD8</f>
        <v>0</v>
      </c>
      <c r="Z14" s="44">
        <f>'Bhushirbandar a'!AE8*'Bhushirbandar '!$D14/1000000</f>
        <v>0</v>
      </c>
      <c r="AA14" s="10">
        <f>'Bhushirbandar a'!AF8</f>
        <v>0</v>
      </c>
      <c r="AB14" s="44">
        <f t="shared" si="4"/>
        <v>0.05</v>
      </c>
      <c r="AC14" s="10">
        <f t="shared" si="5"/>
        <v>3.3000000000000002E-2</v>
      </c>
      <c r="AD14" s="44">
        <f>'Bhushirbandar a'!AI8*'Bhushirbandar '!$D14/1000000</f>
        <v>0</v>
      </c>
      <c r="AE14" s="10">
        <f>'Bhushirbandar a'!AJ8</f>
        <v>0</v>
      </c>
      <c r="AF14" s="44">
        <f>'Bhushirbandar a'!AK8*'Bhushirbandar '!$D14/1000000</f>
        <v>0</v>
      </c>
      <c r="AG14" s="10">
        <f>'Bhushirbandar a'!AL8</f>
        <v>0</v>
      </c>
      <c r="AH14" s="44">
        <f>'Bhushirbandar a'!AM8*'Bhushirbandar '!$D14/1000000</f>
        <v>2.5000000000000001E-2</v>
      </c>
      <c r="AI14" s="10">
        <f>'Bhushirbandar a'!AN8</f>
        <v>1.6500000000000001E-2</v>
      </c>
      <c r="AJ14" s="44">
        <f t="shared" si="6"/>
        <v>2.5000000000000001E-2</v>
      </c>
      <c r="AK14" s="10">
        <f t="shared" si="7"/>
        <v>1.6500000000000001E-2</v>
      </c>
      <c r="AL14" s="44">
        <f t="shared" si="8"/>
        <v>0.6150000000000001</v>
      </c>
      <c r="AM14" s="10">
        <f t="shared" si="9"/>
        <v>0.40589999999999998</v>
      </c>
    </row>
    <row r="15" spans="1:39" s="15" customFormat="1" ht="14.25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44">
        <f>'Bhushirbandar a'!K9*'Bhushirbandar '!$D15/1000000</f>
        <v>5.5E-2</v>
      </c>
      <c r="G15" s="10">
        <f>'Bhushirbandar a'!L9</f>
        <v>6.1600000000000002E-2</v>
      </c>
      <c r="H15" s="44">
        <f>'Bhushirbandar a'!M9*'Bhushirbandar '!$D15/1000000</f>
        <v>7.4999999999999997E-2</v>
      </c>
      <c r="I15" s="10">
        <f>'Bhushirbandar a'!N9</f>
        <v>8.4000000000000005E-2</v>
      </c>
      <c r="J15" s="44">
        <f>'Bhushirbandar a'!O9*'Bhushirbandar '!$D15/1000000</f>
        <v>0</v>
      </c>
      <c r="K15" s="10">
        <f>'Bhushirbandar a'!P9</f>
        <v>0</v>
      </c>
      <c r="L15" s="44">
        <f t="shared" si="0"/>
        <v>0.13</v>
      </c>
      <c r="M15" s="10">
        <f t="shared" si="1"/>
        <v>0.14560000000000001</v>
      </c>
      <c r="N15" s="44">
        <f>'Bhushirbandar a'!S9*'Bhushirbandar '!$D15/1000000</f>
        <v>0</v>
      </c>
      <c r="O15" s="10">
        <f>'Bhushirbandar a'!T9</f>
        <v>0</v>
      </c>
      <c r="P15" s="44">
        <f>'Bhushirbandar a'!U9*'Bhushirbandar '!$D15/1000000</f>
        <v>0</v>
      </c>
      <c r="Q15" s="10">
        <f>'Bhushirbandar a'!V9</f>
        <v>0</v>
      </c>
      <c r="R15" s="44">
        <f>'Bhushirbandar a'!W9*'Bhushirbandar '!$D15/1000000</f>
        <v>2.5000000000000001E-2</v>
      </c>
      <c r="S15" s="10">
        <f>'Bhushirbandar a'!X9</f>
        <v>2.8000000000000001E-2</v>
      </c>
      <c r="T15" s="44">
        <f t="shared" si="2"/>
        <v>2.5000000000000001E-2</v>
      </c>
      <c r="U15" s="10">
        <f t="shared" si="3"/>
        <v>2.8000000000000001E-2</v>
      </c>
      <c r="V15" s="44">
        <f>'Bhushirbandar a'!AA9*'Bhushirbandar '!$D15/1000000</f>
        <v>2.5000000000000001E-2</v>
      </c>
      <c r="W15" s="10">
        <f>'Bhushirbandar a'!AB9</f>
        <v>2.8000000000000001E-2</v>
      </c>
      <c r="X15" s="44">
        <f>'Bhushirbandar a'!AC9*'Bhushirbandar '!$D15/1000000</f>
        <v>0</v>
      </c>
      <c r="Y15" s="10">
        <f>'Bhushirbandar a'!AD9</f>
        <v>0</v>
      </c>
      <c r="Z15" s="44">
        <f>'Bhushirbandar a'!AE9*'Bhushirbandar '!$D15/1000000</f>
        <v>0</v>
      </c>
      <c r="AA15" s="10">
        <f>'Bhushirbandar a'!AF9</f>
        <v>0</v>
      </c>
      <c r="AB15" s="44">
        <f t="shared" si="4"/>
        <v>2.5000000000000001E-2</v>
      </c>
      <c r="AC15" s="10">
        <f t="shared" si="5"/>
        <v>2.8000000000000001E-2</v>
      </c>
      <c r="AD15" s="44">
        <f>'Bhushirbandar a'!AI9*'Bhushirbandar '!$D15/1000000</f>
        <v>0</v>
      </c>
      <c r="AE15" s="10">
        <f>'Bhushirbandar a'!AJ9</f>
        <v>0</v>
      </c>
      <c r="AF15" s="44">
        <f>'Bhushirbandar a'!AK9*'Bhushirbandar '!$D15/1000000</f>
        <v>0</v>
      </c>
      <c r="AG15" s="10">
        <f>'Bhushirbandar a'!AL9</f>
        <v>0</v>
      </c>
      <c r="AH15" s="44">
        <f>'Bhushirbandar a'!AM9*'Bhushirbandar '!$D15/1000000</f>
        <v>1.2500000000000001E-2</v>
      </c>
      <c r="AI15" s="10">
        <f>'Bhushirbandar a'!AN9</f>
        <v>1.4E-2</v>
      </c>
      <c r="AJ15" s="44">
        <f t="shared" si="6"/>
        <v>1.2500000000000001E-2</v>
      </c>
      <c r="AK15" s="10">
        <f t="shared" si="7"/>
        <v>1.4E-2</v>
      </c>
      <c r="AL15" s="44">
        <f t="shared" si="8"/>
        <v>0.1925</v>
      </c>
      <c r="AM15" s="10">
        <f t="shared" si="9"/>
        <v>0.21560000000000001</v>
      </c>
    </row>
    <row r="16" spans="1:39" s="15" customFormat="1" ht="14.2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44">
        <f>'Bhushirbandar a'!K10*'Bhushirbandar '!$D16/1000000</f>
        <v>2.8000000000000001E-2</v>
      </c>
      <c r="G16" s="10">
        <f>'Bhushirbandar a'!L10</f>
        <v>2.8000000000000001E-2</v>
      </c>
      <c r="H16" s="44">
        <f>'Bhushirbandar a'!M10*'Bhushirbandar '!$D16/1000000</f>
        <v>0.02</v>
      </c>
      <c r="I16" s="10">
        <f>'Bhushirbandar a'!N10</f>
        <v>0.02</v>
      </c>
      <c r="J16" s="44">
        <f>'Bhushirbandar a'!O10*'Bhushirbandar '!$D16/1000000</f>
        <v>0</v>
      </c>
      <c r="K16" s="10">
        <f>'Bhushirbandar a'!P10</f>
        <v>0</v>
      </c>
      <c r="L16" s="44">
        <f t="shared" si="0"/>
        <v>4.8000000000000001E-2</v>
      </c>
      <c r="M16" s="10">
        <f t="shared" si="1"/>
        <v>4.8000000000000001E-2</v>
      </c>
      <c r="N16" s="44">
        <f>'Bhushirbandar a'!S10*'Bhushirbandar '!$D16/1000000</f>
        <v>0</v>
      </c>
      <c r="O16" s="10">
        <f>'Bhushirbandar a'!T10</f>
        <v>0</v>
      </c>
      <c r="P16" s="44">
        <f>'Bhushirbandar a'!U10*'Bhushirbandar '!$D16/1000000</f>
        <v>0</v>
      </c>
      <c r="Q16" s="10">
        <f>'Bhushirbandar a'!V10</f>
        <v>0</v>
      </c>
      <c r="R16" s="44">
        <f>'Bhushirbandar a'!W10*'Bhushirbandar '!$D16/1000000</f>
        <v>0.1</v>
      </c>
      <c r="S16" s="10">
        <f>'Bhushirbandar a'!X10</f>
        <v>0.1</v>
      </c>
      <c r="T16" s="44">
        <f t="shared" si="2"/>
        <v>0.1</v>
      </c>
      <c r="U16" s="10">
        <f t="shared" si="3"/>
        <v>0.1</v>
      </c>
      <c r="V16" s="44">
        <f>'Bhushirbandar a'!AA10*'Bhushirbandar '!$D16/1000000</f>
        <v>2.4E-2</v>
      </c>
      <c r="W16" s="10">
        <f>'Bhushirbandar a'!AB10</f>
        <v>2.4E-2</v>
      </c>
      <c r="X16" s="44">
        <f>'Bhushirbandar a'!AC10*'Bhushirbandar '!$D16/1000000</f>
        <v>0</v>
      </c>
      <c r="Y16" s="10">
        <f>'Bhushirbandar a'!AD10</f>
        <v>0</v>
      </c>
      <c r="Z16" s="44">
        <f>'Bhushirbandar a'!AE10*'Bhushirbandar '!$D16/1000000</f>
        <v>0</v>
      </c>
      <c r="AA16" s="10">
        <f>'Bhushirbandar a'!AF10</f>
        <v>0</v>
      </c>
      <c r="AB16" s="44">
        <f t="shared" si="4"/>
        <v>2.4E-2</v>
      </c>
      <c r="AC16" s="10">
        <f t="shared" si="5"/>
        <v>2.4E-2</v>
      </c>
      <c r="AD16" s="44">
        <f>'Bhushirbandar a'!AI10*'Bhushirbandar '!$D16/1000000</f>
        <v>0</v>
      </c>
      <c r="AE16" s="10">
        <f>'Bhushirbandar a'!AJ10</f>
        <v>0</v>
      </c>
      <c r="AF16" s="44">
        <f>'Bhushirbandar a'!AK10*'Bhushirbandar '!$D16/1000000</f>
        <v>0</v>
      </c>
      <c r="AG16" s="10">
        <f>'Bhushirbandar a'!AL10</f>
        <v>0</v>
      </c>
      <c r="AH16" s="44">
        <f>'Bhushirbandar a'!AM10*'Bhushirbandar '!$D16/1000000</f>
        <v>0.1</v>
      </c>
      <c r="AI16" s="10">
        <f>'Bhushirbandar a'!AN10</f>
        <v>0.1</v>
      </c>
      <c r="AJ16" s="44">
        <f t="shared" si="6"/>
        <v>0.1</v>
      </c>
      <c r="AK16" s="10">
        <f t="shared" si="7"/>
        <v>0.1</v>
      </c>
      <c r="AL16" s="44">
        <f t="shared" si="8"/>
        <v>0.27200000000000002</v>
      </c>
      <c r="AM16" s="10">
        <f t="shared" si="9"/>
        <v>0.27200000000000002</v>
      </c>
    </row>
    <row r="17" spans="1:39" s="15" customFormat="1" ht="14.25" customHeight="1">
      <c r="A17" s="31">
        <v>7</v>
      </c>
      <c r="B17" s="9" t="s">
        <v>99</v>
      </c>
      <c r="C17" s="13" t="s">
        <v>22</v>
      </c>
      <c r="D17" s="36">
        <v>50</v>
      </c>
      <c r="E17" s="11">
        <v>88</v>
      </c>
      <c r="F17" s="44">
        <f>'Bhushirbandar a'!K11*'Bhushirbandar '!$D17/1000000</f>
        <v>0</v>
      </c>
      <c r="G17" s="10">
        <f>'Bhushirbandar a'!L11</f>
        <v>0</v>
      </c>
      <c r="H17" s="44">
        <f>'Bhushirbandar a'!M11*'Bhushirbandar '!$D17/1000000</f>
        <v>0</v>
      </c>
      <c r="I17" s="10">
        <f>'Bhushirbandar a'!N11</f>
        <v>0</v>
      </c>
      <c r="J17" s="44">
        <f>'Bhushirbandar a'!O11*'Bhushirbandar '!$D17/1000000</f>
        <v>0</v>
      </c>
      <c r="K17" s="10">
        <f>'Bhushirbandar a'!P11</f>
        <v>0</v>
      </c>
      <c r="L17" s="44">
        <f t="shared" si="0"/>
        <v>0</v>
      </c>
      <c r="M17" s="10">
        <f t="shared" si="1"/>
        <v>0</v>
      </c>
      <c r="N17" s="44">
        <f>'Bhushirbandar a'!S11*'Bhushirbandar '!$D17/1000000</f>
        <v>0</v>
      </c>
      <c r="O17" s="10">
        <f>'Bhushirbandar a'!T11</f>
        <v>0</v>
      </c>
      <c r="P17" s="44">
        <f>'Bhushirbandar a'!U11*'Bhushirbandar '!$D17/1000000</f>
        <v>0</v>
      </c>
      <c r="Q17" s="10">
        <f>'Bhushirbandar a'!V11</f>
        <v>0</v>
      </c>
      <c r="R17" s="44">
        <f>'Bhushirbandar a'!W11*'Bhushirbandar '!$D17/1000000</f>
        <v>0</v>
      </c>
      <c r="S17" s="10">
        <f>'Bhushirbandar a'!X11</f>
        <v>0</v>
      </c>
      <c r="T17" s="44">
        <f t="shared" si="2"/>
        <v>0</v>
      </c>
      <c r="U17" s="10">
        <f t="shared" si="3"/>
        <v>0</v>
      </c>
      <c r="V17" s="44">
        <f>'Bhushirbandar a'!AA11*'Bhushirbandar '!$D17/1000000</f>
        <v>0</v>
      </c>
      <c r="W17" s="10">
        <f>'Bhushirbandar a'!AB11</f>
        <v>0</v>
      </c>
      <c r="X17" s="44">
        <f>'Bhushirbandar a'!AC11*'Bhushirbandar '!$D17/1000000</f>
        <v>0</v>
      </c>
      <c r="Y17" s="10">
        <f>'Bhushirbandar a'!AD11</f>
        <v>0</v>
      </c>
      <c r="Z17" s="44">
        <f>'Bhushirbandar a'!AE11*'Bhushirbandar '!$D17/1000000</f>
        <v>0</v>
      </c>
      <c r="AA17" s="10">
        <f>'Bhushirbandar a'!AF11</f>
        <v>0</v>
      </c>
      <c r="AB17" s="44">
        <f t="shared" si="4"/>
        <v>0</v>
      </c>
      <c r="AC17" s="10">
        <f t="shared" si="5"/>
        <v>0</v>
      </c>
      <c r="AD17" s="44">
        <f>'Bhushirbandar a'!AI11*'Bhushirbandar '!$D17/1000000</f>
        <v>0</v>
      </c>
      <c r="AE17" s="10">
        <f>'Bhushirbandar a'!AJ11</f>
        <v>0</v>
      </c>
      <c r="AF17" s="44">
        <f>'Bhushirbandar a'!AK11*'Bhushirbandar '!$D17/1000000</f>
        <v>0</v>
      </c>
      <c r="AG17" s="10">
        <f>'Bhushirbandar a'!AL11</f>
        <v>0</v>
      </c>
      <c r="AH17" s="44">
        <f>'Bhushirbandar a'!AM11*'Bhushirbandar '!$D17/1000000</f>
        <v>0</v>
      </c>
      <c r="AI17" s="10">
        <f>'Bhushirbandar a'!AN11</f>
        <v>0</v>
      </c>
      <c r="AJ17" s="44">
        <f t="shared" si="6"/>
        <v>0</v>
      </c>
      <c r="AK17" s="10">
        <f t="shared" si="7"/>
        <v>0</v>
      </c>
      <c r="AL17" s="44">
        <f t="shared" si="8"/>
        <v>0</v>
      </c>
      <c r="AM17" s="10">
        <f t="shared" si="9"/>
        <v>0</v>
      </c>
    </row>
    <row r="18" spans="1:39" s="15" customFormat="1" ht="14.2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44">
        <f>'Bhushirbandar a'!K12*'Bhushirbandar '!$D18/1000000</f>
        <v>0</v>
      </c>
      <c r="G18" s="10">
        <f>'Bhushirbandar a'!L12</f>
        <v>0</v>
      </c>
      <c r="H18" s="44">
        <f>'Bhushirbandar a'!M12*'Bhushirbandar '!$D18/1000000</f>
        <v>0</v>
      </c>
      <c r="I18" s="10">
        <f>'Bhushirbandar a'!N12</f>
        <v>0</v>
      </c>
      <c r="J18" s="44">
        <f>'Bhushirbandar a'!O12*'Bhushirbandar '!$D18/1000000</f>
        <v>0</v>
      </c>
      <c r="K18" s="10">
        <f>'Bhushirbandar a'!P12</f>
        <v>0</v>
      </c>
      <c r="L18" s="44">
        <f t="shared" si="0"/>
        <v>0</v>
      </c>
      <c r="M18" s="10">
        <f t="shared" si="1"/>
        <v>0</v>
      </c>
      <c r="N18" s="44">
        <f>'Bhushirbandar a'!S12*'Bhushirbandar '!$D18/1000000</f>
        <v>0</v>
      </c>
      <c r="O18" s="10">
        <f>'Bhushirbandar a'!T12</f>
        <v>0</v>
      </c>
      <c r="P18" s="44">
        <f>'Bhushirbandar a'!U12*'Bhushirbandar '!$D18/1000000</f>
        <v>0</v>
      </c>
      <c r="Q18" s="10">
        <f>'Bhushirbandar a'!V12</f>
        <v>0</v>
      </c>
      <c r="R18" s="44">
        <f>'Bhushirbandar a'!W12*'Bhushirbandar '!$D18/1000000</f>
        <v>0</v>
      </c>
      <c r="S18" s="10">
        <f>'Bhushirbandar a'!X12</f>
        <v>0</v>
      </c>
      <c r="T18" s="44">
        <f t="shared" si="2"/>
        <v>0</v>
      </c>
      <c r="U18" s="10">
        <f t="shared" si="3"/>
        <v>0</v>
      </c>
      <c r="V18" s="44">
        <f>'Bhushirbandar a'!AA12*'Bhushirbandar '!$D18/1000000</f>
        <v>0</v>
      </c>
      <c r="W18" s="10">
        <f>'Bhushirbandar a'!AB12</f>
        <v>0</v>
      </c>
      <c r="X18" s="44">
        <f>'Bhushirbandar a'!AC12*'Bhushirbandar '!$D18/1000000</f>
        <v>0</v>
      </c>
      <c r="Y18" s="10">
        <f>'Bhushirbandar a'!AD12</f>
        <v>0</v>
      </c>
      <c r="Z18" s="44">
        <f>'Bhushirbandar a'!AE12*'Bhushirbandar '!$D18/1000000</f>
        <v>0</v>
      </c>
      <c r="AA18" s="10">
        <f>'Bhushirbandar a'!AF12</f>
        <v>0</v>
      </c>
      <c r="AB18" s="44">
        <f t="shared" si="4"/>
        <v>0</v>
      </c>
      <c r="AC18" s="10">
        <f t="shared" si="5"/>
        <v>0</v>
      </c>
      <c r="AD18" s="44">
        <f>'Bhushirbandar a'!AI12*'Bhushirbandar '!$D18/1000000</f>
        <v>0</v>
      </c>
      <c r="AE18" s="10">
        <f>'Bhushirbandar a'!AJ12</f>
        <v>0</v>
      </c>
      <c r="AF18" s="44">
        <f>'Bhushirbandar a'!AK12*'Bhushirbandar '!$D18/1000000</f>
        <v>0</v>
      </c>
      <c r="AG18" s="10">
        <f>'Bhushirbandar a'!AL12</f>
        <v>0</v>
      </c>
      <c r="AH18" s="44">
        <f>'Bhushirbandar a'!AM12*'Bhushirbandar '!$D18/1000000</f>
        <v>0</v>
      </c>
      <c r="AI18" s="10">
        <f>'Bhushirbandar a'!AN12</f>
        <v>0</v>
      </c>
      <c r="AJ18" s="44">
        <f t="shared" si="6"/>
        <v>0</v>
      </c>
      <c r="AK18" s="10">
        <f t="shared" si="7"/>
        <v>0</v>
      </c>
      <c r="AL18" s="44">
        <f t="shared" si="8"/>
        <v>0</v>
      </c>
      <c r="AM18" s="10">
        <f t="shared" si="9"/>
        <v>0</v>
      </c>
    </row>
    <row r="19" spans="1:39" s="15" customFormat="1" ht="14.2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44">
        <f>'Bhushirbandar a'!K13*'Bhushirbandar '!$D19/1000000</f>
        <v>0</v>
      </c>
      <c r="G19" s="10">
        <f>'Bhushirbandar a'!L13</f>
        <v>0</v>
      </c>
      <c r="H19" s="44">
        <f>'Bhushirbandar a'!M13*'Bhushirbandar '!$D19/1000000</f>
        <v>0</v>
      </c>
      <c r="I19" s="10">
        <f>'Bhushirbandar a'!N13</f>
        <v>0</v>
      </c>
      <c r="J19" s="44">
        <f>'Bhushirbandar a'!O13*'Bhushirbandar '!$D19/1000000</f>
        <v>0</v>
      </c>
      <c r="K19" s="10">
        <f>'Bhushirbandar a'!P13</f>
        <v>0</v>
      </c>
      <c r="L19" s="44">
        <f t="shared" si="0"/>
        <v>0</v>
      </c>
      <c r="M19" s="10">
        <f t="shared" si="1"/>
        <v>0</v>
      </c>
      <c r="N19" s="44">
        <f>'Bhushirbandar a'!S13*'Bhushirbandar '!$D19/1000000</f>
        <v>0</v>
      </c>
      <c r="O19" s="10">
        <f>'Bhushirbandar a'!T13</f>
        <v>0</v>
      </c>
      <c r="P19" s="44">
        <f>'Bhushirbandar a'!U13*'Bhushirbandar '!$D19/1000000</f>
        <v>0</v>
      </c>
      <c r="Q19" s="10">
        <f>'Bhushirbandar a'!V13</f>
        <v>0</v>
      </c>
      <c r="R19" s="44">
        <f>'Bhushirbandar a'!W13*'Bhushirbandar '!$D19/1000000</f>
        <v>0</v>
      </c>
      <c r="S19" s="10">
        <f>'Bhushirbandar a'!X13</f>
        <v>0</v>
      </c>
      <c r="T19" s="44">
        <f t="shared" si="2"/>
        <v>0</v>
      </c>
      <c r="U19" s="10">
        <f t="shared" si="3"/>
        <v>0</v>
      </c>
      <c r="V19" s="44">
        <f>'Bhushirbandar a'!AA13*'Bhushirbandar '!$D19/1000000</f>
        <v>0</v>
      </c>
      <c r="W19" s="10">
        <f>'Bhushirbandar a'!AB13</f>
        <v>0</v>
      </c>
      <c r="X19" s="44">
        <f>'Bhushirbandar a'!AC13*'Bhushirbandar '!$D19/1000000</f>
        <v>0</v>
      </c>
      <c r="Y19" s="10">
        <f>'Bhushirbandar a'!AD13</f>
        <v>0</v>
      </c>
      <c r="Z19" s="44">
        <f>'Bhushirbandar a'!AE13*'Bhushirbandar '!$D19/1000000</f>
        <v>0</v>
      </c>
      <c r="AA19" s="10">
        <f>'Bhushirbandar a'!AF13</f>
        <v>0</v>
      </c>
      <c r="AB19" s="44">
        <f t="shared" si="4"/>
        <v>0</v>
      </c>
      <c r="AC19" s="10">
        <f t="shared" si="5"/>
        <v>0</v>
      </c>
      <c r="AD19" s="44">
        <f>'Bhushirbandar a'!AI13*'Bhushirbandar '!$D19/1000000</f>
        <v>0</v>
      </c>
      <c r="AE19" s="10">
        <f>'Bhushirbandar a'!AJ13</f>
        <v>0</v>
      </c>
      <c r="AF19" s="44">
        <f>'Bhushirbandar a'!AK13*'Bhushirbandar '!$D19/1000000</f>
        <v>0</v>
      </c>
      <c r="AG19" s="10">
        <f>'Bhushirbandar a'!AL13</f>
        <v>0</v>
      </c>
      <c r="AH19" s="44">
        <f>'Bhushirbandar a'!AM13*'Bhushirbandar '!$D19/1000000</f>
        <v>0</v>
      </c>
      <c r="AI19" s="10">
        <f>'Bhushirbandar a'!AN13</f>
        <v>0</v>
      </c>
      <c r="AJ19" s="44">
        <f t="shared" si="6"/>
        <v>0</v>
      </c>
      <c r="AK19" s="10">
        <f t="shared" si="7"/>
        <v>0</v>
      </c>
      <c r="AL19" s="44">
        <f t="shared" si="8"/>
        <v>0</v>
      </c>
      <c r="AM19" s="10">
        <f t="shared" si="9"/>
        <v>0</v>
      </c>
    </row>
    <row r="20" spans="1:39" s="15" customFormat="1" ht="14.25" customHeight="1">
      <c r="A20" s="31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44">
        <f>'Bhushirbandar a'!K14*'Bhushirbandar '!$D20/1000000</f>
        <v>0</v>
      </c>
      <c r="G20" s="10">
        <f>'Bhushirbandar a'!L14</f>
        <v>0</v>
      </c>
      <c r="H20" s="44">
        <f>'Bhushirbandar a'!M14*'Bhushirbandar '!$D20/1000000</f>
        <v>0</v>
      </c>
      <c r="I20" s="10">
        <f>'Bhushirbandar a'!N14</f>
        <v>0</v>
      </c>
      <c r="J20" s="44">
        <f>'Bhushirbandar a'!O14*'Bhushirbandar '!$D20/1000000</f>
        <v>0</v>
      </c>
      <c r="K20" s="10">
        <f>'Bhushirbandar a'!P14</f>
        <v>0</v>
      </c>
      <c r="L20" s="44">
        <f t="shared" si="0"/>
        <v>0</v>
      </c>
      <c r="M20" s="10">
        <f t="shared" si="1"/>
        <v>0</v>
      </c>
      <c r="N20" s="44">
        <f>'Bhushirbandar a'!S14*'Bhushirbandar '!$D20/1000000</f>
        <v>0</v>
      </c>
      <c r="O20" s="10">
        <f>'Bhushirbandar a'!T14</f>
        <v>0</v>
      </c>
      <c r="P20" s="44">
        <f>'Bhushirbandar a'!U14*'Bhushirbandar '!$D20/1000000</f>
        <v>0</v>
      </c>
      <c r="Q20" s="10">
        <f>'Bhushirbandar a'!V14</f>
        <v>0</v>
      </c>
      <c r="R20" s="44">
        <f>'Bhushirbandar a'!W14*'Bhushirbandar '!$D20/1000000</f>
        <v>0</v>
      </c>
      <c r="S20" s="10">
        <f>'Bhushirbandar a'!X14</f>
        <v>0</v>
      </c>
      <c r="T20" s="44">
        <f t="shared" si="2"/>
        <v>0</v>
      </c>
      <c r="U20" s="10">
        <f t="shared" si="3"/>
        <v>0</v>
      </c>
      <c r="V20" s="44">
        <f>'Bhushirbandar a'!AA14*'Bhushirbandar '!$D20/1000000</f>
        <v>0.06</v>
      </c>
      <c r="W20" s="10">
        <f>'Bhushirbandar a'!AB14</f>
        <v>3.5999999999999997E-2</v>
      </c>
      <c r="X20" s="44">
        <f>'Bhushirbandar a'!AC14*'Bhushirbandar '!$D20/1000000</f>
        <v>0.06</v>
      </c>
      <c r="Y20" s="10">
        <f>'Bhushirbandar a'!AD14</f>
        <v>3.5999999999999997E-2</v>
      </c>
      <c r="Z20" s="44">
        <f>'Bhushirbandar a'!AE14*'Bhushirbandar '!$D20/1000000</f>
        <v>0</v>
      </c>
      <c r="AA20" s="10">
        <f>'Bhushirbandar a'!AF14</f>
        <v>0</v>
      </c>
      <c r="AB20" s="44">
        <f t="shared" si="4"/>
        <v>0.12</v>
      </c>
      <c r="AC20" s="10">
        <f t="shared" si="5"/>
        <v>7.1999999999999995E-2</v>
      </c>
      <c r="AD20" s="44">
        <f>'Bhushirbandar a'!AI14*'Bhushirbandar '!$D20/1000000</f>
        <v>0</v>
      </c>
      <c r="AE20" s="10">
        <f>'Bhushirbandar a'!AJ14</f>
        <v>0</v>
      </c>
      <c r="AF20" s="44">
        <f>'Bhushirbandar a'!AK14*'Bhushirbandar '!$D20/1000000</f>
        <v>0</v>
      </c>
      <c r="AG20" s="10">
        <f>'Bhushirbandar a'!AL14</f>
        <v>0</v>
      </c>
      <c r="AH20" s="44">
        <f>'Bhushirbandar a'!AM14*'Bhushirbandar '!$D20/1000000</f>
        <v>0</v>
      </c>
      <c r="AI20" s="10">
        <f>'Bhushirbandar a'!AN14</f>
        <v>0</v>
      </c>
      <c r="AJ20" s="44">
        <f t="shared" si="6"/>
        <v>0</v>
      </c>
      <c r="AK20" s="10">
        <f t="shared" si="7"/>
        <v>0</v>
      </c>
      <c r="AL20" s="44">
        <f t="shared" si="8"/>
        <v>0.12</v>
      </c>
      <c r="AM20" s="10">
        <f t="shared" si="9"/>
        <v>7.1999999999999995E-2</v>
      </c>
    </row>
    <row r="21" spans="1:39" s="15" customFormat="1" ht="14.2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44">
        <f>'Bhushirbandar a'!K15*'Bhushirbandar '!$D21/1000000</f>
        <v>0</v>
      </c>
      <c r="G21" s="10">
        <f>'Bhushirbandar a'!L15</f>
        <v>0</v>
      </c>
      <c r="H21" s="44">
        <f>'Bhushirbandar a'!M15*'Bhushirbandar '!$D21/1000000</f>
        <v>0</v>
      </c>
      <c r="I21" s="10">
        <f>'Bhushirbandar a'!N15</f>
        <v>0</v>
      </c>
      <c r="J21" s="44">
        <f>'Bhushirbandar a'!O15*'Bhushirbandar '!$D21/1000000</f>
        <v>0</v>
      </c>
      <c r="K21" s="10">
        <f>'Bhushirbandar a'!P15</f>
        <v>0</v>
      </c>
      <c r="L21" s="44">
        <f t="shared" si="0"/>
        <v>0</v>
      </c>
      <c r="M21" s="10">
        <f t="shared" si="1"/>
        <v>0</v>
      </c>
      <c r="N21" s="44">
        <f>'Bhushirbandar a'!S15*'Bhushirbandar '!$D21/1000000</f>
        <v>0</v>
      </c>
      <c r="O21" s="10">
        <f>'Bhushirbandar a'!T15</f>
        <v>0</v>
      </c>
      <c r="P21" s="44">
        <f>'Bhushirbandar a'!U15*'Bhushirbandar '!$D21/1000000</f>
        <v>0</v>
      </c>
      <c r="Q21" s="10">
        <f>'Bhushirbandar a'!V15</f>
        <v>0</v>
      </c>
      <c r="R21" s="44">
        <f>'Bhushirbandar a'!W15*'Bhushirbandar '!$D21/1000000</f>
        <v>0</v>
      </c>
      <c r="S21" s="10">
        <f>'Bhushirbandar a'!X15</f>
        <v>0</v>
      </c>
      <c r="T21" s="44">
        <f t="shared" si="2"/>
        <v>0</v>
      </c>
      <c r="U21" s="10">
        <f t="shared" si="3"/>
        <v>0</v>
      </c>
      <c r="V21" s="44">
        <f>'Bhushirbandar a'!AA15*'Bhushirbandar '!$D21/1000000</f>
        <v>0.04</v>
      </c>
      <c r="W21" s="10">
        <f>'Bhushirbandar a'!AB15</f>
        <v>2.1000000000000001E-2</v>
      </c>
      <c r="X21" s="44">
        <f>'Bhushirbandar a'!AC15*'Bhushirbandar '!$D21/1000000</f>
        <v>0.08</v>
      </c>
      <c r="Y21" s="10">
        <f>'Bhushirbandar a'!AD15</f>
        <v>4.2000000000000003E-2</v>
      </c>
      <c r="Z21" s="44">
        <f>'Bhushirbandar a'!AE15*'Bhushirbandar '!$D21/1000000</f>
        <v>0</v>
      </c>
      <c r="AA21" s="10">
        <f>'Bhushirbandar a'!AF15</f>
        <v>0</v>
      </c>
      <c r="AB21" s="44">
        <f t="shared" si="4"/>
        <v>0.12</v>
      </c>
      <c r="AC21" s="10">
        <f t="shared" si="5"/>
        <v>6.3E-2</v>
      </c>
      <c r="AD21" s="44">
        <f>'Bhushirbandar a'!AI15*'Bhushirbandar '!$D21/1000000</f>
        <v>0</v>
      </c>
      <c r="AE21" s="10">
        <f>'Bhushirbandar a'!AJ15</f>
        <v>0</v>
      </c>
      <c r="AF21" s="44">
        <f>'Bhushirbandar a'!AK15*'Bhushirbandar '!$D21/1000000</f>
        <v>0</v>
      </c>
      <c r="AG21" s="10">
        <f>'Bhushirbandar a'!AL15</f>
        <v>0</v>
      </c>
      <c r="AH21" s="44">
        <f>'Bhushirbandar a'!AM15*'Bhushirbandar '!$D21/1000000</f>
        <v>0</v>
      </c>
      <c r="AI21" s="10">
        <f>'Bhushirbandar a'!AN15</f>
        <v>0</v>
      </c>
      <c r="AJ21" s="44">
        <f t="shared" si="6"/>
        <v>0</v>
      </c>
      <c r="AK21" s="10">
        <f t="shared" si="7"/>
        <v>0</v>
      </c>
      <c r="AL21" s="44">
        <f t="shared" si="8"/>
        <v>0.12</v>
      </c>
      <c r="AM21" s="10">
        <f t="shared" si="9"/>
        <v>6.3E-2</v>
      </c>
    </row>
    <row r="22" spans="1:39" s="15" customFormat="1" ht="14.2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44">
        <f>'Bhushirbandar a'!K16*'Bhushirbandar '!$D22/1000000</f>
        <v>0</v>
      </c>
      <c r="G22" s="10">
        <f>'Bhushirbandar a'!L16</f>
        <v>0</v>
      </c>
      <c r="H22" s="44">
        <f>'Bhushirbandar a'!M16*'Bhushirbandar '!$D22/1000000</f>
        <v>0</v>
      </c>
      <c r="I22" s="10">
        <f>'Bhushirbandar a'!N16</f>
        <v>0</v>
      </c>
      <c r="J22" s="44">
        <f>'Bhushirbandar a'!O16*'Bhushirbandar '!$D22/1000000</f>
        <v>0</v>
      </c>
      <c r="K22" s="10">
        <f>'Bhushirbandar a'!P16</f>
        <v>0</v>
      </c>
      <c r="L22" s="44">
        <f t="shared" si="0"/>
        <v>0</v>
      </c>
      <c r="M22" s="10">
        <f t="shared" si="1"/>
        <v>0</v>
      </c>
      <c r="N22" s="44">
        <f>'Bhushirbandar a'!S16*'Bhushirbandar '!$D22/1000000</f>
        <v>0</v>
      </c>
      <c r="O22" s="10">
        <f>'Bhushirbandar a'!T16</f>
        <v>0</v>
      </c>
      <c r="P22" s="44">
        <f>'Bhushirbandar a'!U16*'Bhushirbandar '!$D22/1000000</f>
        <v>0</v>
      </c>
      <c r="Q22" s="10">
        <f>'Bhushirbandar a'!V16</f>
        <v>0</v>
      </c>
      <c r="R22" s="44">
        <f>'Bhushirbandar a'!W16*'Bhushirbandar '!$D22/1000000</f>
        <v>0</v>
      </c>
      <c r="S22" s="10">
        <f>'Bhushirbandar a'!X16</f>
        <v>0</v>
      </c>
      <c r="T22" s="44">
        <f t="shared" si="2"/>
        <v>0</v>
      </c>
      <c r="U22" s="10">
        <f t="shared" si="3"/>
        <v>0</v>
      </c>
      <c r="V22" s="44">
        <f>'Bhushirbandar a'!AA16*'Bhushirbandar '!$D22/1000000</f>
        <v>7.4999999999999997E-2</v>
      </c>
      <c r="W22" s="10">
        <f>'Bhushirbandar a'!AB16</f>
        <v>4.0500000000000001E-2</v>
      </c>
      <c r="X22" s="44">
        <f>'Bhushirbandar a'!AC16*'Bhushirbandar '!$D22/1000000</f>
        <v>0</v>
      </c>
      <c r="Y22" s="10">
        <f>'Bhushirbandar a'!AD16</f>
        <v>0</v>
      </c>
      <c r="Z22" s="44">
        <f>'Bhushirbandar a'!AE16*'Bhushirbandar '!$D22/1000000</f>
        <v>0</v>
      </c>
      <c r="AA22" s="10">
        <f>'Bhushirbandar a'!AF16</f>
        <v>0</v>
      </c>
      <c r="AB22" s="44">
        <f t="shared" si="4"/>
        <v>7.4999999999999997E-2</v>
      </c>
      <c r="AC22" s="10">
        <f t="shared" si="5"/>
        <v>4.0500000000000001E-2</v>
      </c>
      <c r="AD22" s="44">
        <f>'Bhushirbandar a'!AI16*'Bhushirbandar '!$D22/1000000</f>
        <v>0</v>
      </c>
      <c r="AE22" s="10">
        <f>'Bhushirbandar a'!AJ16</f>
        <v>0</v>
      </c>
      <c r="AF22" s="44">
        <f>'Bhushirbandar a'!AK16*'Bhushirbandar '!$D22/1000000</f>
        <v>0</v>
      </c>
      <c r="AG22" s="10">
        <f>'Bhushirbandar a'!AL16</f>
        <v>0</v>
      </c>
      <c r="AH22" s="44">
        <f>'Bhushirbandar a'!AM16*'Bhushirbandar '!$D22/1000000</f>
        <v>0</v>
      </c>
      <c r="AI22" s="10">
        <f>'Bhushirbandar a'!AN16</f>
        <v>0</v>
      </c>
      <c r="AJ22" s="44">
        <f t="shared" si="6"/>
        <v>0</v>
      </c>
      <c r="AK22" s="10">
        <f t="shared" si="7"/>
        <v>0</v>
      </c>
      <c r="AL22" s="44">
        <f t="shared" si="8"/>
        <v>7.4999999999999997E-2</v>
      </c>
      <c r="AM22" s="10">
        <f t="shared" si="9"/>
        <v>4.0500000000000001E-2</v>
      </c>
    </row>
    <row r="23" spans="1:39" s="15" customFormat="1" ht="14.25" customHeight="1">
      <c r="A23" s="31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44">
        <f>'Bhushirbandar a'!K17*'Bhushirbandar '!$D23/1000000</f>
        <v>0</v>
      </c>
      <c r="G23" s="10">
        <f>'Bhushirbandar a'!L17</f>
        <v>0</v>
      </c>
      <c r="H23" s="44">
        <f>'Bhushirbandar a'!M17*'Bhushirbandar '!$D23/1000000</f>
        <v>0</v>
      </c>
      <c r="I23" s="10">
        <f>'Bhushirbandar a'!N17</f>
        <v>0</v>
      </c>
      <c r="J23" s="44">
        <f>'Bhushirbandar a'!O17*'Bhushirbandar '!$D23/1000000</f>
        <v>0</v>
      </c>
      <c r="K23" s="10">
        <f>'Bhushirbandar a'!P17</f>
        <v>0</v>
      </c>
      <c r="L23" s="44">
        <f t="shared" si="0"/>
        <v>0</v>
      </c>
      <c r="M23" s="10">
        <f t="shared" si="1"/>
        <v>0</v>
      </c>
      <c r="N23" s="44">
        <f>'Bhushirbandar a'!S17*'Bhushirbandar '!$D23/1000000</f>
        <v>0</v>
      </c>
      <c r="O23" s="10">
        <f>'Bhushirbandar a'!T17</f>
        <v>0</v>
      </c>
      <c r="P23" s="44">
        <f>'Bhushirbandar a'!U17*'Bhushirbandar '!$D23/1000000</f>
        <v>0</v>
      </c>
      <c r="Q23" s="10">
        <f>'Bhushirbandar a'!V17</f>
        <v>0</v>
      </c>
      <c r="R23" s="44">
        <f>'Bhushirbandar a'!W17*'Bhushirbandar '!$D23/1000000</f>
        <v>0</v>
      </c>
      <c r="S23" s="10">
        <f>'Bhushirbandar a'!X17</f>
        <v>0</v>
      </c>
      <c r="T23" s="44">
        <f t="shared" si="2"/>
        <v>0</v>
      </c>
      <c r="U23" s="10">
        <f t="shared" si="3"/>
        <v>0</v>
      </c>
      <c r="V23" s="44">
        <f>'Bhushirbandar a'!AA17*'Bhushirbandar '!$D23/1000000</f>
        <v>0.02</v>
      </c>
      <c r="W23" s="10">
        <f>'Bhushirbandar a'!AB17</f>
        <v>1.0500000000000001E-2</v>
      </c>
      <c r="X23" s="44">
        <f>'Bhushirbandar a'!AC17*'Bhushirbandar '!$D23/1000000</f>
        <v>0</v>
      </c>
      <c r="Y23" s="10">
        <f>'Bhushirbandar a'!AD17</f>
        <v>0</v>
      </c>
      <c r="Z23" s="44">
        <f>'Bhushirbandar a'!AE17*'Bhushirbandar '!$D23/1000000</f>
        <v>0</v>
      </c>
      <c r="AA23" s="10">
        <f>'Bhushirbandar a'!AF17</f>
        <v>0</v>
      </c>
      <c r="AB23" s="44">
        <f t="shared" si="4"/>
        <v>0.02</v>
      </c>
      <c r="AC23" s="10">
        <f t="shared" si="5"/>
        <v>1.0500000000000001E-2</v>
      </c>
      <c r="AD23" s="44">
        <f>'Bhushirbandar a'!AI17*'Bhushirbandar '!$D23/1000000</f>
        <v>0</v>
      </c>
      <c r="AE23" s="10">
        <f>'Bhushirbandar a'!AJ17</f>
        <v>0</v>
      </c>
      <c r="AF23" s="44">
        <f>'Bhushirbandar a'!AK17*'Bhushirbandar '!$D23/1000000</f>
        <v>0</v>
      </c>
      <c r="AG23" s="10">
        <f>'Bhushirbandar a'!AL17</f>
        <v>0</v>
      </c>
      <c r="AH23" s="44">
        <f>'Bhushirbandar a'!AM17*'Bhushirbandar '!$D23/1000000</f>
        <v>0</v>
      </c>
      <c r="AI23" s="10">
        <f>'Bhushirbandar a'!AN17</f>
        <v>0</v>
      </c>
      <c r="AJ23" s="44">
        <f t="shared" si="6"/>
        <v>0</v>
      </c>
      <c r="AK23" s="10">
        <f t="shared" si="7"/>
        <v>0</v>
      </c>
      <c r="AL23" s="44">
        <f t="shared" si="8"/>
        <v>0.02</v>
      </c>
      <c r="AM23" s="10">
        <f t="shared" si="9"/>
        <v>1.0500000000000001E-2</v>
      </c>
    </row>
    <row r="24" spans="1:39" s="15" customFormat="1" ht="14.2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44">
        <f>'Bhushirbandar a'!K18*'Bhushirbandar '!$D24/1000000</f>
        <v>0</v>
      </c>
      <c r="G24" s="10">
        <f>'Bhushirbandar a'!L18</f>
        <v>0</v>
      </c>
      <c r="H24" s="44">
        <f>'Bhushirbandar a'!M18*'Bhushirbandar '!$D24/1000000</f>
        <v>0</v>
      </c>
      <c r="I24" s="10">
        <f>'Bhushirbandar a'!N18</f>
        <v>0</v>
      </c>
      <c r="J24" s="44">
        <f>'Bhushirbandar a'!O18*'Bhushirbandar '!$D24/1000000</f>
        <v>0</v>
      </c>
      <c r="K24" s="10">
        <f>'Bhushirbandar a'!P18</f>
        <v>0</v>
      </c>
      <c r="L24" s="44">
        <f t="shared" si="0"/>
        <v>0</v>
      </c>
      <c r="M24" s="10">
        <f t="shared" si="1"/>
        <v>0</v>
      </c>
      <c r="N24" s="44">
        <f>'Bhushirbandar a'!S18*'Bhushirbandar '!$D24/1000000</f>
        <v>0</v>
      </c>
      <c r="O24" s="10">
        <f>'Bhushirbandar a'!T18</f>
        <v>0</v>
      </c>
      <c r="P24" s="44">
        <f>'Bhushirbandar a'!U18*'Bhushirbandar '!$D24/1000000</f>
        <v>0</v>
      </c>
      <c r="Q24" s="10">
        <f>'Bhushirbandar a'!V18</f>
        <v>0</v>
      </c>
      <c r="R24" s="44">
        <f>'Bhushirbandar a'!W18*'Bhushirbandar '!$D24/1000000</f>
        <v>0</v>
      </c>
      <c r="S24" s="10">
        <f>'Bhushirbandar a'!X18</f>
        <v>0</v>
      </c>
      <c r="T24" s="44">
        <f t="shared" si="2"/>
        <v>0</v>
      </c>
      <c r="U24" s="10">
        <f t="shared" si="3"/>
        <v>0</v>
      </c>
      <c r="V24" s="44">
        <f>'Bhushirbandar a'!AA18*'Bhushirbandar '!$D24/1000000</f>
        <v>0</v>
      </c>
      <c r="W24" s="10">
        <f>'Bhushirbandar a'!AB18</f>
        <v>0</v>
      </c>
      <c r="X24" s="44">
        <f>'Bhushirbandar a'!AC18*'Bhushirbandar '!$D24/1000000</f>
        <v>0</v>
      </c>
      <c r="Y24" s="10">
        <f>'Bhushirbandar a'!AD18</f>
        <v>0</v>
      </c>
      <c r="Z24" s="44">
        <f>'Bhushirbandar a'!AE18*'Bhushirbandar '!$D24/1000000</f>
        <v>0</v>
      </c>
      <c r="AA24" s="10">
        <f>'Bhushirbandar a'!AF18</f>
        <v>0</v>
      </c>
      <c r="AB24" s="44">
        <f t="shared" si="4"/>
        <v>0</v>
      </c>
      <c r="AC24" s="10">
        <f t="shared" si="5"/>
        <v>0</v>
      </c>
      <c r="AD24" s="44">
        <f>'Bhushirbandar a'!AI18*'Bhushirbandar '!$D24/1000000</f>
        <v>0</v>
      </c>
      <c r="AE24" s="10">
        <f>'Bhushirbandar a'!AJ18</f>
        <v>0</v>
      </c>
      <c r="AF24" s="44">
        <f>'Bhushirbandar a'!AK18*'Bhushirbandar '!$D24/1000000</f>
        <v>0</v>
      </c>
      <c r="AG24" s="10">
        <f>'Bhushirbandar a'!AL18</f>
        <v>0</v>
      </c>
      <c r="AH24" s="44">
        <f>'Bhushirbandar a'!AM18*'Bhushirbandar '!$D24/1000000</f>
        <v>0</v>
      </c>
      <c r="AI24" s="10">
        <f>'Bhushirbandar a'!AN18</f>
        <v>0</v>
      </c>
      <c r="AJ24" s="44">
        <f t="shared" si="6"/>
        <v>0</v>
      </c>
      <c r="AK24" s="10">
        <f t="shared" si="7"/>
        <v>0</v>
      </c>
      <c r="AL24" s="44">
        <f t="shared" si="8"/>
        <v>0</v>
      </c>
      <c r="AM24" s="10">
        <f t="shared" si="9"/>
        <v>0</v>
      </c>
    </row>
    <row r="25" spans="1:39" s="15" customFormat="1" ht="14.2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9100</v>
      </c>
      <c r="F25" s="44">
        <f>'Bhushirbandar a'!K19*'Bhushirbandar '!$D25/1000000</f>
        <v>0</v>
      </c>
      <c r="G25" s="10">
        <f>'Bhushirbandar a'!L19</f>
        <v>0</v>
      </c>
      <c r="H25" s="44">
        <f>'Bhushirbandar a'!M19*'Bhushirbandar '!$D25/1000000</f>
        <v>0</v>
      </c>
      <c r="I25" s="10">
        <f>'Bhushirbandar a'!N19</f>
        <v>0</v>
      </c>
      <c r="J25" s="44">
        <f>'Bhushirbandar a'!O19*'Bhushirbandar '!$D25/1000000</f>
        <v>0</v>
      </c>
      <c r="K25" s="10">
        <f>'Bhushirbandar a'!P19</f>
        <v>0</v>
      </c>
      <c r="L25" s="44">
        <f t="shared" si="0"/>
        <v>0</v>
      </c>
      <c r="M25" s="10">
        <f t="shared" si="1"/>
        <v>0</v>
      </c>
      <c r="N25" s="44">
        <f>'Bhushirbandar a'!S19*'Bhushirbandar '!$D25/1000000</f>
        <v>0</v>
      </c>
      <c r="O25" s="10">
        <f>'Bhushirbandar a'!T19</f>
        <v>0</v>
      </c>
      <c r="P25" s="44">
        <f>'Bhushirbandar a'!U19*'Bhushirbandar '!$D25/1000000</f>
        <v>0</v>
      </c>
      <c r="Q25" s="10">
        <f>'Bhushirbandar a'!V19</f>
        <v>0</v>
      </c>
      <c r="R25" s="44">
        <f>'Bhushirbandar a'!W19*'Bhushirbandar '!$D25/1000000</f>
        <v>0</v>
      </c>
      <c r="S25" s="10">
        <f>'Bhushirbandar a'!X19</f>
        <v>0</v>
      </c>
      <c r="T25" s="44">
        <f t="shared" si="2"/>
        <v>0</v>
      </c>
      <c r="U25" s="10">
        <f t="shared" si="3"/>
        <v>0</v>
      </c>
      <c r="V25" s="44">
        <f>'Bhushirbandar a'!AA19*'Bhushirbandar '!$D25/1000000</f>
        <v>0</v>
      </c>
      <c r="W25" s="10">
        <f>'Bhushirbandar a'!AB19</f>
        <v>0</v>
      </c>
      <c r="X25" s="44">
        <f>'Bhushirbandar a'!AC19*'Bhushirbandar '!$D25/1000000</f>
        <v>0</v>
      </c>
      <c r="Y25" s="10">
        <f>'Bhushirbandar a'!AD19</f>
        <v>0</v>
      </c>
      <c r="Z25" s="44">
        <f>'Bhushirbandar a'!AE19*'Bhushirbandar '!$D25/1000000</f>
        <v>0</v>
      </c>
      <c r="AA25" s="10">
        <f>'Bhushirbandar a'!AF19</f>
        <v>0</v>
      </c>
      <c r="AB25" s="44">
        <f t="shared" si="4"/>
        <v>0</v>
      </c>
      <c r="AC25" s="10">
        <f t="shared" si="5"/>
        <v>0</v>
      </c>
      <c r="AD25" s="44">
        <f>'Bhushirbandar a'!AI19*'Bhushirbandar '!$D25/1000000</f>
        <v>0</v>
      </c>
      <c r="AE25" s="10">
        <f>'Bhushirbandar a'!AJ19</f>
        <v>0</v>
      </c>
      <c r="AF25" s="44">
        <f>'Bhushirbandar a'!AK19*'Bhushirbandar '!$D25/1000000</f>
        <v>0</v>
      </c>
      <c r="AG25" s="10">
        <f>'Bhushirbandar a'!AL19</f>
        <v>0</v>
      </c>
      <c r="AH25" s="44">
        <f>'Bhushirbandar a'!AM19*'Bhushirbandar '!$D25/1000000</f>
        <v>0</v>
      </c>
      <c r="AI25" s="10">
        <f>'Bhushirbandar a'!AN19</f>
        <v>0</v>
      </c>
      <c r="AJ25" s="44">
        <f t="shared" si="6"/>
        <v>0</v>
      </c>
      <c r="AK25" s="10">
        <f t="shared" si="7"/>
        <v>0</v>
      </c>
      <c r="AL25" s="44">
        <f t="shared" si="8"/>
        <v>0</v>
      </c>
      <c r="AM25" s="10">
        <f t="shared" si="9"/>
        <v>0</v>
      </c>
    </row>
    <row r="26" spans="1:39" s="15" customFormat="1" ht="14.25" customHeight="1">
      <c r="A26" s="31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44">
        <f>'Bhushirbandar a'!K20*'Bhushirbandar '!$D26/1000000</f>
        <v>0</v>
      </c>
      <c r="G26" s="10">
        <f>'Bhushirbandar a'!L20</f>
        <v>0</v>
      </c>
      <c r="H26" s="44">
        <f>'Bhushirbandar a'!M20*'Bhushirbandar '!$D26/1000000</f>
        <v>0</v>
      </c>
      <c r="I26" s="10">
        <f>'Bhushirbandar a'!N20</f>
        <v>0</v>
      </c>
      <c r="J26" s="44">
        <f>'Bhushirbandar a'!O20*'Bhushirbandar '!$D26/1000000</f>
        <v>0</v>
      </c>
      <c r="K26" s="10">
        <f>'Bhushirbandar a'!P20</f>
        <v>0</v>
      </c>
      <c r="L26" s="44">
        <f t="shared" si="0"/>
        <v>0</v>
      </c>
      <c r="M26" s="10">
        <f t="shared" si="1"/>
        <v>0</v>
      </c>
      <c r="N26" s="44">
        <f>'Bhushirbandar a'!S20*'Bhushirbandar '!$D26/1000000</f>
        <v>0</v>
      </c>
      <c r="O26" s="10">
        <f>'Bhushirbandar a'!T20</f>
        <v>0</v>
      </c>
      <c r="P26" s="44">
        <f>'Bhushirbandar a'!U20*'Bhushirbandar '!$D26/1000000</f>
        <v>0</v>
      </c>
      <c r="Q26" s="10">
        <f>'Bhushirbandar a'!V20</f>
        <v>0</v>
      </c>
      <c r="R26" s="44">
        <f>'Bhushirbandar a'!W20*'Bhushirbandar '!$D26/1000000</f>
        <v>0</v>
      </c>
      <c r="S26" s="10">
        <f>'Bhushirbandar a'!X20</f>
        <v>0</v>
      </c>
      <c r="T26" s="44">
        <f t="shared" si="2"/>
        <v>0</v>
      </c>
      <c r="U26" s="10">
        <f t="shared" si="3"/>
        <v>0</v>
      </c>
      <c r="V26" s="44">
        <f>'Bhushirbandar a'!AA20*'Bhushirbandar '!$D26/1000000</f>
        <v>0</v>
      </c>
      <c r="W26" s="10">
        <f>'Bhushirbandar a'!AB20</f>
        <v>0</v>
      </c>
      <c r="X26" s="44">
        <f>'Bhushirbandar a'!AC20*'Bhushirbandar '!$D26/1000000</f>
        <v>0</v>
      </c>
      <c r="Y26" s="10">
        <f>'Bhushirbandar a'!AD20</f>
        <v>0</v>
      </c>
      <c r="Z26" s="44">
        <f>'Bhushirbandar a'!AE20*'Bhushirbandar '!$D26/1000000</f>
        <v>0</v>
      </c>
      <c r="AA26" s="10">
        <f>'Bhushirbandar a'!AF20</f>
        <v>0</v>
      </c>
      <c r="AB26" s="44">
        <f t="shared" si="4"/>
        <v>0</v>
      </c>
      <c r="AC26" s="10">
        <f t="shared" si="5"/>
        <v>0</v>
      </c>
      <c r="AD26" s="44">
        <f>'Bhushirbandar a'!AI20*'Bhushirbandar '!$D26/1000000</f>
        <v>0</v>
      </c>
      <c r="AE26" s="10">
        <f>'Bhushirbandar a'!AJ20</f>
        <v>0</v>
      </c>
      <c r="AF26" s="44">
        <f>'Bhushirbandar a'!AK20*'Bhushirbandar '!$D26/1000000</f>
        <v>0</v>
      </c>
      <c r="AG26" s="10">
        <f>'Bhushirbandar a'!AL20</f>
        <v>0</v>
      </c>
      <c r="AH26" s="44">
        <f>'Bhushirbandar a'!AM20*'Bhushirbandar '!$D26/1000000</f>
        <v>0</v>
      </c>
      <c r="AI26" s="10">
        <f>'Bhushirbandar a'!AN20</f>
        <v>0</v>
      </c>
      <c r="AJ26" s="44">
        <f t="shared" si="6"/>
        <v>0</v>
      </c>
      <c r="AK26" s="10">
        <f t="shared" si="7"/>
        <v>0</v>
      </c>
      <c r="AL26" s="44">
        <f t="shared" si="8"/>
        <v>0</v>
      </c>
      <c r="AM26" s="10">
        <f t="shared" si="9"/>
        <v>0</v>
      </c>
    </row>
    <row r="27" spans="1:39" s="15" customFormat="1" ht="14.2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44">
        <f>'Bhushirbandar a'!K21*'Bhushirbandar '!$D27/1000000</f>
        <v>0</v>
      </c>
      <c r="G27" s="10">
        <f>'Bhushirbandar a'!L21</f>
        <v>0</v>
      </c>
      <c r="H27" s="44">
        <f>'Bhushirbandar a'!M21*'Bhushirbandar '!$D27/1000000</f>
        <v>0</v>
      </c>
      <c r="I27" s="10">
        <f>'Bhushirbandar a'!N21</f>
        <v>0</v>
      </c>
      <c r="J27" s="44">
        <f>'Bhushirbandar a'!O21*'Bhushirbandar '!$D27/1000000</f>
        <v>0</v>
      </c>
      <c r="K27" s="10">
        <f>'Bhushirbandar a'!P21</f>
        <v>0</v>
      </c>
      <c r="L27" s="44">
        <f t="shared" si="0"/>
        <v>0</v>
      </c>
      <c r="M27" s="10">
        <f t="shared" si="1"/>
        <v>0</v>
      </c>
      <c r="N27" s="44">
        <f>'Bhushirbandar a'!S21*'Bhushirbandar '!$D27/1000000</f>
        <v>0</v>
      </c>
      <c r="O27" s="10">
        <f>'Bhushirbandar a'!T21</f>
        <v>0</v>
      </c>
      <c r="P27" s="44">
        <f>'Bhushirbandar a'!U21*'Bhushirbandar '!$D27/1000000</f>
        <v>0</v>
      </c>
      <c r="Q27" s="10">
        <f>'Bhushirbandar a'!V21</f>
        <v>0</v>
      </c>
      <c r="R27" s="44">
        <f>'Bhushirbandar a'!W21*'Bhushirbandar '!$D27/1000000</f>
        <v>0</v>
      </c>
      <c r="S27" s="10">
        <f>'Bhushirbandar a'!X21</f>
        <v>0</v>
      </c>
      <c r="T27" s="44">
        <f t="shared" si="2"/>
        <v>0</v>
      </c>
      <c r="U27" s="10">
        <f t="shared" si="3"/>
        <v>0</v>
      </c>
      <c r="V27" s="44">
        <f>'Bhushirbandar a'!AA21*'Bhushirbandar '!$D27/1000000</f>
        <v>0</v>
      </c>
      <c r="W27" s="10">
        <f>'Bhushirbandar a'!AB21</f>
        <v>0</v>
      </c>
      <c r="X27" s="44">
        <f>'Bhushirbandar a'!AC21*'Bhushirbandar '!$D27/1000000</f>
        <v>0</v>
      </c>
      <c r="Y27" s="10">
        <f>'Bhushirbandar a'!AD21</f>
        <v>0</v>
      </c>
      <c r="Z27" s="44">
        <f>'Bhushirbandar a'!AE21*'Bhushirbandar '!$D27/1000000</f>
        <v>0</v>
      </c>
      <c r="AA27" s="10">
        <f>'Bhushirbandar a'!AF21</f>
        <v>0</v>
      </c>
      <c r="AB27" s="44">
        <f t="shared" si="4"/>
        <v>0</v>
      </c>
      <c r="AC27" s="10">
        <f t="shared" si="5"/>
        <v>0</v>
      </c>
      <c r="AD27" s="44">
        <f>'Bhushirbandar a'!AI21*'Bhushirbandar '!$D27/1000000</f>
        <v>0</v>
      </c>
      <c r="AE27" s="10">
        <f>'Bhushirbandar a'!AJ21</f>
        <v>0</v>
      </c>
      <c r="AF27" s="44">
        <f>'Bhushirbandar a'!AK21*'Bhushirbandar '!$D27/1000000</f>
        <v>0</v>
      </c>
      <c r="AG27" s="10">
        <f>'Bhushirbandar a'!AL21</f>
        <v>0</v>
      </c>
      <c r="AH27" s="44">
        <f>'Bhushirbandar a'!AM21*'Bhushirbandar '!$D27/1000000</f>
        <v>0</v>
      </c>
      <c r="AI27" s="10">
        <f>'Bhushirbandar a'!AN21</f>
        <v>0</v>
      </c>
      <c r="AJ27" s="44">
        <f t="shared" si="6"/>
        <v>0</v>
      </c>
      <c r="AK27" s="10">
        <f t="shared" si="7"/>
        <v>0</v>
      </c>
      <c r="AL27" s="44">
        <f t="shared" si="8"/>
        <v>0</v>
      </c>
      <c r="AM27" s="10">
        <f t="shared" si="9"/>
        <v>0</v>
      </c>
    </row>
    <row r="28" spans="1:39" s="15" customFormat="1" ht="14.2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44">
        <f>'Bhushirbandar a'!K22*'Bhushirbandar '!$D28/1000000</f>
        <v>0</v>
      </c>
      <c r="G28" s="10">
        <f>'Bhushirbandar a'!L22</f>
        <v>0</v>
      </c>
      <c r="H28" s="44">
        <f>'Bhushirbandar a'!M22*'Bhushirbandar '!$D28/1000000</f>
        <v>0</v>
      </c>
      <c r="I28" s="10">
        <f>'Bhushirbandar a'!N22</f>
        <v>0</v>
      </c>
      <c r="J28" s="44">
        <f>'Bhushirbandar a'!O22*'Bhushirbandar '!$D28/1000000</f>
        <v>0</v>
      </c>
      <c r="K28" s="10">
        <f>'Bhushirbandar a'!P22</f>
        <v>0</v>
      </c>
      <c r="L28" s="44">
        <f t="shared" si="0"/>
        <v>0</v>
      </c>
      <c r="M28" s="10">
        <f t="shared" si="1"/>
        <v>0</v>
      </c>
      <c r="N28" s="44">
        <f>'Bhushirbandar a'!S22*'Bhushirbandar '!$D28/1000000</f>
        <v>0</v>
      </c>
      <c r="O28" s="10">
        <f>'Bhushirbandar a'!T22</f>
        <v>0</v>
      </c>
      <c r="P28" s="44">
        <f>'Bhushirbandar a'!U22*'Bhushirbandar '!$D28/1000000</f>
        <v>0</v>
      </c>
      <c r="Q28" s="10">
        <f>'Bhushirbandar a'!V22</f>
        <v>0</v>
      </c>
      <c r="R28" s="44">
        <f>'Bhushirbandar a'!W22*'Bhushirbandar '!$D28/1000000</f>
        <v>0</v>
      </c>
      <c r="S28" s="10">
        <f>'Bhushirbandar a'!X22</f>
        <v>0</v>
      </c>
      <c r="T28" s="44">
        <f t="shared" si="2"/>
        <v>0</v>
      </c>
      <c r="U28" s="10">
        <f t="shared" si="3"/>
        <v>0</v>
      </c>
      <c r="V28" s="44">
        <f>'Bhushirbandar a'!AA22*'Bhushirbandar '!$D28/1000000</f>
        <v>0</v>
      </c>
      <c r="W28" s="10">
        <f>'Bhushirbandar a'!AB22</f>
        <v>0</v>
      </c>
      <c r="X28" s="44">
        <f>'Bhushirbandar a'!AC22*'Bhushirbandar '!$D28/1000000</f>
        <v>0</v>
      </c>
      <c r="Y28" s="10">
        <f>'Bhushirbandar a'!AD22</f>
        <v>0</v>
      </c>
      <c r="Z28" s="44">
        <f>'Bhushirbandar a'!AE22*'Bhushirbandar '!$D28/1000000</f>
        <v>0</v>
      </c>
      <c r="AA28" s="10">
        <f>'Bhushirbandar a'!AF22</f>
        <v>0</v>
      </c>
      <c r="AB28" s="44">
        <f t="shared" si="4"/>
        <v>0</v>
      </c>
      <c r="AC28" s="10">
        <f t="shared" si="5"/>
        <v>0</v>
      </c>
      <c r="AD28" s="44">
        <f>'Bhushirbandar a'!AI22*'Bhushirbandar '!$D28/1000000</f>
        <v>0</v>
      </c>
      <c r="AE28" s="10">
        <f>'Bhushirbandar a'!AJ22</f>
        <v>0</v>
      </c>
      <c r="AF28" s="44">
        <f>'Bhushirbandar a'!AK22*'Bhushirbandar '!$D28/1000000</f>
        <v>0</v>
      </c>
      <c r="AG28" s="10">
        <f>'Bhushirbandar a'!AL22</f>
        <v>0</v>
      </c>
      <c r="AH28" s="44">
        <f>'Bhushirbandar a'!AM22*'Bhushirbandar '!$D28/1000000</f>
        <v>0</v>
      </c>
      <c r="AI28" s="10">
        <f>'Bhushirbandar a'!AN22</f>
        <v>0</v>
      </c>
      <c r="AJ28" s="44">
        <f t="shared" si="6"/>
        <v>0</v>
      </c>
      <c r="AK28" s="10">
        <f t="shared" si="7"/>
        <v>0</v>
      </c>
      <c r="AL28" s="44">
        <f t="shared" si="8"/>
        <v>0</v>
      </c>
      <c r="AM28" s="10">
        <f t="shared" si="9"/>
        <v>0</v>
      </c>
    </row>
    <row r="29" spans="1:39" s="15" customFormat="1" ht="14.25" customHeight="1">
      <c r="A29" s="31">
        <v>19</v>
      </c>
      <c r="B29" s="9" t="s">
        <v>143</v>
      </c>
      <c r="C29" s="13" t="s">
        <v>34</v>
      </c>
      <c r="D29" s="36">
        <v>20000</v>
      </c>
      <c r="E29" s="11">
        <v>7920</v>
      </c>
      <c r="F29" s="44">
        <f>'Bhushirbandar a'!K23*'Bhushirbandar '!$D29/1000000</f>
        <v>0</v>
      </c>
      <c r="G29" s="10">
        <f>'Bhushirbandar a'!L23</f>
        <v>0</v>
      </c>
      <c r="H29" s="44">
        <f>'Bhushirbandar a'!M23*'Bhushirbandar '!$D29/1000000</f>
        <v>0</v>
      </c>
      <c r="I29" s="10">
        <f>'Bhushirbandar a'!N23</f>
        <v>0</v>
      </c>
      <c r="J29" s="44">
        <f>'Bhushirbandar a'!O23*'Bhushirbandar '!$D29/1000000</f>
        <v>0</v>
      </c>
      <c r="K29" s="10">
        <f>'Bhushirbandar a'!P23</f>
        <v>0</v>
      </c>
      <c r="L29" s="44">
        <f t="shared" si="0"/>
        <v>0</v>
      </c>
      <c r="M29" s="10">
        <f t="shared" si="1"/>
        <v>0</v>
      </c>
      <c r="N29" s="44">
        <f>'Bhushirbandar a'!S23*'Bhushirbandar '!$D29/1000000</f>
        <v>0</v>
      </c>
      <c r="O29" s="10">
        <f>'Bhushirbandar a'!T23</f>
        <v>0</v>
      </c>
      <c r="P29" s="44">
        <f>'Bhushirbandar a'!U23*'Bhushirbandar '!$D29/1000000</f>
        <v>0</v>
      </c>
      <c r="Q29" s="10">
        <f>'Bhushirbandar a'!V23</f>
        <v>0</v>
      </c>
      <c r="R29" s="44">
        <f>'Bhushirbandar a'!W23*'Bhushirbandar '!$D29/1000000</f>
        <v>0</v>
      </c>
      <c r="S29" s="10">
        <f>'Bhushirbandar a'!X23</f>
        <v>0</v>
      </c>
      <c r="T29" s="44">
        <f t="shared" si="2"/>
        <v>0</v>
      </c>
      <c r="U29" s="10">
        <f t="shared" si="3"/>
        <v>0</v>
      </c>
      <c r="V29" s="44">
        <f>'Bhushirbandar a'!AA23*'Bhushirbandar '!$D29/1000000</f>
        <v>0</v>
      </c>
      <c r="W29" s="10">
        <f>'Bhushirbandar a'!AB23</f>
        <v>0</v>
      </c>
      <c r="X29" s="44">
        <f>'Bhushirbandar a'!AC23*'Bhushirbandar '!$D29/1000000</f>
        <v>0</v>
      </c>
      <c r="Y29" s="10">
        <f>'Bhushirbandar a'!AD23</f>
        <v>0</v>
      </c>
      <c r="Z29" s="44">
        <f>'Bhushirbandar a'!AE23*'Bhushirbandar '!$D29/1000000</f>
        <v>0</v>
      </c>
      <c r="AA29" s="10">
        <f>'Bhushirbandar a'!AF23</f>
        <v>0</v>
      </c>
      <c r="AB29" s="44">
        <f t="shared" si="4"/>
        <v>0</v>
      </c>
      <c r="AC29" s="10">
        <f t="shared" si="5"/>
        <v>0</v>
      </c>
      <c r="AD29" s="44">
        <f>'Bhushirbandar a'!AI23*'Bhushirbandar '!$D29/1000000</f>
        <v>0</v>
      </c>
      <c r="AE29" s="10">
        <f>'Bhushirbandar a'!AJ23</f>
        <v>0</v>
      </c>
      <c r="AF29" s="44">
        <f>'Bhushirbandar a'!AK23*'Bhushirbandar '!$D29/1000000</f>
        <v>0</v>
      </c>
      <c r="AG29" s="10">
        <f>'Bhushirbandar a'!AL23</f>
        <v>0</v>
      </c>
      <c r="AH29" s="44">
        <f>'Bhushirbandar a'!AM23*'Bhushirbandar '!$D29/1000000</f>
        <v>0</v>
      </c>
      <c r="AI29" s="10">
        <f>'Bhushirbandar a'!AN23</f>
        <v>0</v>
      </c>
      <c r="AJ29" s="44">
        <f t="shared" si="6"/>
        <v>0</v>
      </c>
      <c r="AK29" s="10">
        <f t="shared" si="7"/>
        <v>0</v>
      </c>
      <c r="AL29" s="44">
        <f t="shared" si="8"/>
        <v>0</v>
      </c>
      <c r="AM29" s="10">
        <f t="shared" si="9"/>
        <v>0</v>
      </c>
    </row>
    <row r="30" spans="1:39" s="15" customFormat="1" ht="14.2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44">
        <f>'Bhushirbandar a'!K24*'Bhushirbandar '!$D30/1000000</f>
        <v>0</v>
      </c>
      <c r="G30" s="10">
        <f>'Bhushirbandar a'!L24</f>
        <v>0</v>
      </c>
      <c r="H30" s="44">
        <f>'Bhushirbandar a'!M24*'Bhushirbandar '!$D30/1000000</f>
        <v>0</v>
      </c>
      <c r="I30" s="10">
        <f>'Bhushirbandar a'!N24</f>
        <v>0</v>
      </c>
      <c r="J30" s="44">
        <f>'Bhushirbandar a'!O24*'Bhushirbandar '!$D30/1000000</f>
        <v>0</v>
      </c>
      <c r="K30" s="10">
        <f>'Bhushirbandar a'!P24</f>
        <v>0</v>
      </c>
      <c r="L30" s="44">
        <f t="shared" si="0"/>
        <v>0</v>
      </c>
      <c r="M30" s="10">
        <f t="shared" si="1"/>
        <v>0</v>
      </c>
      <c r="N30" s="44">
        <f>'Bhushirbandar a'!S24*'Bhushirbandar '!$D30/1000000</f>
        <v>0</v>
      </c>
      <c r="O30" s="10">
        <f>'Bhushirbandar a'!T24</f>
        <v>0</v>
      </c>
      <c r="P30" s="44">
        <f>'Bhushirbandar a'!U24*'Bhushirbandar '!$D30/1000000</f>
        <v>0</v>
      </c>
      <c r="Q30" s="10">
        <f>'Bhushirbandar a'!V24</f>
        <v>0</v>
      </c>
      <c r="R30" s="44">
        <f>'Bhushirbandar a'!W24*'Bhushirbandar '!$D30/1000000</f>
        <v>0</v>
      </c>
      <c r="S30" s="10">
        <f>'Bhushirbandar a'!X24</f>
        <v>0</v>
      </c>
      <c r="T30" s="44">
        <f t="shared" si="2"/>
        <v>0</v>
      </c>
      <c r="U30" s="10">
        <f t="shared" si="3"/>
        <v>0</v>
      </c>
      <c r="V30" s="44">
        <f>'Bhushirbandar a'!AA24*'Bhushirbandar '!$D30/1000000</f>
        <v>0</v>
      </c>
      <c r="W30" s="10">
        <f>'Bhushirbandar a'!AB24</f>
        <v>0</v>
      </c>
      <c r="X30" s="44">
        <f>'Bhushirbandar a'!AC24*'Bhushirbandar '!$D30/1000000</f>
        <v>0</v>
      </c>
      <c r="Y30" s="10">
        <f>'Bhushirbandar a'!AD24</f>
        <v>0</v>
      </c>
      <c r="Z30" s="44">
        <f>'Bhushirbandar a'!AE24*'Bhushirbandar '!$D30/1000000</f>
        <v>0</v>
      </c>
      <c r="AA30" s="10">
        <f>'Bhushirbandar a'!AF24</f>
        <v>0</v>
      </c>
      <c r="AB30" s="44">
        <f t="shared" si="4"/>
        <v>0</v>
      </c>
      <c r="AC30" s="10">
        <f t="shared" si="5"/>
        <v>0</v>
      </c>
      <c r="AD30" s="44">
        <f>'Bhushirbandar a'!AI24*'Bhushirbandar '!$D30/1000000</f>
        <v>0</v>
      </c>
      <c r="AE30" s="10">
        <f>'Bhushirbandar a'!AJ24</f>
        <v>0</v>
      </c>
      <c r="AF30" s="44">
        <f>'Bhushirbandar a'!AK24*'Bhushirbandar '!$D30/1000000</f>
        <v>0</v>
      </c>
      <c r="AG30" s="10">
        <f>'Bhushirbandar a'!AL24</f>
        <v>0</v>
      </c>
      <c r="AH30" s="44">
        <f>'Bhushirbandar a'!AM24*'Bhushirbandar '!$D30/1000000</f>
        <v>0</v>
      </c>
      <c r="AI30" s="10">
        <f>'Bhushirbandar a'!AN24</f>
        <v>0</v>
      </c>
      <c r="AJ30" s="44">
        <f t="shared" si="6"/>
        <v>0</v>
      </c>
      <c r="AK30" s="10">
        <f t="shared" si="7"/>
        <v>0</v>
      </c>
      <c r="AL30" s="44">
        <f t="shared" si="8"/>
        <v>0</v>
      </c>
      <c r="AM30" s="10">
        <f t="shared" si="9"/>
        <v>0</v>
      </c>
    </row>
    <row r="31" spans="1:39" s="15" customFormat="1" ht="14.25" customHeight="1">
      <c r="A31" s="13">
        <v>21</v>
      </c>
      <c r="B31" s="18" t="s">
        <v>215</v>
      </c>
      <c r="C31" s="13" t="s">
        <v>216</v>
      </c>
      <c r="D31" s="36">
        <v>100</v>
      </c>
      <c r="E31" s="11">
        <v>54</v>
      </c>
      <c r="F31" s="44">
        <f>'Bhushirbandar a'!K25*'Bhushirbandar '!$D31/1000000</f>
        <v>0.1</v>
      </c>
      <c r="G31" s="10">
        <f>'Bhushirbandar a'!L25</f>
        <v>4.8000000000000001E-2</v>
      </c>
      <c r="H31" s="44">
        <f>'Bhushirbandar a'!M25*'Bhushirbandar '!$D31/1000000</f>
        <v>0.15</v>
      </c>
      <c r="I31" s="10">
        <f>'Bhushirbandar a'!N25</f>
        <v>7.1999999999999995E-2</v>
      </c>
      <c r="J31" s="44">
        <f>'Bhushirbandar a'!O25*'Bhushirbandar '!$D31/1000000</f>
        <v>0</v>
      </c>
      <c r="K31" s="10">
        <f>'Bhushirbandar a'!P25</f>
        <v>0</v>
      </c>
      <c r="L31" s="44">
        <f t="shared" si="0"/>
        <v>0.25</v>
      </c>
      <c r="M31" s="10">
        <f t="shared" si="1"/>
        <v>0.12</v>
      </c>
      <c r="N31" s="44">
        <f>'Bhushirbandar a'!S25*'Bhushirbandar '!$D31/1000000</f>
        <v>0</v>
      </c>
      <c r="O31" s="10">
        <f>'Bhushirbandar a'!T25</f>
        <v>0</v>
      </c>
      <c r="P31" s="44">
        <f>'Bhushirbandar a'!U25*'Bhushirbandar '!$D31/1000000</f>
        <v>0</v>
      </c>
      <c r="Q31" s="10">
        <f>'Bhushirbandar a'!V25</f>
        <v>0</v>
      </c>
      <c r="R31" s="44">
        <f>'Bhushirbandar a'!W25*'Bhushirbandar '!$D31/1000000</f>
        <v>0.1</v>
      </c>
      <c r="S31" s="10">
        <f>'Bhushirbandar a'!X25</f>
        <v>4.8000000000000001E-2</v>
      </c>
      <c r="T31" s="44">
        <f t="shared" si="2"/>
        <v>0.1</v>
      </c>
      <c r="U31" s="10">
        <f t="shared" si="3"/>
        <v>4.8000000000000001E-2</v>
      </c>
      <c r="V31" s="44">
        <f>'Bhushirbandar a'!AA25*'Bhushirbandar '!$D31/1000000</f>
        <v>0.1</v>
      </c>
      <c r="W31" s="10">
        <f>'Bhushirbandar a'!AB25</f>
        <v>4.8000000000000001E-2</v>
      </c>
      <c r="X31" s="44">
        <f>'Bhushirbandar a'!AC25*'Bhushirbandar '!$D31/1000000</f>
        <v>0</v>
      </c>
      <c r="Y31" s="10">
        <f>'Bhushirbandar a'!AD25</f>
        <v>0</v>
      </c>
      <c r="Z31" s="44">
        <f>'Bhushirbandar a'!AE25*'Bhushirbandar '!$D31/1000000</f>
        <v>0</v>
      </c>
      <c r="AA31" s="10">
        <f>'Bhushirbandar a'!AF25</f>
        <v>0</v>
      </c>
      <c r="AB31" s="44">
        <f t="shared" si="4"/>
        <v>0.1</v>
      </c>
      <c r="AC31" s="10">
        <f t="shared" si="5"/>
        <v>4.8000000000000001E-2</v>
      </c>
      <c r="AD31" s="44">
        <f>'Bhushirbandar a'!AI25*'Bhushirbandar '!$D31/1000000</f>
        <v>0</v>
      </c>
      <c r="AE31" s="10">
        <f>'Bhushirbandar a'!AJ25</f>
        <v>0</v>
      </c>
      <c r="AF31" s="44">
        <f>'Bhushirbandar a'!AK25*'Bhushirbandar '!$D31/1000000</f>
        <v>0</v>
      </c>
      <c r="AG31" s="10">
        <f>'Bhushirbandar a'!AL25</f>
        <v>0</v>
      </c>
      <c r="AH31" s="44">
        <f>'Bhushirbandar a'!AM25*'Bhushirbandar '!$D31/1000000</f>
        <v>0.1</v>
      </c>
      <c r="AI31" s="10">
        <f>'Bhushirbandar a'!AN25</f>
        <v>4.8000000000000001E-2</v>
      </c>
      <c r="AJ31" s="44">
        <f t="shared" si="6"/>
        <v>0.1</v>
      </c>
      <c r="AK31" s="10">
        <f t="shared" si="7"/>
        <v>4.8000000000000001E-2</v>
      </c>
      <c r="AL31" s="44">
        <f t="shared" si="8"/>
        <v>0.54999999999999993</v>
      </c>
      <c r="AM31" s="10">
        <f t="shared" si="9"/>
        <v>0.26399999999999996</v>
      </c>
    </row>
    <row r="32" spans="1:39" s="15" customFormat="1" ht="14.25" customHeight="1">
      <c r="A32" s="31">
        <v>22</v>
      </c>
      <c r="B32" s="18" t="s">
        <v>217</v>
      </c>
      <c r="C32" s="13" t="s">
        <v>218</v>
      </c>
      <c r="D32" s="36">
        <v>100</v>
      </c>
      <c r="E32" s="11">
        <v>125</v>
      </c>
      <c r="F32" s="44">
        <f>'Bhushirbandar a'!K26*'Bhushirbandar '!$D32/1000000</f>
        <v>0</v>
      </c>
      <c r="G32" s="10">
        <f>'Bhushirbandar a'!L26</f>
        <v>0</v>
      </c>
      <c r="H32" s="44">
        <f>'Bhushirbandar a'!M26*'Bhushirbandar '!$D32/1000000</f>
        <v>0</v>
      </c>
      <c r="I32" s="10">
        <f>'Bhushirbandar a'!N26</f>
        <v>0</v>
      </c>
      <c r="J32" s="44">
        <f>'Bhushirbandar a'!O26*'Bhushirbandar '!$D32/1000000</f>
        <v>0</v>
      </c>
      <c r="K32" s="10">
        <f>'Bhushirbandar a'!P26</f>
        <v>0</v>
      </c>
      <c r="L32" s="44">
        <f t="shared" si="0"/>
        <v>0</v>
      </c>
      <c r="M32" s="10">
        <f t="shared" si="1"/>
        <v>0</v>
      </c>
      <c r="N32" s="44">
        <f>'Bhushirbandar a'!S26*'Bhushirbandar '!$D32/1000000</f>
        <v>0</v>
      </c>
      <c r="O32" s="10">
        <f>'Bhushirbandar a'!T26</f>
        <v>0</v>
      </c>
      <c r="P32" s="44">
        <f>'Bhushirbandar a'!U26*'Bhushirbandar '!$D32/1000000</f>
        <v>0</v>
      </c>
      <c r="Q32" s="10">
        <f>'Bhushirbandar a'!V26</f>
        <v>0</v>
      </c>
      <c r="R32" s="44">
        <f>'Bhushirbandar a'!W26*'Bhushirbandar '!$D32/1000000</f>
        <v>0</v>
      </c>
      <c r="S32" s="10">
        <f>'Bhushirbandar a'!X26</f>
        <v>0</v>
      </c>
      <c r="T32" s="44">
        <f t="shared" si="2"/>
        <v>0</v>
      </c>
      <c r="U32" s="10">
        <f t="shared" si="3"/>
        <v>0</v>
      </c>
      <c r="V32" s="44">
        <f>'Bhushirbandar a'!AA26*'Bhushirbandar '!$D32/1000000</f>
        <v>0</v>
      </c>
      <c r="W32" s="10">
        <f>'Bhushirbandar a'!AB26</f>
        <v>0</v>
      </c>
      <c r="X32" s="44">
        <f>'Bhushirbandar a'!AC26*'Bhushirbandar '!$D32/1000000</f>
        <v>0</v>
      </c>
      <c r="Y32" s="10">
        <f>'Bhushirbandar a'!AD26</f>
        <v>0</v>
      </c>
      <c r="Z32" s="44">
        <f>'Bhushirbandar a'!AE26*'Bhushirbandar '!$D32/1000000</f>
        <v>0</v>
      </c>
      <c r="AA32" s="10">
        <f>'Bhushirbandar a'!AF26</f>
        <v>0</v>
      </c>
      <c r="AB32" s="44">
        <f t="shared" si="4"/>
        <v>0</v>
      </c>
      <c r="AC32" s="10">
        <f t="shared" si="5"/>
        <v>0</v>
      </c>
      <c r="AD32" s="44">
        <f>'Bhushirbandar a'!AI26*'Bhushirbandar '!$D32/1000000</f>
        <v>0</v>
      </c>
      <c r="AE32" s="10">
        <f>'Bhushirbandar a'!AJ26</f>
        <v>0</v>
      </c>
      <c r="AF32" s="44">
        <f>'Bhushirbandar a'!AK26*'Bhushirbandar '!$D32/1000000</f>
        <v>0</v>
      </c>
      <c r="AG32" s="10">
        <f>'Bhushirbandar a'!AL26</f>
        <v>0</v>
      </c>
      <c r="AH32" s="44">
        <f>'Bhushirbandar a'!AM26*'Bhushirbandar '!$D32/1000000</f>
        <v>0</v>
      </c>
      <c r="AI32" s="10">
        <f>'Bhushirbandar a'!AN26</f>
        <v>0</v>
      </c>
      <c r="AJ32" s="44">
        <f t="shared" si="6"/>
        <v>0</v>
      </c>
      <c r="AK32" s="10">
        <f t="shared" si="7"/>
        <v>0</v>
      </c>
      <c r="AL32" s="44">
        <f t="shared" si="8"/>
        <v>0</v>
      </c>
      <c r="AM32" s="10">
        <f t="shared" si="9"/>
        <v>0</v>
      </c>
    </row>
    <row r="33" spans="1:39" s="15" customFormat="1" ht="14.25" customHeight="1">
      <c r="A33" s="13">
        <v>23</v>
      </c>
      <c r="B33" s="9" t="s">
        <v>102</v>
      </c>
      <c r="C33" s="13" t="s">
        <v>45</v>
      </c>
      <c r="D33" s="36">
        <v>25</v>
      </c>
      <c r="E33" s="11">
        <v>37</v>
      </c>
      <c r="F33" s="44">
        <f>'Bhushirbandar a'!K27*'Bhushirbandar '!$D33/1000000</f>
        <v>2.5000000000000001E-3</v>
      </c>
      <c r="G33" s="10">
        <f>'Bhushirbandar a'!L27</f>
        <v>3.7000000000000002E-3</v>
      </c>
      <c r="H33" s="44">
        <f>'Bhushirbandar a'!M27*'Bhushirbandar '!$D33/1000000</f>
        <v>2.5000000000000001E-3</v>
      </c>
      <c r="I33" s="10">
        <f>'Bhushirbandar a'!N27</f>
        <v>3.7000000000000002E-3</v>
      </c>
      <c r="J33" s="44">
        <f>'Bhushirbandar a'!O27*'Bhushirbandar '!$D33/1000000</f>
        <v>2.5000000000000001E-3</v>
      </c>
      <c r="K33" s="10">
        <f>'Bhushirbandar a'!P27</f>
        <v>3.7000000000000002E-3</v>
      </c>
      <c r="L33" s="44">
        <f t="shared" si="0"/>
        <v>7.4999999999999997E-3</v>
      </c>
      <c r="M33" s="10">
        <f t="shared" si="1"/>
        <v>1.11E-2</v>
      </c>
      <c r="N33" s="44">
        <f>'Bhushirbandar a'!S27*'Bhushirbandar '!$D33/1000000</f>
        <v>0</v>
      </c>
      <c r="O33" s="10">
        <f>'Bhushirbandar a'!T27</f>
        <v>0</v>
      </c>
      <c r="P33" s="44">
        <f>'Bhushirbandar a'!U27*'Bhushirbandar '!$D33/1000000</f>
        <v>0</v>
      </c>
      <c r="Q33" s="10">
        <f>'Bhushirbandar a'!V27</f>
        <v>0</v>
      </c>
      <c r="R33" s="44">
        <f>'Bhushirbandar a'!W27*'Bhushirbandar '!$D33/1000000</f>
        <v>7.4999999999999997E-3</v>
      </c>
      <c r="S33" s="10">
        <f>'Bhushirbandar a'!X27</f>
        <v>1.11E-2</v>
      </c>
      <c r="T33" s="44">
        <f t="shared" si="2"/>
        <v>7.4999999999999997E-3</v>
      </c>
      <c r="U33" s="10">
        <f t="shared" si="3"/>
        <v>1.11E-2</v>
      </c>
      <c r="V33" s="44">
        <f>'Bhushirbandar a'!AA27*'Bhushirbandar '!$D33/1000000</f>
        <v>2.5000000000000001E-3</v>
      </c>
      <c r="W33" s="10">
        <f>'Bhushirbandar a'!AB27</f>
        <v>3.7000000000000002E-3</v>
      </c>
      <c r="X33" s="44">
        <f>'Bhushirbandar a'!AC27*'Bhushirbandar '!$D33/1000000</f>
        <v>2.5000000000000001E-3</v>
      </c>
      <c r="Y33" s="10">
        <f>'Bhushirbandar a'!AD27</f>
        <v>3.7000000000000002E-3</v>
      </c>
      <c r="Z33" s="44">
        <f>'Bhushirbandar a'!AE27*'Bhushirbandar '!$D33/1000000</f>
        <v>0.01</v>
      </c>
      <c r="AA33" s="10">
        <f>'Bhushirbandar a'!AF27</f>
        <v>1.4800000000000001E-2</v>
      </c>
      <c r="AB33" s="44">
        <f t="shared" si="4"/>
        <v>1.4999999999999999E-2</v>
      </c>
      <c r="AC33" s="10">
        <f t="shared" si="5"/>
        <v>2.2200000000000001E-2</v>
      </c>
      <c r="AD33" s="44">
        <f>'Bhushirbandar a'!AI27*'Bhushirbandar '!$D33/1000000</f>
        <v>2.5000000000000001E-3</v>
      </c>
      <c r="AE33" s="10">
        <f>'Bhushirbandar a'!AJ27</f>
        <v>3.7000000000000002E-3</v>
      </c>
      <c r="AF33" s="44">
        <f>'Bhushirbandar a'!AK27*'Bhushirbandar '!$D33/1000000</f>
        <v>2.5000000000000001E-3</v>
      </c>
      <c r="AG33" s="10">
        <f>'Bhushirbandar a'!AL27</f>
        <v>3.7000000000000002E-3</v>
      </c>
      <c r="AH33" s="44">
        <f>'Bhushirbandar a'!AM27*'Bhushirbandar '!$D33/1000000</f>
        <v>0</v>
      </c>
      <c r="AI33" s="10">
        <f>'Bhushirbandar a'!AN27</f>
        <v>0</v>
      </c>
      <c r="AJ33" s="44">
        <f t="shared" si="6"/>
        <v>5.0000000000000001E-3</v>
      </c>
      <c r="AK33" s="10">
        <f t="shared" si="7"/>
        <v>7.4000000000000003E-3</v>
      </c>
      <c r="AL33" s="44">
        <f t="shared" si="8"/>
        <v>3.4999999999999996E-2</v>
      </c>
      <c r="AM33" s="10">
        <f t="shared" si="9"/>
        <v>5.1799999999999999E-2</v>
      </c>
    </row>
    <row r="34" spans="1:39" s="15" customFormat="1" ht="14.25" customHeight="1">
      <c r="A34" s="13">
        <v>24</v>
      </c>
      <c r="B34" s="9" t="s">
        <v>102</v>
      </c>
      <c r="C34" s="13" t="s">
        <v>46</v>
      </c>
      <c r="D34" s="36">
        <v>50</v>
      </c>
      <c r="E34" s="11">
        <v>68</v>
      </c>
      <c r="F34" s="44">
        <f>'Bhushirbandar a'!K28*'Bhushirbandar '!$D34/1000000</f>
        <v>4.0000000000000001E-3</v>
      </c>
      <c r="G34" s="10">
        <f>'Bhushirbandar a'!L28</f>
        <v>5.4400000000000004E-3</v>
      </c>
      <c r="H34" s="44">
        <f>'Bhushirbandar a'!M28*'Bhushirbandar '!$D34/1000000</f>
        <v>5.0000000000000001E-3</v>
      </c>
      <c r="I34" s="10">
        <f>'Bhushirbandar a'!N28</f>
        <v>6.7999999999999996E-3</v>
      </c>
      <c r="J34" s="44">
        <f>'Bhushirbandar a'!O28*'Bhushirbandar '!$D34/1000000</f>
        <v>2E-3</v>
      </c>
      <c r="K34" s="10">
        <f>'Bhushirbandar a'!P28</f>
        <v>2.7200000000000002E-3</v>
      </c>
      <c r="L34" s="44">
        <f t="shared" si="0"/>
        <v>1.1000000000000001E-2</v>
      </c>
      <c r="M34" s="10">
        <f t="shared" si="1"/>
        <v>1.4960000000000001E-2</v>
      </c>
      <c r="N34" s="44">
        <f>'Bhushirbandar a'!S28*'Bhushirbandar '!$D34/1000000</f>
        <v>2E-3</v>
      </c>
      <c r="O34" s="10">
        <f>'Bhushirbandar a'!T28</f>
        <v>2.7200000000000002E-3</v>
      </c>
      <c r="P34" s="44">
        <f>'Bhushirbandar a'!U28*'Bhushirbandar '!$D34/1000000</f>
        <v>0.02</v>
      </c>
      <c r="Q34" s="10">
        <f>'Bhushirbandar a'!V28</f>
        <v>2.7199999999999998E-2</v>
      </c>
      <c r="R34" s="44">
        <f>'Bhushirbandar a'!W28*'Bhushirbandar '!$D34/1000000</f>
        <v>5.0000000000000001E-3</v>
      </c>
      <c r="S34" s="10">
        <f>'Bhushirbandar a'!X28</f>
        <v>6.7999999999999996E-3</v>
      </c>
      <c r="T34" s="44">
        <f t="shared" si="2"/>
        <v>2.7E-2</v>
      </c>
      <c r="U34" s="10">
        <f t="shared" si="3"/>
        <v>3.6719999999999996E-2</v>
      </c>
      <c r="V34" s="44">
        <f>'Bhushirbandar a'!AA28*'Bhushirbandar '!$D34/1000000</f>
        <v>5.0000000000000001E-3</v>
      </c>
      <c r="W34" s="10">
        <f>'Bhushirbandar a'!AB28</f>
        <v>6.7999999999999996E-3</v>
      </c>
      <c r="X34" s="44">
        <f>'Bhushirbandar a'!AC28*'Bhushirbandar '!$D34/1000000</f>
        <v>2E-3</v>
      </c>
      <c r="Y34" s="10">
        <f>'Bhushirbandar a'!AD28</f>
        <v>2.7200000000000002E-3</v>
      </c>
      <c r="Z34" s="44">
        <f>'Bhushirbandar a'!AE28*'Bhushirbandar '!$D34/1000000</f>
        <v>0.02</v>
      </c>
      <c r="AA34" s="10">
        <f>'Bhushirbandar a'!AF28</f>
        <v>2.7199999999999998E-2</v>
      </c>
      <c r="AB34" s="44">
        <f t="shared" si="4"/>
        <v>2.7E-2</v>
      </c>
      <c r="AC34" s="10">
        <f t="shared" si="5"/>
        <v>3.6720000000000003E-2</v>
      </c>
      <c r="AD34" s="44">
        <f>'Bhushirbandar a'!AI28*'Bhushirbandar '!$D34/1000000</f>
        <v>7.4999999999999997E-3</v>
      </c>
      <c r="AE34" s="10">
        <f>'Bhushirbandar a'!AJ28</f>
        <v>1.0200000000000001E-2</v>
      </c>
      <c r="AF34" s="44">
        <f>'Bhushirbandar a'!AK28*'Bhushirbandar '!$D34/1000000</f>
        <v>2E-3</v>
      </c>
      <c r="AG34" s="10">
        <f>'Bhushirbandar a'!AL28</f>
        <v>2.7200000000000002E-3</v>
      </c>
      <c r="AH34" s="44">
        <f>'Bhushirbandar a'!AM28*'Bhushirbandar '!$D34/1000000</f>
        <v>0</v>
      </c>
      <c r="AI34" s="10">
        <f>'Bhushirbandar a'!AN28</f>
        <v>0</v>
      </c>
      <c r="AJ34" s="44">
        <f t="shared" si="6"/>
        <v>9.4999999999999998E-3</v>
      </c>
      <c r="AK34" s="10">
        <f t="shared" si="7"/>
        <v>1.2920000000000001E-2</v>
      </c>
      <c r="AL34" s="44">
        <f t="shared" si="8"/>
        <v>7.4499999999999997E-2</v>
      </c>
      <c r="AM34" s="10">
        <f t="shared" si="9"/>
        <v>0.10132000000000001</v>
      </c>
    </row>
    <row r="35" spans="1:39" s="15" customFormat="1" ht="14.25" customHeight="1">
      <c r="A35" s="31">
        <v>25</v>
      </c>
      <c r="B35" s="9" t="s">
        <v>102</v>
      </c>
      <c r="C35" s="13" t="s">
        <v>47</v>
      </c>
      <c r="D35" s="36">
        <v>100</v>
      </c>
      <c r="E35" s="11">
        <v>122</v>
      </c>
      <c r="F35" s="44">
        <f>'Bhushirbandar a'!K29*'Bhushirbandar '!$D35/1000000</f>
        <v>0.04</v>
      </c>
      <c r="G35" s="10">
        <f>'Bhushirbandar a'!L29</f>
        <v>4.8800000000000003E-2</v>
      </c>
      <c r="H35" s="44">
        <f>'Bhushirbandar a'!M29*'Bhushirbandar '!$D35/1000000</f>
        <v>8.0000000000000002E-3</v>
      </c>
      <c r="I35" s="10">
        <f>'Bhushirbandar a'!N29</f>
        <v>9.7599999999999996E-3</v>
      </c>
      <c r="J35" s="44">
        <f>'Bhushirbandar a'!O29*'Bhushirbandar '!$D35/1000000</f>
        <v>3.0000000000000001E-3</v>
      </c>
      <c r="K35" s="10">
        <f>'Bhushirbandar a'!P29</f>
        <v>3.6600000000000001E-3</v>
      </c>
      <c r="L35" s="44">
        <f t="shared" si="0"/>
        <v>5.1000000000000004E-2</v>
      </c>
      <c r="M35" s="10">
        <f t="shared" si="1"/>
        <v>6.2219999999999998E-2</v>
      </c>
      <c r="N35" s="44">
        <f>'Bhushirbandar a'!S29*'Bhushirbandar '!$D35/1000000</f>
        <v>8.9999999999999993E-3</v>
      </c>
      <c r="O35" s="10">
        <f>'Bhushirbandar a'!T29</f>
        <v>1.098E-2</v>
      </c>
      <c r="P35" s="44">
        <f>'Bhushirbandar a'!U29*'Bhushirbandar '!$D35/1000000</f>
        <v>0.04</v>
      </c>
      <c r="Q35" s="10">
        <f>'Bhushirbandar a'!V29</f>
        <v>4.8800000000000003E-2</v>
      </c>
      <c r="R35" s="44">
        <f>'Bhushirbandar a'!W29*'Bhushirbandar '!$D35/1000000</f>
        <v>0</v>
      </c>
      <c r="S35" s="10">
        <f>'Bhushirbandar a'!X29</f>
        <v>0</v>
      </c>
      <c r="T35" s="44">
        <f t="shared" si="2"/>
        <v>4.9000000000000002E-2</v>
      </c>
      <c r="U35" s="10">
        <f t="shared" si="3"/>
        <v>5.978E-2</v>
      </c>
      <c r="V35" s="44">
        <f>'Bhushirbandar a'!AA29*'Bhushirbandar '!$D35/1000000</f>
        <v>0.01</v>
      </c>
      <c r="W35" s="10">
        <f>'Bhushirbandar a'!AB29</f>
        <v>1.2200000000000001E-2</v>
      </c>
      <c r="X35" s="44">
        <f>'Bhushirbandar a'!AC29*'Bhushirbandar '!$D35/1000000</f>
        <v>0.02</v>
      </c>
      <c r="Y35" s="10">
        <f>'Bhushirbandar a'!AD29</f>
        <v>2.4400000000000002E-2</v>
      </c>
      <c r="Z35" s="44">
        <f>'Bhushirbandar a'!AE29*'Bhushirbandar '!$D35/1000000</f>
        <v>0.02</v>
      </c>
      <c r="AA35" s="10">
        <f>'Bhushirbandar a'!AF29</f>
        <v>2.4400000000000002E-2</v>
      </c>
      <c r="AB35" s="44">
        <f t="shared" si="4"/>
        <v>0.05</v>
      </c>
      <c r="AC35" s="10">
        <f t="shared" si="5"/>
        <v>6.0999999999999999E-2</v>
      </c>
      <c r="AD35" s="44">
        <f>'Bhushirbandar a'!AI29*'Bhushirbandar '!$D35/1000000</f>
        <v>5.0000000000000001E-3</v>
      </c>
      <c r="AE35" s="10">
        <f>'Bhushirbandar a'!AJ29</f>
        <v>6.1000000000000004E-3</v>
      </c>
      <c r="AF35" s="44">
        <f>'Bhushirbandar a'!AK29*'Bhushirbandar '!$D35/1000000</f>
        <v>3.0000000000000001E-3</v>
      </c>
      <c r="AG35" s="10">
        <f>'Bhushirbandar a'!AL29</f>
        <v>3.6600000000000001E-3</v>
      </c>
      <c r="AH35" s="44">
        <f>'Bhushirbandar a'!AM29*'Bhushirbandar '!$D35/1000000</f>
        <v>0</v>
      </c>
      <c r="AI35" s="10">
        <f>'Bhushirbandar a'!AN29</f>
        <v>0</v>
      </c>
      <c r="AJ35" s="44">
        <f t="shared" si="6"/>
        <v>8.0000000000000002E-3</v>
      </c>
      <c r="AK35" s="10">
        <f t="shared" si="7"/>
        <v>9.7600000000000013E-3</v>
      </c>
      <c r="AL35" s="44">
        <f t="shared" si="8"/>
        <v>0.15800000000000003</v>
      </c>
      <c r="AM35" s="10">
        <f t="shared" si="9"/>
        <v>0.19275999999999999</v>
      </c>
    </row>
    <row r="36" spans="1:39" s="15" customFormat="1" ht="14.25" customHeight="1">
      <c r="A36" s="13">
        <v>26</v>
      </c>
      <c r="B36" s="9" t="s">
        <v>102</v>
      </c>
      <c r="C36" s="13" t="s">
        <v>48</v>
      </c>
      <c r="D36" s="36">
        <v>500</v>
      </c>
      <c r="E36" s="11">
        <v>517</v>
      </c>
      <c r="F36" s="44">
        <f>'Bhushirbandar a'!K30*'Bhushirbandar '!$D36/1000000</f>
        <v>0.03</v>
      </c>
      <c r="G36" s="10">
        <f>'Bhushirbandar a'!L30</f>
        <v>3.1019999999999999E-2</v>
      </c>
      <c r="H36" s="44">
        <f>'Bhushirbandar a'!M30*'Bhushirbandar '!$D36/1000000</f>
        <v>0.04</v>
      </c>
      <c r="I36" s="10">
        <f>'Bhushirbandar a'!N30</f>
        <v>4.1360000000000001E-2</v>
      </c>
      <c r="J36" s="44">
        <f>'Bhushirbandar a'!O30*'Bhushirbandar '!$D36/1000000</f>
        <v>3.5000000000000003E-2</v>
      </c>
      <c r="K36" s="10">
        <f>'Bhushirbandar a'!P30</f>
        <v>3.619E-2</v>
      </c>
      <c r="L36" s="44">
        <f t="shared" si="0"/>
        <v>0.10500000000000001</v>
      </c>
      <c r="M36" s="10">
        <f t="shared" si="1"/>
        <v>0.10857</v>
      </c>
      <c r="N36" s="44">
        <f>'Bhushirbandar a'!S30*'Bhushirbandar '!$D36/1000000</f>
        <v>6.25E-2</v>
      </c>
      <c r="O36" s="10">
        <f>'Bhushirbandar a'!T30</f>
        <v>6.4625000000000002E-2</v>
      </c>
      <c r="P36" s="44">
        <f>'Bhushirbandar a'!U30*'Bhushirbandar '!$D36/1000000</f>
        <v>0.1</v>
      </c>
      <c r="Q36" s="10">
        <f>'Bhushirbandar a'!V30</f>
        <v>0.10340000000000001</v>
      </c>
      <c r="R36" s="44">
        <f>'Bhushirbandar a'!W30*'Bhushirbandar '!$D36/1000000</f>
        <v>0</v>
      </c>
      <c r="S36" s="10">
        <f>'Bhushirbandar a'!X30</f>
        <v>0</v>
      </c>
      <c r="T36" s="44">
        <f t="shared" si="2"/>
        <v>0.16250000000000001</v>
      </c>
      <c r="U36" s="10">
        <f t="shared" si="3"/>
        <v>0.16802500000000001</v>
      </c>
      <c r="V36" s="44">
        <f>'Bhushirbandar a'!AA30*'Bhushirbandar '!$D36/1000000</f>
        <v>0</v>
      </c>
      <c r="W36" s="10">
        <f>'Bhushirbandar a'!AB30</f>
        <v>0</v>
      </c>
      <c r="X36" s="44">
        <f>'Bhushirbandar a'!AC30*'Bhushirbandar '!$D36/1000000</f>
        <v>1.4999999999999999E-2</v>
      </c>
      <c r="Y36" s="10">
        <f>'Bhushirbandar a'!AD30</f>
        <v>1.5509999999999999E-2</v>
      </c>
      <c r="Z36" s="44">
        <f>'Bhushirbandar a'!AE30*'Bhushirbandar '!$D36/1000000</f>
        <v>0.01</v>
      </c>
      <c r="AA36" s="10">
        <f>'Bhushirbandar a'!AF30</f>
        <v>1.034E-2</v>
      </c>
      <c r="AB36" s="44">
        <f t="shared" si="4"/>
        <v>2.5000000000000001E-2</v>
      </c>
      <c r="AC36" s="10">
        <f t="shared" si="5"/>
        <v>2.5849999999999998E-2</v>
      </c>
      <c r="AD36" s="44">
        <f>'Bhushirbandar a'!AI30*'Bhushirbandar '!$D36/1000000</f>
        <v>0</v>
      </c>
      <c r="AE36" s="10">
        <f>'Bhushirbandar a'!AJ30</f>
        <v>0</v>
      </c>
      <c r="AF36" s="44">
        <f>'Bhushirbandar a'!AK30*'Bhushirbandar '!$D36/1000000</f>
        <v>0</v>
      </c>
      <c r="AG36" s="10">
        <f>'Bhushirbandar a'!AL30</f>
        <v>0</v>
      </c>
      <c r="AH36" s="44">
        <f>'Bhushirbandar a'!AM30*'Bhushirbandar '!$D36/1000000</f>
        <v>0</v>
      </c>
      <c r="AI36" s="10">
        <f>'Bhushirbandar a'!AN30</f>
        <v>0</v>
      </c>
      <c r="AJ36" s="44">
        <f t="shared" si="6"/>
        <v>0</v>
      </c>
      <c r="AK36" s="10">
        <f t="shared" si="7"/>
        <v>0</v>
      </c>
      <c r="AL36" s="44">
        <f t="shared" si="8"/>
        <v>0.29250000000000004</v>
      </c>
      <c r="AM36" s="10">
        <f t="shared" si="9"/>
        <v>0.30244500000000002</v>
      </c>
    </row>
    <row r="37" spans="1:39" s="15" customFormat="1" ht="14.25" customHeight="1">
      <c r="A37" s="13">
        <v>27</v>
      </c>
      <c r="B37" s="9" t="s">
        <v>102</v>
      </c>
      <c r="C37" s="13" t="s">
        <v>135</v>
      </c>
      <c r="D37" s="36">
        <v>25000</v>
      </c>
      <c r="E37" s="11">
        <v>13125</v>
      </c>
      <c r="F37" s="44">
        <f>'Bhushirbandar a'!K31*'Bhushirbandar '!$D37/1000000</f>
        <v>0</v>
      </c>
      <c r="G37" s="10">
        <f>'Bhushirbandar a'!L31</f>
        <v>0</v>
      </c>
      <c r="H37" s="44">
        <f>'Bhushirbandar a'!M31*'Bhushirbandar '!$D37/1000000</f>
        <v>0</v>
      </c>
      <c r="I37" s="10">
        <f>'Bhushirbandar a'!N31</f>
        <v>0</v>
      </c>
      <c r="J37" s="44">
        <f>'Bhushirbandar a'!O31*'Bhushirbandar '!$D37/1000000</f>
        <v>0</v>
      </c>
      <c r="K37" s="10">
        <f>'Bhushirbandar a'!P31</f>
        <v>0</v>
      </c>
      <c r="L37" s="44">
        <f t="shared" si="0"/>
        <v>0</v>
      </c>
      <c r="M37" s="10">
        <f t="shared" si="1"/>
        <v>0</v>
      </c>
      <c r="N37" s="44">
        <f>'Bhushirbandar a'!S31*'Bhushirbandar '!$D37/1000000</f>
        <v>0</v>
      </c>
      <c r="O37" s="10">
        <f>'Bhushirbandar a'!T31</f>
        <v>0</v>
      </c>
      <c r="P37" s="44">
        <f>'Bhushirbandar a'!U31*'Bhushirbandar '!$D37/1000000</f>
        <v>0</v>
      </c>
      <c r="Q37" s="10">
        <f>'Bhushirbandar a'!V31</f>
        <v>0</v>
      </c>
      <c r="R37" s="44">
        <f>'Bhushirbandar a'!W31*'Bhushirbandar '!$D37/1000000</f>
        <v>0</v>
      </c>
      <c r="S37" s="10">
        <f>'Bhushirbandar a'!X31</f>
        <v>0</v>
      </c>
      <c r="T37" s="44">
        <f t="shared" si="2"/>
        <v>0</v>
      </c>
      <c r="U37" s="10">
        <f t="shared" si="3"/>
        <v>0</v>
      </c>
      <c r="V37" s="44">
        <f>'Bhushirbandar a'!AA31*'Bhushirbandar '!$D37/1000000</f>
        <v>0</v>
      </c>
      <c r="W37" s="10">
        <f>'Bhushirbandar a'!AB31</f>
        <v>0</v>
      </c>
      <c r="X37" s="44">
        <f>'Bhushirbandar a'!AC31*'Bhushirbandar '!$D37/1000000</f>
        <v>0</v>
      </c>
      <c r="Y37" s="10">
        <f>'Bhushirbandar a'!AD31</f>
        <v>0</v>
      </c>
      <c r="Z37" s="44">
        <f>'Bhushirbandar a'!AE31*'Bhushirbandar '!$D37/1000000</f>
        <v>0</v>
      </c>
      <c r="AA37" s="10">
        <f>'Bhushirbandar a'!AF31</f>
        <v>0</v>
      </c>
      <c r="AB37" s="44">
        <f t="shared" si="4"/>
        <v>0</v>
      </c>
      <c r="AC37" s="10">
        <f t="shared" si="5"/>
        <v>0</v>
      </c>
      <c r="AD37" s="44">
        <f>'Bhushirbandar a'!AI31*'Bhushirbandar '!$D37/1000000</f>
        <v>0</v>
      </c>
      <c r="AE37" s="10">
        <f>'Bhushirbandar a'!AJ31</f>
        <v>0</v>
      </c>
      <c r="AF37" s="44">
        <f>'Bhushirbandar a'!AK31*'Bhushirbandar '!$D37/1000000</f>
        <v>0</v>
      </c>
      <c r="AG37" s="10">
        <f>'Bhushirbandar a'!AL31</f>
        <v>0</v>
      </c>
      <c r="AH37" s="44">
        <f>'Bhushirbandar a'!AM31*'Bhushirbandar '!$D37/1000000</f>
        <v>0</v>
      </c>
      <c r="AI37" s="10">
        <f>'Bhushirbandar a'!AN31</f>
        <v>0</v>
      </c>
      <c r="AJ37" s="44">
        <f t="shared" si="6"/>
        <v>0</v>
      </c>
      <c r="AK37" s="10">
        <f t="shared" si="7"/>
        <v>0</v>
      </c>
      <c r="AL37" s="44">
        <f t="shared" si="8"/>
        <v>0</v>
      </c>
      <c r="AM37" s="10">
        <f t="shared" si="9"/>
        <v>0</v>
      </c>
    </row>
    <row r="38" spans="1:39" s="15" customFormat="1" ht="14.25" customHeight="1">
      <c r="A38" s="31">
        <v>28</v>
      </c>
      <c r="B38" s="9" t="s">
        <v>101</v>
      </c>
      <c r="C38" s="13" t="s">
        <v>52</v>
      </c>
      <c r="D38" s="36">
        <v>100</v>
      </c>
      <c r="E38" s="11">
        <v>74</v>
      </c>
      <c r="F38" s="44">
        <f>'Bhushirbandar a'!K32*'Bhushirbandar '!$D38/1000000</f>
        <v>6.0000000000000001E-3</v>
      </c>
      <c r="G38" s="10">
        <f>'Bhushirbandar a'!L32</f>
        <v>4.4400000000000004E-3</v>
      </c>
      <c r="H38" s="44">
        <f>'Bhushirbandar a'!M32*'Bhushirbandar '!$D38/1000000</f>
        <v>0.02</v>
      </c>
      <c r="I38" s="10">
        <f>'Bhushirbandar a'!N32</f>
        <v>1.4800000000000001E-2</v>
      </c>
      <c r="J38" s="44">
        <f>'Bhushirbandar a'!O32*'Bhushirbandar '!$D38/1000000</f>
        <v>0.2</v>
      </c>
      <c r="K38" s="10">
        <f>'Bhushirbandar a'!P32</f>
        <v>0.14799999999999999</v>
      </c>
      <c r="L38" s="44">
        <f t="shared" si="0"/>
        <v>0.22600000000000001</v>
      </c>
      <c r="M38" s="10">
        <f t="shared" si="1"/>
        <v>0.16724</v>
      </c>
      <c r="N38" s="44">
        <f>'Bhushirbandar a'!S32*'Bhushirbandar '!$D38/1000000</f>
        <v>1.7000000000000001E-2</v>
      </c>
      <c r="O38" s="10">
        <f>'Bhushirbandar a'!T32</f>
        <v>1.2579999999999999E-2</v>
      </c>
      <c r="P38" s="44">
        <f>'Bhushirbandar a'!U32*'Bhushirbandar '!$D38/1000000</f>
        <v>0</v>
      </c>
      <c r="Q38" s="10">
        <f>'Bhushirbandar a'!V32</f>
        <v>0</v>
      </c>
      <c r="R38" s="44">
        <f>'Bhushirbandar a'!W32*'Bhushirbandar '!$D38/1000000</f>
        <v>0</v>
      </c>
      <c r="S38" s="10">
        <f>'Bhushirbandar a'!X32</f>
        <v>0</v>
      </c>
      <c r="T38" s="44">
        <f t="shared" si="2"/>
        <v>1.7000000000000001E-2</v>
      </c>
      <c r="U38" s="10">
        <f t="shared" si="3"/>
        <v>1.2579999999999999E-2</v>
      </c>
      <c r="V38" s="44">
        <f>'Bhushirbandar a'!AA32*'Bhushirbandar '!$D38/1000000</f>
        <v>0</v>
      </c>
      <c r="W38" s="10">
        <f>'Bhushirbandar a'!AB32</f>
        <v>0</v>
      </c>
      <c r="X38" s="44">
        <f>'Bhushirbandar a'!AC32*'Bhushirbandar '!$D38/1000000</f>
        <v>0.3</v>
      </c>
      <c r="Y38" s="10">
        <f>'Bhushirbandar a'!AD32</f>
        <v>0.222</v>
      </c>
      <c r="Z38" s="44">
        <f>'Bhushirbandar a'!AE32*'Bhushirbandar '!$D38/1000000</f>
        <v>0.2</v>
      </c>
      <c r="AA38" s="10">
        <f>'Bhushirbandar a'!AF32</f>
        <v>0.14799999999999999</v>
      </c>
      <c r="AB38" s="44">
        <f t="shared" si="4"/>
        <v>0.5</v>
      </c>
      <c r="AC38" s="10">
        <f t="shared" si="5"/>
        <v>0.37</v>
      </c>
      <c r="AD38" s="44">
        <f>'Bhushirbandar a'!AI32*'Bhushirbandar '!$D38/1000000</f>
        <v>0</v>
      </c>
      <c r="AE38" s="10">
        <f>'Bhushirbandar a'!AJ32</f>
        <v>0</v>
      </c>
      <c r="AF38" s="44">
        <f>'Bhushirbandar a'!AK32*'Bhushirbandar '!$D38/1000000</f>
        <v>0</v>
      </c>
      <c r="AG38" s="10">
        <f>'Bhushirbandar a'!AL32</f>
        <v>0</v>
      </c>
      <c r="AH38" s="44">
        <f>'Bhushirbandar a'!AM32*'Bhushirbandar '!$D38/1000000</f>
        <v>0</v>
      </c>
      <c r="AI38" s="10">
        <f>'Bhushirbandar a'!AN32</f>
        <v>0</v>
      </c>
      <c r="AJ38" s="44">
        <f t="shared" si="6"/>
        <v>0</v>
      </c>
      <c r="AK38" s="10">
        <f t="shared" si="7"/>
        <v>0</v>
      </c>
      <c r="AL38" s="44">
        <f t="shared" si="8"/>
        <v>0.74299999999999999</v>
      </c>
      <c r="AM38" s="10">
        <f t="shared" si="9"/>
        <v>0.54981999999999998</v>
      </c>
    </row>
    <row r="39" spans="1:39" s="15" customFormat="1" ht="14.25" customHeight="1">
      <c r="A39" s="13">
        <v>29</v>
      </c>
      <c r="B39" s="9" t="s">
        <v>101</v>
      </c>
      <c r="C39" s="13" t="s">
        <v>53</v>
      </c>
      <c r="D39" s="36">
        <v>500</v>
      </c>
      <c r="E39" s="11">
        <v>360</v>
      </c>
      <c r="F39" s="44">
        <f>'Bhushirbandar a'!K33*'Bhushirbandar '!$D39/1000000</f>
        <v>1.4999999999999999E-2</v>
      </c>
      <c r="G39" s="10">
        <f>'Bhushirbandar a'!L33</f>
        <v>1.0800000000000001E-2</v>
      </c>
      <c r="H39" s="44">
        <f>'Bhushirbandar a'!M33*'Bhushirbandar '!$D39/1000000</f>
        <v>0.01</v>
      </c>
      <c r="I39" s="10">
        <f>'Bhushirbandar a'!N33</f>
        <v>7.1999999999999998E-3</v>
      </c>
      <c r="J39" s="44">
        <f>'Bhushirbandar a'!O33*'Bhushirbandar '!$D39/1000000</f>
        <v>0.5</v>
      </c>
      <c r="K39" s="10">
        <f>'Bhushirbandar a'!P33</f>
        <v>0.36</v>
      </c>
      <c r="L39" s="44">
        <f t="shared" si="0"/>
        <v>0.52500000000000002</v>
      </c>
      <c r="M39" s="10">
        <f t="shared" si="1"/>
        <v>0.378</v>
      </c>
      <c r="N39" s="44">
        <f>'Bhushirbandar a'!S33*'Bhushirbandar '!$D39/1000000</f>
        <v>2.5000000000000001E-2</v>
      </c>
      <c r="O39" s="10">
        <f>'Bhushirbandar a'!T33</f>
        <v>1.7999999999999999E-2</v>
      </c>
      <c r="P39" s="44">
        <f>'Bhushirbandar a'!U33*'Bhushirbandar '!$D39/1000000</f>
        <v>0</v>
      </c>
      <c r="Q39" s="10">
        <f>'Bhushirbandar a'!V33</f>
        <v>0</v>
      </c>
      <c r="R39" s="44">
        <f>'Bhushirbandar a'!W33*'Bhushirbandar '!$D39/1000000</f>
        <v>0</v>
      </c>
      <c r="S39" s="10">
        <f>'Bhushirbandar a'!X33</f>
        <v>0</v>
      </c>
      <c r="T39" s="44">
        <f t="shared" si="2"/>
        <v>2.5000000000000001E-2</v>
      </c>
      <c r="U39" s="10">
        <f t="shared" si="3"/>
        <v>1.7999999999999999E-2</v>
      </c>
      <c r="V39" s="44">
        <f>'Bhushirbandar a'!AA33*'Bhushirbandar '!$D39/1000000</f>
        <v>0</v>
      </c>
      <c r="W39" s="10">
        <f>'Bhushirbandar a'!AB33</f>
        <v>0</v>
      </c>
      <c r="X39" s="44">
        <f>'Bhushirbandar a'!AC33*'Bhushirbandar '!$D39/1000000</f>
        <v>0.5</v>
      </c>
      <c r="Y39" s="10">
        <f>'Bhushirbandar a'!AD33</f>
        <v>0.36</v>
      </c>
      <c r="Z39" s="44">
        <f>'Bhushirbandar a'!AE33*'Bhushirbandar '!$D39/1000000</f>
        <v>0.35</v>
      </c>
      <c r="AA39" s="10">
        <f>'Bhushirbandar a'!AF33</f>
        <v>0.252</v>
      </c>
      <c r="AB39" s="44">
        <f t="shared" si="4"/>
        <v>0.85</v>
      </c>
      <c r="AC39" s="10">
        <f t="shared" si="5"/>
        <v>0.61199999999999999</v>
      </c>
      <c r="AD39" s="44">
        <f>'Bhushirbandar a'!AI33*'Bhushirbandar '!$D39/1000000</f>
        <v>0</v>
      </c>
      <c r="AE39" s="10">
        <f>'Bhushirbandar a'!AJ33</f>
        <v>0</v>
      </c>
      <c r="AF39" s="44">
        <f>'Bhushirbandar a'!AK33*'Bhushirbandar '!$D39/1000000</f>
        <v>0</v>
      </c>
      <c r="AG39" s="10">
        <f>'Bhushirbandar a'!AL33</f>
        <v>0</v>
      </c>
      <c r="AH39" s="44">
        <f>'Bhushirbandar a'!AM33*'Bhushirbandar '!$D39/1000000</f>
        <v>0</v>
      </c>
      <c r="AI39" s="10">
        <f>'Bhushirbandar a'!AN33</f>
        <v>0</v>
      </c>
      <c r="AJ39" s="44">
        <f t="shared" si="6"/>
        <v>0</v>
      </c>
      <c r="AK39" s="10">
        <f t="shared" si="7"/>
        <v>0</v>
      </c>
      <c r="AL39" s="44">
        <f t="shared" si="8"/>
        <v>1.4</v>
      </c>
      <c r="AM39" s="10">
        <f t="shared" si="9"/>
        <v>1.008</v>
      </c>
    </row>
    <row r="40" spans="1:39" s="15" customFormat="1" ht="14.25" customHeight="1">
      <c r="A40" s="13">
        <v>30</v>
      </c>
      <c r="B40" s="9" t="s">
        <v>103</v>
      </c>
      <c r="C40" s="13" t="s">
        <v>49</v>
      </c>
      <c r="D40" s="36">
        <v>100</v>
      </c>
      <c r="E40" s="11">
        <v>67</v>
      </c>
      <c r="F40" s="44">
        <f>'Bhushirbandar a'!K34*'Bhushirbandar '!$D40/1000000</f>
        <v>0.03</v>
      </c>
      <c r="G40" s="10">
        <f>'Bhushirbandar a'!L34</f>
        <v>2.2499999999999999E-2</v>
      </c>
      <c r="H40" s="44">
        <f>'Bhushirbandar a'!M34*'Bhushirbandar '!$D40/1000000</f>
        <v>1.4999999999999999E-2</v>
      </c>
      <c r="I40" s="10">
        <f>'Bhushirbandar a'!N34</f>
        <v>1.125E-2</v>
      </c>
      <c r="J40" s="44">
        <f>'Bhushirbandar a'!O34*'Bhushirbandar '!$D40/1000000</f>
        <v>0</v>
      </c>
      <c r="K40" s="10">
        <f>'Bhushirbandar a'!P34</f>
        <v>0</v>
      </c>
      <c r="L40" s="44">
        <f t="shared" si="0"/>
        <v>4.4999999999999998E-2</v>
      </c>
      <c r="M40" s="10">
        <f t="shared" si="1"/>
        <v>3.3750000000000002E-2</v>
      </c>
      <c r="N40" s="44">
        <f>'Bhushirbandar a'!S34*'Bhushirbandar '!$D40/1000000</f>
        <v>0</v>
      </c>
      <c r="O40" s="10">
        <f>'Bhushirbandar a'!T34</f>
        <v>0</v>
      </c>
      <c r="P40" s="44">
        <f>'Bhushirbandar a'!U34*'Bhushirbandar '!$D40/1000000</f>
        <v>0.01</v>
      </c>
      <c r="Q40" s="10">
        <f>'Bhushirbandar a'!V34</f>
        <v>7.4999999999999997E-3</v>
      </c>
      <c r="R40" s="44">
        <f>'Bhushirbandar a'!W34*'Bhushirbandar '!$D40/1000000</f>
        <v>3.0000000000000001E-3</v>
      </c>
      <c r="S40" s="10">
        <f>'Bhushirbandar a'!X34</f>
        <v>2.2499999999999998E-3</v>
      </c>
      <c r="T40" s="44">
        <f t="shared" si="2"/>
        <v>1.3000000000000001E-2</v>
      </c>
      <c r="U40" s="10">
        <f t="shared" si="3"/>
        <v>9.75E-3</v>
      </c>
      <c r="V40" s="44">
        <f>'Bhushirbandar a'!AA34*'Bhushirbandar '!$D40/1000000</f>
        <v>0.02</v>
      </c>
      <c r="W40" s="10">
        <f>'Bhushirbandar a'!AB34</f>
        <v>1.4999999999999999E-2</v>
      </c>
      <c r="X40" s="44">
        <f>'Bhushirbandar a'!AC34*'Bhushirbandar '!$D40/1000000</f>
        <v>0.03</v>
      </c>
      <c r="Y40" s="10">
        <f>'Bhushirbandar a'!AD34</f>
        <v>2.2499999999999999E-2</v>
      </c>
      <c r="Z40" s="44">
        <f>'Bhushirbandar a'!AE34*'Bhushirbandar '!$D40/1000000</f>
        <v>0.01</v>
      </c>
      <c r="AA40" s="10">
        <f>'Bhushirbandar a'!AF34</f>
        <v>7.4999999999999997E-3</v>
      </c>
      <c r="AB40" s="44">
        <f t="shared" si="4"/>
        <v>6.0000000000000005E-2</v>
      </c>
      <c r="AC40" s="10">
        <f t="shared" si="5"/>
        <v>4.4999999999999998E-2</v>
      </c>
      <c r="AD40" s="44">
        <f>'Bhushirbandar a'!AI34*'Bhushirbandar '!$D40/1000000</f>
        <v>0.23</v>
      </c>
      <c r="AE40" s="10">
        <f>'Bhushirbandar a'!AJ34</f>
        <v>0.17249999999999999</v>
      </c>
      <c r="AF40" s="44">
        <f>'Bhushirbandar a'!AK34*'Bhushirbandar '!$D40/1000000</f>
        <v>0.02</v>
      </c>
      <c r="AG40" s="10">
        <f>'Bhushirbandar a'!AL34</f>
        <v>1.4999999999999999E-2</v>
      </c>
      <c r="AH40" s="44">
        <f>'Bhushirbandar a'!AM34*'Bhushirbandar '!$D40/1000000</f>
        <v>0</v>
      </c>
      <c r="AI40" s="10">
        <f>'Bhushirbandar a'!AN34</f>
        <v>0</v>
      </c>
      <c r="AJ40" s="44">
        <f t="shared" si="6"/>
        <v>0.25</v>
      </c>
      <c r="AK40" s="10">
        <f t="shared" si="7"/>
        <v>0.1875</v>
      </c>
      <c r="AL40" s="44">
        <f t="shared" si="8"/>
        <v>0.36799999999999999</v>
      </c>
      <c r="AM40" s="10">
        <f t="shared" si="9"/>
        <v>0.27600000000000002</v>
      </c>
    </row>
    <row r="41" spans="1:39" s="15" customFormat="1" ht="14.25" customHeight="1">
      <c r="A41" s="31">
        <v>31</v>
      </c>
      <c r="B41" s="9" t="s">
        <v>103</v>
      </c>
      <c r="C41" s="13" t="s">
        <v>50</v>
      </c>
      <c r="D41" s="36">
        <v>500</v>
      </c>
      <c r="E41" s="11">
        <v>285</v>
      </c>
      <c r="F41" s="44">
        <f>'Bhushirbandar a'!K35*'Bhushirbandar '!$D41/1000000</f>
        <v>3.5000000000000003E-2</v>
      </c>
      <c r="G41" s="10">
        <f>'Bhushirbandar a'!L35</f>
        <v>2.24E-2</v>
      </c>
      <c r="H41" s="44">
        <f>'Bhushirbandar a'!M35*'Bhushirbandar '!$D41/1000000</f>
        <v>0</v>
      </c>
      <c r="I41" s="10">
        <f>'Bhushirbandar a'!N35</f>
        <v>0</v>
      </c>
      <c r="J41" s="44">
        <f>'Bhushirbandar a'!O35*'Bhushirbandar '!$D41/1000000</f>
        <v>0</v>
      </c>
      <c r="K41" s="10">
        <f>'Bhushirbandar a'!P35</f>
        <v>0</v>
      </c>
      <c r="L41" s="44">
        <f t="shared" si="0"/>
        <v>3.5000000000000003E-2</v>
      </c>
      <c r="M41" s="10">
        <f t="shared" si="1"/>
        <v>2.24E-2</v>
      </c>
      <c r="N41" s="44">
        <f>'Bhushirbandar a'!S35*'Bhushirbandar '!$D41/1000000</f>
        <v>0</v>
      </c>
      <c r="O41" s="10">
        <f>'Bhushirbandar a'!T35</f>
        <v>0</v>
      </c>
      <c r="P41" s="44">
        <f>'Bhushirbandar a'!U35*'Bhushirbandar '!$D41/1000000</f>
        <v>0</v>
      </c>
      <c r="Q41" s="10">
        <f>'Bhushirbandar a'!V35</f>
        <v>0</v>
      </c>
      <c r="R41" s="44">
        <f>'Bhushirbandar a'!W35*'Bhushirbandar '!$D41/1000000</f>
        <v>1.4999999999999999E-2</v>
      </c>
      <c r="S41" s="10">
        <f>'Bhushirbandar a'!X35</f>
        <v>9.5999999999999992E-3</v>
      </c>
      <c r="T41" s="44">
        <f t="shared" si="2"/>
        <v>1.4999999999999999E-2</v>
      </c>
      <c r="U41" s="10">
        <f t="shared" si="3"/>
        <v>9.5999999999999992E-3</v>
      </c>
      <c r="V41" s="44">
        <f>'Bhushirbandar a'!AA35*'Bhushirbandar '!$D41/1000000</f>
        <v>1.4999999999999999E-2</v>
      </c>
      <c r="W41" s="10">
        <f>'Bhushirbandar a'!AB35</f>
        <v>9.5999999999999992E-3</v>
      </c>
      <c r="X41" s="44">
        <f>'Bhushirbandar a'!AC35*'Bhushirbandar '!$D41/1000000</f>
        <v>0.06</v>
      </c>
      <c r="Y41" s="10">
        <f>'Bhushirbandar a'!AD35</f>
        <v>3.8399999999999997E-2</v>
      </c>
      <c r="Z41" s="44">
        <f>'Bhushirbandar a'!AE35*'Bhushirbandar '!$D41/1000000</f>
        <v>0.03</v>
      </c>
      <c r="AA41" s="10">
        <f>'Bhushirbandar a'!AF35</f>
        <v>1.9199999999999998E-2</v>
      </c>
      <c r="AB41" s="44">
        <f t="shared" si="4"/>
        <v>0.105</v>
      </c>
      <c r="AC41" s="10">
        <f t="shared" si="5"/>
        <v>6.7199999999999996E-2</v>
      </c>
      <c r="AD41" s="44">
        <f>'Bhushirbandar a'!AI35*'Bhushirbandar '!$D41/1000000</f>
        <v>0.22500000000000001</v>
      </c>
      <c r="AE41" s="10">
        <f>'Bhushirbandar a'!AJ35</f>
        <v>0.14399999999999999</v>
      </c>
      <c r="AF41" s="44">
        <f>'Bhushirbandar a'!AK35*'Bhushirbandar '!$D41/1000000</f>
        <v>7.4999999999999997E-2</v>
      </c>
      <c r="AG41" s="10">
        <f>'Bhushirbandar a'!AL35</f>
        <v>4.8000000000000001E-2</v>
      </c>
      <c r="AH41" s="44">
        <f>'Bhushirbandar a'!AM35*'Bhushirbandar '!$D41/1000000</f>
        <v>0</v>
      </c>
      <c r="AI41" s="10">
        <f>'Bhushirbandar a'!AN35</f>
        <v>0</v>
      </c>
      <c r="AJ41" s="44">
        <f t="shared" si="6"/>
        <v>0.3</v>
      </c>
      <c r="AK41" s="10">
        <f t="shared" si="7"/>
        <v>0.192</v>
      </c>
      <c r="AL41" s="44">
        <f t="shared" si="8"/>
        <v>0.45499999999999996</v>
      </c>
      <c r="AM41" s="10">
        <f t="shared" si="9"/>
        <v>0.29120000000000001</v>
      </c>
    </row>
    <row r="42" spans="1:39" s="15" customFormat="1" ht="14.25" customHeight="1">
      <c r="A42" s="13">
        <v>32</v>
      </c>
      <c r="B42" s="9" t="s">
        <v>103</v>
      </c>
      <c r="C42" s="13" t="s">
        <v>51</v>
      </c>
      <c r="D42" s="36">
        <v>1000</v>
      </c>
      <c r="E42" s="11">
        <v>530</v>
      </c>
      <c r="F42" s="44">
        <f>'Bhushirbandar a'!K36*'Bhushirbandar '!$D42/1000000</f>
        <v>0.06</v>
      </c>
      <c r="G42" s="10">
        <f>'Bhushirbandar a'!L36</f>
        <v>3.5400000000000001E-2</v>
      </c>
      <c r="H42" s="44">
        <f>'Bhushirbandar a'!M36*'Bhushirbandar '!$D42/1000000</f>
        <v>0.2</v>
      </c>
      <c r="I42" s="10">
        <f>'Bhushirbandar a'!N36</f>
        <v>0.11799999999999999</v>
      </c>
      <c r="J42" s="44">
        <f>'Bhushirbandar a'!O36*'Bhushirbandar '!$D42/1000000</f>
        <v>0</v>
      </c>
      <c r="K42" s="10">
        <f>'Bhushirbandar a'!P36</f>
        <v>0</v>
      </c>
      <c r="L42" s="44">
        <f t="shared" si="0"/>
        <v>0.26</v>
      </c>
      <c r="M42" s="10">
        <f t="shared" si="1"/>
        <v>0.15339999999999998</v>
      </c>
      <c r="N42" s="44">
        <f>'Bhushirbandar a'!S36*'Bhushirbandar '!$D42/1000000</f>
        <v>0</v>
      </c>
      <c r="O42" s="10">
        <f>'Bhushirbandar a'!T36</f>
        <v>0</v>
      </c>
      <c r="P42" s="44">
        <f>'Bhushirbandar a'!U36*'Bhushirbandar '!$D42/1000000</f>
        <v>0</v>
      </c>
      <c r="Q42" s="10">
        <f>'Bhushirbandar a'!V36</f>
        <v>0</v>
      </c>
      <c r="R42" s="44">
        <f>'Bhushirbandar a'!W36*'Bhushirbandar '!$D42/1000000</f>
        <v>0.03</v>
      </c>
      <c r="S42" s="10">
        <f>'Bhushirbandar a'!X36</f>
        <v>1.77E-2</v>
      </c>
      <c r="T42" s="44">
        <f t="shared" si="2"/>
        <v>0.03</v>
      </c>
      <c r="U42" s="10">
        <f t="shared" si="3"/>
        <v>1.77E-2</v>
      </c>
      <c r="V42" s="44">
        <f>'Bhushirbandar a'!AA36*'Bhushirbandar '!$D42/1000000</f>
        <v>0</v>
      </c>
      <c r="W42" s="10">
        <f>'Bhushirbandar a'!AB36</f>
        <v>0</v>
      </c>
      <c r="X42" s="44">
        <f>'Bhushirbandar a'!AC36*'Bhushirbandar '!$D42/1000000</f>
        <v>0.03</v>
      </c>
      <c r="Y42" s="10">
        <f>'Bhushirbandar a'!AD36</f>
        <v>1.77E-2</v>
      </c>
      <c r="Z42" s="44">
        <f>'Bhushirbandar a'!AE36*'Bhushirbandar '!$D42/1000000</f>
        <v>0.2</v>
      </c>
      <c r="AA42" s="10">
        <f>'Bhushirbandar a'!AF36</f>
        <v>0.11799999999999999</v>
      </c>
      <c r="AB42" s="44">
        <f t="shared" si="4"/>
        <v>0.23</v>
      </c>
      <c r="AC42" s="10">
        <f t="shared" si="5"/>
        <v>0.13569999999999999</v>
      </c>
      <c r="AD42" s="44">
        <f>'Bhushirbandar a'!AI36*'Bhushirbandar '!$D42/1000000</f>
        <v>0.2</v>
      </c>
      <c r="AE42" s="10">
        <f>'Bhushirbandar a'!AJ36</f>
        <v>0.11799999999999999</v>
      </c>
      <c r="AF42" s="44">
        <f>'Bhushirbandar a'!AK36*'Bhushirbandar '!$D42/1000000</f>
        <v>0.55000000000000004</v>
      </c>
      <c r="AG42" s="10">
        <f>'Bhushirbandar a'!AL36</f>
        <v>0.32450000000000001</v>
      </c>
      <c r="AH42" s="44">
        <f>'Bhushirbandar a'!AM36*'Bhushirbandar '!$D42/1000000</f>
        <v>0</v>
      </c>
      <c r="AI42" s="10">
        <f>'Bhushirbandar a'!AN36</f>
        <v>0</v>
      </c>
      <c r="AJ42" s="44">
        <f t="shared" si="6"/>
        <v>0.75</v>
      </c>
      <c r="AK42" s="10">
        <f t="shared" si="7"/>
        <v>0.4425</v>
      </c>
      <c r="AL42" s="44">
        <f t="shared" si="8"/>
        <v>1.27</v>
      </c>
      <c r="AM42" s="10">
        <f t="shared" si="9"/>
        <v>0.74929999999999997</v>
      </c>
    </row>
    <row r="43" spans="1:39" s="15" customFormat="1" ht="14.25" customHeight="1">
      <c r="A43" s="13">
        <v>33</v>
      </c>
      <c r="B43" s="9" t="s">
        <v>104</v>
      </c>
      <c r="C43" s="13" t="s">
        <v>54</v>
      </c>
      <c r="D43" s="36">
        <v>100</v>
      </c>
      <c r="E43" s="11">
        <v>92</v>
      </c>
      <c r="F43" s="44">
        <f>'Bhushirbandar a'!K37*'Bhushirbandar '!$D43/1000000</f>
        <v>0.2</v>
      </c>
      <c r="G43" s="10">
        <f>'Bhushirbandar a'!L37</f>
        <v>0.2</v>
      </c>
      <c r="H43" s="44">
        <f>'Bhushirbandar a'!M37*'Bhushirbandar '!$D43/1000000</f>
        <v>4.8000000000000001E-2</v>
      </c>
      <c r="I43" s="10">
        <f>'Bhushirbandar a'!N37</f>
        <v>4.8000000000000001E-2</v>
      </c>
      <c r="J43" s="44">
        <f>'Bhushirbandar a'!O37*'Bhushirbandar '!$D43/1000000</f>
        <v>0</v>
      </c>
      <c r="K43" s="10">
        <f>'Bhushirbandar a'!P37</f>
        <v>0</v>
      </c>
      <c r="L43" s="44">
        <f t="shared" si="0"/>
        <v>0.248</v>
      </c>
      <c r="M43" s="10">
        <f t="shared" si="1"/>
        <v>0.248</v>
      </c>
      <c r="N43" s="44">
        <f>'Bhushirbandar a'!S37*'Bhushirbandar '!$D43/1000000</f>
        <v>0</v>
      </c>
      <c r="O43" s="10">
        <f>'Bhushirbandar a'!T37</f>
        <v>0</v>
      </c>
      <c r="P43" s="44">
        <f>'Bhushirbandar a'!U37*'Bhushirbandar '!$D43/1000000</f>
        <v>0.01</v>
      </c>
      <c r="Q43" s="10">
        <f>'Bhushirbandar a'!V37</f>
        <v>0.01</v>
      </c>
      <c r="R43" s="44">
        <f>'Bhushirbandar a'!W37*'Bhushirbandar '!$D43/1000000</f>
        <v>0</v>
      </c>
      <c r="S43" s="10">
        <f>'Bhushirbandar a'!X37</f>
        <v>0</v>
      </c>
      <c r="T43" s="44">
        <f t="shared" si="2"/>
        <v>0.01</v>
      </c>
      <c r="U43" s="10">
        <f t="shared" si="3"/>
        <v>0.01</v>
      </c>
      <c r="V43" s="44">
        <f>'Bhushirbandar a'!AA37*'Bhushirbandar '!$D43/1000000</f>
        <v>1.2E-2</v>
      </c>
      <c r="W43" s="10">
        <f>'Bhushirbandar a'!AB37</f>
        <v>1.2E-2</v>
      </c>
      <c r="X43" s="44">
        <f>'Bhushirbandar a'!AC37*'Bhushirbandar '!$D43/1000000</f>
        <v>0.05</v>
      </c>
      <c r="Y43" s="10">
        <f>'Bhushirbandar a'!AD37</f>
        <v>0.05</v>
      </c>
      <c r="Z43" s="44">
        <f>'Bhushirbandar a'!AE37*'Bhushirbandar '!$D43/1000000</f>
        <v>0.03</v>
      </c>
      <c r="AA43" s="10">
        <f>'Bhushirbandar a'!AF37</f>
        <v>0.03</v>
      </c>
      <c r="AB43" s="44">
        <f t="shared" si="4"/>
        <v>9.1999999999999998E-2</v>
      </c>
      <c r="AC43" s="10">
        <f t="shared" si="5"/>
        <v>9.1999999999999998E-2</v>
      </c>
      <c r="AD43" s="44">
        <f>'Bhushirbandar a'!AI37*'Bhushirbandar '!$D43/1000000</f>
        <v>7.0000000000000007E-2</v>
      </c>
      <c r="AE43" s="10">
        <f>'Bhushirbandar a'!AJ37</f>
        <v>7.0000000000000007E-2</v>
      </c>
      <c r="AF43" s="44">
        <f>'Bhushirbandar a'!AK37*'Bhushirbandar '!$D43/1000000</f>
        <v>0.08</v>
      </c>
      <c r="AG43" s="10">
        <f>'Bhushirbandar a'!AL37</f>
        <v>0.08</v>
      </c>
      <c r="AH43" s="44">
        <f>'Bhushirbandar a'!AM37*'Bhushirbandar '!$D43/1000000</f>
        <v>0.15</v>
      </c>
      <c r="AI43" s="10">
        <f>'Bhushirbandar a'!AN37</f>
        <v>0.15</v>
      </c>
      <c r="AJ43" s="44">
        <f t="shared" si="6"/>
        <v>0.30000000000000004</v>
      </c>
      <c r="AK43" s="10">
        <f t="shared" si="7"/>
        <v>0.30000000000000004</v>
      </c>
      <c r="AL43" s="44">
        <f t="shared" si="8"/>
        <v>0.65</v>
      </c>
      <c r="AM43" s="10">
        <f t="shared" si="9"/>
        <v>0.65</v>
      </c>
    </row>
    <row r="44" spans="1:39" s="15" customFormat="1" ht="14.25" customHeight="1">
      <c r="A44" s="31">
        <v>34</v>
      </c>
      <c r="B44" s="9" t="s">
        <v>104</v>
      </c>
      <c r="C44" s="13" t="s">
        <v>55</v>
      </c>
      <c r="D44" s="36">
        <v>500</v>
      </c>
      <c r="E44" s="11">
        <v>410</v>
      </c>
      <c r="F44" s="44">
        <f>'Bhushirbandar a'!K38*'Bhushirbandar '!$D44/1000000</f>
        <v>0.3</v>
      </c>
      <c r="G44" s="10">
        <f>'Bhushirbandar a'!L38</f>
        <v>0.27</v>
      </c>
      <c r="H44" s="44">
        <f>'Bhushirbandar a'!M38*'Bhushirbandar '!$D44/1000000</f>
        <v>7.4999999999999997E-2</v>
      </c>
      <c r="I44" s="10">
        <f>'Bhushirbandar a'!N38</f>
        <v>6.7500000000000004E-2</v>
      </c>
      <c r="J44" s="44">
        <f>'Bhushirbandar a'!O38*'Bhushirbandar '!$D44/1000000</f>
        <v>0.01</v>
      </c>
      <c r="K44" s="10">
        <f>'Bhushirbandar a'!P38</f>
        <v>8.9999999999999993E-3</v>
      </c>
      <c r="L44" s="44">
        <f t="shared" si="0"/>
        <v>0.38500000000000001</v>
      </c>
      <c r="M44" s="10">
        <f t="shared" si="1"/>
        <v>0.34650000000000003</v>
      </c>
      <c r="N44" s="44">
        <f>'Bhushirbandar a'!S38*'Bhushirbandar '!$D44/1000000</f>
        <v>0</v>
      </c>
      <c r="O44" s="10">
        <f>'Bhushirbandar a'!T38</f>
        <v>0</v>
      </c>
      <c r="P44" s="44">
        <f>'Bhushirbandar a'!U38*'Bhushirbandar '!$D44/1000000</f>
        <v>0</v>
      </c>
      <c r="Q44" s="10">
        <f>'Bhushirbandar a'!V38</f>
        <v>0</v>
      </c>
      <c r="R44" s="44">
        <f>'Bhushirbandar a'!W38*'Bhushirbandar '!$D44/1000000</f>
        <v>0</v>
      </c>
      <c r="S44" s="10">
        <f>'Bhushirbandar a'!X38</f>
        <v>0</v>
      </c>
      <c r="T44" s="44">
        <f t="shared" si="2"/>
        <v>0</v>
      </c>
      <c r="U44" s="10">
        <f t="shared" si="3"/>
        <v>0</v>
      </c>
      <c r="V44" s="44">
        <f>'Bhushirbandar a'!AA38*'Bhushirbandar '!$D44/1000000</f>
        <v>0.05</v>
      </c>
      <c r="W44" s="10">
        <f>'Bhushirbandar a'!AB38</f>
        <v>4.4999999999999998E-2</v>
      </c>
      <c r="X44" s="44">
        <f>'Bhushirbandar a'!AC38*'Bhushirbandar '!$D44/1000000</f>
        <v>8.5000000000000006E-2</v>
      </c>
      <c r="Y44" s="10">
        <f>'Bhushirbandar a'!AD38</f>
        <v>7.6499999999999999E-2</v>
      </c>
      <c r="Z44" s="44">
        <f>'Bhushirbandar a'!AE38*'Bhushirbandar '!$D44/1000000</f>
        <v>0.15</v>
      </c>
      <c r="AA44" s="10">
        <f>'Bhushirbandar a'!AF38</f>
        <v>0.13500000000000001</v>
      </c>
      <c r="AB44" s="44">
        <f t="shared" si="4"/>
        <v>0.28500000000000003</v>
      </c>
      <c r="AC44" s="10">
        <f t="shared" si="5"/>
        <v>0.25650000000000001</v>
      </c>
      <c r="AD44" s="44">
        <f>'Bhushirbandar a'!AI38*'Bhushirbandar '!$D44/1000000</f>
        <v>0.1</v>
      </c>
      <c r="AE44" s="10">
        <f>'Bhushirbandar a'!AJ38</f>
        <v>0.09</v>
      </c>
      <c r="AF44" s="44">
        <f>'Bhushirbandar a'!AK38*'Bhushirbandar '!$D44/1000000</f>
        <v>0.125</v>
      </c>
      <c r="AG44" s="10">
        <f>'Bhushirbandar a'!AL38</f>
        <v>0.1125</v>
      </c>
      <c r="AH44" s="44">
        <f>'Bhushirbandar a'!AM38*'Bhushirbandar '!$D44/1000000</f>
        <v>0.09</v>
      </c>
      <c r="AI44" s="10">
        <f>'Bhushirbandar a'!AN38</f>
        <v>8.1000000000000003E-2</v>
      </c>
      <c r="AJ44" s="44">
        <f t="shared" si="6"/>
        <v>0.315</v>
      </c>
      <c r="AK44" s="10">
        <f t="shared" si="7"/>
        <v>0.28350000000000003</v>
      </c>
      <c r="AL44" s="44">
        <f t="shared" si="8"/>
        <v>0.9850000000000001</v>
      </c>
      <c r="AM44" s="10">
        <f t="shared" si="9"/>
        <v>0.88650000000000007</v>
      </c>
    </row>
    <row r="45" spans="1:39" s="15" customFormat="1" ht="14.25" customHeight="1">
      <c r="A45" s="13">
        <v>35</v>
      </c>
      <c r="B45" s="9" t="s">
        <v>105</v>
      </c>
      <c r="C45" s="13" t="s">
        <v>56</v>
      </c>
      <c r="D45" s="36">
        <v>50</v>
      </c>
      <c r="E45" s="11">
        <v>80</v>
      </c>
      <c r="F45" s="44">
        <f>'Bhushirbandar a'!K39*'Bhushirbandar '!$D45/1000000</f>
        <v>0</v>
      </c>
      <c r="G45" s="10">
        <f>'Bhushirbandar a'!L39</f>
        <v>0</v>
      </c>
      <c r="H45" s="44">
        <f>'Bhushirbandar a'!M39*'Bhushirbandar '!$D45/1000000</f>
        <v>0</v>
      </c>
      <c r="I45" s="10">
        <f>'Bhushirbandar a'!N39</f>
        <v>0</v>
      </c>
      <c r="J45" s="44">
        <f>'Bhushirbandar a'!O39*'Bhushirbandar '!$D45/1000000</f>
        <v>0</v>
      </c>
      <c r="K45" s="10">
        <f>'Bhushirbandar a'!P39</f>
        <v>0</v>
      </c>
      <c r="L45" s="44">
        <f t="shared" si="0"/>
        <v>0</v>
      </c>
      <c r="M45" s="10">
        <f t="shared" si="1"/>
        <v>0</v>
      </c>
      <c r="N45" s="44">
        <f>'Bhushirbandar a'!S39*'Bhushirbandar '!$D45/1000000</f>
        <v>0</v>
      </c>
      <c r="O45" s="10">
        <f>'Bhushirbandar a'!T39</f>
        <v>0</v>
      </c>
      <c r="P45" s="44">
        <f>'Bhushirbandar a'!U39*'Bhushirbandar '!$D45/1000000</f>
        <v>0</v>
      </c>
      <c r="Q45" s="10">
        <f>'Bhushirbandar a'!V39</f>
        <v>0</v>
      </c>
      <c r="R45" s="44">
        <f>'Bhushirbandar a'!W39*'Bhushirbandar '!$D45/1000000</f>
        <v>1.5E-3</v>
      </c>
      <c r="S45" s="10">
        <f>'Bhushirbandar a'!X39</f>
        <v>2.3999999999999998E-3</v>
      </c>
      <c r="T45" s="44">
        <f t="shared" si="2"/>
        <v>1.5E-3</v>
      </c>
      <c r="U45" s="10">
        <f t="shared" si="3"/>
        <v>2.3999999999999998E-3</v>
      </c>
      <c r="V45" s="44">
        <f>'Bhushirbandar a'!AA39*'Bhushirbandar '!$D45/1000000</f>
        <v>0</v>
      </c>
      <c r="W45" s="10">
        <f>'Bhushirbandar a'!AB39</f>
        <v>0</v>
      </c>
      <c r="X45" s="44">
        <f>'Bhushirbandar a'!AC39*'Bhushirbandar '!$D45/1000000</f>
        <v>0</v>
      </c>
      <c r="Y45" s="10">
        <f>'Bhushirbandar a'!AD39</f>
        <v>0</v>
      </c>
      <c r="Z45" s="44">
        <f>'Bhushirbandar a'!AE39*'Bhushirbandar '!$D45/1000000</f>
        <v>0.01</v>
      </c>
      <c r="AA45" s="10">
        <f>'Bhushirbandar a'!AF39</f>
        <v>1.6E-2</v>
      </c>
      <c r="AB45" s="44">
        <f t="shared" si="4"/>
        <v>0.01</v>
      </c>
      <c r="AC45" s="10">
        <f t="shared" si="5"/>
        <v>1.6E-2</v>
      </c>
      <c r="AD45" s="44">
        <f>'Bhushirbandar a'!AI39*'Bhushirbandar '!$D45/1000000</f>
        <v>0</v>
      </c>
      <c r="AE45" s="10">
        <f>'Bhushirbandar a'!AJ39</f>
        <v>0</v>
      </c>
      <c r="AF45" s="44">
        <f>'Bhushirbandar a'!AK39*'Bhushirbandar '!$D45/1000000</f>
        <v>0</v>
      </c>
      <c r="AG45" s="10">
        <f>'Bhushirbandar a'!AL39</f>
        <v>0</v>
      </c>
      <c r="AH45" s="44">
        <f>'Bhushirbandar a'!AM39*'Bhushirbandar '!$D45/1000000</f>
        <v>0</v>
      </c>
      <c r="AI45" s="10">
        <f>'Bhushirbandar a'!AN39</f>
        <v>0</v>
      </c>
      <c r="AJ45" s="44">
        <f t="shared" si="6"/>
        <v>0</v>
      </c>
      <c r="AK45" s="10">
        <f t="shared" si="7"/>
        <v>0</v>
      </c>
      <c r="AL45" s="44">
        <f t="shared" si="8"/>
        <v>1.15E-2</v>
      </c>
      <c r="AM45" s="10">
        <f t="shared" si="9"/>
        <v>1.84E-2</v>
      </c>
    </row>
    <row r="46" spans="1:39" s="15" customFormat="1" ht="14.25" customHeight="1">
      <c r="A46" s="13">
        <v>36</v>
      </c>
      <c r="B46" s="9" t="s">
        <v>105</v>
      </c>
      <c r="C46" s="13" t="s">
        <v>57</v>
      </c>
      <c r="D46" s="36">
        <v>100</v>
      </c>
      <c r="E46" s="11">
        <v>148</v>
      </c>
      <c r="F46" s="44">
        <f>'Bhushirbandar a'!K40*'Bhushirbandar '!$D46/1000000</f>
        <v>1.4E-2</v>
      </c>
      <c r="G46" s="10">
        <f>'Bhushirbandar a'!L40</f>
        <v>2.0719999999999999E-2</v>
      </c>
      <c r="H46" s="44">
        <f>'Bhushirbandar a'!M40*'Bhushirbandar '!$D46/1000000</f>
        <v>0.01</v>
      </c>
      <c r="I46" s="10">
        <f>'Bhushirbandar a'!N40</f>
        <v>1.4800000000000001E-2</v>
      </c>
      <c r="J46" s="44">
        <f>'Bhushirbandar a'!O40*'Bhushirbandar '!$D46/1000000</f>
        <v>0.02</v>
      </c>
      <c r="K46" s="10">
        <f>'Bhushirbandar a'!P40</f>
        <v>2.9600000000000001E-2</v>
      </c>
      <c r="L46" s="44">
        <f t="shared" si="0"/>
        <v>4.3999999999999997E-2</v>
      </c>
      <c r="M46" s="10">
        <f t="shared" si="1"/>
        <v>6.5119999999999997E-2</v>
      </c>
      <c r="N46" s="44">
        <f>'Bhushirbandar a'!S40*'Bhushirbandar '!$D46/1000000</f>
        <v>0</v>
      </c>
      <c r="O46" s="10">
        <f>'Bhushirbandar a'!T40</f>
        <v>0</v>
      </c>
      <c r="P46" s="44">
        <f>'Bhushirbandar a'!U40*'Bhushirbandar '!$D46/1000000</f>
        <v>0</v>
      </c>
      <c r="Q46" s="10">
        <f>'Bhushirbandar a'!V40</f>
        <v>0</v>
      </c>
      <c r="R46" s="44">
        <f>'Bhushirbandar a'!W40*'Bhushirbandar '!$D46/1000000</f>
        <v>3.0000000000000001E-3</v>
      </c>
      <c r="S46" s="10">
        <f>'Bhushirbandar a'!X40</f>
        <v>4.4400000000000004E-3</v>
      </c>
      <c r="T46" s="44">
        <f t="shared" si="2"/>
        <v>3.0000000000000001E-3</v>
      </c>
      <c r="U46" s="10">
        <f t="shared" si="3"/>
        <v>4.4400000000000004E-3</v>
      </c>
      <c r="V46" s="44">
        <f>'Bhushirbandar a'!AA40*'Bhushirbandar '!$D46/1000000</f>
        <v>3.0000000000000001E-3</v>
      </c>
      <c r="W46" s="10">
        <f>'Bhushirbandar a'!AB40</f>
        <v>4.4400000000000004E-3</v>
      </c>
      <c r="X46" s="44">
        <f>'Bhushirbandar a'!AC40*'Bhushirbandar '!$D46/1000000</f>
        <v>0.01</v>
      </c>
      <c r="Y46" s="10">
        <f>'Bhushirbandar a'!AD40</f>
        <v>1.4800000000000001E-2</v>
      </c>
      <c r="Z46" s="44">
        <f>'Bhushirbandar a'!AE40*'Bhushirbandar '!$D46/1000000</f>
        <v>0.02</v>
      </c>
      <c r="AA46" s="10">
        <f>'Bhushirbandar a'!AF40</f>
        <v>2.9600000000000001E-2</v>
      </c>
      <c r="AB46" s="44">
        <f t="shared" si="4"/>
        <v>3.3000000000000002E-2</v>
      </c>
      <c r="AC46" s="10">
        <f t="shared" si="5"/>
        <v>4.8840000000000001E-2</v>
      </c>
      <c r="AD46" s="44">
        <f>'Bhushirbandar a'!AI40*'Bhushirbandar '!$D46/1000000</f>
        <v>0</v>
      </c>
      <c r="AE46" s="10">
        <f>'Bhushirbandar a'!AJ40</f>
        <v>0</v>
      </c>
      <c r="AF46" s="44">
        <f>'Bhushirbandar a'!AK40*'Bhushirbandar '!$D46/1000000</f>
        <v>0</v>
      </c>
      <c r="AG46" s="10">
        <f>'Bhushirbandar a'!AL40</f>
        <v>0</v>
      </c>
      <c r="AH46" s="44">
        <f>'Bhushirbandar a'!AM40*'Bhushirbandar '!$D46/1000000</f>
        <v>0</v>
      </c>
      <c r="AI46" s="10">
        <f>'Bhushirbandar a'!AN40</f>
        <v>0</v>
      </c>
      <c r="AJ46" s="44">
        <f t="shared" si="6"/>
        <v>0</v>
      </c>
      <c r="AK46" s="10">
        <f t="shared" si="7"/>
        <v>0</v>
      </c>
      <c r="AL46" s="44">
        <f t="shared" si="8"/>
        <v>0.08</v>
      </c>
      <c r="AM46" s="10">
        <f t="shared" si="9"/>
        <v>0.11840000000000001</v>
      </c>
    </row>
    <row r="47" spans="1:39" s="15" customFormat="1" ht="14.25" customHeight="1">
      <c r="A47" s="31">
        <v>37</v>
      </c>
      <c r="B47" s="9" t="s">
        <v>105</v>
      </c>
      <c r="C47" s="13" t="s">
        <v>137</v>
      </c>
      <c r="D47" s="36">
        <v>450</v>
      </c>
      <c r="E47" s="11">
        <v>640</v>
      </c>
      <c r="F47" s="44">
        <f>'Bhushirbandar a'!K41*'Bhushirbandar '!$D47/1000000</f>
        <v>2.7E-2</v>
      </c>
      <c r="G47" s="10">
        <f>'Bhushirbandar a'!L41</f>
        <v>3.8399999999999997E-2</v>
      </c>
      <c r="H47" s="44">
        <f>'Bhushirbandar a'!M41*'Bhushirbandar '!$D47/1000000</f>
        <v>1.35E-2</v>
      </c>
      <c r="I47" s="10">
        <f>'Bhushirbandar a'!N41</f>
        <v>1.9199999999999998E-2</v>
      </c>
      <c r="J47" s="44">
        <f>'Bhushirbandar a'!O41*'Bhushirbandar '!$D47/1000000</f>
        <v>6.7499999999999999E-3</v>
      </c>
      <c r="K47" s="10">
        <f>'Bhushirbandar a'!P41</f>
        <v>9.5999999999999992E-3</v>
      </c>
      <c r="L47" s="44">
        <f t="shared" si="0"/>
        <v>4.725E-2</v>
      </c>
      <c r="M47" s="10">
        <f t="shared" si="1"/>
        <v>6.7199999999999996E-2</v>
      </c>
      <c r="N47" s="44">
        <f>'Bhushirbandar a'!S41*'Bhushirbandar '!$D47/1000000</f>
        <v>0</v>
      </c>
      <c r="O47" s="10">
        <f>'Bhushirbandar a'!T41</f>
        <v>0</v>
      </c>
      <c r="P47" s="44">
        <f>'Bhushirbandar a'!U41*'Bhushirbandar '!$D47/1000000</f>
        <v>0</v>
      </c>
      <c r="Q47" s="10">
        <f>'Bhushirbandar a'!V41</f>
        <v>0</v>
      </c>
      <c r="R47" s="44">
        <f>'Bhushirbandar a'!W41*'Bhushirbandar '!$D47/1000000</f>
        <v>2.7E-2</v>
      </c>
      <c r="S47" s="10">
        <f>'Bhushirbandar a'!X41</f>
        <v>3.8399999999999997E-2</v>
      </c>
      <c r="T47" s="44">
        <f t="shared" si="2"/>
        <v>2.7E-2</v>
      </c>
      <c r="U47" s="10">
        <f t="shared" si="3"/>
        <v>3.8399999999999997E-2</v>
      </c>
      <c r="V47" s="44">
        <f>'Bhushirbandar a'!AA41*'Bhushirbandar '!$D47/1000000</f>
        <v>0</v>
      </c>
      <c r="W47" s="10">
        <f>'Bhushirbandar a'!AB41</f>
        <v>0</v>
      </c>
      <c r="X47" s="44">
        <f>'Bhushirbandar a'!AC41*'Bhushirbandar '!$D47/1000000</f>
        <v>1.35E-2</v>
      </c>
      <c r="Y47" s="10">
        <f>'Bhushirbandar a'!AD41</f>
        <v>1.9199999999999998E-2</v>
      </c>
      <c r="Z47" s="44">
        <f>'Bhushirbandar a'!AE41*'Bhushirbandar '!$D47/1000000</f>
        <v>0.09</v>
      </c>
      <c r="AA47" s="10">
        <f>'Bhushirbandar a'!AF41</f>
        <v>0.128</v>
      </c>
      <c r="AB47" s="44">
        <f t="shared" si="4"/>
        <v>0.10349999999999999</v>
      </c>
      <c r="AC47" s="10">
        <f t="shared" si="5"/>
        <v>0.1472</v>
      </c>
      <c r="AD47" s="44">
        <f>'Bhushirbandar a'!AI41*'Bhushirbandar '!$D47/1000000</f>
        <v>0</v>
      </c>
      <c r="AE47" s="10">
        <f>'Bhushirbandar a'!AJ41</f>
        <v>0</v>
      </c>
      <c r="AF47" s="44">
        <f>'Bhushirbandar a'!AK41*'Bhushirbandar '!$D47/1000000</f>
        <v>0</v>
      </c>
      <c r="AG47" s="10">
        <f>'Bhushirbandar a'!AL41</f>
        <v>0</v>
      </c>
      <c r="AH47" s="44">
        <f>'Bhushirbandar a'!AM41*'Bhushirbandar '!$D47/1000000</f>
        <v>0</v>
      </c>
      <c r="AI47" s="10">
        <f>'Bhushirbandar a'!AN41</f>
        <v>0</v>
      </c>
      <c r="AJ47" s="44">
        <f t="shared" si="6"/>
        <v>0</v>
      </c>
      <c r="AK47" s="10">
        <f t="shared" si="7"/>
        <v>0</v>
      </c>
      <c r="AL47" s="44">
        <f t="shared" si="8"/>
        <v>0.17774999999999999</v>
      </c>
      <c r="AM47" s="10">
        <f t="shared" si="9"/>
        <v>0.25280000000000002</v>
      </c>
    </row>
    <row r="48" spans="1:39" s="15" customFormat="1" ht="14.25" customHeight="1">
      <c r="A48" s="13">
        <v>38</v>
      </c>
      <c r="B48" s="9" t="s">
        <v>106</v>
      </c>
      <c r="C48" s="13" t="s">
        <v>58</v>
      </c>
      <c r="D48" s="36">
        <v>50</v>
      </c>
      <c r="E48" s="11">
        <v>126</v>
      </c>
      <c r="F48" s="44">
        <f>'Bhushirbandar a'!K42*'Bhushirbandar '!$D48/1000000</f>
        <v>4.0000000000000001E-3</v>
      </c>
      <c r="G48" s="10">
        <f>'Bhushirbandar a'!L42</f>
        <v>1.008E-2</v>
      </c>
      <c r="H48" s="44">
        <f>'Bhushirbandar a'!M42*'Bhushirbandar '!$D48/1000000</f>
        <v>0</v>
      </c>
      <c r="I48" s="10">
        <f>'Bhushirbandar a'!N42</f>
        <v>0</v>
      </c>
      <c r="J48" s="44">
        <f>'Bhushirbandar a'!O42*'Bhushirbandar '!$D48/1000000</f>
        <v>4.0000000000000001E-3</v>
      </c>
      <c r="K48" s="10">
        <f>'Bhushirbandar a'!P42</f>
        <v>1.008E-2</v>
      </c>
      <c r="L48" s="44">
        <f t="shared" si="0"/>
        <v>8.0000000000000002E-3</v>
      </c>
      <c r="M48" s="10">
        <f t="shared" si="1"/>
        <v>2.0160000000000001E-2</v>
      </c>
      <c r="N48" s="44">
        <f>'Bhushirbandar a'!S42*'Bhushirbandar '!$D48/1000000</f>
        <v>0</v>
      </c>
      <c r="O48" s="10">
        <f>'Bhushirbandar a'!T42</f>
        <v>0</v>
      </c>
      <c r="P48" s="44">
        <f>'Bhushirbandar a'!U42*'Bhushirbandar '!$D48/1000000</f>
        <v>0</v>
      </c>
      <c r="Q48" s="10">
        <f>'Bhushirbandar a'!V42</f>
        <v>0</v>
      </c>
      <c r="R48" s="44">
        <f>'Bhushirbandar a'!W42*'Bhushirbandar '!$D48/1000000</f>
        <v>0</v>
      </c>
      <c r="S48" s="10">
        <f>'Bhushirbandar a'!X42</f>
        <v>0</v>
      </c>
      <c r="T48" s="44">
        <f t="shared" si="2"/>
        <v>0</v>
      </c>
      <c r="U48" s="10">
        <f t="shared" si="3"/>
        <v>0</v>
      </c>
      <c r="V48" s="44">
        <f>'Bhushirbandar a'!AA42*'Bhushirbandar '!$D48/1000000</f>
        <v>0</v>
      </c>
      <c r="W48" s="10">
        <f>'Bhushirbandar a'!AB42</f>
        <v>0</v>
      </c>
      <c r="X48" s="44">
        <f>'Bhushirbandar a'!AC42*'Bhushirbandar '!$D48/1000000</f>
        <v>0</v>
      </c>
      <c r="Y48" s="10">
        <f>'Bhushirbandar a'!AD42</f>
        <v>0</v>
      </c>
      <c r="Z48" s="44">
        <f>'Bhushirbandar a'!AE42*'Bhushirbandar '!$D48/1000000</f>
        <v>1.4999999999999999E-2</v>
      </c>
      <c r="AA48" s="10">
        <f>'Bhushirbandar a'!AF42</f>
        <v>3.78E-2</v>
      </c>
      <c r="AB48" s="44">
        <f t="shared" si="4"/>
        <v>1.4999999999999999E-2</v>
      </c>
      <c r="AC48" s="10">
        <f t="shared" si="5"/>
        <v>3.78E-2</v>
      </c>
      <c r="AD48" s="44">
        <f>'Bhushirbandar a'!AI42*'Bhushirbandar '!$D48/1000000</f>
        <v>2E-3</v>
      </c>
      <c r="AE48" s="10">
        <f>'Bhushirbandar a'!AJ42</f>
        <v>5.0400000000000002E-3</v>
      </c>
      <c r="AF48" s="44">
        <f>'Bhushirbandar a'!AK42*'Bhushirbandar '!$D48/1000000</f>
        <v>2E-3</v>
      </c>
      <c r="AG48" s="10">
        <f>'Bhushirbandar a'!AL42</f>
        <v>5.0400000000000002E-3</v>
      </c>
      <c r="AH48" s="44">
        <f>'Bhushirbandar a'!AM42*'Bhushirbandar '!$D48/1000000</f>
        <v>1.4999999999999999E-2</v>
      </c>
      <c r="AI48" s="10">
        <f>'Bhushirbandar a'!AN42</f>
        <v>3.78E-2</v>
      </c>
      <c r="AJ48" s="44">
        <f t="shared" si="6"/>
        <v>1.9E-2</v>
      </c>
      <c r="AK48" s="10">
        <f t="shared" si="7"/>
        <v>4.7879999999999999E-2</v>
      </c>
      <c r="AL48" s="44">
        <f t="shared" si="8"/>
        <v>4.1999999999999996E-2</v>
      </c>
      <c r="AM48" s="10">
        <f t="shared" si="9"/>
        <v>0.10583999999999999</v>
      </c>
    </row>
    <row r="49" spans="1:39" s="15" customFormat="1" ht="14.25" customHeight="1">
      <c r="A49" s="13">
        <v>39</v>
      </c>
      <c r="B49" s="9" t="s">
        <v>106</v>
      </c>
      <c r="C49" s="13" t="s">
        <v>59</v>
      </c>
      <c r="D49" s="36">
        <v>100</v>
      </c>
      <c r="E49" s="11">
        <v>240</v>
      </c>
      <c r="F49" s="44">
        <f>'Bhushirbandar a'!K43*'Bhushirbandar '!$D49/1000000</f>
        <v>1.2E-2</v>
      </c>
      <c r="G49" s="10">
        <f>'Bhushirbandar a'!L43</f>
        <v>2.8799999999999999E-2</v>
      </c>
      <c r="H49" s="44">
        <f>'Bhushirbandar a'!M43*'Bhushirbandar '!$D49/1000000</f>
        <v>0</v>
      </c>
      <c r="I49" s="10">
        <f>'Bhushirbandar a'!N43</f>
        <v>0</v>
      </c>
      <c r="J49" s="44">
        <f>'Bhushirbandar a'!O43*'Bhushirbandar '!$D49/1000000</f>
        <v>6.0000000000000001E-3</v>
      </c>
      <c r="K49" s="10">
        <f>'Bhushirbandar a'!P43</f>
        <v>1.44E-2</v>
      </c>
      <c r="L49" s="44">
        <f t="shared" si="0"/>
        <v>1.8000000000000002E-2</v>
      </c>
      <c r="M49" s="10">
        <f t="shared" si="1"/>
        <v>4.3200000000000002E-2</v>
      </c>
      <c r="N49" s="44">
        <f>'Bhushirbandar a'!S43*'Bhushirbandar '!$D49/1000000</f>
        <v>0</v>
      </c>
      <c r="O49" s="10">
        <f>'Bhushirbandar a'!T43</f>
        <v>0</v>
      </c>
      <c r="P49" s="44">
        <f>'Bhushirbandar a'!U43*'Bhushirbandar '!$D49/1000000</f>
        <v>0</v>
      </c>
      <c r="Q49" s="10">
        <f>'Bhushirbandar a'!V43</f>
        <v>0</v>
      </c>
      <c r="R49" s="44">
        <f>'Bhushirbandar a'!W43*'Bhushirbandar '!$D49/1000000</f>
        <v>0</v>
      </c>
      <c r="S49" s="10">
        <f>'Bhushirbandar a'!X43</f>
        <v>0</v>
      </c>
      <c r="T49" s="44">
        <f t="shared" si="2"/>
        <v>0</v>
      </c>
      <c r="U49" s="10">
        <f t="shared" si="3"/>
        <v>0</v>
      </c>
      <c r="V49" s="44">
        <f>'Bhushirbandar a'!AA43*'Bhushirbandar '!$D49/1000000</f>
        <v>0</v>
      </c>
      <c r="W49" s="10">
        <f>'Bhushirbandar a'!AB43</f>
        <v>0</v>
      </c>
      <c r="X49" s="44">
        <f>'Bhushirbandar a'!AC43*'Bhushirbandar '!$D49/1000000</f>
        <v>0</v>
      </c>
      <c r="Y49" s="10">
        <f>'Bhushirbandar a'!AD43</f>
        <v>0</v>
      </c>
      <c r="Z49" s="44">
        <f>'Bhushirbandar a'!AE43*'Bhushirbandar '!$D49/1000000</f>
        <v>0.03</v>
      </c>
      <c r="AA49" s="10">
        <f>'Bhushirbandar a'!AF43</f>
        <v>7.1999999999999995E-2</v>
      </c>
      <c r="AB49" s="44">
        <f t="shared" si="4"/>
        <v>0.03</v>
      </c>
      <c r="AC49" s="10">
        <f t="shared" si="5"/>
        <v>7.1999999999999995E-2</v>
      </c>
      <c r="AD49" s="44">
        <f>'Bhushirbandar a'!AI43*'Bhushirbandar '!$D49/1000000</f>
        <v>3.0000000000000001E-3</v>
      </c>
      <c r="AE49" s="10">
        <f>'Bhushirbandar a'!AJ43</f>
        <v>7.1999999999999998E-3</v>
      </c>
      <c r="AF49" s="44">
        <f>'Bhushirbandar a'!AK43*'Bhushirbandar '!$D49/1000000</f>
        <v>4.0000000000000001E-3</v>
      </c>
      <c r="AG49" s="10">
        <f>'Bhushirbandar a'!AL43</f>
        <v>9.5999999999999992E-3</v>
      </c>
      <c r="AH49" s="44">
        <f>'Bhushirbandar a'!AM43*'Bhushirbandar '!$D49/1000000</f>
        <v>0.02</v>
      </c>
      <c r="AI49" s="10">
        <f>'Bhushirbandar a'!AN43</f>
        <v>4.8000000000000001E-2</v>
      </c>
      <c r="AJ49" s="44">
        <f t="shared" si="6"/>
        <v>2.7E-2</v>
      </c>
      <c r="AK49" s="10">
        <f t="shared" si="7"/>
        <v>6.4799999999999996E-2</v>
      </c>
      <c r="AL49" s="44">
        <f t="shared" si="8"/>
        <v>7.4999999999999997E-2</v>
      </c>
      <c r="AM49" s="10">
        <f t="shared" si="9"/>
        <v>0.18</v>
      </c>
    </row>
    <row r="50" spans="1:39" s="15" customFormat="1" ht="14.25" customHeight="1">
      <c r="A50" s="31">
        <v>40</v>
      </c>
      <c r="B50" s="9" t="s">
        <v>107</v>
      </c>
      <c r="C50" s="13" t="s">
        <v>96</v>
      </c>
      <c r="D50" s="36">
        <v>100</v>
      </c>
      <c r="E50" s="11">
        <v>93</v>
      </c>
      <c r="F50" s="44">
        <f>'Bhushirbandar a'!K44*'Bhushirbandar '!$D50/1000000</f>
        <v>6.0000000000000001E-3</v>
      </c>
      <c r="G50" s="10">
        <f>'Bhushirbandar a'!L44</f>
        <v>6.0000000000000001E-3</v>
      </c>
      <c r="H50" s="44">
        <f>'Bhushirbandar a'!M44*'Bhushirbandar '!$D50/1000000</f>
        <v>0</v>
      </c>
      <c r="I50" s="10">
        <f>'Bhushirbandar a'!N44</f>
        <v>0</v>
      </c>
      <c r="J50" s="44">
        <f>'Bhushirbandar a'!O44*'Bhushirbandar '!$D50/1000000</f>
        <v>0</v>
      </c>
      <c r="K50" s="10">
        <f>'Bhushirbandar a'!P44</f>
        <v>0</v>
      </c>
      <c r="L50" s="44">
        <f t="shared" si="0"/>
        <v>6.0000000000000001E-3</v>
      </c>
      <c r="M50" s="10">
        <f t="shared" si="1"/>
        <v>6.0000000000000001E-3</v>
      </c>
      <c r="N50" s="44">
        <f>'Bhushirbandar a'!S44*'Bhushirbandar '!$D50/1000000</f>
        <v>0</v>
      </c>
      <c r="O50" s="10">
        <f>'Bhushirbandar a'!T44</f>
        <v>0</v>
      </c>
      <c r="P50" s="44">
        <f>'Bhushirbandar a'!U44*'Bhushirbandar '!$D50/1000000</f>
        <v>0</v>
      </c>
      <c r="Q50" s="10">
        <f>'Bhushirbandar a'!V44</f>
        <v>0</v>
      </c>
      <c r="R50" s="44">
        <f>'Bhushirbandar a'!W44*'Bhushirbandar '!$D50/1000000</f>
        <v>5.0000000000000001E-3</v>
      </c>
      <c r="S50" s="10">
        <f>'Bhushirbandar a'!X44</f>
        <v>5.0000000000000001E-3</v>
      </c>
      <c r="T50" s="44">
        <f t="shared" si="2"/>
        <v>5.0000000000000001E-3</v>
      </c>
      <c r="U50" s="10">
        <f t="shared" si="3"/>
        <v>5.0000000000000001E-3</v>
      </c>
      <c r="V50" s="44">
        <f>'Bhushirbandar a'!AA44*'Bhushirbandar '!$D50/1000000</f>
        <v>0</v>
      </c>
      <c r="W50" s="10">
        <f>'Bhushirbandar a'!AB44</f>
        <v>0</v>
      </c>
      <c r="X50" s="44">
        <f>'Bhushirbandar a'!AC44*'Bhushirbandar '!$D50/1000000</f>
        <v>0</v>
      </c>
      <c r="Y50" s="10">
        <f>'Bhushirbandar a'!AD44</f>
        <v>0</v>
      </c>
      <c r="Z50" s="44">
        <f>'Bhushirbandar a'!AE44*'Bhushirbandar '!$D50/1000000</f>
        <v>0</v>
      </c>
      <c r="AA50" s="10">
        <f>'Bhushirbandar a'!AF44</f>
        <v>0</v>
      </c>
      <c r="AB50" s="44">
        <f t="shared" si="4"/>
        <v>0</v>
      </c>
      <c r="AC50" s="10">
        <f t="shared" si="5"/>
        <v>0</v>
      </c>
      <c r="AD50" s="44">
        <f>'Bhushirbandar a'!AI44*'Bhushirbandar '!$D50/1000000</f>
        <v>0.03</v>
      </c>
      <c r="AE50" s="10">
        <f>'Bhushirbandar a'!AJ44</f>
        <v>0.03</v>
      </c>
      <c r="AF50" s="44">
        <f>'Bhushirbandar a'!AK44*'Bhushirbandar '!$D50/1000000</f>
        <v>6.0000000000000001E-3</v>
      </c>
      <c r="AG50" s="10">
        <f>'Bhushirbandar a'!AL44</f>
        <v>6.0000000000000001E-3</v>
      </c>
      <c r="AH50" s="44">
        <f>'Bhushirbandar a'!AM44*'Bhushirbandar '!$D50/1000000</f>
        <v>0</v>
      </c>
      <c r="AI50" s="10">
        <f>'Bhushirbandar a'!AN44</f>
        <v>0</v>
      </c>
      <c r="AJ50" s="44">
        <f t="shared" si="6"/>
        <v>3.5999999999999997E-2</v>
      </c>
      <c r="AK50" s="10">
        <f t="shared" si="7"/>
        <v>3.5999999999999997E-2</v>
      </c>
      <c r="AL50" s="44">
        <f t="shared" si="8"/>
        <v>4.7E-2</v>
      </c>
      <c r="AM50" s="10">
        <f t="shared" si="9"/>
        <v>4.7E-2</v>
      </c>
    </row>
    <row r="51" spans="1:39" s="15" customFormat="1" ht="14.25" customHeight="1">
      <c r="A51" s="13">
        <v>41</v>
      </c>
      <c r="B51" s="9" t="s">
        <v>107</v>
      </c>
      <c r="C51" s="13" t="s">
        <v>60</v>
      </c>
      <c r="D51" s="36">
        <v>500</v>
      </c>
      <c r="E51" s="11">
        <v>415</v>
      </c>
      <c r="F51" s="44">
        <f>'Bhushirbandar a'!K45*'Bhushirbandar '!$D51/1000000</f>
        <v>0.01</v>
      </c>
      <c r="G51" s="10">
        <f>'Bhushirbandar a'!L45</f>
        <v>8.9999999999999993E-3</v>
      </c>
      <c r="H51" s="44">
        <f>'Bhushirbandar a'!M45*'Bhushirbandar '!$D51/1000000</f>
        <v>0</v>
      </c>
      <c r="I51" s="10">
        <f>'Bhushirbandar a'!N45</f>
        <v>0</v>
      </c>
      <c r="J51" s="44">
        <f>'Bhushirbandar a'!O45*'Bhushirbandar '!$D51/1000000</f>
        <v>0</v>
      </c>
      <c r="K51" s="10">
        <f>'Bhushirbandar a'!P45</f>
        <v>0</v>
      </c>
      <c r="L51" s="44">
        <f t="shared" si="0"/>
        <v>0.01</v>
      </c>
      <c r="M51" s="10">
        <f t="shared" si="1"/>
        <v>8.9999999999999993E-3</v>
      </c>
      <c r="N51" s="44">
        <f>'Bhushirbandar a'!S45*'Bhushirbandar '!$D51/1000000</f>
        <v>0</v>
      </c>
      <c r="O51" s="10">
        <f>'Bhushirbandar a'!T45</f>
        <v>0</v>
      </c>
      <c r="P51" s="44">
        <f>'Bhushirbandar a'!U45*'Bhushirbandar '!$D51/1000000</f>
        <v>0</v>
      </c>
      <c r="Q51" s="10">
        <f>'Bhushirbandar a'!V45</f>
        <v>0</v>
      </c>
      <c r="R51" s="44">
        <f>'Bhushirbandar a'!W45*'Bhushirbandar '!$D51/1000000</f>
        <v>2.5000000000000001E-2</v>
      </c>
      <c r="S51" s="10">
        <f>'Bhushirbandar a'!X45</f>
        <v>2.2499999999999999E-2</v>
      </c>
      <c r="T51" s="44">
        <f t="shared" si="2"/>
        <v>2.5000000000000001E-2</v>
      </c>
      <c r="U51" s="10">
        <f t="shared" si="3"/>
        <v>2.2499999999999999E-2</v>
      </c>
      <c r="V51" s="44">
        <f>'Bhushirbandar a'!AA45*'Bhushirbandar '!$D51/1000000</f>
        <v>0</v>
      </c>
      <c r="W51" s="10">
        <f>'Bhushirbandar a'!AB45</f>
        <v>0</v>
      </c>
      <c r="X51" s="44">
        <f>'Bhushirbandar a'!AC45*'Bhushirbandar '!$D51/1000000</f>
        <v>0</v>
      </c>
      <c r="Y51" s="10">
        <f>'Bhushirbandar a'!AD45</f>
        <v>0</v>
      </c>
      <c r="Z51" s="44">
        <f>'Bhushirbandar a'!AE45*'Bhushirbandar '!$D51/1000000</f>
        <v>0</v>
      </c>
      <c r="AA51" s="10">
        <f>'Bhushirbandar a'!AF45</f>
        <v>0</v>
      </c>
      <c r="AB51" s="44">
        <f t="shared" si="4"/>
        <v>0</v>
      </c>
      <c r="AC51" s="10">
        <f t="shared" si="5"/>
        <v>0</v>
      </c>
      <c r="AD51" s="44">
        <f>'Bhushirbandar a'!AI45*'Bhushirbandar '!$D51/1000000</f>
        <v>0.11</v>
      </c>
      <c r="AE51" s="10">
        <f>'Bhushirbandar a'!AJ45</f>
        <v>9.9000000000000005E-2</v>
      </c>
      <c r="AF51" s="44">
        <f>'Bhushirbandar a'!AK45*'Bhushirbandar '!$D51/1000000</f>
        <v>0.03</v>
      </c>
      <c r="AG51" s="10">
        <f>'Bhushirbandar a'!AL45</f>
        <v>2.7E-2</v>
      </c>
      <c r="AH51" s="44">
        <f>'Bhushirbandar a'!AM45*'Bhushirbandar '!$D51/1000000</f>
        <v>0</v>
      </c>
      <c r="AI51" s="10">
        <f>'Bhushirbandar a'!AN45</f>
        <v>0</v>
      </c>
      <c r="AJ51" s="44">
        <f t="shared" si="6"/>
        <v>0.14000000000000001</v>
      </c>
      <c r="AK51" s="10">
        <f t="shared" si="7"/>
        <v>0.126</v>
      </c>
      <c r="AL51" s="44">
        <f t="shared" si="8"/>
        <v>0.17500000000000002</v>
      </c>
      <c r="AM51" s="10">
        <f t="shared" si="9"/>
        <v>0.1575</v>
      </c>
    </row>
    <row r="52" spans="1:39" s="15" customFormat="1" ht="14.25" customHeight="1">
      <c r="A52" s="13">
        <v>42</v>
      </c>
      <c r="B52" s="9" t="s">
        <v>219</v>
      </c>
      <c r="C52" s="13" t="s">
        <v>221</v>
      </c>
      <c r="D52" s="36">
        <v>25</v>
      </c>
      <c r="E52" s="11">
        <v>70</v>
      </c>
      <c r="F52" s="44">
        <f>'Bhushirbandar a'!K46*'Bhushirbandar '!$D52/1000000</f>
        <v>0</v>
      </c>
      <c r="G52" s="10">
        <f>'Bhushirbandar a'!L46</f>
        <v>0</v>
      </c>
      <c r="H52" s="44">
        <f>'Bhushirbandar a'!M46*'Bhushirbandar '!$D52/1000000</f>
        <v>0</v>
      </c>
      <c r="I52" s="10">
        <f>'Bhushirbandar a'!N46</f>
        <v>0</v>
      </c>
      <c r="J52" s="44">
        <f>'Bhushirbandar a'!O46*'Bhushirbandar '!$D52/1000000</f>
        <v>7.4999999999999997E-3</v>
      </c>
      <c r="K52" s="10">
        <f>'Bhushirbandar a'!P46</f>
        <v>2.1000000000000001E-2</v>
      </c>
      <c r="L52" s="44">
        <f t="shared" si="0"/>
        <v>7.4999999999999997E-3</v>
      </c>
      <c r="M52" s="10">
        <f t="shared" si="1"/>
        <v>2.1000000000000001E-2</v>
      </c>
      <c r="N52" s="44">
        <f>'Bhushirbandar a'!S46*'Bhushirbandar '!$D52/1000000</f>
        <v>0</v>
      </c>
      <c r="O52" s="10">
        <f>'Bhushirbandar a'!T46</f>
        <v>0</v>
      </c>
      <c r="P52" s="44">
        <f>'Bhushirbandar a'!U46*'Bhushirbandar '!$D52/1000000</f>
        <v>0</v>
      </c>
      <c r="Q52" s="10">
        <f>'Bhushirbandar a'!V46</f>
        <v>0</v>
      </c>
      <c r="R52" s="44">
        <f>'Bhushirbandar a'!W46*'Bhushirbandar '!$D52/1000000</f>
        <v>0</v>
      </c>
      <c r="S52" s="10">
        <f>'Bhushirbandar a'!X46</f>
        <v>0</v>
      </c>
      <c r="T52" s="44">
        <f t="shared" si="2"/>
        <v>0</v>
      </c>
      <c r="U52" s="10">
        <f t="shared" si="3"/>
        <v>0</v>
      </c>
      <c r="V52" s="44">
        <f>'Bhushirbandar a'!AA46*'Bhushirbandar '!$D52/1000000</f>
        <v>0</v>
      </c>
      <c r="W52" s="10">
        <f>'Bhushirbandar a'!AB46</f>
        <v>0</v>
      </c>
      <c r="X52" s="44">
        <f>'Bhushirbandar a'!AC46*'Bhushirbandar '!$D52/1000000</f>
        <v>0</v>
      </c>
      <c r="Y52" s="10">
        <f>'Bhushirbandar a'!AD46</f>
        <v>0</v>
      </c>
      <c r="Z52" s="44">
        <f>'Bhushirbandar a'!AE46*'Bhushirbandar '!$D52/1000000</f>
        <v>0</v>
      </c>
      <c r="AA52" s="10">
        <f>'Bhushirbandar a'!AF46</f>
        <v>0</v>
      </c>
      <c r="AB52" s="44">
        <f t="shared" si="4"/>
        <v>0</v>
      </c>
      <c r="AC52" s="10">
        <f t="shared" si="5"/>
        <v>0</v>
      </c>
      <c r="AD52" s="44">
        <f>'Bhushirbandar a'!AI46*'Bhushirbandar '!$D52/1000000</f>
        <v>0</v>
      </c>
      <c r="AE52" s="10">
        <f>'Bhushirbandar a'!AJ46</f>
        <v>0</v>
      </c>
      <c r="AF52" s="44">
        <f>'Bhushirbandar a'!AK46*'Bhushirbandar '!$D52/1000000</f>
        <v>0</v>
      </c>
      <c r="AG52" s="10">
        <f>'Bhushirbandar a'!AL46</f>
        <v>0</v>
      </c>
      <c r="AH52" s="44">
        <f>'Bhushirbandar a'!AM46*'Bhushirbandar '!$D52/1000000</f>
        <v>0</v>
      </c>
      <c r="AI52" s="10">
        <f>'Bhushirbandar a'!AN46</f>
        <v>0</v>
      </c>
      <c r="AJ52" s="44">
        <f t="shared" si="6"/>
        <v>0</v>
      </c>
      <c r="AK52" s="10">
        <f t="shared" si="7"/>
        <v>0</v>
      </c>
      <c r="AL52" s="44">
        <f t="shared" si="8"/>
        <v>7.4999999999999997E-3</v>
      </c>
      <c r="AM52" s="10">
        <f t="shared" si="9"/>
        <v>2.1000000000000001E-2</v>
      </c>
    </row>
    <row r="53" spans="1:39" s="15" customFormat="1" ht="14.25" customHeight="1">
      <c r="A53" s="31">
        <v>43</v>
      </c>
      <c r="B53" s="9" t="s">
        <v>219</v>
      </c>
      <c r="C53" s="13" t="s">
        <v>222</v>
      </c>
      <c r="D53" s="36">
        <v>50</v>
      </c>
      <c r="E53" s="11">
        <v>137</v>
      </c>
      <c r="F53" s="44">
        <f>'Bhushirbandar a'!K47*'Bhushirbandar '!$D53/1000000</f>
        <v>0</v>
      </c>
      <c r="G53" s="10">
        <f>'Bhushirbandar a'!L47</f>
        <v>0</v>
      </c>
      <c r="H53" s="44">
        <f>'Bhushirbandar a'!M47*'Bhushirbandar '!$D53/1000000</f>
        <v>0</v>
      </c>
      <c r="I53" s="10">
        <f>'Bhushirbandar a'!N47</f>
        <v>0</v>
      </c>
      <c r="J53" s="44">
        <f>'Bhushirbandar a'!O47*'Bhushirbandar '!$D53/1000000</f>
        <v>0.01</v>
      </c>
      <c r="K53" s="10">
        <f>'Bhushirbandar a'!P47</f>
        <v>2.7400000000000001E-2</v>
      </c>
      <c r="L53" s="44">
        <f t="shared" si="0"/>
        <v>0.01</v>
      </c>
      <c r="M53" s="10">
        <f t="shared" si="1"/>
        <v>2.7400000000000001E-2</v>
      </c>
      <c r="N53" s="44">
        <f>'Bhushirbandar a'!S47*'Bhushirbandar '!$D53/1000000</f>
        <v>1.5E-3</v>
      </c>
      <c r="O53" s="10">
        <f>'Bhushirbandar a'!T47</f>
        <v>4.1099999999999999E-3</v>
      </c>
      <c r="P53" s="44">
        <f>'Bhushirbandar a'!U47*'Bhushirbandar '!$D53/1000000</f>
        <v>0</v>
      </c>
      <c r="Q53" s="10">
        <f>'Bhushirbandar a'!V47</f>
        <v>0</v>
      </c>
      <c r="R53" s="44">
        <f>'Bhushirbandar a'!W47*'Bhushirbandar '!$D53/1000000</f>
        <v>0</v>
      </c>
      <c r="S53" s="10">
        <f>'Bhushirbandar a'!X47</f>
        <v>0</v>
      </c>
      <c r="T53" s="44">
        <f t="shared" si="2"/>
        <v>1.5E-3</v>
      </c>
      <c r="U53" s="10">
        <f t="shared" si="3"/>
        <v>4.1099999999999999E-3</v>
      </c>
      <c r="V53" s="44">
        <f>'Bhushirbandar a'!AA47*'Bhushirbandar '!$D53/1000000</f>
        <v>3.0000000000000001E-3</v>
      </c>
      <c r="W53" s="10">
        <f>'Bhushirbandar a'!AB47</f>
        <v>8.2199999999999999E-3</v>
      </c>
      <c r="X53" s="44">
        <f>'Bhushirbandar a'!AC47*'Bhushirbandar '!$D53/1000000</f>
        <v>0</v>
      </c>
      <c r="Y53" s="10">
        <f>'Bhushirbandar a'!AD47</f>
        <v>0</v>
      </c>
      <c r="Z53" s="44">
        <f>'Bhushirbandar a'!AE47*'Bhushirbandar '!$D53/1000000</f>
        <v>5.0000000000000001E-3</v>
      </c>
      <c r="AA53" s="10">
        <f>'Bhushirbandar a'!AF47</f>
        <v>1.37E-2</v>
      </c>
      <c r="AB53" s="44">
        <f t="shared" si="4"/>
        <v>8.0000000000000002E-3</v>
      </c>
      <c r="AC53" s="10">
        <f t="shared" si="5"/>
        <v>2.1920000000000002E-2</v>
      </c>
      <c r="AD53" s="44">
        <f>'Bhushirbandar a'!AI47*'Bhushirbandar '!$D53/1000000</f>
        <v>1.5E-3</v>
      </c>
      <c r="AE53" s="10">
        <f>'Bhushirbandar a'!AJ47</f>
        <v>4.1099999999999999E-3</v>
      </c>
      <c r="AF53" s="44">
        <f>'Bhushirbandar a'!AK47*'Bhushirbandar '!$D53/1000000</f>
        <v>0</v>
      </c>
      <c r="AG53" s="10">
        <f>'Bhushirbandar a'!AL47</f>
        <v>0</v>
      </c>
      <c r="AH53" s="44">
        <f>'Bhushirbandar a'!AM47*'Bhushirbandar '!$D53/1000000</f>
        <v>0</v>
      </c>
      <c r="AI53" s="10">
        <f>'Bhushirbandar a'!AN47</f>
        <v>0</v>
      </c>
      <c r="AJ53" s="44">
        <f t="shared" si="6"/>
        <v>1.5E-3</v>
      </c>
      <c r="AK53" s="10">
        <f t="shared" si="7"/>
        <v>4.1099999999999999E-3</v>
      </c>
      <c r="AL53" s="44">
        <f t="shared" si="8"/>
        <v>2.1000000000000001E-2</v>
      </c>
      <c r="AM53" s="10">
        <f t="shared" si="9"/>
        <v>5.7540000000000008E-2</v>
      </c>
    </row>
    <row r="54" spans="1:39" s="15" customFormat="1" ht="14.25" customHeight="1">
      <c r="A54" s="13">
        <v>44</v>
      </c>
      <c r="B54" s="9" t="s">
        <v>219</v>
      </c>
      <c r="C54" s="13" t="s">
        <v>223</v>
      </c>
      <c r="D54" s="36">
        <v>100</v>
      </c>
      <c r="E54" s="11">
        <v>270</v>
      </c>
      <c r="F54" s="44">
        <f>'Bhushirbandar a'!K48*'Bhushirbandar '!$D54/1000000</f>
        <v>0</v>
      </c>
      <c r="G54" s="10">
        <f>'Bhushirbandar a'!L48</f>
        <v>0</v>
      </c>
      <c r="H54" s="44">
        <f>'Bhushirbandar a'!M48*'Bhushirbandar '!$D54/1000000</f>
        <v>0</v>
      </c>
      <c r="I54" s="10">
        <f>'Bhushirbandar a'!N48</f>
        <v>0</v>
      </c>
      <c r="J54" s="44">
        <f>'Bhushirbandar a'!O48*'Bhushirbandar '!$D54/1000000</f>
        <v>0.01</v>
      </c>
      <c r="K54" s="10">
        <f>'Bhushirbandar a'!P48</f>
        <v>2.7E-2</v>
      </c>
      <c r="L54" s="44">
        <f t="shared" si="0"/>
        <v>0.01</v>
      </c>
      <c r="M54" s="10">
        <f t="shared" si="1"/>
        <v>2.7E-2</v>
      </c>
      <c r="N54" s="44">
        <f>'Bhushirbandar a'!S48*'Bhushirbandar '!$D54/1000000</f>
        <v>2E-3</v>
      </c>
      <c r="O54" s="10">
        <f>'Bhushirbandar a'!T48</f>
        <v>5.4000000000000003E-3</v>
      </c>
      <c r="P54" s="44">
        <f>'Bhushirbandar a'!U48*'Bhushirbandar '!$D54/1000000</f>
        <v>0</v>
      </c>
      <c r="Q54" s="10">
        <f>'Bhushirbandar a'!V48</f>
        <v>0</v>
      </c>
      <c r="R54" s="44">
        <f>'Bhushirbandar a'!W48*'Bhushirbandar '!$D54/1000000</f>
        <v>0</v>
      </c>
      <c r="S54" s="10">
        <f>'Bhushirbandar a'!X48</f>
        <v>0</v>
      </c>
      <c r="T54" s="44">
        <f t="shared" si="2"/>
        <v>2E-3</v>
      </c>
      <c r="U54" s="10">
        <f t="shared" si="3"/>
        <v>5.4000000000000003E-3</v>
      </c>
      <c r="V54" s="44">
        <f>'Bhushirbandar a'!AA48*'Bhushirbandar '!$D54/1000000</f>
        <v>3.0000000000000001E-3</v>
      </c>
      <c r="W54" s="10">
        <f>'Bhushirbandar a'!AB48</f>
        <v>8.0999999999999996E-3</v>
      </c>
      <c r="X54" s="44">
        <f>'Bhushirbandar a'!AC48*'Bhushirbandar '!$D54/1000000</f>
        <v>0.02</v>
      </c>
      <c r="Y54" s="10">
        <f>'Bhushirbandar a'!AD48</f>
        <v>5.3999999999999999E-2</v>
      </c>
      <c r="Z54" s="44">
        <f>'Bhushirbandar a'!AE48*'Bhushirbandar '!$D54/1000000</f>
        <v>0.01</v>
      </c>
      <c r="AA54" s="10">
        <f>'Bhushirbandar a'!AF48</f>
        <v>2.7E-2</v>
      </c>
      <c r="AB54" s="44">
        <f t="shared" si="4"/>
        <v>3.3000000000000002E-2</v>
      </c>
      <c r="AC54" s="10">
        <f t="shared" si="5"/>
        <v>8.9099999999999999E-2</v>
      </c>
      <c r="AD54" s="44">
        <f>'Bhushirbandar a'!AI48*'Bhushirbandar '!$D54/1000000</f>
        <v>3.0000000000000001E-3</v>
      </c>
      <c r="AE54" s="10">
        <f>'Bhushirbandar a'!AJ48</f>
        <v>8.0999999999999996E-3</v>
      </c>
      <c r="AF54" s="44">
        <f>'Bhushirbandar a'!AK48*'Bhushirbandar '!$D54/1000000</f>
        <v>0</v>
      </c>
      <c r="AG54" s="10">
        <f>'Bhushirbandar a'!AL48</f>
        <v>0</v>
      </c>
      <c r="AH54" s="44">
        <f>'Bhushirbandar a'!AM48*'Bhushirbandar '!$D54/1000000</f>
        <v>0</v>
      </c>
      <c r="AI54" s="10">
        <f>'Bhushirbandar a'!AN48</f>
        <v>0</v>
      </c>
      <c r="AJ54" s="44">
        <f t="shared" si="6"/>
        <v>3.0000000000000001E-3</v>
      </c>
      <c r="AK54" s="10">
        <f t="shared" si="7"/>
        <v>8.0999999999999996E-3</v>
      </c>
      <c r="AL54" s="44">
        <f t="shared" si="8"/>
        <v>4.8000000000000001E-2</v>
      </c>
      <c r="AM54" s="10">
        <f t="shared" si="9"/>
        <v>0.12959999999999999</v>
      </c>
    </row>
    <row r="55" spans="1:39" s="15" customFormat="1" ht="14.25" customHeight="1">
      <c r="A55" s="13">
        <v>45</v>
      </c>
      <c r="B55" s="9" t="s">
        <v>219</v>
      </c>
      <c r="C55" s="13" t="s">
        <v>224</v>
      </c>
      <c r="D55" s="36">
        <v>400</v>
      </c>
      <c r="E55" s="11">
        <v>1070</v>
      </c>
      <c r="F55" s="44">
        <f>'Bhushirbandar a'!K49*'Bhushirbandar '!$D55/1000000</f>
        <v>0</v>
      </c>
      <c r="G55" s="10">
        <f>'Bhushirbandar a'!L49</f>
        <v>0</v>
      </c>
      <c r="H55" s="44">
        <f>'Bhushirbandar a'!M49*'Bhushirbandar '!$D55/1000000</f>
        <v>0</v>
      </c>
      <c r="I55" s="10">
        <f>'Bhushirbandar a'!N49</f>
        <v>0</v>
      </c>
      <c r="J55" s="44">
        <f>'Bhushirbandar a'!O49*'Bhushirbandar '!$D55/1000000</f>
        <v>0.02</v>
      </c>
      <c r="K55" s="10">
        <f>'Bhushirbandar a'!P49</f>
        <v>5.3499999999999999E-2</v>
      </c>
      <c r="L55" s="44">
        <f t="shared" si="0"/>
        <v>0.02</v>
      </c>
      <c r="M55" s="10">
        <f t="shared" si="1"/>
        <v>5.3499999999999999E-2</v>
      </c>
      <c r="N55" s="44">
        <f>'Bhushirbandar a'!S49*'Bhushirbandar '!$D55/1000000</f>
        <v>0</v>
      </c>
      <c r="O55" s="10">
        <f>'Bhushirbandar a'!T49</f>
        <v>0</v>
      </c>
      <c r="P55" s="44">
        <f>'Bhushirbandar a'!U49*'Bhushirbandar '!$D55/1000000</f>
        <v>0</v>
      </c>
      <c r="Q55" s="10">
        <f>'Bhushirbandar a'!V49</f>
        <v>0</v>
      </c>
      <c r="R55" s="44">
        <f>'Bhushirbandar a'!W49*'Bhushirbandar '!$D55/1000000</f>
        <v>0</v>
      </c>
      <c r="S55" s="10">
        <f>'Bhushirbandar a'!X49</f>
        <v>0</v>
      </c>
      <c r="T55" s="44">
        <f t="shared" si="2"/>
        <v>0</v>
      </c>
      <c r="U55" s="10">
        <f t="shared" si="3"/>
        <v>0</v>
      </c>
      <c r="V55" s="44">
        <f>'Bhushirbandar a'!AA49*'Bhushirbandar '!$D55/1000000</f>
        <v>0</v>
      </c>
      <c r="W55" s="10">
        <f>'Bhushirbandar a'!AB49</f>
        <v>0</v>
      </c>
      <c r="X55" s="44">
        <f>'Bhushirbandar a'!AC49*'Bhushirbandar '!$D55/1000000</f>
        <v>0.04</v>
      </c>
      <c r="Y55" s="10">
        <f>'Bhushirbandar a'!AD49</f>
        <v>0.107</v>
      </c>
      <c r="Z55" s="44">
        <f>'Bhushirbandar a'!AE49*'Bhushirbandar '!$D55/1000000</f>
        <v>0</v>
      </c>
      <c r="AA55" s="10">
        <f>'Bhushirbandar a'!AF49</f>
        <v>0</v>
      </c>
      <c r="AB55" s="44">
        <f t="shared" si="4"/>
        <v>0.04</v>
      </c>
      <c r="AC55" s="10">
        <f t="shared" si="5"/>
        <v>0.107</v>
      </c>
      <c r="AD55" s="44">
        <f>'Bhushirbandar a'!AI49*'Bhushirbandar '!$D55/1000000</f>
        <v>0</v>
      </c>
      <c r="AE55" s="10">
        <f>'Bhushirbandar a'!AJ49</f>
        <v>0</v>
      </c>
      <c r="AF55" s="44">
        <f>'Bhushirbandar a'!AK49*'Bhushirbandar '!$D55/1000000</f>
        <v>0</v>
      </c>
      <c r="AG55" s="10">
        <f>'Bhushirbandar a'!AL49</f>
        <v>0</v>
      </c>
      <c r="AH55" s="44">
        <f>'Bhushirbandar a'!AM49*'Bhushirbandar '!$D55/1000000</f>
        <v>0</v>
      </c>
      <c r="AI55" s="10">
        <f>'Bhushirbandar a'!AN49</f>
        <v>0</v>
      </c>
      <c r="AJ55" s="44">
        <f t="shared" si="6"/>
        <v>0</v>
      </c>
      <c r="AK55" s="10">
        <f t="shared" si="7"/>
        <v>0</v>
      </c>
      <c r="AL55" s="44">
        <f t="shared" si="8"/>
        <v>0.06</v>
      </c>
      <c r="AM55" s="10">
        <f t="shared" si="9"/>
        <v>0.1605</v>
      </c>
    </row>
    <row r="56" spans="1:39" s="15" customFormat="1" ht="14.25" customHeight="1">
      <c r="A56" s="31">
        <v>46</v>
      </c>
      <c r="B56" s="9" t="s">
        <v>109</v>
      </c>
      <c r="C56" s="13" t="s">
        <v>37</v>
      </c>
      <c r="D56" s="36">
        <v>500</v>
      </c>
      <c r="E56" s="11">
        <v>64</v>
      </c>
      <c r="F56" s="44">
        <f>'Bhushirbandar a'!K50*'Bhushirbandar '!$D56/1000000</f>
        <v>0</v>
      </c>
      <c r="G56" s="10">
        <f>'Bhushirbandar a'!L50</f>
        <v>0</v>
      </c>
      <c r="H56" s="44">
        <f>'Bhushirbandar a'!M50*'Bhushirbandar '!$D56/1000000</f>
        <v>0</v>
      </c>
      <c r="I56" s="10">
        <f>'Bhushirbandar a'!N50</f>
        <v>0</v>
      </c>
      <c r="J56" s="44">
        <f>'Bhushirbandar a'!O50*'Bhushirbandar '!$D56/1000000</f>
        <v>0</v>
      </c>
      <c r="K56" s="10">
        <f>'Bhushirbandar a'!P50</f>
        <v>0</v>
      </c>
      <c r="L56" s="44">
        <f t="shared" si="0"/>
        <v>0</v>
      </c>
      <c r="M56" s="10">
        <f t="shared" si="1"/>
        <v>0</v>
      </c>
      <c r="N56" s="44">
        <f>'Bhushirbandar a'!S50*'Bhushirbandar '!$D56/1000000</f>
        <v>0</v>
      </c>
      <c r="O56" s="10">
        <f>'Bhushirbandar a'!T50</f>
        <v>0</v>
      </c>
      <c r="P56" s="44">
        <f>'Bhushirbandar a'!U50*'Bhushirbandar '!$D56/1000000</f>
        <v>0</v>
      </c>
      <c r="Q56" s="10">
        <f>'Bhushirbandar a'!V50</f>
        <v>0</v>
      </c>
      <c r="R56" s="44">
        <f>'Bhushirbandar a'!W50*'Bhushirbandar '!$D56/1000000</f>
        <v>0.1</v>
      </c>
      <c r="S56" s="10">
        <f>'Bhushirbandar a'!X50</f>
        <v>1.2800000000000001E-2</v>
      </c>
      <c r="T56" s="44">
        <f t="shared" si="2"/>
        <v>0.1</v>
      </c>
      <c r="U56" s="10">
        <f t="shared" si="3"/>
        <v>1.2800000000000001E-2</v>
      </c>
      <c r="V56" s="44">
        <f>'Bhushirbandar a'!AA50*'Bhushirbandar '!$D56/1000000</f>
        <v>0</v>
      </c>
      <c r="W56" s="10">
        <f>'Bhushirbandar a'!AB50</f>
        <v>0</v>
      </c>
      <c r="X56" s="44">
        <f>'Bhushirbandar a'!AC50*'Bhushirbandar '!$D56/1000000</f>
        <v>0</v>
      </c>
      <c r="Y56" s="10">
        <f>'Bhushirbandar a'!AD50</f>
        <v>0</v>
      </c>
      <c r="Z56" s="44">
        <f>'Bhushirbandar a'!AE50*'Bhushirbandar '!$D56/1000000</f>
        <v>0</v>
      </c>
      <c r="AA56" s="10">
        <f>'Bhushirbandar a'!AF50</f>
        <v>0</v>
      </c>
      <c r="AB56" s="44">
        <f t="shared" si="4"/>
        <v>0</v>
      </c>
      <c r="AC56" s="10">
        <f t="shared" si="5"/>
        <v>0</v>
      </c>
      <c r="AD56" s="44">
        <f>'Bhushirbandar a'!AI50*'Bhushirbandar '!$D56/1000000</f>
        <v>0</v>
      </c>
      <c r="AE56" s="10">
        <f>'Bhushirbandar a'!AJ50</f>
        <v>0</v>
      </c>
      <c r="AF56" s="44">
        <f>'Bhushirbandar a'!AK50*'Bhushirbandar '!$D56/1000000</f>
        <v>0</v>
      </c>
      <c r="AG56" s="10">
        <f>'Bhushirbandar a'!AL50</f>
        <v>0</v>
      </c>
      <c r="AH56" s="44">
        <f>'Bhushirbandar a'!AM50*'Bhushirbandar '!$D56/1000000</f>
        <v>0</v>
      </c>
      <c r="AI56" s="10">
        <f>'Bhushirbandar a'!AN50</f>
        <v>0</v>
      </c>
      <c r="AJ56" s="44">
        <f t="shared" si="6"/>
        <v>0</v>
      </c>
      <c r="AK56" s="10">
        <f t="shared" si="7"/>
        <v>0</v>
      </c>
      <c r="AL56" s="44">
        <f t="shared" si="8"/>
        <v>0.1</v>
      </c>
      <c r="AM56" s="10">
        <f t="shared" si="9"/>
        <v>1.2800000000000001E-2</v>
      </c>
    </row>
    <row r="57" spans="1:39" s="15" customFormat="1" ht="14.25" customHeight="1">
      <c r="A57" s="13">
        <v>47</v>
      </c>
      <c r="B57" s="9" t="s">
        <v>109</v>
      </c>
      <c r="C57" s="13" t="s">
        <v>108</v>
      </c>
      <c r="D57" s="36">
        <v>1000</v>
      </c>
      <c r="E57" s="11">
        <v>124</v>
      </c>
      <c r="F57" s="44">
        <f>'Bhushirbandar a'!K51*'Bhushirbandar '!$D57/1000000</f>
        <v>0.26</v>
      </c>
      <c r="G57" s="10">
        <f>'Bhushirbandar a'!L51</f>
        <v>3.2239999999999998E-2</v>
      </c>
      <c r="H57" s="44">
        <f>'Bhushirbandar a'!M51*'Bhushirbandar '!$D57/1000000</f>
        <v>0.3</v>
      </c>
      <c r="I57" s="10">
        <f>'Bhushirbandar a'!N51</f>
        <v>3.7199999999999997E-2</v>
      </c>
      <c r="J57" s="44">
        <f>'Bhushirbandar a'!O51*'Bhushirbandar '!$D57/1000000</f>
        <v>0.2</v>
      </c>
      <c r="K57" s="10">
        <f>'Bhushirbandar a'!P51</f>
        <v>2.4799999999999999E-2</v>
      </c>
      <c r="L57" s="44">
        <f t="shared" si="0"/>
        <v>0.76</v>
      </c>
      <c r="M57" s="10">
        <f t="shared" si="1"/>
        <v>9.4240000000000004E-2</v>
      </c>
      <c r="N57" s="44">
        <f>'Bhushirbandar a'!S51*'Bhushirbandar '!$D57/1000000</f>
        <v>0</v>
      </c>
      <c r="O57" s="10">
        <f>'Bhushirbandar a'!T51</f>
        <v>0</v>
      </c>
      <c r="P57" s="44">
        <f>'Bhushirbandar a'!U51*'Bhushirbandar '!$D57/1000000</f>
        <v>0</v>
      </c>
      <c r="Q57" s="10">
        <f>'Bhushirbandar a'!V51</f>
        <v>0</v>
      </c>
      <c r="R57" s="44">
        <f>'Bhushirbandar a'!W51*'Bhushirbandar '!$D57/1000000</f>
        <v>1</v>
      </c>
      <c r="S57" s="10">
        <f>'Bhushirbandar a'!X51</f>
        <v>0.124</v>
      </c>
      <c r="T57" s="44">
        <f t="shared" si="2"/>
        <v>1</v>
      </c>
      <c r="U57" s="10">
        <f t="shared" si="3"/>
        <v>0.124</v>
      </c>
      <c r="V57" s="44">
        <f>'Bhushirbandar a'!AA51*'Bhushirbandar '!$D57/1000000</f>
        <v>2</v>
      </c>
      <c r="W57" s="10">
        <f>'Bhushirbandar a'!AB51</f>
        <v>0.248</v>
      </c>
      <c r="X57" s="44">
        <f>'Bhushirbandar a'!AC51*'Bhushirbandar '!$D57/1000000</f>
        <v>0.4</v>
      </c>
      <c r="Y57" s="10">
        <f>'Bhushirbandar a'!AD51</f>
        <v>4.9599999999999998E-2</v>
      </c>
      <c r="Z57" s="44">
        <f>'Bhushirbandar a'!AE51*'Bhushirbandar '!$D57/1000000</f>
        <v>0</v>
      </c>
      <c r="AA57" s="10">
        <f>'Bhushirbandar a'!AF51</f>
        <v>0</v>
      </c>
      <c r="AB57" s="44">
        <f t="shared" si="4"/>
        <v>2.4</v>
      </c>
      <c r="AC57" s="10">
        <f t="shared" si="5"/>
        <v>0.29759999999999998</v>
      </c>
      <c r="AD57" s="44">
        <f>'Bhushirbandar a'!AI51*'Bhushirbandar '!$D57/1000000</f>
        <v>0.4</v>
      </c>
      <c r="AE57" s="10">
        <f>'Bhushirbandar a'!AJ51</f>
        <v>4.9599999999999998E-2</v>
      </c>
      <c r="AF57" s="44">
        <f>'Bhushirbandar a'!AK51*'Bhushirbandar '!$D57/1000000</f>
        <v>1</v>
      </c>
      <c r="AG57" s="10">
        <f>'Bhushirbandar a'!AL51</f>
        <v>0.124</v>
      </c>
      <c r="AH57" s="44">
        <f>'Bhushirbandar a'!AM51*'Bhushirbandar '!$D57/1000000</f>
        <v>0.2</v>
      </c>
      <c r="AI57" s="10">
        <f>'Bhushirbandar a'!AN51</f>
        <v>2.4799999999999999E-2</v>
      </c>
      <c r="AJ57" s="44">
        <f t="shared" si="6"/>
        <v>1.5999999999999999</v>
      </c>
      <c r="AK57" s="10">
        <f t="shared" si="7"/>
        <v>0.19839999999999999</v>
      </c>
      <c r="AL57" s="44">
        <f t="shared" si="8"/>
        <v>5.76</v>
      </c>
      <c r="AM57" s="10">
        <f t="shared" si="9"/>
        <v>0.71423999999999999</v>
      </c>
    </row>
    <row r="58" spans="1:39" s="15" customFormat="1" ht="14.25" customHeight="1">
      <c r="A58" s="13">
        <v>48</v>
      </c>
      <c r="B58" s="9" t="s">
        <v>109</v>
      </c>
      <c r="C58" s="13" t="s">
        <v>36</v>
      </c>
      <c r="D58" s="36">
        <v>2000</v>
      </c>
      <c r="E58" s="11">
        <v>242</v>
      </c>
      <c r="F58" s="44">
        <f>'Bhushirbandar a'!K52*'Bhushirbandar '!$D58/1000000</f>
        <v>0.34</v>
      </c>
      <c r="G58" s="10">
        <f>'Bhushirbandar a'!L52</f>
        <v>4.1140000000000003E-2</v>
      </c>
      <c r="H58" s="44">
        <f>'Bhushirbandar a'!M52*'Bhushirbandar '!$D58/1000000</f>
        <v>1</v>
      </c>
      <c r="I58" s="10">
        <f>'Bhushirbandar a'!N52</f>
        <v>0.121</v>
      </c>
      <c r="J58" s="44">
        <f>'Bhushirbandar a'!O52*'Bhushirbandar '!$D58/1000000</f>
        <v>0.4</v>
      </c>
      <c r="K58" s="10">
        <f>'Bhushirbandar a'!P52</f>
        <v>4.8399999999999999E-2</v>
      </c>
      <c r="L58" s="44">
        <f t="shared" si="0"/>
        <v>1.7400000000000002</v>
      </c>
      <c r="M58" s="10">
        <f t="shared" si="1"/>
        <v>0.21054</v>
      </c>
      <c r="N58" s="44">
        <f>'Bhushirbandar a'!S52*'Bhushirbandar '!$D58/1000000</f>
        <v>0</v>
      </c>
      <c r="O58" s="10">
        <f>'Bhushirbandar a'!T52</f>
        <v>0</v>
      </c>
      <c r="P58" s="44">
        <f>'Bhushirbandar a'!U52*'Bhushirbandar '!$D58/1000000</f>
        <v>0</v>
      </c>
      <c r="Q58" s="10">
        <f>'Bhushirbandar a'!V52</f>
        <v>0</v>
      </c>
      <c r="R58" s="44">
        <f>'Bhushirbandar a'!W52*'Bhushirbandar '!$D58/1000000</f>
        <v>2</v>
      </c>
      <c r="S58" s="10">
        <f>'Bhushirbandar a'!X52</f>
        <v>0.24199999999999999</v>
      </c>
      <c r="T58" s="44">
        <f t="shared" si="2"/>
        <v>2</v>
      </c>
      <c r="U58" s="10">
        <f t="shared" si="3"/>
        <v>0.24199999999999999</v>
      </c>
      <c r="V58" s="44">
        <f>'Bhushirbandar a'!AA52*'Bhushirbandar '!$D58/1000000</f>
        <v>1.8</v>
      </c>
      <c r="W58" s="10">
        <f>'Bhushirbandar a'!AB52</f>
        <v>0.21779999999999999</v>
      </c>
      <c r="X58" s="44">
        <f>'Bhushirbandar a'!AC52*'Bhushirbandar '!$D58/1000000</f>
        <v>0.4</v>
      </c>
      <c r="Y58" s="10">
        <f>'Bhushirbandar a'!AD52</f>
        <v>4.8399999999999999E-2</v>
      </c>
      <c r="Z58" s="44">
        <f>'Bhushirbandar a'!AE52*'Bhushirbandar '!$D58/1000000</f>
        <v>0</v>
      </c>
      <c r="AA58" s="10">
        <f>'Bhushirbandar a'!AF52</f>
        <v>0</v>
      </c>
      <c r="AB58" s="44">
        <f t="shared" si="4"/>
        <v>2.2000000000000002</v>
      </c>
      <c r="AC58" s="10">
        <f t="shared" si="5"/>
        <v>0.26619999999999999</v>
      </c>
      <c r="AD58" s="44">
        <f>'Bhushirbandar a'!AI52*'Bhushirbandar '!$D58/1000000</f>
        <v>0.4</v>
      </c>
      <c r="AE58" s="10">
        <f>'Bhushirbandar a'!AJ52</f>
        <v>4.8399999999999999E-2</v>
      </c>
      <c r="AF58" s="44">
        <f>'Bhushirbandar a'!AK52*'Bhushirbandar '!$D58/1000000</f>
        <v>2</v>
      </c>
      <c r="AG58" s="10">
        <f>'Bhushirbandar a'!AL52</f>
        <v>0.24199999999999999</v>
      </c>
      <c r="AH58" s="44">
        <f>'Bhushirbandar a'!AM52*'Bhushirbandar '!$D58/1000000</f>
        <v>1.2</v>
      </c>
      <c r="AI58" s="10">
        <f>'Bhushirbandar a'!AN52</f>
        <v>0.1452</v>
      </c>
      <c r="AJ58" s="44">
        <f t="shared" si="6"/>
        <v>3.5999999999999996</v>
      </c>
      <c r="AK58" s="10">
        <f t="shared" si="7"/>
        <v>0.43559999999999999</v>
      </c>
      <c r="AL58" s="44">
        <f t="shared" si="8"/>
        <v>9.5399999999999991</v>
      </c>
      <c r="AM58" s="10">
        <f t="shared" si="9"/>
        <v>1.1543399999999999</v>
      </c>
    </row>
    <row r="59" spans="1:39" s="15" customFormat="1" ht="14.25" customHeight="1">
      <c r="A59" s="31">
        <v>49</v>
      </c>
      <c r="B59" s="9" t="s">
        <v>110</v>
      </c>
      <c r="C59" s="13" t="s">
        <v>38</v>
      </c>
      <c r="D59" s="36">
        <v>1000</v>
      </c>
      <c r="E59" s="11">
        <v>85</v>
      </c>
      <c r="F59" s="44">
        <f>'Bhushirbandar a'!K53*'Bhushirbandar '!$D59/1000000</f>
        <v>0</v>
      </c>
      <c r="G59" s="10">
        <f>'Bhushirbandar a'!L53</f>
        <v>0</v>
      </c>
      <c r="H59" s="44">
        <f>'Bhushirbandar a'!M53*'Bhushirbandar '!$D59/1000000</f>
        <v>0</v>
      </c>
      <c r="I59" s="10">
        <f>'Bhushirbandar a'!N53</f>
        <v>0</v>
      </c>
      <c r="J59" s="44">
        <f>'Bhushirbandar a'!O53*'Bhushirbandar '!$D59/1000000</f>
        <v>0</v>
      </c>
      <c r="K59" s="10">
        <f>'Bhushirbandar a'!P53</f>
        <v>0</v>
      </c>
      <c r="L59" s="44">
        <f t="shared" si="0"/>
        <v>0</v>
      </c>
      <c r="M59" s="10">
        <f t="shared" si="1"/>
        <v>0</v>
      </c>
      <c r="N59" s="44">
        <f>'Bhushirbandar a'!S53*'Bhushirbandar '!$D59/1000000</f>
        <v>0</v>
      </c>
      <c r="O59" s="10">
        <f>'Bhushirbandar a'!T53</f>
        <v>0</v>
      </c>
      <c r="P59" s="44">
        <f>'Bhushirbandar a'!U53*'Bhushirbandar '!$D59/1000000</f>
        <v>0</v>
      </c>
      <c r="Q59" s="10">
        <f>'Bhushirbandar a'!V53</f>
        <v>0</v>
      </c>
      <c r="R59" s="44">
        <f>'Bhushirbandar a'!W53*'Bhushirbandar '!$D59/1000000</f>
        <v>0</v>
      </c>
      <c r="S59" s="10">
        <f>'Bhushirbandar a'!X53</f>
        <v>0</v>
      </c>
      <c r="T59" s="44">
        <f t="shared" si="2"/>
        <v>0</v>
      </c>
      <c r="U59" s="10">
        <f t="shared" si="3"/>
        <v>0</v>
      </c>
      <c r="V59" s="44">
        <f>'Bhushirbandar a'!AA53*'Bhushirbandar '!$D59/1000000</f>
        <v>0</v>
      </c>
      <c r="W59" s="10">
        <f>'Bhushirbandar a'!AB53</f>
        <v>0</v>
      </c>
      <c r="X59" s="44">
        <f>'Bhushirbandar a'!AC53*'Bhushirbandar '!$D59/1000000</f>
        <v>0</v>
      </c>
      <c r="Y59" s="10">
        <f>'Bhushirbandar a'!AD53</f>
        <v>0</v>
      </c>
      <c r="Z59" s="44">
        <f>'Bhushirbandar a'!AE53*'Bhushirbandar '!$D59/1000000</f>
        <v>0</v>
      </c>
      <c r="AA59" s="10">
        <f>'Bhushirbandar a'!AF53</f>
        <v>0</v>
      </c>
      <c r="AB59" s="44">
        <f t="shared" si="4"/>
        <v>0</v>
      </c>
      <c r="AC59" s="10">
        <f t="shared" si="5"/>
        <v>0</v>
      </c>
      <c r="AD59" s="44">
        <f>'Bhushirbandar a'!AI53*'Bhushirbandar '!$D59/1000000</f>
        <v>0</v>
      </c>
      <c r="AE59" s="10">
        <f>'Bhushirbandar a'!AJ53</f>
        <v>0</v>
      </c>
      <c r="AF59" s="44">
        <f>'Bhushirbandar a'!AK53*'Bhushirbandar '!$D59/1000000</f>
        <v>0</v>
      </c>
      <c r="AG59" s="10">
        <f>'Bhushirbandar a'!AL53</f>
        <v>0</v>
      </c>
      <c r="AH59" s="44">
        <f>'Bhushirbandar a'!AM53*'Bhushirbandar '!$D59/1000000</f>
        <v>0</v>
      </c>
      <c r="AI59" s="10">
        <f>'Bhushirbandar a'!AN53</f>
        <v>0</v>
      </c>
      <c r="AJ59" s="44">
        <f t="shared" si="6"/>
        <v>0</v>
      </c>
      <c r="AK59" s="10">
        <f t="shared" si="7"/>
        <v>0</v>
      </c>
      <c r="AL59" s="44">
        <f t="shared" si="8"/>
        <v>0</v>
      </c>
      <c r="AM59" s="10">
        <f t="shared" si="9"/>
        <v>0</v>
      </c>
    </row>
    <row r="60" spans="1:39" s="15" customFormat="1" ht="14.25" customHeight="1">
      <c r="A60" s="13">
        <v>50</v>
      </c>
      <c r="B60" s="9" t="s">
        <v>110</v>
      </c>
      <c r="C60" s="13" t="s">
        <v>39</v>
      </c>
      <c r="D60" s="36">
        <v>2000</v>
      </c>
      <c r="E60" s="11">
        <v>163</v>
      </c>
      <c r="F60" s="44">
        <f>'Bhushirbandar a'!K54*'Bhushirbandar '!$D60/1000000</f>
        <v>0</v>
      </c>
      <c r="G60" s="10">
        <f>'Bhushirbandar a'!L54</f>
        <v>0</v>
      </c>
      <c r="H60" s="44">
        <f>'Bhushirbandar a'!M54*'Bhushirbandar '!$D60/1000000</f>
        <v>0</v>
      </c>
      <c r="I60" s="10">
        <f>'Bhushirbandar a'!N54</f>
        <v>0</v>
      </c>
      <c r="J60" s="44">
        <f>'Bhushirbandar a'!O54*'Bhushirbandar '!$D60/1000000</f>
        <v>0</v>
      </c>
      <c r="K60" s="10">
        <f>'Bhushirbandar a'!P54</f>
        <v>0</v>
      </c>
      <c r="L60" s="44">
        <f t="shared" si="0"/>
        <v>0</v>
      </c>
      <c r="M60" s="10">
        <f t="shared" si="1"/>
        <v>0</v>
      </c>
      <c r="N60" s="44">
        <f>'Bhushirbandar a'!S54*'Bhushirbandar '!$D60/1000000</f>
        <v>0</v>
      </c>
      <c r="O60" s="10">
        <f>'Bhushirbandar a'!T54</f>
        <v>0</v>
      </c>
      <c r="P60" s="44">
        <f>'Bhushirbandar a'!U54*'Bhushirbandar '!$D60/1000000</f>
        <v>0</v>
      </c>
      <c r="Q60" s="10">
        <f>'Bhushirbandar a'!V54</f>
        <v>0</v>
      </c>
      <c r="R60" s="44">
        <f>'Bhushirbandar a'!W54*'Bhushirbandar '!$D60/1000000</f>
        <v>0</v>
      </c>
      <c r="S60" s="10">
        <f>'Bhushirbandar a'!X54</f>
        <v>0</v>
      </c>
      <c r="T60" s="44">
        <f t="shared" si="2"/>
        <v>0</v>
      </c>
      <c r="U60" s="10">
        <f t="shared" si="3"/>
        <v>0</v>
      </c>
      <c r="V60" s="44">
        <f>'Bhushirbandar a'!AA54*'Bhushirbandar '!$D60/1000000</f>
        <v>0</v>
      </c>
      <c r="W60" s="10">
        <f>'Bhushirbandar a'!AB54</f>
        <v>0</v>
      </c>
      <c r="X60" s="44">
        <f>'Bhushirbandar a'!AC54*'Bhushirbandar '!$D60/1000000</f>
        <v>0</v>
      </c>
      <c r="Y60" s="10">
        <f>'Bhushirbandar a'!AD54</f>
        <v>0</v>
      </c>
      <c r="Z60" s="44">
        <f>'Bhushirbandar a'!AE54*'Bhushirbandar '!$D60/1000000</f>
        <v>0</v>
      </c>
      <c r="AA60" s="10">
        <f>'Bhushirbandar a'!AF54</f>
        <v>0</v>
      </c>
      <c r="AB60" s="44">
        <f t="shared" si="4"/>
        <v>0</v>
      </c>
      <c r="AC60" s="10">
        <f t="shared" si="5"/>
        <v>0</v>
      </c>
      <c r="AD60" s="44">
        <f>'Bhushirbandar a'!AI54*'Bhushirbandar '!$D60/1000000</f>
        <v>0</v>
      </c>
      <c r="AE60" s="10">
        <f>'Bhushirbandar a'!AJ54</f>
        <v>0</v>
      </c>
      <c r="AF60" s="44">
        <f>'Bhushirbandar a'!AK54*'Bhushirbandar '!$D60/1000000</f>
        <v>0</v>
      </c>
      <c r="AG60" s="10">
        <f>'Bhushirbandar a'!AL54</f>
        <v>0</v>
      </c>
      <c r="AH60" s="44">
        <f>'Bhushirbandar a'!AM54*'Bhushirbandar '!$D60/1000000</f>
        <v>0</v>
      </c>
      <c r="AI60" s="10">
        <f>'Bhushirbandar a'!AN54</f>
        <v>0</v>
      </c>
      <c r="AJ60" s="44">
        <f t="shared" si="6"/>
        <v>0</v>
      </c>
      <c r="AK60" s="10">
        <f t="shared" si="7"/>
        <v>0</v>
      </c>
      <c r="AL60" s="44">
        <f t="shared" si="8"/>
        <v>0</v>
      </c>
      <c r="AM60" s="10">
        <f t="shared" si="9"/>
        <v>0</v>
      </c>
    </row>
    <row r="61" spans="1:39" s="15" customFormat="1" ht="14.25" customHeight="1">
      <c r="A61" s="13">
        <v>51</v>
      </c>
      <c r="B61" s="9" t="s">
        <v>112</v>
      </c>
      <c r="C61" s="13" t="s">
        <v>136</v>
      </c>
      <c r="D61" s="36">
        <v>1000</v>
      </c>
      <c r="E61" s="11">
        <v>85</v>
      </c>
      <c r="F61" s="44">
        <f>'Bhushirbandar a'!K55*'Bhushirbandar '!$D61/1000000</f>
        <v>0</v>
      </c>
      <c r="G61" s="10">
        <f>'Bhushirbandar a'!L55</f>
        <v>0</v>
      </c>
      <c r="H61" s="44">
        <f>'Bhushirbandar a'!M55*'Bhushirbandar '!$D61/1000000</f>
        <v>0</v>
      </c>
      <c r="I61" s="10">
        <f>'Bhushirbandar a'!N55</f>
        <v>0</v>
      </c>
      <c r="J61" s="44">
        <f>'Bhushirbandar a'!O55*'Bhushirbandar '!$D61/1000000</f>
        <v>0.05</v>
      </c>
      <c r="K61" s="10">
        <f>'Bhushirbandar a'!P55</f>
        <v>4.2500000000000003E-3</v>
      </c>
      <c r="L61" s="44">
        <f t="shared" si="0"/>
        <v>0.05</v>
      </c>
      <c r="M61" s="10">
        <f t="shared" si="1"/>
        <v>4.2500000000000003E-3</v>
      </c>
      <c r="N61" s="44">
        <f>'Bhushirbandar a'!S55*'Bhushirbandar '!$D61/1000000</f>
        <v>0</v>
      </c>
      <c r="O61" s="10">
        <f>'Bhushirbandar a'!T55</f>
        <v>0</v>
      </c>
      <c r="P61" s="44">
        <f>'Bhushirbandar a'!U55*'Bhushirbandar '!$D61/1000000</f>
        <v>0</v>
      </c>
      <c r="Q61" s="10">
        <f>'Bhushirbandar a'!V55</f>
        <v>0</v>
      </c>
      <c r="R61" s="44">
        <f>'Bhushirbandar a'!W55*'Bhushirbandar '!$D61/1000000</f>
        <v>0.1</v>
      </c>
      <c r="S61" s="10">
        <f>'Bhushirbandar a'!X55</f>
        <v>8.5000000000000006E-3</v>
      </c>
      <c r="T61" s="44">
        <f t="shared" si="2"/>
        <v>0.1</v>
      </c>
      <c r="U61" s="10">
        <f t="shared" si="3"/>
        <v>8.5000000000000006E-3</v>
      </c>
      <c r="V61" s="44">
        <f>'Bhushirbandar a'!AA55*'Bhushirbandar '!$D61/1000000</f>
        <v>0.1</v>
      </c>
      <c r="W61" s="10">
        <f>'Bhushirbandar a'!AB55</f>
        <v>8.5000000000000006E-3</v>
      </c>
      <c r="X61" s="44">
        <f>'Bhushirbandar a'!AC55*'Bhushirbandar '!$D61/1000000</f>
        <v>0</v>
      </c>
      <c r="Y61" s="10">
        <f>'Bhushirbandar a'!AD55</f>
        <v>0</v>
      </c>
      <c r="Z61" s="44">
        <f>'Bhushirbandar a'!AE55*'Bhushirbandar '!$D61/1000000</f>
        <v>0.2</v>
      </c>
      <c r="AA61" s="10">
        <f>'Bhushirbandar a'!AF55</f>
        <v>1.7000000000000001E-2</v>
      </c>
      <c r="AB61" s="44">
        <f t="shared" si="4"/>
        <v>0.30000000000000004</v>
      </c>
      <c r="AC61" s="10">
        <f t="shared" si="5"/>
        <v>2.5500000000000002E-2</v>
      </c>
      <c r="AD61" s="44">
        <f>'Bhushirbandar a'!AI55*'Bhushirbandar '!$D61/1000000</f>
        <v>0.05</v>
      </c>
      <c r="AE61" s="10">
        <f>'Bhushirbandar a'!AJ55</f>
        <v>4.2500000000000003E-3</v>
      </c>
      <c r="AF61" s="44">
        <f>'Bhushirbandar a'!AK55*'Bhushirbandar '!$D61/1000000</f>
        <v>0</v>
      </c>
      <c r="AG61" s="10">
        <f>'Bhushirbandar a'!AL55</f>
        <v>0</v>
      </c>
      <c r="AH61" s="44">
        <f>'Bhushirbandar a'!AM55*'Bhushirbandar '!$D61/1000000</f>
        <v>0</v>
      </c>
      <c r="AI61" s="10">
        <f>'Bhushirbandar a'!AN55</f>
        <v>0</v>
      </c>
      <c r="AJ61" s="44">
        <f t="shared" si="6"/>
        <v>0.05</v>
      </c>
      <c r="AK61" s="10">
        <f t="shared" si="7"/>
        <v>4.2500000000000003E-3</v>
      </c>
      <c r="AL61" s="44">
        <f t="shared" si="8"/>
        <v>0.50000000000000011</v>
      </c>
      <c r="AM61" s="10">
        <f t="shared" si="9"/>
        <v>4.250000000000001E-2</v>
      </c>
    </row>
    <row r="62" spans="1:39" s="15" customFormat="1" ht="14.25" customHeight="1">
      <c r="A62" s="31">
        <v>52</v>
      </c>
      <c r="B62" s="9" t="s">
        <v>112</v>
      </c>
      <c r="C62" s="13" t="s">
        <v>43</v>
      </c>
      <c r="D62" s="36">
        <v>2000</v>
      </c>
      <c r="E62" s="11">
        <v>163</v>
      </c>
      <c r="F62" s="44">
        <f>'Bhushirbandar a'!K56*'Bhushirbandar '!$D62/1000000</f>
        <v>0</v>
      </c>
      <c r="G62" s="10">
        <f>'Bhushirbandar a'!L56</f>
        <v>0</v>
      </c>
      <c r="H62" s="44">
        <f>'Bhushirbandar a'!M56*'Bhushirbandar '!$D62/1000000</f>
        <v>0</v>
      </c>
      <c r="I62" s="10">
        <f>'Bhushirbandar a'!N56</f>
        <v>0</v>
      </c>
      <c r="J62" s="44">
        <f>'Bhushirbandar a'!O56*'Bhushirbandar '!$D62/1000000</f>
        <v>0</v>
      </c>
      <c r="K62" s="10">
        <f>'Bhushirbandar a'!P56</f>
        <v>0</v>
      </c>
      <c r="L62" s="44">
        <f t="shared" si="0"/>
        <v>0</v>
      </c>
      <c r="M62" s="10">
        <f t="shared" si="1"/>
        <v>0</v>
      </c>
      <c r="N62" s="44">
        <f>'Bhushirbandar a'!S56*'Bhushirbandar '!$D62/1000000</f>
        <v>0</v>
      </c>
      <c r="O62" s="10">
        <f>'Bhushirbandar a'!T56</f>
        <v>0</v>
      </c>
      <c r="P62" s="44">
        <f>'Bhushirbandar a'!U56*'Bhushirbandar '!$D62/1000000</f>
        <v>0</v>
      </c>
      <c r="Q62" s="10">
        <f>'Bhushirbandar a'!V56</f>
        <v>0</v>
      </c>
      <c r="R62" s="44">
        <f>'Bhushirbandar a'!W56*'Bhushirbandar '!$D62/1000000</f>
        <v>0.2</v>
      </c>
      <c r="S62" s="10">
        <f>'Bhushirbandar a'!X56</f>
        <v>1.6299999999999999E-2</v>
      </c>
      <c r="T62" s="44">
        <f t="shared" si="2"/>
        <v>0.2</v>
      </c>
      <c r="U62" s="10">
        <f t="shared" si="3"/>
        <v>1.6299999999999999E-2</v>
      </c>
      <c r="V62" s="44">
        <f>'Bhushirbandar a'!AA56*'Bhushirbandar '!$D62/1000000</f>
        <v>0.2</v>
      </c>
      <c r="W62" s="10">
        <f>'Bhushirbandar a'!AB56</f>
        <v>1.6299999999999999E-2</v>
      </c>
      <c r="X62" s="44">
        <f>'Bhushirbandar a'!AC56*'Bhushirbandar '!$D62/1000000</f>
        <v>0</v>
      </c>
      <c r="Y62" s="10">
        <f>'Bhushirbandar a'!AD56</f>
        <v>0</v>
      </c>
      <c r="Z62" s="44">
        <f>'Bhushirbandar a'!AE56*'Bhushirbandar '!$D62/1000000</f>
        <v>0.2</v>
      </c>
      <c r="AA62" s="10">
        <f>'Bhushirbandar a'!AF56</f>
        <v>1.6299999999999999E-2</v>
      </c>
      <c r="AB62" s="44">
        <f t="shared" si="4"/>
        <v>0.4</v>
      </c>
      <c r="AC62" s="10">
        <f t="shared" si="5"/>
        <v>3.2599999999999997E-2</v>
      </c>
      <c r="AD62" s="44">
        <f>'Bhushirbandar a'!AI56*'Bhushirbandar '!$D62/1000000</f>
        <v>0.1</v>
      </c>
      <c r="AE62" s="10">
        <f>'Bhushirbandar a'!AJ56</f>
        <v>8.1499999999999993E-3</v>
      </c>
      <c r="AF62" s="44">
        <f>'Bhushirbandar a'!AK56*'Bhushirbandar '!$D62/1000000</f>
        <v>0</v>
      </c>
      <c r="AG62" s="10">
        <f>'Bhushirbandar a'!AL56</f>
        <v>0</v>
      </c>
      <c r="AH62" s="44">
        <f>'Bhushirbandar a'!AM56*'Bhushirbandar '!$D62/1000000</f>
        <v>0</v>
      </c>
      <c r="AI62" s="10">
        <f>'Bhushirbandar a'!AN56</f>
        <v>0</v>
      </c>
      <c r="AJ62" s="44">
        <f t="shared" si="6"/>
        <v>0.1</v>
      </c>
      <c r="AK62" s="10">
        <f t="shared" si="7"/>
        <v>8.1499999999999993E-3</v>
      </c>
      <c r="AL62" s="44">
        <f t="shared" si="8"/>
        <v>0.70000000000000007</v>
      </c>
      <c r="AM62" s="10">
        <f t="shared" si="9"/>
        <v>5.7049999999999997E-2</v>
      </c>
    </row>
    <row r="63" spans="1:39" s="15" customFormat="1" ht="14.25" customHeight="1">
      <c r="A63" s="13">
        <v>53</v>
      </c>
      <c r="B63" s="9" t="s">
        <v>111</v>
      </c>
      <c r="C63" s="13" t="s">
        <v>44</v>
      </c>
      <c r="D63" s="36">
        <v>1000</v>
      </c>
      <c r="E63" s="11">
        <v>152</v>
      </c>
      <c r="F63" s="44">
        <f>'Bhushirbandar a'!K57*'Bhushirbandar '!$D63/1000000</f>
        <v>0.1</v>
      </c>
      <c r="G63" s="10">
        <f>'Bhushirbandar a'!L57</f>
        <v>1.52E-2</v>
      </c>
      <c r="H63" s="44">
        <f>'Bhushirbandar a'!M57*'Bhushirbandar '!$D63/1000000</f>
        <v>0.45</v>
      </c>
      <c r="I63" s="10">
        <f>'Bhushirbandar a'!N57</f>
        <v>6.8400000000000002E-2</v>
      </c>
      <c r="J63" s="44">
        <f>'Bhushirbandar a'!O57*'Bhushirbandar '!$D63/1000000</f>
        <v>0.6</v>
      </c>
      <c r="K63" s="10">
        <f>'Bhushirbandar a'!P57</f>
        <v>9.1200000000000003E-2</v>
      </c>
      <c r="L63" s="44">
        <f t="shared" si="0"/>
        <v>1.1499999999999999</v>
      </c>
      <c r="M63" s="10">
        <f t="shared" si="1"/>
        <v>0.17480000000000001</v>
      </c>
      <c r="N63" s="44">
        <f>'Bhushirbandar a'!S57*'Bhushirbandar '!$D63/1000000</f>
        <v>0</v>
      </c>
      <c r="O63" s="10">
        <f>'Bhushirbandar a'!T57</f>
        <v>0</v>
      </c>
      <c r="P63" s="44">
        <f>'Bhushirbandar a'!U57*'Bhushirbandar '!$D63/1000000</f>
        <v>0</v>
      </c>
      <c r="Q63" s="10">
        <f>'Bhushirbandar a'!V57</f>
        <v>0</v>
      </c>
      <c r="R63" s="44">
        <f>'Bhushirbandar a'!W57*'Bhushirbandar '!$D63/1000000</f>
        <v>0.5</v>
      </c>
      <c r="S63" s="10">
        <f>'Bhushirbandar a'!X57</f>
        <v>7.5999999999999998E-2</v>
      </c>
      <c r="T63" s="44">
        <f t="shared" si="2"/>
        <v>0.5</v>
      </c>
      <c r="U63" s="10">
        <f t="shared" si="3"/>
        <v>7.5999999999999998E-2</v>
      </c>
      <c r="V63" s="44">
        <f>'Bhushirbandar a'!AA57*'Bhushirbandar '!$D63/1000000</f>
        <v>0.5</v>
      </c>
      <c r="W63" s="10">
        <f>'Bhushirbandar a'!AB57</f>
        <v>7.5999999999999998E-2</v>
      </c>
      <c r="X63" s="44">
        <f>'Bhushirbandar a'!AC57*'Bhushirbandar '!$D63/1000000</f>
        <v>0</v>
      </c>
      <c r="Y63" s="10">
        <f>'Bhushirbandar a'!AD57</f>
        <v>0</v>
      </c>
      <c r="Z63" s="44">
        <f>'Bhushirbandar a'!AE57*'Bhushirbandar '!$D63/1000000</f>
        <v>0.5</v>
      </c>
      <c r="AA63" s="10">
        <f>'Bhushirbandar a'!AF57</f>
        <v>7.5999999999999998E-2</v>
      </c>
      <c r="AB63" s="44">
        <f t="shared" si="4"/>
        <v>1</v>
      </c>
      <c r="AC63" s="10">
        <f t="shared" si="5"/>
        <v>0.152</v>
      </c>
      <c r="AD63" s="44">
        <f>'Bhushirbandar a'!AI57*'Bhushirbandar '!$D63/1000000</f>
        <v>0</v>
      </c>
      <c r="AE63" s="10">
        <f>'Bhushirbandar a'!AJ57</f>
        <v>0</v>
      </c>
      <c r="AF63" s="44">
        <f>'Bhushirbandar a'!AK57*'Bhushirbandar '!$D63/1000000</f>
        <v>0</v>
      </c>
      <c r="AG63" s="10">
        <f>'Bhushirbandar a'!AL57</f>
        <v>0</v>
      </c>
      <c r="AH63" s="44">
        <f>'Bhushirbandar a'!AM57*'Bhushirbandar '!$D63/1000000</f>
        <v>0.3</v>
      </c>
      <c r="AI63" s="10">
        <f>'Bhushirbandar a'!AN57</f>
        <v>4.5600000000000002E-2</v>
      </c>
      <c r="AJ63" s="44">
        <f t="shared" si="6"/>
        <v>0.3</v>
      </c>
      <c r="AK63" s="10">
        <f t="shared" si="7"/>
        <v>4.5600000000000002E-2</v>
      </c>
      <c r="AL63" s="44">
        <f t="shared" si="8"/>
        <v>2.9499999999999997</v>
      </c>
      <c r="AM63" s="10">
        <f t="shared" si="9"/>
        <v>0.44840000000000002</v>
      </c>
    </row>
    <row r="64" spans="1:39" s="15" customFormat="1" ht="14.25" customHeight="1">
      <c r="A64" s="13">
        <v>54</v>
      </c>
      <c r="B64" s="9" t="s">
        <v>111</v>
      </c>
      <c r="C64" s="13" t="s">
        <v>40</v>
      </c>
      <c r="D64" s="36">
        <v>2000</v>
      </c>
      <c r="E64" s="11">
        <v>288</v>
      </c>
      <c r="F64" s="44">
        <f>'Bhushirbandar a'!K58*'Bhushirbandar '!$D64/1000000</f>
        <v>0.1</v>
      </c>
      <c r="G64" s="10">
        <f>'Bhushirbandar a'!L58</f>
        <v>1.44E-2</v>
      </c>
      <c r="H64" s="44">
        <f>'Bhushirbandar a'!M58*'Bhushirbandar '!$D64/1000000</f>
        <v>0.56000000000000005</v>
      </c>
      <c r="I64" s="10">
        <f>'Bhushirbandar a'!N58</f>
        <v>8.0640000000000003E-2</v>
      </c>
      <c r="J64" s="44">
        <f>'Bhushirbandar a'!O58*'Bhushirbandar '!$D64/1000000</f>
        <v>1</v>
      </c>
      <c r="K64" s="10">
        <f>'Bhushirbandar a'!P58</f>
        <v>0.14399999999999999</v>
      </c>
      <c r="L64" s="44">
        <f t="shared" si="0"/>
        <v>1.6600000000000001</v>
      </c>
      <c r="M64" s="10">
        <f t="shared" si="1"/>
        <v>0.23903999999999997</v>
      </c>
      <c r="N64" s="44">
        <f>'Bhushirbandar a'!S58*'Bhushirbandar '!$D64/1000000</f>
        <v>0</v>
      </c>
      <c r="O64" s="10">
        <f>'Bhushirbandar a'!T58</f>
        <v>0</v>
      </c>
      <c r="P64" s="44">
        <f>'Bhushirbandar a'!U58*'Bhushirbandar '!$D64/1000000</f>
        <v>0</v>
      </c>
      <c r="Q64" s="10">
        <f>'Bhushirbandar a'!V58</f>
        <v>0</v>
      </c>
      <c r="R64" s="44">
        <f>'Bhushirbandar a'!W58*'Bhushirbandar '!$D64/1000000</f>
        <v>2</v>
      </c>
      <c r="S64" s="10">
        <f>'Bhushirbandar a'!X58</f>
        <v>0.28799999999999998</v>
      </c>
      <c r="T64" s="44">
        <f t="shared" si="2"/>
        <v>2</v>
      </c>
      <c r="U64" s="10">
        <f t="shared" si="3"/>
        <v>0.28799999999999998</v>
      </c>
      <c r="V64" s="44">
        <f>'Bhushirbandar a'!AA58*'Bhushirbandar '!$D64/1000000</f>
        <v>0.6</v>
      </c>
      <c r="W64" s="10">
        <f>'Bhushirbandar a'!AB58</f>
        <v>8.6400000000000005E-2</v>
      </c>
      <c r="X64" s="44">
        <f>'Bhushirbandar a'!AC58*'Bhushirbandar '!$D64/1000000</f>
        <v>0</v>
      </c>
      <c r="Y64" s="10">
        <f>'Bhushirbandar a'!AD58</f>
        <v>0</v>
      </c>
      <c r="Z64" s="44">
        <f>'Bhushirbandar a'!AE58*'Bhushirbandar '!$D64/1000000</f>
        <v>1</v>
      </c>
      <c r="AA64" s="10">
        <f>'Bhushirbandar a'!AF58</f>
        <v>0.14399999999999999</v>
      </c>
      <c r="AB64" s="44">
        <f t="shared" si="4"/>
        <v>1.6</v>
      </c>
      <c r="AC64" s="10">
        <f t="shared" si="5"/>
        <v>0.23039999999999999</v>
      </c>
      <c r="AD64" s="44">
        <f>'Bhushirbandar a'!AI58*'Bhushirbandar '!$D64/1000000</f>
        <v>0</v>
      </c>
      <c r="AE64" s="10">
        <f>'Bhushirbandar a'!AJ58</f>
        <v>0</v>
      </c>
      <c r="AF64" s="44">
        <f>'Bhushirbandar a'!AK58*'Bhushirbandar '!$D64/1000000</f>
        <v>0</v>
      </c>
      <c r="AG64" s="10">
        <f>'Bhushirbandar a'!AL58</f>
        <v>0</v>
      </c>
      <c r="AH64" s="44">
        <f>'Bhushirbandar a'!AM58*'Bhushirbandar '!$D64/1000000</f>
        <v>0.4</v>
      </c>
      <c r="AI64" s="10">
        <f>'Bhushirbandar a'!AN58</f>
        <v>5.7599999999999998E-2</v>
      </c>
      <c r="AJ64" s="44">
        <f t="shared" si="6"/>
        <v>0.4</v>
      </c>
      <c r="AK64" s="10">
        <f t="shared" si="7"/>
        <v>5.7599999999999998E-2</v>
      </c>
      <c r="AL64" s="44">
        <f t="shared" si="8"/>
        <v>5.66</v>
      </c>
      <c r="AM64" s="10">
        <f t="shared" si="9"/>
        <v>0.81503999999999988</v>
      </c>
    </row>
    <row r="65" spans="1:39" s="15" customFormat="1" ht="14.25" customHeight="1">
      <c r="A65" s="31">
        <v>55</v>
      </c>
      <c r="B65" s="9" t="s">
        <v>114</v>
      </c>
      <c r="C65" s="13" t="s">
        <v>115</v>
      </c>
      <c r="D65" s="36">
        <v>500</v>
      </c>
      <c r="E65" s="11">
        <v>60</v>
      </c>
      <c r="F65" s="44">
        <f>'Bhushirbandar a'!K59*'Bhushirbandar '!$D65/1000000</f>
        <v>0</v>
      </c>
      <c r="G65" s="10">
        <f>'Bhushirbandar a'!L59</f>
        <v>0</v>
      </c>
      <c r="H65" s="44">
        <f>'Bhushirbandar a'!M59*'Bhushirbandar '!$D65/1000000</f>
        <v>0</v>
      </c>
      <c r="I65" s="10">
        <f>'Bhushirbandar a'!N59</f>
        <v>0</v>
      </c>
      <c r="J65" s="44">
        <f>'Bhushirbandar a'!O59*'Bhushirbandar '!$D65/1000000</f>
        <v>0</v>
      </c>
      <c r="K65" s="10">
        <f>'Bhushirbandar a'!P59</f>
        <v>0</v>
      </c>
      <c r="L65" s="44">
        <f t="shared" si="0"/>
        <v>0</v>
      </c>
      <c r="M65" s="10">
        <f t="shared" si="1"/>
        <v>0</v>
      </c>
      <c r="N65" s="44">
        <f>'Bhushirbandar a'!S59*'Bhushirbandar '!$D65/1000000</f>
        <v>0</v>
      </c>
      <c r="O65" s="10">
        <f>'Bhushirbandar a'!T59</f>
        <v>0</v>
      </c>
      <c r="P65" s="44">
        <f>'Bhushirbandar a'!U59*'Bhushirbandar '!$D65/1000000</f>
        <v>0</v>
      </c>
      <c r="Q65" s="10">
        <f>'Bhushirbandar a'!V59</f>
        <v>0</v>
      </c>
      <c r="R65" s="44">
        <f>'Bhushirbandar a'!W59*'Bhushirbandar '!$D65/1000000</f>
        <v>0</v>
      </c>
      <c r="S65" s="10">
        <f>'Bhushirbandar a'!X59</f>
        <v>0</v>
      </c>
      <c r="T65" s="44">
        <f t="shared" si="2"/>
        <v>0</v>
      </c>
      <c r="U65" s="10">
        <f t="shared" si="3"/>
        <v>0</v>
      </c>
      <c r="V65" s="44">
        <f>'Bhushirbandar a'!AA59*'Bhushirbandar '!$D65/1000000</f>
        <v>0</v>
      </c>
      <c r="W65" s="10">
        <f>'Bhushirbandar a'!AB59</f>
        <v>0</v>
      </c>
      <c r="X65" s="44">
        <f>'Bhushirbandar a'!AC59*'Bhushirbandar '!$D65/1000000</f>
        <v>0</v>
      </c>
      <c r="Y65" s="10">
        <f>'Bhushirbandar a'!AD59</f>
        <v>0</v>
      </c>
      <c r="Z65" s="44">
        <f>'Bhushirbandar a'!AE59*'Bhushirbandar '!$D65/1000000</f>
        <v>0</v>
      </c>
      <c r="AA65" s="10">
        <f>'Bhushirbandar a'!AF59</f>
        <v>0</v>
      </c>
      <c r="AB65" s="44">
        <f t="shared" si="4"/>
        <v>0</v>
      </c>
      <c r="AC65" s="10">
        <f t="shared" si="5"/>
        <v>0</v>
      </c>
      <c r="AD65" s="44">
        <f>'Bhushirbandar a'!AI59*'Bhushirbandar '!$D65/1000000</f>
        <v>0</v>
      </c>
      <c r="AE65" s="10">
        <f>'Bhushirbandar a'!AJ59</f>
        <v>0</v>
      </c>
      <c r="AF65" s="44">
        <f>'Bhushirbandar a'!AK59*'Bhushirbandar '!$D65/1000000</f>
        <v>0</v>
      </c>
      <c r="AG65" s="10">
        <f>'Bhushirbandar a'!AL59</f>
        <v>0</v>
      </c>
      <c r="AH65" s="44">
        <f>'Bhushirbandar a'!AM59*'Bhushirbandar '!$D65/1000000</f>
        <v>0</v>
      </c>
      <c r="AI65" s="10">
        <f>'Bhushirbandar a'!AN59</f>
        <v>0</v>
      </c>
      <c r="AJ65" s="44">
        <f t="shared" si="6"/>
        <v>0</v>
      </c>
      <c r="AK65" s="10">
        <f t="shared" si="7"/>
        <v>0</v>
      </c>
      <c r="AL65" s="44">
        <f t="shared" si="8"/>
        <v>0</v>
      </c>
      <c r="AM65" s="10">
        <f t="shared" si="9"/>
        <v>0</v>
      </c>
    </row>
    <row r="66" spans="1:39" s="15" customFormat="1" ht="14.25" customHeight="1">
      <c r="A66" s="13">
        <v>56</v>
      </c>
      <c r="B66" s="9" t="s">
        <v>114</v>
      </c>
      <c r="C66" s="13" t="s">
        <v>41</v>
      </c>
      <c r="D66" s="36">
        <v>1000</v>
      </c>
      <c r="E66" s="11">
        <v>116</v>
      </c>
      <c r="F66" s="44">
        <f>'Bhushirbandar a'!K60*'Bhushirbandar '!$D66/1000000</f>
        <v>0</v>
      </c>
      <c r="G66" s="10">
        <f>'Bhushirbandar a'!L60</f>
        <v>0</v>
      </c>
      <c r="H66" s="44">
        <f>'Bhushirbandar a'!M60*'Bhushirbandar '!$D66/1000000</f>
        <v>0.1</v>
      </c>
      <c r="I66" s="10">
        <f>'Bhushirbandar a'!N60</f>
        <v>1.1599999999999999E-2</v>
      </c>
      <c r="J66" s="44">
        <f>'Bhushirbandar a'!O60*'Bhushirbandar '!$D66/1000000</f>
        <v>0</v>
      </c>
      <c r="K66" s="10">
        <f>'Bhushirbandar a'!P60</f>
        <v>0</v>
      </c>
      <c r="L66" s="44">
        <f t="shared" si="0"/>
        <v>0.1</v>
      </c>
      <c r="M66" s="10">
        <f t="shared" si="1"/>
        <v>1.1599999999999999E-2</v>
      </c>
      <c r="N66" s="44">
        <f>'Bhushirbandar a'!S60*'Bhushirbandar '!$D66/1000000</f>
        <v>0</v>
      </c>
      <c r="O66" s="10">
        <f>'Bhushirbandar a'!T60</f>
        <v>0</v>
      </c>
      <c r="P66" s="44">
        <f>'Bhushirbandar a'!U60*'Bhushirbandar '!$D66/1000000</f>
        <v>0</v>
      </c>
      <c r="Q66" s="10">
        <f>'Bhushirbandar a'!V60</f>
        <v>0</v>
      </c>
      <c r="R66" s="44">
        <f>'Bhushirbandar a'!W60*'Bhushirbandar '!$D66/1000000</f>
        <v>0</v>
      </c>
      <c r="S66" s="10">
        <f>'Bhushirbandar a'!X60</f>
        <v>0</v>
      </c>
      <c r="T66" s="44">
        <f t="shared" si="2"/>
        <v>0</v>
      </c>
      <c r="U66" s="10">
        <f t="shared" si="3"/>
        <v>0</v>
      </c>
      <c r="V66" s="44">
        <f>'Bhushirbandar a'!AA60*'Bhushirbandar '!$D66/1000000</f>
        <v>0</v>
      </c>
      <c r="W66" s="10">
        <f>'Bhushirbandar a'!AB60</f>
        <v>0</v>
      </c>
      <c r="X66" s="44">
        <f>'Bhushirbandar a'!AC60*'Bhushirbandar '!$D66/1000000</f>
        <v>0.1</v>
      </c>
      <c r="Y66" s="10">
        <f>'Bhushirbandar a'!AD60</f>
        <v>1.1599999999999999E-2</v>
      </c>
      <c r="Z66" s="44">
        <f>'Bhushirbandar a'!AE60*'Bhushirbandar '!$D66/1000000</f>
        <v>0</v>
      </c>
      <c r="AA66" s="10">
        <f>'Bhushirbandar a'!AF60</f>
        <v>0</v>
      </c>
      <c r="AB66" s="44">
        <f t="shared" si="4"/>
        <v>0.1</v>
      </c>
      <c r="AC66" s="10">
        <f t="shared" si="5"/>
        <v>1.1599999999999999E-2</v>
      </c>
      <c r="AD66" s="44">
        <f>'Bhushirbandar a'!AI60*'Bhushirbandar '!$D66/1000000</f>
        <v>0.2</v>
      </c>
      <c r="AE66" s="10">
        <f>'Bhushirbandar a'!AJ60</f>
        <v>2.3199999999999998E-2</v>
      </c>
      <c r="AF66" s="44">
        <f>'Bhushirbandar a'!AK60*'Bhushirbandar '!$D66/1000000</f>
        <v>0.05</v>
      </c>
      <c r="AG66" s="10">
        <f>'Bhushirbandar a'!AL60</f>
        <v>5.7999999999999996E-3</v>
      </c>
      <c r="AH66" s="44">
        <f>'Bhushirbandar a'!AM60*'Bhushirbandar '!$D66/1000000</f>
        <v>0</v>
      </c>
      <c r="AI66" s="10">
        <f>'Bhushirbandar a'!AN60</f>
        <v>0</v>
      </c>
      <c r="AJ66" s="44">
        <f t="shared" si="6"/>
        <v>0.25</v>
      </c>
      <c r="AK66" s="10">
        <f t="shared" si="7"/>
        <v>2.8999999999999998E-2</v>
      </c>
      <c r="AL66" s="44">
        <f t="shared" si="8"/>
        <v>0.45</v>
      </c>
      <c r="AM66" s="10">
        <f t="shared" si="9"/>
        <v>5.2199999999999996E-2</v>
      </c>
    </row>
    <row r="67" spans="1:39" s="15" customFormat="1" ht="14.25" customHeight="1">
      <c r="A67" s="13">
        <v>57</v>
      </c>
      <c r="B67" s="9" t="s">
        <v>113</v>
      </c>
      <c r="C67" s="13" t="s">
        <v>42</v>
      </c>
      <c r="D67" s="36">
        <v>1000</v>
      </c>
      <c r="E67" s="11">
        <v>132.5</v>
      </c>
      <c r="F67" s="44">
        <f>'Bhushirbandar a'!K61*'Bhushirbandar '!$D67/1000000</f>
        <v>0.08</v>
      </c>
      <c r="G67" s="10">
        <f>'Bhushirbandar a'!L61</f>
        <v>1.06E-2</v>
      </c>
      <c r="H67" s="44">
        <f>'Bhushirbandar a'!M61*'Bhushirbandar '!$D67/1000000</f>
        <v>0</v>
      </c>
      <c r="I67" s="10">
        <f>'Bhushirbandar a'!N61</f>
        <v>0</v>
      </c>
      <c r="J67" s="44">
        <f>'Bhushirbandar a'!O61*'Bhushirbandar '!$D67/1000000</f>
        <v>0</v>
      </c>
      <c r="K67" s="10">
        <f>'Bhushirbandar a'!P61</f>
        <v>0</v>
      </c>
      <c r="L67" s="44">
        <f t="shared" si="0"/>
        <v>0.08</v>
      </c>
      <c r="M67" s="10">
        <f t="shared" si="1"/>
        <v>1.06E-2</v>
      </c>
      <c r="N67" s="44">
        <f>'Bhushirbandar a'!S61*'Bhushirbandar '!$D67/1000000</f>
        <v>0</v>
      </c>
      <c r="O67" s="10">
        <f>'Bhushirbandar a'!T61</f>
        <v>0</v>
      </c>
      <c r="P67" s="44">
        <f>'Bhushirbandar a'!U61*'Bhushirbandar '!$D67/1000000</f>
        <v>0</v>
      </c>
      <c r="Q67" s="10">
        <f>'Bhushirbandar a'!V61</f>
        <v>0</v>
      </c>
      <c r="R67" s="44">
        <f>'Bhushirbandar a'!W61*'Bhushirbandar '!$D67/1000000</f>
        <v>0.1</v>
      </c>
      <c r="S67" s="10">
        <f>'Bhushirbandar a'!X61</f>
        <v>1.325E-2</v>
      </c>
      <c r="T67" s="44">
        <f t="shared" si="2"/>
        <v>0.1</v>
      </c>
      <c r="U67" s="10">
        <f t="shared" si="3"/>
        <v>1.325E-2</v>
      </c>
      <c r="V67" s="44">
        <f>'Bhushirbandar a'!AA61*'Bhushirbandar '!$D67/1000000</f>
        <v>0.4</v>
      </c>
      <c r="W67" s="10">
        <f>'Bhushirbandar a'!AB61</f>
        <v>5.2999999999999999E-2</v>
      </c>
      <c r="X67" s="44">
        <f>'Bhushirbandar a'!AC61*'Bhushirbandar '!$D67/1000000</f>
        <v>0</v>
      </c>
      <c r="Y67" s="10">
        <f>'Bhushirbandar a'!AD61</f>
        <v>0</v>
      </c>
      <c r="Z67" s="44">
        <f>'Bhushirbandar a'!AE61*'Bhushirbandar '!$D67/1000000</f>
        <v>0</v>
      </c>
      <c r="AA67" s="10">
        <f>'Bhushirbandar a'!AF61</f>
        <v>0</v>
      </c>
      <c r="AB67" s="44">
        <f t="shared" si="4"/>
        <v>0.4</v>
      </c>
      <c r="AC67" s="10">
        <f t="shared" si="5"/>
        <v>5.2999999999999999E-2</v>
      </c>
      <c r="AD67" s="44">
        <f>'Bhushirbandar a'!AI61*'Bhushirbandar '!$D67/1000000</f>
        <v>0.05</v>
      </c>
      <c r="AE67" s="10">
        <f>'Bhushirbandar a'!AJ61</f>
        <v>6.6249999999999998E-3</v>
      </c>
      <c r="AF67" s="44">
        <f>'Bhushirbandar a'!AK61*'Bhushirbandar '!$D67/1000000</f>
        <v>0.05</v>
      </c>
      <c r="AG67" s="10">
        <f>'Bhushirbandar a'!AL61</f>
        <v>6.6249999999999998E-3</v>
      </c>
      <c r="AH67" s="44">
        <f>'Bhushirbandar a'!AM61*'Bhushirbandar '!$D67/1000000</f>
        <v>0.25</v>
      </c>
      <c r="AI67" s="10">
        <f>'Bhushirbandar a'!AN61</f>
        <v>3.3125000000000002E-2</v>
      </c>
      <c r="AJ67" s="44">
        <f t="shared" si="6"/>
        <v>0.35</v>
      </c>
      <c r="AK67" s="10">
        <f t="shared" si="7"/>
        <v>4.6375E-2</v>
      </c>
      <c r="AL67" s="44">
        <f t="shared" si="8"/>
        <v>0.93</v>
      </c>
      <c r="AM67" s="10">
        <f t="shared" si="9"/>
        <v>0.123225</v>
      </c>
    </row>
    <row r="68" spans="1:39" s="15" customFormat="1" ht="14.25" customHeight="1">
      <c r="A68" s="31">
        <v>58</v>
      </c>
      <c r="B68" s="9" t="s">
        <v>113</v>
      </c>
      <c r="C68" s="13" t="s">
        <v>116</v>
      </c>
      <c r="D68" s="36">
        <v>2000</v>
      </c>
      <c r="E68" s="11">
        <v>260</v>
      </c>
      <c r="F68" s="44">
        <f>'Bhushirbandar a'!K62*'Bhushirbandar '!$D68/1000000</f>
        <v>0.08</v>
      </c>
      <c r="G68" s="10">
        <f>'Bhushirbandar a'!L62</f>
        <v>1.04E-2</v>
      </c>
      <c r="H68" s="44">
        <f>'Bhushirbandar a'!M62*'Bhushirbandar '!$D68/1000000</f>
        <v>0</v>
      </c>
      <c r="I68" s="10">
        <f>'Bhushirbandar a'!N62</f>
        <v>0</v>
      </c>
      <c r="J68" s="44">
        <f>'Bhushirbandar a'!O62*'Bhushirbandar '!$D68/1000000</f>
        <v>0</v>
      </c>
      <c r="K68" s="10">
        <f>'Bhushirbandar a'!P62</f>
        <v>0</v>
      </c>
      <c r="L68" s="44">
        <f t="shared" si="0"/>
        <v>0.08</v>
      </c>
      <c r="M68" s="10">
        <f t="shared" si="1"/>
        <v>1.04E-2</v>
      </c>
      <c r="N68" s="44">
        <f>'Bhushirbandar a'!S62*'Bhushirbandar '!$D68/1000000</f>
        <v>0</v>
      </c>
      <c r="O68" s="10">
        <f>'Bhushirbandar a'!T62</f>
        <v>0</v>
      </c>
      <c r="P68" s="44">
        <f>'Bhushirbandar a'!U62*'Bhushirbandar '!$D68/1000000</f>
        <v>0</v>
      </c>
      <c r="Q68" s="10">
        <f>'Bhushirbandar a'!V62</f>
        <v>0</v>
      </c>
      <c r="R68" s="44">
        <f>'Bhushirbandar a'!W62*'Bhushirbandar '!$D68/1000000</f>
        <v>0.2</v>
      </c>
      <c r="S68" s="10">
        <f>'Bhushirbandar a'!X62</f>
        <v>2.5999999999999999E-2</v>
      </c>
      <c r="T68" s="44">
        <f t="shared" si="2"/>
        <v>0.2</v>
      </c>
      <c r="U68" s="10">
        <f t="shared" si="3"/>
        <v>2.5999999999999999E-2</v>
      </c>
      <c r="V68" s="44">
        <f>'Bhushirbandar a'!AA62*'Bhushirbandar '!$D68/1000000</f>
        <v>0</v>
      </c>
      <c r="W68" s="10">
        <f>'Bhushirbandar a'!AB62</f>
        <v>0</v>
      </c>
      <c r="X68" s="44">
        <f>'Bhushirbandar a'!AC62*'Bhushirbandar '!$D68/1000000</f>
        <v>0</v>
      </c>
      <c r="Y68" s="10">
        <f>'Bhushirbandar a'!AD62</f>
        <v>0</v>
      </c>
      <c r="Z68" s="44">
        <f>'Bhushirbandar a'!AE62*'Bhushirbandar '!$D68/1000000</f>
        <v>0</v>
      </c>
      <c r="AA68" s="10">
        <f>'Bhushirbandar a'!AF62</f>
        <v>0</v>
      </c>
      <c r="AB68" s="44">
        <f t="shared" si="4"/>
        <v>0</v>
      </c>
      <c r="AC68" s="10">
        <f t="shared" si="5"/>
        <v>0</v>
      </c>
      <c r="AD68" s="44">
        <f>'Bhushirbandar a'!AI62*'Bhushirbandar '!$D68/1000000</f>
        <v>0.1</v>
      </c>
      <c r="AE68" s="10">
        <f>'Bhushirbandar a'!AJ62</f>
        <v>1.2999999999999999E-2</v>
      </c>
      <c r="AF68" s="44">
        <f>'Bhushirbandar a'!AK62*'Bhushirbandar '!$D68/1000000</f>
        <v>0</v>
      </c>
      <c r="AG68" s="10">
        <f>'Bhushirbandar a'!AL62</f>
        <v>0</v>
      </c>
      <c r="AH68" s="44">
        <f>'Bhushirbandar a'!AM62*'Bhushirbandar '!$D68/1000000</f>
        <v>0.5</v>
      </c>
      <c r="AI68" s="10">
        <f>'Bhushirbandar a'!AN62</f>
        <v>6.5000000000000002E-2</v>
      </c>
      <c r="AJ68" s="44">
        <f t="shared" si="6"/>
        <v>0.6</v>
      </c>
      <c r="AK68" s="10">
        <f t="shared" si="7"/>
        <v>7.8E-2</v>
      </c>
      <c r="AL68" s="44">
        <f t="shared" si="8"/>
        <v>0.88</v>
      </c>
      <c r="AM68" s="10">
        <f t="shared" si="9"/>
        <v>0.1144</v>
      </c>
    </row>
    <row r="69" spans="1:39" s="15" customFormat="1" ht="14.25" customHeight="1">
      <c r="A69" s="13">
        <v>59</v>
      </c>
      <c r="B69" s="9" t="s">
        <v>117</v>
      </c>
      <c r="C69" s="13" t="s">
        <v>61</v>
      </c>
      <c r="D69" s="36">
        <v>50</v>
      </c>
      <c r="E69" s="11">
        <v>70</v>
      </c>
      <c r="F69" s="44">
        <f>'Bhushirbandar a'!K63*'Bhushirbandar '!$D69/1000000</f>
        <v>5.0000000000000001E-3</v>
      </c>
      <c r="G69" s="10">
        <f>'Bhushirbandar a'!L63</f>
        <v>7.0000000000000001E-3</v>
      </c>
      <c r="H69" s="44">
        <f>'Bhushirbandar a'!M63*'Bhushirbandar '!$D69/1000000</f>
        <v>5.0000000000000001E-3</v>
      </c>
      <c r="I69" s="10">
        <f>'Bhushirbandar a'!N63</f>
        <v>7.0000000000000001E-3</v>
      </c>
      <c r="J69" s="44">
        <f>'Bhushirbandar a'!O63*'Bhushirbandar '!$D69/1000000</f>
        <v>5.0000000000000001E-3</v>
      </c>
      <c r="K69" s="10">
        <f>'Bhushirbandar a'!P63</f>
        <v>7.0000000000000001E-3</v>
      </c>
      <c r="L69" s="44">
        <f t="shared" si="0"/>
        <v>1.4999999999999999E-2</v>
      </c>
      <c r="M69" s="10">
        <f t="shared" si="1"/>
        <v>2.1000000000000001E-2</v>
      </c>
      <c r="N69" s="44">
        <f>'Bhushirbandar a'!S63*'Bhushirbandar '!$D69/1000000</f>
        <v>0</v>
      </c>
      <c r="O69" s="10">
        <f>'Bhushirbandar a'!T63</f>
        <v>0</v>
      </c>
      <c r="P69" s="44">
        <f>'Bhushirbandar a'!U63*'Bhushirbandar '!$D69/1000000</f>
        <v>0</v>
      </c>
      <c r="Q69" s="10">
        <f>'Bhushirbandar a'!V63</f>
        <v>0</v>
      </c>
      <c r="R69" s="44">
        <f>'Bhushirbandar a'!W63*'Bhushirbandar '!$D69/1000000</f>
        <v>0</v>
      </c>
      <c r="S69" s="10">
        <f>'Bhushirbandar a'!X63</f>
        <v>0</v>
      </c>
      <c r="T69" s="44">
        <f t="shared" si="2"/>
        <v>0</v>
      </c>
      <c r="U69" s="10">
        <f t="shared" si="3"/>
        <v>0</v>
      </c>
      <c r="V69" s="44">
        <f>'Bhushirbandar a'!AA63*'Bhushirbandar '!$D69/1000000</f>
        <v>0</v>
      </c>
      <c r="W69" s="10">
        <f>'Bhushirbandar a'!AB63</f>
        <v>0</v>
      </c>
      <c r="X69" s="44">
        <f>'Bhushirbandar a'!AC63*'Bhushirbandar '!$D69/1000000</f>
        <v>3.0000000000000001E-3</v>
      </c>
      <c r="Y69" s="10">
        <f>'Bhushirbandar a'!AD63</f>
        <v>4.1999999999999997E-3</v>
      </c>
      <c r="Z69" s="44">
        <f>'Bhushirbandar a'!AE63*'Bhushirbandar '!$D69/1000000</f>
        <v>0</v>
      </c>
      <c r="AA69" s="10">
        <f>'Bhushirbandar a'!AF63</f>
        <v>0</v>
      </c>
      <c r="AB69" s="44">
        <f t="shared" si="4"/>
        <v>3.0000000000000001E-3</v>
      </c>
      <c r="AC69" s="10">
        <f t="shared" si="5"/>
        <v>4.1999999999999997E-3</v>
      </c>
      <c r="AD69" s="44">
        <f>'Bhushirbandar a'!AI63*'Bhushirbandar '!$D69/1000000</f>
        <v>3.0000000000000001E-3</v>
      </c>
      <c r="AE69" s="10">
        <f>'Bhushirbandar a'!AJ63</f>
        <v>4.1999999999999997E-3</v>
      </c>
      <c r="AF69" s="44">
        <f>'Bhushirbandar a'!AK63*'Bhushirbandar '!$D69/1000000</f>
        <v>2.5000000000000001E-3</v>
      </c>
      <c r="AG69" s="10">
        <f>'Bhushirbandar a'!AL63</f>
        <v>3.5000000000000001E-3</v>
      </c>
      <c r="AH69" s="44">
        <f>'Bhushirbandar a'!AM63*'Bhushirbandar '!$D69/1000000</f>
        <v>1.5E-3</v>
      </c>
      <c r="AI69" s="10">
        <f>'Bhushirbandar a'!AN63</f>
        <v>2.0999999999999999E-3</v>
      </c>
      <c r="AJ69" s="44">
        <f t="shared" si="6"/>
        <v>6.9999999999999993E-3</v>
      </c>
      <c r="AK69" s="10">
        <f t="shared" si="7"/>
        <v>9.7999999999999997E-3</v>
      </c>
      <c r="AL69" s="44">
        <f t="shared" si="8"/>
        <v>2.4999999999999998E-2</v>
      </c>
      <c r="AM69" s="10">
        <f t="shared" si="9"/>
        <v>3.5000000000000003E-2</v>
      </c>
    </row>
    <row r="70" spans="1:39" s="15" customFormat="1" ht="14.25" customHeight="1">
      <c r="A70" s="13">
        <v>60</v>
      </c>
      <c r="B70" s="9" t="s">
        <v>117</v>
      </c>
      <c r="C70" s="13" t="s">
        <v>62</v>
      </c>
      <c r="D70" s="36">
        <v>100</v>
      </c>
      <c r="E70" s="11">
        <v>130</v>
      </c>
      <c r="F70" s="44">
        <f>'Bhushirbandar a'!K64*'Bhushirbandar '!$D70/1000000</f>
        <v>6.0000000000000001E-3</v>
      </c>
      <c r="G70" s="10">
        <f>'Bhushirbandar a'!L64</f>
        <v>7.7999999999999996E-3</v>
      </c>
      <c r="H70" s="44">
        <f>'Bhushirbandar a'!M64*'Bhushirbandar '!$D70/1000000</f>
        <v>8.0000000000000002E-3</v>
      </c>
      <c r="I70" s="10">
        <f>'Bhushirbandar a'!N64</f>
        <v>1.04E-2</v>
      </c>
      <c r="J70" s="44">
        <f>'Bhushirbandar a'!O64*'Bhushirbandar '!$D70/1000000</f>
        <v>8.0000000000000002E-3</v>
      </c>
      <c r="K70" s="10">
        <f>'Bhushirbandar a'!P64</f>
        <v>1.04E-2</v>
      </c>
      <c r="L70" s="44">
        <f t="shared" si="0"/>
        <v>2.1999999999999999E-2</v>
      </c>
      <c r="M70" s="10">
        <f t="shared" si="1"/>
        <v>2.86E-2</v>
      </c>
      <c r="N70" s="44">
        <f>'Bhushirbandar a'!S64*'Bhushirbandar '!$D70/1000000</f>
        <v>0</v>
      </c>
      <c r="O70" s="10">
        <f>'Bhushirbandar a'!T64</f>
        <v>0</v>
      </c>
      <c r="P70" s="44">
        <f>'Bhushirbandar a'!U64*'Bhushirbandar '!$D70/1000000</f>
        <v>0</v>
      </c>
      <c r="Q70" s="10">
        <f>'Bhushirbandar a'!V64</f>
        <v>0</v>
      </c>
      <c r="R70" s="44">
        <f>'Bhushirbandar a'!W64*'Bhushirbandar '!$D70/1000000</f>
        <v>0</v>
      </c>
      <c r="S70" s="10">
        <f>'Bhushirbandar a'!X64</f>
        <v>0</v>
      </c>
      <c r="T70" s="44">
        <f t="shared" si="2"/>
        <v>0</v>
      </c>
      <c r="U70" s="10">
        <f t="shared" si="3"/>
        <v>0</v>
      </c>
      <c r="V70" s="44">
        <f>'Bhushirbandar a'!AA64*'Bhushirbandar '!$D70/1000000</f>
        <v>1.7000000000000001E-2</v>
      </c>
      <c r="W70" s="10">
        <f>'Bhushirbandar a'!AB64</f>
        <v>2.2100000000000002E-2</v>
      </c>
      <c r="X70" s="44">
        <f>'Bhushirbandar a'!AC64*'Bhushirbandar '!$D70/1000000</f>
        <v>5.0000000000000001E-3</v>
      </c>
      <c r="Y70" s="10">
        <f>'Bhushirbandar a'!AD64</f>
        <v>6.4999999999999997E-3</v>
      </c>
      <c r="Z70" s="44">
        <f>'Bhushirbandar a'!AE64*'Bhushirbandar '!$D70/1000000</f>
        <v>0.01</v>
      </c>
      <c r="AA70" s="10">
        <f>'Bhushirbandar a'!AF64</f>
        <v>1.2999999999999999E-2</v>
      </c>
      <c r="AB70" s="44">
        <f t="shared" si="4"/>
        <v>3.2000000000000001E-2</v>
      </c>
      <c r="AC70" s="10">
        <f t="shared" si="5"/>
        <v>4.1599999999999998E-2</v>
      </c>
      <c r="AD70" s="44">
        <f>'Bhushirbandar a'!AI64*'Bhushirbandar '!$D70/1000000</f>
        <v>0.01</v>
      </c>
      <c r="AE70" s="10">
        <f>'Bhushirbandar a'!AJ64</f>
        <v>1.2999999999999999E-2</v>
      </c>
      <c r="AF70" s="44">
        <f>'Bhushirbandar a'!AK64*'Bhushirbandar '!$D70/1000000</f>
        <v>0.01</v>
      </c>
      <c r="AG70" s="10">
        <f>'Bhushirbandar a'!AL64</f>
        <v>1.2999999999999999E-2</v>
      </c>
      <c r="AH70" s="44">
        <f>'Bhushirbandar a'!AM64*'Bhushirbandar '!$D70/1000000</f>
        <v>0.01</v>
      </c>
      <c r="AI70" s="10">
        <f>'Bhushirbandar a'!AN64</f>
        <v>1.2999999999999999E-2</v>
      </c>
      <c r="AJ70" s="44">
        <f t="shared" si="6"/>
        <v>0.03</v>
      </c>
      <c r="AK70" s="10">
        <f t="shared" si="7"/>
        <v>3.9E-2</v>
      </c>
      <c r="AL70" s="44">
        <f t="shared" si="8"/>
        <v>8.3999999999999991E-2</v>
      </c>
      <c r="AM70" s="10">
        <f t="shared" si="9"/>
        <v>0.10919999999999999</v>
      </c>
    </row>
    <row r="71" spans="1:39" s="15" customFormat="1" ht="14.25" customHeight="1">
      <c r="A71" s="31">
        <v>61</v>
      </c>
      <c r="B71" s="9" t="s">
        <v>117</v>
      </c>
      <c r="C71" s="13" t="s">
        <v>63</v>
      </c>
      <c r="D71" s="36">
        <v>500</v>
      </c>
      <c r="E71" s="11">
        <v>620</v>
      </c>
      <c r="F71" s="44">
        <f>'Bhushirbandar a'!K65*'Bhushirbandar '!$D71/1000000</f>
        <v>0.01</v>
      </c>
      <c r="G71" s="10">
        <f>'Bhushirbandar a'!L65</f>
        <v>1.24E-2</v>
      </c>
      <c r="H71" s="44">
        <f>'Bhushirbandar a'!M65*'Bhushirbandar '!$D71/1000000</f>
        <v>5.0000000000000001E-3</v>
      </c>
      <c r="I71" s="10">
        <f>'Bhushirbandar a'!N65</f>
        <v>6.1999999999999998E-3</v>
      </c>
      <c r="J71" s="44">
        <f>'Bhushirbandar a'!O65*'Bhushirbandar '!$D71/1000000</f>
        <v>0</v>
      </c>
      <c r="K71" s="10">
        <f>'Bhushirbandar a'!P65</f>
        <v>0</v>
      </c>
      <c r="L71" s="44">
        <f t="shared" si="0"/>
        <v>1.4999999999999999E-2</v>
      </c>
      <c r="M71" s="10">
        <f t="shared" si="1"/>
        <v>1.8599999999999998E-2</v>
      </c>
      <c r="N71" s="44">
        <f>'Bhushirbandar a'!S65*'Bhushirbandar '!$D71/1000000</f>
        <v>0.02</v>
      </c>
      <c r="O71" s="10">
        <f>'Bhushirbandar a'!T65</f>
        <v>2.4799999999999999E-2</v>
      </c>
      <c r="P71" s="44">
        <f>'Bhushirbandar a'!U65*'Bhushirbandar '!$D71/1000000</f>
        <v>0.02</v>
      </c>
      <c r="Q71" s="10">
        <f>'Bhushirbandar a'!V65</f>
        <v>2.4799999999999999E-2</v>
      </c>
      <c r="R71" s="44">
        <f>'Bhushirbandar a'!W65*'Bhushirbandar '!$D71/1000000</f>
        <v>0</v>
      </c>
      <c r="S71" s="10">
        <f>'Bhushirbandar a'!X65</f>
        <v>0</v>
      </c>
      <c r="T71" s="44">
        <f t="shared" si="2"/>
        <v>0.04</v>
      </c>
      <c r="U71" s="10">
        <f t="shared" si="3"/>
        <v>4.9599999999999998E-2</v>
      </c>
      <c r="V71" s="44">
        <f>'Bhushirbandar a'!AA65*'Bhushirbandar '!$D71/1000000</f>
        <v>0.01</v>
      </c>
      <c r="W71" s="10">
        <f>'Bhushirbandar a'!AB65</f>
        <v>1.24E-2</v>
      </c>
      <c r="X71" s="44">
        <f>'Bhushirbandar a'!AC65*'Bhushirbandar '!$D71/1000000</f>
        <v>5.0000000000000001E-3</v>
      </c>
      <c r="Y71" s="10">
        <f>'Bhushirbandar a'!AD65</f>
        <v>6.1999999999999998E-3</v>
      </c>
      <c r="Z71" s="44">
        <f>'Bhushirbandar a'!AE65*'Bhushirbandar '!$D71/1000000</f>
        <v>0</v>
      </c>
      <c r="AA71" s="10">
        <f>'Bhushirbandar a'!AF65</f>
        <v>0</v>
      </c>
      <c r="AB71" s="44">
        <f t="shared" si="4"/>
        <v>1.4999999999999999E-2</v>
      </c>
      <c r="AC71" s="10">
        <f t="shared" si="5"/>
        <v>1.8599999999999998E-2</v>
      </c>
      <c r="AD71" s="44">
        <f>'Bhushirbandar a'!AI65*'Bhushirbandar '!$D71/1000000</f>
        <v>5.0000000000000001E-3</v>
      </c>
      <c r="AE71" s="10">
        <f>'Bhushirbandar a'!AJ65</f>
        <v>6.1999999999999998E-3</v>
      </c>
      <c r="AF71" s="44">
        <f>'Bhushirbandar a'!AK65*'Bhushirbandar '!$D71/1000000</f>
        <v>0</v>
      </c>
      <c r="AG71" s="10">
        <f>'Bhushirbandar a'!AL65</f>
        <v>0</v>
      </c>
      <c r="AH71" s="44">
        <f>'Bhushirbandar a'!AM65*'Bhushirbandar '!$D71/1000000</f>
        <v>0</v>
      </c>
      <c r="AI71" s="10">
        <f>'Bhushirbandar a'!AN65</f>
        <v>0</v>
      </c>
      <c r="AJ71" s="44">
        <f t="shared" si="6"/>
        <v>5.0000000000000001E-3</v>
      </c>
      <c r="AK71" s="10">
        <f t="shared" si="7"/>
        <v>6.1999999999999998E-3</v>
      </c>
      <c r="AL71" s="44">
        <f t="shared" si="8"/>
        <v>7.5000000000000011E-2</v>
      </c>
      <c r="AM71" s="10">
        <f t="shared" si="9"/>
        <v>9.2999999999999985E-2</v>
      </c>
    </row>
    <row r="72" spans="1:39" s="15" customFormat="1" ht="14.25" customHeight="1">
      <c r="A72" s="13">
        <v>62</v>
      </c>
      <c r="B72" s="9" t="s">
        <v>118</v>
      </c>
      <c r="C72" s="13" t="s">
        <v>64</v>
      </c>
      <c r="D72" s="36">
        <v>50</v>
      </c>
      <c r="E72" s="11">
        <v>60</v>
      </c>
      <c r="F72" s="44">
        <f>'Bhushirbandar a'!K66*'Bhushirbandar '!$D72/1000000</f>
        <v>0</v>
      </c>
      <c r="G72" s="10">
        <f>'Bhushirbandar a'!L66</f>
        <v>0</v>
      </c>
      <c r="H72" s="44">
        <f>'Bhushirbandar a'!M66*'Bhushirbandar '!$D72/1000000</f>
        <v>0</v>
      </c>
      <c r="I72" s="10">
        <f>'Bhushirbandar a'!N66</f>
        <v>0</v>
      </c>
      <c r="J72" s="44">
        <f>'Bhushirbandar a'!O66*'Bhushirbandar '!$D72/1000000</f>
        <v>0</v>
      </c>
      <c r="K72" s="10">
        <f>'Bhushirbandar a'!P66</f>
        <v>0</v>
      </c>
      <c r="L72" s="44">
        <f t="shared" si="0"/>
        <v>0</v>
      </c>
      <c r="M72" s="10">
        <f t="shared" si="1"/>
        <v>0</v>
      </c>
      <c r="N72" s="44">
        <f>'Bhushirbandar a'!S66*'Bhushirbandar '!$D72/1000000</f>
        <v>0</v>
      </c>
      <c r="O72" s="10">
        <f>'Bhushirbandar a'!T66</f>
        <v>0</v>
      </c>
      <c r="P72" s="44">
        <f>'Bhushirbandar a'!U66*'Bhushirbandar '!$D72/1000000</f>
        <v>0</v>
      </c>
      <c r="Q72" s="10">
        <f>'Bhushirbandar a'!V66</f>
        <v>0</v>
      </c>
      <c r="R72" s="44">
        <f>'Bhushirbandar a'!W66*'Bhushirbandar '!$D72/1000000</f>
        <v>0</v>
      </c>
      <c r="S72" s="10">
        <f>'Bhushirbandar a'!X66</f>
        <v>0</v>
      </c>
      <c r="T72" s="44">
        <f t="shared" si="2"/>
        <v>0</v>
      </c>
      <c r="U72" s="10">
        <f t="shared" si="3"/>
        <v>0</v>
      </c>
      <c r="V72" s="44">
        <f>'Bhushirbandar a'!AA66*'Bhushirbandar '!$D72/1000000</f>
        <v>0</v>
      </c>
      <c r="W72" s="10">
        <f>'Bhushirbandar a'!AB66</f>
        <v>0</v>
      </c>
      <c r="X72" s="44">
        <f>'Bhushirbandar a'!AC66*'Bhushirbandar '!$D72/1000000</f>
        <v>0</v>
      </c>
      <c r="Y72" s="10">
        <f>'Bhushirbandar a'!AD66</f>
        <v>0</v>
      </c>
      <c r="Z72" s="44">
        <f>'Bhushirbandar a'!AE66*'Bhushirbandar '!$D72/1000000</f>
        <v>0</v>
      </c>
      <c r="AA72" s="10">
        <f>'Bhushirbandar a'!AF66</f>
        <v>0</v>
      </c>
      <c r="AB72" s="44">
        <f t="shared" si="4"/>
        <v>0</v>
      </c>
      <c r="AC72" s="10">
        <f t="shared" si="5"/>
        <v>0</v>
      </c>
      <c r="AD72" s="44">
        <f>'Bhushirbandar a'!AI66*'Bhushirbandar '!$D72/1000000</f>
        <v>0</v>
      </c>
      <c r="AE72" s="10">
        <f>'Bhushirbandar a'!AJ66</f>
        <v>0</v>
      </c>
      <c r="AF72" s="44">
        <f>'Bhushirbandar a'!AK66*'Bhushirbandar '!$D72/1000000</f>
        <v>0</v>
      </c>
      <c r="AG72" s="10">
        <f>'Bhushirbandar a'!AL66</f>
        <v>0</v>
      </c>
      <c r="AH72" s="44">
        <f>'Bhushirbandar a'!AM66*'Bhushirbandar '!$D72/1000000</f>
        <v>0</v>
      </c>
      <c r="AI72" s="10">
        <f>'Bhushirbandar a'!AN66</f>
        <v>0</v>
      </c>
      <c r="AJ72" s="44">
        <f t="shared" si="6"/>
        <v>0</v>
      </c>
      <c r="AK72" s="10">
        <f t="shared" si="7"/>
        <v>0</v>
      </c>
      <c r="AL72" s="44">
        <f t="shared" si="8"/>
        <v>0</v>
      </c>
      <c r="AM72" s="10">
        <f t="shared" si="9"/>
        <v>0</v>
      </c>
    </row>
    <row r="73" spans="1:39" s="15" customFormat="1" ht="14.25" customHeight="1">
      <c r="A73" s="13">
        <v>63</v>
      </c>
      <c r="B73" s="9" t="s">
        <v>118</v>
      </c>
      <c r="C73" s="13" t="s">
        <v>65</v>
      </c>
      <c r="D73" s="36">
        <v>100</v>
      </c>
      <c r="E73" s="11">
        <v>110</v>
      </c>
      <c r="F73" s="44">
        <f>'Bhushirbandar a'!K67*'Bhushirbandar '!$D73/1000000</f>
        <v>1.2E-2</v>
      </c>
      <c r="G73" s="10">
        <f>'Bhushirbandar a'!L67</f>
        <v>1.32E-2</v>
      </c>
      <c r="H73" s="44">
        <f>'Bhushirbandar a'!M67*'Bhushirbandar '!$D73/1000000</f>
        <v>0</v>
      </c>
      <c r="I73" s="10">
        <f>'Bhushirbandar a'!N67</f>
        <v>0</v>
      </c>
      <c r="J73" s="44">
        <f>'Bhushirbandar a'!O67*'Bhushirbandar '!$D73/1000000</f>
        <v>0</v>
      </c>
      <c r="K73" s="10">
        <f>'Bhushirbandar a'!P67</f>
        <v>0</v>
      </c>
      <c r="L73" s="44">
        <f t="shared" si="0"/>
        <v>1.2E-2</v>
      </c>
      <c r="M73" s="10">
        <f t="shared" si="1"/>
        <v>1.32E-2</v>
      </c>
      <c r="N73" s="44">
        <f>'Bhushirbandar a'!S67*'Bhushirbandar '!$D73/1000000</f>
        <v>5.0000000000000001E-3</v>
      </c>
      <c r="O73" s="10">
        <f>'Bhushirbandar a'!T67</f>
        <v>5.4999999999999997E-3</v>
      </c>
      <c r="P73" s="44">
        <f>'Bhushirbandar a'!U67*'Bhushirbandar '!$D73/1000000</f>
        <v>3.0000000000000001E-3</v>
      </c>
      <c r="Q73" s="10">
        <f>'Bhushirbandar a'!V67</f>
        <v>3.3E-3</v>
      </c>
      <c r="R73" s="44">
        <f>'Bhushirbandar a'!W67*'Bhushirbandar '!$D73/1000000</f>
        <v>0</v>
      </c>
      <c r="S73" s="10">
        <f>'Bhushirbandar a'!X67</f>
        <v>0</v>
      </c>
      <c r="T73" s="44">
        <f t="shared" si="2"/>
        <v>8.0000000000000002E-3</v>
      </c>
      <c r="U73" s="10">
        <f t="shared" si="3"/>
        <v>8.7999999999999988E-3</v>
      </c>
      <c r="V73" s="44">
        <f>'Bhushirbandar a'!AA67*'Bhushirbandar '!$D73/1000000</f>
        <v>0</v>
      </c>
      <c r="W73" s="10">
        <f>'Bhushirbandar a'!AB67</f>
        <v>0</v>
      </c>
      <c r="X73" s="44">
        <f>'Bhushirbandar a'!AC67*'Bhushirbandar '!$D73/1000000</f>
        <v>2.5000000000000001E-3</v>
      </c>
      <c r="Y73" s="10">
        <f>'Bhushirbandar a'!AD67</f>
        <v>2.7499999999999998E-3</v>
      </c>
      <c r="Z73" s="44">
        <f>'Bhushirbandar a'!AE67*'Bhushirbandar '!$D73/1000000</f>
        <v>0</v>
      </c>
      <c r="AA73" s="10">
        <f>'Bhushirbandar a'!AF67</f>
        <v>0</v>
      </c>
      <c r="AB73" s="44">
        <f t="shared" si="4"/>
        <v>2.5000000000000001E-3</v>
      </c>
      <c r="AC73" s="10">
        <f t="shared" si="5"/>
        <v>2.7499999999999998E-3</v>
      </c>
      <c r="AD73" s="44">
        <f>'Bhushirbandar a'!AI67*'Bhushirbandar '!$D73/1000000</f>
        <v>0</v>
      </c>
      <c r="AE73" s="10">
        <f>'Bhushirbandar a'!AJ67</f>
        <v>0</v>
      </c>
      <c r="AF73" s="44">
        <f>'Bhushirbandar a'!AK67*'Bhushirbandar '!$D73/1000000</f>
        <v>0</v>
      </c>
      <c r="AG73" s="10">
        <f>'Bhushirbandar a'!AL67</f>
        <v>0</v>
      </c>
      <c r="AH73" s="44">
        <f>'Bhushirbandar a'!AM67*'Bhushirbandar '!$D73/1000000</f>
        <v>0</v>
      </c>
      <c r="AI73" s="10">
        <f>'Bhushirbandar a'!AN67</f>
        <v>0</v>
      </c>
      <c r="AJ73" s="44">
        <f t="shared" si="6"/>
        <v>0</v>
      </c>
      <c r="AK73" s="10">
        <f t="shared" si="7"/>
        <v>0</v>
      </c>
      <c r="AL73" s="44">
        <f t="shared" si="8"/>
        <v>2.2499999999999999E-2</v>
      </c>
      <c r="AM73" s="10">
        <f t="shared" si="9"/>
        <v>2.4749999999999998E-2</v>
      </c>
    </row>
    <row r="74" spans="1:39" s="15" customFormat="1" ht="14.25" customHeight="1">
      <c r="A74" s="31">
        <v>64</v>
      </c>
      <c r="B74" s="9" t="s">
        <v>118</v>
      </c>
      <c r="C74" s="13" t="s">
        <v>66</v>
      </c>
      <c r="D74" s="36">
        <v>400</v>
      </c>
      <c r="E74" s="11">
        <v>400</v>
      </c>
      <c r="F74" s="44">
        <f>'Bhushirbandar a'!K68*'Bhushirbandar '!$D74/1000000</f>
        <v>1.2E-2</v>
      </c>
      <c r="G74" s="10">
        <f>'Bhushirbandar a'!L68</f>
        <v>1.2E-2</v>
      </c>
      <c r="H74" s="44">
        <f>'Bhushirbandar a'!M68*'Bhushirbandar '!$D74/1000000</f>
        <v>4.0000000000000001E-3</v>
      </c>
      <c r="I74" s="10">
        <f>'Bhushirbandar a'!N68</f>
        <v>4.0000000000000001E-3</v>
      </c>
      <c r="J74" s="44">
        <f>'Bhushirbandar a'!O68*'Bhushirbandar '!$D74/1000000</f>
        <v>0</v>
      </c>
      <c r="K74" s="10">
        <f>'Bhushirbandar a'!P68</f>
        <v>0</v>
      </c>
      <c r="L74" s="44">
        <f t="shared" si="0"/>
        <v>1.6E-2</v>
      </c>
      <c r="M74" s="10">
        <f t="shared" si="1"/>
        <v>1.6E-2</v>
      </c>
      <c r="N74" s="44">
        <f>'Bhushirbandar a'!S68*'Bhushirbandar '!$D74/1000000</f>
        <v>0</v>
      </c>
      <c r="O74" s="10">
        <f>'Bhushirbandar a'!T68</f>
        <v>0</v>
      </c>
      <c r="P74" s="44">
        <f>'Bhushirbandar a'!U68*'Bhushirbandar '!$D74/1000000</f>
        <v>4.0000000000000001E-3</v>
      </c>
      <c r="Q74" s="10">
        <f>'Bhushirbandar a'!V68</f>
        <v>4.0000000000000001E-3</v>
      </c>
      <c r="R74" s="44">
        <f>'Bhushirbandar a'!W68*'Bhushirbandar '!$D74/1000000</f>
        <v>4.0000000000000001E-3</v>
      </c>
      <c r="S74" s="10">
        <f>'Bhushirbandar a'!X68</f>
        <v>4.0000000000000001E-3</v>
      </c>
      <c r="T74" s="44">
        <f t="shared" si="2"/>
        <v>8.0000000000000002E-3</v>
      </c>
      <c r="U74" s="10">
        <f t="shared" si="3"/>
        <v>8.0000000000000002E-3</v>
      </c>
      <c r="V74" s="44">
        <f>'Bhushirbandar a'!AA68*'Bhushirbandar '!$D74/1000000</f>
        <v>0</v>
      </c>
      <c r="W74" s="10">
        <f>'Bhushirbandar a'!AB68</f>
        <v>0</v>
      </c>
      <c r="X74" s="44">
        <f>'Bhushirbandar a'!AC68*'Bhushirbandar '!$D74/1000000</f>
        <v>0</v>
      </c>
      <c r="Y74" s="10">
        <f>'Bhushirbandar a'!AD68</f>
        <v>0</v>
      </c>
      <c r="Z74" s="44">
        <f>'Bhushirbandar a'!AE68*'Bhushirbandar '!$D74/1000000</f>
        <v>0</v>
      </c>
      <c r="AA74" s="10">
        <f>'Bhushirbandar a'!AF68</f>
        <v>0</v>
      </c>
      <c r="AB74" s="44">
        <f t="shared" si="4"/>
        <v>0</v>
      </c>
      <c r="AC74" s="10">
        <f t="shared" si="5"/>
        <v>0</v>
      </c>
      <c r="AD74" s="44">
        <f>'Bhushirbandar a'!AI68*'Bhushirbandar '!$D74/1000000</f>
        <v>0</v>
      </c>
      <c r="AE74" s="10">
        <f>'Bhushirbandar a'!AJ68</f>
        <v>0</v>
      </c>
      <c r="AF74" s="44">
        <f>'Bhushirbandar a'!AK68*'Bhushirbandar '!$D74/1000000</f>
        <v>0</v>
      </c>
      <c r="AG74" s="10">
        <f>'Bhushirbandar a'!AL68</f>
        <v>0</v>
      </c>
      <c r="AH74" s="44">
        <f>'Bhushirbandar a'!AM68*'Bhushirbandar '!$D74/1000000</f>
        <v>0</v>
      </c>
      <c r="AI74" s="10">
        <f>'Bhushirbandar a'!AN68</f>
        <v>0</v>
      </c>
      <c r="AJ74" s="44">
        <f t="shared" si="6"/>
        <v>0</v>
      </c>
      <c r="AK74" s="10">
        <f t="shared" si="7"/>
        <v>0</v>
      </c>
      <c r="AL74" s="44">
        <f t="shared" si="8"/>
        <v>2.4E-2</v>
      </c>
      <c r="AM74" s="10">
        <f t="shared" si="9"/>
        <v>2.4E-2</v>
      </c>
    </row>
    <row r="75" spans="1:39" s="15" customFormat="1" ht="14.25" customHeight="1">
      <c r="A75" s="13">
        <v>65</v>
      </c>
      <c r="B75" s="9" t="s">
        <v>119</v>
      </c>
      <c r="C75" s="13" t="s">
        <v>67</v>
      </c>
      <c r="D75" s="36">
        <v>25</v>
      </c>
      <c r="E75" s="11">
        <v>25.5</v>
      </c>
      <c r="F75" s="44">
        <f>'Bhushirbandar a'!K69*'Bhushirbandar '!$D75/1000000</f>
        <v>0</v>
      </c>
      <c r="G75" s="10">
        <f>'Bhushirbandar a'!L69</f>
        <v>0</v>
      </c>
      <c r="H75" s="44">
        <f>'Bhushirbandar a'!M69*'Bhushirbandar '!$D75/1000000</f>
        <v>0</v>
      </c>
      <c r="I75" s="10">
        <f>'Bhushirbandar a'!N69</f>
        <v>0</v>
      </c>
      <c r="J75" s="44">
        <f>'Bhushirbandar a'!O69*'Bhushirbandar '!$D75/1000000</f>
        <v>0</v>
      </c>
      <c r="K75" s="10">
        <f>'Bhushirbandar a'!P69</f>
        <v>0</v>
      </c>
      <c r="L75" s="44">
        <f t="shared" si="0"/>
        <v>0</v>
      </c>
      <c r="M75" s="10">
        <f t="shared" si="1"/>
        <v>0</v>
      </c>
      <c r="N75" s="44">
        <f>'Bhushirbandar a'!S69*'Bhushirbandar '!$D75/1000000</f>
        <v>0</v>
      </c>
      <c r="O75" s="10">
        <f>'Bhushirbandar a'!T69</f>
        <v>0</v>
      </c>
      <c r="P75" s="44">
        <f>'Bhushirbandar a'!U69*'Bhushirbandar '!$D75/1000000</f>
        <v>0</v>
      </c>
      <c r="Q75" s="10">
        <f>'Bhushirbandar a'!V69</f>
        <v>0</v>
      </c>
      <c r="R75" s="44">
        <f>'Bhushirbandar a'!W69*'Bhushirbandar '!$D75/1000000</f>
        <v>0</v>
      </c>
      <c r="S75" s="10">
        <f>'Bhushirbandar a'!X69</f>
        <v>0</v>
      </c>
      <c r="T75" s="44">
        <f t="shared" si="2"/>
        <v>0</v>
      </c>
      <c r="U75" s="10">
        <f t="shared" si="3"/>
        <v>0</v>
      </c>
      <c r="V75" s="44">
        <f>'Bhushirbandar a'!AA69*'Bhushirbandar '!$D75/1000000</f>
        <v>0</v>
      </c>
      <c r="W75" s="10">
        <f>'Bhushirbandar a'!AB69</f>
        <v>0</v>
      </c>
      <c r="X75" s="44">
        <f>'Bhushirbandar a'!AC69*'Bhushirbandar '!$D75/1000000</f>
        <v>0</v>
      </c>
      <c r="Y75" s="10">
        <f>'Bhushirbandar a'!AD69</f>
        <v>0</v>
      </c>
      <c r="Z75" s="44">
        <f>'Bhushirbandar a'!AE69*'Bhushirbandar '!$D75/1000000</f>
        <v>0</v>
      </c>
      <c r="AA75" s="10">
        <f>'Bhushirbandar a'!AF69</f>
        <v>0</v>
      </c>
      <c r="AB75" s="44">
        <f t="shared" si="4"/>
        <v>0</v>
      </c>
      <c r="AC75" s="10">
        <f t="shared" si="5"/>
        <v>0</v>
      </c>
      <c r="AD75" s="44">
        <f>'Bhushirbandar a'!AI69*'Bhushirbandar '!$D75/1000000</f>
        <v>0</v>
      </c>
      <c r="AE75" s="10">
        <f>'Bhushirbandar a'!AJ69</f>
        <v>0</v>
      </c>
      <c r="AF75" s="44">
        <f>'Bhushirbandar a'!AK69*'Bhushirbandar '!$D75/1000000</f>
        <v>0</v>
      </c>
      <c r="AG75" s="10">
        <f>'Bhushirbandar a'!AL69</f>
        <v>0</v>
      </c>
      <c r="AH75" s="44">
        <f>'Bhushirbandar a'!AM69*'Bhushirbandar '!$D75/1000000</f>
        <v>0</v>
      </c>
      <c r="AI75" s="10">
        <f>'Bhushirbandar a'!AN69</f>
        <v>0</v>
      </c>
      <c r="AJ75" s="44">
        <f t="shared" si="6"/>
        <v>0</v>
      </c>
      <c r="AK75" s="10">
        <f t="shared" si="7"/>
        <v>0</v>
      </c>
      <c r="AL75" s="44">
        <f t="shared" si="8"/>
        <v>0</v>
      </c>
      <c r="AM75" s="10">
        <f t="shared" si="9"/>
        <v>0</v>
      </c>
    </row>
    <row r="76" spans="1:39" s="15" customFormat="1" ht="14.25" customHeight="1">
      <c r="A76" s="13">
        <v>66</v>
      </c>
      <c r="B76" s="9" t="s">
        <v>119</v>
      </c>
      <c r="C76" s="13" t="s">
        <v>138</v>
      </c>
      <c r="D76" s="36">
        <v>50</v>
      </c>
      <c r="E76" s="11">
        <v>44</v>
      </c>
      <c r="F76" s="44">
        <f>'Bhushirbandar a'!K70*'Bhushirbandar '!$D76/1000000</f>
        <v>0</v>
      </c>
      <c r="G76" s="10">
        <f>'Bhushirbandar a'!L70</f>
        <v>0</v>
      </c>
      <c r="H76" s="44">
        <f>'Bhushirbandar a'!M70*'Bhushirbandar '!$D76/1000000</f>
        <v>1.4999999999999999E-2</v>
      </c>
      <c r="I76" s="10">
        <f>'Bhushirbandar a'!N70</f>
        <v>1.32E-2</v>
      </c>
      <c r="J76" s="44">
        <f>'Bhushirbandar a'!O70*'Bhushirbandar '!$D76/1000000</f>
        <v>0</v>
      </c>
      <c r="K76" s="10">
        <f>'Bhushirbandar a'!P70</f>
        <v>0</v>
      </c>
      <c r="L76" s="44">
        <f t="shared" ref="L76:L113" si="10">F76+H76+J76</f>
        <v>1.4999999999999999E-2</v>
      </c>
      <c r="M76" s="10">
        <f t="shared" ref="M76:M113" si="11">G76+I76+K76</f>
        <v>1.32E-2</v>
      </c>
      <c r="N76" s="44">
        <f>'Bhushirbandar a'!S70*'Bhushirbandar '!$D76/1000000</f>
        <v>1.5E-3</v>
      </c>
      <c r="O76" s="10">
        <f>'Bhushirbandar a'!T70</f>
        <v>1.32E-3</v>
      </c>
      <c r="P76" s="44">
        <f>'Bhushirbandar a'!U70*'Bhushirbandar '!$D76/1000000</f>
        <v>0.01</v>
      </c>
      <c r="Q76" s="10">
        <f>'Bhushirbandar a'!V70</f>
        <v>8.8000000000000005E-3</v>
      </c>
      <c r="R76" s="44">
        <f>'Bhushirbandar a'!W70*'Bhushirbandar '!$D76/1000000</f>
        <v>0</v>
      </c>
      <c r="S76" s="10">
        <f>'Bhushirbandar a'!X70</f>
        <v>0</v>
      </c>
      <c r="T76" s="44">
        <f t="shared" ref="T76:T113" si="12">N76+P76+R76</f>
        <v>1.15E-2</v>
      </c>
      <c r="U76" s="10">
        <f t="shared" ref="U76:U113" si="13">O76+Q76+S76</f>
        <v>1.0120000000000001E-2</v>
      </c>
      <c r="V76" s="44">
        <f>'Bhushirbandar a'!AA70*'Bhushirbandar '!$D76/1000000</f>
        <v>1.4999999999999999E-2</v>
      </c>
      <c r="W76" s="10">
        <f>'Bhushirbandar a'!AB70</f>
        <v>1.32E-2</v>
      </c>
      <c r="X76" s="44">
        <f>'Bhushirbandar a'!AC70*'Bhushirbandar '!$D76/1000000</f>
        <v>0</v>
      </c>
      <c r="Y76" s="10">
        <f>'Bhushirbandar a'!AD70</f>
        <v>0</v>
      </c>
      <c r="Z76" s="44">
        <f>'Bhushirbandar a'!AE70*'Bhushirbandar '!$D76/1000000</f>
        <v>0</v>
      </c>
      <c r="AA76" s="10">
        <f>'Bhushirbandar a'!AF70</f>
        <v>0</v>
      </c>
      <c r="AB76" s="44">
        <f t="shared" ref="AB76:AB113" si="14">V76+X76+Z76</f>
        <v>1.4999999999999999E-2</v>
      </c>
      <c r="AC76" s="10">
        <f t="shared" ref="AC76:AC113" si="15">W76+Y76+AA76</f>
        <v>1.32E-2</v>
      </c>
      <c r="AD76" s="44">
        <f>'Bhushirbandar a'!AI70*'Bhushirbandar '!$D76/1000000</f>
        <v>0</v>
      </c>
      <c r="AE76" s="10">
        <f>'Bhushirbandar a'!AJ70</f>
        <v>0</v>
      </c>
      <c r="AF76" s="44">
        <f>'Bhushirbandar a'!AK70*'Bhushirbandar '!$D76/1000000</f>
        <v>0</v>
      </c>
      <c r="AG76" s="10">
        <f>'Bhushirbandar a'!AL70</f>
        <v>0</v>
      </c>
      <c r="AH76" s="44">
        <f>'Bhushirbandar a'!AM70*'Bhushirbandar '!$D76/1000000</f>
        <v>0</v>
      </c>
      <c r="AI76" s="10">
        <f>'Bhushirbandar a'!AN70</f>
        <v>0</v>
      </c>
      <c r="AJ76" s="44">
        <f t="shared" ref="AJ76:AJ113" si="16">AD76+AF76+AH76</f>
        <v>0</v>
      </c>
      <c r="AK76" s="10">
        <f t="shared" ref="AK76:AK113" si="17">AE76+AG76+AI76</f>
        <v>0</v>
      </c>
      <c r="AL76" s="44">
        <f t="shared" ref="AL76:AL113" si="18">L76+T76+AB76+AJ76</f>
        <v>4.1499999999999995E-2</v>
      </c>
      <c r="AM76" s="10">
        <f t="shared" ref="AM76:AM113" si="19">M76+U76+AC76+AK76</f>
        <v>3.6519999999999997E-2</v>
      </c>
    </row>
    <row r="77" spans="1:39" s="15" customFormat="1" ht="14.25" customHeight="1">
      <c r="A77" s="31">
        <v>67</v>
      </c>
      <c r="B77" s="9" t="s">
        <v>119</v>
      </c>
      <c r="C77" s="13" t="s">
        <v>68</v>
      </c>
      <c r="D77" s="36">
        <v>100</v>
      </c>
      <c r="E77" s="11">
        <v>80</v>
      </c>
      <c r="F77" s="44">
        <f>'Bhushirbandar a'!K71*'Bhushirbandar '!$D77/1000000</f>
        <v>0.04</v>
      </c>
      <c r="G77" s="10">
        <f>'Bhushirbandar a'!L71</f>
        <v>3.2000000000000001E-2</v>
      </c>
      <c r="H77" s="44">
        <f>'Bhushirbandar a'!M71*'Bhushirbandar '!$D77/1000000</f>
        <v>4.8000000000000001E-2</v>
      </c>
      <c r="I77" s="10">
        <f>'Bhushirbandar a'!N71</f>
        <v>3.8399999999999997E-2</v>
      </c>
      <c r="J77" s="44">
        <f>'Bhushirbandar a'!O71*'Bhushirbandar '!$D77/1000000</f>
        <v>0</v>
      </c>
      <c r="K77" s="10">
        <f>'Bhushirbandar a'!P71</f>
        <v>0</v>
      </c>
      <c r="L77" s="44">
        <f t="shared" si="10"/>
        <v>8.7999999999999995E-2</v>
      </c>
      <c r="M77" s="10">
        <f t="shared" si="11"/>
        <v>7.039999999999999E-2</v>
      </c>
      <c r="N77" s="44">
        <f>'Bhushirbandar a'!S71*'Bhushirbandar '!$D77/1000000</f>
        <v>1.2E-2</v>
      </c>
      <c r="O77" s="10">
        <f>'Bhushirbandar a'!T71</f>
        <v>9.5999999999999992E-3</v>
      </c>
      <c r="P77" s="44">
        <f>'Bhushirbandar a'!U71*'Bhushirbandar '!$D77/1000000</f>
        <v>0.01</v>
      </c>
      <c r="Q77" s="10">
        <f>'Bhushirbandar a'!V71</f>
        <v>8.0000000000000002E-3</v>
      </c>
      <c r="R77" s="44">
        <f>'Bhushirbandar a'!W71*'Bhushirbandar '!$D77/1000000</f>
        <v>0</v>
      </c>
      <c r="S77" s="10">
        <f>'Bhushirbandar a'!X71</f>
        <v>0</v>
      </c>
      <c r="T77" s="44">
        <f t="shared" si="12"/>
        <v>2.1999999999999999E-2</v>
      </c>
      <c r="U77" s="10">
        <f t="shared" si="13"/>
        <v>1.7599999999999998E-2</v>
      </c>
      <c r="V77" s="44">
        <f>'Bhushirbandar a'!AA71*'Bhushirbandar '!$D77/1000000</f>
        <v>2.4E-2</v>
      </c>
      <c r="W77" s="10">
        <f>'Bhushirbandar a'!AB71</f>
        <v>1.9199999999999998E-2</v>
      </c>
      <c r="X77" s="44">
        <f>'Bhushirbandar a'!AC71*'Bhushirbandar '!$D77/1000000</f>
        <v>3.0000000000000001E-3</v>
      </c>
      <c r="Y77" s="10">
        <f>'Bhushirbandar a'!AD71</f>
        <v>2.3999999999999998E-3</v>
      </c>
      <c r="Z77" s="44">
        <f>'Bhushirbandar a'!AE71*'Bhushirbandar '!$D77/1000000</f>
        <v>0</v>
      </c>
      <c r="AA77" s="10">
        <f>'Bhushirbandar a'!AF71</f>
        <v>0</v>
      </c>
      <c r="AB77" s="44">
        <f t="shared" si="14"/>
        <v>2.7E-2</v>
      </c>
      <c r="AC77" s="10">
        <f t="shared" si="15"/>
        <v>2.1599999999999998E-2</v>
      </c>
      <c r="AD77" s="44">
        <f>'Bhushirbandar a'!AI71*'Bhushirbandar '!$D77/1000000</f>
        <v>1.7999999999999999E-2</v>
      </c>
      <c r="AE77" s="10">
        <f>'Bhushirbandar a'!AJ71</f>
        <v>1.44E-2</v>
      </c>
      <c r="AF77" s="44">
        <f>'Bhushirbandar a'!AK71*'Bhushirbandar '!$D77/1000000</f>
        <v>0</v>
      </c>
      <c r="AG77" s="10">
        <f>'Bhushirbandar a'!AL71</f>
        <v>0</v>
      </c>
      <c r="AH77" s="44">
        <f>'Bhushirbandar a'!AM71*'Bhushirbandar '!$D77/1000000</f>
        <v>0</v>
      </c>
      <c r="AI77" s="10">
        <f>'Bhushirbandar a'!AN71</f>
        <v>0</v>
      </c>
      <c r="AJ77" s="44">
        <f t="shared" si="16"/>
        <v>1.7999999999999999E-2</v>
      </c>
      <c r="AK77" s="10">
        <f t="shared" si="17"/>
        <v>1.44E-2</v>
      </c>
      <c r="AL77" s="44">
        <f t="shared" si="18"/>
        <v>0.15499999999999997</v>
      </c>
      <c r="AM77" s="10">
        <f t="shared" si="19"/>
        <v>0.12399999999999999</v>
      </c>
    </row>
    <row r="78" spans="1:39" s="15" customFormat="1" ht="14.25" customHeight="1">
      <c r="A78" s="13">
        <v>68</v>
      </c>
      <c r="B78" s="9" t="s">
        <v>119</v>
      </c>
      <c r="C78" s="13" t="s">
        <v>76</v>
      </c>
      <c r="D78" s="36">
        <v>500</v>
      </c>
      <c r="E78" s="11">
        <v>364</v>
      </c>
      <c r="F78" s="44">
        <f>'Bhushirbandar a'!K72*'Bhushirbandar '!$D78/1000000</f>
        <v>7.4999999999999997E-2</v>
      </c>
      <c r="G78" s="10">
        <f>'Bhushirbandar a'!L72</f>
        <v>5.4600000000000003E-2</v>
      </c>
      <c r="H78" s="44">
        <f>'Bhushirbandar a'!M72*'Bhushirbandar '!$D78/1000000</f>
        <v>0.15</v>
      </c>
      <c r="I78" s="10">
        <f>'Bhushirbandar a'!N72</f>
        <v>0.10920000000000001</v>
      </c>
      <c r="J78" s="44">
        <f>'Bhushirbandar a'!O72*'Bhushirbandar '!$D78/1000000</f>
        <v>1.4999999999999999E-2</v>
      </c>
      <c r="K78" s="10">
        <f>'Bhushirbandar a'!P72</f>
        <v>1.0919999999999999E-2</v>
      </c>
      <c r="L78" s="44">
        <f t="shared" si="10"/>
        <v>0.24</v>
      </c>
      <c r="M78" s="10">
        <f t="shared" si="11"/>
        <v>0.17471999999999999</v>
      </c>
      <c r="N78" s="44">
        <f>'Bhushirbandar a'!S72*'Bhushirbandar '!$D78/1000000</f>
        <v>0.08</v>
      </c>
      <c r="O78" s="10">
        <f>'Bhushirbandar a'!T72</f>
        <v>5.824E-2</v>
      </c>
      <c r="P78" s="44">
        <f>'Bhushirbandar a'!U72*'Bhushirbandar '!$D78/1000000</f>
        <v>1.4999999999999999E-2</v>
      </c>
      <c r="Q78" s="10">
        <f>'Bhushirbandar a'!V72</f>
        <v>1.0919999999999999E-2</v>
      </c>
      <c r="R78" s="44">
        <f>'Bhushirbandar a'!W72*'Bhushirbandar '!$D78/1000000</f>
        <v>0</v>
      </c>
      <c r="S78" s="10">
        <f>'Bhushirbandar a'!X72</f>
        <v>0</v>
      </c>
      <c r="T78" s="44">
        <f t="shared" si="12"/>
        <v>9.5000000000000001E-2</v>
      </c>
      <c r="U78" s="10">
        <f t="shared" si="13"/>
        <v>6.9159999999999999E-2</v>
      </c>
      <c r="V78" s="44">
        <f>'Bhushirbandar a'!AA72*'Bhushirbandar '!$D78/1000000</f>
        <v>0</v>
      </c>
      <c r="W78" s="10">
        <f>'Bhushirbandar a'!AB72</f>
        <v>0</v>
      </c>
      <c r="X78" s="44">
        <f>'Bhushirbandar a'!AC72*'Bhushirbandar '!$D78/1000000</f>
        <v>0.01</v>
      </c>
      <c r="Y78" s="10">
        <f>'Bhushirbandar a'!AD72</f>
        <v>7.28E-3</v>
      </c>
      <c r="Z78" s="44">
        <f>'Bhushirbandar a'!AE72*'Bhushirbandar '!$D78/1000000</f>
        <v>0</v>
      </c>
      <c r="AA78" s="10">
        <f>'Bhushirbandar a'!AF72</f>
        <v>0</v>
      </c>
      <c r="AB78" s="44">
        <f t="shared" si="14"/>
        <v>0.01</v>
      </c>
      <c r="AC78" s="10">
        <f t="shared" si="15"/>
        <v>7.28E-3</v>
      </c>
      <c r="AD78" s="44">
        <f>'Bhushirbandar a'!AI72*'Bhushirbandar '!$D78/1000000</f>
        <v>0.02</v>
      </c>
      <c r="AE78" s="10">
        <f>'Bhushirbandar a'!AJ72</f>
        <v>1.456E-2</v>
      </c>
      <c r="AF78" s="44">
        <f>'Bhushirbandar a'!AK72*'Bhushirbandar '!$D78/1000000</f>
        <v>0</v>
      </c>
      <c r="AG78" s="10">
        <f>'Bhushirbandar a'!AL72</f>
        <v>0</v>
      </c>
      <c r="AH78" s="44">
        <f>'Bhushirbandar a'!AM72*'Bhushirbandar '!$D78/1000000</f>
        <v>0</v>
      </c>
      <c r="AI78" s="10">
        <f>'Bhushirbandar a'!AN72</f>
        <v>0</v>
      </c>
      <c r="AJ78" s="44">
        <f t="shared" si="16"/>
        <v>0.02</v>
      </c>
      <c r="AK78" s="10">
        <f t="shared" si="17"/>
        <v>1.456E-2</v>
      </c>
      <c r="AL78" s="44">
        <f t="shared" si="18"/>
        <v>0.36499999999999999</v>
      </c>
      <c r="AM78" s="10">
        <f t="shared" si="19"/>
        <v>0.26572000000000001</v>
      </c>
    </row>
    <row r="79" spans="1:39" s="15" customFormat="1" ht="14.25" customHeight="1">
      <c r="A79" s="13">
        <v>69</v>
      </c>
      <c r="B79" s="9" t="s">
        <v>120</v>
      </c>
      <c r="C79" s="13" t="s">
        <v>69</v>
      </c>
      <c r="D79" s="36">
        <v>50</v>
      </c>
      <c r="E79" s="11">
        <v>36</v>
      </c>
      <c r="F79" s="44">
        <f>'Bhushirbandar a'!K73*'Bhushirbandar '!$D79/1000000</f>
        <v>0</v>
      </c>
      <c r="G79" s="10">
        <f>'Bhushirbandar a'!L73</f>
        <v>0</v>
      </c>
      <c r="H79" s="44">
        <f>'Bhushirbandar a'!M73*'Bhushirbandar '!$D79/1000000</f>
        <v>0</v>
      </c>
      <c r="I79" s="10">
        <f>'Bhushirbandar a'!N73</f>
        <v>0</v>
      </c>
      <c r="J79" s="44">
        <f>'Bhushirbandar a'!O73*'Bhushirbandar '!$D79/1000000</f>
        <v>0</v>
      </c>
      <c r="K79" s="10">
        <f>'Bhushirbandar a'!P73</f>
        <v>0</v>
      </c>
      <c r="L79" s="44">
        <f t="shared" si="10"/>
        <v>0</v>
      </c>
      <c r="M79" s="10">
        <f t="shared" si="11"/>
        <v>0</v>
      </c>
      <c r="N79" s="44">
        <f>'Bhushirbandar a'!S73*'Bhushirbandar '!$D79/1000000</f>
        <v>0</v>
      </c>
      <c r="O79" s="10">
        <f>'Bhushirbandar a'!T73</f>
        <v>0</v>
      </c>
      <c r="P79" s="44">
        <f>'Bhushirbandar a'!U73*'Bhushirbandar '!$D79/1000000</f>
        <v>0</v>
      </c>
      <c r="Q79" s="10">
        <f>'Bhushirbandar a'!V73</f>
        <v>0</v>
      </c>
      <c r="R79" s="44">
        <f>'Bhushirbandar a'!W73*'Bhushirbandar '!$D79/1000000</f>
        <v>0</v>
      </c>
      <c r="S79" s="10">
        <f>'Bhushirbandar a'!X73</f>
        <v>0</v>
      </c>
      <c r="T79" s="44">
        <f t="shared" si="12"/>
        <v>0</v>
      </c>
      <c r="U79" s="10">
        <f t="shared" si="13"/>
        <v>0</v>
      </c>
      <c r="V79" s="44">
        <f>'Bhushirbandar a'!AA73*'Bhushirbandar '!$D79/1000000</f>
        <v>2.5000000000000001E-3</v>
      </c>
      <c r="W79" s="10">
        <f>'Bhushirbandar a'!AB73</f>
        <v>1.8E-3</v>
      </c>
      <c r="X79" s="44">
        <f>'Bhushirbandar a'!AC73*'Bhushirbandar '!$D79/1000000</f>
        <v>0</v>
      </c>
      <c r="Y79" s="10">
        <f>'Bhushirbandar a'!AD73</f>
        <v>0</v>
      </c>
      <c r="Z79" s="44">
        <f>'Bhushirbandar a'!AE73*'Bhushirbandar '!$D79/1000000</f>
        <v>0</v>
      </c>
      <c r="AA79" s="10">
        <f>'Bhushirbandar a'!AF73</f>
        <v>0</v>
      </c>
      <c r="AB79" s="44">
        <f t="shared" si="14"/>
        <v>2.5000000000000001E-3</v>
      </c>
      <c r="AC79" s="10">
        <f t="shared" si="15"/>
        <v>1.8E-3</v>
      </c>
      <c r="AD79" s="44">
        <f>'Bhushirbandar a'!AI73*'Bhushirbandar '!$D79/1000000</f>
        <v>0</v>
      </c>
      <c r="AE79" s="10">
        <f>'Bhushirbandar a'!AJ73</f>
        <v>0</v>
      </c>
      <c r="AF79" s="44">
        <f>'Bhushirbandar a'!AK73*'Bhushirbandar '!$D79/1000000</f>
        <v>0</v>
      </c>
      <c r="AG79" s="10">
        <f>'Bhushirbandar a'!AL73</f>
        <v>0</v>
      </c>
      <c r="AH79" s="44">
        <f>'Bhushirbandar a'!AM73*'Bhushirbandar '!$D79/1000000</f>
        <v>0</v>
      </c>
      <c r="AI79" s="10">
        <f>'Bhushirbandar a'!AN73</f>
        <v>0</v>
      </c>
      <c r="AJ79" s="44">
        <f t="shared" si="16"/>
        <v>0</v>
      </c>
      <c r="AK79" s="10">
        <f t="shared" si="17"/>
        <v>0</v>
      </c>
      <c r="AL79" s="44">
        <f t="shared" si="18"/>
        <v>2.5000000000000001E-3</v>
      </c>
      <c r="AM79" s="10">
        <f t="shared" si="19"/>
        <v>1.8E-3</v>
      </c>
    </row>
    <row r="80" spans="1:39" s="15" customFormat="1" ht="14.25" customHeight="1">
      <c r="A80" s="31">
        <v>70</v>
      </c>
      <c r="B80" s="9" t="s">
        <v>120</v>
      </c>
      <c r="C80" s="13" t="s">
        <v>70</v>
      </c>
      <c r="D80" s="36">
        <v>100</v>
      </c>
      <c r="E80" s="11">
        <v>62</v>
      </c>
      <c r="F80" s="44">
        <f>'Bhushirbandar a'!K74*'Bhushirbandar '!$D80/1000000</f>
        <v>0</v>
      </c>
      <c r="G80" s="10">
        <f>'Bhushirbandar a'!L74</f>
        <v>0</v>
      </c>
      <c r="H80" s="44">
        <f>'Bhushirbandar a'!M74*'Bhushirbandar '!$D80/1000000</f>
        <v>0</v>
      </c>
      <c r="I80" s="10">
        <f>'Bhushirbandar a'!N74</f>
        <v>0</v>
      </c>
      <c r="J80" s="44">
        <f>'Bhushirbandar a'!O74*'Bhushirbandar '!$D80/1000000</f>
        <v>0</v>
      </c>
      <c r="K80" s="10">
        <f>'Bhushirbandar a'!P74</f>
        <v>0</v>
      </c>
      <c r="L80" s="44">
        <f t="shared" si="10"/>
        <v>0</v>
      </c>
      <c r="M80" s="10">
        <f t="shared" si="11"/>
        <v>0</v>
      </c>
      <c r="N80" s="44">
        <f>'Bhushirbandar a'!S74*'Bhushirbandar '!$D80/1000000</f>
        <v>0</v>
      </c>
      <c r="O80" s="10">
        <f>'Bhushirbandar a'!T74</f>
        <v>0</v>
      </c>
      <c r="P80" s="44">
        <f>'Bhushirbandar a'!U74*'Bhushirbandar '!$D80/1000000</f>
        <v>0</v>
      </c>
      <c r="Q80" s="10">
        <f>'Bhushirbandar a'!V74</f>
        <v>0</v>
      </c>
      <c r="R80" s="44">
        <f>'Bhushirbandar a'!W74*'Bhushirbandar '!$D80/1000000</f>
        <v>0</v>
      </c>
      <c r="S80" s="10">
        <f>'Bhushirbandar a'!X74</f>
        <v>0</v>
      </c>
      <c r="T80" s="44">
        <f t="shared" si="12"/>
        <v>0</v>
      </c>
      <c r="U80" s="10">
        <f t="shared" si="13"/>
        <v>0</v>
      </c>
      <c r="V80" s="44">
        <f>'Bhushirbandar a'!AA74*'Bhushirbandar '!$D80/1000000</f>
        <v>5.0000000000000001E-3</v>
      </c>
      <c r="W80" s="10">
        <f>'Bhushirbandar a'!AB74</f>
        <v>3.0999999999999999E-3</v>
      </c>
      <c r="X80" s="44">
        <f>'Bhushirbandar a'!AC74*'Bhushirbandar '!$D80/1000000</f>
        <v>0</v>
      </c>
      <c r="Y80" s="10">
        <f>'Bhushirbandar a'!AD74</f>
        <v>0</v>
      </c>
      <c r="Z80" s="44">
        <f>'Bhushirbandar a'!AE74*'Bhushirbandar '!$D80/1000000</f>
        <v>0</v>
      </c>
      <c r="AA80" s="10">
        <f>'Bhushirbandar a'!AF74</f>
        <v>0</v>
      </c>
      <c r="AB80" s="44">
        <f t="shared" si="14"/>
        <v>5.0000000000000001E-3</v>
      </c>
      <c r="AC80" s="10">
        <f t="shared" si="15"/>
        <v>3.0999999999999999E-3</v>
      </c>
      <c r="AD80" s="44">
        <f>'Bhushirbandar a'!AI74*'Bhushirbandar '!$D80/1000000</f>
        <v>5.0000000000000001E-3</v>
      </c>
      <c r="AE80" s="10">
        <f>'Bhushirbandar a'!AJ74</f>
        <v>3.0999999999999999E-3</v>
      </c>
      <c r="AF80" s="44">
        <f>'Bhushirbandar a'!AK74*'Bhushirbandar '!$D80/1000000</f>
        <v>0</v>
      </c>
      <c r="AG80" s="10">
        <f>'Bhushirbandar a'!AL74</f>
        <v>0</v>
      </c>
      <c r="AH80" s="44">
        <f>'Bhushirbandar a'!AM74*'Bhushirbandar '!$D80/1000000</f>
        <v>0</v>
      </c>
      <c r="AI80" s="10">
        <f>'Bhushirbandar a'!AN74</f>
        <v>0</v>
      </c>
      <c r="AJ80" s="44">
        <f t="shared" si="16"/>
        <v>5.0000000000000001E-3</v>
      </c>
      <c r="AK80" s="10">
        <f t="shared" si="17"/>
        <v>3.0999999999999999E-3</v>
      </c>
      <c r="AL80" s="44">
        <f t="shared" si="18"/>
        <v>0.01</v>
      </c>
      <c r="AM80" s="10">
        <f t="shared" si="19"/>
        <v>6.1999999999999998E-3</v>
      </c>
    </row>
    <row r="81" spans="1:39" s="15" customFormat="1" ht="14.25" customHeight="1">
      <c r="A81" s="13">
        <v>71</v>
      </c>
      <c r="B81" s="9" t="s">
        <v>120</v>
      </c>
      <c r="C81" s="13" t="s">
        <v>71</v>
      </c>
      <c r="D81" s="36">
        <v>400</v>
      </c>
      <c r="E81" s="11">
        <v>225</v>
      </c>
      <c r="F81" s="44">
        <f>'Bhushirbandar a'!K75*'Bhushirbandar '!$D81/1000000</f>
        <v>0</v>
      </c>
      <c r="G81" s="10">
        <f>'Bhushirbandar a'!L75</f>
        <v>0</v>
      </c>
      <c r="H81" s="44">
        <f>'Bhushirbandar a'!M75*'Bhushirbandar '!$D81/1000000</f>
        <v>0</v>
      </c>
      <c r="I81" s="10">
        <f>'Bhushirbandar a'!N75</f>
        <v>0</v>
      </c>
      <c r="J81" s="44">
        <f>'Bhushirbandar a'!O75*'Bhushirbandar '!$D81/1000000</f>
        <v>0</v>
      </c>
      <c r="K81" s="10">
        <f>'Bhushirbandar a'!P75</f>
        <v>0</v>
      </c>
      <c r="L81" s="44">
        <f t="shared" si="10"/>
        <v>0</v>
      </c>
      <c r="M81" s="10">
        <f t="shared" si="11"/>
        <v>0</v>
      </c>
      <c r="N81" s="44">
        <f>'Bhushirbandar a'!S75*'Bhushirbandar '!$D81/1000000</f>
        <v>0</v>
      </c>
      <c r="O81" s="10">
        <f>'Bhushirbandar a'!T75</f>
        <v>0</v>
      </c>
      <c r="P81" s="44">
        <f>'Bhushirbandar a'!U75*'Bhushirbandar '!$D81/1000000</f>
        <v>0</v>
      </c>
      <c r="Q81" s="10">
        <f>'Bhushirbandar a'!V75</f>
        <v>0</v>
      </c>
      <c r="R81" s="44">
        <f>'Bhushirbandar a'!W75*'Bhushirbandar '!$D81/1000000</f>
        <v>0</v>
      </c>
      <c r="S81" s="10">
        <f>'Bhushirbandar a'!X75</f>
        <v>0</v>
      </c>
      <c r="T81" s="44">
        <f t="shared" si="12"/>
        <v>0</v>
      </c>
      <c r="U81" s="10">
        <f t="shared" si="13"/>
        <v>0</v>
      </c>
      <c r="V81" s="44">
        <f>'Bhushirbandar a'!AA75*'Bhushirbandar '!$D81/1000000</f>
        <v>8.0000000000000002E-3</v>
      </c>
      <c r="W81" s="10">
        <f>'Bhushirbandar a'!AB75</f>
        <v>4.4999999999999997E-3</v>
      </c>
      <c r="X81" s="44">
        <f>'Bhushirbandar a'!AC75*'Bhushirbandar '!$D81/1000000</f>
        <v>0</v>
      </c>
      <c r="Y81" s="10">
        <f>'Bhushirbandar a'!AD75</f>
        <v>0</v>
      </c>
      <c r="Z81" s="44">
        <f>'Bhushirbandar a'!AE75*'Bhushirbandar '!$D81/1000000</f>
        <v>0</v>
      </c>
      <c r="AA81" s="10">
        <f>'Bhushirbandar a'!AF75</f>
        <v>0</v>
      </c>
      <c r="AB81" s="44">
        <f t="shared" si="14"/>
        <v>8.0000000000000002E-3</v>
      </c>
      <c r="AC81" s="10">
        <f t="shared" si="15"/>
        <v>4.4999999999999997E-3</v>
      </c>
      <c r="AD81" s="44">
        <f>'Bhushirbandar a'!AI75*'Bhushirbandar '!$D81/1000000</f>
        <v>1.2E-2</v>
      </c>
      <c r="AE81" s="10">
        <f>'Bhushirbandar a'!AJ75</f>
        <v>6.7499999999999999E-3</v>
      </c>
      <c r="AF81" s="44">
        <f>'Bhushirbandar a'!AK75*'Bhushirbandar '!$D81/1000000</f>
        <v>0</v>
      </c>
      <c r="AG81" s="10">
        <f>'Bhushirbandar a'!AL75</f>
        <v>0</v>
      </c>
      <c r="AH81" s="44">
        <f>'Bhushirbandar a'!AM75*'Bhushirbandar '!$D81/1000000</f>
        <v>0</v>
      </c>
      <c r="AI81" s="10">
        <f>'Bhushirbandar a'!AN75</f>
        <v>0</v>
      </c>
      <c r="AJ81" s="44">
        <f t="shared" si="16"/>
        <v>1.2E-2</v>
      </c>
      <c r="AK81" s="10">
        <f t="shared" si="17"/>
        <v>6.7499999999999999E-3</v>
      </c>
      <c r="AL81" s="44">
        <f t="shared" si="18"/>
        <v>0.02</v>
      </c>
      <c r="AM81" s="10">
        <f t="shared" si="19"/>
        <v>1.125E-2</v>
      </c>
    </row>
    <row r="82" spans="1:39" s="15" customFormat="1" ht="14.25" customHeight="1">
      <c r="A82" s="13">
        <v>72</v>
      </c>
      <c r="B82" s="9" t="s">
        <v>121</v>
      </c>
      <c r="C82" s="13" t="s">
        <v>72</v>
      </c>
      <c r="D82" s="36">
        <v>25</v>
      </c>
      <c r="E82" s="11">
        <v>28</v>
      </c>
      <c r="F82" s="44">
        <f>'Bhushirbandar a'!K76*'Bhushirbandar '!$D82/1000000</f>
        <v>0</v>
      </c>
      <c r="G82" s="10">
        <f>'Bhushirbandar a'!L76</f>
        <v>0</v>
      </c>
      <c r="H82" s="44">
        <f>'Bhushirbandar a'!M76*'Bhushirbandar '!$D82/1000000</f>
        <v>0</v>
      </c>
      <c r="I82" s="10">
        <f>'Bhushirbandar a'!N76</f>
        <v>0</v>
      </c>
      <c r="J82" s="44">
        <f>'Bhushirbandar a'!O76*'Bhushirbandar '!$D82/1000000</f>
        <v>0</v>
      </c>
      <c r="K82" s="10">
        <f>'Bhushirbandar a'!P76</f>
        <v>0</v>
      </c>
      <c r="L82" s="44">
        <f t="shared" si="10"/>
        <v>0</v>
      </c>
      <c r="M82" s="10">
        <f t="shared" si="11"/>
        <v>0</v>
      </c>
      <c r="N82" s="44">
        <f>'Bhushirbandar a'!S76*'Bhushirbandar '!$D82/1000000</f>
        <v>0</v>
      </c>
      <c r="O82" s="10">
        <f>'Bhushirbandar a'!T76</f>
        <v>0</v>
      </c>
      <c r="P82" s="44">
        <f>'Bhushirbandar a'!U76*'Bhushirbandar '!$D82/1000000</f>
        <v>0</v>
      </c>
      <c r="Q82" s="10">
        <f>'Bhushirbandar a'!V76</f>
        <v>0</v>
      </c>
      <c r="R82" s="44">
        <f>'Bhushirbandar a'!W76*'Bhushirbandar '!$D82/1000000</f>
        <v>0</v>
      </c>
      <c r="S82" s="10">
        <f>'Bhushirbandar a'!X76</f>
        <v>0</v>
      </c>
      <c r="T82" s="44">
        <f t="shared" si="12"/>
        <v>0</v>
      </c>
      <c r="U82" s="10">
        <f t="shared" si="13"/>
        <v>0</v>
      </c>
      <c r="V82" s="44">
        <f>'Bhushirbandar a'!AA76*'Bhushirbandar '!$D82/1000000</f>
        <v>0</v>
      </c>
      <c r="W82" s="10">
        <f>'Bhushirbandar a'!AB76</f>
        <v>0</v>
      </c>
      <c r="X82" s="44">
        <f>'Bhushirbandar a'!AC76*'Bhushirbandar '!$D82/1000000</f>
        <v>0</v>
      </c>
      <c r="Y82" s="10">
        <f>'Bhushirbandar a'!AD76</f>
        <v>0</v>
      </c>
      <c r="Z82" s="44">
        <f>'Bhushirbandar a'!AE76*'Bhushirbandar '!$D82/1000000</f>
        <v>0</v>
      </c>
      <c r="AA82" s="10">
        <f>'Bhushirbandar a'!AF76</f>
        <v>0</v>
      </c>
      <c r="AB82" s="44">
        <f t="shared" si="14"/>
        <v>0</v>
      </c>
      <c r="AC82" s="10">
        <f t="shared" si="15"/>
        <v>0</v>
      </c>
      <c r="AD82" s="44">
        <f>'Bhushirbandar a'!AI76*'Bhushirbandar '!$D82/1000000</f>
        <v>0</v>
      </c>
      <c r="AE82" s="10">
        <f>'Bhushirbandar a'!AJ76</f>
        <v>0</v>
      </c>
      <c r="AF82" s="44">
        <f>'Bhushirbandar a'!AK76*'Bhushirbandar '!$D82/1000000</f>
        <v>0</v>
      </c>
      <c r="AG82" s="10">
        <f>'Bhushirbandar a'!AL76</f>
        <v>0</v>
      </c>
      <c r="AH82" s="44">
        <f>'Bhushirbandar a'!AM76*'Bhushirbandar '!$D82/1000000</f>
        <v>0</v>
      </c>
      <c r="AI82" s="10">
        <f>'Bhushirbandar a'!AN76</f>
        <v>0</v>
      </c>
      <c r="AJ82" s="44">
        <f t="shared" si="16"/>
        <v>0</v>
      </c>
      <c r="AK82" s="10">
        <f t="shared" si="17"/>
        <v>0</v>
      </c>
      <c r="AL82" s="44">
        <f t="shared" si="18"/>
        <v>0</v>
      </c>
      <c r="AM82" s="10">
        <f t="shared" si="19"/>
        <v>0</v>
      </c>
    </row>
    <row r="83" spans="1:39" s="15" customFormat="1" ht="14.25" customHeight="1">
      <c r="A83" s="31">
        <v>73</v>
      </c>
      <c r="B83" s="9" t="s">
        <v>121</v>
      </c>
      <c r="C83" s="13" t="s">
        <v>73</v>
      </c>
      <c r="D83" s="36">
        <v>50</v>
      </c>
      <c r="E83" s="11">
        <v>52</v>
      </c>
      <c r="F83" s="44">
        <f>'Bhushirbandar a'!K77*'Bhushirbandar '!$D83/1000000</f>
        <v>8.9999999999999993E-3</v>
      </c>
      <c r="G83" s="10">
        <f>'Bhushirbandar a'!L77</f>
        <v>9.3600000000000003E-3</v>
      </c>
      <c r="H83" s="44">
        <f>'Bhushirbandar a'!M77*'Bhushirbandar '!$D83/1000000</f>
        <v>1.4999999999999999E-2</v>
      </c>
      <c r="I83" s="10">
        <f>'Bhushirbandar a'!N77</f>
        <v>1.5599999999999999E-2</v>
      </c>
      <c r="J83" s="44">
        <f>'Bhushirbandar a'!O77*'Bhushirbandar '!$D83/1000000</f>
        <v>2.5000000000000001E-2</v>
      </c>
      <c r="K83" s="10">
        <f>'Bhushirbandar a'!P77</f>
        <v>2.5999999999999999E-2</v>
      </c>
      <c r="L83" s="44">
        <f t="shared" si="10"/>
        <v>4.9000000000000002E-2</v>
      </c>
      <c r="M83" s="10">
        <f t="shared" si="11"/>
        <v>5.0959999999999998E-2</v>
      </c>
      <c r="N83" s="44">
        <f>'Bhushirbandar a'!S77*'Bhushirbandar '!$D83/1000000</f>
        <v>0</v>
      </c>
      <c r="O83" s="10">
        <f>'Bhushirbandar a'!T77</f>
        <v>0</v>
      </c>
      <c r="P83" s="44">
        <f>'Bhushirbandar a'!U77*'Bhushirbandar '!$D83/1000000</f>
        <v>1.4999999999999999E-2</v>
      </c>
      <c r="Q83" s="10">
        <f>'Bhushirbandar a'!V77</f>
        <v>1.5599999999999999E-2</v>
      </c>
      <c r="R83" s="44">
        <f>'Bhushirbandar a'!W77*'Bhushirbandar '!$D83/1000000</f>
        <v>0</v>
      </c>
      <c r="S83" s="10">
        <f>'Bhushirbandar a'!X77</f>
        <v>0</v>
      </c>
      <c r="T83" s="44">
        <f t="shared" si="12"/>
        <v>1.4999999999999999E-2</v>
      </c>
      <c r="U83" s="10">
        <f t="shared" si="13"/>
        <v>1.5599999999999999E-2</v>
      </c>
      <c r="V83" s="44">
        <f>'Bhushirbandar a'!AA77*'Bhushirbandar '!$D83/1000000</f>
        <v>0.03</v>
      </c>
      <c r="W83" s="10">
        <f>'Bhushirbandar a'!AB77</f>
        <v>3.1199999999999999E-2</v>
      </c>
      <c r="X83" s="44">
        <f>'Bhushirbandar a'!AC77*'Bhushirbandar '!$D83/1000000</f>
        <v>2.5000000000000001E-2</v>
      </c>
      <c r="Y83" s="10">
        <f>'Bhushirbandar a'!AD77</f>
        <v>2.5999999999999999E-2</v>
      </c>
      <c r="Z83" s="44">
        <f>'Bhushirbandar a'!AE77*'Bhushirbandar '!$D83/1000000</f>
        <v>0.02</v>
      </c>
      <c r="AA83" s="10">
        <f>'Bhushirbandar a'!AF77</f>
        <v>2.0799999999999999E-2</v>
      </c>
      <c r="AB83" s="44">
        <f t="shared" si="14"/>
        <v>7.4999999999999997E-2</v>
      </c>
      <c r="AC83" s="10">
        <f t="shared" si="15"/>
        <v>7.8E-2</v>
      </c>
      <c r="AD83" s="44">
        <f>'Bhushirbandar a'!AI77*'Bhushirbandar '!$D83/1000000</f>
        <v>0.01</v>
      </c>
      <c r="AE83" s="10">
        <f>'Bhushirbandar a'!AJ77</f>
        <v>1.04E-2</v>
      </c>
      <c r="AF83" s="44">
        <f>'Bhushirbandar a'!AK77*'Bhushirbandar '!$D83/1000000</f>
        <v>1.2E-2</v>
      </c>
      <c r="AG83" s="10">
        <f>'Bhushirbandar a'!AL77</f>
        <v>1.248E-2</v>
      </c>
      <c r="AH83" s="44">
        <f>'Bhushirbandar a'!AM77*'Bhushirbandar '!$D83/1000000</f>
        <v>0.04</v>
      </c>
      <c r="AI83" s="10">
        <f>'Bhushirbandar a'!AN77</f>
        <v>4.1599999999999998E-2</v>
      </c>
      <c r="AJ83" s="44">
        <f t="shared" si="16"/>
        <v>6.2E-2</v>
      </c>
      <c r="AK83" s="10">
        <f t="shared" si="17"/>
        <v>6.4479999999999996E-2</v>
      </c>
      <c r="AL83" s="44">
        <f t="shared" si="18"/>
        <v>0.20100000000000001</v>
      </c>
      <c r="AM83" s="10">
        <f t="shared" si="19"/>
        <v>0.20904</v>
      </c>
    </row>
    <row r="84" spans="1:39" s="15" customFormat="1" ht="14.25" customHeight="1">
      <c r="A84" s="13">
        <v>74</v>
      </c>
      <c r="B84" s="9" t="s">
        <v>121</v>
      </c>
      <c r="C84" s="13" t="s">
        <v>75</v>
      </c>
      <c r="D84" s="36">
        <v>100</v>
      </c>
      <c r="E84" s="11">
        <v>95</v>
      </c>
      <c r="F84" s="44">
        <f>'Bhushirbandar a'!K78*'Bhushirbandar '!$D84/1000000</f>
        <v>8.2000000000000003E-2</v>
      </c>
      <c r="G84" s="10">
        <f>'Bhushirbandar a'!L78</f>
        <v>7.7899999999999997E-2</v>
      </c>
      <c r="H84" s="44">
        <f>'Bhushirbandar a'!M78*'Bhushirbandar '!$D84/1000000</f>
        <v>0.06</v>
      </c>
      <c r="I84" s="10">
        <f>'Bhushirbandar a'!N78</f>
        <v>5.7000000000000002E-2</v>
      </c>
      <c r="J84" s="44">
        <f>'Bhushirbandar a'!O78*'Bhushirbandar '!$D84/1000000</f>
        <v>0.1</v>
      </c>
      <c r="K84" s="10">
        <f>'Bhushirbandar a'!P78</f>
        <v>9.5000000000000001E-2</v>
      </c>
      <c r="L84" s="44">
        <f t="shared" si="10"/>
        <v>0.24200000000000002</v>
      </c>
      <c r="M84" s="10">
        <f t="shared" si="11"/>
        <v>0.22989999999999999</v>
      </c>
      <c r="N84" s="44">
        <f>'Bhushirbandar a'!S78*'Bhushirbandar '!$D84/1000000</f>
        <v>0.04</v>
      </c>
      <c r="O84" s="10">
        <f>'Bhushirbandar a'!T78</f>
        <v>3.7999999999999999E-2</v>
      </c>
      <c r="P84" s="44">
        <f>'Bhushirbandar a'!U78*'Bhushirbandar '!$D84/1000000</f>
        <v>2.4E-2</v>
      </c>
      <c r="Q84" s="10">
        <f>'Bhushirbandar a'!V78</f>
        <v>2.2800000000000001E-2</v>
      </c>
      <c r="R84" s="44">
        <f>'Bhushirbandar a'!W78*'Bhushirbandar '!$D84/1000000</f>
        <v>0</v>
      </c>
      <c r="S84" s="10">
        <f>'Bhushirbandar a'!X78</f>
        <v>0</v>
      </c>
      <c r="T84" s="44">
        <f t="shared" si="12"/>
        <v>6.4000000000000001E-2</v>
      </c>
      <c r="U84" s="10">
        <f t="shared" si="13"/>
        <v>6.08E-2</v>
      </c>
      <c r="V84" s="44">
        <f>'Bhushirbandar a'!AA78*'Bhushirbandar '!$D84/1000000</f>
        <v>0.06</v>
      </c>
      <c r="W84" s="10">
        <f>'Bhushirbandar a'!AB78</f>
        <v>5.7000000000000002E-2</v>
      </c>
      <c r="X84" s="44">
        <f>'Bhushirbandar a'!AC78*'Bhushirbandar '!$D84/1000000</f>
        <v>0.02</v>
      </c>
      <c r="Y84" s="10">
        <f>'Bhushirbandar a'!AD78</f>
        <v>1.9E-2</v>
      </c>
      <c r="Z84" s="44">
        <f>'Bhushirbandar a'!AE78*'Bhushirbandar '!$D84/1000000</f>
        <v>0.1</v>
      </c>
      <c r="AA84" s="10">
        <f>'Bhushirbandar a'!AF78</f>
        <v>9.5000000000000001E-2</v>
      </c>
      <c r="AB84" s="44">
        <f t="shared" si="14"/>
        <v>0.18</v>
      </c>
      <c r="AC84" s="10">
        <f t="shared" si="15"/>
        <v>0.17099999999999999</v>
      </c>
      <c r="AD84" s="44">
        <f>'Bhushirbandar a'!AI78*'Bhushirbandar '!$D84/1000000</f>
        <v>0.04</v>
      </c>
      <c r="AE84" s="10">
        <f>'Bhushirbandar a'!AJ78</f>
        <v>3.7999999999999999E-2</v>
      </c>
      <c r="AF84" s="44">
        <f>'Bhushirbandar a'!AK78*'Bhushirbandar '!$D84/1000000</f>
        <v>0.03</v>
      </c>
      <c r="AG84" s="10">
        <f>'Bhushirbandar a'!AL78</f>
        <v>2.8500000000000001E-2</v>
      </c>
      <c r="AH84" s="44">
        <f>'Bhushirbandar a'!AM78*'Bhushirbandar '!$D84/1000000</f>
        <v>0.05</v>
      </c>
      <c r="AI84" s="10">
        <f>'Bhushirbandar a'!AN78</f>
        <v>4.7500000000000001E-2</v>
      </c>
      <c r="AJ84" s="44">
        <f t="shared" si="16"/>
        <v>0.12000000000000001</v>
      </c>
      <c r="AK84" s="10">
        <f t="shared" si="17"/>
        <v>0.114</v>
      </c>
      <c r="AL84" s="44">
        <f t="shared" si="18"/>
        <v>0.60600000000000009</v>
      </c>
      <c r="AM84" s="10">
        <f t="shared" si="19"/>
        <v>0.57569999999999999</v>
      </c>
    </row>
    <row r="85" spans="1:39" s="15" customFormat="1" ht="14.25" customHeight="1">
      <c r="A85" s="13">
        <v>75</v>
      </c>
      <c r="B85" s="9" t="s">
        <v>121</v>
      </c>
      <c r="C85" s="13" t="s">
        <v>77</v>
      </c>
      <c r="D85" s="36">
        <v>500</v>
      </c>
      <c r="E85" s="11">
        <v>380</v>
      </c>
      <c r="F85" s="44">
        <f>'Bhushirbandar a'!K79*'Bhushirbandar '!$D85/1000000</f>
        <v>0.16</v>
      </c>
      <c r="G85" s="10">
        <f>'Bhushirbandar a'!L79</f>
        <v>0.1216</v>
      </c>
      <c r="H85" s="44">
        <f>'Bhushirbandar a'!M79*'Bhushirbandar '!$D85/1000000</f>
        <v>0.09</v>
      </c>
      <c r="I85" s="10">
        <f>'Bhushirbandar a'!N79</f>
        <v>6.8400000000000002E-2</v>
      </c>
      <c r="J85" s="44">
        <f>'Bhushirbandar a'!O79*'Bhushirbandar '!$D85/1000000</f>
        <v>0.2</v>
      </c>
      <c r="K85" s="10">
        <f>'Bhushirbandar a'!P79</f>
        <v>0.152</v>
      </c>
      <c r="L85" s="44">
        <f t="shared" si="10"/>
        <v>0.45</v>
      </c>
      <c r="M85" s="10">
        <f t="shared" si="11"/>
        <v>0.34199999999999997</v>
      </c>
      <c r="N85" s="44">
        <f>'Bhushirbandar a'!S79*'Bhushirbandar '!$D85/1000000</f>
        <v>0.06</v>
      </c>
      <c r="O85" s="10">
        <f>'Bhushirbandar a'!T79</f>
        <v>4.5600000000000002E-2</v>
      </c>
      <c r="P85" s="44">
        <f>'Bhushirbandar a'!U79*'Bhushirbandar '!$D85/1000000</f>
        <v>0.03</v>
      </c>
      <c r="Q85" s="10">
        <f>'Bhushirbandar a'!V79</f>
        <v>2.2800000000000001E-2</v>
      </c>
      <c r="R85" s="44">
        <f>'Bhushirbandar a'!W79*'Bhushirbandar '!$D85/1000000</f>
        <v>0</v>
      </c>
      <c r="S85" s="10">
        <f>'Bhushirbandar a'!X79</f>
        <v>0</v>
      </c>
      <c r="T85" s="44">
        <f t="shared" si="12"/>
        <v>0.09</v>
      </c>
      <c r="U85" s="10">
        <f t="shared" si="13"/>
        <v>6.8400000000000002E-2</v>
      </c>
      <c r="V85" s="44">
        <f>'Bhushirbandar a'!AA79*'Bhushirbandar '!$D85/1000000</f>
        <v>7.4999999999999997E-2</v>
      </c>
      <c r="W85" s="10">
        <f>'Bhushirbandar a'!AB79</f>
        <v>5.7000000000000002E-2</v>
      </c>
      <c r="X85" s="44">
        <f>'Bhushirbandar a'!AC79*'Bhushirbandar '!$D85/1000000</f>
        <v>0.1</v>
      </c>
      <c r="Y85" s="10">
        <f>'Bhushirbandar a'!AD79</f>
        <v>7.5999999999999998E-2</v>
      </c>
      <c r="Z85" s="44">
        <f>'Bhushirbandar a'!AE79*'Bhushirbandar '!$D85/1000000</f>
        <v>0.25</v>
      </c>
      <c r="AA85" s="10">
        <f>'Bhushirbandar a'!AF79</f>
        <v>0.19</v>
      </c>
      <c r="AB85" s="44">
        <f t="shared" si="14"/>
        <v>0.42499999999999999</v>
      </c>
      <c r="AC85" s="10">
        <f t="shared" si="15"/>
        <v>0.32300000000000001</v>
      </c>
      <c r="AD85" s="44">
        <f>'Bhushirbandar a'!AI79*'Bhushirbandar '!$D85/1000000</f>
        <v>0.05</v>
      </c>
      <c r="AE85" s="10">
        <f>'Bhushirbandar a'!AJ79</f>
        <v>3.7999999999999999E-2</v>
      </c>
      <c r="AF85" s="44">
        <f>'Bhushirbandar a'!AK79*'Bhushirbandar '!$D85/1000000</f>
        <v>0.03</v>
      </c>
      <c r="AG85" s="10">
        <f>'Bhushirbandar a'!AL79</f>
        <v>2.2800000000000001E-2</v>
      </c>
      <c r="AH85" s="44">
        <f>'Bhushirbandar a'!AM79*'Bhushirbandar '!$D85/1000000</f>
        <v>0.15</v>
      </c>
      <c r="AI85" s="10">
        <f>'Bhushirbandar a'!AN79</f>
        <v>0.114</v>
      </c>
      <c r="AJ85" s="44">
        <f t="shared" si="16"/>
        <v>0.22999999999999998</v>
      </c>
      <c r="AK85" s="10">
        <f t="shared" si="17"/>
        <v>0.17480000000000001</v>
      </c>
      <c r="AL85" s="44">
        <f t="shared" si="18"/>
        <v>1.1950000000000001</v>
      </c>
      <c r="AM85" s="10">
        <f t="shared" si="19"/>
        <v>0.90820000000000012</v>
      </c>
    </row>
    <row r="86" spans="1:39" s="15" customFormat="1" ht="14.25" customHeight="1">
      <c r="A86" s="31">
        <v>76</v>
      </c>
      <c r="B86" s="9" t="s">
        <v>122</v>
      </c>
      <c r="C86" s="13" t="s">
        <v>78</v>
      </c>
      <c r="D86" s="36">
        <v>50</v>
      </c>
      <c r="E86" s="11">
        <v>50</v>
      </c>
      <c r="F86" s="44">
        <f>'Bhushirbandar a'!K80*'Bhushirbandar '!$D86/1000000</f>
        <v>5.0000000000000001E-3</v>
      </c>
      <c r="G86" s="10">
        <f>'Bhushirbandar a'!L80</f>
        <v>5.0000000000000001E-3</v>
      </c>
      <c r="H86" s="44">
        <f>'Bhushirbandar a'!M80*'Bhushirbandar '!$D86/1000000</f>
        <v>5.0000000000000001E-3</v>
      </c>
      <c r="I86" s="10">
        <f>'Bhushirbandar a'!N80</f>
        <v>5.0000000000000001E-3</v>
      </c>
      <c r="J86" s="44">
        <f>'Bhushirbandar a'!O80*'Bhushirbandar '!$D86/1000000</f>
        <v>0</v>
      </c>
      <c r="K86" s="10">
        <f>'Bhushirbandar a'!P80</f>
        <v>0</v>
      </c>
      <c r="L86" s="44">
        <f t="shared" si="10"/>
        <v>0.01</v>
      </c>
      <c r="M86" s="10">
        <f t="shared" si="11"/>
        <v>0.01</v>
      </c>
      <c r="N86" s="44">
        <f>'Bhushirbandar a'!S80*'Bhushirbandar '!$D86/1000000</f>
        <v>0</v>
      </c>
      <c r="O86" s="10">
        <f>'Bhushirbandar a'!T80</f>
        <v>0</v>
      </c>
      <c r="P86" s="44">
        <f>'Bhushirbandar a'!U80*'Bhushirbandar '!$D86/1000000</f>
        <v>0</v>
      </c>
      <c r="Q86" s="10">
        <f>'Bhushirbandar a'!V80</f>
        <v>0</v>
      </c>
      <c r="R86" s="44">
        <f>'Bhushirbandar a'!W80*'Bhushirbandar '!$D86/1000000</f>
        <v>0</v>
      </c>
      <c r="S86" s="10">
        <f>'Bhushirbandar a'!X80</f>
        <v>0</v>
      </c>
      <c r="T86" s="44">
        <f t="shared" si="12"/>
        <v>0</v>
      </c>
      <c r="U86" s="10">
        <f t="shared" si="13"/>
        <v>0</v>
      </c>
      <c r="V86" s="44">
        <f>'Bhushirbandar a'!AA80*'Bhushirbandar '!$D86/1000000</f>
        <v>0</v>
      </c>
      <c r="W86" s="10">
        <f>'Bhushirbandar a'!AB80</f>
        <v>0</v>
      </c>
      <c r="X86" s="44">
        <f>'Bhushirbandar a'!AC80*'Bhushirbandar '!$D86/1000000</f>
        <v>0</v>
      </c>
      <c r="Y86" s="10">
        <f>'Bhushirbandar a'!AD80</f>
        <v>0</v>
      </c>
      <c r="Z86" s="44">
        <f>'Bhushirbandar a'!AE80*'Bhushirbandar '!$D86/1000000</f>
        <v>0</v>
      </c>
      <c r="AA86" s="10">
        <f>'Bhushirbandar a'!AF80</f>
        <v>0</v>
      </c>
      <c r="AB86" s="44">
        <f t="shared" si="14"/>
        <v>0</v>
      </c>
      <c r="AC86" s="10">
        <f t="shared" si="15"/>
        <v>0</v>
      </c>
      <c r="AD86" s="44">
        <f>'Bhushirbandar a'!AI80*'Bhushirbandar '!$D86/1000000</f>
        <v>0</v>
      </c>
      <c r="AE86" s="10">
        <f>'Bhushirbandar a'!AJ80</f>
        <v>0</v>
      </c>
      <c r="AF86" s="44">
        <f>'Bhushirbandar a'!AK80*'Bhushirbandar '!$D86/1000000</f>
        <v>0</v>
      </c>
      <c r="AG86" s="10">
        <f>'Bhushirbandar a'!AL80</f>
        <v>0</v>
      </c>
      <c r="AH86" s="44">
        <f>'Bhushirbandar a'!AM80*'Bhushirbandar '!$D86/1000000</f>
        <v>0</v>
      </c>
      <c r="AI86" s="10">
        <f>'Bhushirbandar a'!AN80</f>
        <v>0</v>
      </c>
      <c r="AJ86" s="44">
        <f t="shared" si="16"/>
        <v>0</v>
      </c>
      <c r="AK86" s="10">
        <f t="shared" si="17"/>
        <v>0</v>
      </c>
      <c r="AL86" s="44">
        <f t="shared" si="18"/>
        <v>0.01</v>
      </c>
      <c r="AM86" s="10">
        <f t="shared" si="19"/>
        <v>0.01</v>
      </c>
    </row>
    <row r="87" spans="1:39" s="15" customFormat="1" ht="14.25" customHeight="1">
      <c r="A87" s="13">
        <v>77</v>
      </c>
      <c r="B87" s="9" t="s">
        <v>122</v>
      </c>
      <c r="C87" s="13" t="s">
        <v>79</v>
      </c>
      <c r="D87" s="36">
        <v>100</v>
      </c>
      <c r="E87" s="11">
        <v>94</v>
      </c>
      <c r="F87" s="44">
        <f>'Bhushirbandar a'!K81*'Bhushirbandar '!$D87/1000000</f>
        <v>5.0000000000000001E-3</v>
      </c>
      <c r="G87" s="10">
        <f>'Bhushirbandar a'!L81</f>
        <v>4.7000000000000002E-3</v>
      </c>
      <c r="H87" s="44">
        <f>'Bhushirbandar a'!M81*'Bhushirbandar '!$D87/1000000</f>
        <v>5.0000000000000001E-3</v>
      </c>
      <c r="I87" s="10">
        <f>'Bhushirbandar a'!N81</f>
        <v>4.7000000000000002E-3</v>
      </c>
      <c r="J87" s="44">
        <f>'Bhushirbandar a'!O81*'Bhushirbandar '!$D87/1000000</f>
        <v>5.0000000000000001E-3</v>
      </c>
      <c r="K87" s="10">
        <f>'Bhushirbandar a'!P81</f>
        <v>4.7000000000000002E-3</v>
      </c>
      <c r="L87" s="44">
        <f t="shared" si="10"/>
        <v>1.4999999999999999E-2</v>
      </c>
      <c r="M87" s="10">
        <f t="shared" si="11"/>
        <v>1.4100000000000001E-2</v>
      </c>
      <c r="N87" s="44">
        <f>'Bhushirbandar a'!S81*'Bhushirbandar '!$D87/1000000</f>
        <v>0</v>
      </c>
      <c r="O87" s="10">
        <f>'Bhushirbandar a'!T81</f>
        <v>0</v>
      </c>
      <c r="P87" s="44">
        <f>'Bhushirbandar a'!U81*'Bhushirbandar '!$D87/1000000</f>
        <v>0</v>
      </c>
      <c r="Q87" s="10">
        <f>'Bhushirbandar a'!V81</f>
        <v>0</v>
      </c>
      <c r="R87" s="44">
        <f>'Bhushirbandar a'!W81*'Bhushirbandar '!$D87/1000000</f>
        <v>0</v>
      </c>
      <c r="S87" s="10">
        <f>'Bhushirbandar a'!X81</f>
        <v>0</v>
      </c>
      <c r="T87" s="44">
        <f t="shared" si="12"/>
        <v>0</v>
      </c>
      <c r="U87" s="10">
        <f t="shared" si="13"/>
        <v>0</v>
      </c>
      <c r="V87" s="44">
        <f>'Bhushirbandar a'!AA81*'Bhushirbandar '!$D87/1000000</f>
        <v>0.01</v>
      </c>
      <c r="W87" s="10">
        <f>'Bhushirbandar a'!AB81</f>
        <v>9.4000000000000004E-3</v>
      </c>
      <c r="X87" s="44">
        <f>'Bhushirbandar a'!AC81*'Bhushirbandar '!$D87/1000000</f>
        <v>0.01</v>
      </c>
      <c r="Y87" s="10">
        <f>'Bhushirbandar a'!AD81</f>
        <v>9.4000000000000004E-3</v>
      </c>
      <c r="Z87" s="44">
        <f>'Bhushirbandar a'!AE81*'Bhushirbandar '!$D87/1000000</f>
        <v>0.01</v>
      </c>
      <c r="AA87" s="10">
        <f>'Bhushirbandar a'!AF81</f>
        <v>9.4000000000000004E-3</v>
      </c>
      <c r="AB87" s="44">
        <f t="shared" si="14"/>
        <v>0.03</v>
      </c>
      <c r="AC87" s="10">
        <f t="shared" si="15"/>
        <v>2.8200000000000003E-2</v>
      </c>
      <c r="AD87" s="44">
        <f>'Bhushirbandar a'!AI81*'Bhushirbandar '!$D87/1000000</f>
        <v>0.01</v>
      </c>
      <c r="AE87" s="10">
        <f>'Bhushirbandar a'!AJ81</f>
        <v>9.4000000000000004E-3</v>
      </c>
      <c r="AF87" s="44">
        <f>'Bhushirbandar a'!AK81*'Bhushirbandar '!$D87/1000000</f>
        <v>0.01</v>
      </c>
      <c r="AG87" s="10">
        <f>'Bhushirbandar a'!AL81</f>
        <v>9.4000000000000004E-3</v>
      </c>
      <c r="AH87" s="44">
        <f>'Bhushirbandar a'!AM81*'Bhushirbandar '!$D87/1000000</f>
        <v>0</v>
      </c>
      <c r="AI87" s="10">
        <f>'Bhushirbandar a'!AN81</f>
        <v>0</v>
      </c>
      <c r="AJ87" s="44">
        <f t="shared" si="16"/>
        <v>0.02</v>
      </c>
      <c r="AK87" s="10">
        <f t="shared" si="17"/>
        <v>1.8800000000000001E-2</v>
      </c>
      <c r="AL87" s="44">
        <f t="shared" si="18"/>
        <v>6.5000000000000002E-2</v>
      </c>
      <c r="AM87" s="10">
        <f t="shared" si="19"/>
        <v>6.1100000000000002E-2</v>
      </c>
    </row>
    <row r="88" spans="1:39" s="15" customFormat="1" ht="14.25" customHeight="1">
      <c r="A88" s="13">
        <v>78</v>
      </c>
      <c r="B88" s="9" t="s">
        <v>122</v>
      </c>
      <c r="C88" s="13" t="s">
        <v>80</v>
      </c>
      <c r="D88" s="36">
        <v>400</v>
      </c>
      <c r="E88" s="11">
        <v>333</v>
      </c>
      <c r="F88" s="44">
        <f>'Bhushirbandar a'!K82*'Bhushirbandar '!$D88/1000000</f>
        <v>8.0000000000000002E-3</v>
      </c>
      <c r="G88" s="10">
        <f>'Bhushirbandar a'!L82</f>
        <v>6.6600000000000001E-3</v>
      </c>
      <c r="H88" s="44">
        <f>'Bhushirbandar a'!M82*'Bhushirbandar '!$D88/1000000</f>
        <v>4.0000000000000001E-3</v>
      </c>
      <c r="I88" s="10">
        <f>'Bhushirbandar a'!N82</f>
        <v>3.3300000000000001E-3</v>
      </c>
      <c r="J88" s="44">
        <f>'Bhushirbandar a'!O82*'Bhushirbandar '!$D88/1000000</f>
        <v>2.4E-2</v>
      </c>
      <c r="K88" s="10">
        <f>'Bhushirbandar a'!P82</f>
        <v>1.9980000000000001E-2</v>
      </c>
      <c r="L88" s="44">
        <f t="shared" si="10"/>
        <v>3.6000000000000004E-2</v>
      </c>
      <c r="M88" s="10">
        <f t="shared" si="11"/>
        <v>2.9970000000000004E-2</v>
      </c>
      <c r="N88" s="44">
        <f>'Bhushirbandar a'!S82*'Bhushirbandar '!$D88/1000000</f>
        <v>0</v>
      </c>
      <c r="O88" s="10">
        <f>'Bhushirbandar a'!T82</f>
        <v>0</v>
      </c>
      <c r="P88" s="44">
        <f>'Bhushirbandar a'!U82*'Bhushirbandar '!$D88/1000000</f>
        <v>0</v>
      </c>
      <c r="Q88" s="10">
        <f>'Bhushirbandar a'!V82</f>
        <v>0</v>
      </c>
      <c r="R88" s="44">
        <f>'Bhushirbandar a'!W82*'Bhushirbandar '!$D88/1000000</f>
        <v>0</v>
      </c>
      <c r="S88" s="10">
        <f>'Bhushirbandar a'!X82</f>
        <v>0</v>
      </c>
      <c r="T88" s="44">
        <f t="shared" si="12"/>
        <v>0</v>
      </c>
      <c r="U88" s="10">
        <f t="shared" si="13"/>
        <v>0</v>
      </c>
      <c r="V88" s="44">
        <f>'Bhushirbandar a'!AA82*'Bhushirbandar '!$D88/1000000</f>
        <v>8.0000000000000002E-3</v>
      </c>
      <c r="W88" s="10">
        <f>'Bhushirbandar a'!AB82</f>
        <v>6.6600000000000001E-3</v>
      </c>
      <c r="X88" s="44">
        <f>'Bhushirbandar a'!AC82*'Bhushirbandar '!$D88/1000000</f>
        <v>0.04</v>
      </c>
      <c r="Y88" s="10">
        <f>'Bhushirbandar a'!AD82</f>
        <v>3.3300000000000003E-2</v>
      </c>
      <c r="Z88" s="44">
        <f>'Bhushirbandar a'!AE82*'Bhushirbandar '!$D88/1000000</f>
        <v>0.02</v>
      </c>
      <c r="AA88" s="10">
        <f>'Bhushirbandar a'!AF82</f>
        <v>1.6650000000000002E-2</v>
      </c>
      <c r="AB88" s="44">
        <f t="shared" si="14"/>
        <v>6.8000000000000005E-2</v>
      </c>
      <c r="AC88" s="10">
        <f t="shared" si="15"/>
        <v>5.6610000000000008E-2</v>
      </c>
      <c r="AD88" s="44">
        <f>'Bhushirbandar a'!AI82*'Bhushirbandar '!$D88/1000000</f>
        <v>0.02</v>
      </c>
      <c r="AE88" s="10">
        <f>'Bhushirbandar a'!AJ82</f>
        <v>1.6650000000000002E-2</v>
      </c>
      <c r="AF88" s="44">
        <f>'Bhushirbandar a'!AK82*'Bhushirbandar '!$D88/1000000</f>
        <v>8.0000000000000002E-3</v>
      </c>
      <c r="AG88" s="10">
        <f>'Bhushirbandar a'!AL82</f>
        <v>6.6600000000000001E-3</v>
      </c>
      <c r="AH88" s="44">
        <f>'Bhushirbandar a'!AM82*'Bhushirbandar '!$D88/1000000</f>
        <v>0</v>
      </c>
      <c r="AI88" s="10">
        <f>'Bhushirbandar a'!AN82</f>
        <v>0</v>
      </c>
      <c r="AJ88" s="44">
        <f t="shared" si="16"/>
        <v>2.8000000000000001E-2</v>
      </c>
      <c r="AK88" s="10">
        <f t="shared" si="17"/>
        <v>2.3310000000000001E-2</v>
      </c>
      <c r="AL88" s="44">
        <f t="shared" si="18"/>
        <v>0.13200000000000001</v>
      </c>
      <c r="AM88" s="10">
        <f t="shared" si="19"/>
        <v>0.10989000000000002</v>
      </c>
    </row>
    <row r="89" spans="1:39" s="15" customFormat="1" ht="14.25" customHeight="1">
      <c r="A89" s="31">
        <v>79</v>
      </c>
      <c r="B89" s="9" t="s">
        <v>128</v>
      </c>
      <c r="C89" s="13" t="s">
        <v>127</v>
      </c>
      <c r="D89" s="36">
        <v>25</v>
      </c>
      <c r="E89" s="11">
        <v>75.2</v>
      </c>
      <c r="F89" s="44">
        <f>'Bhushirbandar a'!K83*'Bhushirbandar '!$D89/1000000</f>
        <v>1E-3</v>
      </c>
      <c r="G89" s="10">
        <f>'Bhushirbandar a'!L83</f>
        <v>3.0079999999999998E-3</v>
      </c>
      <c r="H89" s="44">
        <f>'Bhushirbandar a'!M83*'Bhushirbandar '!$D89/1000000</f>
        <v>7.4999999999999997E-3</v>
      </c>
      <c r="I89" s="10">
        <f>'Bhushirbandar a'!N83</f>
        <v>2.256E-2</v>
      </c>
      <c r="J89" s="44">
        <f>'Bhushirbandar a'!O83*'Bhushirbandar '!$D89/1000000</f>
        <v>0.01</v>
      </c>
      <c r="K89" s="10">
        <f>'Bhushirbandar a'!P83</f>
        <v>3.0079999999999999E-2</v>
      </c>
      <c r="L89" s="44">
        <f t="shared" si="10"/>
        <v>1.8500000000000003E-2</v>
      </c>
      <c r="M89" s="10">
        <f t="shared" si="11"/>
        <v>5.5648000000000003E-2</v>
      </c>
      <c r="N89" s="44">
        <f>'Bhushirbandar a'!S83*'Bhushirbandar '!$D89/1000000</f>
        <v>2.5000000000000001E-3</v>
      </c>
      <c r="O89" s="10">
        <f>'Bhushirbandar a'!T83</f>
        <v>7.5199999999999998E-3</v>
      </c>
      <c r="P89" s="44">
        <f>'Bhushirbandar a'!U83*'Bhushirbandar '!$D89/1000000</f>
        <v>2.5000000000000001E-3</v>
      </c>
      <c r="Q89" s="10">
        <f>'Bhushirbandar a'!V83</f>
        <v>7.5199999999999998E-3</v>
      </c>
      <c r="R89" s="44">
        <f>'Bhushirbandar a'!W83*'Bhushirbandar '!$D89/1000000</f>
        <v>0</v>
      </c>
      <c r="S89" s="10">
        <f>'Bhushirbandar a'!X83</f>
        <v>0</v>
      </c>
      <c r="T89" s="44">
        <f t="shared" si="12"/>
        <v>5.0000000000000001E-3</v>
      </c>
      <c r="U89" s="10">
        <f t="shared" si="13"/>
        <v>1.504E-2</v>
      </c>
      <c r="V89" s="44">
        <f>'Bhushirbandar a'!AA83*'Bhushirbandar '!$D89/1000000</f>
        <v>5.0000000000000001E-3</v>
      </c>
      <c r="W89" s="10">
        <f>'Bhushirbandar a'!AB83</f>
        <v>1.504E-2</v>
      </c>
      <c r="X89" s="44">
        <f>'Bhushirbandar a'!AC83*'Bhushirbandar '!$D89/1000000</f>
        <v>7.4999999999999997E-3</v>
      </c>
      <c r="Y89" s="10">
        <f>'Bhushirbandar a'!AD83</f>
        <v>2.256E-2</v>
      </c>
      <c r="Z89" s="44">
        <f>'Bhushirbandar a'!AE83*'Bhushirbandar '!$D89/1000000</f>
        <v>0</v>
      </c>
      <c r="AA89" s="10">
        <f>'Bhushirbandar a'!AF83</f>
        <v>0</v>
      </c>
      <c r="AB89" s="44">
        <f t="shared" si="14"/>
        <v>1.2500000000000001E-2</v>
      </c>
      <c r="AC89" s="10">
        <f t="shared" si="15"/>
        <v>3.7600000000000001E-2</v>
      </c>
      <c r="AD89" s="44">
        <f>'Bhushirbandar a'!AI83*'Bhushirbandar '!$D89/1000000</f>
        <v>1.5E-3</v>
      </c>
      <c r="AE89" s="10">
        <f>'Bhushirbandar a'!AJ83</f>
        <v>4.5120000000000004E-3</v>
      </c>
      <c r="AF89" s="44">
        <f>'Bhushirbandar a'!AK83*'Bhushirbandar '!$D89/1000000</f>
        <v>0</v>
      </c>
      <c r="AG89" s="10">
        <f>'Bhushirbandar a'!AL83</f>
        <v>0</v>
      </c>
      <c r="AH89" s="44">
        <f>'Bhushirbandar a'!AM83*'Bhushirbandar '!$D89/1000000</f>
        <v>0</v>
      </c>
      <c r="AI89" s="10">
        <f>'Bhushirbandar a'!AN83</f>
        <v>0</v>
      </c>
      <c r="AJ89" s="44">
        <f t="shared" si="16"/>
        <v>1.5E-3</v>
      </c>
      <c r="AK89" s="10">
        <f t="shared" si="17"/>
        <v>4.5120000000000004E-3</v>
      </c>
      <c r="AL89" s="44">
        <f t="shared" si="18"/>
        <v>3.7500000000000006E-2</v>
      </c>
      <c r="AM89" s="10">
        <f t="shared" si="19"/>
        <v>0.1128</v>
      </c>
    </row>
    <row r="90" spans="1:39" s="15" customFormat="1" ht="14.25" customHeight="1">
      <c r="A90" s="13">
        <v>80</v>
      </c>
      <c r="B90" s="9" t="s">
        <v>128</v>
      </c>
      <c r="C90" s="13" t="s">
        <v>81</v>
      </c>
      <c r="D90" s="36">
        <v>50</v>
      </c>
      <c r="E90" s="11">
        <v>144.6</v>
      </c>
      <c r="F90" s="44">
        <f>'Bhushirbandar a'!K84*'Bhushirbandar '!$D90/1000000</f>
        <v>1.5E-3</v>
      </c>
      <c r="G90" s="10">
        <f>'Bhushirbandar a'!L84</f>
        <v>4.3379999999999998E-3</v>
      </c>
      <c r="H90" s="44">
        <f>'Bhushirbandar a'!M84*'Bhushirbandar '!$D90/1000000</f>
        <v>0.02</v>
      </c>
      <c r="I90" s="10">
        <f>'Bhushirbandar a'!N84</f>
        <v>5.7840000000000003E-2</v>
      </c>
      <c r="J90" s="44">
        <f>'Bhushirbandar a'!O84*'Bhushirbandar '!$D90/1000000</f>
        <v>0.01</v>
      </c>
      <c r="K90" s="10">
        <f>'Bhushirbandar a'!P84</f>
        <v>2.8920000000000001E-2</v>
      </c>
      <c r="L90" s="44">
        <f t="shared" si="10"/>
        <v>3.15E-2</v>
      </c>
      <c r="M90" s="10">
        <f t="shared" si="11"/>
        <v>9.1098000000000012E-2</v>
      </c>
      <c r="N90" s="44">
        <f>'Bhushirbandar a'!S84*'Bhushirbandar '!$D90/1000000</f>
        <v>0.01</v>
      </c>
      <c r="O90" s="10">
        <f>'Bhushirbandar a'!T84</f>
        <v>2.8920000000000001E-2</v>
      </c>
      <c r="P90" s="44">
        <f>'Bhushirbandar a'!U84*'Bhushirbandar '!$D90/1000000</f>
        <v>5.0000000000000001E-3</v>
      </c>
      <c r="Q90" s="10">
        <f>'Bhushirbandar a'!V84</f>
        <v>1.4460000000000001E-2</v>
      </c>
      <c r="R90" s="44">
        <f>'Bhushirbandar a'!W84*'Bhushirbandar '!$D90/1000000</f>
        <v>5.0000000000000001E-3</v>
      </c>
      <c r="S90" s="10">
        <f>'Bhushirbandar a'!X84</f>
        <v>1.4460000000000001E-2</v>
      </c>
      <c r="T90" s="44">
        <f t="shared" si="12"/>
        <v>0.02</v>
      </c>
      <c r="U90" s="10">
        <f t="shared" si="13"/>
        <v>5.7840000000000003E-2</v>
      </c>
      <c r="V90" s="44">
        <f>'Bhushirbandar a'!AA84*'Bhushirbandar '!$D90/1000000</f>
        <v>2.5000000000000001E-3</v>
      </c>
      <c r="W90" s="10">
        <f>'Bhushirbandar a'!AB84</f>
        <v>7.2300000000000003E-3</v>
      </c>
      <c r="X90" s="44">
        <f>'Bhushirbandar a'!AC84*'Bhushirbandar '!$D90/1000000</f>
        <v>0.02</v>
      </c>
      <c r="Y90" s="10">
        <f>'Bhushirbandar a'!AD84</f>
        <v>5.7840000000000003E-2</v>
      </c>
      <c r="Z90" s="44">
        <f>'Bhushirbandar a'!AE84*'Bhushirbandar '!$D90/1000000</f>
        <v>0</v>
      </c>
      <c r="AA90" s="10">
        <f>'Bhushirbandar a'!AF84</f>
        <v>0</v>
      </c>
      <c r="AB90" s="44">
        <f t="shared" si="14"/>
        <v>2.2499999999999999E-2</v>
      </c>
      <c r="AC90" s="10">
        <f t="shared" si="15"/>
        <v>6.5070000000000003E-2</v>
      </c>
      <c r="AD90" s="44">
        <f>'Bhushirbandar a'!AI84*'Bhushirbandar '!$D90/1000000</f>
        <v>5.0000000000000001E-3</v>
      </c>
      <c r="AE90" s="10">
        <f>'Bhushirbandar a'!AJ84</f>
        <v>1.4460000000000001E-2</v>
      </c>
      <c r="AF90" s="44">
        <f>'Bhushirbandar a'!AK84*'Bhushirbandar '!$D90/1000000</f>
        <v>0</v>
      </c>
      <c r="AG90" s="10">
        <f>'Bhushirbandar a'!AL84</f>
        <v>0</v>
      </c>
      <c r="AH90" s="44">
        <f>'Bhushirbandar a'!AM84*'Bhushirbandar '!$D90/1000000</f>
        <v>0</v>
      </c>
      <c r="AI90" s="10">
        <f>'Bhushirbandar a'!AN84</f>
        <v>0</v>
      </c>
      <c r="AJ90" s="44">
        <f t="shared" si="16"/>
        <v>5.0000000000000001E-3</v>
      </c>
      <c r="AK90" s="10">
        <f t="shared" si="17"/>
        <v>1.4460000000000001E-2</v>
      </c>
      <c r="AL90" s="44">
        <f t="shared" si="18"/>
        <v>7.9000000000000015E-2</v>
      </c>
      <c r="AM90" s="10">
        <f t="shared" si="19"/>
        <v>0.22846800000000003</v>
      </c>
    </row>
    <row r="91" spans="1:39" s="15" customFormat="1" ht="14.25" customHeight="1">
      <c r="A91" s="13">
        <v>81</v>
      </c>
      <c r="B91" s="9" t="s">
        <v>128</v>
      </c>
      <c r="C91" s="13" t="s">
        <v>82</v>
      </c>
      <c r="D91" s="36">
        <v>100</v>
      </c>
      <c r="E91" s="11">
        <v>278.10000000000002</v>
      </c>
      <c r="F91" s="44">
        <f>'Bhushirbandar a'!K85*'Bhushirbandar '!$D91/1000000</f>
        <v>8.9999999999999993E-3</v>
      </c>
      <c r="G91" s="10">
        <f>'Bhushirbandar a'!L85</f>
        <v>2.5029000000000003E-2</v>
      </c>
      <c r="H91" s="44">
        <f>'Bhushirbandar a'!M85*'Bhushirbandar '!$D91/1000000</f>
        <v>1.2999999999999999E-2</v>
      </c>
      <c r="I91" s="10">
        <f>'Bhushirbandar a'!N85</f>
        <v>3.6152999999999998E-2</v>
      </c>
      <c r="J91" s="44">
        <f>'Bhushirbandar a'!O85*'Bhushirbandar '!$D91/1000000</f>
        <v>0.03</v>
      </c>
      <c r="K91" s="10">
        <f>'Bhushirbandar a'!P85</f>
        <v>8.3430000000000004E-2</v>
      </c>
      <c r="L91" s="44">
        <f t="shared" si="10"/>
        <v>5.1999999999999998E-2</v>
      </c>
      <c r="M91" s="10">
        <f t="shared" si="11"/>
        <v>0.14461200000000002</v>
      </c>
      <c r="N91" s="44">
        <f>'Bhushirbandar a'!S85*'Bhushirbandar '!$D91/1000000</f>
        <v>0.02</v>
      </c>
      <c r="O91" s="10">
        <f>'Bhushirbandar a'!T85</f>
        <v>5.562000000000001E-2</v>
      </c>
      <c r="P91" s="44">
        <f>'Bhushirbandar a'!U85*'Bhushirbandar '!$D91/1000000</f>
        <v>0.01</v>
      </c>
      <c r="Q91" s="10">
        <f>'Bhushirbandar a'!V85</f>
        <v>2.7810000000000005E-2</v>
      </c>
      <c r="R91" s="44">
        <f>'Bhushirbandar a'!W85*'Bhushirbandar '!$D91/1000000</f>
        <v>0.01</v>
      </c>
      <c r="S91" s="10">
        <f>'Bhushirbandar a'!X85</f>
        <v>2.7810000000000005E-2</v>
      </c>
      <c r="T91" s="44">
        <f t="shared" si="12"/>
        <v>0.04</v>
      </c>
      <c r="U91" s="10">
        <f t="shared" si="13"/>
        <v>0.11124000000000002</v>
      </c>
      <c r="V91" s="44">
        <f>'Bhushirbandar a'!AA85*'Bhushirbandar '!$D91/1000000</f>
        <v>3.0000000000000001E-3</v>
      </c>
      <c r="W91" s="10">
        <f>'Bhushirbandar a'!AB85</f>
        <v>8.3429999999999997E-3</v>
      </c>
      <c r="X91" s="44">
        <f>'Bhushirbandar a'!AC85*'Bhushirbandar '!$D91/1000000</f>
        <v>3.5000000000000003E-2</v>
      </c>
      <c r="Y91" s="10">
        <f>'Bhushirbandar a'!AD85</f>
        <v>9.7335000000000019E-2</v>
      </c>
      <c r="Z91" s="44">
        <f>'Bhushirbandar a'!AE85*'Bhushirbandar '!$D91/1000000</f>
        <v>0</v>
      </c>
      <c r="AA91" s="10">
        <f>'Bhushirbandar a'!AF85</f>
        <v>0</v>
      </c>
      <c r="AB91" s="44">
        <f t="shared" si="14"/>
        <v>3.8000000000000006E-2</v>
      </c>
      <c r="AC91" s="10">
        <f t="shared" si="15"/>
        <v>0.10567800000000002</v>
      </c>
      <c r="AD91" s="44">
        <f>'Bhushirbandar a'!AI85*'Bhushirbandar '!$D91/1000000</f>
        <v>1.4999999999999999E-2</v>
      </c>
      <c r="AE91" s="10">
        <f>'Bhushirbandar a'!AJ85</f>
        <v>4.1715000000000002E-2</v>
      </c>
      <c r="AF91" s="44">
        <f>'Bhushirbandar a'!AK85*'Bhushirbandar '!$D91/1000000</f>
        <v>0</v>
      </c>
      <c r="AG91" s="10">
        <f>'Bhushirbandar a'!AL85</f>
        <v>0</v>
      </c>
      <c r="AH91" s="44">
        <f>'Bhushirbandar a'!AM85*'Bhushirbandar '!$D91/1000000</f>
        <v>0</v>
      </c>
      <c r="AI91" s="10">
        <f>'Bhushirbandar a'!AN85</f>
        <v>0</v>
      </c>
      <c r="AJ91" s="44">
        <f t="shared" si="16"/>
        <v>1.4999999999999999E-2</v>
      </c>
      <c r="AK91" s="10">
        <f t="shared" si="17"/>
        <v>4.1715000000000002E-2</v>
      </c>
      <c r="AL91" s="44">
        <f t="shared" si="18"/>
        <v>0.14500000000000002</v>
      </c>
      <c r="AM91" s="10">
        <f t="shared" si="19"/>
        <v>0.40324500000000002</v>
      </c>
    </row>
    <row r="92" spans="1:39" s="15" customFormat="1" ht="14.25" customHeight="1">
      <c r="A92" s="31">
        <v>82</v>
      </c>
      <c r="B92" s="9" t="s">
        <v>128</v>
      </c>
      <c r="C92" s="13" t="s">
        <v>139</v>
      </c>
      <c r="D92" s="36">
        <v>400</v>
      </c>
      <c r="E92" s="11">
        <v>1098.6000000000001</v>
      </c>
      <c r="F92" s="44">
        <f>'Bhushirbandar a'!K86*'Bhushirbandar '!$D92/1000000</f>
        <v>1.2E-2</v>
      </c>
      <c r="G92" s="10">
        <f>'Bhushirbandar a'!L86</f>
        <v>3.2958000000000008E-2</v>
      </c>
      <c r="H92" s="44">
        <f>'Bhushirbandar a'!M86*'Bhushirbandar '!$D92/1000000</f>
        <v>1.6E-2</v>
      </c>
      <c r="I92" s="10">
        <f>'Bhushirbandar a'!N86</f>
        <v>4.3944000000000004E-2</v>
      </c>
      <c r="J92" s="44">
        <f>'Bhushirbandar a'!O86*'Bhushirbandar '!$D92/1000000</f>
        <v>0.04</v>
      </c>
      <c r="K92" s="10">
        <f>'Bhushirbandar a'!P86</f>
        <v>0.10986000000000001</v>
      </c>
      <c r="L92" s="44">
        <f t="shared" si="10"/>
        <v>6.8000000000000005E-2</v>
      </c>
      <c r="M92" s="10">
        <f t="shared" si="11"/>
        <v>0.18676200000000004</v>
      </c>
      <c r="N92" s="44">
        <f>'Bhushirbandar a'!S86*'Bhushirbandar '!$D92/1000000</f>
        <v>0</v>
      </c>
      <c r="O92" s="10">
        <f>'Bhushirbandar a'!T86</f>
        <v>0</v>
      </c>
      <c r="P92" s="44">
        <f>'Bhushirbandar a'!U86*'Bhushirbandar '!$D92/1000000</f>
        <v>0</v>
      </c>
      <c r="Q92" s="10">
        <f>'Bhushirbandar a'!V86</f>
        <v>0</v>
      </c>
      <c r="R92" s="44">
        <f>'Bhushirbandar a'!W86*'Bhushirbandar '!$D92/1000000</f>
        <v>0.02</v>
      </c>
      <c r="S92" s="10">
        <f>'Bhushirbandar a'!X86</f>
        <v>5.4930000000000007E-2</v>
      </c>
      <c r="T92" s="44">
        <f t="shared" si="12"/>
        <v>0.02</v>
      </c>
      <c r="U92" s="10">
        <f t="shared" si="13"/>
        <v>5.4930000000000007E-2</v>
      </c>
      <c r="V92" s="44">
        <f>'Bhushirbandar a'!AA86*'Bhushirbandar '!$D92/1000000</f>
        <v>0</v>
      </c>
      <c r="W92" s="10">
        <f>'Bhushirbandar a'!AB86</f>
        <v>0</v>
      </c>
      <c r="X92" s="44">
        <f>'Bhushirbandar a'!AC86*'Bhushirbandar '!$D92/1000000</f>
        <v>0</v>
      </c>
      <c r="Y92" s="10">
        <f>'Bhushirbandar a'!AD86</f>
        <v>0</v>
      </c>
      <c r="Z92" s="44">
        <f>'Bhushirbandar a'!AE86*'Bhushirbandar '!$D92/1000000</f>
        <v>0</v>
      </c>
      <c r="AA92" s="10">
        <f>'Bhushirbandar a'!AF86</f>
        <v>0</v>
      </c>
      <c r="AB92" s="44">
        <f t="shared" si="14"/>
        <v>0</v>
      </c>
      <c r="AC92" s="10">
        <f t="shared" si="15"/>
        <v>0</v>
      </c>
      <c r="AD92" s="44">
        <f>'Bhushirbandar a'!AI86*'Bhushirbandar '!$D92/1000000</f>
        <v>4.0000000000000001E-3</v>
      </c>
      <c r="AE92" s="10">
        <f>'Bhushirbandar a'!AJ86</f>
        <v>1.0986000000000001E-2</v>
      </c>
      <c r="AF92" s="44">
        <f>'Bhushirbandar a'!AK86*'Bhushirbandar '!$D92/1000000</f>
        <v>0</v>
      </c>
      <c r="AG92" s="10">
        <f>'Bhushirbandar a'!AL86</f>
        <v>0</v>
      </c>
      <c r="AH92" s="44">
        <f>'Bhushirbandar a'!AM86*'Bhushirbandar '!$D92/1000000</f>
        <v>8.0000000000000002E-3</v>
      </c>
      <c r="AI92" s="10">
        <f>'Bhushirbandar a'!AN86</f>
        <v>2.1972000000000002E-2</v>
      </c>
      <c r="AJ92" s="44">
        <f t="shared" si="16"/>
        <v>1.2E-2</v>
      </c>
      <c r="AK92" s="10">
        <f t="shared" si="17"/>
        <v>3.2958000000000001E-2</v>
      </c>
      <c r="AL92" s="44">
        <f t="shared" si="18"/>
        <v>0.1</v>
      </c>
      <c r="AM92" s="10">
        <f t="shared" si="19"/>
        <v>0.27465000000000006</v>
      </c>
    </row>
    <row r="93" spans="1:39" s="15" customFormat="1" ht="14.25" customHeight="1">
      <c r="A93" s="13">
        <v>83</v>
      </c>
      <c r="B93" s="9" t="s">
        <v>147</v>
      </c>
      <c r="C93" s="13" t="s">
        <v>220</v>
      </c>
      <c r="D93" s="36">
        <v>25</v>
      </c>
      <c r="E93" s="11">
        <v>75</v>
      </c>
      <c r="F93" s="44">
        <f>'Bhushirbandar a'!K87*'Bhushirbandar '!$D93/1000000</f>
        <v>0</v>
      </c>
      <c r="G93" s="10">
        <f>'Bhushirbandar a'!L87</f>
        <v>0</v>
      </c>
      <c r="H93" s="44">
        <f>'Bhushirbandar a'!M87*'Bhushirbandar '!$D93/1000000</f>
        <v>1.2500000000000001E-2</v>
      </c>
      <c r="I93" s="10">
        <f>'Bhushirbandar a'!N87</f>
        <v>3.7499999999999999E-2</v>
      </c>
      <c r="J93" s="44">
        <f>'Bhushirbandar a'!O87*'Bhushirbandar '!$D93/1000000</f>
        <v>0</v>
      </c>
      <c r="K93" s="10">
        <f>'Bhushirbandar a'!P87</f>
        <v>0</v>
      </c>
      <c r="L93" s="44">
        <f t="shared" si="10"/>
        <v>1.2500000000000001E-2</v>
      </c>
      <c r="M93" s="10">
        <f t="shared" si="11"/>
        <v>3.7499999999999999E-2</v>
      </c>
      <c r="N93" s="44">
        <f>'Bhushirbandar a'!S87*'Bhushirbandar '!$D93/1000000</f>
        <v>0</v>
      </c>
      <c r="O93" s="10">
        <f>'Bhushirbandar a'!T87</f>
        <v>0</v>
      </c>
      <c r="P93" s="44">
        <f>'Bhushirbandar a'!U87*'Bhushirbandar '!$D93/1000000</f>
        <v>0</v>
      </c>
      <c r="Q93" s="10">
        <f>'Bhushirbandar a'!V87</f>
        <v>0</v>
      </c>
      <c r="R93" s="44">
        <f>'Bhushirbandar a'!W87*'Bhushirbandar '!$D93/1000000</f>
        <v>0</v>
      </c>
      <c r="S93" s="10">
        <f>'Bhushirbandar a'!X87</f>
        <v>0</v>
      </c>
      <c r="T93" s="44">
        <f t="shared" si="12"/>
        <v>0</v>
      </c>
      <c r="U93" s="10">
        <f t="shared" si="13"/>
        <v>0</v>
      </c>
      <c r="V93" s="44">
        <f>'Bhushirbandar a'!AA87*'Bhushirbandar '!$D93/1000000</f>
        <v>1E-3</v>
      </c>
      <c r="W93" s="10">
        <f>'Bhushirbandar a'!AB87</f>
        <v>3.0000000000000001E-3</v>
      </c>
      <c r="X93" s="44">
        <f>'Bhushirbandar a'!AC87*'Bhushirbandar '!$D93/1000000</f>
        <v>0</v>
      </c>
      <c r="Y93" s="10">
        <f>'Bhushirbandar a'!AD87</f>
        <v>0</v>
      </c>
      <c r="Z93" s="44">
        <f>'Bhushirbandar a'!AE87*'Bhushirbandar '!$D93/1000000</f>
        <v>0</v>
      </c>
      <c r="AA93" s="10">
        <f>'Bhushirbandar a'!AF87</f>
        <v>0</v>
      </c>
      <c r="AB93" s="44">
        <f t="shared" si="14"/>
        <v>1E-3</v>
      </c>
      <c r="AC93" s="10">
        <f t="shared" si="15"/>
        <v>3.0000000000000001E-3</v>
      </c>
      <c r="AD93" s="44">
        <f>'Bhushirbandar a'!AI87*'Bhushirbandar '!$D93/1000000</f>
        <v>7.5000000000000002E-4</v>
      </c>
      <c r="AE93" s="10">
        <f>'Bhushirbandar a'!AJ87</f>
        <v>2.2499999999999998E-3</v>
      </c>
      <c r="AF93" s="44">
        <f>'Bhushirbandar a'!AK87*'Bhushirbandar '!$D93/1000000</f>
        <v>0</v>
      </c>
      <c r="AG93" s="10">
        <f>'Bhushirbandar a'!AL87</f>
        <v>0</v>
      </c>
      <c r="AH93" s="44">
        <f>'Bhushirbandar a'!AM87*'Bhushirbandar '!$D93/1000000</f>
        <v>0</v>
      </c>
      <c r="AI93" s="10">
        <f>'Bhushirbandar a'!AN87</f>
        <v>0</v>
      </c>
      <c r="AJ93" s="44">
        <f t="shared" si="16"/>
        <v>7.5000000000000002E-4</v>
      </c>
      <c r="AK93" s="10">
        <f t="shared" si="17"/>
        <v>2.2499999999999998E-3</v>
      </c>
      <c r="AL93" s="44">
        <f t="shared" si="18"/>
        <v>1.4250000000000002E-2</v>
      </c>
      <c r="AM93" s="10">
        <f t="shared" si="19"/>
        <v>4.2750000000000003E-2</v>
      </c>
    </row>
    <row r="94" spans="1:39" s="15" customFormat="1" ht="14.25" customHeight="1">
      <c r="A94" s="13">
        <v>84</v>
      </c>
      <c r="B94" s="9" t="s">
        <v>147</v>
      </c>
      <c r="C94" s="13" t="s">
        <v>234</v>
      </c>
      <c r="D94" s="36">
        <v>50</v>
      </c>
      <c r="E94" s="11">
        <v>130</v>
      </c>
      <c r="F94" s="44">
        <f>'Bhushirbandar a'!K88*'Bhushirbandar '!$D94/1000000</f>
        <v>0</v>
      </c>
      <c r="G94" s="10">
        <f>'Bhushirbandar a'!L88</f>
        <v>0</v>
      </c>
      <c r="H94" s="44">
        <f>'Bhushirbandar a'!M88*'Bhushirbandar '!$D94/1000000</f>
        <v>3.0000000000000001E-3</v>
      </c>
      <c r="I94" s="10">
        <f>'Bhushirbandar a'!N88</f>
        <v>7.7999999999999996E-3</v>
      </c>
      <c r="J94" s="44">
        <f>'Bhushirbandar a'!O88*'Bhushirbandar '!$D94/1000000</f>
        <v>7.4999999999999997E-3</v>
      </c>
      <c r="K94" s="10">
        <f>'Bhushirbandar a'!P88</f>
        <v>1.95E-2</v>
      </c>
      <c r="L94" s="44">
        <f t="shared" si="10"/>
        <v>1.0499999999999999E-2</v>
      </c>
      <c r="M94" s="10">
        <f t="shared" si="11"/>
        <v>2.7299999999999998E-2</v>
      </c>
      <c r="N94" s="44">
        <f>'Bhushirbandar a'!S88*'Bhushirbandar '!$D94/1000000</f>
        <v>0</v>
      </c>
      <c r="O94" s="10">
        <f>'Bhushirbandar a'!T88</f>
        <v>0</v>
      </c>
      <c r="P94" s="44">
        <f>'Bhushirbandar a'!U88*'Bhushirbandar '!$D94/1000000</f>
        <v>0</v>
      </c>
      <c r="Q94" s="10">
        <f>'Bhushirbandar a'!V88</f>
        <v>0</v>
      </c>
      <c r="R94" s="44">
        <f>'Bhushirbandar a'!W88*'Bhushirbandar '!$D94/1000000</f>
        <v>0</v>
      </c>
      <c r="S94" s="10">
        <f>'Bhushirbandar a'!X88</f>
        <v>0</v>
      </c>
      <c r="T94" s="44">
        <f t="shared" si="12"/>
        <v>0</v>
      </c>
      <c r="U94" s="10">
        <f t="shared" si="13"/>
        <v>0</v>
      </c>
      <c r="V94" s="44">
        <f>'Bhushirbandar a'!AA88*'Bhushirbandar '!$D94/1000000</f>
        <v>2E-3</v>
      </c>
      <c r="W94" s="10">
        <f>'Bhushirbandar a'!AB88</f>
        <v>5.1999999999999998E-3</v>
      </c>
      <c r="X94" s="44">
        <f>'Bhushirbandar a'!AC88*'Bhushirbandar '!$D94/1000000</f>
        <v>1.5E-3</v>
      </c>
      <c r="Y94" s="10">
        <f>'Bhushirbandar a'!AD88</f>
        <v>3.8999999999999998E-3</v>
      </c>
      <c r="Z94" s="44">
        <f>'Bhushirbandar a'!AE88*'Bhushirbandar '!$D94/1000000</f>
        <v>5.0000000000000001E-3</v>
      </c>
      <c r="AA94" s="10">
        <f>'Bhushirbandar a'!AF88</f>
        <v>1.2999999999999999E-2</v>
      </c>
      <c r="AB94" s="44">
        <f t="shared" si="14"/>
        <v>8.5000000000000006E-3</v>
      </c>
      <c r="AC94" s="10">
        <f t="shared" si="15"/>
        <v>2.2100000000000002E-2</v>
      </c>
      <c r="AD94" s="44">
        <f>'Bhushirbandar a'!AI88*'Bhushirbandar '!$D94/1000000</f>
        <v>1.5E-3</v>
      </c>
      <c r="AE94" s="10">
        <f>'Bhushirbandar a'!AJ88</f>
        <v>3.8999999999999998E-3</v>
      </c>
      <c r="AF94" s="44">
        <f>'Bhushirbandar a'!AK88*'Bhushirbandar '!$D94/1000000</f>
        <v>0</v>
      </c>
      <c r="AG94" s="10">
        <f>'Bhushirbandar a'!AL88</f>
        <v>0</v>
      </c>
      <c r="AH94" s="44">
        <f>'Bhushirbandar a'!AM88*'Bhushirbandar '!$D94/1000000</f>
        <v>0</v>
      </c>
      <c r="AI94" s="10">
        <f>'Bhushirbandar a'!AN88</f>
        <v>0</v>
      </c>
      <c r="AJ94" s="44">
        <f t="shared" si="16"/>
        <v>1.5E-3</v>
      </c>
      <c r="AK94" s="10">
        <f t="shared" si="17"/>
        <v>3.8999999999999998E-3</v>
      </c>
      <c r="AL94" s="44">
        <f t="shared" si="18"/>
        <v>2.0500000000000001E-2</v>
      </c>
      <c r="AM94" s="10">
        <f t="shared" si="19"/>
        <v>5.33E-2</v>
      </c>
    </row>
    <row r="95" spans="1:39" s="15" customFormat="1" ht="14.25" customHeight="1">
      <c r="A95" s="31">
        <v>85</v>
      </c>
      <c r="B95" s="9" t="s">
        <v>147</v>
      </c>
      <c r="C95" s="13" t="s">
        <v>225</v>
      </c>
      <c r="D95" s="36">
        <v>100</v>
      </c>
      <c r="E95" s="11">
        <v>240</v>
      </c>
      <c r="F95" s="44">
        <f>'Bhushirbandar a'!K89*'Bhushirbandar '!$D95/1000000</f>
        <v>0</v>
      </c>
      <c r="G95" s="10">
        <f>'Bhushirbandar a'!L89</f>
        <v>0</v>
      </c>
      <c r="H95" s="44">
        <f>'Bhushirbandar a'!M89*'Bhushirbandar '!$D95/1000000</f>
        <v>6.0000000000000001E-3</v>
      </c>
      <c r="I95" s="10">
        <f>'Bhushirbandar a'!N89</f>
        <v>1.44E-2</v>
      </c>
      <c r="J95" s="44">
        <f>'Bhushirbandar a'!O89*'Bhushirbandar '!$D95/1000000</f>
        <v>5.0000000000000001E-3</v>
      </c>
      <c r="K95" s="10">
        <f>'Bhushirbandar a'!P89</f>
        <v>1.2E-2</v>
      </c>
      <c r="L95" s="44">
        <f t="shared" si="10"/>
        <v>1.0999999999999999E-2</v>
      </c>
      <c r="M95" s="10">
        <f t="shared" si="11"/>
        <v>2.64E-2</v>
      </c>
      <c r="N95" s="44">
        <f>'Bhushirbandar a'!S89*'Bhushirbandar '!$D95/1000000</f>
        <v>0</v>
      </c>
      <c r="O95" s="10">
        <f>'Bhushirbandar a'!T89</f>
        <v>0</v>
      </c>
      <c r="P95" s="44">
        <f>'Bhushirbandar a'!U89*'Bhushirbandar '!$D95/1000000</f>
        <v>0</v>
      </c>
      <c r="Q95" s="10">
        <f>'Bhushirbandar a'!V89</f>
        <v>0</v>
      </c>
      <c r="R95" s="44">
        <f>'Bhushirbandar a'!W89*'Bhushirbandar '!$D95/1000000</f>
        <v>0</v>
      </c>
      <c r="S95" s="10">
        <f>'Bhushirbandar a'!X89</f>
        <v>0</v>
      </c>
      <c r="T95" s="44">
        <f t="shared" si="12"/>
        <v>0</v>
      </c>
      <c r="U95" s="10">
        <f t="shared" si="13"/>
        <v>0</v>
      </c>
      <c r="V95" s="44">
        <f>'Bhushirbandar a'!AA89*'Bhushirbandar '!$D95/1000000</f>
        <v>3.0000000000000001E-3</v>
      </c>
      <c r="W95" s="10">
        <f>'Bhushirbandar a'!AB89</f>
        <v>7.1999999999999998E-3</v>
      </c>
      <c r="X95" s="44">
        <f>'Bhushirbandar a'!AC89*'Bhushirbandar '!$D95/1000000</f>
        <v>3.0000000000000001E-3</v>
      </c>
      <c r="Y95" s="10">
        <f>'Bhushirbandar a'!AD89</f>
        <v>7.1999999999999998E-3</v>
      </c>
      <c r="Z95" s="44">
        <f>'Bhushirbandar a'!AE89*'Bhushirbandar '!$D95/1000000</f>
        <v>5.0000000000000001E-3</v>
      </c>
      <c r="AA95" s="10">
        <f>'Bhushirbandar a'!AF89</f>
        <v>1.2E-2</v>
      </c>
      <c r="AB95" s="44">
        <f t="shared" si="14"/>
        <v>1.0999999999999999E-2</v>
      </c>
      <c r="AC95" s="10">
        <f t="shared" si="15"/>
        <v>2.64E-2</v>
      </c>
      <c r="AD95" s="44">
        <f>'Bhushirbandar a'!AI89*'Bhushirbandar '!$D95/1000000</f>
        <v>3.0000000000000001E-3</v>
      </c>
      <c r="AE95" s="10">
        <f>'Bhushirbandar a'!AJ89</f>
        <v>7.1999999999999998E-3</v>
      </c>
      <c r="AF95" s="44">
        <f>'Bhushirbandar a'!AK89*'Bhushirbandar '!$D95/1000000</f>
        <v>0</v>
      </c>
      <c r="AG95" s="10">
        <f>'Bhushirbandar a'!AL89</f>
        <v>0</v>
      </c>
      <c r="AH95" s="44">
        <f>'Bhushirbandar a'!AM89*'Bhushirbandar '!$D95/1000000</f>
        <v>0</v>
      </c>
      <c r="AI95" s="10">
        <f>'Bhushirbandar a'!AN89</f>
        <v>0</v>
      </c>
      <c r="AJ95" s="44">
        <f t="shared" si="16"/>
        <v>3.0000000000000001E-3</v>
      </c>
      <c r="AK95" s="10">
        <f t="shared" si="17"/>
        <v>7.1999999999999998E-3</v>
      </c>
      <c r="AL95" s="44">
        <f t="shared" si="18"/>
        <v>2.4999999999999998E-2</v>
      </c>
      <c r="AM95" s="10">
        <f t="shared" si="19"/>
        <v>0.06</v>
      </c>
    </row>
    <row r="96" spans="1:39" s="15" customFormat="1" ht="14.25" customHeight="1">
      <c r="A96" s="13">
        <v>86</v>
      </c>
      <c r="B96" s="9" t="s">
        <v>124</v>
      </c>
      <c r="C96" s="13" t="s">
        <v>84</v>
      </c>
      <c r="D96" s="36">
        <v>5</v>
      </c>
      <c r="E96" s="11">
        <v>24</v>
      </c>
      <c r="F96" s="44">
        <f>'Bhushirbandar a'!K90*'Bhushirbandar '!$D96/1000000</f>
        <v>0</v>
      </c>
      <c r="G96" s="10">
        <f>'Bhushirbandar a'!L90</f>
        <v>0</v>
      </c>
      <c r="H96" s="44">
        <f>'Bhushirbandar a'!M90*'Bhushirbandar '!$D96/1000000</f>
        <v>2E-3</v>
      </c>
      <c r="I96" s="10">
        <f>'Bhushirbandar a'!N90</f>
        <v>9.5999999999999992E-3</v>
      </c>
      <c r="J96" s="44">
        <f>'Bhushirbandar a'!O90*'Bhushirbandar '!$D96/1000000</f>
        <v>0</v>
      </c>
      <c r="K96" s="10">
        <f>'Bhushirbandar a'!P90</f>
        <v>0</v>
      </c>
      <c r="L96" s="44">
        <f t="shared" si="10"/>
        <v>2E-3</v>
      </c>
      <c r="M96" s="10">
        <f t="shared" si="11"/>
        <v>9.5999999999999992E-3</v>
      </c>
      <c r="N96" s="44">
        <f>'Bhushirbandar a'!S90*'Bhushirbandar '!$D96/1000000</f>
        <v>0</v>
      </c>
      <c r="O96" s="10">
        <f>'Bhushirbandar a'!T90</f>
        <v>0</v>
      </c>
      <c r="P96" s="44">
        <f>'Bhushirbandar a'!U90*'Bhushirbandar '!$D96/1000000</f>
        <v>0</v>
      </c>
      <c r="Q96" s="10">
        <f>'Bhushirbandar a'!V90</f>
        <v>0</v>
      </c>
      <c r="R96" s="44">
        <f>'Bhushirbandar a'!W90*'Bhushirbandar '!$D96/1000000</f>
        <v>1.5E-3</v>
      </c>
      <c r="S96" s="10">
        <f>'Bhushirbandar a'!X90</f>
        <v>7.1999999999999998E-3</v>
      </c>
      <c r="T96" s="44">
        <f t="shared" si="12"/>
        <v>1.5E-3</v>
      </c>
      <c r="U96" s="10">
        <f t="shared" si="13"/>
        <v>7.1999999999999998E-3</v>
      </c>
      <c r="V96" s="44">
        <f>'Bhushirbandar a'!AA90*'Bhushirbandar '!$D96/1000000</f>
        <v>1.5E-3</v>
      </c>
      <c r="W96" s="10">
        <f>'Bhushirbandar a'!AB90</f>
        <v>7.1999999999999998E-3</v>
      </c>
      <c r="X96" s="44">
        <f>'Bhushirbandar a'!AC90*'Bhushirbandar '!$D96/1000000</f>
        <v>0</v>
      </c>
      <c r="Y96" s="10">
        <f>'Bhushirbandar a'!AD90</f>
        <v>0</v>
      </c>
      <c r="Z96" s="44">
        <f>'Bhushirbandar a'!AE90*'Bhushirbandar '!$D96/1000000</f>
        <v>0</v>
      </c>
      <c r="AA96" s="10">
        <f>'Bhushirbandar a'!AF90</f>
        <v>0</v>
      </c>
      <c r="AB96" s="44">
        <f t="shared" si="14"/>
        <v>1.5E-3</v>
      </c>
      <c r="AC96" s="10">
        <f t="shared" si="15"/>
        <v>7.1999999999999998E-3</v>
      </c>
      <c r="AD96" s="44">
        <f>'Bhushirbandar a'!AI90*'Bhushirbandar '!$D96/1000000</f>
        <v>0</v>
      </c>
      <c r="AE96" s="10">
        <f>'Bhushirbandar a'!AJ90</f>
        <v>0</v>
      </c>
      <c r="AF96" s="44">
        <f>'Bhushirbandar a'!AK90*'Bhushirbandar '!$D96/1000000</f>
        <v>0</v>
      </c>
      <c r="AG96" s="10">
        <f>'Bhushirbandar a'!AL90</f>
        <v>0</v>
      </c>
      <c r="AH96" s="44">
        <f>'Bhushirbandar a'!AM90*'Bhushirbandar '!$D96/1000000</f>
        <v>1E-3</v>
      </c>
      <c r="AI96" s="10">
        <f>'Bhushirbandar a'!AN90</f>
        <v>4.7999999999999996E-3</v>
      </c>
      <c r="AJ96" s="44">
        <f t="shared" si="16"/>
        <v>1E-3</v>
      </c>
      <c r="AK96" s="10">
        <f t="shared" si="17"/>
        <v>4.7999999999999996E-3</v>
      </c>
      <c r="AL96" s="44">
        <f t="shared" si="18"/>
        <v>6.0000000000000001E-3</v>
      </c>
      <c r="AM96" s="10">
        <f t="shared" si="19"/>
        <v>2.8799999999999999E-2</v>
      </c>
    </row>
    <row r="97" spans="1:39" s="15" customFormat="1" ht="14.25" customHeight="1">
      <c r="A97" s="13">
        <v>87</v>
      </c>
      <c r="B97" s="9" t="s">
        <v>124</v>
      </c>
      <c r="C97" s="13" t="s">
        <v>83</v>
      </c>
      <c r="D97" s="36">
        <v>20</v>
      </c>
      <c r="E97" s="11">
        <v>65</v>
      </c>
      <c r="F97" s="44">
        <f>'Bhushirbandar a'!K91*'Bhushirbandar '!$D97/1000000</f>
        <v>0</v>
      </c>
      <c r="G97" s="10">
        <f>'Bhushirbandar a'!L91</f>
        <v>0</v>
      </c>
      <c r="H97" s="44">
        <f>'Bhushirbandar a'!M91*'Bhushirbandar '!$D97/1000000</f>
        <v>0</v>
      </c>
      <c r="I97" s="10">
        <f>'Bhushirbandar a'!N91</f>
        <v>0</v>
      </c>
      <c r="J97" s="44">
        <f>'Bhushirbandar a'!O91*'Bhushirbandar '!$D97/1000000</f>
        <v>0</v>
      </c>
      <c r="K97" s="10">
        <f>'Bhushirbandar a'!P91</f>
        <v>0</v>
      </c>
      <c r="L97" s="44">
        <f t="shared" si="10"/>
        <v>0</v>
      </c>
      <c r="M97" s="10">
        <f t="shared" si="11"/>
        <v>0</v>
      </c>
      <c r="N97" s="44">
        <f>'Bhushirbandar a'!S91*'Bhushirbandar '!$D97/1000000</f>
        <v>0</v>
      </c>
      <c r="O97" s="10">
        <f>'Bhushirbandar a'!T91</f>
        <v>0</v>
      </c>
      <c r="P97" s="44">
        <f>'Bhushirbandar a'!U91*'Bhushirbandar '!$D97/1000000</f>
        <v>0</v>
      </c>
      <c r="Q97" s="10">
        <f>'Bhushirbandar a'!V91</f>
        <v>0</v>
      </c>
      <c r="R97" s="44">
        <f>'Bhushirbandar a'!W91*'Bhushirbandar '!$D97/1000000</f>
        <v>4.0000000000000002E-4</v>
      </c>
      <c r="S97" s="10">
        <f>'Bhushirbandar a'!X91</f>
        <v>1.2999999999999999E-3</v>
      </c>
      <c r="T97" s="44">
        <f t="shared" si="12"/>
        <v>4.0000000000000002E-4</v>
      </c>
      <c r="U97" s="10">
        <f t="shared" si="13"/>
        <v>1.2999999999999999E-3</v>
      </c>
      <c r="V97" s="44">
        <f>'Bhushirbandar a'!AA91*'Bhushirbandar '!$D97/1000000</f>
        <v>0</v>
      </c>
      <c r="W97" s="10">
        <f>'Bhushirbandar a'!AB91</f>
        <v>0</v>
      </c>
      <c r="X97" s="44">
        <f>'Bhushirbandar a'!AC91*'Bhushirbandar '!$D97/1000000</f>
        <v>0</v>
      </c>
      <c r="Y97" s="10">
        <f>'Bhushirbandar a'!AD91</f>
        <v>0</v>
      </c>
      <c r="Z97" s="44">
        <f>'Bhushirbandar a'!AE91*'Bhushirbandar '!$D97/1000000</f>
        <v>0</v>
      </c>
      <c r="AA97" s="10">
        <f>'Bhushirbandar a'!AF91</f>
        <v>0</v>
      </c>
      <c r="AB97" s="44">
        <f t="shared" si="14"/>
        <v>0</v>
      </c>
      <c r="AC97" s="10">
        <f t="shared" si="15"/>
        <v>0</v>
      </c>
      <c r="AD97" s="44">
        <f>'Bhushirbandar a'!AI91*'Bhushirbandar '!$D97/1000000</f>
        <v>0</v>
      </c>
      <c r="AE97" s="10">
        <f>'Bhushirbandar a'!AJ91</f>
        <v>0</v>
      </c>
      <c r="AF97" s="44">
        <f>'Bhushirbandar a'!AK91*'Bhushirbandar '!$D97/1000000</f>
        <v>0</v>
      </c>
      <c r="AG97" s="10">
        <f>'Bhushirbandar a'!AL91</f>
        <v>0</v>
      </c>
      <c r="AH97" s="44">
        <f>'Bhushirbandar a'!AM91*'Bhushirbandar '!$D97/1000000</f>
        <v>2E-3</v>
      </c>
      <c r="AI97" s="10">
        <f>'Bhushirbandar a'!AN91</f>
        <v>6.4999999999999997E-3</v>
      </c>
      <c r="AJ97" s="44">
        <f t="shared" si="16"/>
        <v>2E-3</v>
      </c>
      <c r="AK97" s="10">
        <f t="shared" si="17"/>
        <v>6.4999999999999997E-3</v>
      </c>
      <c r="AL97" s="44">
        <f t="shared" si="18"/>
        <v>2.4000000000000002E-3</v>
      </c>
      <c r="AM97" s="10">
        <f t="shared" si="19"/>
        <v>7.7999999999999996E-3</v>
      </c>
    </row>
    <row r="98" spans="1:39" s="15" customFormat="1" ht="14.25" customHeight="1">
      <c r="A98" s="31">
        <v>88</v>
      </c>
      <c r="B98" s="18" t="s">
        <v>125</v>
      </c>
      <c r="C98" s="13" t="s">
        <v>85</v>
      </c>
      <c r="D98" s="36">
        <v>10</v>
      </c>
      <c r="E98" s="11">
        <v>24</v>
      </c>
      <c r="F98" s="44">
        <f>'Bhushirbandar a'!K92*'Bhushirbandar '!$D98/1000000</f>
        <v>0</v>
      </c>
      <c r="G98" s="10">
        <f>'Bhushirbandar a'!L92</f>
        <v>0</v>
      </c>
      <c r="H98" s="44">
        <f>'Bhushirbandar a'!M92*'Bhushirbandar '!$D98/1000000</f>
        <v>5.0000000000000001E-3</v>
      </c>
      <c r="I98" s="10">
        <f>'Bhushirbandar a'!N92</f>
        <v>1.2E-2</v>
      </c>
      <c r="J98" s="44">
        <f>'Bhushirbandar a'!O92*'Bhushirbandar '!$D98/1000000</f>
        <v>0</v>
      </c>
      <c r="K98" s="10">
        <f>'Bhushirbandar a'!P92</f>
        <v>0</v>
      </c>
      <c r="L98" s="44">
        <f t="shared" si="10"/>
        <v>5.0000000000000001E-3</v>
      </c>
      <c r="M98" s="10">
        <f t="shared" si="11"/>
        <v>1.2E-2</v>
      </c>
      <c r="N98" s="44">
        <f>'Bhushirbandar a'!S92*'Bhushirbandar '!$D98/1000000</f>
        <v>0.01</v>
      </c>
      <c r="O98" s="10">
        <f>'Bhushirbandar a'!T92</f>
        <v>2.4E-2</v>
      </c>
      <c r="P98" s="44">
        <f>'Bhushirbandar a'!U92*'Bhushirbandar '!$D98/1000000</f>
        <v>0.01</v>
      </c>
      <c r="Q98" s="10">
        <f>'Bhushirbandar a'!V92</f>
        <v>2.4E-2</v>
      </c>
      <c r="R98" s="44">
        <f>'Bhushirbandar a'!W92*'Bhushirbandar '!$D98/1000000</f>
        <v>6.0000000000000001E-3</v>
      </c>
      <c r="S98" s="10">
        <f>'Bhushirbandar a'!X92</f>
        <v>1.44E-2</v>
      </c>
      <c r="T98" s="44">
        <f t="shared" si="12"/>
        <v>2.6000000000000002E-2</v>
      </c>
      <c r="U98" s="10">
        <f t="shared" si="13"/>
        <v>6.2399999999999997E-2</v>
      </c>
      <c r="V98" s="44">
        <f>'Bhushirbandar a'!AA92*'Bhushirbandar '!$D98/1000000</f>
        <v>0</v>
      </c>
      <c r="W98" s="10">
        <f>'Bhushirbandar a'!AB92</f>
        <v>0</v>
      </c>
      <c r="X98" s="44">
        <f>'Bhushirbandar a'!AC92*'Bhushirbandar '!$D98/1000000</f>
        <v>3.0000000000000001E-3</v>
      </c>
      <c r="Y98" s="10">
        <f>'Bhushirbandar a'!AD92</f>
        <v>7.1999999999999998E-3</v>
      </c>
      <c r="Z98" s="44">
        <f>'Bhushirbandar a'!AE92*'Bhushirbandar '!$D98/1000000</f>
        <v>2E-3</v>
      </c>
      <c r="AA98" s="10">
        <f>'Bhushirbandar a'!AF92</f>
        <v>4.7999999999999996E-3</v>
      </c>
      <c r="AB98" s="44">
        <f t="shared" si="14"/>
        <v>5.0000000000000001E-3</v>
      </c>
      <c r="AC98" s="10">
        <f t="shared" si="15"/>
        <v>1.2E-2</v>
      </c>
      <c r="AD98" s="44">
        <f>'Bhushirbandar a'!AI92*'Bhushirbandar '!$D98/1000000</f>
        <v>5.0000000000000001E-3</v>
      </c>
      <c r="AE98" s="10">
        <f>'Bhushirbandar a'!AJ92</f>
        <v>1.2E-2</v>
      </c>
      <c r="AF98" s="44">
        <f>'Bhushirbandar a'!AK92*'Bhushirbandar '!$D98/1000000</f>
        <v>0</v>
      </c>
      <c r="AG98" s="10">
        <f>'Bhushirbandar a'!AL92</f>
        <v>0</v>
      </c>
      <c r="AH98" s="44">
        <f>'Bhushirbandar a'!AM92*'Bhushirbandar '!$D98/1000000</f>
        <v>0</v>
      </c>
      <c r="AI98" s="10">
        <f>'Bhushirbandar a'!AN92</f>
        <v>0</v>
      </c>
      <c r="AJ98" s="44">
        <f t="shared" si="16"/>
        <v>5.0000000000000001E-3</v>
      </c>
      <c r="AK98" s="10">
        <f t="shared" si="17"/>
        <v>1.2E-2</v>
      </c>
      <c r="AL98" s="44">
        <f t="shared" si="18"/>
        <v>4.1000000000000002E-2</v>
      </c>
      <c r="AM98" s="10">
        <f t="shared" si="19"/>
        <v>9.8399999999999987E-2</v>
      </c>
    </row>
    <row r="99" spans="1:39" s="15" customFormat="1" ht="14.25" customHeight="1">
      <c r="A99" s="13">
        <v>89</v>
      </c>
      <c r="B99" s="18" t="s">
        <v>126</v>
      </c>
      <c r="C99" s="13" t="s">
        <v>86</v>
      </c>
      <c r="D99" s="36">
        <v>500</v>
      </c>
      <c r="E99" s="11">
        <v>585</v>
      </c>
      <c r="F99" s="44">
        <f>'Bhushirbandar a'!K93*'Bhushirbandar '!$D99/1000000</f>
        <v>0</v>
      </c>
      <c r="G99" s="10">
        <f>'Bhushirbandar a'!L93</f>
        <v>0</v>
      </c>
      <c r="H99" s="44">
        <f>'Bhushirbandar a'!M93*'Bhushirbandar '!$D99/1000000</f>
        <v>0</v>
      </c>
      <c r="I99" s="10">
        <f>'Bhushirbandar a'!N93</f>
        <v>0</v>
      </c>
      <c r="J99" s="44">
        <f>'Bhushirbandar a'!O93*'Bhushirbandar '!$D99/1000000</f>
        <v>0</v>
      </c>
      <c r="K99" s="10">
        <f>'Bhushirbandar a'!P93</f>
        <v>0</v>
      </c>
      <c r="L99" s="44">
        <f t="shared" si="10"/>
        <v>0</v>
      </c>
      <c r="M99" s="10">
        <f t="shared" si="11"/>
        <v>0</v>
      </c>
      <c r="N99" s="44">
        <f>'Bhushirbandar a'!S93*'Bhushirbandar '!$D99/1000000</f>
        <v>0</v>
      </c>
      <c r="O99" s="10">
        <f>'Bhushirbandar a'!T93</f>
        <v>0</v>
      </c>
      <c r="P99" s="44">
        <f>'Bhushirbandar a'!U93*'Bhushirbandar '!$D99/1000000</f>
        <v>0</v>
      </c>
      <c r="Q99" s="10">
        <f>'Bhushirbandar a'!V93</f>
        <v>0</v>
      </c>
      <c r="R99" s="44">
        <f>'Bhushirbandar a'!W93*'Bhushirbandar '!$D99/1000000</f>
        <v>0</v>
      </c>
      <c r="S99" s="10">
        <f>'Bhushirbandar a'!X93</f>
        <v>0</v>
      </c>
      <c r="T99" s="44">
        <f t="shared" si="12"/>
        <v>0</v>
      </c>
      <c r="U99" s="10">
        <f t="shared" si="13"/>
        <v>0</v>
      </c>
      <c r="V99" s="44">
        <f>'Bhushirbandar a'!AA93*'Bhushirbandar '!$D99/1000000</f>
        <v>0</v>
      </c>
      <c r="W99" s="10">
        <f>'Bhushirbandar a'!AB93</f>
        <v>0</v>
      </c>
      <c r="X99" s="44">
        <f>'Bhushirbandar a'!AC93*'Bhushirbandar '!$D99/1000000</f>
        <v>0</v>
      </c>
      <c r="Y99" s="10">
        <f>'Bhushirbandar a'!AD93</f>
        <v>0</v>
      </c>
      <c r="Z99" s="44">
        <f>'Bhushirbandar a'!AE93*'Bhushirbandar '!$D99/1000000</f>
        <v>0</v>
      </c>
      <c r="AA99" s="10">
        <f>'Bhushirbandar a'!AF93</f>
        <v>0</v>
      </c>
      <c r="AB99" s="44">
        <f t="shared" si="14"/>
        <v>0</v>
      </c>
      <c r="AC99" s="10">
        <f t="shared" si="15"/>
        <v>0</v>
      </c>
      <c r="AD99" s="44">
        <f>'Bhushirbandar a'!AI93*'Bhushirbandar '!$D99/1000000</f>
        <v>0</v>
      </c>
      <c r="AE99" s="10">
        <f>'Bhushirbandar a'!AJ93</f>
        <v>0</v>
      </c>
      <c r="AF99" s="44">
        <f>'Bhushirbandar a'!AK93*'Bhushirbandar '!$D99/1000000</f>
        <v>0</v>
      </c>
      <c r="AG99" s="10">
        <f>'Bhushirbandar a'!AL93</f>
        <v>0</v>
      </c>
      <c r="AH99" s="44">
        <f>'Bhushirbandar a'!AM93*'Bhushirbandar '!$D99/1000000</f>
        <v>0</v>
      </c>
      <c r="AI99" s="10">
        <f>'Bhushirbandar a'!AN93</f>
        <v>0</v>
      </c>
      <c r="AJ99" s="44">
        <f t="shared" si="16"/>
        <v>0</v>
      </c>
      <c r="AK99" s="10">
        <f t="shared" si="17"/>
        <v>0</v>
      </c>
      <c r="AL99" s="44">
        <f t="shared" si="18"/>
        <v>0</v>
      </c>
      <c r="AM99" s="10">
        <f t="shared" si="19"/>
        <v>0</v>
      </c>
    </row>
    <row r="100" spans="1:39" s="15" customFormat="1" ht="14.25" customHeight="1">
      <c r="A100" s="13">
        <v>90</v>
      </c>
      <c r="B100" s="9" t="s">
        <v>123</v>
      </c>
      <c r="C100" s="13" t="s">
        <v>74</v>
      </c>
      <c r="D100" s="36">
        <v>50</v>
      </c>
      <c r="E100" s="11">
        <v>56</v>
      </c>
      <c r="F100" s="44">
        <f>'Bhushirbandar a'!K94*'Bhushirbandar '!$D100/1000000</f>
        <v>0</v>
      </c>
      <c r="G100" s="10">
        <f>'Bhushirbandar a'!L94</f>
        <v>0</v>
      </c>
      <c r="H100" s="44">
        <f>'Bhushirbandar a'!M94*'Bhushirbandar '!$D100/1000000</f>
        <v>0</v>
      </c>
      <c r="I100" s="10">
        <f>'Bhushirbandar a'!N94</f>
        <v>0</v>
      </c>
      <c r="J100" s="44">
        <f>'Bhushirbandar a'!O94*'Bhushirbandar '!$D100/1000000</f>
        <v>0</v>
      </c>
      <c r="K100" s="10">
        <f>'Bhushirbandar a'!P94</f>
        <v>0</v>
      </c>
      <c r="L100" s="44">
        <f t="shared" si="10"/>
        <v>0</v>
      </c>
      <c r="M100" s="10">
        <f t="shared" si="11"/>
        <v>0</v>
      </c>
      <c r="N100" s="44">
        <f>'Bhushirbandar a'!S94*'Bhushirbandar '!$D100/1000000</f>
        <v>1.5E-3</v>
      </c>
      <c r="O100" s="10">
        <f>'Bhushirbandar a'!T94</f>
        <v>1.6800000000000001E-3</v>
      </c>
      <c r="P100" s="44">
        <f>'Bhushirbandar a'!U94*'Bhushirbandar '!$D100/1000000</f>
        <v>5.0000000000000001E-3</v>
      </c>
      <c r="Q100" s="10">
        <f>'Bhushirbandar a'!V94</f>
        <v>5.5999999999999999E-3</v>
      </c>
      <c r="R100" s="44">
        <f>'Bhushirbandar a'!W94*'Bhushirbandar '!$D100/1000000</f>
        <v>0</v>
      </c>
      <c r="S100" s="10">
        <f>'Bhushirbandar a'!X94</f>
        <v>0</v>
      </c>
      <c r="T100" s="44">
        <f t="shared" si="12"/>
        <v>6.5000000000000006E-3</v>
      </c>
      <c r="U100" s="10">
        <f t="shared" si="13"/>
        <v>7.28E-3</v>
      </c>
      <c r="V100" s="44">
        <f>'Bhushirbandar a'!AA94*'Bhushirbandar '!$D100/1000000</f>
        <v>5.0000000000000001E-3</v>
      </c>
      <c r="W100" s="10">
        <f>'Bhushirbandar a'!AB94</f>
        <v>5.5999999999999999E-3</v>
      </c>
      <c r="X100" s="44">
        <f>'Bhushirbandar a'!AC94*'Bhushirbandar '!$D100/1000000</f>
        <v>0</v>
      </c>
      <c r="Y100" s="10">
        <f>'Bhushirbandar a'!AD94</f>
        <v>0</v>
      </c>
      <c r="Z100" s="44">
        <f>'Bhushirbandar a'!AE94*'Bhushirbandar '!$D100/1000000</f>
        <v>0</v>
      </c>
      <c r="AA100" s="10">
        <f>'Bhushirbandar a'!AF94</f>
        <v>0</v>
      </c>
      <c r="AB100" s="44">
        <f t="shared" si="14"/>
        <v>5.0000000000000001E-3</v>
      </c>
      <c r="AC100" s="10">
        <f t="shared" si="15"/>
        <v>5.5999999999999999E-3</v>
      </c>
      <c r="AD100" s="44">
        <f>'Bhushirbandar a'!AI94*'Bhushirbandar '!$D100/1000000</f>
        <v>0</v>
      </c>
      <c r="AE100" s="10">
        <f>'Bhushirbandar a'!AJ94</f>
        <v>0</v>
      </c>
      <c r="AF100" s="44">
        <f>'Bhushirbandar a'!AK94*'Bhushirbandar '!$D100/1000000</f>
        <v>0</v>
      </c>
      <c r="AG100" s="10">
        <f>'Bhushirbandar a'!AL94</f>
        <v>0</v>
      </c>
      <c r="AH100" s="44">
        <f>'Bhushirbandar a'!AM94*'Bhushirbandar '!$D100/1000000</f>
        <v>0</v>
      </c>
      <c r="AI100" s="10">
        <f>'Bhushirbandar a'!AN94</f>
        <v>0</v>
      </c>
      <c r="AJ100" s="44">
        <f t="shared" si="16"/>
        <v>0</v>
      </c>
      <c r="AK100" s="10">
        <f t="shared" si="17"/>
        <v>0</v>
      </c>
      <c r="AL100" s="44">
        <f t="shared" si="18"/>
        <v>1.15E-2</v>
      </c>
      <c r="AM100" s="10">
        <f t="shared" si="19"/>
        <v>1.2879999999999999E-2</v>
      </c>
    </row>
    <row r="101" spans="1:39" s="15" customFormat="1" ht="14.25" customHeight="1">
      <c r="A101" s="31">
        <v>91</v>
      </c>
      <c r="B101" s="9" t="s">
        <v>123</v>
      </c>
      <c r="C101" s="13" t="s">
        <v>87</v>
      </c>
      <c r="D101" s="36">
        <v>100</v>
      </c>
      <c r="E101" s="11">
        <v>105</v>
      </c>
      <c r="F101" s="44">
        <f>'Bhushirbandar a'!K95*'Bhushirbandar '!$D101/1000000</f>
        <v>0</v>
      </c>
      <c r="G101" s="10">
        <f>'Bhushirbandar a'!L95</f>
        <v>0</v>
      </c>
      <c r="H101" s="44">
        <f>'Bhushirbandar a'!M95*'Bhushirbandar '!$D101/1000000</f>
        <v>0</v>
      </c>
      <c r="I101" s="10">
        <f>'Bhushirbandar a'!N95</f>
        <v>0</v>
      </c>
      <c r="J101" s="44">
        <f>'Bhushirbandar a'!O95*'Bhushirbandar '!$D101/1000000</f>
        <v>0</v>
      </c>
      <c r="K101" s="10">
        <f>'Bhushirbandar a'!P95</f>
        <v>0</v>
      </c>
      <c r="L101" s="44">
        <f t="shared" si="10"/>
        <v>0</v>
      </c>
      <c r="M101" s="10">
        <f t="shared" si="11"/>
        <v>0</v>
      </c>
      <c r="N101" s="44">
        <f>'Bhushirbandar a'!S95*'Bhushirbandar '!$D101/1000000</f>
        <v>2E-3</v>
      </c>
      <c r="O101" s="10">
        <f>'Bhushirbandar a'!T95</f>
        <v>2.0999999999999999E-3</v>
      </c>
      <c r="P101" s="44">
        <f>'Bhushirbandar a'!U95*'Bhushirbandar '!$D101/1000000</f>
        <v>0.01</v>
      </c>
      <c r="Q101" s="10">
        <f>'Bhushirbandar a'!V95</f>
        <v>1.0500000000000001E-2</v>
      </c>
      <c r="R101" s="44">
        <f>'Bhushirbandar a'!W95*'Bhushirbandar '!$D101/1000000</f>
        <v>0</v>
      </c>
      <c r="S101" s="10">
        <f>'Bhushirbandar a'!X95</f>
        <v>0</v>
      </c>
      <c r="T101" s="44">
        <f t="shared" si="12"/>
        <v>1.2E-2</v>
      </c>
      <c r="U101" s="10">
        <f t="shared" si="13"/>
        <v>1.26E-2</v>
      </c>
      <c r="V101" s="44">
        <f>'Bhushirbandar a'!AA95*'Bhushirbandar '!$D101/1000000</f>
        <v>8.9999999999999993E-3</v>
      </c>
      <c r="W101" s="10">
        <f>'Bhushirbandar a'!AB95</f>
        <v>9.4500000000000001E-3</v>
      </c>
      <c r="X101" s="44">
        <f>'Bhushirbandar a'!AC95*'Bhushirbandar '!$D101/1000000</f>
        <v>0</v>
      </c>
      <c r="Y101" s="10">
        <f>'Bhushirbandar a'!AD95</f>
        <v>0</v>
      </c>
      <c r="Z101" s="44">
        <f>'Bhushirbandar a'!AE95*'Bhushirbandar '!$D101/1000000</f>
        <v>0</v>
      </c>
      <c r="AA101" s="10">
        <f>'Bhushirbandar a'!AF95</f>
        <v>0</v>
      </c>
      <c r="AB101" s="44">
        <f t="shared" si="14"/>
        <v>8.9999999999999993E-3</v>
      </c>
      <c r="AC101" s="10">
        <f t="shared" si="15"/>
        <v>9.4500000000000001E-3</v>
      </c>
      <c r="AD101" s="44">
        <f>'Bhushirbandar a'!AI95*'Bhushirbandar '!$D101/1000000</f>
        <v>0</v>
      </c>
      <c r="AE101" s="10">
        <f>'Bhushirbandar a'!AJ95</f>
        <v>0</v>
      </c>
      <c r="AF101" s="44">
        <f>'Bhushirbandar a'!AK95*'Bhushirbandar '!$D101/1000000</f>
        <v>0</v>
      </c>
      <c r="AG101" s="10">
        <f>'Bhushirbandar a'!AL95</f>
        <v>0</v>
      </c>
      <c r="AH101" s="44">
        <f>'Bhushirbandar a'!AM95*'Bhushirbandar '!$D101/1000000</f>
        <v>0</v>
      </c>
      <c r="AI101" s="10">
        <f>'Bhushirbandar a'!AN95</f>
        <v>0</v>
      </c>
      <c r="AJ101" s="44">
        <f t="shared" si="16"/>
        <v>0</v>
      </c>
      <c r="AK101" s="10">
        <f t="shared" si="17"/>
        <v>0</v>
      </c>
      <c r="AL101" s="44">
        <f t="shared" si="18"/>
        <v>2.0999999999999998E-2</v>
      </c>
      <c r="AM101" s="10">
        <f t="shared" si="19"/>
        <v>2.205E-2</v>
      </c>
    </row>
    <row r="102" spans="1:39" s="15" customFormat="1" ht="14.25" customHeight="1">
      <c r="A102" s="13">
        <v>92</v>
      </c>
      <c r="B102" s="9" t="s">
        <v>123</v>
      </c>
      <c r="C102" s="13" t="s">
        <v>88</v>
      </c>
      <c r="D102" s="36">
        <v>250</v>
      </c>
      <c r="E102" s="11">
        <v>240</v>
      </c>
      <c r="F102" s="44">
        <f>'Bhushirbandar a'!K96*'Bhushirbandar '!$D102/1000000</f>
        <v>0</v>
      </c>
      <c r="G102" s="10">
        <f>'Bhushirbandar a'!L96</f>
        <v>0</v>
      </c>
      <c r="H102" s="44">
        <f>'Bhushirbandar a'!M96*'Bhushirbandar '!$D102/1000000</f>
        <v>0</v>
      </c>
      <c r="I102" s="10">
        <f>'Bhushirbandar a'!N96</f>
        <v>0</v>
      </c>
      <c r="J102" s="44">
        <f>'Bhushirbandar a'!O96*'Bhushirbandar '!$D102/1000000</f>
        <v>0</v>
      </c>
      <c r="K102" s="10">
        <f>'Bhushirbandar a'!P96</f>
        <v>0</v>
      </c>
      <c r="L102" s="44">
        <f t="shared" si="10"/>
        <v>0</v>
      </c>
      <c r="M102" s="10">
        <f t="shared" si="11"/>
        <v>0</v>
      </c>
      <c r="N102" s="44">
        <f>'Bhushirbandar a'!S96*'Bhushirbandar '!$D102/1000000</f>
        <v>0</v>
      </c>
      <c r="O102" s="10">
        <f>'Bhushirbandar a'!T96</f>
        <v>0</v>
      </c>
      <c r="P102" s="44">
        <f>'Bhushirbandar a'!U96*'Bhushirbandar '!$D102/1000000</f>
        <v>0</v>
      </c>
      <c r="Q102" s="10">
        <f>'Bhushirbandar a'!V96</f>
        <v>0</v>
      </c>
      <c r="R102" s="44">
        <f>'Bhushirbandar a'!W96*'Bhushirbandar '!$D102/1000000</f>
        <v>0</v>
      </c>
      <c r="S102" s="10">
        <f>'Bhushirbandar a'!X96</f>
        <v>0</v>
      </c>
      <c r="T102" s="44">
        <f t="shared" si="12"/>
        <v>0</v>
      </c>
      <c r="U102" s="10">
        <f t="shared" si="13"/>
        <v>0</v>
      </c>
      <c r="V102" s="44">
        <f>'Bhushirbandar a'!AA96*'Bhushirbandar '!$D102/1000000</f>
        <v>5.0000000000000001E-3</v>
      </c>
      <c r="W102" s="10">
        <f>'Bhushirbandar a'!AB96</f>
        <v>4.7999999999999996E-3</v>
      </c>
      <c r="X102" s="44">
        <f>'Bhushirbandar a'!AC96*'Bhushirbandar '!$D102/1000000</f>
        <v>0</v>
      </c>
      <c r="Y102" s="10">
        <f>'Bhushirbandar a'!AD96</f>
        <v>0</v>
      </c>
      <c r="Z102" s="44">
        <f>'Bhushirbandar a'!AE96*'Bhushirbandar '!$D102/1000000</f>
        <v>0</v>
      </c>
      <c r="AA102" s="10">
        <f>'Bhushirbandar a'!AF96</f>
        <v>0</v>
      </c>
      <c r="AB102" s="44">
        <f t="shared" si="14"/>
        <v>5.0000000000000001E-3</v>
      </c>
      <c r="AC102" s="10">
        <f t="shared" si="15"/>
        <v>4.7999999999999996E-3</v>
      </c>
      <c r="AD102" s="44">
        <f>'Bhushirbandar a'!AI96*'Bhushirbandar '!$D102/1000000</f>
        <v>0</v>
      </c>
      <c r="AE102" s="10">
        <f>'Bhushirbandar a'!AJ96</f>
        <v>0</v>
      </c>
      <c r="AF102" s="44">
        <f>'Bhushirbandar a'!AK96*'Bhushirbandar '!$D102/1000000</f>
        <v>0</v>
      </c>
      <c r="AG102" s="10">
        <f>'Bhushirbandar a'!AL96</f>
        <v>0</v>
      </c>
      <c r="AH102" s="44">
        <f>'Bhushirbandar a'!AM96*'Bhushirbandar '!$D102/1000000</f>
        <v>0</v>
      </c>
      <c r="AI102" s="10">
        <f>'Bhushirbandar a'!AN96</f>
        <v>0</v>
      </c>
      <c r="AJ102" s="44">
        <f t="shared" si="16"/>
        <v>0</v>
      </c>
      <c r="AK102" s="10">
        <f t="shared" si="17"/>
        <v>0</v>
      </c>
      <c r="AL102" s="44">
        <f t="shared" si="18"/>
        <v>5.0000000000000001E-3</v>
      </c>
      <c r="AM102" s="10">
        <f t="shared" si="19"/>
        <v>4.7999999999999996E-3</v>
      </c>
    </row>
    <row r="103" spans="1:39" s="15" customFormat="1" ht="14.25" customHeight="1">
      <c r="A103" s="13">
        <v>93</v>
      </c>
      <c r="B103" s="9" t="s">
        <v>149</v>
      </c>
      <c r="C103" s="13" t="s">
        <v>226</v>
      </c>
      <c r="D103" s="36">
        <v>10</v>
      </c>
      <c r="E103" s="11">
        <v>95</v>
      </c>
      <c r="F103" s="44">
        <f>'Bhushirbandar a'!K97*'Bhushirbandar '!$D103/1000000</f>
        <v>0</v>
      </c>
      <c r="G103" s="10">
        <f>'Bhushirbandar a'!L97</f>
        <v>0</v>
      </c>
      <c r="H103" s="44">
        <f>'Bhushirbandar a'!M97*'Bhushirbandar '!$D103/1000000</f>
        <v>5.0000000000000001E-3</v>
      </c>
      <c r="I103" s="10">
        <f>'Bhushirbandar a'!N97</f>
        <v>4.7500000000000001E-2</v>
      </c>
      <c r="J103" s="44">
        <f>'Bhushirbandar a'!O97*'Bhushirbandar '!$D103/1000000</f>
        <v>0.01</v>
      </c>
      <c r="K103" s="10">
        <f>'Bhushirbandar a'!P97</f>
        <v>9.5000000000000001E-2</v>
      </c>
      <c r="L103" s="44">
        <f t="shared" si="10"/>
        <v>1.4999999999999999E-2</v>
      </c>
      <c r="M103" s="10">
        <f t="shared" si="11"/>
        <v>0.14250000000000002</v>
      </c>
      <c r="N103" s="44">
        <f>'Bhushirbandar a'!S97*'Bhushirbandar '!$D103/1000000</f>
        <v>0</v>
      </c>
      <c r="O103" s="10">
        <f>'Bhushirbandar a'!T97</f>
        <v>0</v>
      </c>
      <c r="P103" s="44">
        <f>'Bhushirbandar a'!U97*'Bhushirbandar '!$D103/1000000</f>
        <v>0</v>
      </c>
      <c r="Q103" s="10">
        <f>'Bhushirbandar a'!V97</f>
        <v>0</v>
      </c>
      <c r="R103" s="44">
        <f>'Bhushirbandar a'!W97*'Bhushirbandar '!$D103/1000000</f>
        <v>2E-3</v>
      </c>
      <c r="S103" s="10">
        <f>'Bhushirbandar a'!X97</f>
        <v>1.9E-2</v>
      </c>
      <c r="T103" s="44">
        <f t="shared" si="12"/>
        <v>2E-3</v>
      </c>
      <c r="U103" s="10">
        <f t="shared" si="13"/>
        <v>1.9E-2</v>
      </c>
      <c r="V103" s="44">
        <f>'Bhushirbandar a'!AA97*'Bhushirbandar '!$D103/1000000</f>
        <v>5.0000000000000001E-3</v>
      </c>
      <c r="W103" s="10">
        <f>'Bhushirbandar a'!AB97</f>
        <v>4.7500000000000001E-2</v>
      </c>
      <c r="X103" s="44">
        <f>'Bhushirbandar a'!AC97*'Bhushirbandar '!$D103/1000000</f>
        <v>3.0000000000000001E-3</v>
      </c>
      <c r="Y103" s="10">
        <f>'Bhushirbandar a'!AD97</f>
        <v>2.8500000000000001E-2</v>
      </c>
      <c r="Z103" s="44">
        <f>'Bhushirbandar a'!AE97*'Bhushirbandar '!$D103/1000000</f>
        <v>0</v>
      </c>
      <c r="AA103" s="10">
        <f>'Bhushirbandar a'!AF97</f>
        <v>0</v>
      </c>
      <c r="AB103" s="44">
        <f t="shared" si="14"/>
        <v>8.0000000000000002E-3</v>
      </c>
      <c r="AC103" s="10">
        <f t="shared" si="15"/>
        <v>7.5999999999999998E-2</v>
      </c>
      <c r="AD103" s="44">
        <f>'Bhushirbandar a'!AI97*'Bhushirbandar '!$D103/1000000</f>
        <v>0</v>
      </c>
      <c r="AE103" s="10">
        <f>'Bhushirbandar a'!AJ97</f>
        <v>0</v>
      </c>
      <c r="AF103" s="44">
        <f>'Bhushirbandar a'!AK97*'Bhushirbandar '!$D103/1000000</f>
        <v>0</v>
      </c>
      <c r="AG103" s="10">
        <f>'Bhushirbandar a'!AL97</f>
        <v>0</v>
      </c>
      <c r="AH103" s="44">
        <f>'Bhushirbandar a'!AM97*'Bhushirbandar '!$D103/1000000</f>
        <v>0</v>
      </c>
      <c r="AI103" s="10">
        <f>'Bhushirbandar a'!AN97</f>
        <v>0</v>
      </c>
      <c r="AJ103" s="44">
        <f t="shared" si="16"/>
        <v>0</v>
      </c>
      <c r="AK103" s="10">
        <f t="shared" si="17"/>
        <v>0</v>
      </c>
      <c r="AL103" s="44">
        <f t="shared" si="18"/>
        <v>2.5000000000000001E-2</v>
      </c>
      <c r="AM103" s="10">
        <f t="shared" si="19"/>
        <v>0.23749999999999999</v>
      </c>
    </row>
    <row r="104" spans="1:39" s="15" customFormat="1" ht="14.25" customHeight="1">
      <c r="A104" s="31">
        <v>94</v>
      </c>
      <c r="B104" s="9" t="s">
        <v>149</v>
      </c>
      <c r="C104" s="13" t="s">
        <v>227</v>
      </c>
      <c r="D104" s="36">
        <v>30</v>
      </c>
      <c r="E104" s="11">
        <v>275</v>
      </c>
      <c r="F104" s="44">
        <f>'Bhushirbandar a'!K98*'Bhushirbandar '!$D104/1000000</f>
        <v>0</v>
      </c>
      <c r="G104" s="10">
        <f>'Bhushirbandar a'!L98</f>
        <v>0</v>
      </c>
      <c r="H104" s="44">
        <f>'Bhushirbandar a'!M98*'Bhushirbandar '!$D104/1000000</f>
        <v>3.0000000000000001E-3</v>
      </c>
      <c r="I104" s="10">
        <f>'Bhushirbandar a'!N98</f>
        <v>2.75E-2</v>
      </c>
      <c r="J104" s="44">
        <f>'Bhushirbandar a'!O98*'Bhushirbandar '!$D104/1000000</f>
        <v>0</v>
      </c>
      <c r="K104" s="10">
        <f>'Bhushirbandar a'!P98</f>
        <v>0</v>
      </c>
      <c r="L104" s="44">
        <f t="shared" si="10"/>
        <v>3.0000000000000001E-3</v>
      </c>
      <c r="M104" s="10">
        <f t="shared" si="11"/>
        <v>2.75E-2</v>
      </c>
      <c r="N104" s="44">
        <f>'Bhushirbandar a'!S98*'Bhushirbandar '!$D104/1000000</f>
        <v>0</v>
      </c>
      <c r="O104" s="10">
        <f>'Bhushirbandar a'!T98</f>
        <v>0</v>
      </c>
      <c r="P104" s="44">
        <f>'Bhushirbandar a'!U98*'Bhushirbandar '!$D104/1000000</f>
        <v>0</v>
      </c>
      <c r="Q104" s="10">
        <f>'Bhushirbandar a'!V98</f>
        <v>0</v>
      </c>
      <c r="R104" s="44">
        <f>'Bhushirbandar a'!W98*'Bhushirbandar '!$D104/1000000</f>
        <v>0</v>
      </c>
      <c r="S104" s="10">
        <f>'Bhushirbandar a'!X98</f>
        <v>0</v>
      </c>
      <c r="T104" s="44">
        <f t="shared" si="12"/>
        <v>0</v>
      </c>
      <c r="U104" s="10">
        <f t="shared" si="13"/>
        <v>0</v>
      </c>
      <c r="V104" s="44">
        <f>'Bhushirbandar a'!AA98*'Bhushirbandar '!$D104/1000000</f>
        <v>3.0000000000000001E-3</v>
      </c>
      <c r="W104" s="10">
        <f>'Bhushirbandar a'!AB98</f>
        <v>2.75E-2</v>
      </c>
      <c r="X104" s="44">
        <f>'Bhushirbandar a'!AC98*'Bhushirbandar '!$D104/1000000</f>
        <v>0</v>
      </c>
      <c r="Y104" s="10">
        <f>'Bhushirbandar a'!AD98</f>
        <v>0</v>
      </c>
      <c r="Z104" s="44">
        <f>'Bhushirbandar a'!AE98*'Bhushirbandar '!$D104/1000000</f>
        <v>0</v>
      </c>
      <c r="AA104" s="10">
        <f>'Bhushirbandar a'!AF98</f>
        <v>0</v>
      </c>
      <c r="AB104" s="44">
        <f t="shared" si="14"/>
        <v>3.0000000000000001E-3</v>
      </c>
      <c r="AC104" s="10">
        <f t="shared" si="15"/>
        <v>2.75E-2</v>
      </c>
      <c r="AD104" s="44">
        <f>'Bhushirbandar a'!AI98*'Bhushirbandar '!$D104/1000000</f>
        <v>0</v>
      </c>
      <c r="AE104" s="10">
        <f>'Bhushirbandar a'!AJ98</f>
        <v>0</v>
      </c>
      <c r="AF104" s="44">
        <f>'Bhushirbandar a'!AK98*'Bhushirbandar '!$D104/1000000</f>
        <v>0</v>
      </c>
      <c r="AG104" s="10">
        <f>'Bhushirbandar a'!AL98</f>
        <v>0</v>
      </c>
      <c r="AH104" s="44">
        <f>'Bhushirbandar a'!AM98*'Bhushirbandar '!$D104/1000000</f>
        <v>0</v>
      </c>
      <c r="AI104" s="10">
        <f>'Bhushirbandar a'!AN98</f>
        <v>0</v>
      </c>
      <c r="AJ104" s="44">
        <f t="shared" si="16"/>
        <v>0</v>
      </c>
      <c r="AK104" s="10">
        <f t="shared" si="17"/>
        <v>0</v>
      </c>
      <c r="AL104" s="44">
        <f t="shared" si="18"/>
        <v>6.0000000000000001E-3</v>
      </c>
      <c r="AM104" s="10">
        <f t="shared" si="19"/>
        <v>5.5E-2</v>
      </c>
    </row>
    <row r="105" spans="1:39" s="15" customFormat="1" ht="14.25" customHeight="1">
      <c r="A105" s="13">
        <v>95</v>
      </c>
      <c r="B105" s="9" t="s">
        <v>150</v>
      </c>
      <c r="C105" s="13" t="s">
        <v>228</v>
      </c>
      <c r="D105" s="36">
        <v>10</v>
      </c>
      <c r="E105" s="11">
        <v>35</v>
      </c>
      <c r="F105" s="44">
        <f>'Bhushirbandar a'!K99*'Bhushirbandar '!$D105/1000000</f>
        <v>0</v>
      </c>
      <c r="G105" s="10">
        <f>'Bhushirbandar a'!L99</f>
        <v>0</v>
      </c>
      <c r="H105" s="44">
        <f>'Bhushirbandar a'!M99*'Bhushirbandar '!$D105/1000000</f>
        <v>3.0000000000000001E-3</v>
      </c>
      <c r="I105" s="10">
        <f>'Bhushirbandar a'!N99</f>
        <v>1.0500000000000001E-2</v>
      </c>
      <c r="J105" s="44">
        <f>'Bhushirbandar a'!O99*'Bhushirbandar '!$D105/1000000</f>
        <v>0</v>
      </c>
      <c r="K105" s="10">
        <f>'Bhushirbandar a'!P99</f>
        <v>0</v>
      </c>
      <c r="L105" s="44">
        <f t="shared" si="10"/>
        <v>3.0000000000000001E-3</v>
      </c>
      <c r="M105" s="10">
        <f t="shared" si="11"/>
        <v>1.0500000000000001E-2</v>
      </c>
      <c r="N105" s="44">
        <f>'Bhushirbandar a'!S99*'Bhushirbandar '!$D105/1000000</f>
        <v>0</v>
      </c>
      <c r="O105" s="10">
        <f>'Bhushirbandar a'!T99</f>
        <v>0</v>
      </c>
      <c r="P105" s="44">
        <f>'Bhushirbandar a'!U99*'Bhushirbandar '!$D105/1000000</f>
        <v>5.0000000000000001E-3</v>
      </c>
      <c r="Q105" s="10">
        <f>'Bhushirbandar a'!V99</f>
        <v>1.7500000000000002E-2</v>
      </c>
      <c r="R105" s="44">
        <f>'Bhushirbandar a'!W99*'Bhushirbandar '!$D105/1000000</f>
        <v>0</v>
      </c>
      <c r="S105" s="10">
        <f>'Bhushirbandar a'!X99</f>
        <v>0</v>
      </c>
      <c r="T105" s="44">
        <f t="shared" si="12"/>
        <v>5.0000000000000001E-3</v>
      </c>
      <c r="U105" s="10">
        <f t="shared" si="13"/>
        <v>1.7500000000000002E-2</v>
      </c>
      <c r="V105" s="44">
        <f>'Bhushirbandar a'!AA99*'Bhushirbandar '!$D105/1000000</f>
        <v>0</v>
      </c>
      <c r="W105" s="10">
        <f>'Bhushirbandar a'!AB99</f>
        <v>0</v>
      </c>
      <c r="X105" s="44">
        <f>'Bhushirbandar a'!AC99*'Bhushirbandar '!$D105/1000000</f>
        <v>0.01</v>
      </c>
      <c r="Y105" s="10">
        <f>'Bhushirbandar a'!AD99</f>
        <v>3.5000000000000003E-2</v>
      </c>
      <c r="Z105" s="44">
        <f>'Bhushirbandar a'!AE99*'Bhushirbandar '!$D105/1000000</f>
        <v>5.3E-3</v>
      </c>
      <c r="AA105" s="10">
        <f>'Bhushirbandar a'!AF99</f>
        <v>1.8550000000000001E-2</v>
      </c>
      <c r="AB105" s="44">
        <f t="shared" si="14"/>
        <v>1.5300000000000001E-2</v>
      </c>
      <c r="AC105" s="10">
        <f t="shared" si="15"/>
        <v>5.355E-2</v>
      </c>
      <c r="AD105" s="44">
        <f>'Bhushirbandar a'!AI99*'Bhushirbandar '!$D105/1000000</f>
        <v>0</v>
      </c>
      <c r="AE105" s="10">
        <f>'Bhushirbandar a'!AJ99</f>
        <v>0</v>
      </c>
      <c r="AF105" s="44">
        <f>'Bhushirbandar a'!AK99*'Bhushirbandar '!$D105/1000000</f>
        <v>0</v>
      </c>
      <c r="AG105" s="10">
        <f>'Bhushirbandar a'!AL99</f>
        <v>0</v>
      </c>
      <c r="AH105" s="44">
        <f>'Bhushirbandar a'!AM99*'Bhushirbandar '!$D105/1000000</f>
        <v>0</v>
      </c>
      <c r="AI105" s="10">
        <f>'Bhushirbandar a'!AN99</f>
        <v>0</v>
      </c>
      <c r="AJ105" s="44">
        <f t="shared" si="16"/>
        <v>0</v>
      </c>
      <c r="AK105" s="10">
        <f t="shared" si="17"/>
        <v>0</v>
      </c>
      <c r="AL105" s="44">
        <f t="shared" si="18"/>
        <v>2.3300000000000001E-2</v>
      </c>
      <c r="AM105" s="10">
        <f t="shared" si="19"/>
        <v>8.1550000000000011E-2</v>
      </c>
    </row>
    <row r="106" spans="1:39" s="15" customFormat="1" ht="14.25" customHeight="1">
      <c r="A106" s="13">
        <v>96</v>
      </c>
      <c r="B106" s="9" t="s">
        <v>229</v>
      </c>
      <c r="C106" s="13" t="s">
        <v>230</v>
      </c>
      <c r="D106" s="36">
        <v>20</v>
      </c>
      <c r="E106" s="11">
        <v>58</v>
      </c>
      <c r="F106" s="44">
        <f>'Bhushirbandar a'!K100*'Bhushirbandar '!$D106/1000000</f>
        <v>0</v>
      </c>
      <c r="G106" s="10">
        <f>'Bhushirbandar a'!L100</f>
        <v>0</v>
      </c>
      <c r="H106" s="44">
        <f>'Bhushirbandar a'!M100*'Bhushirbandar '!$D106/1000000</f>
        <v>8.2000000000000007E-3</v>
      </c>
      <c r="I106" s="10">
        <f>'Bhushirbandar a'!N100</f>
        <v>2.3779999999999999E-2</v>
      </c>
      <c r="J106" s="44">
        <f>'Bhushirbandar a'!O100*'Bhushirbandar '!$D106/1000000</f>
        <v>0</v>
      </c>
      <c r="K106" s="10">
        <f>'Bhushirbandar a'!P100</f>
        <v>0</v>
      </c>
      <c r="L106" s="44">
        <f t="shared" si="10"/>
        <v>8.2000000000000007E-3</v>
      </c>
      <c r="M106" s="10">
        <f t="shared" si="11"/>
        <v>2.3779999999999999E-2</v>
      </c>
      <c r="N106" s="44">
        <f>'Bhushirbandar a'!S100*'Bhushirbandar '!$D106/1000000</f>
        <v>0</v>
      </c>
      <c r="O106" s="10">
        <f>'Bhushirbandar a'!T100</f>
        <v>0</v>
      </c>
      <c r="P106" s="44">
        <f>'Bhushirbandar a'!U100*'Bhushirbandar '!$D106/1000000</f>
        <v>2E-3</v>
      </c>
      <c r="Q106" s="10">
        <f>'Bhushirbandar a'!V100</f>
        <v>5.7999999999999996E-3</v>
      </c>
      <c r="R106" s="44">
        <f>'Bhushirbandar a'!W100*'Bhushirbandar '!$D106/1000000</f>
        <v>0</v>
      </c>
      <c r="S106" s="10">
        <f>'Bhushirbandar a'!X100</f>
        <v>0</v>
      </c>
      <c r="T106" s="44">
        <f t="shared" si="12"/>
        <v>2E-3</v>
      </c>
      <c r="U106" s="10">
        <f t="shared" si="13"/>
        <v>5.7999999999999996E-3</v>
      </c>
      <c r="V106" s="44">
        <f>'Bhushirbandar a'!AA100*'Bhushirbandar '!$D106/1000000</f>
        <v>0</v>
      </c>
      <c r="W106" s="10">
        <f>'Bhushirbandar a'!AB100</f>
        <v>0</v>
      </c>
      <c r="X106" s="44">
        <f>'Bhushirbandar a'!AC100*'Bhushirbandar '!$D106/1000000</f>
        <v>0.01</v>
      </c>
      <c r="Y106" s="10">
        <f>'Bhushirbandar a'!AD100</f>
        <v>2.9000000000000001E-2</v>
      </c>
      <c r="Z106" s="44">
        <f>'Bhushirbandar a'!AE100*'Bhushirbandar '!$D106/1000000</f>
        <v>0.02</v>
      </c>
      <c r="AA106" s="10">
        <f>'Bhushirbandar a'!AF100</f>
        <v>5.8000000000000003E-2</v>
      </c>
      <c r="AB106" s="44">
        <f t="shared" si="14"/>
        <v>0.03</v>
      </c>
      <c r="AC106" s="10">
        <f t="shared" si="15"/>
        <v>8.7000000000000008E-2</v>
      </c>
      <c r="AD106" s="44">
        <f>'Bhushirbandar a'!AI100*'Bhushirbandar '!$D106/1000000</f>
        <v>2.2000000000000001E-3</v>
      </c>
      <c r="AE106" s="10">
        <f>'Bhushirbandar a'!AJ100</f>
        <v>6.3800000000000003E-3</v>
      </c>
      <c r="AF106" s="44">
        <f>'Bhushirbandar a'!AK100*'Bhushirbandar '!$D106/1000000</f>
        <v>0</v>
      </c>
      <c r="AG106" s="10">
        <f>'Bhushirbandar a'!AL100</f>
        <v>0</v>
      </c>
      <c r="AH106" s="44">
        <f>'Bhushirbandar a'!AM100*'Bhushirbandar '!$D106/1000000</f>
        <v>0</v>
      </c>
      <c r="AI106" s="10">
        <f>'Bhushirbandar a'!AN100</f>
        <v>0</v>
      </c>
      <c r="AJ106" s="44">
        <f t="shared" si="16"/>
        <v>2.2000000000000001E-3</v>
      </c>
      <c r="AK106" s="10">
        <f t="shared" si="17"/>
        <v>6.3800000000000003E-3</v>
      </c>
      <c r="AL106" s="44">
        <f t="shared" si="18"/>
        <v>4.24E-2</v>
      </c>
      <c r="AM106" s="10">
        <f t="shared" si="19"/>
        <v>0.12296</v>
      </c>
    </row>
    <row r="107" spans="1:39" s="15" customFormat="1" ht="14.25" customHeight="1">
      <c r="A107" s="31">
        <v>97</v>
      </c>
      <c r="B107" s="9" t="s">
        <v>229</v>
      </c>
      <c r="C107" s="13" t="s">
        <v>231</v>
      </c>
      <c r="D107" s="36">
        <v>50</v>
      </c>
      <c r="E107" s="11">
        <v>140</v>
      </c>
      <c r="F107" s="44">
        <f>'Bhushirbandar a'!K101*'Bhushirbandar '!$D107/1000000</f>
        <v>0</v>
      </c>
      <c r="G107" s="10">
        <f>'Bhushirbandar a'!L101</f>
        <v>0</v>
      </c>
      <c r="H107" s="44">
        <f>'Bhushirbandar a'!M101*'Bhushirbandar '!$D107/1000000</f>
        <v>1.0500000000000001E-2</v>
      </c>
      <c r="I107" s="10">
        <f>'Bhushirbandar a'!N101</f>
        <v>2.9399999999999999E-2</v>
      </c>
      <c r="J107" s="44">
        <f>'Bhushirbandar a'!O101*'Bhushirbandar '!$D107/1000000</f>
        <v>0</v>
      </c>
      <c r="K107" s="10">
        <f>'Bhushirbandar a'!P101</f>
        <v>0</v>
      </c>
      <c r="L107" s="44">
        <f t="shared" si="10"/>
        <v>1.0500000000000001E-2</v>
      </c>
      <c r="M107" s="10">
        <f t="shared" si="11"/>
        <v>2.9399999999999999E-2</v>
      </c>
      <c r="N107" s="44">
        <f>'Bhushirbandar a'!S101*'Bhushirbandar '!$D107/1000000</f>
        <v>0</v>
      </c>
      <c r="O107" s="10">
        <f>'Bhushirbandar a'!T101</f>
        <v>0</v>
      </c>
      <c r="P107" s="44">
        <f>'Bhushirbandar a'!U101*'Bhushirbandar '!$D107/1000000</f>
        <v>0</v>
      </c>
      <c r="Q107" s="10">
        <f>'Bhushirbandar a'!V101</f>
        <v>0</v>
      </c>
      <c r="R107" s="44">
        <f>'Bhushirbandar a'!W101*'Bhushirbandar '!$D107/1000000</f>
        <v>0</v>
      </c>
      <c r="S107" s="10">
        <f>'Bhushirbandar a'!X101</f>
        <v>0</v>
      </c>
      <c r="T107" s="44">
        <f t="shared" si="12"/>
        <v>0</v>
      </c>
      <c r="U107" s="10">
        <f t="shared" si="13"/>
        <v>0</v>
      </c>
      <c r="V107" s="44">
        <f>'Bhushirbandar a'!AA101*'Bhushirbandar '!$D107/1000000</f>
        <v>0</v>
      </c>
      <c r="W107" s="10">
        <f>'Bhushirbandar a'!AB101</f>
        <v>0</v>
      </c>
      <c r="X107" s="44">
        <f>'Bhushirbandar a'!AC101*'Bhushirbandar '!$D107/1000000</f>
        <v>0.01</v>
      </c>
      <c r="Y107" s="10">
        <f>'Bhushirbandar a'!AD101</f>
        <v>2.8000000000000001E-2</v>
      </c>
      <c r="Z107" s="44">
        <f>'Bhushirbandar a'!AE101*'Bhushirbandar '!$D107/1000000</f>
        <v>0</v>
      </c>
      <c r="AA107" s="10">
        <f>'Bhushirbandar a'!AF101</f>
        <v>0</v>
      </c>
      <c r="AB107" s="44">
        <f t="shared" si="14"/>
        <v>0.01</v>
      </c>
      <c r="AC107" s="10">
        <f t="shared" si="15"/>
        <v>2.8000000000000001E-2</v>
      </c>
      <c r="AD107" s="44">
        <f>'Bhushirbandar a'!AI101*'Bhushirbandar '!$D107/1000000</f>
        <v>0</v>
      </c>
      <c r="AE107" s="10">
        <f>'Bhushirbandar a'!AJ101</f>
        <v>0</v>
      </c>
      <c r="AF107" s="44">
        <f>'Bhushirbandar a'!AK101*'Bhushirbandar '!$D107/1000000</f>
        <v>0</v>
      </c>
      <c r="AG107" s="10">
        <f>'Bhushirbandar a'!AL101</f>
        <v>0</v>
      </c>
      <c r="AH107" s="44">
        <f>'Bhushirbandar a'!AM101*'Bhushirbandar '!$D107/1000000</f>
        <v>0</v>
      </c>
      <c r="AI107" s="10">
        <f>'Bhushirbandar a'!AN101</f>
        <v>0</v>
      </c>
      <c r="AJ107" s="44">
        <f t="shared" si="16"/>
        <v>0</v>
      </c>
      <c r="AK107" s="10">
        <f t="shared" si="17"/>
        <v>0</v>
      </c>
      <c r="AL107" s="44">
        <f t="shared" si="18"/>
        <v>2.0500000000000001E-2</v>
      </c>
      <c r="AM107" s="10">
        <f t="shared" si="19"/>
        <v>5.74E-2</v>
      </c>
    </row>
    <row r="108" spans="1:39" s="15" customFormat="1" ht="14.25" customHeight="1">
      <c r="A108" s="13">
        <v>98</v>
      </c>
      <c r="B108" s="9" t="s">
        <v>229</v>
      </c>
      <c r="C108" s="13" t="s">
        <v>232</v>
      </c>
      <c r="D108" s="36">
        <v>100</v>
      </c>
      <c r="E108" s="11">
        <v>235</v>
      </c>
      <c r="F108" s="44">
        <f>'Bhushirbandar a'!K102*'Bhushirbandar '!$D108/1000000</f>
        <v>0</v>
      </c>
      <c r="G108" s="10">
        <f>'Bhushirbandar a'!L102</f>
        <v>0</v>
      </c>
      <c r="H108" s="44">
        <f>'Bhushirbandar a'!M102*'Bhushirbandar '!$D108/1000000</f>
        <v>5.0000000000000001E-3</v>
      </c>
      <c r="I108" s="10">
        <f>'Bhushirbandar a'!N102</f>
        <v>1.175E-2</v>
      </c>
      <c r="J108" s="44">
        <f>'Bhushirbandar a'!O102*'Bhushirbandar '!$D108/1000000</f>
        <v>0</v>
      </c>
      <c r="K108" s="10">
        <f>'Bhushirbandar a'!P102</f>
        <v>0</v>
      </c>
      <c r="L108" s="44">
        <f t="shared" si="10"/>
        <v>5.0000000000000001E-3</v>
      </c>
      <c r="M108" s="10">
        <f t="shared" si="11"/>
        <v>1.175E-2</v>
      </c>
      <c r="N108" s="44">
        <f>'Bhushirbandar a'!S102*'Bhushirbandar '!$D108/1000000</f>
        <v>0</v>
      </c>
      <c r="O108" s="10">
        <f>'Bhushirbandar a'!T102</f>
        <v>0</v>
      </c>
      <c r="P108" s="44">
        <f>'Bhushirbandar a'!U102*'Bhushirbandar '!$D108/1000000</f>
        <v>0</v>
      </c>
      <c r="Q108" s="10">
        <f>'Bhushirbandar a'!V102</f>
        <v>0</v>
      </c>
      <c r="R108" s="44">
        <f>'Bhushirbandar a'!W102*'Bhushirbandar '!$D108/1000000</f>
        <v>0</v>
      </c>
      <c r="S108" s="10">
        <f>'Bhushirbandar a'!X102</f>
        <v>0</v>
      </c>
      <c r="T108" s="44">
        <f t="shared" si="12"/>
        <v>0</v>
      </c>
      <c r="U108" s="10">
        <f t="shared" si="13"/>
        <v>0</v>
      </c>
      <c r="V108" s="44">
        <f>'Bhushirbandar a'!AA102*'Bhushirbandar '!$D108/1000000</f>
        <v>0</v>
      </c>
      <c r="W108" s="10">
        <f>'Bhushirbandar a'!AB102</f>
        <v>0</v>
      </c>
      <c r="X108" s="44">
        <f>'Bhushirbandar a'!AC102*'Bhushirbandar '!$D108/1000000</f>
        <v>0.01</v>
      </c>
      <c r="Y108" s="10">
        <f>'Bhushirbandar a'!AD102</f>
        <v>2.35E-2</v>
      </c>
      <c r="Z108" s="44">
        <f>'Bhushirbandar a'!AE102*'Bhushirbandar '!$D108/1000000</f>
        <v>0</v>
      </c>
      <c r="AA108" s="10">
        <f>'Bhushirbandar a'!AF102</f>
        <v>0</v>
      </c>
      <c r="AB108" s="44">
        <f t="shared" si="14"/>
        <v>0.01</v>
      </c>
      <c r="AC108" s="10">
        <f t="shared" si="15"/>
        <v>2.35E-2</v>
      </c>
      <c r="AD108" s="44">
        <f>'Bhushirbandar a'!AI102*'Bhushirbandar '!$D108/1000000</f>
        <v>0</v>
      </c>
      <c r="AE108" s="10">
        <f>'Bhushirbandar a'!AJ102</f>
        <v>0</v>
      </c>
      <c r="AF108" s="44">
        <f>'Bhushirbandar a'!AK102*'Bhushirbandar '!$D108/1000000</f>
        <v>0</v>
      </c>
      <c r="AG108" s="10">
        <f>'Bhushirbandar a'!AL102</f>
        <v>0</v>
      </c>
      <c r="AH108" s="44">
        <f>'Bhushirbandar a'!AM102*'Bhushirbandar '!$D108/1000000</f>
        <v>0</v>
      </c>
      <c r="AI108" s="10">
        <f>'Bhushirbandar a'!AN102</f>
        <v>0</v>
      </c>
      <c r="AJ108" s="44">
        <f t="shared" si="16"/>
        <v>0</v>
      </c>
      <c r="AK108" s="10">
        <f t="shared" si="17"/>
        <v>0</v>
      </c>
      <c r="AL108" s="44">
        <f t="shared" si="18"/>
        <v>1.4999999999999999E-2</v>
      </c>
      <c r="AM108" s="10">
        <f t="shared" si="19"/>
        <v>3.5250000000000004E-2</v>
      </c>
    </row>
    <row r="109" spans="1:39" s="16" customFormat="1" ht="14.25" customHeight="1">
      <c r="A109" s="13">
        <v>99</v>
      </c>
      <c r="B109" s="9" t="s">
        <v>132</v>
      </c>
      <c r="C109" s="13" t="s">
        <v>89</v>
      </c>
      <c r="D109" s="37">
        <v>1000</v>
      </c>
      <c r="E109" s="11">
        <v>145</v>
      </c>
      <c r="F109" s="44">
        <f>'Bhushirbandar a'!K103*'Bhushirbandar '!$D109/1000000</f>
        <v>0</v>
      </c>
      <c r="G109" s="10">
        <f>'Bhushirbandar a'!L103</f>
        <v>0</v>
      </c>
      <c r="H109" s="44">
        <f>'Bhushirbandar a'!M103*'Bhushirbandar '!$D109/1000000</f>
        <v>0.1</v>
      </c>
      <c r="I109" s="10">
        <f>'Bhushirbandar a'!N103</f>
        <v>1.4500000000000001E-2</v>
      </c>
      <c r="J109" s="44">
        <f>'Bhushirbandar a'!O103*'Bhushirbandar '!$D109/1000000</f>
        <v>0.5</v>
      </c>
      <c r="K109" s="10">
        <f>'Bhushirbandar a'!P103</f>
        <v>7.2499999999999995E-2</v>
      </c>
      <c r="L109" s="44">
        <f t="shared" si="10"/>
        <v>0.6</v>
      </c>
      <c r="M109" s="10">
        <f t="shared" si="11"/>
        <v>8.6999999999999994E-2</v>
      </c>
      <c r="N109" s="44">
        <f>'Bhushirbandar a'!S103*'Bhushirbandar '!$D109/1000000</f>
        <v>0.05</v>
      </c>
      <c r="O109" s="10">
        <f>'Bhushirbandar a'!T103</f>
        <v>7.2500000000000004E-3</v>
      </c>
      <c r="P109" s="44">
        <f>'Bhushirbandar a'!U103*'Bhushirbandar '!$D109/1000000</f>
        <v>0</v>
      </c>
      <c r="Q109" s="10">
        <f>'Bhushirbandar a'!V103</f>
        <v>0</v>
      </c>
      <c r="R109" s="44">
        <f>'Bhushirbandar a'!W103*'Bhushirbandar '!$D109/1000000</f>
        <v>1</v>
      </c>
      <c r="S109" s="10">
        <f>'Bhushirbandar a'!X103</f>
        <v>0.14499999999999999</v>
      </c>
      <c r="T109" s="44">
        <f t="shared" si="12"/>
        <v>1.05</v>
      </c>
      <c r="U109" s="10">
        <f t="shared" si="13"/>
        <v>0.15225</v>
      </c>
      <c r="V109" s="44">
        <f>'Bhushirbandar a'!AA103*'Bhushirbandar '!$D109/1000000</f>
        <v>0.3</v>
      </c>
      <c r="W109" s="10">
        <f>'Bhushirbandar a'!AB103</f>
        <v>4.3499999999999997E-2</v>
      </c>
      <c r="X109" s="44">
        <f>'Bhushirbandar a'!AC103*'Bhushirbandar '!$D109/1000000</f>
        <v>0</v>
      </c>
      <c r="Y109" s="10">
        <f>'Bhushirbandar a'!AD103</f>
        <v>0</v>
      </c>
      <c r="Z109" s="44">
        <f>'Bhushirbandar a'!AE103*'Bhushirbandar '!$D109/1000000</f>
        <v>3.53</v>
      </c>
      <c r="AA109" s="10">
        <f>'Bhushirbandar a'!AF103</f>
        <v>0.51185000000000003</v>
      </c>
      <c r="AB109" s="44">
        <f t="shared" si="14"/>
        <v>3.8299999999999996</v>
      </c>
      <c r="AC109" s="10">
        <f t="shared" si="15"/>
        <v>0.55535000000000001</v>
      </c>
      <c r="AD109" s="44">
        <f>'Bhushirbandar a'!AI103*'Bhushirbandar '!$D109/1000000</f>
        <v>0</v>
      </c>
      <c r="AE109" s="10">
        <f>'Bhushirbandar a'!AJ103</f>
        <v>0</v>
      </c>
      <c r="AF109" s="44">
        <f>'Bhushirbandar a'!AK103*'Bhushirbandar '!$D109/1000000</f>
        <v>0.4</v>
      </c>
      <c r="AG109" s="10">
        <f>'Bhushirbandar a'!AL103</f>
        <v>5.8000000000000003E-2</v>
      </c>
      <c r="AH109" s="44">
        <f>'Bhushirbandar a'!AM103*'Bhushirbandar '!$D109/1000000</f>
        <v>3.6</v>
      </c>
      <c r="AI109" s="10">
        <f>'Bhushirbandar a'!AN103</f>
        <v>0.52200000000000002</v>
      </c>
      <c r="AJ109" s="44">
        <f t="shared" si="16"/>
        <v>4</v>
      </c>
      <c r="AK109" s="10">
        <f t="shared" si="17"/>
        <v>0.58000000000000007</v>
      </c>
      <c r="AL109" s="44">
        <f t="shared" si="18"/>
        <v>9.48</v>
      </c>
      <c r="AM109" s="10">
        <f t="shared" si="19"/>
        <v>1.3746</v>
      </c>
    </row>
    <row r="110" spans="1:39" s="15" customFormat="1" ht="14.25" customHeight="1">
      <c r="A110" s="31">
        <v>100</v>
      </c>
      <c r="B110" s="9" t="s">
        <v>132</v>
      </c>
      <c r="C110" s="13" t="s">
        <v>90</v>
      </c>
      <c r="D110" s="37">
        <v>2000</v>
      </c>
      <c r="E110" s="11">
        <v>280</v>
      </c>
      <c r="F110" s="44">
        <f>'Bhushirbandar a'!K104*'Bhushirbandar '!$D110/1000000</f>
        <v>0</v>
      </c>
      <c r="G110" s="10">
        <f>'Bhushirbandar a'!L104</f>
        <v>0</v>
      </c>
      <c r="H110" s="44">
        <f>'Bhushirbandar a'!M104*'Bhushirbandar '!$D110/1000000</f>
        <v>0.2</v>
      </c>
      <c r="I110" s="10">
        <f>'Bhushirbandar a'!N104</f>
        <v>2.8000000000000001E-2</v>
      </c>
      <c r="J110" s="44">
        <f>'Bhushirbandar a'!O104*'Bhushirbandar '!$D110/1000000</f>
        <v>0</v>
      </c>
      <c r="K110" s="10">
        <f>'Bhushirbandar a'!P104</f>
        <v>0</v>
      </c>
      <c r="L110" s="44">
        <f t="shared" si="10"/>
        <v>0.2</v>
      </c>
      <c r="M110" s="10">
        <f t="shared" si="11"/>
        <v>2.8000000000000001E-2</v>
      </c>
      <c r="N110" s="44">
        <f>'Bhushirbandar a'!S104*'Bhushirbandar '!$D110/1000000</f>
        <v>0.11</v>
      </c>
      <c r="O110" s="10">
        <f>'Bhushirbandar a'!T104</f>
        <v>1.54E-2</v>
      </c>
      <c r="P110" s="44">
        <f>'Bhushirbandar a'!U104*'Bhushirbandar '!$D110/1000000</f>
        <v>0</v>
      </c>
      <c r="Q110" s="10">
        <f>'Bhushirbandar a'!V104</f>
        <v>0</v>
      </c>
      <c r="R110" s="44">
        <f>'Bhushirbandar a'!W104*'Bhushirbandar '!$D110/1000000</f>
        <v>2</v>
      </c>
      <c r="S110" s="10">
        <f>'Bhushirbandar a'!X104</f>
        <v>0.28000000000000003</v>
      </c>
      <c r="T110" s="44">
        <f t="shared" si="12"/>
        <v>2.11</v>
      </c>
      <c r="U110" s="10">
        <f t="shared" si="13"/>
        <v>0.29540000000000005</v>
      </c>
      <c r="V110" s="44">
        <f>'Bhushirbandar a'!AA104*'Bhushirbandar '!$D110/1000000</f>
        <v>0.4</v>
      </c>
      <c r="W110" s="10">
        <f>'Bhushirbandar a'!AB104</f>
        <v>5.6000000000000001E-2</v>
      </c>
      <c r="X110" s="44">
        <f>'Bhushirbandar a'!AC104*'Bhushirbandar '!$D110/1000000</f>
        <v>0</v>
      </c>
      <c r="Y110" s="10">
        <f>'Bhushirbandar a'!AD104</f>
        <v>0</v>
      </c>
      <c r="Z110" s="44">
        <f>'Bhushirbandar a'!AE104*'Bhushirbandar '!$D110/1000000</f>
        <v>3.2</v>
      </c>
      <c r="AA110" s="10">
        <f>'Bhushirbandar a'!AF104</f>
        <v>0.44800000000000001</v>
      </c>
      <c r="AB110" s="44">
        <f t="shared" si="14"/>
        <v>3.6</v>
      </c>
      <c r="AC110" s="10">
        <f t="shared" si="15"/>
        <v>0.504</v>
      </c>
      <c r="AD110" s="44">
        <f>'Bhushirbandar a'!AI104*'Bhushirbandar '!$D110/1000000</f>
        <v>0</v>
      </c>
      <c r="AE110" s="10">
        <f>'Bhushirbandar a'!AJ104</f>
        <v>0</v>
      </c>
      <c r="AF110" s="44">
        <f>'Bhushirbandar a'!AK104*'Bhushirbandar '!$D110/1000000</f>
        <v>0.2</v>
      </c>
      <c r="AG110" s="10">
        <f>'Bhushirbandar a'!AL104</f>
        <v>2.8000000000000001E-2</v>
      </c>
      <c r="AH110" s="44">
        <f>'Bhushirbandar a'!AM104*'Bhushirbandar '!$D110/1000000</f>
        <v>1.6</v>
      </c>
      <c r="AI110" s="10">
        <f>'Bhushirbandar a'!AN104</f>
        <v>0.224</v>
      </c>
      <c r="AJ110" s="44">
        <f t="shared" si="16"/>
        <v>1.8</v>
      </c>
      <c r="AK110" s="10">
        <f t="shared" si="17"/>
        <v>0.252</v>
      </c>
      <c r="AL110" s="44">
        <f t="shared" si="18"/>
        <v>7.71</v>
      </c>
      <c r="AM110" s="10">
        <f t="shared" si="19"/>
        <v>1.0794000000000001</v>
      </c>
    </row>
    <row r="111" spans="1:39" s="15" customFormat="1" ht="14.25" customHeight="1">
      <c r="A111" s="13">
        <v>101</v>
      </c>
      <c r="B111" s="9" t="s">
        <v>132</v>
      </c>
      <c r="C111" s="13" t="s">
        <v>152</v>
      </c>
      <c r="D111" s="37">
        <v>25000</v>
      </c>
      <c r="E111" s="11">
        <v>1925</v>
      </c>
      <c r="F111" s="44">
        <f>'Bhushirbandar a'!K105*'Bhushirbandar '!$D111/1000000</f>
        <v>0</v>
      </c>
      <c r="G111" s="10">
        <f>'Bhushirbandar a'!L105</f>
        <v>0</v>
      </c>
      <c r="H111" s="44">
        <f>'Bhushirbandar a'!M105*'Bhushirbandar '!$D111/1000000</f>
        <v>0</v>
      </c>
      <c r="I111" s="10">
        <f>'Bhushirbandar a'!N105</f>
        <v>0</v>
      </c>
      <c r="J111" s="44">
        <f>'Bhushirbandar a'!O105*'Bhushirbandar '!$D111/1000000</f>
        <v>0</v>
      </c>
      <c r="K111" s="10">
        <f>'Bhushirbandar a'!P105</f>
        <v>0</v>
      </c>
      <c r="L111" s="44">
        <f t="shared" si="10"/>
        <v>0</v>
      </c>
      <c r="M111" s="10">
        <f t="shared" si="11"/>
        <v>0</v>
      </c>
      <c r="N111" s="44">
        <f>'Bhushirbandar a'!S105*'Bhushirbandar '!$D111/1000000</f>
        <v>0</v>
      </c>
      <c r="O111" s="10">
        <f>'Bhushirbandar a'!T105</f>
        <v>0</v>
      </c>
      <c r="P111" s="44">
        <f>'Bhushirbandar a'!U105*'Bhushirbandar '!$D111/1000000</f>
        <v>0</v>
      </c>
      <c r="Q111" s="10">
        <f>'Bhushirbandar a'!V105</f>
        <v>0</v>
      </c>
      <c r="R111" s="44">
        <f>'Bhushirbandar a'!W105*'Bhushirbandar '!$D111/1000000</f>
        <v>0</v>
      </c>
      <c r="S111" s="10">
        <f>'Bhushirbandar a'!X105</f>
        <v>0</v>
      </c>
      <c r="T111" s="44">
        <f t="shared" si="12"/>
        <v>0</v>
      </c>
      <c r="U111" s="10">
        <f t="shared" si="13"/>
        <v>0</v>
      </c>
      <c r="V111" s="44">
        <f>'Bhushirbandar a'!AA105*'Bhushirbandar '!$D111/1000000</f>
        <v>0</v>
      </c>
      <c r="W111" s="10">
        <f>'Bhushirbandar a'!AB105</f>
        <v>0</v>
      </c>
      <c r="X111" s="44">
        <f>'Bhushirbandar a'!AC105*'Bhushirbandar '!$D111/1000000</f>
        <v>0</v>
      </c>
      <c r="Y111" s="10">
        <f>'Bhushirbandar a'!AD105</f>
        <v>0</v>
      </c>
      <c r="Z111" s="44">
        <f>'Bhushirbandar a'!AE105*'Bhushirbandar '!$D111/1000000</f>
        <v>0</v>
      </c>
      <c r="AA111" s="10">
        <f>'Bhushirbandar a'!AF105</f>
        <v>0</v>
      </c>
      <c r="AB111" s="44">
        <f t="shared" si="14"/>
        <v>0</v>
      </c>
      <c r="AC111" s="10">
        <f t="shared" si="15"/>
        <v>0</v>
      </c>
      <c r="AD111" s="44">
        <f>'Bhushirbandar a'!AI105*'Bhushirbandar '!$D111/1000000</f>
        <v>0</v>
      </c>
      <c r="AE111" s="10">
        <f>'Bhushirbandar a'!AJ105</f>
        <v>0</v>
      </c>
      <c r="AF111" s="44">
        <f>'Bhushirbandar a'!AK105*'Bhushirbandar '!$D111/1000000</f>
        <v>0</v>
      </c>
      <c r="AG111" s="10">
        <f>'Bhushirbandar a'!AL105</f>
        <v>0</v>
      </c>
      <c r="AH111" s="44">
        <f>'Bhushirbandar a'!AM105*'Bhushirbandar '!$D111/1000000</f>
        <v>0</v>
      </c>
      <c r="AI111" s="10">
        <f>'Bhushirbandar a'!AN105</f>
        <v>0</v>
      </c>
      <c r="AJ111" s="44">
        <f t="shared" si="16"/>
        <v>0</v>
      </c>
      <c r="AK111" s="10">
        <f t="shared" si="17"/>
        <v>0</v>
      </c>
      <c r="AL111" s="44">
        <f t="shared" si="18"/>
        <v>0</v>
      </c>
      <c r="AM111" s="10">
        <f t="shared" si="19"/>
        <v>0</v>
      </c>
    </row>
    <row r="112" spans="1:39" s="15" customFormat="1" ht="14.25" customHeight="1">
      <c r="A112" s="85">
        <v>102</v>
      </c>
      <c r="B112" s="80" t="s">
        <v>240</v>
      </c>
      <c r="C112" s="59" t="s">
        <v>242</v>
      </c>
      <c r="D112" s="61">
        <v>1000</v>
      </c>
      <c r="E112" s="62">
        <v>303</v>
      </c>
      <c r="F112" s="44">
        <f>'Bhushirbandar a'!K106*'Bhushirbandar '!$D112/1000000</f>
        <v>0</v>
      </c>
      <c r="G112" s="10">
        <f>'Bhushirbandar a'!L106</f>
        <v>0</v>
      </c>
      <c r="H112" s="44">
        <f>'Bhushirbandar a'!M106*'Bhushirbandar '!$D112/1000000</f>
        <v>0</v>
      </c>
      <c r="I112" s="10">
        <f>'Bhushirbandar a'!N106</f>
        <v>0</v>
      </c>
      <c r="J112" s="44">
        <f>'Bhushirbandar a'!O106*'Bhushirbandar '!$D112/1000000</f>
        <v>0</v>
      </c>
      <c r="K112" s="10">
        <f>'Bhushirbandar a'!P106</f>
        <v>0</v>
      </c>
      <c r="L112" s="44">
        <f t="shared" si="10"/>
        <v>0</v>
      </c>
      <c r="M112" s="10">
        <f t="shared" si="11"/>
        <v>0</v>
      </c>
      <c r="N112" s="44">
        <f>'Bhushirbandar a'!S106*'Bhushirbandar '!$D112/1000000</f>
        <v>0</v>
      </c>
      <c r="O112" s="10">
        <f>'Bhushirbandar a'!T106</f>
        <v>0</v>
      </c>
      <c r="P112" s="44">
        <f>'Bhushirbandar a'!U106*'Bhushirbandar '!$D112/1000000</f>
        <v>0</v>
      </c>
      <c r="Q112" s="10">
        <f>'Bhushirbandar a'!V106</f>
        <v>0</v>
      </c>
      <c r="R112" s="44">
        <f>'Bhushirbandar a'!W106*'Bhushirbandar '!$D112/1000000</f>
        <v>0</v>
      </c>
      <c r="S112" s="10">
        <f>'Bhushirbandar a'!X106</f>
        <v>0</v>
      </c>
      <c r="T112" s="44">
        <f t="shared" si="12"/>
        <v>0</v>
      </c>
      <c r="U112" s="10">
        <f t="shared" si="13"/>
        <v>0</v>
      </c>
      <c r="V112" s="44">
        <f>'Bhushirbandar a'!AA106*'Bhushirbandar '!$D112/1000000</f>
        <v>0</v>
      </c>
      <c r="W112" s="10">
        <f>'Bhushirbandar a'!AB106</f>
        <v>0</v>
      </c>
      <c r="X112" s="44">
        <f>'Bhushirbandar a'!AC106*'Bhushirbandar '!$D112/1000000</f>
        <v>0</v>
      </c>
      <c r="Y112" s="10">
        <f>'Bhushirbandar a'!AD106</f>
        <v>0</v>
      </c>
      <c r="Z112" s="44">
        <f>'Bhushirbandar a'!AE106*'Bhushirbandar '!$D112/1000000</f>
        <v>0</v>
      </c>
      <c r="AA112" s="10">
        <f>'Bhushirbandar a'!AF106</f>
        <v>0</v>
      </c>
      <c r="AB112" s="44">
        <f t="shared" si="14"/>
        <v>0</v>
      </c>
      <c r="AC112" s="10">
        <f t="shared" si="15"/>
        <v>0</v>
      </c>
      <c r="AD112" s="44">
        <f>'Bhushirbandar a'!AI106*'Bhushirbandar '!$D112/1000000</f>
        <v>0</v>
      </c>
      <c r="AE112" s="10">
        <f>'Bhushirbandar a'!AJ106</f>
        <v>0</v>
      </c>
      <c r="AF112" s="44">
        <f>'Bhushirbandar a'!AK106*'Bhushirbandar '!$D112/1000000</f>
        <v>0</v>
      </c>
      <c r="AG112" s="10">
        <f>'Bhushirbandar a'!AL106</f>
        <v>0</v>
      </c>
      <c r="AH112" s="44">
        <f>'Bhushirbandar a'!AM106*'Bhushirbandar '!$D112/1000000</f>
        <v>0</v>
      </c>
      <c r="AI112" s="10">
        <f>'Bhushirbandar a'!AN106</f>
        <v>0</v>
      </c>
      <c r="AJ112" s="44">
        <f t="shared" si="16"/>
        <v>0</v>
      </c>
      <c r="AK112" s="10">
        <f t="shared" si="17"/>
        <v>0</v>
      </c>
      <c r="AL112" s="44">
        <f t="shared" si="18"/>
        <v>0</v>
      </c>
      <c r="AM112" s="10">
        <f t="shared" si="19"/>
        <v>0</v>
      </c>
    </row>
    <row r="113" spans="1:39" s="15" customFormat="1" ht="14.25" customHeight="1">
      <c r="A113" s="13">
        <v>103</v>
      </c>
      <c r="B113" s="9" t="s">
        <v>241</v>
      </c>
      <c r="C113" s="13" t="s">
        <v>243</v>
      </c>
      <c r="D113" s="38">
        <v>1000</v>
      </c>
      <c r="E113" s="11">
        <v>580</v>
      </c>
      <c r="F113" s="44">
        <f>'Bhushirbandar a'!K107*'Bhushirbandar '!$D113/1000000</f>
        <v>0</v>
      </c>
      <c r="G113" s="10">
        <f>'Bhushirbandar a'!L107</f>
        <v>0</v>
      </c>
      <c r="H113" s="44">
        <f>'Bhushirbandar a'!M107*'Bhushirbandar '!$D113/1000000</f>
        <v>0</v>
      </c>
      <c r="I113" s="10">
        <f>'Bhushirbandar a'!N107</f>
        <v>0</v>
      </c>
      <c r="J113" s="44">
        <f>'Bhushirbandar a'!O107*'Bhushirbandar '!$D113/1000000</f>
        <v>0</v>
      </c>
      <c r="K113" s="10">
        <f>'Bhushirbandar a'!P107</f>
        <v>0</v>
      </c>
      <c r="L113" s="44">
        <f t="shared" si="10"/>
        <v>0</v>
      </c>
      <c r="M113" s="10">
        <f t="shared" si="11"/>
        <v>0</v>
      </c>
      <c r="N113" s="44">
        <f>'Bhushirbandar a'!S107*'Bhushirbandar '!$D113/1000000</f>
        <v>0.02</v>
      </c>
      <c r="O113" s="10">
        <f>'Bhushirbandar a'!T107</f>
        <v>1.1599999999999999E-2</v>
      </c>
      <c r="P113" s="44">
        <f>'Bhushirbandar a'!U107*'Bhushirbandar '!$D113/1000000</f>
        <v>0.04</v>
      </c>
      <c r="Q113" s="10">
        <f>'Bhushirbandar a'!V107</f>
        <v>2.3199999999999998E-2</v>
      </c>
      <c r="R113" s="44">
        <f>'Bhushirbandar a'!W107*'Bhushirbandar '!$D113/1000000</f>
        <v>0</v>
      </c>
      <c r="S113" s="10">
        <f>'Bhushirbandar a'!X107</f>
        <v>0</v>
      </c>
      <c r="T113" s="44">
        <f t="shared" si="12"/>
        <v>0.06</v>
      </c>
      <c r="U113" s="10">
        <f t="shared" si="13"/>
        <v>3.4799999999999998E-2</v>
      </c>
      <c r="V113" s="44">
        <f>'Bhushirbandar a'!AA107*'Bhushirbandar '!$D113/1000000</f>
        <v>0.04</v>
      </c>
      <c r="W113" s="10">
        <f>'Bhushirbandar a'!AB107</f>
        <v>2.3199999999999998E-2</v>
      </c>
      <c r="X113" s="44">
        <f>'Bhushirbandar a'!AC107*'Bhushirbandar '!$D113/1000000</f>
        <v>0</v>
      </c>
      <c r="Y113" s="10">
        <f>'Bhushirbandar a'!AD107</f>
        <v>0</v>
      </c>
      <c r="Z113" s="44">
        <f>'Bhushirbandar a'!AE107*'Bhushirbandar '!$D113/1000000</f>
        <v>0</v>
      </c>
      <c r="AA113" s="10">
        <f>'Bhushirbandar a'!AF107</f>
        <v>0</v>
      </c>
      <c r="AB113" s="44">
        <f t="shared" si="14"/>
        <v>0.04</v>
      </c>
      <c r="AC113" s="10">
        <f t="shared" si="15"/>
        <v>2.3199999999999998E-2</v>
      </c>
      <c r="AD113" s="44">
        <f>'Bhushirbandar a'!AI107*'Bhushirbandar '!$D113/1000000</f>
        <v>0</v>
      </c>
      <c r="AE113" s="10">
        <f>'Bhushirbandar a'!AJ107</f>
        <v>0</v>
      </c>
      <c r="AF113" s="44">
        <f>'Bhushirbandar a'!AK107*'Bhushirbandar '!$D113/1000000</f>
        <v>0</v>
      </c>
      <c r="AG113" s="10">
        <f>'Bhushirbandar a'!AL107</f>
        <v>0</v>
      </c>
      <c r="AH113" s="44">
        <f>'Bhushirbandar a'!AM107*'Bhushirbandar '!$D113/1000000</f>
        <v>0</v>
      </c>
      <c r="AI113" s="10">
        <f>'Bhushirbandar a'!AN107</f>
        <v>0</v>
      </c>
      <c r="AJ113" s="44">
        <f t="shared" si="16"/>
        <v>0</v>
      </c>
      <c r="AK113" s="10">
        <f t="shared" si="17"/>
        <v>0</v>
      </c>
      <c r="AL113" s="44">
        <f t="shared" si="18"/>
        <v>0.1</v>
      </c>
      <c r="AM113" s="10">
        <f t="shared" si="19"/>
        <v>5.7999999999999996E-2</v>
      </c>
    </row>
    <row r="114" spans="1:39" ht="14.25" customHeight="1">
      <c r="A114" s="125" t="s">
        <v>0</v>
      </c>
      <c r="B114" s="126"/>
      <c r="C114" s="91"/>
      <c r="D114" s="92"/>
      <c r="E114" s="93"/>
      <c r="F114" s="94"/>
      <c r="G114" s="95">
        <f>SUM(G11:G113)</f>
        <v>1.6042329999999996</v>
      </c>
      <c r="H114" s="95"/>
      <c r="I114" s="95">
        <f t="shared" ref="I114:AM114" si="20">SUM(I11:I113)</f>
        <v>1.7535670000000001</v>
      </c>
      <c r="J114" s="95"/>
      <c r="K114" s="95">
        <f t="shared" si="20"/>
        <v>1.84579</v>
      </c>
      <c r="L114" s="95"/>
      <c r="M114" s="95">
        <f t="shared" si="20"/>
        <v>5.2035899999999975</v>
      </c>
      <c r="N114" s="95"/>
      <c r="O114" s="95">
        <f t="shared" si="20"/>
        <v>0.455565</v>
      </c>
      <c r="P114" s="95"/>
      <c r="Q114" s="95">
        <f t="shared" si="20"/>
        <v>0.45430999999999999</v>
      </c>
      <c r="R114" s="95"/>
      <c r="S114" s="95">
        <f t="shared" si="20"/>
        <v>1.9451400000000001</v>
      </c>
      <c r="T114" s="95"/>
      <c r="U114" s="95">
        <f t="shared" si="20"/>
        <v>2.8550150000000003</v>
      </c>
      <c r="V114" s="95"/>
      <c r="W114" s="95">
        <f t="shared" si="20"/>
        <v>1.6487830000000003</v>
      </c>
      <c r="X114" s="95"/>
      <c r="Y114" s="95">
        <f t="shared" si="20"/>
        <v>1.7490950000000003</v>
      </c>
      <c r="Z114" s="95"/>
      <c r="AA114" s="95">
        <f t="shared" si="20"/>
        <v>2.7748899999999996</v>
      </c>
      <c r="AB114" s="95"/>
      <c r="AC114" s="95">
        <f t="shared" si="20"/>
        <v>6.1727680000000023</v>
      </c>
      <c r="AD114" s="95"/>
      <c r="AE114" s="95">
        <f t="shared" si="20"/>
        <v>1.199238</v>
      </c>
      <c r="AF114" s="95"/>
      <c r="AG114" s="95">
        <f t="shared" si="20"/>
        <v>1.1984850000000005</v>
      </c>
      <c r="AH114" s="95"/>
      <c r="AI114" s="95">
        <f t="shared" si="20"/>
        <v>1.8716969999999999</v>
      </c>
      <c r="AJ114" s="95"/>
      <c r="AK114" s="95">
        <f t="shared" si="20"/>
        <v>4.2694199999999993</v>
      </c>
      <c r="AL114" s="95"/>
      <c r="AM114" s="95">
        <f t="shared" si="20"/>
        <v>18.500792999999991</v>
      </c>
    </row>
    <row r="115" spans="1:39" ht="14.25" customHeight="1"/>
    <row r="116" spans="1:39" ht="14.25" customHeight="1"/>
    <row r="117" spans="1:39" ht="14.25" customHeight="1"/>
    <row r="118" spans="1:39" ht="14.25" customHeight="1">
      <c r="B118" s="55"/>
      <c r="O118" s="22"/>
      <c r="P118" s="21"/>
      <c r="Q118" s="56"/>
      <c r="R118" s="57"/>
      <c r="S118" s="56"/>
      <c r="T118" s="54"/>
      <c r="U118" s="58"/>
      <c r="V118" s="21"/>
      <c r="W118" s="22"/>
      <c r="X118" s="21"/>
      <c r="AB118" s="68"/>
      <c r="AC118" s="69"/>
      <c r="AD118" s="21"/>
      <c r="AE118" s="22"/>
      <c r="AH118" s="57"/>
      <c r="AI118" s="56"/>
      <c r="AJ118" s="54"/>
      <c r="AK118" s="58"/>
    </row>
    <row r="119" spans="1:39" ht="14.25" customHeight="1">
      <c r="B119" s="3" t="s">
        <v>208</v>
      </c>
      <c r="O119" s="2"/>
      <c r="P119" s="2"/>
      <c r="Q119" s="2"/>
      <c r="R119" s="121" t="s">
        <v>210</v>
      </c>
      <c r="S119" s="121"/>
      <c r="T119" s="121"/>
      <c r="U119" s="3"/>
      <c r="V119" s="3"/>
      <c r="W119" s="2"/>
      <c r="X119" s="2"/>
      <c r="AB119" s="2"/>
      <c r="AC119" s="2"/>
      <c r="AD119" s="2"/>
      <c r="AE119" s="2"/>
      <c r="AH119" s="121" t="s">
        <v>209</v>
      </c>
      <c r="AI119" s="121"/>
      <c r="AJ119" s="121"/>
      <c r="AK119" s="121"/>
    </row>
  </sheetData>
  <protectedRanges>
    <protectedRange sqref="H4:K6 V4:Y6" name="Range1"/>
  </protectedRanges>
  <mergeCells count="45">
    <mergeCell ref="V6:Y6"/>
    <mergeCell ref="T5:U5"/>
    <mergeCell ref="R119:T119"/>
    <mergeCell ref="AH119:AK119"/>
    <mergeCell ref="V9:W9"/>
    <mergeCell ref="X9:Y9"/>
    <mergeCell ref="AK8:AM8"/>
    <mergeCell ref="AL9:AM9"/>
    <mergeCell ref="Z9:AA9"/>
    <mergeCell ref="AB9:AC9"/>
    <mergeCell ref="AD9:AE9"/>
    <mergeCell ref="AF9:AG9"/>
    <mergeCell ref="AH9:AI9"/>
    <mergeCell ref="AJ9:AK9"/>
    <mergeCell ref="AE8:AJ8"/>
    <mergeCell ref="AB8:AD8"/>
    <mergeCell ref="A1:D1"/>
    <mergeCell ref="AB2:AD2"/>
    <mergeCell ref="T9:U9"/>
    <mergeCell ref="M6:N6"/>
    <mergeCell ref="O6:R6"/>
    <mergeCell ref="S8:U8"/>
    <mergeCell ref="F4:G4"/>
    <mergeCell ref="F5:G5"/>
    <mergeCell ref="F6:G6"/>
    <mergeCell ref="H4:K4"/>
    <mergeCell ref="H5:K5"/>
    <mergeCell ref="H6:K6"/>
    <mergeCell ref="V4:Y4"/>
    <mergeCell ref="V5:Y5"/>
    <mergeCell ref="A2:E3"/>
    <mergeCell ref="A9:E9"/>
    <mergeCell ref="M4:N4"/>
    <mergeCell ref="O4:R4"/>
    <mergeCell ref="M5:N5"/>
    <mergeCell ref="O5:R5"/>
    <mergeCell ref="A114:B114"/>
    <mergeCell ref="P9:Q9"/>
    <mergeCell ref="R9:S9"/>
    <mergeCell ref="L8:R8"/>
    <mergeCell ref="F9:G9"/>
    <mergeCell ref="H9:I9"/>
    <mergeCell ref="J9:K9"/>
    <mergeCell ref="L9:M9"/>
    <mergeCell ref="N9:O9"/>
  </mergeCells>
  <printOptions horizontalCentered="1"/>
  <pageMargins left="0.16" right="0.15" top="0.27" bottom="0.16" header="0.3" footer="0.19"/>
  <pageSetup paperSize="5" scale="34" fitToWidth="0" orientation="landscape" r:id="rId1"/>
  <headerFooter>
    <oddFooter>&amp;RPage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>
    <tabColor rgb="FFFF0000"/>
  </sheetPr>
  <dimension ref="A1:AN119"/>
  <sheetViews>
    <sheetView showGridLines="0" zoomScaleSheetLayoutView="100" workbookViewId="0">
      <pane xSplit="5" ySplit="12" topLeftCell="I13" activePane="bottomRight" state="frozen"/>
      <selection activeCell="F1" sqref="F1:AM1048576"/>
      <selection pane="topRight" activeCell="F1" sqref="F1:AM1048576"/>
      <selection pane="bottomLeft" activeCell="F1" sqref="F1:AM1048576"/>
      <selection pane="bottomRight" activeCell="V4" activeCellId="1" sqref="H4:K6 V4:Y6"/>
    </sheetView>
  </sheetViews>
  <sheetFormatPr defaultRowHeight="12.75"/>
  <cols>
    <col min="1" max="1" width="3.85546875" style="4" customWidth="1"/>
    <col min="2" max="2" width="21.5703125" style="3" customWidth="1"/>
    <col min="3" max="3" width="7" style="4" customWidth="1"/>
    <col min="4" max="4" width="6.85546875" style="8" customWidth="1"/>
    <col min="5" max="5" width="8" style="2" customWidth="1"/>
    <col min="6" max="6" width="8.28515625" style="23" customWidth="1"/>
    <col min="7" max="7" width="8.28515625" style="25" customWidth="1"/>
    <col min="8" max="8" width="8.28515625" style="23" customWidth="1"/>
    <col min="9" max="9" width="8.28515625" style="25" customWidth="1"/>
    <col min="10" max="10" width="8.28515625" style="23" customWidth="1"/>
    <col min="11" max="11" width="8.28515625" style="25" customWidth="1"/>
    <col min="12" max="12" width="8.28515625" style="17" customWidth="1"/>
    <col min="13" max="13" width="8.28515625" style="24" customWidth="1"/>
    <col min="14" max="14" width="8.28515625" style="23" customWidth="1"/>
    <col min="15" max="15" width="8.28515625" style="25" customWidth="1"/>
    <col min="16" max="16" width="8.28515625" style="23" customWidth="1"/>
    <col min="17" max="17" width="8.28515625" style="25" customWidth="1"/>
    <col min="18" max="18" width="8.28515625" style="23" customWidth="1"/>
    <col min="19" max="19" width="8.28515625" style="25" customWidth="1"/>
    <col min="20" max="20" width="8.28515625" style="17" customWidth="1"/>
    <col min="21" max="21" width="8.28515625" style="24" customWidth="1"/>
    <col min="22" max="22" width="8.28515625" style="23" customWidth="1"/>
    <col min="23" max="23" width="8.28515625" style="25" customWidth="1"/>
    <col min="24" max="24" width="8.28515625" style="23" customWidth="1"/>
    <col min="25" max="25" width="8.28515625" style="25" customWidth="1"/>
    <col min="26" max="26" width="8.28515625" style="23" customWidth="1"/>
    <col min="27" max="27" width="8.28515625" style="25" customWidth="1"/>
    <col min="28" max="28" width="8.28515625" style="17" customWidth="1"/>
    <col min="29" max="29" width="8.28515625" style="24" customWidth="1"/>
    <col min="30" max="30" width="8.28515625" style="23" customWidth="1"/>
    <col min="31" max="31" width="8.28515625" style="25" customWidth="1"/>
    <col min="32" max="32" width="8.28515625" style="23" customWidth="1"/>
    <col min="33" max="33" width="8.28515625" style="25" customWidth="1"/>
    <col min="34" max="34" width="8.28515625" style="23" customWidth="1"/>
    <col min="35" max="35" width="8.28515625" style="25" customWidth="1"/>
    <col min="36" max="36" width="8.28515625" style="17" customWidth="1"/>
    <col min="37" max="37" width="8.28515625" style="24" customWidth="1"/>
    <col min="38" max="38" width="8.28515625" style="23" customWidth="1"/>
    <col min="39" max="39" width="8.28515625" style="25" customWidth="1"/>
    <col min="41" max="16384" width="9.140625" style="2"/>
  </cols>
  <sheetData>
    <row r="1" spans="1:39" ht="15">
      <c r="A1" s="113" t="s">
        <v>146</v>
      </c>
      <c r="B1" s="113"/>
      <c r="C1" s="113"/>
      <c r="D1" s="113"/>
      <c r="E1" s="1"/>
      <c r="N1" s="17"/>
      <c r="O1" s="24"/>
      <c r="P1" s="17"/>
      <c r="Q1" s="24"/>
      <c r="R1" s="17"/>
      <c r="S1" s="24"/>
    </row>
    <row r="2" spans="1:39" ht="12.75" customHeight="1">
      <c r="A2" s="124" t="s">
        <v>233</v>
      </c>
      <c r="B2" s="124"/>
      <c r="C2" s="124"/>
      <c r="D2" s="124"/>
      <c r="E2" s="124"/>
      <c r="Q2" s="24"/>
      <c r="R2" s="17"/>
      <c r="S2" s="24"/>
      <c r="AB2" s="109"/>
      <c r="AC2" s="109"/>
      <c r="AD2" s="109"/>
    </row>
    <row r="3" spans="1:39" ht="10.5" customHeight="1">
      <c r="A3" s="124"/>
      <c r="B3" s="124"/>
      <c r="C3" s="124"/>
      <c r="D3" s="124"/>
      <c r="E3" s="124"/>
      <c r="F3" s="2"/>
      <c r="G3" s="2"/>
      <c r="H3" s="2"/>
      <c r="I3" s="2"/>
      <c r="J3" s="2"/>
      <c r="K3" s="2"/>
      <c r="L3" s="2"/>
    </row>
    <row r="4" spans="1:39" ht="14.25" customHeight="1">
      <c r="A4" s="40"/>
      <c r="F4" s="106" t="s">
        <v>164</v>
      </c>
      <c r="G4" s="106"/>
      <c r="H4" s="118" t="e">
        <f>'Fulbari a'!#REF!</f>
        <v>#REF!</v>
      </c>
      <c r="I4" s="119"/>
      <c r="J4" s="119"/>
      <c r="K4" s="120"/>
      <c r="M4" s="107"/>
      <c r="N4" s="107"/>
      <c r="O4" s="108"/>
      <c r="P4" s="108"/>
      <c r="Q4" s="108"/>
      <c r="R4" s="108"/>
      <c r="T4" s="78" t="s">
        <v>165</v>
      </c>
      <c r="U4" s="78"/>
      <c r="V4" s="118" t="e">
        <f>'Fulbari a'!#REF!</f>
        <v>#REF!</v>
      </c>
      <c r="W4" s="119"/>
      <c r="X4" s="119"/>
      <c r="Y4" s="120"/>
    </row>
    <row r="5" spans="1:39" ht="14.25" customHeight="1">
      <c r="A5" s="40"/>
      <c r="F5" s="106" t="s">
        <v>162</v>
      </c>
      <c r="G5" s="106"/>
      <c r="H5" s="118" t="e">
        <f>'Fulbari a'!#REF!</f>
        <v>#REF!</v>
      </c>
      <c r="I5" s="119"/>
      <c r="J5" s="119"/>
      <c r="K5" s="120"/>
      <c r="M5" s="107"/>
      <c r="N5" s="107"/>
      <c r="O5" s="108"/>
      <c r="P5" s="108"/>
      <c r="Q5" s="108"/>
      <c r="R5" s="108"/>
      <c r="T5" s="111" t="s">
        <v>162</v>
      </c>
      <c r="U5" s="112"/>
      <c r="V5" s="118" t="e">
        <f>'Fulbari a'!#REF!</f>
        <v>#REF!</v>
      </c>
      <c r="W5" s="119"/>
      <c r="X5" s="119"/>
      <c r="Y5" s="120"/>
    </row>
    <row r="6" spans="1:39" ht="14.25" customHeight="1">
      <c r="A6" s="40"/>
      <c r="F6" s="106" t="s">
        <v>163</v>
      </c>
      <c r="G6" s="106"/>
      <c r="H6" s="118" t="e">
        <f>'Fulbari a'!#REF!</f>
        <v>#REF!</v>
      </c>
      <c r="I6" s="119"/>
      <c r="J6" s="119"/>
      <c r="K6" s="120"/>
      <c r="M6" s="107"/>
      <c r="N6" s="107"/>
      <c r="O6" s="108"/>
      <c r="P6" s="108"/>
      <c r="Q6" s="108"/>
      <c r="R6" s="108"/>
      <c r="T6" s="78" t="s">
        <v>166</v>
      </c>
      <c r="U6" s="78"/>
      <c r="V6" s="118" t="e">
        <f>'Fulbari a'!#REF!</f>
        <v>#REF!</v>
      </c>
      <c r="W6" s="119"/>
      <c r="X6" s="119"/>
      <c r="Y6" s="120"/>
    </row>
    <row r="7" spans="1:39" ht="14.25" customHeight="1"/>
    <row r="8" spans="1:39">
      <c r="A8" s="40"/>
      <c r="D8" s="5"/>
      <c r="E8" s="6"/>
      <c r="L8" s="110"/>
      <c r="M8" s="110"/>
      <c r="N8" s="110"/>
      <c r="O8" s="110"/>
      <c r="P8" s="110"/>
      <c r="Q8" s="110"/>
      <c r="R8" s="110"/>
      <c r="S8" s="109"/>
      <c r="T8" s="109"/>
      <c r="U8" s="109"/>
      <c r="AB8" s="109"/>
      <c r="AC8" s="109"/>
      <c r="AD8" s="109"/>
      <c r="AE8" s="110" t="s">
        <v>207</v>
      </c>
      <c r="AF8" s="110"/>
      <c r="AG8" s="110"/>
      <c r="AH8" s="110"/>
      <c r="AI8" s="110"/>
      <c r="AJ8" s="110"/>
      <c r="AK8" s="109" t="s">
        <v>145</v>
      </c>
      <c r="AL8" s="109"/>
      <c r="AM8" s="109"/>
    </row>
    <row r="9" spans="1:39" s="7" customFormat="1" ht="12.75" customHeight="1">
      <c r="A9" s="103" t="s">
        <v>131</v>
      </c>
      <c r="B9" s="104"/>
      <c r="C9" s="104"/>
      <c r="D9" s="104"/>
      <c r="E9" s="105"/>
      <c r="F9" s="102" t="s">
        <v>3</v>
      </c>
      <c r="G9" s="102"/>
      <c r="H9" s="102" t="s">
        <v>4</v>
      </c>
      <c r="I9" s="102"/>
      <c r="J9" s="102" t="s">
        <v>5</v>
      </c>
      <c r="K9" s="102"/>
      <c r="L9" s="102" t="s">
        <v>158</v>
      </c>
      <c r="M9" s="102"/>
      <c r="N9" s="102" t="s">
        <v>6</v>
      </c>
      <c r="O9" s="102"/>
      <c r="P9" s="102" t="s">
        <v>1</v>
      </c>
      <c r="Q9" s="102"/>
      <c r="R9" s="102" t="s">
        <v>7</v>
      </c>
      <c r="S9" s="102"/>
      <c r="T9" s="102" t="s">
        <v>159</v>
      </c>
      <c r="U9" s="102"/>
      <c r="V9" s="102" t="s">
        <v>8</v>
      </c>
      <c r="W9" s="102"/>
      <c r="X9" s="102" t="s">
        <v>9</v>
      </c>
      <c r="Y9" s="102"/>
      <c r="Z9" s="102" t="s">
        <v>13</v>
      </c>
      <c r="AA9" s="102"/>
      <c r="AB9" s="102" t="s">
        <v>160</v>
      </c>
      <c r="AC9" s="102"/>
      <c r="AD9" s="102" t="s">
        <v>10</v>
      </c>
      <c r="AE9" s="102"/>
      <c r="AF9" s="102" t="s">
        <v>11</v>
      </c>
      <c r="AG9" s="102"/>
      <c r="AH9" s="102" t="s">
        <v>12</v>
      </c>
      <c r="AI9" s="102"/>
      <c r="AJ9" s="102" t="s">
        <v>161</v>
      </c>
      <c r="AK9" s="102"/>
      <c r="AL9" s="102" t="s">
        <v>0</v>
      </c>
      <c r="AM9" s="102"/>
    </row>
    <row r="10" spans="1:39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213</v>
      </c>
      <c r="G10" s="34" t="s">
        <v>211</v>
      </c>
      <c r="H10" s="33" t="s">
        <v>213</v>
      </c>
      <c r="I10" s="34" t="s">
        <v>211</v>
      </c>
      <c r="J10" s="33" t="s">
        <v>213</v>
      </c>
      <c r="K10" s="34" t="s">
        <v>211</v>
      </c>
      <c r="L10" s="33" t="s">
        <v>213</v>
      </c>
      <c r="M10" s="34" t="s">
        <v>211</v>
      </c>
      <c r="N10" s="33" t="s">
        <v>213</v>
      </c>
      <c r="O10" s="34" t="s">
        <v>211</v>
      </c>
      <c r="P10" s="33" t="s">
        <v>213</v>
      </c>
      <c r="Q10" s="34" t="s">
        <v>211</v>
      </c>
      <c r="R10" s="33" t="s">
        <v>213</v>
      </c>
      <c r="S10" s="34" t="s">
        <v>211</v>
      </c>
      <c r="T10" s="33" t="s">
        <v>213</v>
      </c>
      <c r="U10" s="34" t="s">
        <v>211</v>
      </c>
      <c r="V10" s="33" t="s">
        <v>213</v>
      </c>
      <c r="W10" s="34" t="s">
        <v>211</v>
      </c>
      <c r="X10" s="33" t="s">
        <v>213</v>
      </c>
      <c r="Y10" s="34" t="s">
        <v>211</v>
      </c>
      <c r="Z10" s="33" t="s">
        <v>213</v>
      </c>
      <c r="AA10" s="34" t="s">
        <v>211</v>
      </c>
      <c r="AB10" s="33" t="s">
        <v>213</v>
      </c>
      <c r="AC10" s="34" t="s">
        <v>211</v>
      </c>
      <c r="AD10" s="33" t="s">
        <v>213</v>
      </c>
      <c r="AE10" s="34" t="s">
        <v>211</v>
      </c>
      <c r="AF10" s="33" t="s">
        <v>213</v>
      </c>
      <c r="AG10" s="34" t="s">
        <v>211</v>
      </c>
      <c r="AH10" s="33" t="s">
        <v>213</v>
      </c>
      <c r="AI10" s="34" t="s">
        <v>211</v>
      </c>
      <c r="AJ10" s="33" t="s">
        <v>213</v>
      </c>
      <c r="AK10" s="34" t="s">
        <v>211</v>
      </c>
      <c r="AL10" s="33" t="s">
        <v>213</v>
      </c>
      <c r="AM10" s="34" t="s">
        <v>211</v>
      </c>
    </row>
    <row r="11" spans="1:39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44">
        <f>'Fulbari a'!K5*'Fulbari '!$D11/1000000</f>
        <v>0</v>
      </c>
      <c r="G11" s="10">
        <f>'Fulbari a'!L5</f>
        <v>0</v>
      </c>
      <c r="H11" s="44">
        <f>'Fulbari a'!M5*'Fulbari '!$D11/1000000</f>
        <v>0</v>
      </c>
      <c r="I11" s="10">
        <f>'Fulbari a'!N5</f>
        <v>0</v>
      </c>
      <c r="J11" s="44">
        <f>'Fulbari a'!O5*'Fulbari '!$D11/1000000</f>
        <v>0</v>
      </c>
      <c r="K11" s="10">
        <f>'Fulbari a'!P5</f>
        <v>0</v>
      </c>
      <c r="L11" s="44">
        <f>F11+H11+J11</f>
        <v>0</v>
      </c>
      <c r="M11" s="10">
        <f>G11+I11+K11</f>
        <v>0</v>
      </c>
      <c r="N11" s="44">
        <f>'Fulbari a'!S5*'Fulbari '!$D11/1000000</f>
        <v>0</v>
      </c>
      <c r="O11" s="10">
        <f>'Fulbari a'!T5</f>
        <v>0</v>
      </c>
      <c r="P11" s="44">
        <f>'Fulbari a'!U5*'Fulbari '!$D11/1000000</f>
        <v>0</v>
      </c>
      <c r="Q11" s="10">
        <f>'Fulbari a'!V5</f>
        <v>0</v>
      </c>
      <c r="R11" s="44">
        <f>'Fulbari a'!W5*'Fulbari '!$D11/1000000</f>
        <v>0</v>
      </c>
      <c r="S11" s="10">
        <f>'Fulbari a'!X5</f>
        <v>0</v>
      </c>
      <c r="T11" s="44">
        <f>N11+P11+R11</f>
        <v>0</v>
      </c>
      <c r="U11" s="10">
        <f>O11+Q11+S11</f>
        <v>0</v>
      </c>
      <c r="V11" s="44">
        <f>'Fulbari a'!AA5*'Fulbari '!$D11/1000000</f>
        <v>0</v>
      </c>
      <c r="W11" s="10">
        <f>'Fulbari a'!AB5</f>
        <v>0</v>
      </c>
      <c r="X11" s="44">
        <f>'Fulbari a'!AC5*'Fulbari '!$D11/1000000</f>
        <v>0</v>
      </c>
      <c r="Y11" s="10">
        <f>'Fulbari a'!AD5</f>
        <v>0</v>
      </c>
      <c r="Z11" s="44">
        <f>'Fulbari a'!AE5*'Fulbari '!$D11/1000000</f>
        <v>0</v>
      </c>
      <c r="AA11" s="10">
        <f>'Fulbari a'!AF5</f>
        <v>0</v>
      </c>
      <c r="AB11" s="44">
        <f>V11+X11+Z11</f>
        <v>0</v>
      </c>
      <c r="AC11" s="10">
        <f>W11+Y11+AA11</f>
        <v>0</v>
      </c>
      <c r="AD11" s="44">
        <f>'Fulbari a'!AI5*'Fulbari '!$D11/1000000</f>
        <v>0</v>
      </c>
      <c r="AE11" s="10">
        <f>'Fulbari a'!AJ5</f>
        <v>0</v>
      </c>
      <c r="AF11" s="44">
        <f>'Fulbari a'!AK5*'Fulbari '!$D11/1000000</f>
        <v>0</v>
      </c>
      <c r="AG11" s="10">
        <f>'Fulbari a'!AL5</f>
        <v>0</v>
      </c>
      <c r="AH11" s="44">
        <f>'Fulbari a'!AM5*'Fulbari '!$D11/1000000</f>
        <v>0</v>
      </c>
      <c r="AI11" s="10">
        <f>'Fulbari a'!AN5</f>
        <v>0</v>
      </c>
      <c r="AJ11" s="44">
        <f>AD11+AF11+AH11</f>
        <v>0</v>
      </c>
      <c r="AK11" s="10">
        <f>AE11+AG11+AI11</f>
        <v>0</v>
      </c>
      <c r="AL11" s="44">
        <f>L11+T11+AB11+AJ11</f>
        <v>0</v>
      </c>
      <c r="AM11" s="10">
        <f>M11+U11+AC11+AK11</f>
        <v>0</v>
      </c>
    </row>
    <row r="12" spans="1:39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44">
        <f>'Fulbari a'!K6*'Fulbari '!$D12/1000000</f>
        <v>0</v>
      </c>
      <c r="G12" s="10">
        <f>'Fulbari a'!L6</f>
        <v>0</v>
      </c>
      <c r="H12" s="44">
        <f>'Fulbari a'!M6*'Fulbari '!$D12/1000000</f>
        <v>0</v>
      </c>
      <c r="I12" s="10">
        <f>'Fulbari a'!N6</f>
        <v>0</v>
      </c>
      <c r="J12" s="44">
        <f>'Fulbari a'!O6*'Fulbari '!$D12/1000000</f>
        <v>0</v>
      </c>
      <c r="K12" s="10">
        <f>'Fulbari a'!P6</f>
        <v>0</v>
      </c>
      <c r="L12" s="44">
        <f t="shared" ref="L12:L75" si="0">F12+H12+J12</f>
        <v>0</v>
      </c>
      <c r="M12" s="10">
        <f t="shared" ref="M12:M75" si="1">G12+I12+K12</f>
        <v>0</v>
      </c>
      <c r="N12" s="44">
        <f>'Fulbari a'!S6*'Fulbari '!$D12/1000000</f>
        <v>0</v>
      </c>
      <c r="O12" s="10">
        <f>'Fulbari a'!T6</f>
        <v>0</v>
      </c>
      <c r="P12" s="44">
        <f>'Fulbari a'!U6*'Fulbari '!$D12/1000000</f>
        <v>0</v>
      </c>
      <c r="Q12" s="10">
        <f>'Fulbari a'!V6</f>
        <v>0</v>
      </c>
      <c r="R12" s="44">
        <f>'Fulbari a'!W6*'Fulbari '!$D12/1000000</f>
        <v>0</v>
      </c>
      <c r="S12" s="10">
        <f>'Fulbari a'!X6</f>
        <v>0</v>
      </c>
      <c r="T12" s="44">
        <f t="shared" ref="T12:T75" si="2">N12+P12+R12</f>
        <v>0</v>
      </c>
      <c r="U12" s="10">
        <f t="shared" ref="U12:U75" si="3">O12+Q12+S12</f>
        <v>0</v>
      </c>
      <c r="V12" s="44">
        <f>'Fulbari a'!AA6*'Fulbari '!$D12/1000000</f>
        <v>0</v>
      </c>
      <c r="W12" s="10">
        <f>'Fulbari a'!AB6</f>
        <v>0</v>
      </c>
      <c r="X12" s="44">
        <f>'Fulbari a'!AC6*'Fulbari '!$D12/1000000</f>
        <v>0</v>
      </c>
      <c r="Y12" s="10">
        <f>'Fulbari a'!AD6</f>
        <v>0</v>
      </c>
      <c r="Z12" s="44">
        <f>'Fulbari a'!AE6*'Fulbari '!$D12/1000000</f>
        <v>0</v>
      </c>
      <c r="AA12" s="10">
        <f>'Fulbari a'!AF6</f>
        <v>0</v>
      </c>
      <c r="AB12" s="44">
        <f t="shared" ref="AB12:AB75" si="4">V12+X12+Z12</f>
        <v>0</v>
      </c>
      <c r="AC12" s="10">
        <f t="shared" ref="AC12:AC75" si="5">W12+Y12+AA12</f>
        <v>0</v>
      </c>
      <c r="AD12" s="44">
        <f>'Fulbari a'!AI6*'Fulbari '!$D12/1000000</f>
        <v>0</v>
      </c>
      <c r="AE12" s="10">
        <f>'Fulbari a'!AJ6</f>
        <v>0</v>
      </c>
      <c r="AF12" s="44">
        <f>'Fulbari a'!AK6*'Fulbari '!$D12/1000000</f>
        <v>0</v>
      </c>
      <c r="AG12" s="10">
        <f>'Fulbari a'!AL6</f>
        <v>0</v>
      </c>
      <c r="AH12" s="44">
        <f>'Fulbari a'!AM6*'Fulbari '!$D12/1000000</f>
        <v>0</v>
      </c>
      <c r="AI12" s="10">
        <f>'Fulbari a'!AN6</f>
        <v>0</v>
      </c>
      <c r="AJ12" s="44">
        <f t="shared" ref="AJ12:AJ75" si="6">AD12+AF12+AH12</f>
        <v>0</v>
      </c>
      <c r="AK12" s="10">
        <f t="shared" ref="AK12:AK75" si="7">AE12+AG12+AI12</f>
        <v>0</v>
      </c>
      <c r="AL12" s="44">
        <f t="shared" ref="AL12:AL75" si="8">L12+T12+AB12+AJ12</f>
        <v>0</v>
      </c>
      <c r="AM12" s="10">
        <f t="shared" ref="AM12:AM75" si="9">M12+U12+AC12+AK12</f>
        <v>0</v>
      </c>
    </row>
    <row r="13" spans="1:39" s="15" customFormat="1" ht="14.2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44">
        <f>'Fulbari a'!K7*'Fulbari '!$D13/1000000</f>
        <v>0.05</v>
      </c>
      <c r="G13" s="10">
        <f>'Fulbari a'!L7</f>
        <v>3.7999999999999999E-2</v>
      </c>
      <c r="H13" s="44">
        <f>'Fulbari a'!M7*'Fulbari '!$D13/1000000</f>
        <v>0</v>
      </c>
      <c r="I13" s="10">
        <f>'Fulbari a'!N7</f>
        <v>0</v>
      </c>
      <c r="J13" s="44">
        <f>'Fulbari a'!O7*'Fulbari '!$D13/1000000</f>
        <v>0</v>
      </c>
      <c r="K13" s="10">
        <f>'Fulbari a'!P7</f>
        <v>0</v>
      </c>
      <c r="L13" s="44">
        <f t="shared" si="0"/>
        <v>0.05</v>
      </c>
      <c r="M13" s="10">
        <f t="shared" si="1"/>
        <v>3.7999999999999999E-2</v>
      </c>
      <c r="N13" s="44">
        <f>'Fulbari a'!S7*'Fulbari '!$D13/1000000</f>
        <v>0</v>
      </c>
      <c r="O13" s="10">
        <f>'Fulbari a'!T7</f>
        <v>0</v>
      </c>
      <c r="P13" s="44">
        <f>'Fulbari a'!U7*'Fulbari '!$D13/1000000</f>
        <v>0</v>
      </c>
      <c r="Q13" s="10">
        <f>'Fulbari a'!V7</f>
        <v>0</v>
      </c>
      <c r="R13" s="44">
        <f>'Fulbari a'!W7*'Fulbari '!$D13/1000000</f>
        <v>0.05</v>
      </c>
      <c r="S13" s="10">
        <f>'Fulbari a'!X7</f>
        <v>3.7999999999999999E-2</v>
      </c>
      <c r="T13" s="44">
        <f t="shared" si="2"/>
        <v>0.05</v>
      </c>
      <c r="U13" s="10">
        <f t="shared" si="3"/>
        <v>3.7999999999999999E-2</v>
      </c>
      <c r="V13" s="44">
        <f>'Fulbari a'!AA7*'Fulbari '!$D13/1000000</f>
        <v>0.06</v>
      </c>
      <c r="W13" s="10">
        <f>'Fulbari a'!AB7</f>
        <v>4.5600000000000002E-2</v>
      </c>
      <c r="X13" s="44">
        <f>'Fulbari a'!AC7*'Fulbari '!$D13/1000000</f>
        <v>0</v>
      </c>
      <c r="Y13" s="10">
        <f>'Fulbari a'!AD7</f>
        <v>0</v>
      </c>
      <c r="Z13" s="44">
        <f>'Fulbari a'!AE7*'Fulbari '!$D13/1000000</f>
        <v>0</v>
      </c>
      <c r="AA13" s="10">
        <f>'Fulbari a'!AF7</f>
        <v>0</v>
      </c>
      <c r="AB13" s="44">
        <f t="shared" si="4"/>
        <v>0.06</v>
      </c>
      <c r="AC13" s="10">
        <f t="shared" si="5"/>
        <v>4.5600000000000002E-2</v>
      </c>
      <c r="AD13" s="44">
        <f>'Fulbari a'!AI7*'Fulbari '!$D13/1000000</f>
        <v>0</v>
      </c>
      <c r="AE13" s="10">
        <f>'Fulbari a'!AJ7</f>
        <v>0</v>
      </c>
      <c r="AF13" s="44">
        <f>'Fulbari a'!AK7*'Fulbari '!$D13/1000000</f>
        <v>0</v>
      </c>
      <c r="AG13" s="10">
        <f>'Fulbari a'!AL7</f>
        <v>0</v>
      </c>
      <c r="AH13" s="44">
        <f>'Fulbari a'!AM7*'Fulbari '!$D13/1000000</f>
        <v>0.1</v>
      </c>
      <c r="AI13" s="10">
        <f>'Fulbari a'!AN7</f>
        <v>7.5999999999999998E-2</v>
      </c>
      <c r="AJ13" s="44">
        <f t="shared" si="6"/>
        <v>0.1</v>
      </c>
      <c r="AK13" s="10">
        <f t="shared" si="7"/>
        <v>7.5999999999999998E-2</v>
      </c>
      <c r="AL13" s="44">
        <f t="shared" si="8"/>
        <v>0.26</v>
      </c>
      <c r="AM13" s="10">
        <f t="shared" si="9"/>
        <v>0.1976</v>
      </c>
    </row>
    <row r="14" spans="1:39" s="15" customFormat="1" ht="14.25" customHeight="1">
      <c r="A14" s="31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44">
        <f>'Fulbari a'!K8*'Fulbari '!$D14/1000000</f>
        <v>0.3</v>
      </c>
      <c r="G14" s="10">
        <f>'Fulbari a'!L8</f>
        <v>0.19800000000000001</v>
      </c>
      <c r="H14" s="44">
        <f>'Fulbari a'!M8*'Fulbari '!$D14/1000000</f>
        <v>0</v>
      </c>
      <c r="I14" s="10">
        <f>'Fulbari a'!N8</f>
        <v>0</v>
      </c>
      <c r="J14" s="44">
        <f>'Fulbari a'!O8*'Fulbari '!$D14/1000000</f>
        <v>0</v>
      </c>
      <c r="K14" s="10">
        <f>'Fulbari a'!P8</f>
        <v>0</v>
      </c>
      <c r="L14" s="44">
        <f t="shared" si="0"/>
        <v>0.3</v>
      </c>
      <c r="M14" s="10">
        <f t="shared" si="1"/>
        <v>0.19800000000000001</v>
      </c>
      <c r="N14" s="44">
        <f>'Fulbari a'!S8*'Fulbari '!$D14/1000000</f>
        <v>0</v>
      </c>
      <c r="O14" s="10">
        <f>'Fulbari a'!T8</f>
        <v>0</v>
      </c>
      <c r="P14" s="44">
        <f>'Fulbari a'!U8*'Fulbari '!$D14/1000000</f>
        <v>0</v>
      </c>
      <c r="Q14" s="10">
        <f>'Fulbari a'!V8</f>
        <v>0</v>
      </c>
      <c r="R14" s="44">
        <f>'Fulbari a'!W8*'Fulbari '!$D14/1000000</f>
        <v>0.3</v>
      </c>
      <c r="S14" s="10">
        <f>'Fulbari a'!X8</f>
        <v>0.19800000000000001</v>
      </c>
      <c r="T14" s="44">
        <f t="shared" si="2"/>
        <v>0.3</v>
      </c>
      <c r="U14" s="10">
        <f t="shared" si="3"/>
        <v>0.19800000000000001</v>
      </c>
      <c r="V14" s="44">
        <f>'Fulbari a'!AA8*'Fulbari '!$D14/1000000</f>
        <v>0.5</v>
      </c>
      <c r="W14" s="10">
        <f>'Fulbari a'!AB8</f>
        <v>0.33</v>
      </c>
      <c r="X14" s="44">
        <f>'Fulbari a'!AC8*'Fulbari '!$D14/1000000</f>
        <v>0</v>
      </c>
      <c r="Y14" s="10">
        <f>'Fulbari a'!AD8</f>
        <v>0</v>
      </c>
      <c r="Z14" s="44">
        <f>'Fulbari a'!AE8*'Fulbari '!$D14/1000000</f>
        <v>0</v>
      </c>
      <c r="AA14" s="10">
        <f>'Fulbari a'!AF8</f>
        <v>0</v>
      </c>
      <c r="AB14" s="44">
        <f t="shared" si="4"/>
        <v>0.5</v>
      </c>
      <c r="AC14" s="10">
        <f t="shared" si="5"/>
        <v>0.33</v>
      </c>
      <c r="AD14" s="44">
        <f>'Fulbari a'!AI8*'Fulbari '!$D14/1000000</f>
        <v>0</v>
      </c>
      <c r="AE14" s="10">
        <f>'Fulbari a'!AJ8</f>
        <v>0</v>
      </c>
      <c r="AF14" s="44">
        <f>'Fulbari a'!AK8*'Fulbari '!$D14/1000000</f>
        <v>0</v>
      </c>
      <c r="AG14" s="10">
        <f>'Fulbari a'!AL8</f>
        <v>0</v>
      </c>
      <c r="AH14" s="44">
        <f>'Fulbari a'!AM8*'Fulbari '!$D14/1000000</f>
        <v>0.6</v>
      </c>
      <c r="AI14" s="10">
        <f>'Fulbari a'!AN8</f>
        <v>0.39600000000000002</v>
      </c>
      <c r="AJ14" s="44">
        <f t="shared" si="6"/>
        <v>0.6</v>
      </c>
      <c r="AK14" s="10">
        <f t="shared" si="7"/>
        <v>0.39600000000000002</v>
      </c>
      <c r="AL14" s="44">
        <f t="shared" si="8"/>
        <v>1.7000000000000002</v>
      </c>
      <c r="AM14" s="10">
        <f t="shared" si="9"/>
        <v>1.1219999999999999</v>
      </c>
    </row>
    <row r="15" spans="1:39" s="15" customFormat="1" ht="14.25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44">
        <f>'Fulbari a'!K9*'Fulbari '!$D15/1000000</f>
        <v>0.125</v>
      </c>
      <c r="G15" s="10">
        <f>'Fulbari a'!L9</f>
        <v>0.14000000000000001</v>
      </c>
      <c r="H15" s="44">
        <f>'Fulbari a'!M9*'Fulbari '!$D15/1000000</f>
        <v>0</v>
      </c>
      <c r="I15" s="10">
        <f>'Fulbari a'!N9</f>
        <v>0</v>
      </c>
      <c r="J15" s="44">
        <f>'Fulbari a'!O9*'Fulbari '!$D15/1000000</f>
        <v>0</v>
      </c>
      <c r="K15" s="10">
        <f>'Fulbari a'!P9</f>
        <v>0</v>
      </c>
      <c r="L15" s="44">
        <f t="shared" si="0"/>
        <v>0.125</v>
      </c>
      <c r="M15" s="10">
        <f t="shared" si="1"/>
        <v>0.14000000000000001</v>
      </c>
      <c r="N15" s="44">
        <f>'Fulbari a'!S9*'Fulbari '!$D15/1000000</f>
        <v>0</v>
      </c>
      <c r="O15" s="10">
        <f>'Fulbari a'!T9</f>
        <v>0</v>
      </c>
      <c r="P15" s="44">
        <f>'Fulbari a'!U9*'Fulbari '!$D15/1000000</f>
        <v>0</v>
      </c>
      <c r="Q15" s="10">
        <f>'Fulbari a'!V9</f>
        <v>0</v>
      </c>
      <c r="R15" s="44">
        <f>'Fulbari a'!W9*'Fulbari '!$D15/1000000</f>
        <v>2.5000000000000001E-2</v>
      </c>
      <c r="S15" s="10">
        <f>'Fulbari a'!X9</f>
        <v>2.8000000000000001E-2</v>
      </c>
      <c r="T15" s="44">
        <f t="shared" si="2"/>
        <v>2.5000000000000001E-2</v>
      </c>
      <c r="U15" s="10">
        <f t="shared" si="3"/>
        <v>2.8000000000000001E-2</v>
      </c>
      <c r="V15" s="44">
        <f>'Fulbari a'!AA9*'Fulbari '!$D15/1000000</f>
        <v>0.2</v>
      </c>
      <c r="W15" s="10">
        <f>'Fulbari a'!AB9</f>
        <v>0.224</v>
      </c>
      <c r="X15" s="44">
        <f>'Fulbari a'!AC9*'Fulbari '!$D15/1000000</f>
        <v>0</v>
      </c>
      <c r="Y15" s="10">
        <f>'Fulbari a'!AD9</f>
        <v>0</v>
      </c>
      <c r="Z15" s="44">
        <f>'Fulbari a'!AE9*'Fulbari '!$D15/1000000</f>
        <v>0</v>
      </c>
      <c r="AA15" s="10">
        <f>'Fulbari a'!AF9</f>
        <v>0</v>
      </c>
      <c r="AB15" s="44">
        <f t="shared" si="4"/>
        <v>0.2</v>
      </c>
      <c r="AC15" s="10">
        <f t="shared" si="5"/>
        <v>0.224</v>
      </c>
      <c r="AD15" s="44">
        <f>'Fulbari a'!AI9*'Fulbari '!$D15/1000000</f>
        <v>0</v>
      </c>
      <c r="AE15" s="10">
        <f>'Fulbari a'!AJ9</f>
        <v>0</v>
      </c>
      <c r="AF15" s="44">
        <f>'Fulbari a'!AK9*'Fulbari '!$D15/1000000</f>
        <v>0</v>
      </c>
      <c r="AG15" s="10">
        <f>'Fulbari a'!AL9</f>
        <v>0</v>
      </c>
      <c r="AH15" s="44">
        <f>'Fulbari a'!AM9*'Fulbari '!$D15/1000000</f>
        <v>0.15</v>
      </c>
      <c r="AI15" s="10">
        <f>'Fulbari a'!AN9</f>
        <v>0.16800000000000001</v>
      </c>
      <c r="AJ15" s="44">
        <f t="shared" si="6"/>
        <v>0.15</v>
      </c>
      <c r="AK15" s="10">
        <f t="shared" si="7"/>
        <v>0.16800000000000001</v>
      </c>
      <c r="AL15" s="44">
        <f t="shared" si="8"/>
        <v>0.5</v>
      </c>
      <c r="AM15" s="10">
        <f t="shared" si="9"/>
        <v>0.56000000000000005</v>
      </c>
    </row>
    <row r="16" spans="1:39" s="15" customFormat="1" ht="14.2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44">
        <f>'Fulbari a'!K10*'Fulbari '!$D16/1000000</f>
        <v>0.2</v>
      </c>
      <c r="G16" s="10">
        <f>'Fulbari a'!L10</f>
        <v>0.2</v>
      </c>
      <c r="H16" s="44">
        <f>'Fulbari a'!M10*'Fulbari '!$D16/1000000</f>
        <v>0</v>
      </c>
      <c r="I16" s="10">
        <f>'Fulbari a'!N10</f>
        <v>0</v>
      </c>
      <c r="J16" s="44">
        <f>'Fulbari a'!O10*'Fulbari '!$D16/1000000</f>
        <v>0</v>
      </c>
      <c r="K16" s="10">
        <f>'Fulbari a'!P10</f>
        <v>0</v>
      </c>
      <c r="L16" s="44">
        <f t="shared" si="0"/>
        <v>0.2</v>
      </c>
      <c r="M16" s="10">
        <f t="shared" si="1"/>
        <v>0.2</v>
      </c>
      <c r="N16" s="44">
        <f>'Fulbari a'!S10*'Fulbari '!$D16/1000000</f>
        <v>0</v>
      </c>
      <c r="O16" s="10">
        <f>'Fulbari a'!T10</f>
        <v>0</v>
      </c>
      <c r="P16" s="44">
        <f>'Fulbari a'!U10*'Fulbari '!$D16/1000000</f>
        <v>0</v>
      </c>
      <c r="Q16" s="10">
        <f>'Fulbari a'!V10</f>
        <v>0</v>
      </c>
      <c r="R16" s="44">
        <f>'Fulbari a'!W10*'Fulbari '!$D16/1000000</f>
        <v>0.2</v>
      </c>
      <c r="S16" s="10">
        <f>'Fulbari a'!X10</f>
        <v>0.2</v>
      </c>
      <c r="T16" s="44">
        <f t="shared" si="2"/>
        <v>0.2</v>
      </c>
      <c r="U16" s="10">
        <f t="shared" si="3"/>
        <v>0.2</v>
      </c>
      <c r="V16" s="44">
        <f>'Fulbari a'!AA10*'Fulbari '!$D16/1000000</f>
        <v>0.4</v>
      </c>
      <c r="W16" s="10">
        <f>'Fulbari a'!AB10</f>
        <v>0.4</v>
      </c>
      <c r="X16" s="44">
        <f>'Fulbari a'!AC10*'Fulbari '!$D16/1000000</f>
        <v>0</v>
      </c>
      <c r="Y16" s="10">
        <f>'Fulbari a'!AD10</f>
        <v>0</v>
      </c>
      <c r="Z16" s="44">
        <f>'Fulbari a'!AE10*'Fulbari '!$D16/1000000</f>
        <v>0</v>
      </c>
      <c r="AA16" s="10">
        <f>'Fulbari a'!AF10</f>
        <v>0</v>
      </c>
      <c r="AB16" s="44">
        <f t="shared" si="4"/>
        <v>0.4</v>
      </c>
      <c r="AC16" s="10">
        <f t="shared" si="5"/>
        <v>0.4</v>
      </c>
      <c r="AD16" s="44">
        <f>'Fulbari a'!AI10*'Fulbari '!$D16/1000000</f>
        <v>0</v>
      </c>
      <c r="AE16" s="10">
        <f>'Fulbari a'!AJ10</f>
        <v>0</v>
      </c>
      <c r="AF16" s="44">
        <f>'Fulbari a'!AK10*'Fulbari '!$D16/1000000</f>
        <v>0</v>
      </c>
      <c r="AG16" s="10">
        <f>'Fulbari a'!AL10</f>
        <v>0</v>
      </c>
      <c r="AH16" s="44">
        <f>'Fulbari a'!AM10*'Fulbari '!$D16/1000000</f>
        <v>0.05</v>
      </c>
      <c r="AI16" s="10">
        <f>'Fulbari a'!AN10</f>
        <v>0.05</v>
      </c>
      <c r="AJ16" s="44">
        <f t="shared" si="6"/>
        <v>0.05</v>
      </c>
      <c r="AK16" s="10">
        <f t="shared" si="7"/>
        <v>0.05</v>
      </c>
      <c r="AL16" s="44">
        <f t="shared" si="8"/>
        <v>0.85000000000000009</v>
      </c>
      <c r="AM16" s="10">
        <f t="shared" si="9"/>
        <v>0.85000000000000009</v>
      </c>
    </row>
    <row r="17" spans="1:39" s="15" customFormat="1" ht="14.25" customHeight="1">
      <c r="A17" s="31">
        <v>7</v>
      </c>
      <c r="B17" s="9" t="s">
        <v>99</v>
      </c>
      <c r="C17" s="13" t="s">
        <v>22</v>
      </c>
      <c r="D17" s="36">
        <v>50</v>
      </c>
      <c r="E17" s="11">
        <v>88</v>
      </c>
      <c r="F17" s="44">
        <f>'Fulbari a'!K11*'Fulbari '!$D17/1000000</f>
        <v>0</v>
      </c>
      <c r="G17" s="10">
        <f>'Fulbari a'!L11</f>
        <v>0</v>
      </c>
      <c r="H17" s="44">
        <f>'Fulbari a'!M11*'Fulbari '!$D17/1000000</f>
        <v>0</v>
      </c>
      <c r="I17" s="10">
        <f>'Fulbari a'!N11</f>
        <v>0</v>
      </c>
      <c r="J17" s="44">
        <f>'Fulbari a'!O11*'Fulbari '!$D17/1000000</f>
        <v>0</v>
      </c>
      <c r="K17" s="10">
        <f>'Fulbari a'!P11</f>
        <v>0</v>
      </c>
      <c r="L17" s="44">
        <f t="shared" si="0"/>
        <v>0</v>
      </c>
      <c r="M17" s="10">
        <f t="shared" si="1"/>
        <v>0</v>
      </c>
      <c r="N17" s="44">
        <f>'Fulbari a'!S11*'Fulbari '!$D17/1000000</f>
        <v>0</v>
      </c>
      <c r="O17" s="10">
        <f>'Fulbari a'!T11</f>
        <v>0</v>
      </c>
      <c r="P17" s="44">
        <f>'Fulbari a'!U11*'Fulbari '!$D17/1000000</f>
        <v>0</v>
      </c>
      <c r="Q17" s="10">
        <f>'Fulbari a'!V11</f>
        <v>0</v>
      </c>
      <c r="R17" s="44">
        <f>'Fulbari a'!W11*'Fulbari '!$D17/1000000</f>
        <v>0</v>
      </c>
      <c r="S17" s="10">
        <f>'Fulbari a'!X11</f>
        <v>0</v>
      </c>
      <c r="T17" s="44">
        <f t="shared" si="2"/>
        <v>0</v>
      </c>
      <c r="U17" s="10">
        <f t="shared" si="3"/>
        <v>0</v>
      </c>
      <c r="V17" s="44">
        <f>'Fulbari a'!AA11*'Fulbari '!$D17/1000000</f>
        <v>0</v>
      </c>
      <c r="W17" s="10">
        <f>'Fulbari a'!AB11</f>
        <v>0</v>
      </c>
      <c r="X17" s="44">
        <f>'Fulbari a'!AC11*'Fulbari '!$D17/1000000</f>
        <v>0</v>
      </c>
      <c r="Y17" s="10">
        <f>'Fulbari a'!AD11</f>
        <v>0</v>
      </c>
      <c r="Z17" s="44">
        <f>'Fulbari a'!AE11*'Fulbari '!$D17/1000000</f>
        <v>0</v>
      </c>
      <c r="AA17" s="10">
        <f>'Fulbari a'!AF11</f>
        <v>0</v>
      </c>
      <c r="AB17" s="44">
        <f t="shared" si="4"/>
        <v>0</v>
      </c>
      <c r="AC17" s="10">
        <f t="shared" si="5"/>
        <v>0</v>
      </c>
      <c r="AD17" s="44">
        <f>'Fulbari a'!AI11*'Fulbari '!$D17/1000000</f>
        <v>0</v>
      </c>
      <c r="AE17" s="10">
        <f>'Fulbari a'!AJ11</f>
        <v>0</v>
      </c>
      <c r="AF17" s="44">
        <f>'Fulbari a'!AK11*'Fulbari '!$D17/1000000</f>
        <v>0</v>
      </c>
      <c r="AG17" s="10">
        <f>'Fulbari a'!AL11</f>
        <v>0</v>
      </c>
      <c r="AH17" s="44">
        <f>'Fulbari a'!AM11*'Fulbari '!$D17/1000000</f>
        <v>0</v>
      </c>
      <c r="AI17" s="10">
        <f>'Fulbari a'!AN11</f>
        <v>0</v>
      </c>
      <c r="AJ17" s="44">
        <f t="shared" si="6"/>
        <v>0</v>
      </c>
      <c r="AK17" s="10">
        <f t="shared" si="7"/>
        <v>0</v>
      </c>
      <c r="AL17" s="44">
        <f t="shared" si="8"/>
        <v>0</v>
      </c>
      <c r="AM17" s="10">
        <f t="shared" si="9"/>
        <v>0</v>
      </c>
    </row>
    <row r="18" spans="1:39" s="15" customFormat="1" ht="14.2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44">
        <f>'Fulbari a'!K12*'Fulbari '!$D18/1000000</f>
        <v>0.01</v>
      </c>
      <c r="G18" s="10">
        <f>'Fulbari a'!L12</f>
        <v>1.66E-2</v>
      </c>
      <c r="H18" s="44">
        <f>'Fulbari a'!M12*'Fulbari '!$D18/1000000</f>
        <v>0</v>
      </c>
      <c r="I18" s="10">
        <f>'Fulbari a'!N12</f>
        <v>0</v>
      </c>
      <c r="J18" s="44">
        <f>'Fulbari a'!O12*'Fulbari '!$D18/1000000</f>
        <v>0</v>
      </c>
      <c r="K18" s="10">
        <f>'Fulbari a'!P12</f>
        <v>0</v>
      </c>
      <c r="L18" s="44">
        <f t="shared" si="0"/>
        <v>0.01</v>
      </c>
      <c r="M18" s="10">
        <f t="shared" si="1"/>
        <v>1.66E-2</v>
      </c>
      <c r="N18" s="44">
        <f>'Fulbari a'!S12*'Fulbari '!$D18/1000000</f>
        <v>0</v>
      </c>
      <c r="O18" s="10">
        <f>'Fulbari a'!T12</f>
        <v>0</v>
      </c>
      <c r="P18" s="44">
        <f>'Fulbari a'!U12*'Fulbari '!$D18/1000000</f>
        <v>0</v>
      </c>
      <c r="Q18" s="10">
        <f>'Fulbari a'!V12</f>
        <v>0</v>
      </c>
      <c r="R18" s="44">
        <f>'Fulbari a'!W12*'Fulbari '!$D18/1000000</f>
        <v>0</v>
      </c>
      <c r="S18" s="10">
        <f>'Fulbari a'!X12</f>
        <v>0</v>
      </c>
      <c r="T18" s="44">
        <f t="shared" si="2"/>
        <v>0</v>
      </c>
      <c r="U18" s="10">
        <f t="shared" si="3"/>
        <v>0</v>
      </c>
      <c r="V18" s="44">
        <f>'Fulbari a'!AA12*'Fulbari '!$D18/1000000</f>
        <v>0</v>
      </c>
      <c r="W18" s="10">
        <f>'Fulbari a'!AB12</f>
        <v>0</v>
      </c>
      <c r="X18" s="44">
        <f>'Fulbari a'!AC12*'Fulbari '!$D18/1000000</f>
        <v>0</v>
      </c>
      <c r="Y18" s="10">
        <f>'Fulbari a'!AD12</f>
        <v>0</v>
      </c>
      <c r="Z18" s="44">
        <f>'Fulbari a'!AE12*'Fulbari '!$D18/1000000</f>
        <v>0</v>
      </c>
      <c r="AA18" s="10">
        <f>'Fulbari a'!AF12</f>
        <v>0</v>
      </c>
      <c r="AB18" s="44">
        <f t="shared" si="4"/>
        <v>0</v>
      </c>
      <c r="AC18" s="10">
        <f t="shared" si="5"/>
        <v>0</v>
      </c>
      <c r="AD18" s="44">
        <f>'Fulbari a'!AI12*'Fulbari '!$D18/1000000</f>
        <v>0</v>
      </c>
      <c r="AE18" s="10">
        <f>'Fulbari a'!AJ12</f>
        <v>0</v>
      </c>
      <c r="AF18" s="44">
        <f>'Fulbari a'!AK12*'Fulbari '!$D18/1000000</f>
        <v>0</v>
      </c>
      <c r="AG18" s="10">
        <f>'Fulbari a'!AL12</f>
        <v>0</v>
      </c>
      <c r="AH18" s="44">
        <f>'Fulbari a'!AM12*'Fulbari '!$D18/1000000</f>
        <v>0</v>
      </c>
      <c r="AI18" s="10">
        <f>'Fulbari a'!AN12</f>
        <v>0</v>
      </c>
      <c r="AJ18" s="44">
        <f t="shared" si="6"/>
        <v>0</v>
      </c>
      <c r="AK18" s="10">
        <f t="shared" si="7"/>
        <v>0</v>
      </c>
      <c r="AL18" s="44">
        <f t="shared" si="8"/>
        <v>0.01</v>
      </c>
      <c r="AM18" s="10">
        <f t="shared" si="9"/>
        <v>1.66E-2</v>
      </c>
    </row>
    <row r="19" spans="1:39" s="15" customFormat="1" ht="14.2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44">
        <f>'Fulbari a'!K13*'Fulbari '!$D19/1000000</f>
        <v>0</v>
      </c>
      <c r="G19" s="10">
        <f>'Fulbari a'!L13</f>
        <v>0</v>
      </c>
      <c r="H19" s="44">
        <f>'Fulbari a'!M13*'Fulbari '!$D19/1000000</f>
        <v>0</v>
      </c>
      <c r="I19" s="10">
        <f>'Fulbari a'!N13</f>
        <v>0</v>
      </c>
      <c r="J19" s="44">
        <f>'Fulbari a'!O13*'Fulbari '!$D19/1000000</f>
        <v>0</v>
      </c>
      <c r="K19" s="10">
        <f>'Fulbari a'!P13</f>
        <v>0</v>
      </c>
      <c r="L19" s="44">
        <f t="shared" si="0"/>
        <v>0</v>
      </c>
      <c r="M19" s="10">
        <f t="shared" si="1"/>
        <v>0</v>
      </c>
      <c r="N19" s="44">
        <f>'Fulbari a'!S13*'Fulbari '!$D19/1000000</f>
        <v>0</v>
      </c>
      <c r="O19" s="10">
        <f>'Fulbari a'!T13</f>
        <v>0</v>
      </c>
      <c r="P19" s="44">
        <f>'Fulbari a'!U13*'Fulbari '!$D19/1000000</f>
        <v>0</v>
      </c>
      <c r="Q19" s="10">
        <f>'Fulbari a'!V13</f>
        <v>0</v>
      </c>
      <c r="R19" s="44">
        <f>'Fulbari a'!W13*'Fulbari '!$D19/1000000</f>
        <v>0</v>
      </c>
      <c r="S19" s="10">
        <f>'Fulbari a'!X13</f>
        <v>0</v>
      </c>
      <c r="T19" s="44">
        <f t="shared" si="2"/>
        <v>0</v>
      </c>
      <c r="U19" s="10">
        <f t="shared" si="3"/>
        <v>0</v>
      </c>
      <c r="V19" s="44">
        <f>'Fulbari a'!AA13*'Fulbari '!$D19/1000000</f>
        <v>0</v>
      </c>
      <c r="W19" s="10">
        <f>'Fulbari a'!AB13</f>
        <v>0</v>
      </c>
      <c r="X19" s="44">
        <f>'Fulbari a'!AC13*'Fulbari '!$D19/1000000</f>
        <v>0</v>
      </c>
      <c r="Y19" s="10">
        <f>'Fulbari a'!AD13</f>
        <v>0</v>
      </c>
      <c r="Z19" s="44">
        <f>'Fulbari a'!AE13*'Fulbari '!$D19/1000000</f>
        <v>0</v>
      </c>
      <c r="AA19" s="10">
        <f>'Fulbari a'!AF13</f>
        <v>0</v>
      </c>
      <c r="AB19" s="44">
        <f t="shared" si="4"/>
        <v>0</v>
      </c>
      <c r="AC19" s="10">
        <f t="shared" si="5"/>
        <v>0</v>
      </c>
      <c r="AD19" s="44">
        <f>'Fulbari a'!AI13*'Fulbari '!$D19/1000000</f>
        <v>0</v>
      </c>
      <c r="AE19" s="10">
        <f>'Fulbari a'!AJ13</f>
        <v>0</v>
      </c>
      <c r="AF19" s="44">
        <f>'Fulbari a'!AK13*'Fulbari '!$D19/1000000</f>
        <v>0</v>
      </c>
      <c r="AG19" s="10">
        <f>'Fulbari a'!AL13</f>
        <v>0</v>
      </c>
      <c r="AH19" s="44">
        <f>'Fulbari a'!AM13*'Fulbari '!$D19/1000000</f>
        <v>0</v>
      </c>
      <c r="AI19" s="10">
        <f>'Fulbari a'!AN13</f>
        <v>0</v>
      </c>
      <c r="AJ19" s="44">
        <f t="shared" si="6"/>
        <v>0</v>
      </c>
      <c r="AK19" s="10">
        <f t="shared" si="7"/>
        <v>0</v>
      </c>
      <c r="AL19" s="44">
        <f t="shared" si="8"/>
        <v>0</v>
      </c>
      <c r="AM19" s="10">
        <f t="shared" si="9"/>
        <v>0</v>
      </c>
    </row>
    <row r="20" spans="1:39" s="15" customFormat="1" ht="14.25" customHeight="1">
      <c r="A20" s="31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44">
        <f>'Fulbari a'!K14*'Fulbari '!$D20/1000000</f>
        <v>0.02</v>
      </c>
      <c r="G20" s="10">
        <f>'Fulbari a'!L14</f>
        <v>1.2E-2</v>
      </c>
      <c r="H20" s="44">
        <f>'Fulbari a'!M14*'Fulbari '!$D20/1000000</f>
        <v>0</v>
      </c>
      <c r="I20" s="10">
        <f>'Fulbari a'!N14</f>
        <v>0</v>
      </c>
      <c r="J20" s="44">
        <f>'Fulbari a'!O14*'Fulbari '!$D20/1000000</f>
        <v>0</v>
      </c>
      <c r="K20" s="10">
        <f>'Fulbari a'!P14</f>
        <v>0</v>
      </c>
      <c r="L20" s="44">
        <f t="shared" si="0"/>
        <v>0.02</v>
      </c>
      <c r="M20" s="10">
        <f t="shared" si="1"/>
        <v>1.2E-2</v>
      </c>
      <c r="N20" s="44">
        <f>'Fulbari a'!S14*'Fulbari '!$D20/1000000</f>
        <v>0</v>
      </c>
      <c r="O20" s="10">
        <f>'Fulbari a'!T14</f>
        <v>0</v>
      </c>
      <c r="P20" s="44">
        <f>'Fulbari a'!U14*'Fulbari '!$D20/1000000</f>
        <v>0</v>
      </c>
      <c r="Q20" s="10">
        <f>'Fulbari a'!V14</f>
        <v>0</v>
      </c>
      <c r="R20" s="44">
        <f>'Fulbari a'!W14*'Fulbari '!$D20/1000000</f>
        <v>0</v>
      </c>
      <c r="S20" s="10">
        <f>'Fulbari a'!X14</f>
        <v>0</v>
      </c>
      <c r="T20" s="44">
        <f t="shared" si="2"/>
        <v>0</v>
      </c>
      <c r="U20" s="10">
        <f t="shared" si="3"/>
        <v>0</v>
      </c>
      <c r="V20" s="44">
        <f>'Fulbari a'!AA14*'Fulbari '!$D20/1000000</f>
        <v>0</v>
      </c>
      <c r="W20" s="10">
        <f>'Fulbari a'!AB14</f>
        <v>0</v>
      </c>
      <c r="X20" s="44">
        <f>'Fulbari a'!AC14*'Fulbari '!$D20/1000000</f>
        <v>0</v>
      </c>
      <c r="Y20" s="10">
        <f>'Fulbari a'!AD14</f>
        <v>0</v>
      </c>
      <c r="Z20" s="44">
        <f>'Fulbari a'!AE14*'Fulbari '!$D20/1000000</f>
        <v>0</v>
      </c>
      <c r="AA20" s="10">
        <f>'Fulbari a'!AF14</f>
        <v>0</v>
      </c>
      <c r="AB20" s="44">
        <f t="shared" si="4"/>
        <v>0</v>
      </c>
      <c r="AC20" s="10">
        <f t="shared" si="5"/>
        <v>0</v>
      </c>
      <c r="AD20" s="44">
        <f>'Fulbari a'!AI14*'Fulbari '!$D20/1000000</f>
        <v>0</v>
      </c>
      <c r="AE20" s="10">
        <f>'Fulbari a'!AJ14</f>
        <v>0</v>
      </c>
      <c r="AF20" s="44">
        <f>'Fulbari a'!AK14*'Fulbari '!$D20/1000000</f>
        <v>0</v>
      </c>
      <c r="AG20" s="10">
        <f>'Fulbari a'!AL14</f>
        <v>0</v>
      </c>
      <c r="AH20" s="44">
        <f>'Fulbari a'!AM14*'Fulbari '!$D20/1000000</f>
        <v>0</v>
      </c>
      <c r="AI20" s="10">
        <f>'Fulbari a'!AN14</f>
        <v>0</v>
      </c>
      <c r="AJ20" s="44">
        <f t="shared" si="6"/>
        <v>0</v>
      </c>
      <c r="AK20" s="10">
        <f t="shared" si="7"/>
        <v>0</v>
      </c>
      <c r="AL20" s="44">
        <f t="shared" si="8"/>
        <v>0.02</v>
      </c>
      <c r="AM20" s="10">
        <f t="shared" si="9"/>
        <v>1.2E-2</v>
      </c>
    </row>
    <row r="21" spans="1:39" s="15" customFormat="1" ht="14.2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44">
        <f>'Fulbari a'!K15*'Fulbari '!$D21/1000000</f>
        <v>0.04</v>
      </c>
      <c r="G21" s="10">
        <f>'Fulbari a'!L15</f>
        <v>2.1000000000000001E-2</v>
      </c>
      <c r="H21" s="44">
        <f>'Fulbari a'!M15*'Fulbari '!$D21/1000000</f>
        <v>0</v>
      </c>
      <c r="I21" s="10">
        <f>'Fulbari a'!N15</f>
        <v>0</v>
      </c>
      <c r="J21" s="44">
        <f>'Fulbari a'!O15*'Fulbari '!$D21/1000000</f>
        <v>0</v>
      </c>
      <c r="K21" s="10">
        <f>'Fulbari a'!P15</f>
        <v>0</v>
      </c>
      <c r="L21" s="44">
        <f t="shared" si="0"/>
        <v>0.04</v>
      </c>
      <c r="M21" s="10">
        <f t="shared" si="1"/>
        <v>2.1000000000000001E-2</v>
      </c>
      <c r="N21" s="44">
        <f>'Fulbari a'!S15*'Fulbari '!$D21/1000000</f>
        <v>0</v>
      </c>
      <c r="O21" s="10">
        <f>'Fulbari a'!T15</f>
        <v>0</v>
      </c>
      <c r="P21" s="44">
        <f>'Fulbari a'!U15*'Fulbari '!$D21/1000000</f>
        <v>0</v>
      </c>
      <c r="Q21" s="10">
        <f>'Fulbari a'!V15</f>
        <v>0</v>
      </c>
      <c r="R21" s="44">
        <f>'Fulbari a'!W15*'Fulbari '!$D21/1000000</f>
        <v>0</v>
      </c>
      <c r="S21" s="10">
        <f>'Fulbari a'!X15</f>
        <v>0</v>
      </c>
      <c r="T21" s="44">
        <f t="shared" si="2"/>
        <v>0</v>
      </c>
      <c r="U21" s="10">
        <f t="shared" si="3"/>
        <v>0</v>
      </c>
      <c r="V21" s="44">
        <f>'Fulbari a'!AA15*'Fulbari '!$D21/1000000</f>
        <v>0</v>
      </c>
      <c r="W21" s="10">
        <f>'Fulbari a'!AB15</f>
        <v>0</v>
      </c>
      <c r="X21" s="44">
        <f>'Fulbari a'!AC15*'Fulbari '!$D21/1000000</f>
        <v>0</v>
      </c>
      <c r="Y21" s="10">
        <f>'Fulbari a'!AD15</f>
        <v>0</v>
      </c>
      <c r="Z21" s="44">
        <f>'Fulbari a'!AE15*'Fulbari '!$D21/1000000</f>
        <v>0.08</v>
      </c>
      <c r="AA21" s="10">
        <f>'Fulbari a'!AF15</f>
        <v>4.2000000000000003E-2</v>
      </c>
      <c r="AB21" s="44">
        <f t="shared" si="4"/>
        <v>0.08</v>
      </c>
      <c r="AC21" s="10">
        <f t="shared" si="5"/>
        <v>4.2000000000000003E-2</v>
      </c>
      <c r="AD21" s="44">
        <f>'Fulbari a'!AI15*'Fulbari '!$D21/1000000</f>
        <v>0</v>
      </c>
      <c r="AE21" s="10">
        <f>'Fulbari a'!AJ15</f>
        <v>0</v>
      </c>
      <c r="AF21" s="44">
        <f>'Fulbari a'!AK15*'Fulbari '!$D21/1000000</f>
        <v>0</v>
      </c>
      <c r="AG21" s="10">
        <f>'Fulbari a'!AL15</f>
        <v>0</v>
      </c>
      <c r="AH21" s="44">
        <f>'Fulbari a'!AM15*'Fulbari '!$D21/1000000</f>
        <v>0</v>
      </c>
      <c r="AI21" s="10">
        <f>'Fulbari a'!AN15</f>
        <v>0</v>
      </c>
      <c r="AJ21" s="44">
        <f t="shared" si="6"/>
        <v>0</v>
      </c>
      <c r="AK21" s="10">
        <f t="shared" si="7"/>
        <v>0</v>
      </c>
      <c r="AL21" s="44">
        <f t="shared" si="8"/>
        <v>0.12</v>
      </c>
      <c r="AM21" s="10">
        <f t="shared" si="9"/>
        <v>6.3E-2</v>
      </c>
    </row>
    <row r="22" spans="1:39" s="15" customFormat="1" ht="14.2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44">
        <f>'Fulbari a'!K16*'Fulbari '!$D22/1000000</f>
        <v>0</v>
      </c>
      <c r="G22" s="10">
        <f>'Fulbari a'!L16</f>
        <v>0</v>
      </c>
      <c r="H22" s="44">
        <f>'Fulbari a'!M16*'Fulbari '!$D22/1000000</f>
        <v>0</v>
      </c>
      <c r="I22" s="10">
        <f>'Fulbari a'!N16</f>
        <v>0</v>
      </c>
      <c r="J22" s="44">
        <f>'Fulbari a'!O16*'Fulbari '!$D22/1000000</f>
        <v>0.15</v>
      </c>
      <c r="K22" s="10">
        <f>'Fulbari a'!P16</f>
        <v>8.1000000000000003E-2</v>
      </c>
      <c r="L22" s="44">
        <f t="shared" si="0"/>
        <v>0.15</v>
      </c>
      <c r="M22" s="10">
        <f t="shared" si="1"/>
        <v>8.1000000000000003E-2</v>
      </c>
      <c r="N22" s="44">
        <f>'Fulbari a'!S16*'Fulbari '!$D22/1000000</f>
        <v>0</v>
      </c>
      <c r="O22" s="10">
        <f>'Fulbari a'!T16</f>
        <v>0</v>
      </c>
      <c r="P22" s="44">
        <f>'Fulbari a'!U16*'Fulbari '!$D22/1000000</f>
        <v>0</v>
      </c>
      <c r="Q22" s="10">
        <f>'Fulbari a'!V16</f>
        <v>0</v>
      </c>
      <c r="R22" s="44">
        <f>'Fulbari a'!W16*'Fulbari '!$D22/1000000</f>
        <v>0</v>
      </c>
      <c r="S22" s="10">
        <f>'Fulbari a'!X16</f>
        <v>0</v>
      </c>
      <c r="T22" s="44">
        <f t="shared" si="2"/>
        <v>0</v>
      </c>
      <c r="U22" s="10">
        <f t="shared" si="3"/>
        <v>0</v>
      </c>
      <c r="V22" s="44">
        <f>'Fulbari a'!AA16*'Fulbari '!$D22/1000000</f>
        <v>0</v>
      </c>
      <c r="W22" s="10">
        <f>'Fulbari a'!AB16</f>
        <v>0</v>
      </c>
      <c r="X22" s="44">
        <f>'Fulbari a'!AC16*'Fulbari '!$D22/1000000</f>
        <v>0</v>
      </c>
      <c r="Y22" s="10">
        <f>'Fulbari a'!AD16</f>
        <v>0</v>
      </c>
      <c r="Z22" s="44">
        <f>'Fulbari a'!AE16*'Fulbari '!$D22/1000000</f>
        <v>0.15</v>
      </c>
      <c r="AA22" s="10">
        <f>'Fulbari a'!AF16</f>
        <v>8.1000000000000003E-2</v>
      </c>
      <c r="AB22" s="44">
        <f t="shared" si="4"/>
        <v>0.15</v>
      </c>
      <c r="AC22" s="10">
        <f t="shared" si="5"/>
        <v>8.1000000000000003E-2</v>
      </c>
      <c r="AD22" s="44">
        <f>'Fulbari a'!AI16*'Fulbari '!$D22/1000000</f>
        <v>0</v>
      </c>
      <c r="AE22" s="10">
        <f>'Fulbari a'!AJ16</f>
        <v>0</v>
      </c>
      <c r="AF22" s="44">
        <f>'Fulbari a'!AK16*'Fulbari '!$D22/1000000</f>
        <v>0</v>
      </c>
      <c r="AG22" s="10">
        <f>'Fulbari a'!AL16</f>
        <v>0</v>
      </c>
      <c r="AH22" s="44">
        <f>'Fulbari a'!AM16*'Fulbari '!$D22/1000000</f>
        <v>0</v>
      </c>
      <c r="AI22" s="10">
        <f>'Fulbari a'!AN16</f>
        <v>0</v>
      </c>
      <c r="AJ22" s="44">
        <f t="shared" si="6"/>
        <v>0</v>
      </c>
      <c r="AK22" s="10">
        <f t="shared" si="7"/>
        <v>0</v>
      </c>
      <c r="AL22" s="44">
        <f t="shared" si="8"/>
        <v>0.3</v>
      </c>
      <c r="AM22" s="10">
        <f t="shared" si="9"/>
        <v>0.16200000000000001</v>
      </c>
    </row>
    <row r="23" spans="1:39" s="15" customFormat="1" ht="14.25" customHeight="1">
      <c r="A23" s="31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44">
        <f>'Fulbari a'!K17*'Fulbari '!$D23/1000000</f>
        <v>0.1</v>
      </c>
      <c r="G23" s="10">
        <f>'Fulbari a'!L17</f>
        <v>5.2499999999999998E-2</v>
      </c>
      <c r="H23" s="44">
        <f>'Fulbari a'!M17*'Fulbari '!$D23/1000000</f>
        <v>0</v>
      </c>
      <c r="I23" s="10">
        <f>'Fulbari a'!N17</f>
        <v>0</v>
      </c>
      <c r="J23" s="44">
        <f>'Fulbari a'!O17*'Fulbari '!$D23/1000000</f>
        <v>0</v>
      </c>
      <c r="K23" s="10">
        <f>'Fulbari a'!P17</f>
        <v>0</v>
      </c>
      <c r="L23" s="44">
        <f t="shared" si="0"/>
        <v>0.1</v>
      </c>
      <c r="M23" s="10">
        <f t="shared" si="1"/>
        <v>5.2499999999999998E-2</v>
      </c>
      <c r="N23" s="44">
        <f>'Fulbari a'!S17*'Fulbari '!$D23/1000000</f>
        <v>0</v>
      </c>
      <c r="O23" s="10">
        <f>'Fulbari a'!T17</f>
        <v>0</v>
      </c>
      <c r="P23" s="44">
        <f>'Fulbari a'!U17*'Fulbari '!$D23/1000000</f>
        <v>0</v>
      </c>
      <c r="Q23" s="10">
        <f>'Fulbari a'!V17</f>
        <v>0</v>
      </c>
      <c r="R23" s="44">
        <f>'Fulbari a'!W17*'Fulbari '!$D23/1000000</f>
        <v>0</v>
      </c>
      <c r="S23" s="10">
        <f>'Fulbari a'!X17</f>
        <v>0</v>
      </c>
      <c r="T23" s="44">
        <f t="shared" si="2"/>
        <v>0</v>
      </c>
      <c r="U23" s="10">
        <f t="shared" si="3"/>
        <v>0</v>
      </c>
      <c r="V23" s="44">
        <f>'Fulbari a'!AA17*'Fulbari '!$D23/1000000</f>
        <v>0</v>
      </c>
      <c r="W23" s="10">
        <f>'Fulbari a'!AB17</f>
        <v>0</v>
      </c>
      <c r="X23" s="44">
        <f>'Fulbari a'!AC17*'Fulbari '!$D23/1000000</f>
        <v>0</v>
      </c>
      <c r="Y23" s="10">
        <f>'Fulbari a'!AD17</f>
        <v>0</v>
      </c>
      <c r="Z23" s="44">
        <f>'Fulbari a'!AE17*'Fulbari '!$D23/1000000</f>
        <v>0</v>
      </c>
      <c r="AA23" s="10">
        <f>'Fulbari a'!AF17</f>
        <v>0</v>
      </c>
      <c r="AB23" s="44">
        <f t="shared" si="4"/>
        <v>0</v>
      </c>
      <c r="AC23" s="10">
        <f t="shared" si="5"/>
        <v>0</v>
      </c>
      <c r="AD23" s="44">
        <f>'Fulbari a'!AI17*'Fulbari '!$D23/1000000</f>
        <v>0</v>
      </c>
      <c r="AE23" s="10">
        <f>'Fulbari a'!AJ17</f>
        <v>0</v>
      </c>
      <c r="AF23" s="44">
        <f>'Fulbari a'!AK17*'Fulbari '!$D23/1000000</f>
        <v>0</v>
      </c>
      <c r="AG23" s="10">
        <f>'Fulbari a'!AL17</f>
        <v>0</v>
      </c>
      <c r="AH23" s="44">
        <f>'Fulbari a'!AM17*'Fulbari '!$D23/1000000</f>
        <v>0</v>
      </c>
      <c r="AI23" s="10">
        <f>'Fulbari a'!AN17</f>
        <v>0</v>
      </c>
      <c r="AJ23" s="44">
        <f t="shared" si="6"/>
        <v>0</v>
      </c>
      <c r="AK23" s="10">
        <f t="shared" si="7"/>
        <v>0</v>
      </c>
      <c r="AL23" s="44">
        <f t="shared" si="8"/>
        <v>0.1</v>
      </c>
      <c r="AM23" s="10">
        <f t="shared" si="9"/>
        <v>5.2499999999999998E-2</v>
      </c>
    </row>
    <row r="24" spans="1:39" s="15" customFormat="1" ht="14.2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44">
        <f>'Fulbari a'!K18*'Fulbari '!$D24/1000000</f>
        <v>0</v>
      </c>
      <c r="G24" s="10">
        <f>'Fulbari a'!L18</f>
        <v>0</v>
      </c>
      <c r="H24" s="44">
        <f>'Fulbari a'!M18*'Fulbari '!$D24/1000000</f>
        <v>0</v>
      </c>
      <c r="I24" s="10">
        <f>'Fulbari a'!N18</f>
        <v>0</v>
      </c>
      <c r="J24" s="44">
        <f>'Fulbari a'!O18*'Fulbari '!$D24/1000000</f>
        <v>0</v>
      </c>
      <c r="K24" s="10">
        <f>'Fulbari a'!P18</f>
        <v>0</v>
      </c>
      <c r="L24" s="44">
        <f t="shared" si="0"/>
        <v>0</v>
      </c>
      <c r="M24" s="10">
        <f t="shared" si="1"/>
        <v>0</v>
      </c>
      <c r="N24" s="44">
        <f>'Fulbari a'!S18*'Fulbari '!$D24/1000000</f>
        <v>0</v>
      </c>
      <c r="O24" s="10">
        <f>'Fulbari a'!T18</f>
        <v>0</v>
      </c>
      <c r="P24" s="44">
        <f>'Fulbari a'!U18*'Fulbari '!$D24/1000000</f>
        <v>0</v>
      </c>
      <c r="Q24" s="10">
        <f>'Fulbari a'!V18</f>
        <v>0</v>
      </c>
      <c r="R24" s="44">
        <f>'Fulbari a'!W18*'Fulbari '!$D24/1000000</f>
        <v>0</v>
      </c>
      <c r="S24" s="10">
        <f>'Fulbari a'!X18</f>
        <v>0</v>
      </c>
      <c r="T24" s="44">
        <f t="shared" si="2"/>
        <v>0</v>
      </c>
      <c r="U24" s="10">
        <f t="shared" si="3"/>
        <v>0</v>
      </c>
      <c r="V24" s="44">
        <f>'Fulbari a'!AA18*'Fulbari '!$D24/1000000</f>
        <v>0</v>
      </c>
      <c r="W24" s="10">
        <f>'Fulbari a'!AB18</f>
        <v>0</v>
      </c>
      <c r="X24" s="44">
        <f>'Fulbari a'!AC18*'Fulbari '!$D24/1000000</f>
        <v>0</v>
      </c>
      <c r="Y24" s="10">
        <f>'Fulbari a'!AD18</f>
        <v>0</v>
      </c>
      <c r="Z24" s="44">
        <f>'Fulbari a'!AE18*'Fulbari '!$D24/1000000</f>
        <v>0</v>
      </c>
      <c r="AA24" s="10">
        <f>'Fulbari a'!AF18</f>
        <v>0</v>
      </c>
      <c r="AB24" s="44">
        <f t="shared" si="4"/>
        <v>0</v>
      </c>
      <c r="AC24" s="10">
        <f t="shared" si="5"/>
        <v>0</v>
      </c>
      <c r="AD24" s="44">
        <f>'Fulbari a'!AI18*'Fulbari '!$D24/1000000</f>
        <v>0</v>
      </c>
      <c r="AE24" s="10">
        <f>'Fulbari a'!AJ18</f>
        <v>0</v>
      </c>
      <c r="AF24" s="44">
        <f>'Fulbari a'!AK18*'Fulbari '!$D24/1000000</f>
        <v>0</v>
      </c>
      <c r="AG24" s="10">
        <f>'Fulbari a'!AL18</f>
        <v>0</v>
      </c>
      <c r="AH24" s="44">
        <f>'Fulbari a'!AM18*'Fulbari '!$D24/1000000</f>
        <v>0</v>
      </c>
      <c r="AI24" s="10">
        <f>'Fulbari a'!AN18</f>
        <v>0</v>
      </c>
      <c r="AJ24" s="44">
        <f t="shared" si="6"/>
        <v>0</v>
      </c>
      <c r="AK24" s="10">
        <f t="shared" si="7"/>
        <v>0</v>
      </c>
      <c r="AL24" s="44">
        <f t="shared" si="8"/>
        <v>0</v>
      </c>
      <c r="AM24" s="10">
        <f t="shared" si="9"/>
        <v>0</v>
      </c>
    </row>
    <row r="25" spans="1:39" s="15" customFormat="1" ht="14.2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9100</v>
      </c>
      <c r="F25" s="44">
        <f>'Fulbari a'!K19*'Fulbari '!$D25/1000000</f>
        <v>0</v>
      </c>
      <c r="G25" s="10">
        <f>'Fulbari a'!L19</f>
        <v>0</v>
      </c>
      <c r="H25" s="44">
        <f>'Fulbari a'!M19*'Fulbari '!$D25/1000000</f>
        <v>0</v>
      </c>
      <c r="I25" s="10">
        <f>'Fulbari a'!N19</f>
        <v>0</v>
      </c>
      <c r="J25" s="44">
        <f>'Fulbari a'!O19*'Fulbari '!$D25/1000000</f>
        <v>0</v>
      </c>
      <c r="K25" s="10">
        <f>'Fulbari a'!P19</f>
        <v>0</v>
      </c>
      <c r="L25" s="44">
        <f t="shared" si="0"/>
        <v>0</v>
      </c>
      <c r="M25" s="10">
        <f t="shared" si="1"/>
        <v>0</v>
      </c>
      <c r="N25" s="44">
        <f>'Fulbari a'!S19*'Fulbari '!$D25/1000000</f>
        <v>0</v>
      </c>
      <c r="O25" s="10">
        <f>'Fulbari a'!T19</f>
        <v>0</v>
      </c>
      <c r="P25" s="44">
        <f>'Fulbari a'!U19*'Fulbari '!$D25/1000000</f>
        <v>0</v>
      </c>
      <c r="Q25" s="10">
        <f>'Fulbari a'!V19</f>
        <v>0</v>
      </c>
      <c r="R25" s="44">
        <f>'Fulbari a'!W19*'Fulbari '!$D25/1000000</f>
        <v>0</v>
      </c>
      <c r="S25" s="10">
        <f>'Fulbari a'!X19</f>
        <v>0</v>
      </c>
      <c r="T25" s="44">
        <f t="shared" si="2"/>
        <v>0</v>
      </c>
      <c r="U25" s="10">
        <f t="shared" si="3"/>
        <v>0</v>
      </c>
      <c r="V25" s="44">
        <f>'Fulbari a'!AA19*'Fulbari '!$D25/1000000</f>
        <v>0</v>
      </c>
      <c r="W25" s="10">
        <f>'Fulbari a'!AB19</f>
        <v>0</v>
      </c>
      <c r="X25" s="44">
        <f>'Fulbari a'!AC19*'Fulbari '!$D25/1000000</f>
        <v>0</v>
      </c>
      <c r="Y25" s="10">
        <f>'Fulbari a'!AD19</f>
        <v>0</v>
      </c>
      <c r="Z25" s="44">
        <f>'Fulbari a'!AE19*'Fulbari '!$D25/1000000</f>
        <v>0</v>
      </c>
      <c r="AA25" s="10">
        <f>'Fulbari a'!AF19</f>
        <v>0</v>
      </c>
      <c r="AB25" s="44">
        <f t="shared" si="4"/>
        <v>0</v>
      </c>
      <c r="AC25" s="10">
        <f t="shared" si="5"/>
        <v>0</v>
      </c>
      <c r="AD25" s="44">
        <f>'Fulbari a'!AI19*'Fulbari '!$D25/1000000</f>
        <v>0</v>
      </c>
      <c r="AE25" s="10">
        <f>'Fulbari a'!AJ19</f>
        <v>0</v>
      </c>
      <c r="AF25" s="44">
        <f>'Fulbari a'!AK19*'Fulbari '!$D25/1000000</f>
        <v>0</v>
      </c>
      <c r="AG25" s="10">
        <f>'Fulbari a'!AL19</f>
        <v>0</v>
      </c>
      <c r="AH25" s="44">
        <f>'Fulbari a'!AM19*'Fulbari '!$D25/1000000</f>
        <v>0</v>
      </c>
      <c r="AI25" s="10">
        <f>'Fulbari a'!AN19</f>
        <v>0</v>
      </c>
      <c r="AJ25" s="44">
        <f t="shared" si="6"/>
        <v>0</v>
      </c>
      <c r="AK25" s="10">
        <f t="shared" si="7"/>
        <v>0</v>
      </c>
      <c r="AL25" s="44">
        <f t="shared" si="8"/>
        <v>0</v>
      </c>
      <c r="AM25" s="10">
        <f t="shared" si="9"/>
        <v>0</v>
      </c>
    </row>
    <row r="26" spans="1:39" s="15" customFormat="1" ht="14.25" customHeight="1">
      <c r="A26" s="31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44">
        <f>'Fulbari a'!K20*'Fulbari '!$D26/1000000</f>
        <v>0.08</v>
      </c>
      <c r="G26" s="10">
        <f>'Fulbari a'!L20</f>
        <v>4.7E-2</v>
      </c>
      <c r="H26" s="44">
        <f>'Fulbari a'!M20*'Fulbari '!$D26/1000000</f>
        <v>0</v>
      </c>
      <c r="I26" s="10">
        <f>'Fulbari a'!N20</f>
        <v>0</v>
      </c>
      <c r="J26" s="44">
        <f>'Fulbari a'!O20*'Fulbari '!$D26/1000000</f>
        <v>0</v>
      </c>
      <c r="K26" s="10">
        <f>'Fulbari a'!P20</f>
        <v>0</v>
      </c>
      <c r="L26" s="44">
        <f t="shared" si="0"/>
        <v>0.08</v>
      </c>
      <c r="M26" s="10">
        <f t="shared" si="1"/>
        <v>4.7E-2</v>
      </c>
      <c r="N26" s="44">
        <f>'Fulbari a'!S20*'Fulbari '!$D26/1000000</f>
        <v>0</v>
      </c>
      <c r="O26" s="10">
        <f>'Fulbari a'!T20</f>
        <v>0</v>
      </c>
      <c r="P26" s="44">
        <f>'Fulbari a'!U20*'Fulbari '!$D26/1000000</f>
        <v>0</v>
      </c>
      <c r="Q26" s="10">
        <f>'Fulbari a'!V20</f>
        <v>0</v>
      </c>
      <c r="R26" s="44">
        <f>'Fulbari a'!W20*'Fulbari '!$D26/1000000</f>
        <v>0</v>
      </c>
      <c r="S26" s="10">
        <f>'Fulbari a'!X20</f>
        <v>0</v>
      </c>
      <c r="T26" s="44">
        <f t="shared" si="2"/>
        <v>0</v>
      </c>
      <c r="U26" s="10">
        <f t="shared" si="3"/>
        <v>0</v>
      </c>
      <c r="V26" s="44">
        <f>'Fulbari a'!AA20*'Fulbari '!$D26/1000000</f>
        <v>0</v>
      </c>
      <c r="W26" s="10">
        <f>'Fulbari a'!AB20</f>
        <v>0</v>
      </c>
      <c r="X26" s="44">
        <f>'Fulbari a'!AC20*'Fulbari '!$D26/1000000</f>
        <v>0</v>
      </c>
      <c r="Y26" s="10">
        <f>'Fulbari a'!AD20</f>
        <v>0</v>
      </c>
      <c r="Z26" s="44">
        <f>'Fulbari a'!AE20*'Fulbari '!$D26/1000000</f>
        <v>0.08</v>
      </c>
      <c r="AA26" s="10">
        <f>'Fulbari a'!AF20</f>
        <v>4.7E-2</v>
      </c>
      <c r="AB26" s="44">
        <f t="shared" si="4"/>
        <v>0.08</v>
      </c>
      <c r="AC26" s="10">
        <f t="shared" si="5"/>
        <v>4.7E-2</v>
      </c>
      <c r="AD26" s="44">
        <f>'Fulbari a'!AI20*'Fulbari '!$D26/1000000</f>
        <v>0</v>
      </c>
      <c r="AE26" s="10">
        <f>'Fulbari a'!AJ20</f>
        <v>0</v>
      </c>
      <c r="AF26" s="44">
        <f>'Fulbari a'!AK20*'Fulbari '!$D26/1000000</f>
        <v>0</v>
      </c>
      <c r="AG26" s="10">
        <f>'Fulbari a'!AL20</f>
        <v>0</v>
      </c>
      <c r="AH26" s="44">
        <f>'Fulbari a'!AM20*'Fulbari '!$D26/1000000</f>
        <v>0</v>
      </c>
      <c r="AI26" s="10">
        <f>'Fulbari a'!AN20</f>
        <v>0</v>
      </c>
      <c r="AJ26" s="44">
        <f t="shared" si="6"/>
        <v>0</v>
      </c>
      <c r="AK26" s="10">
        <f t="shared" si="7"/>
        <v>0</v>
      </c>
      <c r="AL26" s="44">
        <f t="shared" si="8"/>
        <v>0.16</v>
      </c>
      <c r="AM26" s="10">
        <f t="shared" si="9"/>
        <v>9.4E-2</v>
      </c>
    </row>
    <row r="27" spans="1:39" s="15" customFormat="1" ht="14.2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44">
        <f>'Fulbari a'!K21*'Fulbari '!$D27/1000000</f>
        <v>0.1</v>
      </c>
      <c r="G27" s="10">
        <f>'Fulbari a'!L21</f>
        <v>5.1999999999999998E-2</v>
      </c>
      <c r="H27" s="44">
        <f>'Fulbari a'!M21*'Fulbari '!$D27/1000000</f>
        <v>0</v>
      </c>
      <c r="I27" s="10">
        <f>'Fulbari a'!N21</f>
        <v>0</v>
      </c>
      <c r="J27" s="44">
        <f>'Fulbari a'!O21*'Fulbari '!$D27/1000000</f>
        <v>0</v>
      </c>
      <c r="K27" s="10">
        <f>'Fulbari a'!P21</f>
        <v>0</v>
      </c>
      <c r="L27" s="44">
        <f t="shared" si="0"/>
        <v>0.1</v>
      </c>
      <c r="M27" s="10">
        <f t="shared" si="1"/>
        <v>5.1999999999999998E-2</v>
      </c>
      <c r="N27" s="44">
        <f>'Fulbari a'!S21*'Fulbari '!$D27/1000000</f>
        <v>0</v>
      </c>
      <c r="O27" s="10">
        <f>'Fulbari a'!T21</f>
        <v>0</v>
      </c>
      <c r="P27" s="44">
        <f>'Fulbari a'!U21*'Fulbari '!$D27/1000000</f>
        <v>0</v>
      </c>
      <c r="Q27" s="10">
        <f>'Fulbari a'!V21</f>
        <v>0</v>
      </c>
      <c r="R27" s="44">
        <f>'Fulbari a'!W21*'Fulbari '!$D27/1000000</f>
        <v>0</v>
      </c>
      <c r="S27" s="10">
        <f>'Fulbari a'!X21</f>
        <v>0</v>
      </c>
      <c r="T27" s="44">
        <f t="shared" si="2"/>
        <v>0</v>
      </c>
      <c r="U27" s="10">
        <f t="shared" si="3"/>
        <v>0</v>
      </c>
      <c r="V27" s="44">
        <f>'Fulbari a'!AA21*'Fulbari '!$D27/1000000</f>
        <v>0</v>
      </c>
      <c r="W27" s="10">
        <f>'Fulbari a'!AB21</f>
        <v>0</v>
      </c>
      <c r="X27" s="44">
        <f>'Fulbari a'!AC21*'Fulbari '!$D27/1000000</f>
        <v>0</v>
      </c>
      <c r="Y27" s="10">
        <f>'Fulbari a'!AD21</f>
        <v>0</v>
      </c>
      <c r="Z27" s="44">
        <f>'Fulbari a'!AE21*'Fulbari '!$D27/1000000</f>
        <v>0.1</v>
      </c>
      <c r="AA27" s="10">
        <f>'Fulbari a'!AF21</f>
        <v>5.1999999999999998E-2</v>
      </c>
      <c r="AB27" s="44">
        <f t="shared" si="4"/>
        <v>0.1</v>
      </c>
      <c r="AC27" s="10">
        <f t="shared" si="5"/>
        <v>5.1999999999999998E-2</v>
      </c>
      <c r="AD27" s="44">
        <f>'Fulbari a'!AI21*'Fulbari '!$D27/1000000</f>
        <v>0</v>
      </c>
      <c r="AE27" s="10">
        <f>'Fulbari a'!AJ21</f>
        <v>0</v>
      </c>
      <c r="AF27" s="44">
        <f>'Fulbari a'!AK21*'Fulbari '!$D27/1000000</f>
        <v>0</v>
      </c>
      <c r="AG27" s="10">
        <f>'Fulbari a'!AL21</f>
        <v>0</v>
      </c>
      <c r="AH27" s="44">
        <f>'Fulbari a'!AM21*'Fulbari '!$D27/1000000</f>
        <v>0</v>
      </c>
      <c r="AI27" s="10">
        <f>'Fulbari a'!AN21</f>
        <v>0</v>
      </c>
      <c r="AJ27" s="44">
        <f t="shared" si="6"/>
        <v>0</v>
      </c>
      <c r="AK27" s="10">
        <f t="shared" si="7"/>
        <v>0</v>
      </c>
      <c r="AL27" s="44">
        <f t="shared" si="8"/>
        <v>0.2</v>
      </c>
      <c r="AM27" s="10">
        <f t="shared" si="9"/>
        <v>0.104</v>
      </c>
    </row>
    <row r="28" spans="1:39" s="15" customFormat="1" ht="14.2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44">
        <f>'Fulbari a'!K22*'Fulbari '!$D28/1000000</f>
        <v>0</v>
      </c>
      <c r="G28" s="10">
        <f>'Fulbari a'!L22</f>
        <v>0</v>
      </c>
      <c r="H28" s="44">
        <f>'Fulbari a'!M22*'Fulbari '!$D28/1000000</f>
        <v>0</v>
      </c>
      <c r="I28" s="10">
        <f>'Fulbari a'!N22</f>
        <v>0</v>
      </c>
      <c r="J28" s="44">
        <f>'Fulbari a'!O22*'Fulbari '!$D28/1000000</f>
        <v>0</v>
      </c>
      <c r="K28" s="10">
        <f>'Fulbari a'!P22</f>
        <v>0</v>
      </c>
      <c r="L28" s="44">
        <f t="shared" si="0"/>
        <v>0</v>
      </c>
      <c r="M28" s="10">
        <f t="shared" si="1"/>
        <v>0</v>
      </c>
      <c r="N28" s="44">
        <f>'Fulbari a'!S22*'Fulbari '!$D28/1000000</f>
        <v>0</v>
      </c>
      <c r="O28" s="10">
        <f>'Fulbari a'!T22</f>
        <v>0</v>
      </c>
      <c r="P28" s="44">
        <f>'Fulbari a'!U22*'Fulbari '!$D28/1000000</f>
        <v>0</v>
      </c>
      <c r="Q28" s="10">
        <f>'Fulbari a'!V22</f>
        <v>0</v>
      </c>
      <c r="R28" s="44">
        <f>'Fulbari a'!W22*'Fulbari '!$D28/1000000</f>
        <v>0</v>
      </c>
      <c r="S28" s="10">
        <f>'Fulbari a'!X22</f>
        <v>0</v>
      </c>
      <c r="T28" s="44">
        <f t="shared" si="2"/>
        <v>0</v>
      </c>
      <c r="U28" s="10">
        <f t="shared" si="3"/>
        <v>0</v>
      </c>
      <c r="V28" s="44">
        <f>'Fulbari a'!AA22*'Fulbari '!$D28/1000000</f>
        <v>0</v>
      </c>
      <c r="W28" s="10">
        <f>'Fulbari a'!AB22</f>
        <v>0</v>
      </c>
      <c r="X28" s="44">
        <f>'Fulbari a'!AC22*'Fulbari '!$D28/1000000</f>
        <v>0</v>
      </c>
      <c r="Y28" s="10">
        <f>'Fulbari a'!AD22</f>
        <v>0</v>
      </c>
      <c r="Z28" s="44">
        <f>'Fulbari a'!AE22*'Fulbari '!$D28/1000000</f>
        <v>0</v>
      </c>
      <c r="AA28" s="10">
        <f>'Fulbari a'!AF22</f>
        <v>0</v>
      </c>
      <c r="AB28" s="44">
        <f t="shared" si="4"/>
        <v>0</v>
      </c>
      <c r="AC28" s="10">
        <f t="shared" si="5"/>
        <v>0</v>
      </c>
      <c r="AD28" s="44">
        <f>'Fulbari a'!AI22*'Fulbari '!$D28/1000000</f>
        <v>0</v>
      </c>
      <c r="AE28" s="10">
        <f>'Fulbari a'!AJ22</f>
        <v>0</v>
      </c>
      <c r="AF28" s="44">
        <f>'Fulbari a'!AK22*'Fulbari '!$D28/1000000</f>
        <v>0</v>
      </c>
      <c r="AG28" s="10">
        <f>'Fulbari a'!AL22</f>
        <v>0</v>
      </c>
      <c r="AH28" s="44">
        <f>'Fulbari a'!AM22*'Fulbari '!$D28/1000000</f>
        <v>0</v>
      </c>
      <c r="AI28" s="10">
        <f>'Fulbari a'!AN22</f>
        <v>0</v>
      </c>
      <c r="AJ28" s="44">
        <f t="shared" si="6"/>
        <v>0</v>
      </c>
      <c r="AK28" s="10">
        <f t="shared" si="7"/>
        <v>0</v>
      </c>
      <c r="AL28" s="44">
        <f t="shared" si="8"/>
        <v>0</v>
      </c>
      <c r="AM28" s="10">
        <f t="shared" si="9"/>
        <v>0</v>
      </c>
    </row>
    <row r="29" spans="1:39" s="15" customFormat="1" ht="14.25" customHeight="1">
      <c r="A29" s="31">
        <v>19</v>
      </c>
      <c r="B29" s="9" t="s">
        <v>143</v>
      </c>
      <c r="C29" s="13" t="s">
        <v>34</v>
      </c>
      <c r="D29" s="36">
        <v>20000</v>
      </c>
      <c r="E29" s="11">
        <v>7920</v>
      </c>
      <c r="F29" s="44">
        <f>'Fulbari a'!K23*'Fulbari '!$D29/1000000</f>
        <v>0</v>
      </c>
      <c r="G29" s="10">
        <f>'Fulbari a'!L23</f>
        <v>0</v>
      </c>
      <c r="H29" s="44">
        <f>'Fulbari a'!M23*'Fulbari '!$D29/1000000</f>
        <v>0</v>
      </c>
      <c r="I29" s="10">
        <f>'Fulbari a'!N23</f>
        <v>0</v>
      </c>
      <c r="J29" s="44">
        <f>'Fulbari a'!O23*'Fulbari '!$D29/1000000</f>
        <v>0</v>
      </c>
      <c r="K29" s="10">
        <f>'Fulbari a'!P23</f>
        <v>0</v>
      </c>
      <c r="L29" s="44">
        <f t="shared" si="0"/>
        <v>0</v>
      </c>
      <c r="M29" s="10">
        <f t="shared" si="1"/>
        <v>0</v>
      </c>
      <c r="N29" s="44">
        <f>'Fulbari a'!S23*'Fulbari '!$D29/1000000</f>
        <v>0</v>
      </c>
      <c r="O29" s="10">
        <f>'Fulbari a'!T23</f>
        <v>0</v>
      </c>
      <c r="P29" s="44">
        <f>'Fulbari a'!U23*'Fulbari '!$D29/1000000</f>
        <v>0</v>
      </c>
      <c r="Q29" s="10">
        <f>'Fulbari a'!V23</f>
        <v>0</v>
      </c>
      <c r="R29" s="44">
        <f>'Fulbari a'!W23*'Fulbari '!$D29/1000000</f>
        <v>0</v>
      </c>
      <c r="S29" s="10">
        <f>'Fulbari a'!X23</f>
        <v>0</v>
      </c>
      <c r="T29" s="44">
        <f t="shared" si="2"/>
        <v>0</v>
      </c>
      <c r="U29" s="10">
        <f t="shared" si="3"/>
        <v>0</v>
      </c>
      <c r="V29" s="44">
        <f>'Fulbari a'!AA23*'Fulbari '!$D29/1000000</f>
        <v>0</v>
      </c>
      <c r="W29" s="10">
        <f>'Fulbari a'!AB23</f>
        <v>0</v>
      </c>
      <c r="X29" s="44">
        <f>'Fulbari a'!AC23*'Fulbari '!$D29/1000000</f>
        <v>0</v>
      </c>
      <c r="Y29" s="10">
        <f>'Fulbari a'!AD23</f>
        <v>0</v>
      </c>
      <c r="Z29" s="44">
        <f>'Fulbari a'!AE23*'Fulbari '!$D29/1000000</f>
        <v>0</v>
      </c>
      <c r="AA29" s="10">
        <f>'Fulbari a'!AF23</f>
        <v>0</v>
      </c>
      <c r="AB29" s="44">
        <f t="shared" si="4"/>
        <v>0</v>
      </c>
      <c r="AC29" s="10">
        <f t="shared" si="5"/>
        <v>0</v>
      </c>
      <c r="AD29" s="44">
        <f>'Fulbari a'!AI23*'Fulbari '!$D29/1000000</f>
        <v>0</v>
      </c>
      <c r="AE29" s="10">
        <f>'Fulbari a'!AJ23</f>
        <v>0</v>
      </c>
      <c r="AF29" s="44">
        <f>'Fulbari a'!AK23*'Fulbari '!$D29/1000000</f>
        <v>0</v>
      </c>
      <c r="AG29" s="10">
        <f>'Fulbari a'!AL23</f>
        <v>0</v>
      </c>
      <c r="AH29" s="44">
        <f>'Fulbari a'!AM23*'Fulbari '!$D29/1000000</f>
        <v>0</v>
      </c>
      <c r="AI29" s="10">
        <f>'Fulbari a'!AN23</f>
        <v>0</v>
      </c>
      <c r="AJ29" s="44">
        <f t="shared" si="6"/>
        <v>0</v>
      </c>
      <c r="AK29" s="10">
        <f t="shared" si="7"/>
        <v>0</v>
      </c>
      <c r="AL29" s="44">
        <f t="shared" si="8"/>
        <v>0</v>
      </c>
      <c r="AM29" s="10">
        <f t="shared" si="9"/>
        <v>0</v>
      </c>
    </row>
    <row r="30" spans="1:39" s="15" customFormat="1" ht="14.2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44">
        <f>'Fulbari a'!K24*'Fulbari '!$D30/1000000</f>
        <v>0</v>
      </c>
      <c r="G30" s="10">
        <f>'Fulbari a'!L24</f>
        <v>0</v>
      </c>
      <c r="H30" s="44">
        <f>'Fulbari a'!M24*'Fulbari '!$D30/1000000</f>
        <v>0</v>
      </c>
      <c r="I30" s="10">
        <f>'Fulbari a'!N24</f>
        <v>0</v>
      </c>
      <c r="J30" s="44">
        <f>'Fulbari a'!O24*'Fulbari '!$D30/1000000</f>
        <v>0</v>
      </c>
      <c r="K30" s="10">
        <f>'Fulbari a'!P24</f>
        <v>0</v>
      </c>
      <c r="L30" s="44">
        <f t="shared" si="0"/>
        <v>0</v>
      </c>
      <c r="M30" s="10">
        <f t="shared" si="1"/>
        <v>0</v>
      </c>
      <c r="N30" s="44">
        <f>'Fulbari a'!S24*'Fulbari '!$D30/1000000</f>
        <v>0</v>
      </c>
      <c r="O30" s="10">
        <f>'Fulbari a'!T24</f>
        <v>0</v>
      </c>
      <c r="P30" s="44">
        <f>'Fulbari a'!U24*'Fulbari '!$D30/1000000</f>
        <v>0</v>
      </c>
      <c r="Q30" s="10">
        <f>'Fulbari a'!V24</f>
        <v>0</v>
      </c>
      <c r="R30" s="44">
        <f>'Fulbari a'!W24*'Fulbari '!$D30/1000000</f>
        <v>0</v>
      </c>
      <c r="S30" s="10">
        <f>'Fulbari a'!X24</f>
        <v>0</v>
      </c>
      <c r="T30" s="44">
        <f t="shared" si="2"/>
        <v>0</v>
      </c>
      <c r="U30" s="10">
        <f t="shared" si="3"/>
        <v>0</v>
      </c>
      <c r="V30" s="44">
        <f>'Fulbari a'!AA24*'Fulbari '!$D30/1000000</f>
        <v>0</v>
      </c>
      <c r="W30" s="10">
        <f>'Fulbari a'!AB24</f>
        <v>0</v>
      </c>
      <c r="X30" s="44">
        <f>'Fulbari a'!AC24*'Fulbari '!$D30/1000000</f>
        <v>0</v>
      </c>
      <c r="Y30" s="10">
        <f>'Fulbari a'!AD24</f>
        <v>0</v>
      </c>
      <c r="Z30" s="44">
        <f>'Fulbari a'!AE24*'Fulbari '!$D30/1000000</f>
        <v>0</v>
      </c>
      <c r="AA30" s="10">
        <f>'Fulbari a'!AF24</f>
        <v>0</v>
      </c>
      <c r="AB30" s="44">
        <f t="shared" si="4"/>
        <v>0</v>
      </c>
      <c r="AC30" s="10">
        <f t="shared" si="5"/>
        <v>0</v>
      </c>
      <c r="AD30" s="44">
        <f>'Fulbari a'!AI24*'Fulbari '!$D30/1000000</f>
        <v>0</v>
      </c>
      <c r="AE30" s="10">
        <f>'Fulbari a'!AJ24</f>
        <v>0</v>
      </c>
      <c r="AF30" s="44">
        <f>'Fulbari a'!AK24*'Fulbari '!$D30/1000000</f>
        <v>0</v>
      </c>
      <c r="AG30" s="10">
        <f>'Fulbari a'!AL24</f>
        <v>0</v>
      </c>
      <c r="AH30" s="44">
        <f>'Fulbari a'!AM24*'Fulbari '!$D30/1000000</f>
        <v>0</v>
      </c>
      <c r="AI30" s="10">
        <f>'Fulbari a'!AN24</f>
        <v>0</v>
      </c>
      <c r="AJ30" s="44">
        <f t="shared" si="6"/>
        <v>0</v>
      </c>
      <c r="AK30" s="10">
        <f t="shared" si="7"/>
        <v>0</v>
      </c>
      <c r="AL30" s="44">
        <f t="shared" si="8"/>
        <v>0</v>
      </c>
      <c r="AM30" s="10">
        <f t="shared" si="9"/>
        <v>0</v>
      </c>
    </row>
    <row r="31" spans="1:39" s="15" customFormat="1" ht="14.25" customHeight="1">
      <c r="A31" s="13">
        <v>21</v>
      </c>
      <c r="B31" s="18" t="s">
        <v>215</v>
      </c>
      <c r="C31" s="13" t="s">
        <v>216</v>
      </c>
      <c r="D31" s="36">
        <v>100</v>
      </c>
      <c r="E31" s="11">
        <v>54</v>
      </c>
      <c r="F31" s="44">
        <f>'Fulbari a'!K25*'Fulbari '!$D31/1000000</f>
        <v>0.2</v>
      </c>
      <c r="G31" s="10">
        <f>'Fulbari a'!L25</f>
        <v>9.6000000000000002E-2</v>
      </c>
      <c r="H31" s="44">
        <f>'Fulbari a'!M25*'Fulbari '!$D31/1000000</f>
        <v>0</v>
      </c>
      <c r="I31" s="10">
        <f>'Fulbari a'!N25</f>
        <v>0</v>
      </c>
      <c r="J31" s="44">
        <f>'Fulbari a'!O25*'Fulbari '!$D31/1000000</f>
        <v>0</v>
      </c>
      <c r="K31" s="10">
        <f>'Fulbari a'!P25</f>
        <v>0</v>
      </c>
      <c r="L31" s="44">
        <f t="shared" si="0"/>
        <v>0.2</v>
      </c>
      <c r="M31" s="10">
        <f t="shared" si="1"/>
        <v>9.6000000000000002E-2</v>
      </c>
      <c r="N31" s="44">
        <f>'Fulbari a'!S25*'Fulbari '!$D31/1000000</f>
        <v>0</v>
      </c>
      <c r="O31" s="10">
        <f>'Fulbari a'!T25</f>
        <v>0</v>
      </c>
      <c r="P31" s="44">
        <f>'Fulbari a'!U25*'Fulbari '!$D31/1000000</f>
        <v>0</v>
      </c>
      <c r="Q31" s="10">
        <f>'Fulbari a'!V25</f>
        <v>0</v>
      </c>
      <c r="R31" s="44">
        <f>'Fulbari a'!W25*'Fulbari '!$D31/1000000</f>
        <v>0.2</v>
      </c>
      <c r="S31" s="10">
        <f>'Fulbari a'!X25</f>
        <v>9.6000000000000002E-2</v>
      </c>
      <c r="T31" s="44">
        <f t="shared" si="2"/>
        <v>0.2</v>
      </c>
      <c r="U31" s="10">
        <f t="shared" si="3"/>
        <v>9.6000000000000002E-2</v>
      </c>
      <c r="V31" s="44">
        <f>'Fulbari a'!AA25*'Fulbari '!$D31/1000000</f>
        <v>0.4</v>
      </c>
      <c r="W31" s="10">
        <f>'Fulbari a'!AB25</f>
        <v>0.192</v>
      </c>
      <c r="X31" s="44">
        <f>'Fulbari a'!AC25*'Fulbari '!$D31/1000000</f>
        <v>0</v>
      </c>
      <c r="Y31" s="10">
        <f>'Fulbari a'!AD25</f>
        <v>0</v>
      </c>
      <c r="Z31" s="44">
        <f>'Fulbari a'!AE25*'Fulbari '!$D31/1000000</f>
        <v>0</v>
      </c>
      <c r="AA31" s="10">
        <f>'Fulbari a'!AF25</f>
        <v>0</v>
      </c>
      <c r="AB31" s="44">
        <f t="shared" si="4"/>
        <v>0.4</v>
      </c>
      <c r="AC31" s="10">
        <f t="shared" si="5"/>
        <v>0.192</v>
      </c>
      <c r="AD31" s="44">
        <f>'Fulbari a'!AI25*'Fulbari '!$D31/1000000</f>
        <v>0</v>
      </c>
      <c r="AE31" s="10">
        <f>'Fulbari a'!AJ25</f>
        <v>0</v>
      </c>
      <c r="AF31" s="44">
        <f>'Fulbari a'!AK25*'Fulbari '!$D31/1000000</f>
        <v>0</v>
      </c>
      <c r="AG31" s="10">
        <f>'Fulbari a'!AL25</f>
        <v>0</v>
      </c>
      <c r="AH31" s="44">
        <f>'Fulbari a'!AM25*'Fulbari '!$D31/1000000</f>
        <v>0.3</v>
      </c>
      <c r="AI31" s="10">
        <f>'Fulbari a'!AN25</f>
        <v>0.14399999999999999</v>
      </c>
      <c r="AJ31" s="44">
        <f t="shared" si="6"/>
        <v>0.3</v>
      </c>
      <c r="AK31" s="10">
        <f t="shared" si="7"/>
        <v>0.14399999999999999</v>
      </c>
      <c r="AL31" s="44">
        <f t="shared" si="8"/>
        <v>1.1000000000000001</v>
      </c>
      <c r="AM31" s="10">
        <f t="shared" si="9"/>
        <v>0.52800000000000002</v>
      </c>
    </row>
    <row r="32" spans="1:39" s="15" customFormat="1" ht="14.25" customHeight="1">
      <c r="A32" s="31">
        <v>22</v>
      </c>
      <c r="B32" s="18" t="s">
        <v>217</v>
      </c>
      <c r="C32" s="13" t="s">
        <v>218</v>
      </c>
      <c r="D32" s="36">
        <v>100</v>
      </c>
      <c r="E32" s="11">
        <v>125</v>
      </c>
      <c r="F32" s="44">
        <f>'Fulbari a'!K26*'Fulbari '!$D32/1000000</f>
        <v>0</v>
      </c>
      <c r="G32" s="10">
        <f>'Fulbari a'!L26</f>
        <v>0</v>
      </c>
      <c r="H32" s="44">
        <f>'Fulbari a'!M26*'Fulbari '!$D32/1000000</f>
        <v>0</v>
      </c>
      <c r="I32" s="10">
        <f>'Fulbari a'!N26</f>
        <v>0</v>
      </c>
      <c r="J32" s="44">
        <f>'Fulbari a'!O26*'Fulbari '!$D32/1000000</f>
        <v>0</v>
      </c>
      <c r="K32" s="10">
        <f>'Fulbari a'!P26</f>
        <v>0</v>
      </c>
      <c r="L32" s="44">
        <f t="shared" si="0"/>
        <v>0</v>
      </c>
      <c r="M32" s="10">
        <f t="shared" si="1"/>
        <v>0</v>
      </c>
      <c r="N32" s="44">
        <f>'Fulbari a'!S26*'Fulbari '!$D32/1000000</f>
        <v>0</v>
      </c>
      <c r="O32" s="10">
        <f>'Fulbari a'!T26</f>
        <v>0</v>
      </c>
      <c r="P32" s="44">
        <f>'Fulbari a'!U26*'Fulbari '!$D32/1000000</f>
        <v>0</v>
      </c>
      <c r="Q32" s="10">
        <f>'Fulbari a'!V26</f>
        <v>0</v>
      </c>
      <c r="R32" s="44">
        <f>'Fulbari a'!W26*'Fulbari '!$D32/1000000</f>
        <v>0</v>
      </c>
      <c r="S32" s="10">
        <f>'Fulbari a'!X26</f>
        <v>0</v>
      </c>
      <c r="T32" s="44">
        <f t="shared" si="2"/>
        <v>0</v>
      </c>
      <c r="U32" s="10">
        <f t="shared" si="3"/>
        <v>0</v>
      </c>
      <c r="V32" s="44">
        <f>'Fulbari a'!AA26*'Fulbari '!$D32/1000000</f>
        <v>0</v>
      </c>
      <c r="W32" s="10">
        <f>'Fulbari a'!AB26</f>
        <v>0</v>
      </c>
      <c r="X32" s="44">
        <f>'Fulbari a'!AC26*'Fulbari '!$D32/1000000</f>
        <v>0</v>
      </c>
      <c r="Y32" s="10">
        <f>'Fulbari a'!AD26</f>
        <v>0</v>
      </c>
      <c r="Z32" s="44">
        <f>'Fulbari a'!AE26*'Fulbari '!$D32/1000000</f>
        <v>0</v>
      </c>
      <c r="AA32" s="10">
        <f>'Fulbari a'!AF26</f>
        <v>0</v>
      </c>
      <c r="AB32" s="44">
        <f t="shared" si="4"/>
        <v>0</v>
      </c>
      <c r="AC32" s="10">
        <f t="shared" si="5"/>
        <v>0</v>
      </c>
      <c r="AD32" s="44">
        <f>'Fulbari a'!AI26*'Fulbari '!$D32/1000000</f>
        <v>0</v>
      </c>
      <c r="AE32" s="10">
        <f>'Fulbari a'!AJ26</f>
        <v>0</v>
      </c>
      <c r="AF32" s="44">
        <f>'Fulbari a'!AK26*'Fulbari '!$D32/1000000</f>
        <v>0</v>
      </c>
      <c r="AG32" s="10">
        <f>'Fulbari a'!AL26</f>
        <v>0</v>
      </c>
      <c r="AH32" s="44">
        <f>'Fulbari a'!AM26*'Fulbari '!$D32/1000000</f>
        <v>0</v>
      </c>
      <c r="AI32" s="10">
        <f>'Fulbari a'!AN26</f>
        <v>0</v>
      </c>
      <c r="AJ32" s="44">
        <f t="shared" si="6"/>
        <v>0</v>
      </c>
      <c r="AK32" s="10">
        <f t="shared" si="7"/>
        <v>0</v>
      </c>
      <c r="AL32" s="44">
        <f t="shared" si="8"/>
        <v>0</v>
      </c>
      <c r="AM32" s="10">
        <f t="shared" si="9"/>
        <v>0</v>
      </c>
    </row>
    <row r="33" spans="1:39" s="15" customFormat="1" ht="14.25" customHeight="1">
      <c r="A33" s="13">
        <v>23</v>
      </c>
      <c r="B33" s="9" t="s">
        <v>102</v>
      </c>
      <c r="C33" s="13" t="s">
        <v>45</v>
      </c>
      <c r="D33" s="36">
        <v>25</v>
      </c>
      <c r="E33" s="11">
        <v>37</v>
      </c>
      <c r="F33" s="44">
        <f>'Fulbari a'!K27*'Fulbari '!$D33/1000000</f>
        <v>7.4999999999999997E-3</v>
      </c>
      <c r="G33" s="10">
        <f>'Fulbari a'!L27</f>
        <v>1.11E-2</v>
      </c>
      <c r="H33" s="44">
        <f>'Fulbari a'!M27*'Fulbari '!$D33/1000000</f>
        <v>0</v>
      </c>
      <c r="I33" s="10">
        <f>'Fulbari a'!N27</f>
        <v>0</v>
      </c>
      <c r="J33" s="44">
        <f>'Fulbari a'!O27*'Fulbari '!$D33/1000000</f>
        <v>0</v>
      </c>
      <c r="K33" s="10">
        <f>'Fulbari a'!P27</f>
        <v>0</v>
      </c>
      <c r="L33" s="44">
        <f t="shared" si="0"/>
        <v>7.4999999999999997E-3</v>
      </c>
      <c r="M33" s="10">
        <f t="shared" si="1"/>
        <v>1.11E-2</v>
      </c>
      <c r="N33" s="44">
        <f>'Fulbari a'!S27*'Fulbari '!$D33/1000000</f>
        <v>0</v>
      </c>
      <c r="O33" s="10">
        <f>'Fulbari a'!T27</f>
        <v>0</v>
      </c>
      <c r="P33" s="44">
        <f>'Fulbari a'!U27*'Fulbari '!$D33/1000000</f>
        <v>0</v>
      </c>
      <c r="Q33" s="10">
        <f>'Fulbari a'!V27</f>
        <v>0</v>
      </c>
      <c r="R33" s="44">
        <f>'Fulbari a'!W27*'Fulbari '!$D33/1000000</f>
        <v>0</v>
      </c>
      <c r="S33" s="10">
        <f>'Fulbari a'!X27</f>
        <v>0</v>
      </c>
      <c r="T33" s="44">
        <f t="shared" si="2"/>
        <v>0</v>
      </c>
      <c r="U33" s="10">
        <f t="shared" si="3"/>
        <v>0</v>
      </c>
      <c r="V33" s="44">
        <f>'Fulbari a'!AA27*'Fulbari '!$D33/1000000</f>
        <v>0</v>
      </c>
      <c r="W33" s="10">
        <f>'Fulbari a'!AB27</f>
        <v>0</v>
      </c>
      <c r="X33" s="44">
        <f>'Fulbari a'!AC27*'Fulbari '!$D33/1000000</f>
        <v>1.2500000000000001E-2</v>
      </c>
      <c r="Y33" s="10">
        <f>'Fulbari a'!AD27</f>
        <v>1.8499999999999999E-2</v>
      </c>
      <c r="Z33" s="44">
        <f>'Fulbari a'!AE27*'Fulbari '!$D33/1000000</f>
        <v>0</v>
      </c>
      <c r="AA33" s="10">
        <f>'Fulbari a'!AF27</f>
        <v>0</v>
      </c>
      <c r="AB33" s="44">
        <f t="shared" si="4"/>
        <v>1.2500000000000001E-2</v>
      </c>
      <c r="AC33" s="10">
        <f t="shared" si="5"/>
        <v>1.8499999999999999E-2</v>
      </c>
      <c r="AD33" s="44">
        <f>'Fulbari a'!AI27*'Fulbari '!$D33/1000000</f>
        <v>0</v>
      </c>
      <c r="AE33" s="10">
        <f>'Fulbari a'!AJ27</f>
        <v>0</v>
      </c>
      <c r="AF33" s="44">
        <f>'Fulbari a'!AK27*'Fulbari '!$D33/1000000</f>
        <v>0</v>
      </c>
      <c r="AG33" s="10">
        <f>'Fulbari a'!AL27</f>
        <v>0</v>
      </c>
      <c r="AH33" s="44">
        <f>'Fulbari a'!AM27*'Fulbari '!$D33/1000000</f>
        <v>0</v>
      </c>
      <c r="AI33" s="10">
        <f>'Fulbari a'!AN27</f>
        <v>0</v>
      </c>
      <c r="AJ33" s="44">
        <f t="shared" si="6"/>
        <v>0</v>
      </c>
      <c r="AK33" s="10">
        <f t="shared" si="7"/>
        <v>0</v>
      </c>
      <c r="AL33" s="44">
        <f t="shared" si="8"/>
        <v>0.02</v>
      </c>
      <c r="AM33" s="10">
        <f t="shared" si="9"/>
        <v>2.9600000000000001E-2</v>
      </c>
    </row>
    <row r="34" spans="1:39" s="15" customFormat="1" ht="14.25" customHeight="1">
      <c r="A34" s="13">
        <v>24</v>
      </c>
      <c r="B34" s="9" t="s">
        <v>102</v>
      </c>
      <c r="C34" s="13" t="s">
        <v>46</v>
      </c>
      <c r="D34" s="36">
        <v>50</v>
      </c>
      <c r="E34" s="11">
        <v>68</v>
      </c>
      <c r="F34" s="44">
        <f>'Fulbari a'!K28*'Fulbari '!$D34/1000000</f>
        <v>0.01</v>
      </c>
      <c r="G34" s="10">
        <f>'Fulbari a'!L28</f>
        <v>1.3599999999999999E-2</v>
      </c>
      <c r="H34" s="44">
        <f>'Fulbari a'!M28*'Fulbari '!$D34/1000000</f>
        <v>8.9999999999999993E-3</v>
      </c>
      <c r="I34" s="10">
        <f>'Fulbari a'!N28</f>
        <v>1.2239999999999999E-2</v>
      </c>
      <c r="J34" s="44">
        <f>'Fulbari a'!O28*'Fulbari '!$D34/1000000</f>
        <v>0</v>
      </c>
      <c r="K34" s="10">
        <f>'Fulbari a'!P28</f>
        <v>0</v>
      </c>
      <c r="L34" s="44">
        <f t="shared" si="0"/>
        <v>1.9E-2</v>
      </c>
      <c r="M34" s="10">
        <f t="shared" si="1"/>
        <v>2.5839999999999998E-2</v>
      </c>
      <c r="N34" s="44">
        <f>'Fulbari a'!S28*'Fulbari '!$D34/1000000</f>
        <v>0</v>
      </c>
      <c r="O34" s="10">
        <f>'Fulbari a'!T28</f>
        <v>0</v>
      </c>
      <c r="P34" s="44">
        <f>'Fulbari a'!U28*'Fulbari '!$D34/1000000</f>
        <v>0</v>
      </c>
      <c r="Q34" s="10">
        <f>'Fulbari a'!V28</f>
        <v>0</v>
      </c>
      <c r="R34" s="44">
        <f>'Fulbari a'!W28*'Fulbari '!$D34/1000000</f>
        <v>0</v>
      </c>
      <c r="S34" s="10">
        <f>'Fulbari a'!X28</f>
        <v>0</v>
      </c>
      <c r="T34" s="44">
        <f t="shared" si="2"/>
        <v>0</v>
      </c>
      <c r="U34" s="10">
        <f t="shared" si="3"/>
        <v>0</v>
      </c>
      <c r="V34" s="44">
        <f>'Fulbari a'!AA28*'Fulbari '!$D34/1000000</f>
        <v>0</v>
      </c>
      <c r="W34" s="10">
        <f>'Fulbari a'!AB28</f>
        <v>0</v>
      </c>
      <c r="X34" s="44">
        <f>'Fulbari a'!AC28*'Fulbari '!$D34/1000000</f>
        <v>0.03</v>
      </c>
      <c r="Y34" s="10">
        <f>'Fulbari a'!AD28</f>
        <v>4.0800000000000003E-2</v>
      </c>
      <c r="Z34" s="44">
        <f>'Fulbari a'!AE28*'Fulbari '!$D34/1000000</f>
        <v>0</v>
      </c>
      <c r="AA34" s="10">
        <f>'Fulbari a'!AF28</f>
        <v>0</v>
      </c>
      <c r="AB34" s="44">
        <f t="shared" si="4"/>
        <v>0.03</v>
      </c>
      <c r="AC34" s="10">
        <f t="shared" si="5"/>
        <v>4.0800000000000003E-2</v>
      </c>
      <c r="AD34" s="44">
        <f>'Fulbari a'!AI28*'Fulbari '!$D34/1000000</f>
        <v>0</v>
      </c>
      <c r="AE34" s="10">
        <f>'Fulbari a'!AJ28</f>
        <v>0</v>
      </c>
      <c r="AF34" s="44">
        <f>'Fulbari a'!AK28*'Fulbari '!$D34/1000000</f>
        <v>0</v>
      </c>
      <c r="AG34" s="10">
        <f>'Fulbari a'!AL28</f>
        <v>0</v>
      </c>
      <c r="AH34" s="44">
        <f>'Fulbari a'!AM28*'Fulbari '!$D34/1000000</f>
        <v>0</v>
      </c>
      <c r="AI34" s="10">
        <f>'Fulbari a'!AN28</f>
        <v>0</v>
      </c>
      <c r="AJ34" s="44">
        <f t="shared" si="6"/>
        <v>0</v>
      </c>
      <c r="AK34" s="10">
        <f t="shared" si="7"/>
        <v>0</v>
      </c>
      <c r="AL34" s="44">
        <f t="shared" si="8"/>
        <v>4.9000000000000002E-2</v>
      </c>
      <c r="AM34" s="10">
        <f t="shared" si="9"/>
        <v>6.6640000000000005E-2</v>
      </c>
    </row>
    <row r="35" spans="1:39" s="15" customFormat="1" ht="14.25" customHeight="1">
      <c r="A35" s="31">
        <v>25</v>
      </c>
      <c r="B35" s="9" t="s">
        <v>102</v>
      </c>
      <c r="C35" s="13" t="s">
        <v>47</v>
      </c>
      <c r="D35" s="36">
        <v>100</v>
      </c>
      <c r="E35" s="11">
        <v>122</v>
      </c>
      <c r="F35" s="44">
        <f>'Fulbari a'!K29*'Fulbari '!$D35/1000000</f>
        <v>0.05</v>
      </c>
      <c r="G35" s="10">
        <f>'Fulbari a'!L29</f>
        <v>6.0999999999999999E-2</v>
      </c>
      <c r="H35" s="44">
        <f>'Fulbari a'!M29*'Fulbari '!$D35/1000000</f>
        <v>0.01</v>
      </c>
      <c r="I35" s="10">
        <f>'Fulbari a'!N29</f>
        <v>1.2200000000000001E-2</v>
      </c>
      <c r="J35" s="44">
        <f>'Fulbari a'!O29*'Fulbari '!$D35/1000000</f>
        <v>0</v>
      </c>
      <c r="K35" s="10">
        <f>'Fulbari a'!P29</f>
        <v>0</v>
      </c>
      <c r="L35" s="44">
        <f t="shared" si="0"/>
        <v>6.0000000000000005E-2</v>
      </c>
      <c r="M35" s="10">
        <f t="shared" si="1"/>
        <v>7.3200000000000001E-2</v>
      </c>
      <c r="N35" s="44">
        <f>'Fulbari a'!S29*'Fulbari '!$D35/1000000</f>
        <v>0</v>
      </c>
      <c r="O35" s="10">
        <f>'Fulbari a'!T29</f>
        <v>0</v>
      </c>
      <c r="P35" s="44">
        <f>'Fulbari a'!U29*'Fulbari '!$D35/1000000</f>
        <v>0</v>
      </c>
      <c r="Q35" s="10">
        <f>'Fulbari a'!V29</f>
        <v>0</v>
      </c>
      <c r="R35" s="44">
        <f>'Fulbari a'!W29*'Fulbari '!$D35/1000000</f>
        <v>0</v>
      </c>
      <c r="S35" s="10">
        <f>'Fulbari a'!X29</f>
        <v>0</v>
      </c>
      <c r="T35" s="44">
        <f t="shared" si="2"/>
        <v>0</v>
      </c>
      <c r="U35" s="10">
        <f t="shared" si="3"/>
        <v>0</v>
      </c>
      <c r="V35" s="44">
        <f>'Fulbari a'!AA29*'Fulbari '!$D35/1000000</f>
        <v>0</v>
      </c>
      <c r="W35" s="10">
        <f>'Fulbari a'!AB29</f>
        <v>0</v>
      </c>
      <c r="X35" s="44">
        <f>'Fulbari a'!AC29*'Fulbari '!$D35/1000000</f>
        <v>0.05</v>
      </c>
      <c r="Y35" s="10">
        <f>'Fulbari a'!AD29</f>
        <v>6.0999999999999999E-2</v>
      </c>
      <c r="Z35" s="44">
        <f>'Fulbari a'!AE29*'Fulbari '!$D35/1000000</f>
        <v>0.04</v>
      </c>
      <c r="AA35" s="10">
        <f>'Fulbari a'!AF29</f>
        <v>4.8800000000000003E-2</v>
      </c>
      <c r="AB35" s="44">
        <f t="shared" si="4"/>
        <v>0.09</v>
      </c>
      <c r="AC35" s="10">
        <f t="shared" si="5"/>
        <v>0.10980000000000001</v>
      </c>
      <c r="AD35" s="44">
        <f>'Fulbari a'!AI29*'Fulbari '!$D35/1000000</f>
        <v>0</v>
      </c>
      <c r="AE35" s="10">
        <f>'Fulbari a'!AJ29</f>
        <v>0</v>
      </c>
      <c r="AF35" s="44">
        <f>'Fulbari a'!AK29*'Fulbari '!$D35/1000000</f>
        <v>0</v>
      </c>
      <c r="AG35" s="10">
        <f>'Fulbari a'!AL29</f>
        <v>0</v>
      </c>
      <c r="AH35" s="44">
        <f>'Fulbari a'!AM29*'Fulbari '!$D35/1000000</f>
        <v>0</v>
      </c>
      <c r="AI35" s="10">
        <f>'Fulbari a'!AN29</f>
        <v>0</v>
      </c>
      <c r="AJ35" s="44">
        <f t="shared" si="6"/>
        <v>0</v>
      </c>
      <c r="AK35" s="10">
        <f t="shared" si="7"/>
        <v>0</v>
      </c>
      <c r="AL35" s="44">
        <f t="shared" si="8"/>
        <v>0.15</v>
      </c>
      <c r="AM35" s="10">
        <f t="shared" si="9"/>
        <v>0.183</v>
      </c>
    </row>
    <row r="36" spans="1:39" s="15" customFormat="1" ht="14.25" customHeight="1">
      <c r="A36" s="13">
        <v>26</v>
      </c>
      <c r="B36" s="9" t="s">
        <v>102</v>
      </c>
      <c r="C36" s="13" t="s">
        <v>48</v>
      </c>
      <c r="D36" s="36">
        <v>500</v>
      </c>
      <c r="E36" s="11">
        <v>517</v>
      </c>
      <c r="F36" s="44">
        <f>'Fulbari a'!K30*'Fulbari '!$D36/1000000</f>
        <v>0</v>
      </c>
      <c r="G36" s="10">
        <f>'Fulbari a'!L30</f>
        <v>0</v>
      </c>
      <c r="H36" s="44">
        <f>'Fulbari a'!M30*'Fulbari '!$D36/1000000</f>
        <v>0.05</v>
      </c>
      <c r="I36" s="10">
        <f>'Fulbari a'!N30</f>
        <v>5.1700000000000003E-2</v>
      </c>
      <c r="J36" s="44">
        <f>'Fulbari a'!O30*'Fulbari '!$D36/1000000</f>
        <v>0</v>
      </c>
      <c r="K36" s="10">
        <f>'Fulbari a'!P30</f>
        <v>0</v>
      </c>
      <c r="L36" s="44">
        <f t="shared" si="0"/>
        <v>0.05</v>
      </c>
      <c r="M36" s="10">
        <f t="shared" si="1"/>
        <v>5.1700000000000003E-2</v>
      </c>
      <c r="N36" s="44">
        <f>'Fulbari a'!S30*'Fulbari '!$D36/1000000</f>
        <v>0</v>
      </c>
      <c r="O36" s="10">
        <f>'Fulbari a'!T30</f>
        <v>0</v>
      </c>
      <c r="P36" s="44">
        <f>'Fulbari a'!U30*'Fulbari '!$D36/1000000</f>
        <v>0</v>
      </c>
      <c r="Q36" s="10">
        <f>'Fulbari a'!V30</f>
        <v>0</v>
      </c>
      <c r="R36" s="44">
        <f>'Fulbari a'!W30*'Fulbari '!$D36/1000000</f>
        <v>0</v>
      </c>
      <c r="S36" s="10">
        <f>'Fulbari a'!X30</f>
        <v>0</v>
      </c>
      <c r="T36" s="44">
        <f t="shared" si="2"/>
        <v>0</v>
      </c>
      <c r="U36" s="10">
        <f t="shared" si="3"/>
        <v>0</v>
      </c>
      <c r="V36" s="44">
        <f>'Fulbari a'!AA30*'Fulbari '!$D36/1000000</f>
        <v>0</v>
      </c>
      <c r="W36" s="10">
        <f>'Fulbari a'!AB30</f>
        <v>0</v>
      </c>
      <c r="X36" s="44">
        <f>'Fulbari a'!AC30*'Fulbari '!$D36/1000000</f>
        <v>0.25</v>
      </c>
      <c r="Y36" s="10">
        <f>'Fulbari a'!AD30</f>
        <v>0.25850000000000001</v>
      </c>
      <c r="Z36" s="44">
        <f>'Fulbari a'!AE30*'Fulbari '!$D36/1000000</f>
        <v>0.14499999999999999</v>
      </c>
      <c r="AA36" s="10">
        <f>'Fulbari a'!AF30</f>
        <v>0.14993000000000001</v>
      </c>
      <c r="AB36" s="44">
        <f t="shared" si="4"/>
        <v>0.39500000000000002</v>
      </c>
      <c r="AC36" s="10">
        <f t="shared" si="5"/>
        <v>0.40843000000000002</v>
      </c>
      <c r="AD36" s="44">
        <f>'Fulbari a'!AI30*'Fulbari '!$D36/1000000</f>
        <v>0</v>
      </c>
      <c r="AE36" s="10">
        <f>'Fulbari a'!AJ30</f>
        <v>0</v>
      </c>
      <c r="AF36" s="44">
        <f>'Fulbari a'!AK30*'Fulbari '!$D36/1000000</f>
        <v>0</v>
      </c>
      <c r="AG36" s="10">
        <f>'Fulbari a'!AL30</f>
        <v>0</v>
      </c>
      <c r="AH36" s="44">
        <f>'Fulbari a'!AM30*'Fulbari '!$D36/1000000</f>
        <v>0</v>
      </c>
      <c r="AI36" s="10">
        <f>'Fulbari a'!AN30</f>
        <v>0</v>
      </c>
      <c r="AJ36" s="44">
        <f t="shared" si="6"/>
        <v>0</v>
      </c>
      <c r="AK36" s="10">
        <f t="shared" si="7"/>
        <v>0</v>
      </c>
      <c r="AL36" s="44">
        <f t="shared" si="8"/>
        <v>0.44500000000000001</v>
      </c>
      <c r="AM36" s="10">
        <f t="shared" si="9"/>
        <v>0.46013000000000004</v>
      </c>
    </row>
    <row r="37" spans="1:39" s="15" customFormat="1" ht="14.25" customHeight="1">
      <c r="A37" s="13">
        <v>27</v>
      </c>
      <c r="B37" s="9" t="s">
        <v>102</v>
      </c>
      <c r="C37" s="13" t="s">
        <v>135</v>
      </c>
      <c r="D37" s="36">
        <v>25000</v>
      </c>
      <c r="E37" s="11">
        <v>13125</v>
      </c>
      <c r="F37" s="44">
        <f>'Fulbari a'!K31*'Fulbari '!$D37/1000000</f>
        <v>0</v>
      </c>
      <c r="G37" s="10">
        <f>'Fulbari a'!L31</f>
        <v>0</v>
      </c>
      <c r="H37" s="44">
        <f>'Fulbari a'!M31*'Fulbari '!$D37/1000000</f>
        <v>0</v>
      </c>
      <c r="I37" s="10">
        <f>'Fulbari a'!N31</f>
        <v>0</v>
      </c>
      <c r="J37" s="44">
        <f>'Fulbari a'!O31*'Fulbari '!$D37/1000000</f>
        <v>0</v>
      </c>
      <c r="K37" s="10">
        <f>'Fulbari a'!P31</f>
        <v>0</v>
      </c>
      <c r="L37" s="44">
        <f t="shared" si="0"/>
        <v>0</v>
      </c>
      <c r="M37" s="10">
        <f t="shared" si="1"/>
        <v>0</v>
      </c>
      <c r="N37" s="44">
        <f>'Fulbari a'!S31*'Fulbari '!$D37/1000000</f>
        <v>0</v>
      </c>
      <c r="O37" s="10">
        <f>'Fulbari a'!T31</f>
        <v>0</v>
      </c>
      <c r="P37" s="44">
        <f>'Fulbari a'!U31*'Fulbari '!$D37/1000000</f>
        <v>0</v>
      </c>
      <c r="Q37" s="10">
        <f>'Fulbari a'!V31</f>
        <v>0</v>
      </c>
      <c r="R37" s="44">
        <f>'Fulbari a'!W31*'Fulbari '!$D37/1000000</f>
        <v>0</v>
      </c>
      <c r="S37" s="10">
        <f>'Fulbari a'!X31</f>
        <v>0</v>
      </c>
      <c r="T37" s="44">
        <f t="shared" si="2"/>
        <v>0</v>
      </c>
      <c r="U37" s="10">
        <f t="shared" si="3"/>
        <v>0</v>
      </c>
      <c r="V37" s="44">
        <f>'Fulbari a'!AA31*'Fulbari '!$D37/1000000</f>
        <v>0</v>
      </c>
      <c r="W37" s="10">
        <f>'Fulbari a'!AB31</f>
        <v>0</v>
      </c>
      <c r="X37" s="44">
        <f>'Fulbari a'!AC31*'Fulbari '!$D37/1000000</f>
        <v>0</v>
      </c>
      <c r="Y37" s="10">
        <f>'Fulbari a'!AD31</f>
        <v>0</v>
      </c>
      <c r="Z37" s="44">
        <f>'Fulbari a'!AE31*'Fulbari '!$D37/1000000</f>
        <v>0</v>
      </c>
      <c r="AA37" s="10">
        <f>'Fulbari a'!AF31</f>
        <v>0</v>
      </c>
      <c r="AB37" s="44">
        <f t="shared" si="4"/>
        <v>0</v>
      </c>
      <c r="AC37" s="10">
        <f t="shared" si="5"/>
        <v>0</v>
      </c>
      <c r="AD37" s="44">
        <f>'Fulbari a'!AI31*'Fulbari '!$D37/1000000</f>
        <v>0</v>
      </c>
      <c r="AE37" s="10">
        <f>'Fulbari a'!AJ31</f>
        <v>0</v>
      </c>
      <c r="AF37" s="44">
        <f>'Fulbari a'!AK31*'Fulbari '!$D37/1000000</f>
        <v>0</v>
      </c>
      <c r="AG37" s="10">
        <f>'Fulbari a'!AL31</f>
        <v>0</v>
      </c>
      <c r="AH37" s="44">
        <f>'Fulbari a'!AM31*'Fulbari '!$D37/1000000</f>
        <v>0</v>
      </c>
      <c r="AI37" s="10">
        <f>'Fulbari a'!AN31</f>
        <v>0</v>
      </c>
      <c r="AJ37" s="44">
        <f t="shared" si="6"/>
        <v>0</v>
      </c>
      <c r="AK37" s="10">
        <f t="shared" si="7"/>
        <v>0</v>
      </c>
      <c r="AL37" s="44">
        <f t="shared" si="8"/>
        <v>0</v>
      </c>
      <c r="AM37" s="10">
        <f t="shared" si="9"/>
        <v>0</v>
      </c>
    </row>
    <row r="38" spans="1:39" s="15" customFormat="1" ht="14.25" customHeight="1">
      <c r="A38" s="31">
        <v>28</v>
      </c>
      <c r="B38" s="9" t="s">
        <v>101</v>
      </c>
      <c r="C38" s="13" t="s">
        <v>52</v>
      </c>
      <c r="D38" s="36">
        <v>100</v>
      </c>
      <c r="E38" s="11">
        <v>74</v>
      </c>
      <c r="F38" s="44">
        <f>'Fulbari a'!K32*'Fulbari '!$D38/1000000</f>
        <v>0.05</v>
      </c>
      <c r="G38" s="10">
        <f>'Fulbari a'!L32</f>
        <v>3.6999999999999998E-2</v>
      </c>
      <c r="H38" s="44">
        <f>'Fulbari a'!M32*'Fulbari '!$D38/1000000</f>
        <v>0</v>
      </c>
      <c r="I38" s="10">
        <f>'Fulbari a'!N32</f>
        <v>0</v>
      </c>
      <c r="J38" s="44">
        <f>'Fulbari a'!O32*'Fulbari '!$D38/1000000</f>
        <v>2.1999999999999999E-2</v>
      </c>
      <c r="K38" s="10">
        <f>'Fulbari a'!P32</f>
        <v>1.6279999999999999E-2</v>
      </c>
      <c r="L38" s="44">
        <f t="shared" si="0"/>
        <v>7.2000000000000008E-2</v>
      </c>
      <c r="M38" s="10">
        <f t="shared" si="1"/>
        <v>5.3279999999999994E-2</v>
      </c>
      <c r="N38" s="44">
        <f>'Fulbari a'!S32*'Fulbari '!$D38/1000000</f>
        <v>0</v>
      </c>
      <c r="O38" s="10">
        <f>'Fulbari a'!T32</f>
        <v>0</v>
      </c>
      <c r="P38" s="44">
        <f>'Fulbari a'!U32*'Fulbari '!$D38/1000000</f>
        <v>0</v>
      </c>
      <c r="Q38" s="10">
        <f>'Fulbari a'!V32</f>
        <v>0</v>
      </c>
      <c r="R38" s="44">
        <f>'Fulbari a'!W32*'Fulbari '!$D38/1000000</f>
        <v>0</v>
      </c>
      <c r="S38" s="10">
        <f>'Fulbari a'!X32</f>
        <v>0</v>
      </c>
      <c r="T38" s="44">
        <f t="shared" si="2"/>
        <v>0</v>
      </c>
      <c r="U38" s="10">
        <f t="shared" si="3"/>
        <v>0</v>
      </c>
      <c r="V38" s="44">
        <f>'Fulbari a'!AA32*'Fulbari '!$D38/1000000</f>
        <v>0</v>
      </c>
      <c r="W38" s="10">
        <f>'Fulbari a'!AB32</f>
        <v>0</v>
      </c>
      <c r="X38" s="44">
        <f>'Fulbari a'!AC32*'Fulbari '!$D38/1000000</f>
        <v>0.1</v>
      </c>
      <c r="Y38" s="10">
        <f>'Fulbari a'!AD32</f>
        <v>7.3999999999999996E-2</v>
      </c>
      <c r="Z38" s="44">
        <f>'Fulbari a'!AE32*'Fulbari '!$D38/1000000</f>
        <v>0</v>
      </c>
      <c r="AA38" s="10">
        <f>'Fulbari a'!AF32</f>
        <v>0</v>
      </c>
      <c r="AB38" s="44">
        <f t="shared" si="4"/>
        <v>0.1</v>
      </c>
      <c r="AC38" s="10">
        <f t="shared" si="5"/>
        <v>7.3999999999999996E-2</v>
      </c>
      <c r="AD38" s="44">
        <f>'Fulbari a'!AI32*'Fulbari '!$D38/1000000</f>
        <v>0</v>
      </c>
      <c r="AE38" s="10">
        <f>'Fulbari a'!AJ32</f>
        <v>0</v>
      </c>
      <c r="AF38" s="44">
        <f>'Fulbari a'!AK32*'Fulbari '!$D38/1000000</f>
        <v>0</v>
      </c>
      <c r="AG38" s="10">
        <f>'Fulbari a'!AL32</f>
        <v>0</v>
      </c>
      <c r="AH38" s="44">
        <f>'Fulbari a'!AM32*'Fulbari '!$D38/1000000</f>
        <v>0</v>
      </c>
      <c r="AI38" s="10">
        <f>'Fulbari a'!AN32</f>
        <v>0</v>
      </c>
      <c r="AJ38" s="44">
        <f t="shared" si="6"/>
        <v>0</v>
      </c>
      <c r="AK38" s="10">
        <f t="shared" si="7"/>
        <v>0</v>
      </c>
      <c r="AL38" s="44">
        <f t="shared" si="8"/>
        <v>0.17200000000000001</v>
      </c>
      <c r="AM38" s="10">
        <f t="shared" si="9"/>
        <v>0.12728</v>
      </c>
    </row>
    <row r="39" spans="1:39" s="15" customFormat="1" ht="14.25" customHeight="1">
      <c r="A39" s="13">
        <v>29</v>
      </c>
      <c r="B39" s="9" t="s">
        <v>101</v>
      </c>
      <c r="C39" s="13" t="s">
        <v>53</v>
      </c>
      <c r="D39" s="36">
        <v>500</v>
      </c>
      <c r="E39" s="11">
        <v>360</v>
      </c>
      <c r="F39" s="44">
        <f>'Fulbari a'!K33*'Fulbari '!$D39/1000000</f>
        <v>0.25</v>
      </c>
      <c r="G39" s="10">
        <f>'Fulbari a'!L33</f>
        <v>0.18</v>
      </c>
      <c r="H39" s="44">
        <f>'Fulbari a'!M33*'Fulbari '!$D39/1000000</f>
        <v>0</v>
      </c>
      <c r="I39" s="10">
        <f>'Fulbari a'!N33</f>
        <v>0</v>
      </c>
      <c r="J39" s="44">
        <f>'Fulbari a'!O33*'Fulbari '!$D39/1000000</f>
        <v>0.15</v>
      </c>
      <c r="K39" s="10">
        <f>'Fulbari a'!P33</f>
        <v>0.108</v>
      </c>
      <c r="L39" s="44">
        <f t="shared" si="0"/>
        <v>0.4</v>
      </c>
      <c r="M39" s="10">
        <f t="shared" si="1"/>
        <v>0.28799999999999998</v>
      </c>
      <c r="N39" s="44">
        <f>'Fulbari a'!S33*'Fulbari '!$D39/1000000</f>
        <v>0.05</v>
      </c>
      <c r="O39" s="10">
        <f>'Fulbari a'!T33</f>
        <v>3.5999999999999997E-2</v>
      </c>
      <c r="P39" s="44">
        <f>'Fulbari a'!U33*'Fulbari '!$D39/1000000</f>
        <v>0</v>
      </c>
      <c r="Q39" s="10">
        <f>'Fulbari a'!V33</f>
        <v>0</v>
      </c>
      <c r="R39" s="44">
        <f>'Fulbari a'!W33*'Fulbari '!$D39/1000000</f>
        <v>0</v>
      </c>
      <c r="S39" s="10">
        <f>'Fulbari a'!X33</f>
        <v>0</v>
      </c>
      <c r="T39" s="44">
        <f t="shared" si="2"/>
        <v>0.05</v>
      </c>
      <c r="U39" s="10">
        <f t="shared" si="3"/>
        <v>3.5999999999999997E-2</v>
      </c>
      <c r="V39" s="44">
        <f>'Fulbari a'!AA33*'Fulbari '!$D39/1000000</f>
        <v>0</v>
      </c>
      <c r="W39" s="10">
        <f>'Fulbari a'!AB33</f>
        <v>0</v>
      </c>
      <c r="X39" s="44">
        <f>'Fulbari a'!AC33*'Fulbari '!$D39/1000000</f>
        <v>0.5</v>
      </c>
      <c r="Y39" s="10">
        <f>'Fulbari a'!AD33</f>
        <v>0.36</v>
      </c>
      <c r="Z39" s="44">
        <f>'Fulbari a'!AE33*'Fulbari '!$D39/1000000</f>
        <v>0</v>
      </c>
      <c r="AA39" s="10">
        <f>'Fulbari a'!AF33</f>
        <v>0</v>
      </c>
      <c r="AB39" s="44">
        <f t="shared" si="4"/>
        <v>0.5</v>
      </c>
      <c r="AC39" s="10">
        <f t="shared" si="5"/>
        <v>0.36</v>
      </c>
      <c r="AD39" s="44">
        <f>'Fulbari a'!AI33*'Fulbari '!$D39/1000000</f>
        <v>0</v>
      </c>
      <c r="AE39" s="10">
        <f>'Fulbari a'!AJ33</f>
        <v>0</v>
      </c>
      <c r="AF39" s="44">
        <f>'Fulbari a'!AK33*'Fulbari '!$D39/1000000</f>
        <v>0</v>
      </c>
      <c r="AG39" s="10">
        <f>'Fulbari a'!AL33</f>
        <v>0</v>
      </c>
      <c r="AH39" s="44">
        <f>'Fulbari a'!AM33*'Fulbari '!$D39/1000000</f>
        <v>0</v>
      </c>
      <c r="AI39" s="10">
        <f>'Fulbari a'!AN33</f>
        <v>0</v>
      </c>
      <c r="AJ39" s="44">
        <f t="shared" si="6"/>
        <v>0</v>
      </c>
      <c r="AK39" s="10">
        <f t="shared" si="7"/>
        <v>0</v>
      </c>
      <c r="AL39" s="44">
        <f t="shared" si="8"/>
        <v>0.95</v>
      </c>
      <c r="AM39" s="10">
        <f t="shared" si="9"/>
        <v>0.68399999999999994</v>
      </c>
    </row>
    <row r="40" spans="1:39" s="15" customFormat="1" ht="14.25" customHeight="1">
      <c r="A40" s="13">
        <v>30</v>
      </c>
      <c r="B40" s="9" t="s">
        <v>103</v>
      </c>
      <c r="C40" s="13" t="s">
        <v>49</v>
      </c>
      <c r="D40" s="36">
        <v>100</v>
      </c>
      <c r="E40" s="11">
        <v>67</v>
      </c>
      <c r="F40" s="44">
        <f>'Fulbari a'!K34*'Fulbari '!$D40/1000000</f>
        <v>0.04</v>
      </c>
      <c r="G40" s="10">
        <f>'Fulbari a'!L34</f>
        <v>0.03</v>
      </c>
      <c r="H40" s="44">
        <f>'Fulbari a'!M34*'Fulbari '!$D40/1000000</f>
        <v>0</v>
      </c>
      <c r="I40" s="10">
        <f>'Fulbari a'!N34</f>
        <v>0</v>
      </c>
      <c r="J40" s="44">
        <f>'Fulbari a'!O34*'Fulbari '!$D40/1000000</f>
        <v>0</v>
      </c>
      <c r="K40" s="10">
        <f>'Fulbari a'!P34</f>
        <v>0</v>
      </c>
      <c r="L40" s="44">
        <f t="shared" si="0"/>
        <v>0.04</v>
      </c>
      <c r="M40" s="10">
        <f t="shared" si="1"/>
        <v>0.03</v>
      </c>
      <c r="N40" s="44">
        <f>'Fulbari a'!S34*'Fulbari '!$D40/1000000</f>
        <v>0</v>
      </c>
      <c r="O40" s="10">
        <f>'Fulbari a'!T34</f>
        <v>0</v>
      </c>
      <c r="P40" s="44">
        <f>'Fulbari a'!U34*'Fulbari '!$D40/1000000</f>
        <v>0</v>
      </c>
      <c r="Q40" s="10">
        <f>'Fulbari a'!V34</f>
        <v>0</v>
      </c>
      <c r="R40" s="44">
        <f>'Fulbari a'!W34*'Fulbari '!$D40/1000000</f>
        <v>0</v>
      </c>
      <c r="S40" s="10">
        <f>'Fulbari a'!X34</f>
        <v>0</v>
      </c>
      <c r="T40" s="44">
        <f t="shared" si="2"/>
        <v>0</v>
      </c>
      <c r="U40" s="10">
        <f t="shared" si="3"/>
        <v>0</v>
      </c>
      <c r="V40" s="44">
        <f>'Fulbari a'!AA34*'Fulbari '!$D40/1000000</f>
        <v>0</v>
      </c>
      <c r="W40" s="10">
        <f>'Fulbari a'!AB34</f>
        <v>0</v>
      </c>
      <c r="X40" s="44">
        <f>'Fulbari a'!AC34*'Fulbari '!$D40/1000000</f>
        <v>0</v>
      </c>
      <c r="Y40" s="10">
        <f>'Fulbari a'!AD34</f>
        <v>0</v>
      </c>
      <c r="Z40" s="44">
        <f>'Fulbari a'!AE34*'Fulbari '!$D40/1000000</f>
        <v>0</v>
      </c>
      <c r="AA40" s="10">
        <f>'Fulbari a'!AF34</f>
        <v>0</v>
      </c>
      <c r="AB40" s="44">
        <f t="shared" si="4"/>
        <v>0</v>
      </c>
      <c r="AC40" s="10">
        <f t="shared" si="5"/>
        <v>0</v>
      </c>
      <c r="AD40" s="44">
        <f>'Fulbari a'!AI34*'Fulbari '!$D40/1000000</f>
        <v>0</v>
      </c>
      <c r="AE40" s="10">
        <f>'Fulbari a'!AJ34</f>
        <v>0</v>
      </c>
      <c r="AF40" s="44">
        <f>'Fulbari a'!AK34*'Fulbari '!$D40/1000000</f>
        <v>0</v>
      </c>
      <c r="AG40" s="10">
        <f>'Fulbari a'!AL34</f>
        <v>0</v>
      </c>
      <c r="AH40" s="44">
        <f>'Fulbari a'!AM34*'Fulbari '!$D40/1000000</f>
        <v>0.1</v>
      </c>
      <c r="AI40" s="10">
        <f>'Fulbari a'!AN34</f>
        <v>7.4999999999999997E-2</v>
      </c>
      <c r="AJ40" s="44">
        <f t="shared" si="6"/>
        <v>0.1</v>
      </c>
      <c r="AK40" s="10">
        <f t="shared" si="7"/>
        <v>7.4999999999999997E-2</v>
      </c>
      <c r="AL40" s="44">
        <f t="shared" si="8"/>
        <v>0.14000000000000001</v>
      </c>
      <c r="AM40" s="10">
        <f t="shared" si="9"/>
        <v>0.105</v>
      </c>
    </row>
    <row r="41" spans="1:39" s="15" customFormat="1" ht="14.25" customHeight="1">
      <c r="A41" s="31">
        <v>31</v>
      </c>
      <c r="B41" s="9" t="s">
        <v>103</v>
      </c>
      <c r="C41" s="13" t="s">
        <v>50</v>
      </c>
      <c r="D41" s="36">
        <v>500</v>
      </c>
      <c r="E41" s="11">
        <v>285</v>
      </c>
      <c r="F41" s="44">
        <f>'Fulbari a'!K35*'Fulbari '!$D41/1000000</f>
        <v>0.15</v>
      </c>
      <c r="G41" s="10">
        <f>'Fulbari a'!L35</f>
        <v>9.6000000000000002E-2</v>
      </c>
      <c r="H41" s="44">
        <f>'Fulbari a'!M35*'Fulbari '!$D41/1000000</f>
        <v>0</v>
      </c>
      <c r="I41" s="10">
        <f>'Fulbari a'!N35</f>
        <v>0</v>
      </c>
      <c r="J41" s="44">
        <f>'Fulbari a'!O35*'Fulbari '!$D41/1000000</f>
        <v>0</v>
      </c>
      <c r="K41" s="10">
        <f>'Fulbari a'!P35</f>
        <v>0</v>
      </c>
      <c r="L41" s="44">
        <f t="shared" si="0"/>
        <v>0.15</v>
      </c>
      <c r="M41" s="10">
        <f t="shared" si="1"/>
        <v>9.6000000000000002E-2</v>
      </c>
      <c r="N41" s="44">
        <f>'Fulbari a'!S35*'Fulbari '!$D41/1000000</f>
        <v>0</v>
      </c>
      <c r="O41" s="10">
        <f>'Fulbari a'!T35</f>
        <v>0</v>
      </c>
      <c r="P41" s="44">
        <f>'Fulbari a'!U35*'Fulbari '!$D41/1000000</f>
        <v>0</v>
      </c>
      <c r="Q41" s="10">
        <f>'Fulbari a'!V35</f>
        <v>0</v>
      </c>
      <c r="R41" s="44">
        <f>'Fulbari a'!W35*'Fulbari '!$D41/1000000</f>
        <v>0</v>
      </c>
      <c r="S41" s="10">
        <f>'Fulbari a'!X35</f>
        <v>0</v>
      </c>
      <c r="T41" s="44">
        <f t="shared" si="2"/>
        <v>0</v>
      </c>
      <c r="U41" s="10">
        <f t="shared" si="3"/>
        <v>0</v>
      </c>
      <c r="V41" s="44">
        <f>'Fulbari a'!AA35*'Fulbari '!$D41/1000000</f>
        <v>0</v>
      </c>
      <c r="W41" s="10">
        <f>'Fulbari a'!AB35</f>
        <v>0</v>
      </c>
      <c r="X41" s="44">
        <f>'Fulbari a'!AC35*'Fulbari '!$D41/1000000</f>
        <v>0</v>
      </c>
      <c r="Y41" s="10">
        <f>'Fulbari a'!AD35</f>
        <v>0</v>
      </c>
      <c r="Z41" s="44">
        <f>'Fulbari a'!AE35*'Fulbari '!$D41/1000000</f>
        <v>0</v>
      </c>
      <c r="AA41" s="10">
        <f>'Fulbari a'!AF35</f>
        <v>0</v>
      </c>
      <c r="AB41" s="44">
        <f t="shared" si="4"/>
        <v>0</v>
      </c>
      <c r="AC41" s="10">
        <f t="shared" si="5"/>
        <v>0</v>
      </c>
      <c r="AD41" s="44">
        <f>'Fulbari a'!AI35*'Fulbari '!$D41/1000000</f>
        <v>0</v>
      </c>
      <c r="AE41" s="10">
        <f>'Fulbari a'!AJ35</f>
        <v>0</v>
      </c>
      <c r="AF41" s="44">
        <f>'Fulbari a'!AK35*'Fulbari '!$D41/1000000</f>
        <v>0</v>
      </c>
      <c r="AG41" s="10">
        <f>'Fulbari a'!AL35</f>
        <v>0</v>
      </c>
      <c r="AH41" s="44">
        <f>'Fulbari a'!AM35*'Fulbari '!$D41/1000000</f>
        <v>0.2</v>
      </c>
      <c r="AI41" s="10">
        <f>'Fulbari a'!AN35</f>
        <v>0.128</v>
      </c>
      <c r="AJ41" s="44">
        <f t="shared" si="6"/>
        <v>0.2</v>
      </c>
      <c r="AK41" s="10">
        <f t="shared" si="7"/>
        <v>0.128</v>
      </c>
      <c r="AL41" s="44">
        <f t="shared" si="8"/>
        <v>0.35</v>
      </c>
      <c r="AM41" s="10">
        <f t="shared" si="9"/>
        <v>0.224</v>
      </c>
    </row>
    <row r="42" spans="1:39" s="15" customFormat="1" ht="14.25" customHeight="1">
      <c r="A42" s="13">
        <v>32</v>
      </c>
      <c r="B42" s="9" t="s">
        <v>103</v>
      </c>
      <c r="C42" s="13" t="s">
        <v>51</v>
      </c>
      <c r="D42" s="36">
        <v>1000</v>
      </c>
      <c r="E42" s="11">
        <v>530</v>
      </c>
      <c r="F42" s="44">
        <f>'Fulbari a'!K36*'Fulbari '!$D42/1000000</f>
        <v>0.2</v>
      </c>
      <c r="G42" s="10">
        <f>'Fulbari a'!L36</f>
        <v>0.11799999999999999</v>
      </c>
      <c r="H42" s="44">
        <f>'Fulbari a'!M36*'Fulbari '!$D42/1000000</f>
        <v>0</v>
      </c>
      <c r="I42" s="10">
        <f>'Fulbari a'!N36</f>
        <v>0</v>
      </c>
      <c r="J42" s="44">
        <f>'Fulbari a'!O36*'Fulbari '!$D42/1000000</f>
        <v>0</v>
      </c>
      <c r="K42" s="10">
        <f>'Fulbari a'!P36</f>
        <v>0</v>
      </c>
      <c r="L42" s="44">
        <f t="shared" si="0"/>
        <v>0.2</v>
      </c>
      <c r="M42" s="10">
        <f t="shared" si="1"/>
        <v>0.11799999999999999</v>
      </c>
      <c r="N42" s="44">
        <f>'Fulbari a'!S36*'Fulbari '!$D42/1000000</f>
        <v>0</v>
      </c>
      <c r="O42" s="10">
        <f>'Fulbari a'!T36</f>
        <v>0</v>
      </c>
      <c r="P42" s="44">
        <f>'Fulbari a'!U36*'Fulbari '!$D42/1000000</f>
        <v>0.1</v>
      </c>
      <c r="Q42" s="10">
        <f>'Fulbari a'!V36</f>
        <v>5.8999999999999997E-2</v>
      </c>
      <c r="R42" s="44">
        <f>'Fulbari a'!W36*'Fulbari '!$D42/1000000</f>
        <v>0</v>
      </c>
      <c r="S42" s="10">
        <f>'Fulbari a'!X36</f>
        <v>0</v>
      </c>
      <c r="T42" s="44">
        <f t="shared" si="2"/>
        <v>0.1</v>
      </c>
      <c r="U42" s="10">
        <f t="shared" si="3"/>
        <v>5.8999999999999997E-2</v>
      </c>
      <c r="V42" s="44">
        <f>'Fulbari a'!AA36*'Fulbari '!$D42/1000000</f>
        <v>0</v>
      </c>
      <c r="W42" s="10">
        <f>'Fulbari a'!AB36</f>
        <v>0</v>
      </c>
      <c r="X42" s="44">
        <f>'Fulbari a'!AC36*'Fulbari '!$D42/1000000</f>
        <v>0</v>
      </c>
      <c r="Y42" s="10">
        <f>'Fulbari a'!AD36</f>
        <v>0</v>
      </c>
      <c r="Z42" s="44">
        <f>'Fulbari a'!AE36*'Fulbari '!$D42/1000000</f>
        <v>0</v>
      </c>
      <c r="AA42" s="10">
        <f>'Fulbari a'!AF36</f>
        <v>0</v>
      </c>
      <c r="AB42" s="44">
        <f t="shared" si="4"/>
        <v>0</v>
      </c>
      <c r="AC42" s="10">
        <f t="shared" si="5"/>
        <v>0</v>
      </c>
      <c r="AD42" s="44">
        <f>'Fulbari a'!AI36*'Fulbari '!$D42/1000000</f>
        <v>0</v>
      </c>
      <c r="AE42" s="10">
        <f>'Fulbari a'!AJ36</f>
        <v>0</v>
      </c>
      <c r="AF42" s="44">
        <f>'Fulbari a'!AK36*'Fulbari '!$D42/1000000</f>
        <v>0.2</v>
      </c>
      <c r="AG42" s="10">
        <f>'Fulbari a'!AL36</f>
        <v>0.11799999999999999</v>
      </c>
      <c r="AH42" s="44">
        <f>'Fulbari a'!AM36*'Fulbari '!$D42/1000000</f>
        <v>0.3</v>
      </c>
      <c r="AI42" s="10">
        <f>'Fulbari a'!AN36</f>
        <v>0.17699999999999999</v>
      </c>
      <c r="AJ42" s="44">
        <f t="shared" si="6"/>
        <v>0.5</v>
      </c>
      <c r="AK42" s="10">
        <f t="shared" si="7"/>
        <v>0.29499999999999998</v>
      </c>
      <c r="AL42" s="44">
        <f t="shared" si="8"/>
        <v>0.8</v>
      </c>
      <c r="AM42" s="10">
        <f t="shared" si="9"/>
        <v>0.47199999999999998</v>
      </c>
    </row>
    <row r="43" spans="1:39" s="15" customFormat="1" ht="14.25" customHeight="1">
      <c r="A43" s="13">
        <v>33</v>
      </c>
      <c r="B43" s="9" t="s">
        <v>104</v>
      </c>
      <c r="C43" s="13" t="s">
        <v>54</v>
      </c>
      <c r="D43" s="36">
        <v>100</v>
      </c>
      <c r="E43" s="11">
        <v>92</v>
      </c>
      <c r="F43" s="44">
        <f>'Fulbari a'!K37*'Fulbari '!$D43/1000000</f>
        <v>0.01</v>
      </c>
      <c r="G43" s="10">
        <f>'Fulbari a'!L37</f>
        <v>0.01</v>
      </c>
      <c r="H43" s="44">
        <f>'Fulbari a'!M37*'Fulbari '!$D43/1000000</f>
        <v>0.03</v>
      </c>
      <c r="I43" s="10">
        <f>'Fulbari a'!N37</f>
        <v>0.03</v>
      </c>
      <c r="J43" s="44">
        <f>'Fulbari a'!O37*'Fulbari '!$D43/1000000</f>
        <v>0</v>
      </c>
      <c r="K43" s="10">
        <f>'Fulbari a'!P37</f>
        <v>0</v>
      </c>
      <c r="L43" s="44">
        <f t="shared" si="0"/>
        <v>0.04</v>
      </c>
      <c r="M43" s="10">
        <f t="shared" si="1"/>
        <v>0.04</v>
      </c>
      <c r="N43" s="44">
        <f>'Fulbari a'!S37*'Fulbari '!$D43/1000000</f>
        <v>1.2E-2</v>
      </c>
      <c r="O43" s="10">
        <f>'Fulbari a'!T37</f>
        <v>1.2E-2</v>
      </c>
      <c r="P43" s="44">
        <f>'Fulbari a'!U37*'Fulbari '!$D43/1000000</f>
        <v>0</v>
      </c>
      <c r="Q43" s="10">
        <f>'Fulbari a'!V37</f>
        <v>0</v>
      </c>
      <c r="R43" s="44">
        <f>'Fulbari a'!W37*'Fulbari '!$D43/1000000</f>
        <v>0</v>
      </c>
      <c r="S43" s="10">
        <f>'Fulbari a'!X37</f>
        <v>0</v>
      </c>
      <c r="T43" s="44">
        <f t="shared" si="2"/>
        <v>1.2E-2</v>
      </c>
      <c r="U43" s="10">
        <f t="shared" si="3"/>
        <v>1.2E-2</v>
      </c>
      <c r="V43" s="44">
        <f>'Fulbari a'!AA37*'Fulbari '!$D43/1000000</f>
        <v>0</v>
      </c>
      <c r="W43" s="10">
        <f>'Fulbari a'!AB37</f>
        <v>0</v>
      </c>
      <c r="X43" s="44">
        <f>'Fulbari a'!AC37*'Fulbari '!$D43/1000000</f>
        <v>0</v>
      </c>
      <c r="Y43" s="10">
        <f>'Fulbari a'!AD37</f>
        <v>0</v>
      </c>
      <c r="Z43" s="44">
        <f>'Fulbari a'!AE37*'Fulbari '!$D43/1000000</f>
        <v>0</v>
      </c>
      <c r="AA43" s="10">
        <f>'Fulbari a'!AF37</f>
        <v>0</v>
      </c>
      <c r="AB43" s="44">
        <f t="shared" si="4"/>
        <v>0</v>
      </c>
      <c r="AC43" s="10">
        <f t="shared" si="5"/>
        <v>0</v>
      </c>
      <c r="AD43" s="44">
        <f>'Fulbari a'!AI37*'Fulbari '!$D43/1000000</f>
        <v>0</v>
      </c>
      <c r="AE43" s="10">
        <f>'Fulbari a'!AJ37</f>
        <v>0</v>
      </c>
      <c r="AF43" s="44">
        <f>'Fulbari a'!AK37*'Fulbari '!$D43/1000000</f>
        <v>0.03</v>
      </c>
      <c r="AG43" s="10">
        <f>'Fulbari a'!AL37</f>
        <v>0.03</v>
      </c>
      <c r="AH43" s="44">
        <f>'Fulbari a'!AM37*'Fulbari '!$D43/1000000</f>
        <v>0.08</v>
      </c>
      <c r="AI43" s="10">
        <f>'Fulbari a'!AN37</f>
        <v>0.08</v>
      </c>
      <c r="AJ43" s="44">
        <f t="shared" si="6"/>
        <v>0.11</v>
      </c>
      <c r="AK43" s="10">
        <f t="shared" si="7"/>
        <v>0.11</v>
      </c>
      <c r="AL43" s="44">
        <f t="shared" si="8"/>
        <v>0.16200000000000001</v>
      </c>
      <c r="AM43" s="10">
        <f t="shared" si="9"/>
        <v>0.16200000000000001</v>
      </c>
    </row>
    <row r="44" spans="1:39" s="15" customFormat="1" ht="14.25" customHeight="1">
      <c r="A44" s="31">
        <v>34</v>
      </c>
      <c r="B44" s="9" t="s">
        <v>104</v>
      </c>
      <c r="C44" s="13" t="s">
        <v>55</v>
      </c>
      <c r="D44" s="36">
        <v>500</v>
      </c>
      <c r="E44" s="11">
        <v>410</v>
      </c>
      <c r="F44" s="44">
        <f>'Fulbari a'!K38*'Fulbari '!$D44/1000000</f>
        <v>0.1</v>
      </c>
      <c r="G44" s="10">
        <f>'Fulbari a'!L38</f>
        <v>0.09</v>
      </c>
      <c r="H44" s="44">
        <f>'Fulbari a'!M38*'Fulbari '!$D44/1000000</f>
        <v>0</v>
      </c>
      <c r="I44" s="10">
        <f>'Fulbari a'!N38</f>
        <v>0</v>
      </c>
      <c r="J44" s="44">
        <f>'Fulbari a'!O38*'Fulbari '!$D44/1000000</f>
        <v>0</v>
      </c>
      <c r="K44" s="10">
        <f>'Fulbari a'!P38</f>
        <v>0</v>
      </c>
      <c r="L44" s="44">
        <f t="shared" si="0"/>
        <v>0.1</v>
      </c>
      <c r="M44" s="10">
        <f t="shared" si="1"/>
        <v>0.09</v>
      </c>
      <c r="N44" s="44">
        <f>'Fulbari a'!S38*'Fulbari '!$D44/1000000</f>
        <v>0</v>
      </c>
      <c r="O44" s="10">
        <f>'Fulbari a'!T38</f>
        <v>0</v>
      </c>
      <c r="P44" s="44">
        <f>'Fulbari a'!U38*'Fulbari '!$D44/1000000</f>
        <v>0</v>
      </c>
      <c r="Q44" s="10">
        <f>'Fulbari a'!V38</f>
        <v>0</v>
      </c>
      <c r="R44" s="44">
        <f>'Fulbari a'!W38*'Fulbari '!$D44/1000000</f>
        <v>0</v>
      </c>
      <c r="S44" s="10">
        <f>'Fulbari a'!X38</f>
        <v>0</v>
      </c>
      <c r="T44" s="44">
        <f t="shared" si="2"/>
        <v>0</v>
      </c>
      <c r="U44" s="10">
        <f t="shared" si="3"/>
        <v>0</v>
      </c>
      <c r="V44" s="44">
        <f>'Fulbari a'!AA38*'Fulbari '!$D44/1000000</f>
        <v>0</v>
      </c>
      <c r="W44" s="10">
        <f>'Fulbari a'!AB38</f>
        <v>0</v>
      </c>
      <c r="X44" s="44">
        <f>'Fulbari a'!AC38*'Fulbari '!$D44/1000000</f>
        <v>0</v>
      </c>
      <c r="Y44" s="10">
        <f>'Fulbari a'!AD38</f>
        <v>0</v>
      </c>
      <c r="Z44" s="44">
        <f>'Fulbari a'!AE38*'Fulbari '!$D44/1000000</f>
        <v>0</v>
      </c>
      <c r="AA44" s="10">
        <f>'Fulbari a'!AF38</f>
        <v>0</v>
      </c>
      <c r="AB44" s="44">
        <f t="shared" si="4"/>
        <v>0</v>
      </c>
      <c r="AC44" s="10">
        <f t="shared" si="5"/>
        <v>0</v>
      </c>
      <c r="AD44" s="44">
        <f>'Fulbari a'!AI38*'Fulbari '!$D44/1000000</f>
        <v>0</v>
      </c>
      <c r="AE44" s="10">
        <f>'Fulbari a'!AJ38</f>
        <v>0</v>
      </c>
      <c r="AF44" s="44">
        <f>'Fulbari a'!AK38*'Fulbari '!$D44/1000000</f>
        <v>0.06</v>
      </c>
      <c r="AG44" s="10">
        <f>'Fulbari a'!AL38</f>
        <v>5.3999999999999999E-2</v>
      </c>
      <c r="AH44" s="44">
        <f>'Fulbari a'!AM38*'Fulbari '!$D44/1000000</f>
        <v>0.4</v>
      </c>
      <c r="AI44" s="10">
        <f>'Fulbari a'!AN38</f>
        <v>0.36</v>
      </c>
      <c r="AJ44" s="44">
        <f t="shared" si="6"/>
        <v>0.46</v>
      </c>
      <c r="AK44" s="10">
        <f t="shared" si="7"/>
        <v>0.41399999999999998</v>
      </c>
      <c r="AL44" s="44">
        <f t="shared" si="8"/>
        <v>0.56000000000000005</v>
      </c>
      <c r="AM44" s="10">
        <f t="shared" si="9"/>
        <v>0.504</v>
      </c>
    </row>
    <row r="45" spans="1:39" s="15" customFormat="1" ht="14.25" customHeight="1">
      <c r="A45" s="13">
        <v>35</v>
      </c>
      <c r="B45" s="9" t="s">
        <v>105</v>
      </c>
      <c r="C45" s="13" t="s">
        <v>56</v>
      </c>
      <c r="D45" s="36">
        <v>50</v>
      </c>
      <c r="E45" s="11">
        <v>80</v>
      </c>
      <c r="F45" s="44">
        <f>'Fulbari a'!K39*'Fulbari '!$D45/1000000</f>
        <v>5.0000000000000001E-3</v>
      </c>
      <c r="G45" s="10">
        <f>'Fulbari a'!L39</f>
        <v>8.0000000000000002E-3</v>
      </c>
      <c r="H45" s="44">
        <f>'Fulbari a'!M39*'Fulbari '!$D45/1000000</f>
        <v>0</v>
      </c>
      <c r="I45" s="10">
        <f>'Fulbari a'!N39</f>
        <v>0</v>
      </c>
      <c r="J45" s="44">
        <f>'Fulbari a'!O39*'Fulbari '!$D45/1000000</f>
        <v>0</v>
      </c>
      <c r="K45" s="10">
        <f>'Fulbari a'!P39</f>
        <v>0</v>
      </c>
      <c r="L45" s="44">
        <f t="shared" si="0"/>
        <v>5.0000000000000001E-3</v>
      </c>
      <c r="M45" s="10">
        <f t="shared" si="1"/>
        <v>8.0000000000000002E-3</v>
      </c>
      <c r="N45" s="44">
        <f>'Fulbari a'!S39*'Fulbari '!$D45/1000000</f>
        <v>0</v>
      </c>
      <c r="O45" s="10">
        <f>'Fulbari a'!T39</f>
        <v>0</v>
      </c>
      <c r="P45" s="44">
        <f>'Fulbari a'!U39*'Fulbari '!$D45/1000000</f>
        <v>0</v>
      </c>
      <c r="Q45" s="10">
        <f>'Fulbari a'!V39</f>
        <v>0</v>
      </c>
      <c r="R45" s="44">
        <f>'Fulbari a'!W39*'Fulbari '!$D45/1000000</f>
        <v>0</v>
      </c>
      <c r="S45" s="10">
        <f>'Fulbari a'!X39</f>
        <v>0</v>
      </c>
      <c r="T45" s="44">
        <f t="shared" si="2"/>
        <v>0</v>
      </c>
      <c r="U45" s="10">
        <f t="shared" si="3"/>
        <v>0</v>
      </c>
      <c r="V45" s="44">
        <f>'Fulbari a'!AA39*'Fulbari '!$D45/1000000</f>
        <v>0</v>
      </c>
      <c r="W45" s="10">
        <f>'Fulbari a'!AB39</f>
        <v>0</v>
      </c>
      <c r="X45" s="44">
        <f>'Fulbari a'!AC39*'Fulbari '!$D45/1000000</f>
        <v>0.01</v>
      </c>
      <c r="Y45" s="10">
        <f>'Fulbari a'!AD39</f>
        <v>1.6E-2</v>
      </c>
      <c r="Z45" s="44">
        <f>'Fulbari a'!AE39*'Fulbari '!$D45/1000000</f>
        <v>0</v>
      </c>
      <c r="AA45" s="10">
        <f>'Fulbari a'!AF39</f>
        <v>0</v>
      </c>
      <c r="AB45" s="44">
        <f t="shared" si="4"/>
        <v>0.01</v>
      </c>
      <c r="AC45" s="10">
        <f t="shared" si="5"/>
        <v>1.6E-2</v>
      </c>
      <c r="AD45" s="44">
        <f>'Fulbari a'!AI39*'Fulbari '!$D45/1000000</f>
        <v>0</v>
      </c>
      <c r="AE45" s="10">
        <f>'Fulbari a'!AJ39</f>
        <v>0</v>
      </c>
      <c r="AF45" s="44">
        <f>'Fulbari a'!AK39*'Fulbari '!$D45/1000000</f>
        <v>0</v>
      </c>
      <c r="AG45" s="10">
        <f>'Fulbari a'!AL39</f>
        <v>0</v>
      </c>
      <c r="AH45" s="44">
        <f>'Fulbari a'!AM39*'Fulbari '!$D45/1000000</f>
        <v>0</v>
      </c>
      <c r="AI45" s="10">
        <f>'Fulbari a'!AN39</f>
        <v>0</v>
      </c>
      <c r="AJ45" s="44">
        <f t="shared" si="6"/>
        <v>0</v>
      </c>
      <c r="AK45" s="10">
        <f t="shared" si="7"/>
        <v>0</v>
      </c>
      <c r="AL45" s="44">
        <f t="shared" si="8"/>
        <v>1.4999999999999999E-2</v>
      </c>
      <c r="AM45" s="10">
        <f t="shared" si="9"/>
        <v>2.4E-2</v>
      </c>
    </row>
    <row r="46" spans="1:39" s="15" customFormat="1" ht="14.25" customHeight="1">
      <c r="A46" s="13">
        <v>36</v>
      </c>
      <c r="B46" s="9" t="s">
        <v>105</v>
      </c>
      <c r="C46" s="13" t="s">
        <v>57</v>
      </c>
      <c r="D46" s="36">
        <v>100</v>
      </c>
      <c r="E46" s="11">
        <v>148</v>
      </c>
      <c r="F46" s="44">
        <f>'Fulbari a'!K40*'Fulbari '!$D46/1000000</f>
        <v>0.02</v>
      </c>
      <c r="G46" s="10">
        <f>'Fulbari a'!L40</f>
        <v>2.9600000000000001E-2</v>
      </c>
      <c r="H46" s="44">
        <f>'Fulbari a'!M40*'Fulbari '!$D46/1000000</f>
        <v>0</v>
      </c>
      <c r="I46" s="10">
        <f>'Fulbari a'!N40</f>
        <v>0</v>
      </c>
      <c r="J46" s="44">
        <f>'Fulbari a'!O40*'Fulbari '!$D46/1000000</f>
        <v>0</v>
      </c>
      <c r="K46" s="10">
        <f>'Fulbari a'!P40</f>
        <v>0</v>
      </c>
      <c r="L46" s="44">
        <f t="shared" si="0"/>
        <v>0.02</v>
      </c>
      <c r="M46" s="10">
        <f t="shared" si="1"/>
        <v>2.9600000000000001E-2</v>
      </c>
      <c r="N46" s="44">
        <f>'Fulbari a'!S40*'Fulbari '!$D46/1000000</f>
        <v>0</v>
      </c>
      <c r="O46" s="10">
        <f>'Fulbari a'!T40</f>
        <v>0</v>
      </c>
      <c r="P46" s="44">
        <f>'Fulbari a'!U40*'Fulbari '!$D46/1000000</f>
        <v>1.4999999999999999E-2</v>
      </c>
      <c r="Q46" s="10">
        <f>'Fulbari a'!V40</f>
        <v>2.2200000000000001E-2</v>
      </c>
      <c r="R46" s="44">
        <f>'Fulbari a'!W40*'Fulbari '!$D46/1000000</f>
        <v>0</v>
      </c>
      <c r="S46" s="10">
        <f>'Fulbari a'!X40</f>
        <v>0</v>
      </c>
      <c r="T46" s="44">
        <f t="shared" si="2"/>
        <v>1.4999999999999999E-2</v>
      </c>
      <c r="U46" s="10">
        <f t="shared" si="3"/>
        <v>2.2200000000000001E-2</v>
      </c>
      <c r="V46" s="44">
        <f>'Fulbari a'!AA40*'Fulbari '!$D46/1000000</f>
        <v>0</v>
      </c>
      <c r="W46" s="10">
        <f>'Fulbari a'!AB40</f>
        <v>0</v>
      </c>
      <c r="X46" s="44">
        <f>'Fulbari a'!AC40*'Fulbari '!$D46/1000000</f>
        <v>0.03</v>
      </c>
      <c r="Y46" s="10">
        <f>'Fulbari a'!AD40</f>
        <v>4.4400000000000002E-2</v>
      </c>
      <c r="Z46" s="44">
        <f>'Fulbari a'!AE40*'Fulbari '!$D46/1000000</f>
        <v>0</v>
      </c>
      <c r="AA46" s="10">
        <f>'Fulbari a'!AF40</f>
        <v>0</v>
      </c>
      <c r="AB46" s="44">
        <f t="shared" si="4"/>
        <v>0.03</v>
      </c>
      <c r="AC46" s="10">
        <f t="shared" si="5"/>
        <v>4.4400000000000002E-2</v>
      </c>
      <c r="AD46" s="44">
        <f>'Fulbari a'!AI40*'Fulbari '!$D46/1000000</f>
        <v>0</v>
      </c>
      <c r="AE46" s="10">
        <f>'Fulbari a'!AJ40</f>
        <v>0</v>
      </c>
      <c r="AF46" s="44">
        <f>'Fulbari a'!AK40*'Fulbari '!$D46/1000000</f>
        <v>0</v>
      </c>
      <c r="AG46" s="10">
        <f>'Fulbari a'!AL40</f>
        <v>0</v>
      </c>
      <c r="AH46" s="44">
        <f>'Fulbari a'!AM40*'Fulbari '!$D46/1000000</f>
        <v>0</v>
      </c>
      <c r="AI46" s="10">
        <f>'Fulbari a'!AN40</f>
        <v>0</v>
      </c>
      <c r="AJ46" s="44">
        <f t="shared" si="6"/>
        <v>0</v>
      </c>
      <c r="AK46" s="10">
        <f t="shared" si="7"/>
        <v>0</v>
      </c>
      <c r="AL46" s="44">
        <f t="shared" si="8"/>
        <v>6.5000000000000002E-2</v>
      </c>
      <c r="AM46" s="10">
        <f t="shared" si="9"/>
        <v>9.6200000000000008E-2</v>
      </c>
    </row>
    <row r="47" spans="1:39" s="15" customFormat="1" ht="14.25" customHeight="1">
      <c r="A47" s="31">
        <v>37</v>
      </c>
      <c r="B47" s="9" t="s">
        <v>105</v>
      </c>
      <c r="C47" s="13" t="s">
        <v>137</v>
      </c>
      <c r="D47" s="36">
        <v>450</v>
      </c>
      <c r="E47" s="11">
        <v>640</v>
      </c>
      <c r="F47" s="44">
        <f>'Fulbari a'!K41*'Fulbari '!$D47/1000000</f>
        <v>4.4999999999999998E-2</v>
      </c>
      <c r="G47" s="10">
        <f>'Fulbari a'!L41</f>
        <v>6.4000000000000001E-2</v>
      </c>
      <c r="H47" s="44">
        <f>'Fulbari a'!M41*'Fulbari '!$D47/1000000</f>
        <v>0</v>
      </c>
      <c r="I47" s="10">
        <f>'Fulbari a'!N41</f>
        <v>0</v>
      </c>
      <c r="J47" s="44">
        <f>'Fulbari a'!O41*'Fulbari '!$D47/1000000</f>
        <v>0</v>
      </c>
      <c r="K47" s="10">
        <f>'Fulbari a'!P41</f>
        <v>0</v>
      </c>
      <c r="L47" s="44">
        <f t="shared" si="0"/>
        <v>4.4999999999999998E-2</v>
      </c>
      <c r="M47" s="10">
        <f t="shared" si="1"/>
        <v>6.4000000000000001E-2</v>
      </c>
      <c r="N47" s="44">
        <f>'Fulbari a'!S41*'Fulbari '!$D47/1000000</f>
        <v>0</v>
      </c>
      <c r="O47" s="10">
        <f>'Fulbari a'!T41</f>
        <v>0</v>
      </c>
      <c r="P47" s="44">
        <f>'Fulbari a'!U41*'Fulbari '!$D47/1000000</f>
        <v>0</v>
      </c>
      <c r="Q47" s="10">
        <f>'Fulbari a'!V41</f>
        <v>0</v>
      </c>
      <c r="R47" s="44">
        <f>'Fulbari a'!W41*'Fulbari '!$D47/1000000</f>
        <v>0</v>
      </c>
      <c r="S47" s="10">
        <f>'Fulbari a'!X41</f>
        <v>0</v>
      </c>
      <c r="T47" s="44">
        <f t="shared" si="2"/>
        <v>0</v>
      </c>
      <c r="U47" s="10">
        <f t="shared" si="3"/>
        <v>0</v>
      </c>
      <c r="V47" s="44">
        <f>'Fulbari a'!AA41*'Fulbari '!$D47/1000000</f>
        <v>0</v>
      </c>
      <c r="W47" s="10">
        <f>'Fulbari a'!AB41</f>
        <v>0</v>
      </c>
      <c r="X47" s="44">
        <f>'Fulbari a'!AC41*'Fulbari '!$D47/1000000</f>
        <v>0.13500000000000001</v>
      </c>
      <c r="Y47" s="10">
        <f>'Fulbari a'!AD41</f>
        <v>0.192</v>
      </c>
      <c r="Z47" s="44">
        <f>'Fulbari a'!AE41*'Fulbari '!$D47/1000000</f>
        <v>6.7500000000000004E-2</v>
      </c>
      <c r="AA47" s="10">
        <f>'Fulbari a'!AF41</f>
        <v>9.6000000000000002E-2</v>
      </c>
      <c r="AB47" s="44">
        <f t="shared" si="4"/>
        <v>0.20250000000000001</v>
      </c>
      <c r="AC47" s="10">
        <f t="shared" si="5"/>
        <v>0.28800000000000003</v>
      </c>
      <c r="AD47" s="44">
        <f>'Fulbari a'!AI41*'Fulbari '!$D47/1000000</f>
        <v>0</v>
      </c>
      <c r="AE47" s="10">
        <f>'Fulbari a'!AJ41</f>
        <v>0</v>
      </c>
      <c r="AF47" s="44">
        <f>'Fulbari a'!AK41*'Fulbari '!$D47/1000000</f>
        <v>0</v>
      </c>
      <c r="AG47" s="10">
        <f>'Fulbari a'!AL41</f>
        <v>0</v>
      </c>
      <c r="AH47" s="44">
        <f>'Fulbari a'!AM41*'Fulbari '!$D47/1000000</f>
        <v>0</v>
      </c>
      <c r="AI47" s="10">
        <f>'Fulbari a'!AN41</f>
        <v>0</v>
      </c>
      <c r="AJ47" s="44">
        <f t="shared" si="6"/>
        <v>0</v>
      </c>
      <c r="AK47" s="10">
        <f t="shared" si="7"/>
        <v>0</v>
      </c>
      <c r="AL47" s="44">
        <f t="shared" si="8"/>
        <v>0.2475</v>
      </c>
      <c r="AM47" s="10">
        <f t="shared" si="9"/>
        <v>0.35200000000000004</v>
      </c>
    </row>
    <row r="48" spans="1:39" s="15" customFormat="1" ht="14.25" customHeight="1">
      <c r="A48" s="13">
        <v>38</v>
      </c>
      <c r="B48" s="9" t="s">
        <v>106</v>
      </c>
      <c r="C48" s="13" t="s">
        <v>58</v>
      </c>
      <c r="D48" s="36">
        <v>50</v>
      </c>
      <c r="E48" s="11">
        <v>126</v>
      </c>
      <c r="F48" s="44">
        <f>'Fulbari a'!K42*'Fulbari '!$D48/1000000</f>
        <v>0</v>
      </c>
      <c r="G48" s="10">
        <f>'Fulbari a'!L42</f>
        <v>0</v>
      </c>
      <c r="H48" s="44">
        <f>'Fulbari a'!M42*'Fulbari '!$D48/1000000</f>
        <v>0</v>
      </c>
      <c r="I48" s="10">
        <f>'Fulbari a'!N42</f>
        <v>0</v>
      </c>
      <c r="J48" s="44">
        <f>'Fulbari a'!O42*'Fulbari '!$D48/1000000</f>
        <v>0</v>
      </c>
      <c r="K48" s="10">
        <f>'Fulbari a'!P42</f>
        <v>0</v>
      </c>
      <c r="L48" s="44">
        <f t="shared" si="0"/>
        <v>0</v>
      </c>
      <c r="M48" s="10">
        <f t="shared" si="1"/>
        <v>0</v>
      </c>
      <c r="N48" s="44">
        <f>'Fulbari a'!S42*'Fulbari '!$D48/1000000</f>
        <v>0</v>
      </c>
      <c r="O48" s="10">
        <f>'Fulbari a'!T42</f>
        <v>0</v>
      </c>
      <c r="P48" s="44">
        <f>'Fulbari a'!U42*'Fulbari '!$D48/1000000</f>
        <v>0</v>
      </c>
      <c r="Q48" s="10">
        <f>'Fulbari a'!V42</f>
        <v>0</v>
      </c>
      <c r="R48" s="44">
        <f>'Fulbari a'!W42*'Fulbari '!$D48/1000000</f>
        <v>0</v>
      </c>
      <c r="S48" s="10">
        <f>'Fulbari a'!X42</f>
        <v>0</v>
      </c>
      <c r="T48" s="44">
        <f t="shared" si="2"/>
        <v>0</v>
      </c>
      <c r="U48" s="10">
        <f t="shared" si="3"/>
        <v>0</v>
      </c>
      <c r="V48" s="44">
        <f>'Fulbari a'!AA42*'Fulbari '!$D48/1000000</f>
        <v>0</v>
      </c>
      <c r="W48" s="10">
        <f>'Fulbari a'!AB42</f>
        <v>0</v>
      </c>
      <c r="X48" s="44">
        <f>'Fulbari a'!AC42*'Fulbari '!$D48/1000000</f>
        <v>0</v>
      </c>
      <c r="Y48" s="10">
        <f>'Fulbari a'!AD42</f>
        <v>0</v>
      </c>
      <c r="Z48" s="44">
        <f>'Fulbari a'!AE42*'Fulbari '!$D48/1000000</f>
        <v>0</v>
      </c>
      <c r="AA48" s="10">
        <f>'Fulbari a'!AF42</f>
        <v>0</v>
      </c>
      <c r="AB48" s="44">
        <f t="shared" si="4"/>
        <v>0</v>
      </c>
      <c r="AC48" s="10">
        <f t="shared" si="5"/>
        <v>0</v>
      </c>
      <c r="AD48" s="44">
        <f>'Fulbari a'!AI42*'Fulbari '!$D48/1000000</f>
        <v>0</v>
      </c>
      <c r="AE48" s="10">
        <f>'Fulbari a'!AJ42</f>
        <v>0</v>
      </c>
      <c r="AF48" s="44">
        <f>'Fulbari a'!AK42*'Fulbari '!$D48/1000000</f>
        <v>0</v>
      </c>
      <c r="AG48" s="10">
        <f>'Fulbari a'!AL42</f>
        <v>0</v>
      </c>
      <c r="AH48" s="44">
        <f>'Fulbari a'!AM42*'Fulbari '!$D48/1000000</f>
        <v>5.0000000000000001E-3</v>
      </c>
      <c r="AI48" s="10">
        <f>'Fulbari a'!AN42</f>
        <v>1.26E-2</v>
      </c>
      <c r="AJ48" s="44">
        <f t="shared" si="6"/>
        <v>5.0000000000000001E-3</v>
      </c>
      <c r="AK48" s="10">
        <f t="shared" si="7"/>
        <v>1.26E-2</v>
      </c>
      <c r="AL48" s="44">
        <f t="shared" si="8"/>
        <v>5.0000000000000001E-3</v>
      </c>
      <c r="AM48" s="10">
        <f t="shared" si="9"/>
        <v>1.26E-2</v>
      </c>
    </row>
    <row r="49" spans="1:39" s="15" customFormat="1" ht="14.25" customHeight="1">
      <c r="A49" s="13">
        <v>39</v>
      </c>
      <c r="B49" s="9" t="s">
        <v>106</v>
      </c>
      <c r="C49" s="13" t="s">
        <v>59</v>
      </c>
      <c r="D49" s="36">
        <v>100</v>
      </c>
      <c r="E49" s="11">
        <v>240</v>
      </c>
      <c r="F49" s="44">
        <f>'Fulbari a'!K43*'Fulbari '!$D49/1000000</f>
        <v>0</v>
      </c>
      <c r="G49" s="10">
        <f>'Fulbari a'!L43</f>
        <v>0</v>
      </c>
      <c r="H49" s="44">
        <f>'Fulbari a'!M43*'Fulbari '!$D49/1000000</f>
        <v>0</v>
      </c>
      <c r="I49" s="10">
        <f>'Fulbari a'!N43</f>
        <v>0</v>
      </c>
      <c r="J49" s="44">
        <f>'Fulbari a'!O43*'Fulbari '!$D49/1000000</f>
        <v>0</v>
      </c>
      <c r="K49" s="10">
        <f>'Fulbari a'!P43</f>
        <v>0</v>
      </c>
      <c r="L49" s="44">
        <f t="shared" si="0"/>
        <v>0</v>
      </c>
      <c r="M49" s="10">
        <f t="shared" si="1"/>
        <v>0</v>
      </c>
      <c r="N49" s="44">
        <f>'Fulbari a'!S43*'Fulbari '!$D49/1000000</f>
        <v>0</v>
      </c>
      <c r="O49" s="10">
        <f>'Fulbari a'!T43</f>
        <v>0</v>
      </c>
      <c r="P49" s="44">
        <f>'Fulbari a'!U43*'Fulbari '!$D49/1000000</f>
        <v>0</v>
      </c>
      <c r="Q49" s="10">
        <f>'Fulbari a'!V43</f>
        <v>0</v>
      </c>
      <c r="R49" s="44">
        <f>'Fulbari a'!W43*'Fulbari '!$D49/1000000</f>
        <v>0</v>
      </c>
      <c r="S49" s="10">
        <f>'Fulbari a'!X43</f>
        <v>0</v>
      </c>
      <c r="T49" s="44">
        <f t="shared" si="2"/>
        <v>0</v>
      </c>
      <c r="U49" s="10">
        <f t="shared" si="3"/>
        <v>0</v>
      </c>
      <c r="V49" s="44">
        <f>'Fulbari a'!AA43*'Fulbari '!$D49/1000000</f>
        <v>0</v>
      </c>
      <c r="W49" s="10">
        <f>'Fulbari a'!AB43</f>
        <v>0</v>
      </c>
      <c r="X49" s="44">
        <f>'Fulbari a'!AC43*'Fulbari '!$D49/1000000</f>
        <v>0</v>
      </c>
      <c r="Y49" s="10">
        <f>'Fulbari a'!AD43</f>
        <v>0</v>
      </c>
      <c r="Z49" s="44">
        <f>'Fulbari a'!AE43*'Fulbari '!$D49/1000000</f>
        <v>0</v>
      </c>
      <c r="AA49" s="10">
        <f>'Fulbari a'!AF43</f>
        <v>0</v>
      </c>
      <c r="AB49" s="44">
        <f t="shared" si="4"/>
        <v>0</v>
      </c>
      <c r="AC49" s="10">
        <f t="shared" si="5"/>
        <v>0</v>
      </c>
      <c r="AD49" s="44">
        <f>'Fulbari a'!AI43*'Fulbari '!$D49/1000000</f>
        <v>0</v>
      </c>
      <c r="AE49" s="10">
        <f>'Fulbari a'!AJ43</f>
        <v>0</v>
      </c>
      <c r="AF49" s="44">
        <f>'Fulbari a'!AK43*'Fulbari '!$D49/1000000</f>
        <v>0</v>
      </c>
      <c r="AG49" s="10">
        <f>'Fulbari a'!AL43</f>
        <v>0</v>
      </c>
      <c r="AH49" s="44">
        <f>'Fulbari a'!AM43*'Fulbari '!$D49/1000000</f>
        <v>0.01</v>
      </c>
      <c r="AI49" s="10">
        <f>'Fulbari a'!AN43</f>
        <v>2.4E-2</v>
      </c>
      <c r="AJ49" s="44">
        <f t="shared" si="6"/>
        <v>0.01</v>
      </c>
      <c r="AK49" s="10">
        <f t="shared" si="7"/>
        <v>2.4E-2</v>
      </c>
      <c r="AL49" s="44">
        <f t="shared" si="8"/>
        <v>0.01</v>
      </c>
      <c r="AM49" s="10">
        <f t="shared" si="9"/>
        <v>2.4E-2</v>
      </c>
    </row>
    <row r="50" spans="1:39" s="15" customFormat="1" ht="14.25" customHeight="1">
      <c r="A50" s="31">
        <v>40</v>
      </c>
      <c r="B50" s="9" t="s">
        <v>107</v>
      </c>
      <c r="C50" s="13" t="s">
        <v>96</v>
      </c>
      <c r="D50" s="36">
        <v>100</v>
      </c>
      <c r="E50" s="11">
        <v>93</v>
      </c>
      <c r="F50" s="44">
        <f>'Fulbari a'!K44*'Fulbari '!$D50/1000000</f>
        <v>0.01</v>
      </c>
      <c r="G50" s="10">
        <f>'Fulbari a'!L44</f>
        <v>0.01</v>
      </c>
      <c r="H50" s="44">
        <f>'Fulbari a'!M44*'Fulbari '!$D50/1000000</f>
        <v>0</v>
      </c>
      <c r="I50" s="10">
        <f>'Fulbari a'!N44</f>
        <v>0</v>
      </c>
      <c r="J50" s="44">
        <f>'Fulbari a'!O44*'Fulbari '!$D50/1000000</f>
        <v>0</v>
      </c>
      <c r="K50" s="10">
        <f>'Fulbari a'!P44</f>
        <v>0</v>
      </c>
      <c r="L50" s="44">
        <f t="shared" si="0"/>
        <v>0.01</v>
      </c>
      <c r="M50" s="10">
        <f t="shared" si="1"/>
        <v>0.01</v>
      </c>
      <c r="N50" s="44">
        <f>'Fulbari a'!S44*'Fulbari '!$D50/1000000</f>
        <v>0</v>
      </c>
      <c r="O50" s="10">
        <f>'Fulbari a'!T44</f>
        <v>0</v>
      </c>
      <c r="P50" s="44">
        <f>'Fulbari a'!U44*'Fulbari '!$D50/1000000</f>
        <v>0</v>
      </c>
      <c r="Q50" s="10">
        <f>'Fulbari a'!V44</f>
        <v>0</v>
      </c>
      <c r="R50" s="44">
        <f>'Fulbari a'!W44*'Fulbari '!$D50/1000000</f>
        <v>0</v>
      </c>
      <c r="S50" s="10">
        <f>'Fulbari a'!X44</f>
        <v>0</v>
      </c>
      <c r="T50" s="44">
        <f t="shared" si="2"/>
        <v>0</v>
      </c>
      <c r="U50" s="10">
        <f t="shared" si="3"/>
        <v>0</v>
      </c>
      <c r="V50" s="44">
        <f>'Fulbari a'!AA44*'Fulbari '!$D50/1000000</f>
        <v>0</v>
      </c>
      <c r="W50" s="10">
        <f>'Fulbari a'!AB44</f>
        <v>0</v>
      </c>
      <c r="X50" s="44">
        <f>'Fulbari a'!AC44*'Fulbari '!$D50/1000000</f>
        <v>0</v>
      </c>
      <c r="Y50" s="10">
        <f>'Fulbari a'!AD44</f>
        <v>0</v>
      </c>
      <c r="Z50" s="44">
        <f>'Fulbari a'!AE44*'Fulbari '!$D50/1000000</f>
        <v>0</v>
      </c>
      <c r="AA50" s="10">
        <f>'Fulbari a'!AF44</f>
        <v>0</v>
      </c>
      <c r="AB50" s="44">
        <f t="shared" si="4"/>
        <v>0</v>
      </c>
      <c r="AC50" s="10">
        <f t="shared" si="5"/>
        <v>0</v>
      </c>
      <c r="AD50" s="44">
        <f>'Fulbari a'!AI44*'Fulbari '!$D50/1000000</f>
        <v>0</v>
      </c>
      <c r="AE50" s="10">
        <f>'Fulbari a'!AJ44</f>
        <v>0</v>
      </c>
      <c r="AF50" s="44">
        <f>'Fulbari a'!AK44*'Fulbari '!$D50/1000000</f>
        <v>0</v>
      </c>
      <c r="AG50" s="10">
        <f>'Fulbari a'!AL44</f>
        <v>0</v>
      </c>
      <c r="AH50" s="44">
        <f>'Fulbari a'!AM44*'Fulbari '!$D50/1000000</f>
        <v>0</v>
      </c>
      <c r="AI50" s="10">
        <f>'Fulbari a'!AN44</f>
        <v>0</v>
      </c>
      <c r="AJ50" s="44">
        <f t="shared" si="6"/>
        <v>0</v>
      </c>
      <c r="AK50" s="10">
        <f t="shared" si="7"/>
        <v>0</v>
      </c>
      <c r="AL50" s="44">
        <f t="shared" si="8"/>
        <v>0.01</v>
      </c>
      <c r="AM50" s="10">
        <f t="shared" si="9"/>
        <v>0.01</v>
      </c>
    </row>
    <row r="51" spans="1:39" s="15" customFormat="1" ht="14.25" customHeight="1">
      <c r="A51" s="13">
        <v>41</v>
      </c>
      <c r="B51" s="9" t="s">
        <v>107</v>
      </c>
      <c r="C51" s="13" t="s">
        <v>60</v>
      </c>
      <c r="D51" s="36">
        <v>500</v>
      </c>
      <c r="E51" s="11">
        <v>415</v>
      </c>
      <c r="F51" s="44">
        <f>'Fulbari a'!K45*'Fulbari '!$D51/1000000</f>
        <v>0.05</v>
      </c>
      <c r="G51" s="10">
        <f>'Fulbari a'!L45</f>
        <v>4.4999999999999998E-2</v>
      </c>
      <c r="H51" s="44">
        <f>'Fulbari a'!M45*'Fulbari '!$D51/1000000</f>
        <v>0</v>
      </c>
      <c r="I51" s="10">
        <f>'Fulbari a'!N45</f>
        <v>0</v>
      </c>
      <c r="J51" s="44">
        <f>'Fulbari a'!O45*'Fulbari '!$D51/1000000</f>
        <v>0</v>
      </c>
      <c r="K51" s="10">
        <f>'Fulbari a'!P45</f>
        <v>0</v>
      </c>
      <c r="L51" s="44">
        <f t="shared" si="0"/>
        <v>0.05</v>
      </c>
      <c r="M51" s="10">
        <f t="shared" si="1"/>
        <v>4.4999999999999998E-2</v>
      </c>
      <c r="N51" s="44">
        <f>'Fulbari a'!S45*'Fulbari '!$D51/1000000</f>
        <v>0</v>
      </c>
      <c r="O51" s="10">
        <f>'Fulbari a'!T45</f>
        <v>0</v>
      </c>
      <c r="P51" s="44">
        <f>'Fulbari a'!U45*'Fulbari '!$D51/1000000</f>
        <v>0</v>
      </c>
      <c r="Q51" s="10">
        <f>'Fulbari a'!V45</f>
        <v>0</v>
      </c>
      <c r="R51" s="44">
        <f>'Fulbari a'!W45*'Fulbari '!$D51/1000000</f>
        <v>0</v>
      </c>
      <c r="S51" s="10">
        <f>'Fulbari a'!X45</f>
        <v>0</v>
      </c>
      <c r="T51" s="44">
        <f t="shared" si="2"/>
        <v>0</v>
      </c>
      <c r="U51" s="10">
        <f t="shared" si="3"/>
        <v>0</v>
      </c>
      <c r="V51" s="44">
        <f>'Fulbari a'!AA45*'Fulbari '!$D51/1000000</f>
        <v>0</v>
      </c>
      <c r="W51" s="10">
        <f>'Fulbari a'!AB45</f>
        <v>0</v>
      </c>
      <c r="X51" s="44">
        <f>'Fulbari a'!AC45*'Fulbari '!$D51/1000000</f>
        <v>0</v>
      </c>
      <c r="Y51" s="10">
        <f>'Fulbari a'!AD45</f>
        <v>0</v>
      </c>
      <c r="Z51" s="44">
        <f>'Fulbari a'!AE45*'Fulbari '!$D51/1000000</f>
        <v>0</v>
      </c>
      <c r="AA51" s="10">
        <f>'Fulbari a'!AF45</f>
        <v>0</v>
      </c>
      <c r="AB51" s="44">
        <f t="shared" si="4"/>
        <v>0</v>
      </c>
      <c r="AC51" s="10">
        <f t="shared" si="5"/>
        <v>0</v>
      </c>
      <c r="AD51" s="44">
        <f>'Fulbari a'!AI45*'Fulbari '!$D51/1000000</f>
        <v>0</v>
      </c>
      <c r="AE51" s="10">
        <f>'Fulbari a'!AJ45</f>
        <v>0</v>
      </c>
      <c r="AF51" s="44">
        <f>'Fulbari a'!AK45*'Fulbari '!$D51/1000000</f>
        <v>0</v>
      </c>
      <c r="AG51" s="10">
        <f>'Fulbari a'!AL45</f>
        <v>0</v>
      </c>
      <c r="AH51" s="44">
        <f>'Fulbari a'!AM45*'Fulbari '!$D51/1000000</f>
        <v>0</v>
      </c>
      <c r="AI51" s="10">
        <f>'Fulbari a'!AN45</f>
        <v>0</v>
      </c>
      <c r="AJ51" s="44">
        <f t="shared" si="6"/>
        <v>0</v>
      </c>
      <c r="AK51" s="10">
        <f t="shared" si="7"/>
        <v>0</v>
      </c>
      <c r="AL51" s="44">
        <f t="shared" si="8"/>
        <v>0.05</v>
      </c>
      <c r="AM51" s="10">
        <f t="shared" si="9"/>
        <v>4.4999999999999998E-2</v>
      </c>
    </row>
    <row r="52" spans="1:39" s="15" customFormat="1" ht="14.25" customHeight="1">
      <c r="A52" s="13">
        <v>42</v>
      </c>
      <c r="B52" s="9" t="s">
        <v>219</v>
      </c>
      <c r="C52" s="13" t="s">
        <v>221</v>
      </c>
      <c r="D52" s="36">
        <v>25</v>
      </c>
      <c r="E52" s="11">
        <v>70</v>
      </c>
      <c r="F52" s="44">
        <f>'Fulbari a'!K46*'Fulbari '!$D52/1000000</f>
        <v>0</v>
      </c>
      <c r="G52" s="10">
        <f>'Fulbari a'!L46</f>
        <v>0</v>
      </c>
      <c r="H52" s="44">
        <f>'Fulbari a'!M46*'Fulbari '!$D52/1000000</f>
        <v>0</v>
      </c>
      <c r="I52" s="10">
        <f>'Fulbari a'!N46</f>
        <v>0</v>
      </c>
      <c r="J52" s="44">
        <f>'Fulbari a'!O46*'Fulbari '!$D52/1000000</f>
        <v>0</v>
      </c>
      <c r="K52" s="10">
        <f>'Fulbari a'!P46</f>
        <v>0</v>
      </c>
      <c r="L52" s="44">
        <f t="shared" si="0"/>
        <v>0</v>
      </c>
      <c r="M52" s="10">
        <f t="shared" si="1"/>
        <v>0</v>
      </c>
      <c r="N52" s="44">
        <f>'Fulbari a'!S46*'Fulbari '!$D52/1000000</f>
        <v>1.25E-3</v>
      </c>
      <c r="O52" s="10">
        <f>'Fulbari a'!T46</f>
        <v>3.5000000000000001E-3</v>
      </c>
      <c r="P52" s="44">
        <f>'Fulbari a'!U46*'Fulbari '!$D52/1000000</f>
        <v>0</v>
      </c>
      <c r="Q52" s="10">
        <f>'Fulbari a'!V46</f>
        <v>0</v>
      </c>
      <c r="R52" s="44">
        <f>'Fulbari a'!W46*'Fulbari '!$D52/1000000</f>
        <v>0</v>
      </c>
      <c r="S52" s="10">
        <f>'Fulbari a'!X46</f>
        <v>0</v>
      </c>
      <c r="T52" s="44">
        <f t="shared" si="2"/>
        <v>1.25E-3</v>
      </c>
      <c r="U52" s="10">
        <f t="shared" si="3"/>
        <v>3.5000000000000001E-3</v>
      </c>
      <c r="V52" s="44">
        <f>'Fulbari a'!AA46*'Fulbari '!$D52/1000000</f>
        <v>0</v>
      </c>
      <c r="W52" s="10">
        <f>'Fulbari a'!AB46</f>
        <v>0</v>
      </c>
      <c r="X52" s="44">
        <f>'Fulbari a'!AC46*'Fulbari '!$D52/1000000</f>
        <v>0</v>
      </c>
      <c r="Y52" s="10">
        <f>'Fulbari a'!AD46</f>
        <v>0</v>
      </c>
      <c r="Z52" s="44">
        <f>'Fulbari a'!AE46*'Fulbari '!$D52/1000000</f>
        <v>0</v>
      </c>
      <c r="AA52" s="10">
        <f>'Fulbari a'!AF46</f>
        <v>0</v>
      </c>
      <c r="AB52" s="44">
        <f t="shared" si="4"/>
        <v>0</v>
      </c>
      <c r="AC52" s="10">
        <f t="shared" si="5"/>
        <v>0</v>
      </c>
      <c r="AD52" s="44">
        <f>'Fulbari a'!AI46*'Fulbari '!$D52/1000000</f>
        <v>0</v>
      </c>
      <c r="AE52" s="10">
        <f>'Fulbari a'!AJ46</f>
        <v>0</v>
      </c>
      <c r="AF52" s="44">
        <f>'Fulbari a'!AK46*'Fulbari '!$D52/1000000</f>
        <v>0</v>
      </c>
      <c r="AG52" s="10">
        <f>'Fulbari a'!AL46</f>
        <v>0</v>
      </c>
      <c r="AH52" s="44">
        <f>'Fulbari a'!AM46*'Fulbari '!$D52/1000000</f>
        <v>0</v>
      </c>
      <c r="AI52" s="10">
        <f>'Fulbari a'!AN46</f>
        <v>0</v>
      </c>
      <c r="AJ52" s="44">
        <f t="shared" si="6"/>
        <v>0</v>
      </c>
      <c r="AK52" s="10">
        <f t="shared" si="7"/>
        <v>0</v>
      </c>
      <c r="AL52" s="44">
        <f t="shared" si="8"/>
        <v>1.25E-3</v>
      </c>
      <c r="AM52" s="10">
        <f t="shared" si="9"/>
        <v>3.5000000000000001E-3</v>
      </c>
    </row>
    <row r="53" spans="1:39" s="15" customFormat="1" ht="14.25" customHeight="1">
      <c r="A53" s="31">
        <v>43</v>
      </c>
      <c r="B53" s="9" t="s">
        <v>219</v>
      </c>
      <c r="C53" s="13" t="s">
        <v>222</v>
      </c>
      <c r="D53" s="36">
        <v>50</v>
      </c>
      <c r="E53" s="11">
        <v>137</v>
      </c>
      <c r="F53" s="44">
        <f>'Fulbari a'!K47*'Fulbari '!$D53/1000000</f>
        <v>5.0000000000000001E-3</v>
      </c>
      <c r="G53" s="10">
        <f>'Fulbari a'!L47</f>
        <v>1.37E-2</v>
      </c>
      <c r="H53" s="44">
        <f>'Fulbari a'!M47*'Fulbari '!$D53/1000000</f>
        <v>0</v>
      </c>
      <c r="I53" s="10">
        <f>'Fulbari a'!N47</f>
        <v>0</v>
      </c>
      <c r="J53" s="44">
        <f>'Fulbari a'!O47*'Fulbari '!$D53/1000000</f>
        <v>0</v>
      </c>
      <c r="K53" s="10">
        <f>'Fulbari a'!P47</f>
        <v>0</v>
      </c>
      <c r="L53" s="44">
        <f t="shared" si="0"/>
        <v>5.0000000000000001E-3</v>
      </c>
      <c r="M53" s="10">
        <f t="shared" si="1"/>
        <v>1.37E-2</v>
      </c>
      <c r="N53" s="44">
        <f>'Fulbari a'!S47*'Fulbari '!$D53/1000000</f>
        <v>5.0000000000000001E-3</v>
      </c>
      <c r="O53" s="10">
        <f>'Fulbari a'!T47</f>
        <v>1.37E-2</v>
      </c>
      <c r="P53" s="44">
        <f>'Fulbari a'!U47*'Fulbari '!$D53/1000000</f>
        <v>7.4999999999999997E-3</v>
      </c>
      <c r="Q53" s="10">
        <f>'Fulbari a'!V47</f>
        <v>2.0549999999999999E-2</v>
      </c>
      <c r="R53" s="44">
        <f>'Fulbari a'!W47*'Fulbari '!$D53/1000000</f>
        <v>0</v>
      </c>
      <c r="S53" s="10">
        <f>'Fulbari a'!X47</f>
        <v>0</v>
      </c>
      <c r="T53" s="44">
        <f t="shared" si="2"/>
        <v>1.2500000000000001E-2</v>
      </c>
      <c r="U53" s="10">
        <f t="shared" si="3"/>
        <v>3.4250000000000003E-2</v>
      </c>
      <c r="V53" s="44">
        <f>'Fulbari a'!AA47*'Fulbari '!$D53/1000000</f>
        <v>0</v>
      </c>
      <c r="W53" s="10">
        <f>'Fulbari a'!AB47</f>
        <v>0</v>
      </c>
      <c r="X53" s="44">
        <f>'Fulbari a'!AC47*'Fulbari '!$D53/1000000</f>
        <v>0</v>
      </c>
      <c r="Y53" s="10">
        <f>'Fulbari a'!AD47</f>
        <v>0</v>
      </c>
      <c r="Z53" s="44">
        <f>'Fulbari a'!AE47*'Fulbari '!$D53/1000000</f>
        <v>1.4999999999999999E-2</v>
      </c>
      <c r="AA53" s="10">
        <f>'Fulbari a'!AF47</f>
        <v>4.1099999999999998E-2</v>
      </c>
      <c r="AB53" s="44">
        <f t="shared" si="4"/>
        <v>1.4999999999999999E-2</v>
      </c>
      <c r="AC53" s="10">
        <f t="shared" si="5"/>
        <v>4.1099999999999998E-2</v>
      </c>
      <c r="AD53" s="44">
        <f>'Fulbari a'!AI47*'Fulbari '!$D53/1000000</f>
        <v>0</v>
      </c>
      <c r="AE53" s="10">
        <f>'Fulbari a'!AJ47</f>
        <v>0</v>
      </c>
      <c r="AF53" s="44">
        <f>'Fulbari a'!AK47*'Fulbari '!$D53/1000000</f>
        <v>0</v>
      </c>
      <c r="AG53" s="10">
        <f>'Fulbari a'!AL47</f>
        <v>0</v>
      </c>
      <c r="AH53" s="44">
        <f>'Fulbari a'!AM47*'Fulbari '!$D53/1000000</f>
        <v>0</v>
      </c>
      <c r="AI53" s="10">
        <f>'Fulbari a'!AN47</f>
        <v>0</v>
      </c>
      <c r="AJ53" s="44">
        <f t="shared" si="6"/>
        <v>0</v>
      </c>
      <c r="AK53" s="10">
        <f t="shared" si="7"/>
        <v>0</v>
      </c>
      <c r="AL53" s="44">
        <f t="shared" si="8"/>
        <v>3.2500000000000001E-2</v>
      </c>
      <c r="AM53" s="10">
        <f t="shared" si="9"/>
        <v>8.9050000000000004E-2</v>
      </c>
    </row>
    <row r="54" spans="1:39" s="15" customFormat="1" ht="14.25" customHeight="1">
      <c r="A54" s="13">
        <v>44</v>
      </c>
      <c r="B54" s="9" t="s">
        <v>219</v>
      </c>
      <c r="C54" s="13" t="s">
        <v>223</v>
      </c>
      <c r="D54" s="36">
        <v>100</v>
      </c>
      <c r="E54" s="11">
        <v>270</v>
      </c>
      <c r="F54" s="44">
        <f>'Fulbari a'!K48*'Fulbari '!$D54/1000000</f>
        <v>0.02</v>
      </c>
      <c r="G54" s="10">
        <f>'Fulbari a'!L48</f>
        <v>5.3999999999999999E-2</v>
      </c>
      <c r="H54" s="44">
        <f>'Fulbari a'!M48*'Fulbari '!$D54/1000000</f>
        <v>0</v>
      </c>
      <c r="I54" s="10">
        <f>'Fulbari a'!N48</f>
        <v>0</v>
      </c>
      <c r="J54" s="44">
        <f>'Fulbari a'!O48*'Fulbari '!$D54/1000000</f>
        <v>0</v>
      </c>
      <c r="K54" s="10">
        <f>'Fulbari a'!P48</f>
        <v>0</v>
      </c>
      <c r="L54" s="44">
        <f t="shared" si="0"/>
        <v>0.02</v>
      </c>
      <c r="M54" s="10">
        <f t="shared" si="1"/>
        <v>5.3999999999999999E-2</v>
      </c>
      <c r="N54" s="44">
        <f>'Fulbari a'!S48*'Fulbari '!$D54/1000000</f>
        <v>5.0000000000000001E-3</v>
      </c>
      <c r="O54" s="10">
        <f>'Fulbari a'!T48</f>
        <v>1.35E-2</v>
      </c>
      <c r="P54" s="44">
        <f>'Fulbari a'!U48*'Fulbari '!$D54/1000000</f>
        <v>1.4999999999999999E-2</v>
      </c>
      <c r="Q54" s="10">
        <f>'Fulbari a'!V48</f>
        <v>4.0500000000000001E-2</v>
      </c>
      <c r="R54" s="44">
        <f>'Fulbari a'!W48*'Fulbari '!$D54/1000000</f>
        <v>0</v>
      </c>
      <c r="S54" s="10">
        <f>'Fulbari a'!X48</f>
        <v>0</v>
      </c>
      <c r="T54" s="44">
        <f t="shared" si="2"/>
        <v>0.02</v>
      </c>
      <c r="U54" s="10">
        <f t="shared" si="3"/>
        <v>5.3999999999999999E-2</v>
      </c>
      <c r="V54" s="44">
        <f>'Fulbari a'!AA48*'Fulbari '!$D54/1000000</f>
        <v>0</v>
      </c>
      <c r="W54" s="10">
        <f>'Fulbari a'!AB48</f>
        <v>0</v>
      </c>
      <c r="X54" s="44">
        <f>'Fulbari a'!AC48*'Fulbari '!$D54/1000000</f>
        <v>0</v>
      </c>
      <c r="Y54" s="10">
        <f>'Fulbari a'!AD48</f>
        <v>0</v>
      </c>
      <c r="Z54" s="44">
        <f>'Fulbari a'!AE48*'Fulbari '!$D54/1000000</f>
        <v>0.05</v>
      </c>
      <c r="AA54" s="10">
        <f>'Fulbari a'!AF48</f>
        <v>0.13500000000000001</v>
      </c>
      <c r="AB54" s="44">
        <f t="shared" si="4"/>
        <v>0.05</v>
      </c>
      <c r="AC54" s="10">
        <f t="shared" si="5"/>
        <v>0.13500000000000001</v>
      </c>
      <c r="AD54" s="44">
        <f>'Fulbari a'!AI48*'Fulbari '!$D54/1000000</f>
        <v>0</v>
      </c>
      <c r="AE54" s="10">
        <f>'Fulbari a'!AJ48</f>
        <v>0</v>
      </c>
      <c r="AF54" s="44">
        <f>'Fulbari a'!AK48*'Fulbari '!$D54/1000000</f>
        <v>0</v>
      </c>
      <c r="AG54" s="10">
        <f>'Fulbari a'!AL48</f>
        <v>0</v>
      </c>
      <c r="AH54" s="44">
        <f>'Fulbari a'!AM48*'Fulbari '!$D54/1000000</f>
        <v>0</v>
      </c>
      <c r="AI54" s="10">
        <f>'Fulbari a'!AN48</f>
        <v>0</v>
      </c>
      <c r="AJ54" s="44">
        <f t="shared" si="6"/>
        <v>0</v>
      </c>
      <c r="AK54" s="10">
        <f t="shared" si="7"/>
        <v>0</v>
      </c>
      <c r="AL54" s="44">
        <f t="shared" si="8"/>
        <v>0.09</v>
      </c>
      <c r="AM54" s="10">
        <f t="shared" si="9"/>
        <v>0.24299999999999999</v>
      </c>
    </row>
    <row r="55" spans="1:39" s="15" customFormat="1" ht="14.25" customHeight="1">
      <c r="A55" s="13">
        <v>45</v>
      </c>
      <c r="B55" s="9" t="s">
        <v>219</v>
      </c>
      <c r="C55" s="13" t="s">
        <v>224</v>
      </c>
      <c r="D55" s="36">
        <v>400</v>
      </c>
      <c r="E55" s="11">
        <v>1070</v>
      </c>
      <c r="F55" s="44">
        <f>'Fulbari a'!K49*'Fulbari '!$D55/1000000</f>
        <v>0</v>
      </c>
      <c r="G55" s="10">
        <f>'Fulbari a'!L49</f>
        <v>0</v>
      </c>
      <c r="H55" s="44">
        <f>'Fulbari a'!M49*'Fulbari '!$D55/1000000</f>
        <v>0</v>
      </c>
      <c r="I55" s="10">
        <f>'Fulbari a'!N49</f>
        <v>0</v>
      </c>
      <c r="J55" s="44">
        <f>'Fulbari a'!O49*'Fulbari '!$D55/1000000</f>
        <v>0</v>
      </c>
      <c r="K55" s="10">
        <f>'Fulbari a'!P49</f>
        <v>0</v>
      </c>
      <c r="L55" s="44">
        <f t="shared" si="0"/>
        <v>0</v>
      </c>
      <c r="M55" s="10">
        <f t="shared" si="1"/>
        <v>0</v>
      </c>
      <c r="N55" s="44">
        <f>'Fulbari a'!S49*'Fulbari '!$D55/1000000</f>
        <v>0</v>
      </c>
      <c r="O55" s="10">
        <f>'Fulbari a'!T49</f>
        <v>0</v>
      </c>
      <c r="P55" s="44">
        <f>'Fulbari a'!U49*'Fulbari '!$D55/1000000</f>
        <v>0</v>
      </c>
      <c r="Q55" s="10">
        <f>'Fulbari a'!V49</f>
        <v>0</v>
      </c>
      <c r="R55" s="44">
        <f>'Fulbari a'!W49*'Fulbari '!$D55/1000000</f>
        <v>0</v>
      </c>
      <c r="S55" s="10">
        <f>'Fulbari a'!X49</f>
        <v>0</v>
      </c>
      <c r="T55" s="44">
        <f t="shared" si="2"/>
        <v>0</v>
      </c>
      <c r="U55" s="10">
        <f t="shared" si="3"/>
        <v>0</v>
      </c>
      <c r="V55" s="44">
        <f>'Fulbari a'!AA49*'Fulbari '!$D55/1000000</f>
        <v>0</v>
      </c>
      <c r="W55" s="10">
        <f>'Fulbari a'!AB49</f>
        <v>0</v>
      </c>
      <c r="X55" s="44">
        <f>'Fulbari a'!AC49*'Fulbari '!$D55/1000000</f>
        <v>0</v>
      </c>
      <c r="Y55" s="10">
        <f>'Fulbari a'!AD49</f>
        <v>0</v>
      </c>
      <c r="Z55" s="44">
        <f>'Fulbari a'!AE49*'Fulbari '!$D55/1000000</f>
        <v>0</v>
      </c>
      <c r="AA55" s="10">
        <f>'Fulbari a'!AF49</f>
        <v>0</v>
      </c>
      <c r="AB55" s="44">
        <f t="shared" si="4"/>
        <v>0</v>
      </c>
      <c r="AC55" s="10">
        <f t="shared" si="5"/>
        <v>0</v>
      </c>
      <c r="AD55" s="44">
        <f>'Fulbari a'!AI49*'Fulbari '!$D55/1000000</f>
        <v>0</v>
      </c>
      <c r="AE55" s="10">
        <f>'Fulbari a'!AJ49</f>
        <v>0</v>
      </c>
      <c r="AF55" s="44">
        <f>'Fulbari a'!AK49*'Fulbari '!$D55/1000000</f>
        <v>0</v>
      </c>
      <c r="AG55" s="10">
        <f>'Fulbari a'!AL49</f>
        <v>0</v>
      </c>
      <c r="AH55" s="44">
        <f>'Fulbari a'!AM49*'Fulbari '!$D55/1000000</f>
        <v>0</v>
      </c>
      <c r="AI55" s="10">
        <f>'Fulbari a'!AN49</f>
        <v>0</v>
      </c>
      <c r="AJ55" s="44">
        <f t="shared" si="6"/>
        <v>0</v>
      </c>
      <c r="AK55" s="10">
        <f t="shared" si="7"/>
        <v>0</v>
      </c>
      <c r="AL55" s="44">
        <f t="shared" si="8"/>
        <v>0</v>
      </c>
      <c r="AM55" s="10">
        <f t="shared" si="9"/>
        <v>0</v>
      </c>
    </row>
    <row r="56" spans="1:39" s="15" customFormat="1" ht="14.25" customHeight="1">
      <c r="A56" s="31">
        <v>46</v>
      </c>
      <c r="B56" s="9" t="s">
        <v>109</v>
      </c>
      <c r="C56" s="13" t="s">
        <v>37</v>
      </c>
      <c r="D56" s="36">
        <v>500</v>
      </c>
      <c r="E56" s="11">
        <v>64</v>
      </c>
      <c r="F56" s="44">
        <f>'Fulbari a'!K50*'Fulbari '!$D56/1000000</f>
        <v>0.1</v>
      </c>
      <c r="G56" s="10">
        <f>'Fulbari a'!L50</f>
        <v>1.2800000000000001E-2</v>
      </c>
      <c r="H56" s="44">
        <f>'Fulbari a'!M50*'Fulbari '!$D56/1000000</f>
        <v>0</v>
      </c>
      <c r="I56" s="10">
        <f>'Fulbari a'!N50</f>
        <v>0</v>
      </c>
      <c r="J56" s="44">
        <f>'Fulbari a'!O50*'Fulbari '!$D56/1000000</f>
        <v>0</v>
      </c>
      <c r="K56" s="10">
        <f>'Fulbari a'!P50</f>
        <v>0</v>
      </c>
      <c r="L56" s="44">
        <f t="shared" si="0"/>
        <v>0.1</v>
      </c>
      <c r="M56" s="10">
        <f t="shared" si="1"/>
        <v>1.2800000000000001E-2</v>
      </c>
      <c r="N56" s="44">
        <f>'Fulbari a'!S50*'Fulbari '!$D56/1000000</f>
        <v>0</v>
      </c>
      <c r="O56" s="10">
        <f>'Fulbari a'!T50</f>
        <v>0</v>
      </c>
      <c r="P56" s="44">
        <f>'Fulbari a'!U50*'Fulbari '!$D56/1000000</f>
        <v>0</v>
      </c>
      <c r="Q56" s="10">
        <f>'Fulbari a'!V50</f>
        <v>0</v>
      </c>
      <c r="R56" s="44">
        <f>'Fulbari a'!W50*'Fulbari '!$D56/1000000</f>
        <v>0.16</v>
      </c>
      <c r="S56" s="10">
        <f>'Fulbari a'!X50</f>
        <v>2.0480000000000002E-2</v>
      </c>
      <c r="T56" s="44">
        <f t="shared" si="2"/>
        <v>0.16</v>
      </c>
      <c r="U56" s="10">
        <f t="shared" si="3"/>
        <v>2.0480000000000002E-2</v>
      </c>
      <c r="V56" s="44">
        <f>'Fulbari a'!AA50*'Fulbari '!$D56/1000000</f>
        <v>0</v>
      </c>
      <c r="W56" s="10">
        <f>'Fulbari a'!AB50</f>
        <v>0</v>
      </c>
      <c r="X56" s="44">
        <f>'Fulbari a'!AC50*'Fulbari '!$D56/1000000</f>
        <v>0</v>
      </c>
      <c r="Y56" s="10">
        <f>'Fulbari a'!AD50</f>
        <v>0</v>
      </c>
      <c r="Z56" s="44">
        <f>'Fulbari a'!AE50*'Fulbari '!$D56/1000000</f>
        <v>0</v>
      </c>
      <c r="AA56" s="10">
        <f>'Fulbari a'!AF50</f>
        <v>0</v>
      </c>
      <c r="AB56" s="44">
        <f t="shared" si="4"/>
        <v>0</v>
      </c>
      <c r="AC56" s="10">
        <f t="shared" si="5"/>
        <v>0</v>
      </c>
      <c r="AD56" s="44">
        <f>'Fulbari a'!AI50*'Fulbari '!$D56/1000000</f>
        <v>0</v>
      </c>
      <c r="AE56" s="10">
        <f>'Fulbari a'!AJ50</f>
        <v>0</v>
      </c>
      <c r="AF56" s="44">
        <f>'Fulbari a'!AK50*'Fulbari '!$D56/1000000</f>
        <v>0</v>
      </c>
      <c r="AG56" s="10">
        <f>'Fulbari a'!AL50</f>
        <v>0</v>
      </c>
      <c r="AH56" s="44">
        <f>'Fulbari a'!AM50*'Fulbari '!$D56/1000000</f>
        <v>0</v>
      </c>
      <c r="AI56" s="10">
        <f>'Fulbari a'!AN50</f>
        <v>0</v>
      </c>
      <c r="AJ56" s="44">
        <f t="shared" si="6"/>
        <v>0</v>
      </c>
      <c r="AK56" s="10">
        <f t="shared" si="7"/>
        <v>0</v>
      </c>
      <c r="AL56" s="44">
        <f t="shared" si="8"/>
        <v>0.26</v>
      </c>
      <c r="AM56" s="10">
        <f t="shared" si="9"/>
        <v>3.3280000000000004E-2</v>
      </c>
    </row>
    <row r="57" spans="1:39" s="15" customFormat="1" ht="14.25" customHeight="1">
      <c r="A57" s="13">
        <v>47</v>
      </c>
      <c r="B57" s="9" t="s">
        <v>109</v>
      </c>
      <c r="C57" s="13" t="s">
        <v>108</v>
      </c>
      <c r="D57" s="36">
        <v>1000</v>
      </c>
      <c r="E57" s="11">
        <v>124</v>
      </c>
      <c r="F57" s="44">
        <f>'Fulbari a'!K51*'Fulbari '!$D57/1000000</f>
        <v>0.3</v>
      </c>
      <c r="G57" s="10">
        <f>'Fulbari a'!L51</f>
        <v>3.7199999999999997E-2</v>
      </c>
      <c r="H57" s="44">
        <f>'Fulbari a'!M51*'Fulbari '!$D57/1000000</f>
        <v>0</v>
      </c>
      <c r="I57" s="10">
        <f>'Fulbari a'!N51</f>
        <v>0</v>
      </c>
      <c r="J57" s="44">
        <f>'Fulbari a'!O51*'Fulbari '!$D57/1000000</f>
        <v>0</v>
      </c>
      <c r="K57" s="10">
        <f>'Fulbari a'!P51</f>
        <v>0</v>
      </c>
      <c r="L57" s="44">
        <f t="shared" si="0"/>
        <v>0.3</v>
      </c>
      <c r="M57" s="10">
        <f t="shared" si="1"/>
        <v>3.7199999999999997E-2</v>
      </c>
      <c r="N57" s="44">
        <f>'Fulbari a'!S51*'Fulbari '!$D57/1000000</f>
        <v>0</v>
      </c>
      <c r="O57" s="10">
        <f>'Fulbari a'!T51</f>
        <v>0</v>
      </c>
      <c r="P57" s="44">
        <f>'Fulbari a'!U51*'Fulbari '!$D57/1000000</f>
        <v>0</v>
      </c>
      <c r="Q57" s="10">
        <f>'Fulbari a'!V51</f>
        <v>0</v>
      </c>
      <c r="R57" s="44">
        <f>'Fulbari a'!W51*'Fulbari '!$D57/1000000</f>
        <v>0</v>
      </c>
      <c r="S57" s="10">
        <f>'Fulbari a'!X51</f>
        <v>0</v>
      </c>
      <c r="T57" s="44">
        <f t="shared" si="2"/>
        <v>0</v>
      </c>
      <c r="U57" s="10">
        <f t="shared" si="3"/>
        <v>0</v>
      </c>
      <c r="V57" s="44">
        <f>'Fulbari a'!AA51*'Fulbari '!$D57/1000000</f>
        <v>2</v>
      </c>
      <c r="W57" s="10">
        <f>'Fulbari a'!AB51</f>
        <v>0.248</v>
      </c>
      <c r="X57" s="44">
        <f>'Fulbari a'!AC51*'Fulbari '!$D57/1000000</f>
        <v>0</v>
      </c>
      <c r="Y57" s="10">
        <f>'Fulbari a'!AD51</f>
        <v>0</v>
      </c>
      <c r="Z57" s="44">
        <f>'Fulbari a'!AE51*'Fulbari '!$D57/1000000</f>
        <v>0.3</v>
      </c>
      <c r="AA57" s="10">
        <f>'Fulbari a'!AF51</f>
        <v>3.7199999999999997E-2</v>
      </c>
      <c r="AB57" s="44">
        <f t="shared" si="4"/>
        <v>2.2999999999999998</v>
      </c>
      <c r="AC57" s="10">
        <f t="shared" si="5"/>
        <v>0.28520000000000001</v>
      </c>
      <c r="AD57" s="44">
        <f>'Fulbari a'!AI51*'Fulbari '!$D57/1000000</f>
        <v>0</v>
      </c>
      <c r="AE57" s="10">
        <f>'Fulbari a'!AJ51</f>
        <v>0</v>
      </c>
      <c r="AF57" s="44">
        <f>'Fulbari a'!AK51*'Fulbari '!$D57/1000000</f>
        <v>0</v>
      </c>
      <c r="AG57" s="10">
        <f>'Fulbari a'!AL51</f>
        <v>0</v>
      </c>
      <c r="AH57" s="44">
        <f>'Fulbari a'!AM51*'Fulbari '!$D57/1000000</f>
        <v>0</v>
      </c>
      <c r="AI57" s="10">
        <f>'Fulbari a'!AN51</f>
        <v>0</v>
      </c>
      <c r="AJ57" s="44">
        <f t="shared" si="6"/>
        <v>0</v>
      </c>
      <c r="AK57" s="10">
        <f t="shared" si="7"/>
        <v>0</v>
      </c>
      <c r="AL57" s="44">
        <f t="shared" si="8"/>
        <v>2.5999999999999996</v>
      </c>
      <c r="AM57" s="10">
        <f t="shared" si="9"/>
        <v>0.32240000000000002</v>
      </c>
    </row>
    <row r="58" spans="1:39" s="15" customFormat="1" ht="14.25" customHeight="1">
      <c r="A58" s="13">
        <v>48</v>
      </c>
      <c r="B58" s="9" t="s">
        <v>109</v>
      </c>
      <c r="C58" s="13" t="s">
        <v>36</v>
      </c>
      <c r="D58" s="36">
        <v>2000</v>
      </c>
      <c r="E58" s="11">
        <v>242</v>
      </c>
      <c r="F58" s="44">
        <f>'Fulbari a'!K52*'Fulbari '!$D58/1000000</f>
        <v>0.4</v>
      </c>
      <c r="G58" s="10">
        <f>'Fulbari a'!L52</f>
        <v>4.8399999999999999E-2</v>
      </c>
      <c r="H58" s="44">
        <f>'Fulbari a'!M52*'Fulbari '!$D58/1000000</f>
        <v>0</v>
      </c>
      <c r="I58" s="10">
        <f>'Fulbari a'!N52</f>
        <v>0</v>
      </c>
      <c r="J58" s="44">
        <f>'Fulbari a'!O52*'Fulbari '!$D58/1000000</f>
        <v>0</v>
      </c>
      <c r="K58" s="10">
        <f>'Fulbari a'!P52</f>
        <v>0</v>
      </c>
      <c r="L58" s="44">
        <f t="shared" si="0"/>
        <v>0.4</v>
      </c>
      <c r="M58" s="10">
        <f t="shared" si="1"/>
        <v>4.8399999999999999E-2</v>
      </c>
      <c r="N58" s="44">
        <f>'Fulbari a'!S52*'Fulbari '!$D58/1000000</f>
        <v>0</v>
      </c>
      <c r="O58" s="10">
        <f>'Fulbari a'!T52</f>
        <v>0</v>
      </c>
      <c r="P58" s="44">
        <f>'Fulbari a'!U52*'Fulbari '!$D58/1000000</f>
        <v>0</v>
      </c>
      <c r="Q58" s="10">
        <f>'Fulbari a'!V52</f>
        <v>0</v>
      </c>
      <c r="R58" s="44">
        <f>'Fulbari a'!W52*'Fulbari '!$D58/1000000</f>
        <v>0</v>
      </c>
      <c r="S58" s="10">
        <f>'Fulbari a'!X52</f>
        <v>0</v>
      </c>
      <c r="T58" s="44">
        <f t="shared" si="2"/>
        <v>0</v>
      </c>
      <c r="U58" s="10">
        <f t="shared" si="3"/>
        <v>0</v>
      </c>
      <c r="V58" s="44">
        <f>'Fulbari a'!AA52*'Fulbari '!$D58/1000000</f>
        <v>3</v>
      </c>
      <c r="W58" s="10">
        <f>'Fulbari a'!AB52</f>
        <v>0.36299999999999999</v>
      </c>
      <c r="X58" s="44">
        <f>'Fulbari a'!AC52*'Fulbari '!$D58/1000000</f>
        <v>0</v>
      </c>
      <c r="Y58" s="10">
        <f>'Fulbari a'!AD52</f>
        <v>0</v>
      </c>
      <c r="Z58" s="44">
        <f>'Fulbari a'!AE52*'Fulbari '!$D58/1000000</f>
        <v>0</v>
      </c>
      <c r="AA58" s="10">
        <f>'Fulbari a'!AF52</f>
        <v>0</v>
      </c>
      <c r="AB58" s="44">
        <f t="shared" si="4"/>
        <v>3</v>
      </c>
      <c r="AC58" s="10">
        <f t="shared" si="5"/>
        <v>0.36299999999999999</v>
      </c>
      <c r="AD58" s="44">
        <f>'Fulbari a'!AI52*'Fulbari '!$D58/1000000</f>
        <v>0</v>
      </c>
      <c r="AE58" s="10">
        <f>'Fulbari a'!AJ52</f>
        <v>0</v>
      </c>
      <c r="AF58" s="44">
        <f>'Fulbari a'!AK52*'Fulbari '!$D58/1000000</f>
        <v>0</v>
      </c>
      <c r="AG58" s="10">
        <f>'Fulbari a'!AL52</f>
        <v>0</v>
      </c>
      <c r="AH58" s="44">
        <f>'Fulbari a'!AM52*'Fulbari '!$D58/1000000</f>
        <v>0</v>
      </c>
      <c r="AI58" s="10">
        <f>'Fulbari a'!AN52</f>
        <v>0</v>
      </c>
      <c r="AJ58" s="44">
        <f t="shared" si="6"/>
        <v>0</v>
      </c>
      <c r="AK58" s="10">
        <f t="shared" si="7"/>
        <v>0</v>
      </c>
      <c r="AL58" s="44">
        <f t="shared" si="8"/>
        <v>3.4</v>
      </c>
      <c r="AM58" s="10">
        <f t="shared" si="9"/>
        <v>0.41139999999999999</v>
      </c>
    </row>
    <row r="59" spans="1:39" s="15" customFormat="1" ht="14.25" customHeight="1">
      <c r="A59" s="31">
        <v>49</v>
      </c>
      <c r="B59" s="9" t="s">
        <v>110</v>
      </c>
      <c r="C59" s="13" t="s">
        <v>38</v>
      </c>
      <c r="D59" s="36">
        <v>1000</v>
      </c>
      <c r="E59" s="11">
        <v>85</v>
      </c>
      <c r="F59" s="44">
        <f>'Fulbari a'!K53*'Fulbari '!$D59/1000000</f>
        <v>0</v>
      </c>
      <c r="G59" s="10">
        <f>'Fulbari a'!L53</f>
        <v>0</v>
      </c>
      <c r="H59" s="44">
        <f>'Fulbari a'!M53*'Fulbari '!$D59/1000000</f>
        <v>0</v>
      </c>
      <c r="I59" s="10">
        <f>'Fulbari a'!N53</f>
        <v>0</v>
      </c>
      <c r="J59" s="44">
        <f>'Fulbari a'!O53*'Fulbari '!$D59/1000000</f>
        <v>0</v>
      </c>
      <c r="K59" s="10">
        <f>'Fulbari a'!P53</f>
        <v>0</v>
      </c>
      <c r="L59" s="44">
        <f t="shared" si="0"/>
        <v>0</v>
      </c>
      <c r="M59" s="10">
        <f t="shared" si="1"/>
        <v>0</v>
      </c>
      <c r="N59" s="44">
        <f>'Fulbari a'!S53*'Fulbari '!$D59/1000000</f>
        <v>0</v>
      </c>
      <c r="O59" s="10">
        <f>'Fulbari a'!T53</f>
        <v>0</v>
      </c>
      <c r="P59" s="44">
        <f>'Fulbari a'!U53*'Fulbari '!$D59/1000000</f>
        <v>0</v>
      </c>
      <c r="Q59" s="10">
        <f>'Fulbari a'!V53</f>
        <v>0</v>
      </c>
      <c r="R59" s="44">
        <f>'Fulbari a'!W53*'Fulbari '!$D59/1000000</f>
        <v>0</v>
      </c>
      <c r="S59" s="10">
        <f>'Fulbari a'!X53</f>
        <v>0</v>
      </c>
      <c r="T59" s="44">
        <f t="shared" si="2"/>
        <v>0</v>
      </c>
      <c r="U59" s="10">
        <f t="shared" si="3"/>
        <v>0</v>
      </c>
      <c r="V59" s="44">
        <f>'Fulbari a'!AA53*'Fulbari '!$D59/1000000</f>
        <v>0</v>
      </c>
      <c r="W59" s="10">
        <f>'Fulbari a'!AB53</f>
        <v>0</v>
      </c>
      <c r="X59" s="44">
        <f>'Fulbari a'!AC53*'Fulbari '!$D59/1000000</f>
        <v>0</v>
      </c>
      <c r="Y59" s="10">
        <f>'Fulbari a'!AD53</f>
        <v>0</v>
      </c>
      <c r="Z59" s="44">
        <f>'Fulbari a'!AE53*'Fulbari '!$D59/1000000</f>
        <v>0</v>
      </c>
      <c r="AA59" s="10">
        <f>'Fulbari a'!AF53</f>
        <v>0</v>
      </c>
      <c r="AB59" s="44">
        <f t="shared" si="4"/>
        <v>0</v>
      </c>
      <c r="AC59" s="10">
        <f t="shared" si="5"/>
        <v>0</v>
      </c>
      <c r="AD59" s="44">
        <f>'Fulbari a'!AI53*'Fulbari '!$D59/1000000</f>
        <v>0</v>
      </c>
      <c r="AE59" s="10">
        <f>'Fulbari a'!AJ53</f>
        <v>0</v>
      </c>
      <c r="AF59" s="44">
        <f>'Fulbari a'!AK53*'Fulbari '!$D59/1000000</f>
        <v>0</v>
      </c>
      <c r="AG59" s="10">
        <f>'Fulbari a'!AL53</f>
        <v>0</v>
      </c>
      <c r="AH59" s="44">
        <f>'Fulbari a'!AM53*'Fulbari '!$D59/1000000</f>
        <v>0</v>
      </c>
      <c r="AI59" s="10">
        <f>'Fulbari a'!AN53</f>
        <v>0</v>
      </c>
      <c r="AJ59" s="44">
        <f t="shared" si="6"/>
        <v>0</v>
      </c>
      <c r="AK59" s="10">
        <f t="shared" si="7"/>
        <v>0</v>
      </c>
      <c r="AL59" s="44">
        <f t="shared" si="8"/>
        <v>0</v>
      </c>
      <c r="AM59" s="10">
        <f t="shared" si="9"/>
        <v>0</v>
      </c>
    </row>
    <row r="60" spans="1:39" s="15" customFormat="1" ht="14.25" customHeight="1">
      <c r="A60" s="13">
        <v>50</v>
      </c>
      <c r="B60" s="9" t="s">
        <v>110</v>
      </c>
      <c r="C60" s="13" t="s">
        <v>39</v>
      </c>
      <c r="D60" s="36">
        <v>2000</v>
      </c>
      <c r="E60" s="11">
        <v>163</v>
      </c>
      <c r="F60" s="44">
        <f>'Fulbari a'!K54*'Fulbari '!$D60/1000000</f>
        <v>0</v>
      </c>
      <c r="G60" s="10">
        <f>'Fulbari a'!L54</f>
        <v>0</v>
      </c>
      <c r="H60" s="44">
        <f>'Fulbari a'!M54*'Fulbari '!$D60/1000000</f>
        <v>0</v>
      </c>
      <c r="I60" s="10">
        <f>'Fulbari a'!N54</f>
        <v>0</v>
      </c>
      <c r="J60" s="44">
        <f>'Fulbari a'!O54*'Fulbari '!$D60/1000000</f>
        <v>0</v>
      </c>
      <c r="K60" s="10">
        <f>'Fulbari a'!P54</f>
        <v>0</v>
      </c>
      <c r="L60" s="44">
        <f t="shared" si="0"/>
        <v>0</v>
      </c>
      <c r="M60" s="10">
        <f t="shared" si="1"/>
        <v>0</v>
      </c>
      <c r="N60" s="44">
        <f>'Fulbari a'!S54*'Fulbari '!$D60/1000000</f>
        <v>0</v>
      </c>
      <c r="O60" s="10">
        <f>'Fulbari a'!T54</f>
        <v>0</v>
      </c>
      <c r="P60" s="44">
        <f>'Fulbari a'!U54*'Fulbari '!$D60/1000000</f>
        <v>0</v>
      </c>
      <c r="Q60" s="10">
        <f>'Fulbari a'!V54</f>
        <v>0</v>
      </c>
      <c r="R60" s="44">
        <f>'Fulbari a'!W54*'Fulbari '!$D60/1000000</f>
        <v>0</v>
      </c>
      <c r="S60" s="10">
        <f>'Fulbari a'!X54</f>
        <v>0</v>
      </c>
      <c r="T60" s="44">
        <f t="shared" si="2"/>
        <v>0</v>
      </c>
      <c r="U60" s="10">
        <f t="shared" si="3"/>
        <v>0</v>
      </c>
      <c r="V60" s="44">
        <f>'Fulbari a'!AA54*'Fulbari '!$D60/1000000</f>
        <v>0</v>
      </c>
      <c r="W60" s="10">
        <f>'Fulbari a'!AB54</f>
        <v>0</v>
      </c>
      <c r="X60" s="44">
        <f>'Fulbari a'!AC54*'Fulbari '!$D60/1000000</f>
        <v>0</v>
      </c>
      <c r="Y60" s="10">
        <f>'Fulbari a'!AD54</f>
        <v>0</v>
      </c>
      <c r="Z60" s="44">
        <f>'Fulbari a'!AE54*'Fulbari '!$D60/1000000</f>
        <v>0</v>
      </c>
      <c r="AA60" s="10">
        <f>'Fulbari a'!AF54</f>
        <v>0</v>
      </c>
      <c r="AB60" s="44">
        <f t="shared" si="4"/>
        <v>0</v>
      </c>
      <c r="AC60" s="10">
        <f t="shared" si="5"/>
        <v>0</v>
      </c>
      <c r="AD60" s="44">
        <f>'Fulbari a'!AI54*'Fulbari '!$D60/1000000</f>
        <v>0</v>
      </c>
      <c r="AE60" s="10">
        <f>'Fulbari a'!AJ54</f>
        <v>0</v>
      </c>
      <c r="AF60" s="44">
        <f>'Fulbari a'!AK54*'Fulbari '!$D60/1000000</f>
        <v>0</v>
      </c>
      <c r="AG60" s="10">
        <f>'Fulbari a'!AL54</f>
        <v>0</v>
      </c>
      <c r="AH60" s="44">
        <f>'Fulbari a'!AM54*'Fulbari '!$D60/1000000</f>
        <v>0</v>
      </c>
      <c r="AI60" s="10">
        <f>'Fulbari a'!AN54</f>
        <v>0</v>
      </c>
      <c r="AJ60" s="44">
        <f t="shared" si="6"/>
        <v>0</v>
      </c>
      <c r="AK60" s="10">
        <f t="shared" si="7"/>
        <v>0</v>
      </c>
      <c r="AL60" s="44">
        <f t="shared" si="8"/>
        <v>0</v>
      </c>
      <c r="AM60" s="10">
        <f t="shared" si="9"/>
        <v>0</v>
      </c>
    </row>
    <row r="61" spans="1:39" s="15" customFormat="1" ht="14.25" customHeight="1">
      <c r="A61" s="13">
        <v>51</v>
      </c>
      <c r="B61" s="9" t="s">
        <v>112</v>
      </c>
      <c r="C61" s="13" t="s">
        <v>136</v>
      </c>
      <c r="D61" s="36">
        <v>1000</v>
      </c>
      <c r="E61" s="11">
        <v>85</v>
      </c>
      <c r="F61" s="44">
        <f>'Fulbari a'!K55*'Fulbari '!$D61/1000000</f>
        <v>0</v>
      </c>
      <c r="G61" s="10">
        <f>'Fulbari a'!L55</f>
        <v>0</v>
      </c>
      <c r="H61" s="44">
        <f>'Fulbari a'!M55*'Fulbari '!$D61/1000000</f>
        <v>0</v>
      </c>
      <c r="I61" s="10">
        <f>'Fulbari a'!N55</f>
        <v>0</v>
      </c>
      <c r="J61" s="44">
        <f>'Fulbari a'!O55*'Fulbari '!$D61/1000000</f>
        <v>0</v>
      </c>
      <c r="K61" s="10">
        <f>'Fulbari a'!P55</f>
        <v>0</v>
      </c>
      <c r="L61" s="44">
        <f t="shared" si="0"/>
        <v>0</v>
      </c>
      <c r="M61" s="10">
        <f t="shared" si="1"/>
        <v>0</v>
      </c>
      <c r="N61" s="44">
        <f>'Fulbari a'!S55*'Fulbari '!$D61/1000000</f>
        <v>0</v>
      </c>
      <c r="O61" s="10">
        <f>'Fulbari a'!T55</f>
        <v>0</v>
      </c>
      <c r="P61" s="44">
        <f>'Fulbari a'!U55*'Fulbari '!$D61/1000000</f>
        <v>0</v>
      </c>
      <c r="Q61" s="10">
        <f>'Fulbari a'!V55</f>
        <v>0</v>
      </c>
      <c r="R61" s="44">
        <f>'Fulbari a'!W55*'Fulbari '!$D61/1000000</f>
        <v>0</v>
      </c>
      <c r="S61" s="10">
        <f>'Fulbari a'!X55</f>
        <v>0</v>
      </c>
      <c r="T61" s="44">
        <f t="shared" si="2"/>
        <v>0</v>
      </c>
      <c r="U61" s="10">
        <f t="shared" si="3"/>
        <v>0</v>
      </c>
      <c r="V61" s="44">
        <f>'Fulbari a'!AA55*'Fulbari '!$D61/1000000</f>
        <v>0</v>
      </c>
      <c r="W61" s="10">
        <f>'Fulbari a'!AB55</f>
        <v>0</v>
      </c>
      <c r="X61" s="44">
        <f>'Fulbari a'!AC55*'Fulbari '!$D61/1000000</f>
        <v>0</v>
      </c>
      <c r="Y61" s="10">
        <f>'Fulbari a'!AD55</f>
        <v>0</v>
      </c>
      <c r="Z61" s="44">
        <f>'Fulbari a'!AE55*'Fulbari '!$D61/1000000</f>
        <v>0</v>
      </c>
      <c r="AA61" s="10">
        <f>'Fulbari a'!AF55</f>
        <v>0</v>
      </c>
      <c r="AB61" s="44">
        <f t="shared" si="4"/>
        <v>0</v>
      </c>
      <c r="AC61" s="10">
        <f t="shared" si="5"/>
        <v>0</v>
      </c>
      <c r="AD61" s="44">
        <f>'Fulbari a'!AI55*'Fulbari '!$D61/1000000</f>
        <v>0</v>
      </c>
      <c r="AE61" s="10">
        <f>'Fulbari a'!AJ55</f>
        <v>0</v>
      </c>
      <c r="AF61" s="44">
        <f>'Fulbari a'!AK55*'Fulbari '!$D61/1000000</f>
        <v>0</v>
      </c>
      <c r="AG61" s="10">
        <f>'Fulbari a'!AL55</f>
        <v>0</v>
      </c>
      <c r="AH61" s="44">
        <f>'Fulbari a'!AM55*'Fulbari '!$D61/1000000</f>
        <v>0</v>
      </c>
      <c r="AI61" s="10">
        <f>'Fulbari a'!AN55</f>
        <v>0</v>
      </c>
      <c r="AJ61" s="44">
        <f t="shared" si="6"/>
        <v>0</v>
      </c>
      <c r="AK61" s="10">
        <f t="shared" si="7"/>
        <v>0</v>
      </c>
      <c r="AL61" s="44">
        <f t="shared" si="8"/>
        <v>0</v>
      </c>
      <c r="AM61" s="10">
        <f t="shared" si="9"/>
        <v>0</v>
      </c>
    </row>
    <row r="62" spans="1:39" s="15" customFormat="1" ht="14.25" customHeight="1">
      <c r="A62" s="31">
        <v>52</v>
      </c>
      <c r="B62" s="9" t="s">
        <v>112</v>
      </c>
      <c r="C62" s="13" t="s">
        <v>43</v>
      </c>
      <c r="D62" s="36">
        <v>2000</v>
      </c>
      <c r="E62" s="11">
        <v>163</v>
      </c>
      <c r="F62" s="44">
        <f>'Fulbari a'!K56*'Fulbari '!$D62/1000000</f>
        <v>0</v>
      </c>
      <c r="G62" s="10">
        <f>'Fulbari a'!L56</f>
        <v>0</v>
      </c>
      <c r="H62" s="44">
        <f>'Fulbari a'!M56*'Fulbari '!$D62/1000000</f>
        <v>0</v>
      </c>
      <c r="I62" s="10">
        <f>'Fulbari a'!N56</f>
        <v>0</v>
      </c>
      <c r="J62" s="44">
        <f>'Fulbari a'!O56*'Fulbari '!$D62/1000000</f>
        <v>0</v>
      </c>
      <c r="K62" s="10">
        <f>'Fulbari a'!P56</f>
        <v>0</v>
      </c>
      <c r="L62" s="44">
        <f t="shared" si="0"/>
        <v>0</v>
      </c>
      <c r="M62" s="10">
        <f t="shared" si="1"/>
        <v>0</v>
      </c>
      <c r="N62" s="44">
        <f>'Fulbari a'!S56*'Fulbari '!$D62/1000000</f>
        <v>0</v>
      </c>
      <c r="O62" s="10">
        <f>'Fulbari a'!T56</f>
        <v>0</v>
      </c>
      <c r="P62" s="44">
        <f>'Fulbari a'!U56*'Fulbari '!$D62/1000000</f>
        <v>0</v>
      </c>
      <c r="Q62" s="10">
        <f>'Fulbari a'!V56</f>
        <v>0</v>
      </c>
      <c r="R62" s="44">
        <f>'Fulbari a'!W56*'Fulbari '!$D62/1000000</f>
        <v>0</v>
      </c>
      <c r="S62" s="10">
        <f>'Fulbari a'!X56</f>
        <v>0</v>
      </c>
      <c r="T62" s="44">
        <f t="shared" si="2"/>
        <v>0</v>
      </c>
      <c r="U62" s="10">
        <f t="shared" si="3"/>
        <v>0</v>
      </c>
      <c r="V62" s="44">
        <f>'Fulbari a'!AA56*'Fulbari '!$D62/1000000</f>
        <v>0</v>
      </c>
      <c r="W62" s="10">
        <f>'Fulbari a'!AB56</f>
        <v>0</v>
      </c>
      <c r="X62" s="44">
        <f>'Fulbari a'!AC56*'Fulbari '!$D62/1000000</f>
        <v>0</v>
      </c>
      <c r="Y62" s="10">
        <f>'Fulbari a'!AD56</f>
        <v>0</v>
      </c>
      <c r="Z62" s="44">
        <f>'Fulbari a'!AE56*'Fulbari '!$D62/1000000</f>
        <v>0</v>
      </c>
      <c r="AA62" s="10">
        <f>'Fulbari a'!AF56</f>
        <v>0</v>
      </c>
      <c r="AB62" s="44">
        <f t="shared" si="4"/>
        <v>0</v>
      </c>
      <c r="AC62" s="10">
        <f t="shared" si="5"/>
        <v>0</v>
      </c>
      <c r="AD62" s="44">
        <f>'Fulbari a'!AI56*'Fulbari '!$D62/1000000</f>
        <v>0</v>
      </c>
      <c r="AE62" s="10">
        <f>'Fulbari a'!AJ56</f>
        <v>0</v>
      </c>
      <c r="AF62" s="44">
        <f>'Fulbari a'!AK56*'Fulbari '!$D62/1000000</f>
        <v>0</v>
      </c>
      <c r="AG62" s="10">
        <f>'Fulbari a'!AL56</f>
        <v>0</v>
      </c>
      <c r="AH62" s="44">
        <f>'Fulbari a'!AM56*'Fulbari '!$D62/1000000</f>
        <v>0</v>
      </c>
      <c r="AI62" s="10">
        <f>'Fulbari a'!AN56</f>
        <v>0</v>
      </c>
      <c r="AJ62" s="44">
        <f t="shared" si="6"/>
        <v>0</v>
      </c>
      <c r="AK62" s="10">
        <f t="shared" si="7"/>
        <v>0</v>
      </c>
      <c r="AL62" s="44">
        <f t="shared" si="8"/>
        <v>0</v>
      </c>
      <c r="AM62" s="10">
        <f t="shared" si="9"/>
        <v>0</v>
      </c>
    </row>
    <row r="63" spans="1:39" s="15" customFormat="1" ht="14.25" customHeight="1">
      <c r="A63" s="13">
        <v>53</v>
      </c>
      <c r="B63" s="9" t="s">
        <v>111</v>
      </c>
      <c r="C63" s="13" t="s">
        <v>44</v>
      </c>
      <c r="D63" s="36">
        <v>1000</v>
      </c>
      <c r="E63" s="11">
        <v>152</v>
      </c>
      <c r="F63" s="44">
        <f>'Fulbari a'!K57*'Fulbari '!$D63/1000000</f>
        <v>0.2</v>
      </c>
      <c r="G63" s="10">
        <f>'Fulbari a'!L57</f>
        <v>3.04E-2</v>
      </c>
      <c r="H63" s="44">
        <f>'Fulbari a'!M57*'Fulbari '!$D63/1000000</f>
        <v>0</v>
      </c>
      <c r="I63" s="10">
        <f>'Fulbari a'!N57</f>
        <v>0</v>
      </c>
      <c r="J63" s="44">
        <f>'Fulbari a'!O57*'Fulbari '!$D63/1000000</f>
        <v>0</v>
      </c>
      <c r="K63" s="10">
        <f>'Fulbari a'!P57</f>
        <v>0</v>
      </c>
      <c r="L63" s="44">
        <f t="shared" si="0"/>
        <v>0.2</v>
      </c>
      <c r="M63" s="10">
        <f t="shared" si="1"/>
        <v>3.04E-2</v>
      </c>
      <c r="N63" s="44">
        <f>'Fulbari a'!S57*'Fulbari '!$D63/1000000</f>
        <v>0</v>
      </c>
      <c r="O63" s="10">
        <f>'Fulbari a'!T57</f>
        <v>0</v>
      </c>
      <c r="P63" s="44">
        <f>'Fulbari a'!U57*'Fulbari '!$D63/1000000</f>
        <v>0</v>
      </c>
      <c r="Q63" s="10">
        <f>'Fulbari a'!V57</f>
        <v>0</v>
      </c>
      <c r="R63" s="44">
        <f>'Fulbari a'!W57*'Fulbari '!$D63/1000000</f>
        <v>0.7</v>
      </c>
      <c r="S63" s="10">
        <f>'Fulbari a'!X57</f>
        <v>0.10639999999999999</v>
      </c>
      <c r="T63" s="44">
        <f t="shared" si="2"/>
        <v>0.7</v>
      </c>
      <c r="U63" s="10">
        <f t="shared" si="3"/>
        <v>0.10639999999999999</v>
      </c>
      <c r="V63" s="44">
        <f>'Fulbari a'!AA57*'Fulbari '!$D63/1000000</f>
        <v>0</v>
      </c>
      <c r="W63" s="10">
        <f>'Fulbari a'!AB57</f>
        <v>0</v>
      </c>
      <c r="X63" s="44">
        <f>'Fulbari a'!AC57*'Fulbari '!$D63/1000000</f>
        <v>0</v>
      </c>
      <c r="Y63" s="10">
        <f>'Fulbari a'!AD57</f>
        <v>0</v>
      </c>
      <c r="Z63" s="44">
        <f>'Fulbari a'!AE57*'Fulbari '!$D63/1000000</f>
        <v>0</v>
      </c>
      <c r="AA63" s="10">
        <f>'Fulbari a'!AF57</f>
        <v>0</v>
      </c>
      <c r="AB63" s="44">
        <f t="shared" si="4"/>
        <v>0</v>
      </c>
      <c r="AC63" s="10">
        <f t="shared" si="5"/>
        <v>0</v>
      </c>
      <c r="AD63" s="44">
        <f>'Fulbari a'!AI57*'Fulbari '!$D63/1000000</f>
        <v>0</v>
      </c>
      <c r="AE63" s="10">
        <f>'Fulbari a'!AJ57</f>
        <v>0</v>
      </c>
      <c r="AF63" s="44">
        <f>'Fulbari a'!AK57*'Fulbari '!$D63/1000000</f>
        <v>0</v>
      </c>
      <c r="AG63" s="10">
        <f>'Fulbari a'!AL57</f>
        <v>0</v>
      </c>
      <c r="AH63" s="44">
        <f>'Fulbari a'!AM57*'Fulbari '!$D63/1000000</f>
        <v>0</v>
      </c>
      <c r="AI63" s="10">
        <f>'Fulbari a'!AN57</f>
        <v>0</v>
      </c>
      <c r="AJ63" s="44">
        <f t="shared" si="6"/>
        <v>0</v>
      </c>
      <c r="AK63" s="10">
        <f t="shared" si="7"/>
        <v>0</v>
      </c>
      <c r="AL63" s="44">
        <f t="shared" si="8"/>
        <v>0.89999999999999991</v>
      </c>
      <c r="AM63" s="10">
        <f t="shared" si="9"/>
        <v>0.1368</v>
      </c>
    </row>
    <row r="64" spans="1:39" s="15" customFormat="1" ht="14.25" customHeight="1">
      <c r="A64" s="13">
        <v>54</v>
      </c>
      <c r="B64" s="9" t="s">
        <v>111</v>
      </c>
      <c r="C64" s="13" t="s">
        <v>40</v>
      </c>
      <c r="D64" s="36">
        <v>2000</v>
      </c>
      <c r="E64" s="11">
        <v>288</v>
      </c>
      <c r="F64" s="44">
        <f>'Fulbari a'!K58*'Fulbari '!$D64/1000000</f>
        <v>0.4</v>
      </c>
      <c r="G64" s="10">
        <f>'Fulbari a'!L58</f>
        <v>5.7599999999999998E-2</v>
      </c>
      <c r="H64" s="44">
        <f>'Fulbari a'!M58*'Fulbari '!$D64/1000000</f>
        <v>0</v>
      </c>
      <c r="I64" s="10">
        <f>'Fulbari a'!N58</f>
        <v>0</v>
      </c>
      <c r="J64" s="44">
        <f>'Fulbari a'!O58*'Fulbari '!$D64/1000000</f>
        <v>0</v>
      </c>
      <c r="K64" s="10">
        <f>'Fulbari a'!P58</f>
        <v>0</v>
      </c>
      <c r="L64" s="44">
        <f t="shared" si="0"/>
        <v>0.4</v>
      </c>
      <c r="M64" s="10">
        <f t="shared" si="1"/>
        <v>5.7599999999999998E-2</v>
      </c>
      <c r="N64" s="44">
        <f>'Fulbari a'!S58*'Fulbari '!$D64/1000000</f>
        <v>0</v>
      </c>
      <c r="O64" s="10">
        <f>'Fulbari a'!T58</f>
        <v>0</v>
      </c>
      <c r="P64" s="44">
        <f>'Fulbari a'!U58*'Fulbari '!$D64/1000000</f>
        <v>0</v>
      </c>
      <c r="Q64" s="10">
        <f>'Fulbari a'!V58</f>
        <v>0</v>
      </c>
      <c r="R64" s="44">
        <f>'Fulbari a'!W58*'Fulbari '!$D64/1000000</f>
        <v>0</v>
      </c>
      <c r="S64" s="10">
        <f>'Fulbari a'!X58</f>
        <v>0</v>
      </c>
      <c r="T64" s="44">
        <f t="shared" si="2"/>
        <v>0</v>
      </c>
      <c r="U64" s="10">
        <f t="shared" si="3"/>
        <v>0</v>
      </c>
      <c r="V64" s="44">
        <f>'Fulbari a'!AA58*'Fulbari '!$D64/1000000</f>
        <v>0</v>
      </c>
      <c r="W64" s="10">
        <f>'Fulbari a'!AB58</f>
        <v>0</v>
      </c>
      <c r="X64" s="44">
        <f>'Fulbari a'!AC58*'Fulbari '!$D64/1000000</f>
        <v>2</v>
      </c>
      <c r="Y64" s="10">
        <f>'Fulbari a'!AD58</f>
        <v>0.28799999999999998</v>
      </c>
      <c r="Z64" s="44">
        <f>'Fulbari a'!AE58*'Fulbari '!$D64/1000000</f>
        <v>0</v>
      </c>
      <c r="AA64" s="10">
        <f>'Fulbari a'!AF58</f>
        <v>0</v>
      </c>
      <c r="AB64" s="44">
        <f t="shared" si="4"/>
        <v>2</v>
      </c>
      <c r="AC64" s="10">
        <f t="shared" si="5"/>
        <v>0.28799999999999998</v>
      </c>
      <c r="AD64" s="44">
        <f>'Fulbari a'!AI58*'Fulbari '!$D64/1000000</f>
        <v>0</v>
      </c>
      <c r="AE64" s="10">
        <f>'Fulbari a'!AJ58</f>
        <v>0</v>
      </c>
      <c r="AF64" s="44">
        <f>'Fulbari a'!AK58*'Fulbari '!$D64/1000000</f>
        <v>0</v>
      </c>
      <c r="AG64" s="10">
        <f>'Fulbari a'!AL58</f>
        <v>0</v>
      </c>
      <c r="AH64" s="44">
        <f>'Fulbari a'!AM58*'Fulbari '!$D64/1000000</f>
        <v>0</v>
      </c>
      <c r="AI64" s="10">
        <f>'Fulbari a'!AN58</f>
        <v>0</v>
      </c>
      <c r="AJ64" s="44">
        <f t="shared" si="6"/>
        <v>0</v>
      </c>
      <c r="AK64" s="10">
        <f t="shared" si="7"/>
        <v>0</v>
      </c>
      <c r="AL64" s="44">
        <f t="shared" si="8"/>
        <v>2.4</v>
      </c>
      <c r="AM64" s="10">
        <f t="shared" si="9"/>
        <v>0.34559999999999996</v>
      </c>
    </row>
    <row r="65" spans="1:39" s="15" customFormat="1" ht="14.25" customHeight="1">
      <c r="A65" s="31">
        <v>55</v>
      </c>
      <c r="B65" s="9" t="s">
        <v>114</v>
      </c>
      <c r="C65" s="13" t="s">
        <v>115</v>
      </c>
      <c r="D65" s="36">
        <v>500</v>
      </c>
      <c r="E65" s="11">
        <v>60</v>
      </c>
      <c r="F65" s="44">
        <f>'Fulbari a'!K59*'Fulbari '!$D65/1000000</f>
        <v>0</v>
      </c>
      <c r="G65" s="10">
        <f>'Fulbari a'!L59</f>
        <v>0</v>
      </c>
      <c r="H65" s="44">
        <f>'Fulbari a'!M59*'Fulbari '!$D65/1000000</f>
        <v>0</v>
      </c>
      <c r="I65" s="10">
        <f>'Fulbari a'!N59</f>
        <v>0</v>
      </c>
      <c r="J65" s="44">
        <f>'Fulbari a'!O59*'Fulbari '!$D65/1000000</f>
        <v>0</v>
      </c>
      <c r="K65" s="10">
        <f>'Fulbari a'!P59</f>
        <v>0</v>
      </c>
      <c r="L65" s="44">
        <f t="shared" si="0"/>
        <v>0</v>
      </c>
      <c r="M65" s="10">
        <f t="shared" si="1"/>
        <v>0</v>
      </c>
      <c r="N65" s="44">
        <f>'Fulbari a'!S59*'Fulbari '!$D65/1000000</f>
        <v>0</v>
      </c>
      <c r="O65" s="10">
        <f>'Fulbari a'!T59</f>
        <v>0</v>
      </c>
      <c r="P65" s="44">
        <f>'Fulbari a'!U59*'Fulbari '!$D65/1000000</f>
        <v>0</v>
      </c>
      <c r="Q65" s="10">
        <f>'Fulbari a'!V59</f>
        <v>0</v>
      </c>
      <c r="R65" s="44">
        <f>'Fulbari a'!W59*'Fulbari '!$D65/1000000</f>
        <v>0</v>
      </c>
      <c r="S65" s="10">
        <f>'Fulbari a'!X59</f>
        <v>0</v>
      </c>
      <c r="T65" s="44">
        <f t="shared" si="2"/>
        <v>0</v>
      </c>
      <c r="U65" s="10">
        <f t="shared" si="3"/>
        <v>0</v>
      </c>
      <c r="V65" s="44">
        <f>'Fulbari a'!AA59*'Fulbari '!$D65/1000000</f>
        <v>0</v>
      </c>
      <c r="W65" s="10">
        <f>'Fulbari a'!AB59</f>
        <v>0</v>
      </c>
      <c r="X65" s="44">
        <f>'Fulbari a'!AC59*'Fulbari '!$D65/1000000</f>
        <v>0</v>
      </c>
      <c r="Y65" s="10">
        <f>'Fulbari a'!AD59</f>
        <v>0</v>
      </c>
      <c r="Z65" s="44">
        <f>'Fulbari a'!AE59*'Fulbari '!$D65/1000000</f>
        <v>0</v>
      </c>
      <c r="AA65" s="10">
        <f>'Fulbari a'!AF59</f>
        <v>0</v>
      </c>
      <c r="AB65" s="44">
        <f t="shared" si="4"/>
        <v>0</v>
      </c>
      <c r="AC65" s="10">
        <f t="shared" si="5"/>
        <v>0</v>
      </c>
      <c r="AD65" s="44">
        <f>'Fulbari a'!AI59*'Fulbari '!$D65/1000000</f>
        <v>0</v>
      </c>
      <c r="AE65" s="10">
        <f>'Fulbari a'!AJ59</f>
        <v>0</v>
      </c>
      <c r="AF65" s="44">
        <f>'Fulbari a'!AK59*'Fulbari '!$D65/1000000</f>
        <v>0</v>
      </c>
      <c r="AG65" s="10">
        <f>'Fulbari a'!AL59</f>
        <v>0</v>
      </c>
      <c r="AH65" s="44">
        <f>'Fulbari a'!AM59*'Fulbari '!$D65/1000000</f>
        <v>0</v>
      </c>
      <c r="AI65" s="10">
        <f>'Fulbari a'!AN59</f>
        <v>0</v>
      </c>
      <c r="AJ65" s="44">
        <f t="shared" si="6"/>
        <v>0</v>
      </c>
      <c r="AK65" s="10">
        <f t="shared" si="7"/>
        <v>0</v>
      </c>
      <c r="AL65" s="44">
        <f t="shared" si="8"/>
        <v>0</v>
      </c>
      <c r="AM65" s="10">
        <f t="shared" si="9"/>
        <v>0</v>
      </c>
    </row>
    <row r="66" spans="1:39" s="15" customFormat="1" ht="14.25" customHeight="1">
      <c r="A66" s="13">
        <v>56</v>
      </c>
      <c r="B66" s="9" t="s">
        <v>114</v>
      </c>
      <c r="C66" s="13" t="s">
        <v>41</v>
      </c>
      <c r="D66" s="36">
        <v>1000</v>
      </c>
      <c r="E66" s="11">
        <v>116</v>
      </c>
      <c r="F66" s="44">
        <f>'Fulbari a'!K60*'Fulbari '!$D66/1000000</f>
        <v>0</v>
      </c>
      <c r="G66" s="10">
        <f>'Fulbari a'!L60</f>
        <v>0</v>
      </c>
      <c r="H66" s="44">
        <f>'Fulbari a'!M60*'Fulbari '!$D66/1000000</f>
        <v>0</v>
      </c>
      <c r="I66" s="10">
        <f>'Fulbari a'!N60</f>
        <v>0</v>
      </c>
      <c r="J66" s="44">
        <f>'Fulbari a'!O60*'Fulbari '!$D66/1000000</f>
        <v>0</v>
      </c>
      <c r="K66" s="10">
        <f>'Fulbari a'!P60</f>
        <v>0</v>
      </c>
      <c r="L66" s="44">
        <f t="shared" si="0"/>
        <v>0</v>
      </c>
      <c r="M66" s="10">
        <f t="shared" si="1"/>
        <v>0</v>
      </c>
      <c r="N66" s="44">
        <f>'Fulbari a'!S60*'Fulbari '!$D66/1000000</f>
        <v>0</v>
      </c>
      <c r="O66" s="10">
        <f>'Fulbari a'!T60</f>
        <v>0</v>
      </c>
      <c r="P66" s="44">
        <f>'Fulbari a'!U60*'Fulbari '!$D66/1000000</f>
        <v>0</v>
      </c>
      <c r="Q66" s="10">
        <f>'Fulbari a'!V60</f>
        <v>0</v>
      </c>
      <c r="R66" s="44">
        <f>'Fulbari a'!W60*'Fulbari '!$D66/1000000</f>
        <v>0</v>
      </c>
      <c r="S66" s="10">
        <f>'Fulbari a'!X60</f>
        <v>0</v>
      </c>
      <c r="T66" s="44">
        <f t="shared" si="2"/>
        <v>0</v>
      </c>
      <c r="U66" s="10">
        <f t="shared" si="3"/>
        <v>0</v>
      </c>
      <c r="V66" s="44">
        <f>'Fulbari a'!AA60*'Fulbari '!$D66/1000000</f>
        <v>0</v>
      </c>
      <c r="W66" s="10">
        <f>'Fulbari a'!AB60</f>
        <v>0</v>
      </c>
      <c r="X66" s="44">
        <f>'Fulbari a'!AC60*'Fulbari '!$D66/1000000</f>
        <v>0</v>
      </c>
      <c r="Y66" s="10">
        <f>'Fulbari a'!AD60</f>
        <v>0</v>
      </c>
      <c r="Z66" s="44">
        <f>'Fulbari a'!AE60*'Fulbari '!$D66/1000000</f>
        <v>0</v>
      </c>
      <c r="AA66" s="10">
        <f>'Fulbari a'!AF60</f>
        <v>0</v>
      </c>
      <c r="AB66" s="44">
        <f t="shared" si="4"/>
        <v>0</v>
      </c>
      <c r="AC66" s="10">
        <f t="shared" si="5"/>
        <v>0</v>
      </c>
      <c r="AD66" s="44">
        <f>'Fulbari a'!AI60*'Fulbari '!$D66/1000000</f>
        <v>0</v>
      </c>
      <c r="AE66" s="10">
        <f>'Fulbari a'!AJ60</f>
        <v>0</v>
      </c>
      <c r="AF66" s="44">
        <f>'Fulbari a'!AK60*'Fulbari '!$D66/1000000</f>
        <v>0</v>
      </c>
      <c r="AG66" s="10">
        <f>'Fulbari a'!AL60</f>
        <v>0</v>
      </c>
      <c r="AH66" s="44">
        <f>'Fulbari a'!AM60*'Fulbari '!$D66/1000000</f>
        <v>0</v>
      </c>
      <c r="AI66" s="10">
        <f>'Fulbari a'!AN60</f>
        <v>0</v>
      </c>
      <c r="AJ66" s="44">
        <f t="shared" si="6"/>
        <v>0</v>
      </c>
      <c r="AK66" s="10">
        <f t="shared" si="7"/>
        <v>0</v>
      </c>
      <c r="AL66" s="44">
        <f t="shared" si="8"/>
        <v>0</v>
      </c>
      <c r="AM66" s="10">
        <f t="shared" si="9"/>
        <v>0</v>
      </c>
    </row>
    <row r="67" spans="1:39" s="15" customFormat="1" ht="14.25" customHeight="1">
      <c r="A67" s="13">
        <v>57</v>
      </c>
      <c r="B67" s="9" t="s">
        <v>113</v>
      </c>
      <c r="C67" s="13" t="s">
        <v>42</v>
      </c>
      <c r="D67" s="36">
        <v>1000</v>
      </c>
      <c r="E67" s="11">
        <v>132.5</v>
      </c>
      <c r="F67" s="44">
        <f>'Fulbari a'!K61*'Fulbari '!$D67/1000000</f>
        <v>0</v>
      </c>
      <c r="G67" s="10">
        <f>'Fulbari a'!L61</f>
        <v>0</v>
      </c>
      <c r="H67" s="44">
        <f>'Fulbari a'!M61*'Fulbari '!$D67/1000000</f>
        <v>0.1</v>
      </c>
      <c r="I67" s="10">
        <f>'Fulbari a'!N61</f>
        <v>1.325E-2</v>
      </c>
      <c r="J67" s="44">
        <f>'Fulbari a'!O61*'Fulbari '!$D67/1000000</f>
        <v>0</v>
      </c>
      <c r="K67" s="10">
        <f>'Fulbari a'!P61</f>
        <v>0</v>
      </c>
      <c r="L67" s="44">
        <f t="shared" si="0"/>
        <v>0.1</v>
      </c>
      <c r="M67" s="10">
        <f t="shared" si="1"/>
        <v>1.325E-2</v>
      </c>
      <c r="N67" s="44">
        <f>'Fulbari a'!S61*'Fulbari '!$D67/1000000</f>
        <v>0</v>
      </c>
      <c r="O67" s="10">
        <f>'Fulbari a'!T61</f>
        <v>0</v>
      </c>
      <c r="P67" s="44">
        <f>'Fulbari a'!U61*'Fulbari '!$D67/1000000</f>
        <v>0</v>
      </c>
      <c r="Q67" s="10">
        <f>'Fulbari a'!V61</f>
        <v>0</v>
      </c>
      <c r="R67" s="44">
        <f>'Fulbari a'!W61*'Fulbari '!$D67/1000000</f>
        <v>1</v>
      </c>
      <c r="S67" s="10">
        <f>'Fulbari a'!X61</f>
        <v>0.13250000000000001</v>
      </c>
      <c r="T67" s="44">
        <f t="shared" si="2"/>
        <v>1</v>
      </c>
      <c r="U67" s="10">
        <f t="shared" si="3"/>
        <v>0.13250000000000001</v>
      </c>
      <c r="V67" s="44">
        <f>'Fulbari a'!AA61*'Fulbari '!$D67/1000000</f>
        <v>0</v>
      </c>
      <c r="W67" s="10">
        <f>'Fulbari a'!AB61</f>
        <v>0</v>
      </c>
      <c r="X67" s="44">
        <f>'Fulbari a'!AC61*'Fulbari '!$D67/1000000</f>
        <v>0</v>
      </c>
      <c r="Y67" s="10">
        <f>'Fulbari a'!AD61</f>
        <v>0</v>
      </c>
      <c r="Z67" s="44">
        <f>'Fulbari a'!AE61*'Fulbari '!$D67/1000000</f>
        <v>0</v>
      </c>
      <c r="AA67" s="10">
        <f>'Fulbari a'!AF61</f>
        <v>0</v>
      </c>
      <c r="AB67" s="44">
        <f t="shared" si="4"/>
        <v>0</v>
      </c>
      <c r="AC67" s="10">
        <f t="shared" si="5"/>
        <v>0</v>
      </c>
      <c r="AD67" s="44">
        <f>'Fulbari a'!AI61*'Fulbari '!$D67/1000000</f>
        <v>0</v>
      </c>
      <c r="AE67" s="10">
        <f>'Fulbari a'!AJ61</f>
        <v>0</v>
      </c>
      <c r="AF67" s="44">
        <f>'Fulbari a'!AK61*'Fulbari '!$D67/1000000</f>
        <v>0</v>
      </c>
      <c r="AG67" s="10">
        <f>'Fulbari a'!AL61</f>
        <v>0</v>
      </c>
      <c r="AH67" s="44">
        <f>'Fulbari a'!AM61*'Fulbari '!$D67/1000000</f>
        <v>0</v>
      </c>
      <c r="AI67" s="10">
        <f>'Fulbari a'!AN61</f>
        <v>0</v>
      </c>
      <c r="AJ67" s="44">
        <f t="shared" si="6"/>
        <v>0</v>
      </c>
      <c r="AK67" s="10">
        <f t="shared" si="7"/>
        <v>0</v>
      </c>
      <c r="AL67" s="44">
        <f t="shared" si="8"/>
        <v>1.1000000000000001</v>
      </c>
      <c r="AM67" s="10">
        <f t="shared" si="9"/>
        <v>0.14575000000000002</v>
      </c>
    </row>
    <row r="68" spans="1:39" s="15" customFormat="1" ht="14.25" customHeight="1">
      <c r="A68" s="31">
        <v>58</v>
      </c>
      <c r="B68" s="9" t="s">
        <v>113</v>
      </c>
      <c r="C68" s="13" t="s">
        <v>116</v>
      </c>
      <c r="D68" s="36">
        <v>2000</v>
      </c>
      <c r="E68" s="11">
        <v>260</v>
      </c>
      <c r="F68" s="44">
        <f>'Fulbari a'!K62*'Fulbari '!$D68/1000000</f>
        <v>0</v>
      </c>
      <c r="G68" s="10">
        <f>'Fulbari a'!L62</f>
        <v>0</v>
      </c>
      <c r="H68" s="44">
        <f>'Fulbari a'!M62*'Fulbari '!$D68/1000000</f>
        <v>0.1</v>
      </c>
      <c r="I68" s="10">
        <f>'Fulbari a'!N62</f>
        <v>1.2999999999999999E-2</v>
      </c>
      <c r="J68" s="44">
        <f>'Fulbari a'!O62*'Fulbari '!$D68/1000000</f>
        <v>0.4</v>
      </c>
      <c r="K68" s="10">
        <f>'Fulbari a'!P62</f>
        <v>5.1999999999999998E-2</v>
      </c>
      <c r="L68" s="44">
        <f t="shared" si="0"/>
        <v>0.5</v>
      </c>
      <c r="M68" s="10">
        <f t="shared" si="1"/>
        <v>6.5000000000000002E-2</v>
      </c>
      <c r="N68" s="44">
        <f>'Fulbari a'!S62*'Fulbari '!$D68/1000000</f>
        <v>0</v>
      </c>
      <c r="O68" s="10">
        <f>'Fulbari a'!T62</f>
        <v>0</v>
      </c>
      <c r="P68" s="44">
        <f>'Fulbari a'!U62*'Fulbari '!$D68/1000000</f>
        <v>0</v>
      </c>
      <c r="Q68" s="10">
        <f>'Fulbari a'!V62</f>
        <v>0</v>
      </c>
      <c r="R68" s="44">
        <f>'Fulbari a'!W62*'Fulbari '!$D68/1000000</f>
        <v>1</v>
      </c>
      <c r="S68" s="10">
        <f>'Fulbari a'!X62</f>
        <v>0.13</v>
      </c>
      <c r="T68" s="44">
        <f t="shared" si="2"/>
        <v>1</v>
      </c>
      <c r="U68" s="10">
        <f t="shared" si="3"/>
        <v>0.13</v>
      </c>
      <c r="V68" s="44">
        <f>'Fulbari a'!AA62*'Fulbari '!$D68/1000000</f>
        <v>0</v>
      </c>
      <c r="W68" s="10">
        <f>'Fulbari a'!AB62</f>
        <v>0</v>
      </c>
      <c r="X68" s="44">
        <f>'Fulbari a'!AC62*'Fulbari '!$D68/1000000</f>
        <v>0</v>
      </c>
      <c r="Y68" s="10">
        <f>'Fulbari a'!AD62</f>
        <v>0</v>
      </c>
      <c r="Z68" s="44">
        <f>'Fulbari a'!AE62*'Fulbari '!$D68/1000000</f>
        <v>0</v>
      </c>
      <c r="AA68" s="10">
        <f>'Fulbari a'!AF62</f>
        <v>0</v>
      </c>
      <c r="AB68" s="44">
        <f t="shared" si="4"/>
        <v>0</v>
      </c>
      <c r="AC68" s="10">
        <f t="shared" si="5"/>
        <v>0</v>
      </c>
      <c r="AD68" s="44">
        <f>'Fulbari a'!AI62*'Fulbari '!$D68/1000000</f>
        <v>0</v>
      </c>
      <c r="AE68" s="10">
        <f>'Fulbari a'!AJ62</f>
        <v>0</v>
      </c>
      <c r="AF68" s="44">
        <f>'Fulbari a'!AK62*'Fulbari '!$D68/1000000</f>
        <v>0</v>
      </c>
      <c r="AG68" s="10">
        <f>'Fulbari a'!AL62</f>
        <v>0</v>
      </c>
      <c r="AH68" s="44">
        <f>'Fulbari a'!AM62*'Fulbari '!$D68/1000000</f>
        <v>0</v>
      </c>
      <c r="AI68" s="10">
        <f>'Fulbari a'!AN62</f>
        <v>0</v>
      </c>
      <c r="AJ68" s="44">
        <f t="shared" si="6"/>
        <v>0</v>
      </c>
      <c r="AK68" s="10">
        <f t="shared" si="7"/>
        <v>0</v>
      </c>
      <c r="AL68" s="44">
        <f t="shared" si="8"/>
        <v>1.5</v>
      </c>
      <c r="AM68" s="10">
        <f t="shared" si="9"/>
        <v>0.19500000000000001</v>
      </c>
    </row>
    <row r="69" spans="1:39" s="15" customFormat="1" ht="14.25" customHeight="1">
      <c r="A69" s="13">
        <v>59</v>
      </c>
      <c r="B69" s="9" t="s">
        <v>117</v>
      </c>
      <c r="C69" s="13" t="s">
        <v>61</v>
      </c>
      <c r="D69" s="36">
        <v>50</v>
      </c>
      <c r="E69" s="11">
        <v>70</v>
      </c>
      <c r="F69" s="44">
        <f>'Fulbari a'!K63*'Fulbari '!$D69/1000000</f>
        <v>5.0000000000000001E-3</v>
      </c>
      <c r="G69" s="10">
        <f>'Fulbari a'!L63</f>
        <v>7.0000000000000001E-3</v>
      </c>
      <c r="H69" s="44">
        <f>'Fulbari a'!M63*'Fulbari '!$D69/1000000</f>
        <v>0</v>
      </c>
      <c r="I69" s="10">
        <f>'Fulbari a'!N63</f>
        <v>0</v>
      </c>
      <c r="J69" s="44">
        <f>'Fulbari a'!O63*'Fulbari '!$D69/1000000</f>
        <v>0</v>
      </c>
      <c r="K69" s="10">
        <f>'Fulbari a'!P63</f>
        <v>0</v>
      </c>
      <c r="L69" s="44">
        <f t="shared" si="0"/>
        <v>5.0000000000000001E-3</v>
      </c>
      <c r="M69" s="10">
        <f t="shared" si="1"/>
        <v>7.0000000000000001E-3</v>
      </c>
      <c r="N69" s="44">
        <f>'Fulbari a'!S63*'Fulbari '!$D69/1000000</f>
        <v>5.0000000000000001E-3</v>
      </c>
      <c r="O69" s="10">
        <f>'Fulbari a'!T63</f>
        <v>7.0000000000000001E-3</v>
      </c>
      <c r="P69" s="44">
        <f>'Fulbari a'!U63*'Fulbari '!$D69/1000000</f>
        <v>0</v>
      </c>
      <c r="Q69" s="10">
        <f>'Fulbari a'!V63</f>
        <v>0</v>
      </c>
      <c r="R69" s="44">
        <f>'Fulbari a'!W63*'Fulbari '!$D69/1000000</f>
        <v>0</v>
      </c>
      <c r="S69" s="10">
        <f>'Fulbari a'!X63</f>
        <v>0</v>
      </c>
      <c r="T69" s="44">
        <f t="shared" si="2"/>
        <v>5.0000000000000001E-3</v>
      </c>
      <c r="U69" s="10">
        <f t="shared" si="3"/>
        <v>7.0000000000000001E-3</v>
      </c>
      <c r="V69" s="44">
        <f>'Fulbari a'!AA63*'Fulbari '!$D69/1000000</f>
        <v>0</v>
      </c>
      <c r="W69" s="10">
        <f>'Fulbari a'!AB63</f>
        <v>0</v>
      </c>
      <c r="X69" s="44">
        <f>'Fulbari a'!AC63*'Fulbari '!$D69/1000000</f>
        <v>0</v>
      </c>
      <c r="Y69" s="10">
        <f>'Fulbari a'!AD63</f>
        <v>0</v>
      </c>
      <c r="Z69" s="44">
        <f>'Fulbari a'!AE63*'Fulbari '!$D69/1000000</f>
        <v>0</v>
      </c>
      <c r="AA69" s="10">
        <f>'Fulbari a'!AF63</f>
        <v>0</v>
      </c>
      <c r="AB69" s="44">
        <f t="shared" si="4"/>
        <v>0</v>
      </c>
      <c r="AC69" s="10">
        <f t="shared" si="5"/>
        <v>0</v>
      </c>
      <c r="AD69" s="44">
        <f>'Fulbari a'!AI63*'Fulbari '!$D69/1000000</f>
        <v>0</v>
      </c>
      <c r="AE69" s="10">
        <f>'Fulbari a'!AJ63</f>
        <v>0</v>
      </c>
      <c r="AF69" s="44">
        <f>'Fulbari a'!AK63*'Fulbari '!$D69/1000000</f>
        <v>0</v>
      </c>
      <c r="AG69" s="10">
        <f>'Fulbari a'!AL63</f>
        <v>0</v>
      </c>
      <c r="AH69" s="44">
        <f>'Fulbari a'!AM63*'Fulbari '!$D69/1000000</f>
        <v>0</v>
      </c>
      <c r="AI69" s="10">
        <f>'Fulbari a'!AN63</f>
        <v>0</v>
      </c>
      <c r="AJ69" s="44">
        <f t="shared" si="6"/>
        <v>0</v>
      </c>
      <c r="AK69" s="10">
        <f t="shared" si="7"/>
        <v>0</v>
      </c>
      <c r="AL69" s="44">
        <f t="shared" si="8"/>
        <v>0.01</v>
      </c>
      <c r="AM69" s="10">
        <f t="shared" si="9"/>
        <v>1.4E-2</v>
      </c>
    </row>
    <row r="70" spans="1:39" s="15" customFormat="1" ht="14.25" customHeight="1">
      <c r="A70" s="13">
        <v>60</v>
      </c>
      <c r="B70" s="9" t="s">
        <v>117</v>
      </c>
      <c r="C70" s="13" t="s">
        <v>62</v>
      </c>
      <c r="D70" s="36">
        <v>100</v>
      </c>
      <c r="E70" s="11">
        <v>130</v>
      </c>
      <c r="F70" s="44">
        <f>'Fulbari a'!K64*'Fulbari '!$D70/1000000</f>
        <v>0.02</v>
      </c>
      <c r="G70" s="10">
        <f>'Fulbari a'!L64</f>
        <v>2.5999999999999999E-2</v>
      </c>
      <c r="H70" s="44">
        <f>'Fulbari a'!M64*'Fulbari '!$D70/1000000</f>
        <v>0</v>
      </c>
      <c r="I70" s="10">
        <f>'Fulbari a'!N64</f>
        <v>0</v>
      </c>
      <c r="J70" s="44">
        <f>'Fulbari a'!O64*'Fulbari '!$D70/1000000</f>
        <v>0.03</v>
      </c>
      <c r="K70" s="10">
        <f>'Fulbari a'!P64</f>
        <v>3.9E-2</v>
      </c>
      <c r="L70" s="44">
        <f t="shared" si="0"/>
        <v>0.05</v>
      </c>
      <c r="M70" s="10">
        <f t="shared" si="1"/>
        <v>6.5000000000000002E-2</v>
      </c>
      <c r="N70" s="44">
        <f>'Fulbari a'!S64*'Fulbari '!$D70/1000000</f>
        <v>7.0000000000000001E-3</v>
      </c>
      <c r="O70" s="10">
        <f>'Fulbari a'!T64</f>
        <v>9.1000000000000004E-3</v>
      </c>
      <c r="P70" s="44">
        <f>'Fulbari a'!U64*'Fulbari '!$D70/1000000</f>
        <v>0.02</v>
      </c>
      <c r="Q70" s="10">
        <f>'Fulbari a'!V64</f>
        <v>2.5999999999999999E-2</v>
      </c>
      <c r="R70" s="44">
        <f>'Fulbari a'!W64*'Fulbari '!$D70/1000000</f>
        <v>0</v>
      </c>
      <c r="S70" s="10">
        <f>'Fulbari a'!X64</f>
        <v>0</v>
      </c>
      <c r="T70" s="44">
        <f t="shared" si="2"/>
        <v>2.7E-2</v>
      </c>
      <c r="U70" s="10">
        <f t="shared" si="3"/>
        <v>3.5099999999999999E-2</v>
      </c>
      <c r="V70" s="44">
        <f>'Fulbari a'!AA64*'Fulbari '!$D70/1000000</f>
        <v>0</v>
      </c>
      <c r="W70" s="10">
        <f>'Fulbari a'!AB64</f>
        <v>0</v>
      </c>
      <c r="X70" s="44">
        <f>'Fulbari a'!AC64*'Fulbari '!$D70/1000000</f>
        <v>0</v>
      </c>
      <c r="Y70" s="10">
        <f>'Fulbari a'!AD64</f>
        <v>0</v>
      </c>
      <c r="Z70" s="44">
        <f>'Fulbari a'!AE64*'Fulbari '!$D70/1000000</f>
        <v>0</v>
      </c>
      <c r="AA70" s="10">
        <f>'Fulbari a'!AF64</f>
        <v>0</v>
      </c>
      <c r="AB70" s="44">
        <f t="shared" si="4"/>
        <v>0</v>
      </c>
      <c r="AC70" s="10">
        <f t="shared" si="5"/>
        <v>0</v>
      </c>
      <c r="AD70" s="44">
        <f>'Fulbari a'!AI64*'Fulbari '!$D70/1000000</f>
        <v>0</v>
      </c>
      <c r="AE70" s="10">
        <f>'Fulbari a'!AJ64</f>
        <v>0</v>
      </c>
      <c r="AF70" s="44">
        <f>'Fulbari a'!AK64*'Fulbari '!$D70/1000000</f>
        <v>0</v>
      </c>
      <c r="AG70" s="10">
        <f>'Fulbari a'!AL64</f>
        <v>0</v>
      </c>
      <c r="AH70" s="44">
        <f>'Fulbari a'!AM64*'Fulbari '!$D70/1000000</f>
        <v>0.05</v>
      </c>
      <c r="AI70" s="10">
        <f>'Fulbari a'!AN64</f>
        <v>6.5000000000000002E-2</v>
      </c>
      <c r="AJ70" s="44">
        <f t="shared" si="6"/>
        <v>0.05</v>
      </c>
      <c r="AK70" s="10">
        <f t="shared" si="7"/>
        <v>6.5000000000000002E-2</v>
      </c>
      <c r="AL70" s="44">
        <f t="shared" si="8"/>
        <v>0.127</v>
      </c>
      <c r="AM70" s="10">
        <f t="shared" si="9"/>
        <v>0.1651</v>
      </c>
    </row>
    <row r="71" spans="1:39" s="15" customFormat="1" ht="14.25" customHeight="1">
      <c r="A71" s="31">
        <v>61</v>
      </c>
      <c r="B71" s="9" t="s">
        <v>117</v>
      </c>
      <c r="C71" s="13" t="s">
        <v>63</v>
      </c>
      <c r="D71" s="36">
        <v>500</v>
      </c>
      <c r="E71" s="11">
        <v>620</v>
      </c>
      <c r="F71" s="44">
        <f>'Fulbari a'!K65*'Fulbari '!$D71/1000000</f>
        <v>0</v>
      </c>
      <c r="G71" s="10">
        <f>'Fulbari a'!L65</f>
        <v>0</v>
      </c>
      <c r="H71" s="44">
        <f>'Fulbari a'!M65*'Fulbari '!$D71/1000000</f>
        <v>0</v>
      </c>
      <c r="I71" s="10">
        <f>'Fulbari a'!N65</f>
        <v>0</v>
      </c>
      <c r="J71" s="44">
        <f>'Fulbari a'!O65*'Fulbari '!$D71/1000000</f>
        <v>0.2</v>
      </c>
      <c r="K71" s="10">
        <f>'Fulbari a'!P65</f>
        <v>0.248</v>
      </c>
      <c r="L71" s="44">
        <f t="shared" si="0"/>
        <v>0.2</v>
      </c>
      <c r="M71" s="10">
        <f t="shared" si="1"/>
        <v>0.248</v>
      </c>
      <c r="N71" s="44">
        <f>'Fulbari a'!S65*'Fulbari '!$D71/1000000</f>
        <v>0</v>
      </c>
      <c r="O71" s="10">
        <f>'Fulbari a'!T65</f>
        <v>0</v>
      </c>
      <c r="P71" s="44">
        <f>'Fulbari a'!U65*'Fulbari '!$D71/1000000</f>
        <v>0</v>
      </c>
      <c r="Q71" s="10">
        <f>'Fulbari a'!V65</f>
        <v>0</v>
      </c>
      <c r="R71" s="44">
        <f>'Fulbari a'!W65*'Fulbari '!$D71/1000000</f>
        <v>0</v>
      </c>
      <c r="S71" s="10">
        <f>'Fulbari a'!X65</f>
        <v>0</v>
      </c>
      <c r="T71" s="44">
        <f t="shared" si="2"/>
        <v>0</v>
      </c>
      <c r="U71" s="10">
        <f t="shared" si="3"/>
        <v>0</v>
      </c>
      <c r="V71" s="44">
        <f>'Fulbari a'!AA65*'Fulbari '!$D71/1000000</f>
        <v>0</v>
      </c>
      <c r="W71" s="10">
        <f>'Fulbari a'!AB65</f>
        <v>0</v>
      </c>
      <c r="X71" s="44">
        <f>'Fulbari a'!AC65*'Fulbari '!$D71/1000000</f>
        <v>0</v>
      </c>
      <c r="Y71" s="10">
        <f>'Fulbari a'!AD65</f>
        <v>0</v>
      </c>
      <c r="Z71" s="44">
        <f>'Fulbari a'!AE65*'Fulbari '!$D71/1000000</f>
        <v>0</v>
      </c>
      <c r="AA71" s="10">
        <f>'Fulbari a'!AF65</f>
        <v>0</v>
      </c>
      <c r="AB71" s="44">
        <f t="shared" si="4"/>
        <v>0</v>
      </c>
      <c r="AC71" s="10">
        <f t="shared" si="5"/>
        <v>0</v>
      </c>
      <c r="AD71" s="44">
        <f>'Fulbari a'!AI65*'Fulbari '!$D71/1000000</f>
        <v>0</v>
      </c>
      <c r="AE71" s="10">
        <f>'Fulbari a'!AJ65</f>
        <v>0</v>
      </c>
      <c r="AF71" s="44">
        <f>'Fulbari a'!AK65*'Fulbari '!$D71/1000000</f>
        <v>0</v>
      </c>
      <c r="AG71" s="10">
        <f>'Fulbari a'!AL65</f>
        <v>0</v>
      </c>
      <c r="AH71" s="44">
        <f>'Fulbari a'!AM65*'Fulbari '!$D71/1000000</f>
        <v>0.2</v>
      </c>
      <c r="AI71" s="10">
        <f>'Fulbari a'!AN65</f>
        <v>0.248</v>
      </c>
      <c r="AJ71" s="44">
        <f t="shared" si="6"/>
        <v>0.2</v>
      </c>
      <c r="AK71" s="10">
        <f t="shared" si="7"/>
        <v>0.248</v>
      </c>
      <c r="AL71" s="44">
        <f t="shared" si="8"/>
        <v>0.4</v>
      </c>
      <c r="AM71" s="10">
        <f t="shared" si="9"/>
        <v>0.496</v>
      </c>
    </row>
    <row r="72" spans="1:39" s="15" customFormat="1" ht="14.25" customHeight="1">
      <c r="A72" s="13">
        <v>62</v>
      </c>
      <c r="B72" s="9" t="s">
        <v>118</v>
      </c>
      <c r="C72" s="13" t="s">
        <v>64</v>
      </c>
      <c r="D72" s="36">
        <v>50</v>
      </c>
      <c r="E72" s="11">
        <v>60</v>
      </c>
      <c r="F72" s="44">
        <f>'Fulbari a'!K66*'Fulbari '!$D72/1000000</f>
        <v>0</v>
      </c>
      <c r="G72" s="10">
        <f>'Fulbari a'!L66</f>
        <v>0</v>
      </c>
      <c r="H72" s="44">
        <f>'Fulbari a'!M66*'Fulbari '!$D72/1000000</f>
        <v>0</v>
      </c>
      <c r="I72" s="10">
        <f>'Fulbari a'!N66</f>
        <v>0</v>
      </c>
      <c r="J72" s="44">
        <f>'Fulbari a'!O66*'Fulbari '!$D72/1000000</f>
        <v>1.4999999999999999E-2</v>
      </c>
      <c r="K72" s="10">
        <f>'Fulbari a'!P66</f>
        <v>1.7999999999999999E-2</v>
      </c>
      <c r="L72" s="44">
        <f t="shared" si="0"/>
        <v>1.4999999999999999E-2</v>
      </c>
      <c r="M72" s="10">
        <f t="shared" si="1"/>
        <v>1.7999999999999999E-2</v>
      </c>
      <c r="N72" s="44">
        <f>'Fulbari a'!S66*'Fulbari '!$D72/1000000</f>
        <v>0</v>
      </c>
      <c r="O72" s="10">
        <f>'Fulbari a'!T66</f>
        <v>0</v>
      </c>
      <c r="P72" s="44">
        <f>'Fulbari a'!U66*'Fulbari '!$D72/1000000</f>
        <v>0</v>
      </c>
      <c r="Q72" s="10">
        <f>'Fulbari a'!V66</f>
        <v>0</v>
      </c>
      <c r="R72" s="44">
        <f>'Fulbari a'!W66*'Fulbari '!$D72/1000000</f>
        <v>0</v>
      </c>
      <c r="S72" s="10">
        <f>'Fulbari a'!X66</f>
        <v>0</v>
      </c>
      <c r="T72" s="44">
        <f t="shared" si="2"/>
        <v>0</v>
      </c>
      <c r="U72" s="10">
        <f t="shared" si="3"/>
        <v>0</v>
      </c>
      <c r="V72" s="44">
        <f>'Fulbari a'!AA66*'Fulbari '!$D72/1000000</f>
        <v>0</v>
      </c>
      <c r="W72" s="10">
        <f>'Fulbari a'!AB66</f>
        <v>0</v>
      </c>
      <c r="X72" s="44">
        <f>'Fulbari a'!AC66*'Fulbari '!$D72/1000000</f>
        <v>0</v>
      </c>
      <c r="Y72" s="10">
        <f>'Fulbari a'!AD66</f>
        <v>0</v>
      </c>
      <c r="Z72" s="44">
        <f>'Fulbari a'!AE66*'Fulbari '!$D72/1000000</f>
        <v>0</v>
      </c>
      <c r="AA72" s="10">
        <f>'Fulbari a'!AF66</f>
        <v>0</v>
      </c>
      <c r="AB72" s="44">
        <f t="shared" si="4"/>
        <v>0</v>
      </c>
      <c r="AC72" s="10">
        <f t="shared" si="5"/>
        <v>0</v>
      </c>
      <c r="AD72" s="44">
        <f>'Fulbari a'!AI66*'Fulbari '!$D72/1000000</f>
        <v>0</v>
      </c>
      <c r="AE72" s="10">
        <f>'Fulbari a'!AJ66</f>
        <v>0</v>
      </c>
      <c r="AF72" s="44">
        <f>'Fulbari a'!AK66*'Fulbari '!$D72/1000000</f>
        <v>0</v>
      </c>
      <c r="AG72" s="10">
        <f>'Fulbari a'!AL66</f>
        <v>0</v>
      </c>
      <c r="AH72" s="44">
        <f>'Fulbari a'!AM66*'Fulbari '!$D72/1000000</f>
        <v>0</v>
      </c>
      <c r="AI72" s="10">
        <f>'Fulbari a'!AN66</f>
        <v>0</v>
      </c>
      <c r="AJ72" s="44">
        <f t="shared" si="6"/>
        <v>0</v>
      </c>
      <c r="AK72" s="10">
        <f t="shared" si="7"/>
        <v>0</v>
      </c>
      <c r="AL72" s="44">
        <f t="shared" si="8"/>
        <v>1.4999999999999999E-2</v>
      </c>
      <c r="AM72" s="10">
        <f t="shared" si="9"/>
        <v>1.7999999999999999E-2</v>
      </c>
    </row>
    <row r="73" spans="1:39" s="15" customFormat="1" ht="14.25" customHeight="1">
      <c r="A73" s="13">
        <v>63</v>
      </c>
      <c r="B73" s="9" t="s">
        <v>118</v>
      </c>
      <c r="C73" s="13" t="s">
        <v>65</v>
      </c>
      <c r="D73" s="36">
        <v>100</v>
      </c>
      <c r="E73" s="11">
        <v>110</v>
      </c>
      <c r="F73" s="44">
        <f>'Fulbari a'!K67*'Fulbari '!$D73/1000000</f>
        <v>0</v>
      </c>
      <c r="G73" s="10">
        <f>'Fulbari a'!L67</f>
        <v>0</v>
      </c>
      <c r="H73" s="44">
        <f>'Fulbari a'!M67*'Fulbari '!$D73/1000000</f>
        <v>0.01</v>
      </c>
      <c r="I73" s="10">
        <f>'Fulbari a'!N67</f>
        <v>1.0999999999999999E-2</v>
      </c>
      <c r="J73" s="44">
        <f>'Fulbari a'!O67*'Fulbari '!$D73/1000000</f>
        <v>0.01</v>
      </c>
      <c r="K73" s="10">
        <f>'Fulbari a'!P67</f>
        <v>1.0999999999999999E-2</v>
      </c>
      <c r="L73" s="44">
        <f t="shared" si="0"/>
        <v>0.02</v>
      </c>
      <c r="M73" s="10">
        <f t="shared" si="1"/>
        <v>2.1999999999999999E-2</v>
      </c>
      <c r="N73" s="44">
        <f>'Fulbari a'!S67*'Fulbari '!$D73/1000000</f>
        <v>0.01</v>
      </c>
      <c r="O73" s="10">
        <f>'Fulbari a'!T67</f>
        <v>1.0999999999999999E-2</v>
      </c>
      <c r="P73" s="44">
        <f>'Fulbari a'!U67*'Fulbari '!$D73/1000000</f>
        <v>0</v>
      </c>
      <c r="Q73" s="10">
        <f>'Fulbari a'!V67</f>
        <v>0</v>
      </c>
      <c r="R73" s="44">
        <f>'Fulbari a'!W67*'Fulbari '!$D73/1000000</f>
        <v>0</v>
      </c>
      <c r="S73" s="10">
        <f>'Fulbari a'!X67</f>
        <v>0</v>
      </c>
      <c r="T73" s="44">
        <f t="shared" si="2"/>
        <v>0.01</v>
      </c>
      <c r="U73" s="10">
        <f t="shared" si="3"/>
        <v>1.0999999999999999E-2</v>
      </c>
      <c r="V73" s="44">
        <f>'Fulbari a'!AA67*'Fulbari '!$D73/1000000</f>
        <v>0</v>
      </c>
      <c r="W73" s="10">
        <f>'Fulbari a'!AB67</f>
        <v>0</v>
      </c>
      <c r="X73" s="44">
        <f>'Fulbari a'!AC67*'Fulbari '!$D73/1000000</f>
        <v>0</v>
      </c>
      <c r="Y73" s="10">
        <f>'Fulbari a'!AD67</f>
        <v>0</v>
      </c>
      <c r="Z73" s="44">
        <f>'Fulbari a'!AE67*'Fulbari '!$D73/1000000</f>
        <v>0</v>
      </c>
      <c r="AA73" s="10">
        <f>'Fulbari a'!AF67</f>
        <v>0</v>
      </c>
      <c r="AB73" s="44">
        <f t="shared" si="4"/>
        <v>0</v>
      </c>
      <c r="AC73" s="10">
        <f t="shared" si="5"/>
        <v>0</v>
      </c>
      <c r="AD73" s="44">
        <f>'Fulbari a'!AI67*'Fulbari '!$D73/1000000</f>
        <v>0</v>
      </c>
      <c r="AE73" s="10">
        <f>'Fulbari a'!AJ67</f>
        <v>0</v>
      </c>
      <c r="AF73" s="44">
        <f>'Fulbari a'!AK67*'Fulbari '!$D73/1000000</f>
        <v>0</v>
      </c>
      <c r="AG73" s="10">
        <f>'Fulbari a'!AL67</f>
        <v>0</v>
      </c>
      <c r="AH73" s="44">
        <f>'Fulbari a'!AM67*'Fulbari '!$D73/1000000</f>
        <v>0</v>
      </c>
      <c r="AI73" s="10">
        <f>'Fulbari a'!AN67</f>
        <v>0</v>
      </c>
      <c r="AJ73" s="44">
        <f t="shared" si="6"/>
        <v>0</v>
      </c>
      <c r="AK73" s="10">
        <f t="shared" si="7"/>
        <v>0</v>
      </c>
      <c r="AL73" s="44">
        <f t="shared" si="8"/>
        <v>0.03</v>
      </c>
      <c r="AM73" s="10">
        <f t="shared" si="9"/>
        <v>3.3000000000000002E-2</v>
      </c>
    </row>
    <row r="74" spans="1:39" s="15" customFormat="1" ht="14.25" customHeight="1">
      <c r="A74" s="31">
        <v>64</v>
      </c>
      <c r="B74" s="9" t="s">
        <v>118</v>
      </c>
      <c r="C74" s="13" t="s">
        <v>66</v>
      </c>
      <c r="D74" s="36">
        <v>400</v>
      </c>
      <c r="E74" s="11">
        <v>400</v>
      </c>
      <c r="F74" s="44">
        <f>'Fulbari a'!K68*'Fulbari '!$D74/1000000</f>
        <v>0</v>
      </c>
      <c r="G74" s="10">
        <f>'Fulbari a'!L68</f>
        <v>0</v>
      </c>
      <c r="H74" s="44">
        <f>'Fulbari a'!M68*'Fulbari '!$D74/1000000</f>
        <v>2.4E-2</v>
      </c>
      <c r="I74" s="10">
        <f>'Fulbari a'!N68</f>
        <v>2.4E-2</v>
      </c>
      <c r="J74" s="44">
        <f>'Fulbari a'!O68*'Fulbari '!$D74/1000000</f>
        <v>0.04</v>
      </c>
      <c r="K74" s="10">
        <f>'Fulbari a'!P68</f>
        <v>0.04</v>
      </c>
      <c r="L74" s="44">
        <f t="shared" si="0"/>
        <v>6.4000000000000001E-2</v>
      </c>
      <c r="M74" s="10">
        <f t="shared" si="1"/>
        <v>6.4000000000000001E-2</v>
      </c>
      <c r="N74" s="44">
        <f>'Fulbari a'!S68*'Fulbari '!$D74/1000000</f>
        <v>0.02</v>
      </c>
      <c r="O74" s="10">
        <f>'Fulbari a'!T68</f>
        <v>0.02</v>
      </c>
      <c r="P74" s="44">
        <f>'Fulbari a'!U68*'Fulbari '!$D74/1000000</f>
        <v>0</v>
      </c>
      <c r="Q74" s="10">
        <f>'Fulbari a'!V68</f>
        <v>0</v>
      </c>
      <c r="R74" s="44">
        <f>'Fulbari a'!W68*'Fulbari '!$D74/1000000</f>
        <v>0</v>
      </c>
      <c r="S74" s="10">
        <f>'Fulbari a'!X68</f>
        <v>0</v>
      </c>
      <c r="T74" s="44">
        <f t="shared" si="2"/>
        <v>0.02</v>
      </c>
      <c r="U74" s="10">
        <f t="shared" si="3"/>
        <v>0.02</v>
      </c>
      <c r="V74" s="44">
        <f>'Fulbari a'!AA68*'Fulbari '!$D74/1000000</f>
        <v>0</v>
      </c>
      <c r="W74" s="10">
        <f>'Fulbari a'!AB68</f>
        <v>0</v>
      </c>
      <c r="X74" s="44">
        <f>'Fulbari a'!AC68*'Fulbari '!$D74/1000000</f>
        <v>0</v>
      </c>
      <c r="Y74" s="10">
        <f>'Fulbari a'!AD68</f>
        <v>0</v>
      </c>
      <c r="Z74" s="44">
        <f>'Fulbari a'!AE68*'Fulbari '!$D74/1000000</f>
        <v>0</v>
      </c>
      <c r="AA74" s="10">
        <f>'Fulbari a'!AF68</f>
        <v>0</v>
      </c>
      <c r="AB74" s="44">
        <f t="shared" si="4"/>
        <v>0</v>
      </c>
      <c r="AC74" s="10">
        <f t="shared" si="5"/>
        <v>0</v>
      </c>
      <c r="AD74" s="44">
        <f>'Fulbari a'!AI68*'Fulbari '!$D74/1000000</f>
        <v>0</v>
      </c>
      <c r="AE74" s="10">
        <f>'Fulbari a'!AJ68</f>
        <v>0</v>
      </c>
      <c r="AF74" s="44">
        <f>'Fulbari a'!AK68*'Fulbari '!$D74/1000000</f>
        <v>0</v>
      </c>
      <c r="AG74" s="10">
        <f>'Fulbari a'!AL68</f>
        <v>0</v>
      </c>
      <c r="AH74" s="44">
        <f>'Fulbari a'!AM68*'Fulbari '!$D74/1000000</f>
        <v>0</v>
      </c>
      <c r="AI74" s="10">
        <f>'Fulbari a'!AN68</f>
        <v>0</v>
      </c>
      <c r="AJ74" s="44">
        <f t="shared" si="6"/>
        <v>0</v>
      </c>
      <c r="AK74" s="10">
        <f t="shared" si="7"/>
        <v>0</v>
      </c>
      <c r="AL74" s="44">
        <f t="shared" si="8"/>
        <v>8.4000000000000005E-2</v>
      </c>
      <c r="AM74" s="10">
        <f t="shared" si="9"/>
        <v>8.4000000000000005E-2</v>
      </c>
    </row>
    <row r="75" spans="1:39" s="15" customFormat="1" ht="14.25" customHeight="1">
      <c r="A75" s="13">
        <v>65</v>
      </c>
      <c r="B75" s="9" t="s">
        <v>119</v>
      </c>
      <c r="C75" s="13" t="s">
        <v>67</v>
      </c>
      <c r="D75" s="36">
        <v>25</v>
      </c>
      <c r="E75" s="11">
        <v>25.5</v>
      </c>
      <c r="F75" s="44">
        <f>'Fulbari a'!K69*'Fulbari '!$D75/1000000</f>
        <v>0</v>
      </c>
      <c r="G75" s="10">
        <f>'Fulbari a'!L69</f>
        <v>0</v>
      </c>
      <c r="H75" s="44">
        <f>'Fulbari a'!M69*'Fulbari '!$D75/1000000</f>
        <v>0</v>
      </c>
      <c r="I75" s="10">
        <f>'Fulbari a'!N69</f>
        <v>0</v>
      </c>
      <c r="J75" s="44">
        <f>'Fulbari a'!O69*'Fulbari '!$D75/1000000</f>
        <v>0</v>
      </c>
      <c r="K75" s="10">
        <f>'Fulbari a'!P69</f>
        <v>0</v>
      </c>
      <c r="L75" s="44">
        <f t="shared" si="0"/>
        <v>0</v>
      </c>
      <c r="M75" s="10">
        <f t="shared" si="1"/>
        <v>0</v>
      </c>
      <c r="N75" s="44">
        <f>'Fulbari a'!S69*'Fulbari '!$D75/1000000</f>
        <v>5.0000000000000001E-3</v>
      </c>
      <c r="O75" s="10">
        <f>'Fulbari a'!T69</f>
        <v>5.1000000000000004E-3</v>
      </c>
      <c r="P75" s="44">
        <f>'Fulbari a'!U69*'Fulbari '!$D75/1000000</f>
        <v>0</v>
      </c>
      <c r="Q75" s="10">
        <f>'Fulbari a'!V69</f>
        <v>0</v>
      </c>
      <c r="R75" s="44">
        <f>'Fulbari a'!W69*'Fulbari '!$D75/1000000</f>
        <v>0</v>
      </c>
      <c r="S75" s="10">
        <f>'Fulbari a'!X69</f>
        <v>0</v>
      </c>
      <c r="T75" s="44">
        <f t="shared" si="2"/>
        <v>5.0000000000000001E-3</v>
      </c>
      <c r="U75" s="10">
        <f t="shared" si="3"/>
        <v>5.1000000000000004E-3</v>
      </c>
      <c r="V75" s="44">
        <f>'Fulbari a'!AA69*'Fulbari '!$D75/1000000</f>
        <v>0</v>
      </c>
      <c r="W75" s="10">
        <f>'Fulbari a'!AB69</f>
        <v>0</v>
      </c>
      <c r="X75" s="44">
        <f>'Fulbari a'!AC69*'Fulbari '!$D75/1000000</f>
        <v>0</v>
      </c>
      <c r="Y75" s="10">
        <f>'Fulbari a'!AD69</f>
        <v>0</v>
      </c>
      <c r="Z75" s="44">
        <f>'Fulbari a'!AE69*'Fulbari '!$D75/1000000</f>
        <v>0</v>
      </c>
      <c r="AA75" s="10">
        <f>'Fulbari a'!AF69</f>
        <v>0</v>
      </c>
      <c r="AB75" s="44">
        <f t="shared" si="4"/>
        <v>0</v>
      </c>
      <c r="AC75" s="10">
        <f t="shared" si="5"/>
        <v>0</v>
      </c>
      <c r="AD75" s="44">
        <f>'Fulbari a'!AI69*'Fulbari '!$D75/1000000</f>
        <v>0</v>
      </c>
      <c r="AE75" s="10">
        <f>'Fulbari a'!AJ69</f>
        <v>0</v>
      </c>
      <c r="AF75" s="44">
        <f>'Fulbari a'!AK69*'Fulbari '!$D75/1000000</f>
        <v>0</v>
      </c>
      <c r="AG75" s="10">
        <f>'Fulbari a'!AL69</f>
        <v>0</v>
      </c>
      <c r="AH75" s="44">
        <f>'Fulbari a'!AM69*'Fulbari '!$D75/1000000</f>
        <v>0</v>
      </c>
      <c r="AI75" s="10">
        <f>'Fulbari a'!AN69</f>
        <v>0</v>
      </c>
      <c r="AJ75" s="44">
        <f t="shared" si="6"/>
        <v>0</v>
      </c>
      <c r="AK75" s="10">
        <f t="shared" si="7"/>
        <v>0</v>
      </c>
      <c r="AL75" s="44">
        <f t="shared" si="8"/>
        <v>5.0000000000000001E-3</v>
      </c>
      <c r="AM75" s="10">
        <f t="shared" si="9"/>
        <v>5.1000000000000004E-3</v>
      </c>
    </row>
    <row r="76" spans="1:39" s="15" customFormat="1" ht="14.25" customHeight="1">
      <c r="A76" s="13">
        <v>66</v>
      </c>
      <c r="B76" s="9" t="s">
        <v>119</v>
      </c>
      <c r="C76" s="13" t="s">
        <v>138</v>
      </c>
      <c r="D76" s="36">
        <v>50</v>
      </c>
      <c r="E76" s="11">
        <v>44</v>
      </c>
      <c r="F76" s="44">
        <f>'Fulbari a'!K70*'Fulbari '!$D76/1000000</f>
        <v>0</v>
      </c>
      <c r="G76" s="10">
        <f>'Fulbari a'!L70</f>
        <v>0</v>
      </c>
      <c r="H76" s="44">
        <f>'Fulbari a'!M70*'Fulbari '!$D76/1000000</f>
        <v>0</v>
      </c>
      <c r="I76" s="10">
        <f>'Fulbari a'!N70</f>
        <v>0</v>
      </c>
      <c r="J76" s="44">
        <f>'Fulbari a'!O70*'Fulbari '!$D76/1000000</f>
        <v>0</v>
      </c>
      <c r="K76" s="10">
        <f>'Fulbari a'!P70</f>
        <v>0</v>
      </c>
      <c r="L76" s="44">
        <f t="shared" ref="L76:L113" si="10">F76+H76+J76</f>
        <v>0</v>
      </c>
      <c r="M76" s="10">
        <f t="shared" ref="M76:M113" si="11">G76+I76+K76</f>
        <v>0</v>
      </c>
      <c r="N76" s="44">
        <f>'Fulbari a'!S70*'Fulbari '!$D76/1000000</f>
        <v>5.0000000000000001E-3</v>
      </c>
      <c r="O76" s="10">
        <f>'Fulbari a'!T70</f>
        <v>4.4000000000000003E-3</v>
      </c>
      <c r="P76" s="44">
        <f>'Fulbari a'!U70*'Fulbari '!$D76/1000000</f>
        <v>0.01</v>
      </c>
      <c r="Q76" s="10">
        <f>'Fulbari a'!V70</f>
        <v>8.8000000000000005E-3</v>
      </c>
      <c r="R76" s="44">
        <f>'Fulbari a'!W70*'Fulbari '!$D76/1000000</f>
        <v>0</v>
      </c>
      <c r="S76" s="10">
        <f>'Fulbari a'!X70</f>
        <v>0</v>
      </c>
      <c r="T76" s="44">
        <f t="shared" ref="T76:T113" si="12">N76+P76+R76</f>
        <v>1.4999999999999999E-2</v>
      </c>
      <c r="U76" s="10">
        <f t="shared" ref="U76:U113" si="13">O76+Q76+S76</f>
        <v>1.32E-2</v>
      </c>
      <c r="V76" s="44">
        <f>'Fulbari a'!AA70*'Fulbari '!$D76/1000000</f>
        <v>0</v>
      </c>
      <c r="W76" s="10">
        <f>'Fulbari a'!AB70</f>
        <v>0</v>
      </c>
      <c r="X76" s="44">
        <f>'Fulbari a'!AC70*'Fulbari '!$D76/1000000</f>
        <v>0</v>
      </c>
      <c r="Y76" s="10">
        <f>'Fulbari a'!AD70</f>
        <v>0</v>
      </c>
      <c r="Z76" s="44">
        <f>'Fulbari a'!AE70*'Fulbari '!$D76/1000000</f>
        <v>0</v>
      </c>
      <c r="AA76" s="10">
        <f>'Fulbari a'!AF70</f>
        <v>0</v>
      </c>
      <c r="AB76" s="44">
        <f t="shared" ref="AB76:AB113" si="14">V76+X76+Z76</f>
        <v>0</v>
      </c>
      <c r="AC76" s="10">
        <f t="shared" ref="AC76:AC113" si="15">W76+Y76+AA76</f>
        <v>0</v>
      </c>
      <c r="AD76" s="44">
        <f>'Fulbari a'!AI70*'Fulbari '!$D76/1000000</f>
        <v>0</v>
      </c>
      <c r="AE76" s="10">
        <f>'Fulbari a'!AJ70</f>
        <v>0</v>
      </c>
      <c r="AF76" s="44">
        <f>'Fulbari a'!AK70*'Fulbari '!$D76/1000000</f>
        <v>0</v>
      </c>
      <c r="AG76" s="10">
        <f>'Fulbari a'!AL70</f>
        <v>0</v>
      </c>
      <c r="AH76" s="44">
        <f>'Fulbari a'!AM70*'Fulbari '!$D76/1000000</f>
        <v>0</v>
      </c>
      <c r="AI76" s="10">
        <f>'Fulbari a'!AN70</f>
        <v>0</v>
      </c>
      <c r="AJ76" s="44">
        <f t="shared" ref="AJ76:AJ113" si="16">AD76+AF76+AH76</f>
        <v>0</v>
      </c>
      <c r="AK76" s="10">
        <f t="shared" ref="AK76:AK113" si="17">AE76+AG76+AI76</f>
        <v>0</v>
      </c>
      <c r="AL76" s="44">
        <f t="shared" ref="AL76:AL113" si="18">L76+T76+AB76+AJ76</f>
        <v>1.4999999999999999E-2</v>
      </c>
      <c r="AM76" s="10">
        <f t="shared" ref="AM76:AM113" si="19">M76+U76+AC76+AK76</f>
        <v>1.32E-2</v>
      </c>
    </row>
    <row r="77" spans="1:39" s="15" customFormat="1" ht="14.25" customHeight="1">
      <c r="A77" s="31">
        <v>67</v>
      </c>
      <c r="B77" s="9" t="s">
        <v>119</v>
      </c>
      <c r="C77" s="13" t="s">
        <v>68</v>
      </c>
      <c r="D77" s="36">
        <v>100</v>
      </c>
      <c r="E77" s="11">
        <v>80</v>
      </c>
      <c r="F77" s="44">
        <f>'Fulbari a'!K71*'Fulbari '!$D77/1000000</f>
        <v>0</v>
      </c>
      <c r="G77" s="10">
        <f>'Fulbari a'!L71</f>
        <v>0</v>
      </c>
      <c r="H77" s="44">
        <f>'Fulbari a'!M71*'Fulbari '!$D77/1000000</f>
        <v>0.04</v>
      </c>
      <c r="I77" s="10">
        <f>'Fulbari a'!N71</f>
        <v>3.2000000000000001E-2</v>
      </c>
      <c r="J77" s="44">
        <f>'Fulbari a'!O71*'Fulbari '!$D77/1000000</f>
        <v>0</v>
      </c>
      <c r="K77" s="10">
        <f>'Fulbari a'!P71</f>
        <v>0</v>
      </c>
      <c r="L77" s="44">
        <f t="shared" si="10"/>
        <v>0.04</v>
      </c>
      <c r="M77" s="10">
        <f t="shared" si="11"/>
        <v>3.2000000000000001E-2</v>
      </c>
      <c r="N77" s="44">
        <f>'Fulbari a'!S71*'Fulbari '!$D77/1000000</f>
        <v>0.01</v>
      </c>
      <c r="O77" s="10">
        <f>'Fulbari a'!T71</f>
        <v>8.0000000000000002E-3</v>
      </c>
      <c r="P77" s="44">
        <f>'Fulbari a'!U71*'Fulbari '!$D77/1000000</f>
        <v>1.4999999999999999E-2</v>
      </c>
      <c r="Q77" s="10">
        <f>'Fulbari a'!V71</f>
        <v>1.2E-2</v>
      </c>
      <c r="R77" s="44">
        <f>'Fulbari a'!W71*'Fulbari '!$D77/1000000</f>
        <v>0</v>
      </c>
      <c r="S77" s="10">
        <f>'Fulbari a'!X71</f>
        <v>0</v>
      </c>
      <c r="T77" s="44">
        <f t="shared" si="12"/>
        <v>2.5000000000000001E-2</v>
      </c>
      <c r="U77" s="10">
        <f t="shared" si="13"/>
        <v>0.02</v>
      </c>
      <c r="V77" s="44">
        <f>'Fulbari a'!AA71*'Fulbari '!$D77/1000000</f>
        <v>0</v>
      </c>
      <c r="W77" s="10">
        <f>'Fulbari a'!AB71</f>
        <v>0</v>
      </c>
      <c r="X77" s="44">
        <f>'Fulbari a'!AC71*'Fulbari '!$D77/1000000</f>
        <v>0</v>
      </c>
      <c r="Y77" s="10">
        <f>'Fulbari a'!AD71</f>
        <v>0</v>
      </c>
      <c r="Z77" s="44">
        <f>'Fulbari a'!AE71*'Fulbari '!$D77/1000000</f>
        <v>0</v>
      </c>
      <c r="AA77" s="10">
        <f>'Fulbari a'!AF71</f>
        <v>0</v>
      </c>
      <c r="AB77" s="44">
        <f t="shared" si="14"/>
        <v>0</v>
      </c>
      <c r="AC77" s="10">
        <f t="shared" si="15"/>
        <v>0</v>
      </c>
      <c r="AD77" s="44">
        <f>'Fulbari a'!AI71*'Fulbari '!$D77/1000000</f>
        <v>0</v>
      </c>
      <c r="AE77" s="10">
        <f>'Fulbari a'!AJ71</f>
        <v>0</v>
      </c>
      <c r="AF77" s="44">
        <f>'Fulbari a'!AK71*'Fulbari '!$D77/1000000</f>
        <v>0</v>
      </c>
      <c r="AG77" s="10">
        <f>'Fulbari a'!AL71</f>
        <v>0</v>
      </c>
      <c r="AH77" s="44">
        <f>'Fulbari a'!AM71*'Fulbari '!$D77/1000000</f>
        <v>0</v>
      </c>
      <c r="AI77" s="10">
        <f>'Fulbari a'!AN71</f>
        <v>0</v>
      </c>
      <c r="AJ77" s="44">
        <f t="shared" si="16"/>
        <v>0</v>
      </c>
      <c r="AK77" s="10">
        <f t="shared" si="17"/>
        <v>0</v>
      </c>
      <c r="AL77" s="44">
        <f t="shared" si="18"/>
        <v>6.5000000000000002E-2</v>
      </c>
      <c r="AM77" s="10">
        <f t="shared" si="19"/>
        <v>5.2000000000000005E-2</v>
      </c>
    </row>
    <row r="78" spans="1:39" s="15" customFormat="1" ht="14.25" customHeight="1">
      <c r="A78" s="13">
        <v>68</v>
      </c>
      <c r="B78" s="9" t="s">
        <v>119</v>
      </c>
      <c r="C78" s="13" t="s">
        <v>76</v>
      </c>
      <c r="D78" s="36">
        <v>500</v>
      </c>
      <c r="E78" s="11">
        <v>364</v>
      </c>
      <c r="F78" s="44">
        <f>'Fulbari a'!K72*'Fulbari '!$D78/1000000</f>
        <v>0</v>
      </c>
      <c r="G78" s="10">
        <f>'Fulbari a'!L72</f>
        <v>0</v>
      </c>
      <c r="H78" s="44">
        <f>'Fulbari a'!M72*'Fulbari '!$D78/1000000</f>
        <v>0.1</v>
      </c>
      <c r="I78" s="10">
        <f>'Fulbari a'!N72</f>
        <v>7.2800000000000004E-2</v>
      </c>
      <c r="J78" s="44">
        <f>'Fulbari a'!O72*'Fulbari '!$D78/1000000</f>
        <v>0</v>
      </c>
      <c r="K78" s="10">
        <f>'Fulbari a'!P72</f>
        <v>0</v>
      </c>
      <c r="L78" s="44">
        <f t="shared" si="10"/>
        <v>0.1</v>
      </c>
      <c r="M78" s="10">
        <f t="shared" si="11"/>
        <v>7.2800000000000004E-2</v>
      </c>
      <c r="N78" s="44">
        <f>'Fulbari a'!S72*'Fulbari '!$D78/1000000</f>
        <v>0</v>
      </c>
      <c r="O78" s="10">
        <f>'Fulbari a'!T72</f>
        <v>0</v>
      </c>
      <c r="P78" s="44">
        <f>'Fulbari a'!U72*'Fulbari '!$D78/1000000</f>
        <v>0</v>
      </c>
      <c r="Q78" s="10">
        <f>'Fulbari a'!V72</f>
        <v>0</v>
      </c>
      <c r="R78" s="44">
        <f>'Fulbari a'!W72*'Fulbari '!$D78/1000000</f>
        <v>0</v>
      </c>
      <c r="S78" s="10">
        <f>'Fulbari a'!X72</f>
        <v>0</v>
      </c>
      <c r="T78" s="44">
        <f t="shared" si="12"/>
        <v>0</v>
      </c>
      <c r="U78" s="10">
        <f t="shared" si="13"/>
        <v>0</v>
      </c>
      <c r="V78" s="44">
        <f>'Fulbari a'!AA72*'Fulbari '!$D78/1000000</f>
        <v>0</v>
      </c>
      <c r="W78" s="10">
        <f>'Fulbari a'!AB72</f>
        <v>0</v>
      </c>
      <c r="X78" s="44">
        <f>'Fulbari a'!AC72*'Fulbari '!$D78/1000000</f>
        <v>0</v>
      </c>
      <c r="Y78" s="10">
        <f>'Fulbari a'!AD72</f>
        <v>0</v>
      </c>
      <c r="Z78" s="44">
        <f>'Fulbari a'!AE72*'Fulbari '!$D78/1000000</f>
        <v>0</v>
      </c>
      <c r="AA78" s="10">
        <f>'Fulbari a'!AF72</f>
        <v>0</v>
      </c>
      <c r="AB78" s="44">
        <f t="shared" si="14"/>
        <v>0</v>
      </c>
      <c r="AC78" s="10">
        <f t="shared" si="15"/>
        <v>0</v>
      </c>
      <c r="AD78" s="44">
        <f>'Fulbari a'!AI72*'Fulbari '!$D78/1000000</f>
        <v>0</v>
      </c>
      <c r="AE78" s="10">
        <f>'Fulbari a'!AJ72</f>
        <v>0</v>
      </c>
      <c r="AF78" s="44">
        <f>'Fulbari a'!AK72*'Fulbari '!$D78/1000000</f>
        <v>0</v>
      </c>
      <c r="AG78" s="10">
        <f>'Fulbari a'!AL72</f>
        <v>0</v>
      </c>
      <c r="AH78" s="44">
        <f>'Fulbari a'!AM72*'Fulbari '!$D78/1000000</f>
        <v>0</v>
      </c>
      <c r="AI78" s="10">
        <f>'Fulbari a'!AN72</f>
        <v>0</v>
      </c>
      <c r="AJ78" s="44">
        <f t="shared" si="16"/>
        <v>0</v>
      </c>
      <c r="AK78" s="10">
        <f t="shared" si="17"/>
        <v>0</v>
      </c>
      <c r="AL78" s="44">
        <f t="shared" si="18"/>
        <v>0.1</v>
      </c>
      <c r="AM78" s="10">
        <f t="shared" si="19"/>
        <v>7.2800000000000004E-2</v>
      </c>
    </row>
    <row r="79" spans="1:39" s="15" customFormat="1" ht="14.25" customHeight="1">
      <c r="A79" s="13">
        <v>69</v>
      </c>
      <c r="B79" s="9" t="s">
        <v>120</v>
      </c>
      <c r="C79" s="13" t="s">
        <v>69</v>
      </c>
      <c r="D79" s="36">
        <v>50</v>
      </c>
      <c r="E79" s="11">
        <v>36</v>
      </c>
      <c r="F79" s="44">
        <f>'Fulbari a'!K73*'Fulbari '!$D79/1000000</f>
        <v>0</v>
      </c>
      <c r="G79" s="10">
        <f>'Fulbari a'!L73</f>
        <v>0</v>
      </c>
      <c r="H79" s="44">
        <f>'Fulbari a'!M73*'Fulbari '!$D79/1000000</f>
        <v>0</v>
      </c>
      <c r="I79" s="10">
        <f>'Fulbari a'!N73</f>
        <v>0</v>
      </c>
      <c r="J79" s="44">
        <f>'Fulbari a'!O73*'Fulbari '!$D79/1000000</f>
        <v>0</v>
      </c>
      <c r="K79" s="10">
        <f>'Fulbari a'!P73</f>
        <v>0</v>
      </c>
      <c r="L79" s="44">
        <f t="shared" si="10"/>
        <v>0</v>
      </c>
      <c r="M79" s="10">
        <f t="shared" si="11"/>
        <v>0</v>
      </c>
      <c r="N79" s="44">
        <f>'Fulbari a'!S73*'Fulbari '!$D79/1000000</f>
        <v>0.01</v>
      </c>
      <c r="O79" s="10">
        <f>'Fulbari a'!T73</f>
        <v>7.1999999999999998E-3</v>
      </c>
      <c r="P79" s="44">
        <f>'Fulbari a'!U73*'Fulbari '!$D79/1000000</f>
        <v>0</v>
      </c>
      <c r="Q79" s="10">
        <f>'Fulbari a'!V73</f>
        <v>0</v>
      </c>
      <c r="R79" s="44">
        <f>'Fulbari a'!W73*'Fulbari '!$D79/1000000</f>
        <v>0</v>
      </c>
      <c r="S79" s="10">
        <f>'Fulbari a'!X73</f>
        <v>0</v>
      </c>
      <c r="T79" s="44">
        <f t="shared" si="12"/>
        <v>0.01</v>
      </c>
      <c r="U79" s="10">
        <f t="shared" si="13"/>
        <v>7.1999999999999998E-3</v>
      </c>
      <c r="V79" s="44">
        <f>'Fulbari a'!AA73*'Fulbari '!$D79/1000000</f>
        <v>0</v>
      </c>
      <c r="W79" s="10">
        <f>'Fulbari a'!AB73</f>
        <v>0</v>
      </c>
      <c r="X79" s="44">
        <f>'Fulbari a'!AC73*'Fulbari '!$D79/1000000</f>
        <v>0</v>
      </c>
      <c r="Y79" s="10">
        <f>'Fulbari a'!AD73</f>
        <v>0</v>
      </c>
      <c r="Z79" s="44">
        <f>'Fulbari a'!AE73*'Fulbari '!$D79/1000000</f>
        <v>0</v>
      </c>
      <c r="AA79" s="10">
        <f>'Fulbari a'!AF73</f>
        <v>0</v>
      </c>
      <c r="AB79" s="44">
        <f t="shared" si="14"/>
        <v>0</v>
      </c>
      <c r="AC79" s="10">
        <f t="shared" si="15"/>
        <v>0</v>
      </c>
      <c r="AD79" s="44">
        <f>'Fulbari a'!AI73*'Fulbari '!$D79/1000000</f>
        <v>0</v>
      </c>
      <c r="AE79" s="10">
        <f>'Fulbari a'!AJ73</f>
        <v>0</v>
      </c>
      <c r="AF79" s="44">
        <f>'Fulbari a'!AK73*'Fulbari '!$D79/1000000</f>
        <v>0</v>
      </c>
      <c r="AG79" s="10">
        <f>'Fulbari a'!AL73</f>
        <v>0</v>
      </c>
      <c r="AH79" s="44">
        <f>'Fulbari a'!AM73*'Fulbari '!$D79/1000000</f>
        <v>0</v>
      </c>
      <c r="AI79" s="10">
        <f>'Fulbari a'!AN73</f>
        <v>0</v>
      </c>
      <c r="AJ79" s="44">
        <f t="shared" si="16"/>
        <v>0</v>
      </c>
      <c r="AK79" s="10">
        <f t="shared" si="17"/>
        <v>0</v>
      </c>
      <c r="AL79" s="44">
        <f t="shared" si="18"/>
        <v>0.01</v>
      </c>
      <c r="AM79" s="10">
        <f t="shared" si="19"/>
        <v>7.1999999999999998E-3</v>
      </c>
    </row>
    <row r="80" spans="1:39" s="15" customFormat="1" ht="14.25" customHeight="1">
      <c r="A80" s="31">
        <v>70</v>
      </c>
      <c r="B80" s="9" t="s">
        <v>120</v>
      </c>
      <c r="C80" s="13" t="s">
        <v>70</v>
      </c>
      <c r="D80" s="36">
        <v>100</v>
      </c>
      <c r="E80" s="11">
        <v>62</v>
      </c>
      <c r="F80" s="44">
        <f>'Fulbari a'!K74*'Fulbari '!$D80/1000000</f>
        <v>0</v>
      </c>
      <c r="G80" s="10">
        <f>'Fulbari a'!L74</f>
        <v>0</v>
      </c>
      <c r="H80" s="44">
        <f>'Fulbari a'!M74*'Fulbari '!$D80/1000000</f>
        <v>0.05</v>
      </c>
      <c r="I80" s="10">
        <f>'Fulbari a'!N74</f>
        <v>3.1E-2</v>
      </c>
      <c r="J80" s="44">
        <f>'Fulbari a'!O74*'Fulbari '!$D80/1000000</f>
        <v>0</v>
      </c>
      <c r="K80" s="10">
        <f>'Fulbari a'!P74</f>
        <v>0</v>
      </c>
      <c r="L80" s="44">
        <f t="shared" si="10"/>
        <v>0.05</v>
      </c>
      <c r="M80" s="10">
        <f t="shared" si="11"/>
        <v>3.1E-2</v>
      </c>
      <c r="N80" s="44">
        <f>'Fulbari a'!S74*'Fulbari '!$D80/1000000</f>
        <v>0</v>
      </c>
      <c r="O80" s="10">
        <f>'Fulbari a'!T74</f>
        <v>0</v>
      </c>
      <c r="P80" s="44">
        <f>'Fulbari a'!U74*'Fulbari '!$D80/1000000</f>
        <v>0</v>
      </c>
      <c r="Q80" s="10">
        <f>'Fulbari a'!V74</f>
        <v>0</v>
      </c>
      <c r="R80" s="44">
        <f>'Fulbari a'!W74*'Fulbari '!$D80/1000000</f>
        <v>0</v>
      </c>
      <c r="S80" s="10">
        <f>'Fulbari a'!X74</f>
        <v>0</v>
      </c>
      <c r="T80" s="44">
        <f t="shared" si="12"/>
        <v>0</v>
      </c>
      <c r="U80" s="10">
        <f t="shared" si="13"/>
        <v>0</v>
      </c>
      <c r="V80" s="44">
        <f>'Fulbari a'!AA74*'Fulbari '!$D80/1000000</f>
        <v>0</v>
      </c>
      <c r="W80" s="10">
        <f>'Fulbari a'!AB74</f>
        <v>0</v>
      </c>
      <c r="X80" s="44">
        <f>'Fulbari a'!AC74*'Fulbari '!$D80/1000000</f>
        <v>0</v>
      </c>
      <c r="Y80" s="10">
        <f>'Fulbari a'!AD74</f>
        <v>0</v>
      </c>
      <c r="Z80" s="44">
        <f>'Fulbari a'!AE74*'Fulbari '!$D80/1000000</f>
        <v>0</v>
      </c>
      <c r="AA80" s="10">
        <f>'Fulbari a'!AF74</f>
        <v>0</v>
      </c>
      <c r="AB80" s="44">
        <f t="shared" si="14"/>
        <v>0</v>
      </c>
      <c r="AC80" s="10">
        <f t="shared" si="15"/>
        <v>0</v>
      </c>
      <c r="AD80" s="44">
        <f>'Fulbari a'!AI74*'Fulbari '!$D80/1000000</f>
        <v>0</v>
      </c>
      <c r="AE80" s="10">
        <f>'Fulbari a'!AJ74</f>
        <v>0</v>
      </c>
      <c r="AF80" s="44">
        <f>'Fulbari a'!AK74*'Fulbari '!$D80/1000000</f>
        <v>0</v>
      </c>
      <c r="AG80" s="10">
        <f>'Fulbari a'!AL74</f>
        <v>0</v>
      </c>
      <c r="AH80" s="44">
        <f>'Fulbari a'!AM74*'Fulbari '!$D80/1000000</f>
        <v>0</v>
      </c>
      <c r="AI80" s="10">
        <f>'Fulbari a'!AN74</f>
        <v>0</v>
      </c>
      <c r="AJ80" s="44">
        <f t="shared" si="16"/>
        <v>0</v>
      </c>
      <c r="AK80" s="10">
        <f t="shared" si="17"/>
        <v>0</v>
      </c>
      <c r="AL80" s="44">
        <f t="shared" si="18"/>
        <v>0.05</v>
      </c>
      <c r="AM80" s="10">
        <f t="shared" si="19"/>
        <v>3.1E-2</v>
      </c>
    </row>
    <row r="81" spans="1:39" s="15" customFormat="1" ht="14.25" customHeight="1">
      <c r="A81" s="13">
        <v>71</v>
      </c>
      <c r="B81" s="9" t="s">
        <v>120</v>
      </c>
      <c r="C81" s="13" t="s">
        <v>71</v>
      </c>
      <c r="D81" s="36">
        <v>400</v>
      </c>
      <c r="E81" s="11">
        <v>225</v>
      </c>
      <c r="F81" s="44">
        <f>'Fulbari a'!K75*'Fulbari '!$D81/1000000</f>
        <v>0</v>
      </c>
      <c r="G81" s="10">
        <f>'Fulbari a'!L75</f>
        <v>0</v>
      </c>
      <c r="H81" s="44">
        <f>'Fulbari a'!M75*'Fulbari '!$D81/1000000</f>
        <v>0.12</v>
      </c>
      <c r="I81" s="10">
        <f>'Fulbari a'!N75</f>
        <v>6.7500000000000004E-2</v>
      </c>
      <c r="J81" s="44">
        <f>'Fulbari a'!O75*'Fulbari '!$D81/1000000</f>
        <v>0</v>
      </c>
      <c r="K81" s="10">
        <f>'Fulbari a'!P75</f>
        <v>0</v>
      </c>
      <c r="L81" s="44">
        <f t="shared" si="10"/>
        <v>0.12</v>
      </c>
      <c r="M81" s="10">
        <f t="shared" si="11"/>
        <v>6.7500000000000004E-2</v>
      </c>
      <c r="N81" s="44">
        <f>'Fulbari a'!S75*'Fulbari '!$D81/1000000</f>
        <v>0.02</v>
      </c>
      <c r="O81" s="10">
        <f>'Fulbari a'!T75</f>
        <v>1.125E-2</v>
      </c>
      <c r="P81" s="44">
        <f>'Fulbari a'!U75*'Fulbari '!$D81/1000000</f>
        <v>0</v>
      </c>
      <c r="Q81" s="10">
        <f>'Fulbari a'!V75</f>
        <v>0</v>
      </c>
      <c r="R81" s="44">
        <f>'Fulbari a'!W75*'Fulbari '!$D81/1000000</f>
        <v>0</v>
      </c>
      <c r="S81" s="10">
        <f>'Fulbari a'!X75</f>
        <v>0</v>
      </c>
      <c r="T81" s="44">
        <f t="shared" si="12"/>
        <v>0.02</v>
      </c>
      <c r="U81" s="10">
        <f t="shared" si="13"/>
        <v>1.125E-2</v>
      </c>
      <c r="V81" s="44">
        <f>'Fulbari a'!AA75*'Fulbari '!$D81/1000000</f>
        <v>0</v>
      </c>
      <c r="W81" s="10">
        <f>'Fulbari a'!AB75</f>
        <v>0</v>
      </c>
      <c r="X81" s="44">
        <f>'Fulbari a'!AC75*'Fulbari '!$D81/1000000</f>
        <v>0</v>
      </c>
      <c r="Y81" s="10">
        <f>'Fulbari a'!AD75</f>
        <v>0</v>
      </c>
      <c r="Z81" s="44">
        <f>'Fulbari a'!AE75*'Fulbari '!$D81/1000000</f>
        <v>0</v>
      </c>
      <c r="AA81" s="10">
        <f>'Fulbari a'!AF75</f>
        <v>0</v>
      </c>
      <c r="AB81" s="44">
        <f t="shared" si="14"/>
        <v>0</v>
      </c>
      <c r="AC81" s="10">
        <f t="shared" si="15"/>
        <v>0</v>
      </c>
      <c r="AD81" s="44">
        <f>'Fulbari a'!AI75*'Fulbari '!$D81/1000000</f>
        <v>0</v>
      </c>
      <c r="AE81" s="10">
        <f>'Fulbari a'!AJ75</f>
        <v>0</v>
      </c>
      <c r="AF81" s="44">
        <f>'Fulbari a'!AK75*'Fulbari '!$D81/1000000</f>
        <v>0</v>
      </c>
      <c r="AG81" s="10">
        <f>'Fulbari a'!AL75</f>
        <v>0</v>
      </c>
      <c r="AH81" s="44">
        <f>'Fulbari a'!AM75*'Fulbari '!$D81/1000000</f>
        <v>0</v>
      </c>
      <c r="AI81" s="10">
        <f>'Fulbari a'!AN75</f>
        <v>0</v>
      </c>
      <c r="AJ81" s="44">
        <f t="shared" si="16"/>
        <v>0</v>
      </c>
      <c r="AK81" s="10">
        <f t="shared" si="17"/>
        <v>0</v>
      </c>
      <c r="AL81" s="44">
        <f t="shared" si="18"/>
        <v>0.13999999999999999</v>
      </c>
      <c r="AM81" s="10">
        <f t="shared" si="19"/>
        <v>7.8750000000000001E-2</v>
      </c>
    </row>
    <row r="82" spans="1:39" s="15" customFormat="1" ht="14.25" customHeight="1">
      <c r="A82" s="13">
        <v>72</v>
      </c>
      <c r="B82" s="9" t="s">
        <v>121</v>
      </c>
      <c r="C82" s="13" t="s">
        <v>72</v>
      </c>
      <c r="D82" s="36">
        <v>25</v>
      </c>
      <c r="E82" s="11">
        <v>28</v>
      </c>
      <c r="F82" s="44">
        <f>'Fulbari a'!K76*'Fulbari '!$D82/1000000</f>
        <v>0</v>
      </c>
      <c r="G82" s="10">
        <f>'Fulbari a'!L76</f>
        <v>0</v>
      </c>
      <c r="H82" s="44">
        <f>'Fulbari a'!M76*'Fulbari '!$D82/1000000</f>
        <v>0</v>
      </c>
      <c r="I82" s="10">
        <f>'Fulbari a'!N76</f>
        <v>0</v>
      </c>
      <c r="J82" s="44">
        <f>'Fulbari a'!O76*'Fulbari '!$D82/1000000</f>
        <v>0</v>
      </c>
      <c r="K82" s="10">
        <f>'Fulbari a'!P76</f>
        <v>0</v>
      </c>
      <c r="L82" s="44">
        <f t="shared" si="10"/>
        <v>0</v>
      </c>
      <c r="M82" s="10">
        <f t="shared" si="11"/>
        <v>0</v>
      </c>
      <c r="N82" s="44">
        <f>'Fulbari a'!S76*'Fulbari '!$D82/1000000</f>
        <v>0</v>
      </c>
      <c r="O82" s="10">
        <f>'Fulbari a'!T76</f>
        <v>0</v>
      </c>
      <c r="P82" s="44">
        <f>'Fulbari a'!U76*'Fulbari '!$D82/1000000</f>
        <v>0</v>
      </c>
      <c r="Q82" s="10">
        <f>'Fulbari a'!V76</f>
        <v>0</v>
      </c>
      <c r="R82" s="44">
        <f>'Fulbari a'!W76*'Fulbari '!$D82/1000000</f>
        <v>0</v>
      </c>
      <c r="S82" s="10">
        <f>'Fulbari a'!X76</f>
        <v>0</v>
      </c>
      <c r="T82" s="44">
        <f t="shared" si="12"/>
        <v>0</v>
      </c>
      <c r="U82" s="10">
        <f t="shared" si="13"/>
        <v>0</v>
      </c>
      <c r="V82" s="44">
        <f>'Fulbari a'!AA76*'Fulbari '!$D82/1000000</f>
        <v>0</v>
      </c>
      <c r="W82" s="10">
        <f>'Fulbari a'!AB76</f>
        <v>0</v>
      </c>
      <c r="X82" s="44">
        <f>'Fulbari a'!AC76*'Fulbari '!$D82/1000000</f>
        <v>0</v>
      </c>
      <c r="Y82" s="10">
        <f>'Fulbari a'!AD76</f>
        <v>0</v>
      </c>
      <c r="Z82" s="44">
        <f>'Fulbari a'!AE76*'Fulbari '!$D82/1000000</f>
        <v>0</v>
      </c>
      <c r="AA82" s="10">
        <f>'Fulbari a'!AF76</f>
        <v>0</v>
      </c>
      <c r="AB82" s="44">
        <f t="shared" si="14"/>
        <v>0</v>
      </c>
      <c r="AC82" s="10">
        <f t="shared" si="15"/>
        <v>0</v>
      </c>
      <c r="AD82" s="44">
        <f>'Fulbari a'!AI76*'Fulbari '!$D82/1000000</f>
        <v>0</v>
      </c>
      <c r="AE82" s="10">
        <f>'Fulbari a'!AJ76</f>
        <v>0</v>
      </c>
      <c r="AF82" s="44">
        <f>'Fulbari a'!AK76*'Fulbari '!$D82/1000000</f>
        <v>0</v>
      </c>
      <c r="AG82" s="10">
        <f>'Fulbari a'!AL76</f>
        <v>0</v>
      </c>
      <c r="AH82" s="44">
        <f>'Fulbari a'!AM76*'Fulbari '!$D82/1000000</f>
        <v>0</v>
      </c>
      <c r="AI82" s="10">
        <f>'Fulbari a'!AN76</f>
        <v>0</v>
      </c>
      <c r="AJ82" s="44">
        <f t="shared" si="16"/>
        <v>0</v>
      </c>
      <c r="AK82" s="10">
        <f t="shared" si="17"/>
        <v>0</v>
      </c>
      <c r="AL82" s="44">
        <f t="shared" si="18"/>
        <v>0</v>
      </c>
      <c r="AM82" s="10">
        <f t="shared" si="19"/>
        <v>0</v>
      </c>
    </row>
    <row r="83" spans="1:39" s="15" customFormat="1" ht="14.25" customHeight="1">
      <c r="A83" s="31">
        <v>73</v>
      </c>
      <c r="B83" s="9" t="s">
        <v>121</v>
      </c>
      <c r="C83" s="13" t="s">
        <v>73</v>
      </c>
      <c r="D83" s="36">
        <v>50</v>
      </c>
      <c r="E83" s="11">
        <v>52</v>
      </c>
      <c r="F83" s="44">
        <f>'Fulbari a'!K77*'Fulbari '!$D83/1000000</f>
        <v>0</v>
      </c>
      <c r="G83" s="10">
        <f>'Fulbari a'!L77</f>
        <v>0</v>
      </c>
      <c r="H83" s="44">
        <f>'Fulbari a'!M77*'Fulbari '!$D83/1000000</f>
        <v>0.01</v>
      </c>
      <c r="I83" s="10">
        <f>'Fulbari a'!N77</f>
        <v>1.04E-2</v>
      </c>
      <c r="J83" s="44">
        <f>'Fulbari a'!O77*'Fulbari '!$D83/1000000</f>
        <v>0</v>
      </c>
      <c r="K83" s="10">
        <f>'Fulbari a'!P77</f>
        <v>0</v>
      </c>
      <c r="L83" s="44">
        <f t="shared" si="10"/>
        <v>0.01</v>
      </c>
      <c r="M83" s="10">
        <f t="shared" si="11"/>
        <v>1.04E-2</v>
      </c>
      <c r="N83" s="44">
        <f>'Fulbari a'!S77*'Fulbari '!$D83/1000000</f>
        <v>5.0000000000000001E-3</v>
      </c>
      <c r="O83" s="10">
        <f>'Fulbari a'!T77</f>
        <v>5.1999999999999998E-3</v>
      </c>
      <c r="P83" s="44">
        <f>'Fulbari a'!U77*'Fulbari '!$D83/1000000</f>
        <v>0</v>
      </c>
      <c r="Q83" s="10">
        <f>'Fulbari a'!V77</f>
        <v>0</v>
      </c>
      <c r="R83" s="44">
        <f>'Fulbari a'!W77*'Fulbari '!$D83/1000000</f>
        <v>0</v>
      </c>
      <c r="S83" s="10">
        <f>'Fulbari a'!X77</f>
        <v>0</v>
      </c>
      <c r="T83" s="44">
        <f t="shared" si="12"/>
        <v>5.0000000000000001E-3</v>
      </c>
      <c r="U83" s="10">
        <f t="shared" si="13"/>
        <v>5.1999999999999998E-3</v>
      </c>
      <c r="V83" s="44">
        <f>'Fulbari a'!AA77*'Fulbari '!$D83/1000000</f>
        <v>0</v>
      </c>
      <c r="W83" s="10">
        <f>'Fulbari a'!AB77</f>
        <v>0</v>
      </c>
      <c r="X83" s="44">
        <f>'Fulbari a'!AC77*'Fulbari '!$D83/1000000</f>
        <v>0</v>
      </c>
      <c r="Y83" s="10">
        <f>'Fulbari a'!AD77</f>
        <v>0</v>
      </c>
      <c r="Z83" s="44">
        <f>'Fulbari a'!AE77*'Fulbari '!$D83/1000000</f>
        <v>0</v>
      </c>
      <c r="AA83" s="10">
        <f>'Fulbari a'!AF77</f>
        <v>0</v>
      </c>
      <c r="AB83" s="44">
        <f t="shared" si="14"/>
        <v>0</v>
      </c>
      <c r="AC83" s="10">
        <f t="shared" si="15"/>
        <v>0</v>
      </c>
      <c r="AD83" s="44">
        <f>'Fulbari a'!AI77*'Fulbari '!$D83/1000000</f>
        <v>0</v>
      </c>
      <c r="AE83" s="10">
        <f>'Fulbari a'!AJ77</f>
        <v>0</v>
      </c>
      <c r="AF83" s="44">
        <f>'Fulbari a'!AK77*'Fulbari '!$D83/1000000</f>
        <v>0</v>
      </c>
      <c r="AG83" s="10">
        <f>'Fulbari a'!AL77</f>
        <v>0</v>
      </c>
      <c r="AH83" s="44">
        <f>'Fulbari a'!AM77*'Fulbari '!$D83/1000000</f>
        <v>0</v>
      </c>
      <c r="AI83" s="10">
        <f>'Fulbari a'!AN77</f>
        <v>0</v>
      </c>
      <c r="AJ83" s="44">
        <f t="shared" si="16"/>
        <v>0</v>
      </c>
      <c r="AK83" s="10">
        <f t="shared" si="17"/>
        <v>0</v>
      </c>
      <c r="AL83" s="44">
        <f t="shared" si="18"/>
        <v>1.4999999999999999E-2</v>
      </c>
      <c r="AM83" s="10">
        <f t="shared" si="19"/>
        <v>1.5599999999999999E-2</v>
      </c>
    </row>
    <row r="84" spans="1:39" s="15" customFormat="1" ht="14.25" customHeight="1">
      <c r="A84" s="13">
        <v>74</v>
      </c>
      <c r="B84" s="9" t="s">
        <v>121</v>
      </c>
      <c r="C84" s="13" t="s">
        <v>75</v>
      </c>
      <c r="D84" s="36">
        <v>100</v>
      </c>
      <c r="E84" s="11">
        <v>95</v>
      </c>
      <c r="F84" s="44">
        <f>'Fulbari a'!K78*'Fulbari '!$D84/1000000</f>
        <v>0</v>
      </c>
      <c r="G84" s="10">
        <f>'Fulbari a'!L78</f>
        <v>0</v>
      </c>
      <c r="H84" s="44">
        <f>'Fulbari a'!M78*'Fulbari '!$D84/1000000</f>
        <v>0.05</v>
      </c>
      <c r="I84" s="10">
        <f>'Fulbari a'!N78</f>
        <v>4.7500000000000001E-2</v>
      </c>
      <c r="J84" s="44">
        <f>'Fulbari a'!O78*'Fulbari '!$D84/1000000</f>
        <v>0</v>
      </c>
      <c r="K84" s="10">
        <f>'Fulbari a'!P78</f>
        <v>0</v>
      </c>
      <c r="L84" s="44">
        <f t="shared" si="10"/>
        <v>0.05</v>
      </c>
      <c r="M84" s="10">
        <f t="shared" si="11"/>
        <v>4.7500000000000001E-2</v>
      </c>
      <c r="N84" s="44">
        <f>'Fulbari a'!S78*'Fulbari '!$D84/1000000</f>
        <v>0.02</v>
      </c>
      <c r="O84" s="10">
        <f>'Fulbari a'!T78</f>
        <v>1.9E-2</v>
      </c>
      <c r="P84" s="44">
        <f>'Fulbari a'!U78*'Fulbari '!$D84/1000000</f>
        <v>0</v>
      </c>
      <c r="Q84" s="10">
        <f>'Fulbari a'!V78</f>
        <v>0</v>
      </c>
      <c r="R84" s="44">
        <f>'Fulbari a'!W78*'Fulbari '!$D84/1000000</f>
        <v>0</v>
      </c>
      <c r="S84" s="10">
        <f>'Fulbari a'!X78</f>
        <v>0</v>
      </c>
      <c r="T84" s="44">
        <f t="shared" si="12"/>
        <v>0.02</v>
      </c>
      <c r="U84" s="10">
        <f t="shared" si="13"/>
        <v>1.9E-2</v>
      </c>
      <c r="V84" s="44">
        <f>'Fulbari a'!AA78*'Fulbari '!$D84/1000000</f>
        <v>0</v>
      </c>
      <c r="W84" s="10">
        <f>'Fulbari a'!AB78</f>
        <v>0</v>
      </c>
      <c r="X84" s="44">
        <f>'Fulbari a'!AC78*'Fulbari '!$D84/1000000</f>
        <v>0</v>
      </c>
      <c r="Y84" s="10">
        <f>'Fulbari a'!AD78</f>
        <v>0</v>
      </c>
      <c r="Z84" s="44">
        <f>'Fulbari a'!AE78*'Fulbari '!$D84/1000000</f>
        <v>0</v>
      </c>
      <c r="AA84" s="10">
        <f>'Fulbari a'!AF78</f>
        <v>0</v>
      </c>
      <c r="AB84" s="44">
        <f t="shared" si="14"/>
        <v>0</v>
      </c>
      <c r="AC84" s="10">
        <f t="shared" si="15"/>
        <v>0</v>
      </c>
      <c r="AD84" s="44">
        <f>'Fulbari a'!AI78*'Fulbari '!$D84/1000000</f>
        <v>2.5000000000000001E-2</v>
      </c>
      <c r="AE84" s="10">
        <f>'Fulbari a'!AJ78</f>
        <v>2.375E-2</v>
      </c>
      <c r="AF84" s="44">
        <f>'Fulbari a'!AK78*'Fulbari '!$D84/1000000</f>
        <v>0</v>
      </c>
      <c r="AG84" s="10">
        <f>'Fulbari a'!AL78</f>
        <v>0</v>
      </c>
      <c r="AH84" s="44">
        <f>'Fulbari a'!AM78*'Fulbari '!$D84/1000000</f>
        <v>0</v>
      </c>
      <c r="AI84" s="10">
        <f>'Fulbari a'!AN78</f>
        <v>0</v>
      </c>
      <c r="AJ84" s="44">
        <f t="shared" si="16"/>
        <v>2.5000000000000001E-2</v>
      </c>
      <c r="AK84" s="10">
        <f t="shared" si="17"/>
        <v>2.375E-2</v>
      </c>
      <c r="AL84" s="44">
        <f t="shared" si="18"/>
        <v>9.5000000000000001E-2</v>
      </c>
      <c r="AM84" s="10">
        <f t="shared" si="19"/>
        <v>9.0249999999999997E-2</v>
      </c>
    </row>
    <row r="85" spans="1:39" s="15" customFormat="1" ht="14.25" customHeight="1">
      <c r="A85" s="13">
        <v>75</v>
      </c>
      <c r="B85" s="9" t="s">
        <v>121</v>
      </c>
      <c r="C85" s="13" t="s">
        <v>77</v>
      </c>
      <c r="D85" s="36">
        <v>500</v>
      </c>
      <c r="E85" s="11">
        <v>380</v>
      </c>
      <c r="F85" s="44">
        <f>'Fulbari a'!K79*'Fulbari '!$D85/1000000</f>
        <v>0.1</v>
      </c>
      <c r="G85" s="10">
        <f>'Fulbari a'!L79</f>
        <v>7.5999999999999998E-2</v>
      </c>
      <c r="H85" s="44">
        <f>'Fulbari a'!M79*'Fulbari '!$D85/1000000</f>
        <v>0.2</v>
      </c>
      <c r="I85" s="10">
        <f>'Fulbari a'!N79</f>
        <v>0.152</v>
      </c>
      <c r="J85" s="44">
        <f>'Fulbari a'!O79*'Fulbari '!$D85/1000000</f>
        <v>0.5</v>
      </c>
      <c r="K85" s="10">
        <f>'Fulbari a'!P79</f>
        <v>0.38</v>
      </c>
      <c r="L85" s="44">
        <f t="shared" si="10"/>
        <v>0.8</v>
      </c>
      <c r="M85" s="10">
        <f t="shared" si="11"/>
        <v>0.60799999999999998</v>
      </c>
      <c r="N85" s="44">
        <f>'Fulbari a'!S79*'Fulbari '!$D85/1000000</f>
        <v>0</v>
      </c>
      <c r="O85" s="10">
        <f>'Fulbari a'!T79</f>
        <v>0</v>
      </c>
      <c r="P85" s="44">
        <f>'Fulbari a'!U79*'Fulbari '!$D85/1000000</f>
        <v>0</v>
      </c>
      <c r="Q85" s="10">
        <f>'Fulbari a'!V79</f>
        <v>0</v>
      </c>
      <c r="R85" s="44">
        <f>'Fulbari a'!W79*'Fulbari '!$D85/1000000</f>
        <v>0</v>
      </c>
      <c r="S85" s="10">
        <f>'Fulbari a'!X79</f>
        <v>0</v>
      </c>
      <c r="T85" s="44">
        <f t="shared" si="12"/>
        <v>0</v>
      </c>
      <c r="U85" s="10">
        <f t="shared" si="13"/>
        <v>0</v>
      </c>
      <c r="V85" s="44">
        <f>'Fulbari a'!AA79*'Fulbari '!$D85/1000000</f>
        <v>0</v>
      </c>
      <c r="W85" s="10">
        <f>'Fulbari a'!AB79</f>
        <v>0</v>
      </c>
      <c r="X85" s="44">
        <f>'Fulbari a'!AC79*'Fulbari '!$D85/1000000</f>
        <v>0.25</v>
      </c>
      <c r="Y85" s="10">
        <f>'Fulbari a'!AD79</f>
        <v>0.19</v>
      </c>
      <c r="Z85" s="44">
        <f>'Fulbari a'!AE79*'Fulbari '!$D85/1000000</f>
        <v>0</v>
      </c>
      <c r="AA85" s="10">
        <f>'Fulbari a'!AF79</f>
        <v>0</v>
      </c>
      <c r="AB85" s="44">
        <f t="shared" si="14"/>
        <v>0.25</v>
      </c>
      <c r="AC85" s="10">
        <f t="shared" si="15"/>
        <v>0.19</v>
      </c>
      <c r="AD85" s="44">
        <f>'Fulbari a'!AI79*'Fulbari '!$D85/1000000</f>
        <v>0</v>
      </c>
      <c r="AE85" s="10">
        <f>'Fulbari a'!AJ79</f>
        <v>0</v>
      </c>
      <c r="AF85" s="44">
        <f>'Fulbari a'!AK79*'Fulbari '!$D85/1000000</f>
        <v>0</v>
      </c>
      <c r="AG85" s="10">
        <f>'Fulbari a'!AL79</f>
        <v>0</v>
      </c>
      <c r="AH85" s="44">
        <f>'Fulbari a'!AM79*'Fulbari '!$D85/1000000</f>
        <v>0</v>
      </c>
      <c r="AI85" s="10">
        <f>'Fulbari a'!AN79</f>
        <v>0</v>
      </c>
      <c r="AJ85" s="44">
        <f t="shared" si="16"/>
        <v>0</v>
      </c>
      <c r="AK85" s="10">
        <f t="shared" si="17"/>
        <v>0</v>
      </c>
      <c r="AL85" s="44">
        <f t="shared" si="18"/>
        <v>1.05</v>
      </c>
      <c r="AM85" s="10">
        <f t="shared" si="19"/>
        <v>0.79800000000000004</v>
      </c>
    </row>
    <row r="86" spans="1:39" s="15" customFormat="1" ht="14.25" customHeight="1">
      <c r="A86" s="31">
        <v>76</v>
      </c>
      <c r="B86" s="9" t="s">
        <v>122</v>
      </c>
      <c r="C86" s="13" t="s">
        <v>78</v>
      </c>
      <c r="D86" s="36">
        <v>50</v>
      </c>
      <c r="E86" s="11">
        <v>50</v>
      </c>
      <c r="F86" s="44">
        <f>'Fulbari a'!K80*'Fulbari '!$D86/1000000</f>
        <v>0</v>
      </c>
      <c r="G86" s="10">
        <f>'Fulbari a'!L80</f>
        <v>0</v>
      </c>
      <c r="H86" s="44">
        <f>'Fulbari a'!M80*'Fulbari '!$D86/1000000</f>
        <v>0.01</v>
      </c>
      <c r="I86" s="10">
        <f>'Fulbari a'!N80</f>
        <v>0.01</v>
      </c>
      <c r="J86" s="44">
        <f>'Fulbari a'!O80*'Fulbari '!$D86/1000000</f>
        <v>0</v>
      </c>
      <c r="K86" s="10">
        <f>'Fulbari a'!P80</f>
        <v>0</v>
      </c>
      <c r="L86" s="44">
        <f t="shared" si="10"/>
        <v>0.01</v>
      </c>
      <c r="M86" s="10">
        <f t="shared" si="11"/>
        <v>0.01</v>
      </c>
      <c r="N86" s="44">
        <f>'Fulbari a'!S80*'Fulbari '!$D86/1000000</f>
        <v>0</v>
      </c>
      <c r="O86" s="10">
        <f>'Fulbari a'!T80</f>
        <v>0</v>
      </c>
      <c r="P86" s="44">
        <f>'Fulbari a'!U80*'Fulbari '!$D86/1000000</f>
        <v>0</v>
      </c>
      <c r="Q86" s="10">
        <f>'Fulbari a'!V80</f>
        <v>0</v>
      </c>
      <c r="R86" s="44">
        <f>'Fulbari a'!W80*'Fulbari '!$D86/1000000</f>
        <v>0</v>
      </c>
      <c r="S86" s="10">
        <f>'Fulbari a'!X80</f>
        <v>0</v>
      </c>
      <c r="T86" s="44">
        <f t="shared" si="12"/>
        <v>0</v>
      </c>
      <c r="U86" s="10">
        <f t="shared" si="13"/>
        <v>0</v>
      </c>
      <c r="V86" s="44">
        <f>'Fulbari a'!AA80*'Fulbari '!$D86/1000000</f>
        <v>0</v>
      </c>
      <c r="W86" s="10">
        <f>'Fulbari a'!AB80</f>
        <v>0</v>
      </c>
      <c r="X86" s="44">
        <f>'Fulbari a'!AC80*'Fulbari '!$D86/1000000</f>
        <v>0</v>
      </c>
      <c r="Y86" s="10">
        <f>'Fulbari a'!AD80</f>
        <v>0</v>
      </c>
      <c r="Z86" s="44">
        <f>'Fulbari a'!AE80*'Fulbari '!$D86/1000000</f>
        <v>0</v>
      </c>
      <c r="AA86" s="10">
        <f>'Fulbari a'!AF80</f>
        <v>0</v>
      </c>
      <c r="AB86" s="44">
        <f t="shared" si="14"/>
        <v>0</v>
      </c>
      <c r="AC86" s="10">
        <f t="shared" si="15"/>
        <v>0</v>
      </c>
      <c r="AD86" s="44">
        <f>'Fulbari a'!AI80*'Fulbari '!$D86/1000000</f>
        <v>0</v>
      </c>
      <c r="AE86" s="10">
        <f>'Fulbari a'!AJ80</f>
        <v>0</v>
      </c>
      <c r="AF86" s="44">
        <f>'Fulbari a'!AK80*'Fulbari '!$D86/1000000</f>
        <v>0</v>
      </c>
      <c r="AG86" s="10">
        <f>'Fulbari a'!AL80</f>
        <v>0</v>
      </c>
      <c r="AH86" s="44">
        <f>'Fulbari a'!AM80*'Fulbari '!$D86/1000000</f>
        <v>0</v>
      </c>
      <c r="AI86" s="10">
        <f>'Fulbari a'!AN80</f>
        <v>0</v>
      </c>
      <c r="AJ86" s="44">
        <f t="shared" si="16"/>
        <v>0</v>
      </c>
      <c r="AK86" s="10">
        <f t="shared" si="17"/>
        <v>0</v>
      </c>
      <c r="AL86" s="44">
        <f t="shared" si="18"/>
        <v>0.01</v>
      </c>
      <c r="AM86" s="10">
        <f t="shared" si="19"/>
        <v>0.01</v>
      </c>
    </row>
    <row r="87" spans="1:39" s="15" customFormat="1" ht="14.25" customHeight="1">
      <c r="A87" s="13">
        <v>77</v>
      </c>
      <c r="B87" s="9" t="s">
        <v>122</v>
      </c>
      <c r="C87" s="13" t="s">
        <v>79</v>
      </c>
      <c r="D87" s="36">
        <v>100</v>
      </c>
      <c r="E87" s="11">
        <v>94</v>
      </c>
      <c r="F87" s="44">
        <f>'Fulbari a'!K81*'Fulbari '!$D87/1000000</f>
        <v>0</v>
      </c>
      <c r="G87" s="10">
        <f>'Fulbari a'!L81</f>
        <v>0</v>
      </c>
      <c r="H87" s="44">
        <f>'Fulbari a'!M81*'Fulbari '!$D87/1000000</f>
        <v>0.05</v>
      </c>
      <c r="I87" s="10">
        <f>'Fulbari a'!N81</f>
        <v>4.7E-2</v>
      </c>
      <c r="J87" s="44">
        <f>'Fulbari a'!O81*'Fulbari '!$D87/1000000</f>
        <v>0</v>
      </c>
      <c r="K87" s="10">
        <f>'Fulbari a'!P81</f>
        <v>0</v>
      </c>
      <c r="L87" s="44">
        <f t="shared" si="10"/>
        <v>0.05</v>
      </c>
      <c r="M87" s="10">
        <f t="shared" si="11"/>
        <v>4.7E-2</v>
      </c>
      <c r="N87" s="44">
        <f>'Fulbari a'!S81*'Fulbari '!$D87/1000000</f>
        <v>0</v>
      </c>
      <c r="O87" s="10">
        <f>'Fulbari a'!T81</f>
        <v>0</v>
      </c>
      <c r="P87" s="44">
        <f>'Fulbari a'!U81*'Fulbari '!$D87/1000000</f>
        <v>0</v>
      </c>
      <c r="Q87" s="10">
        <f>'Fulbari a'!V81</f>
        <v>0</v>
      </c>
      <c r="R87" s="44">
        <f>'Fulbari a'!W81*'Fulbari '!$D87/1000000</f>
        <v>0</v>
      </c>
      <c r="S87" s="10">
        <f>'Fulbari a'!X81</f>
        <v>0</v>
      </c>
      <c r="T87" s="44">
        <f t="shared" si="12"/>
        <v>0</v>
      </c>
      <c r="U87" s="10">
        <f t="shared" si="13"/>
        <v>0</v>
      </c>
      <c r="V87" s="44">
        <f>'Fulbari a'!AA81*'Fulbari '!$D87/1000000</f>
        <v>0</v>
      </c>
      <c r="W87" s="10">
        <f>'Fulbari a'!AB81</f>
        <v>0</v>
      </c>
      <c r="X87" s="44">
        <f>'Fulbari a'!AC81*'Fulbari '!$D87/1000000</f>
        <v>0</v>
      </c>
      <c r="Y87" s="10">
        <f>'Fulbari a'!AD81</f>
        <v>0</v>
      </c>
      <c r="Z87" s="44">
        <f>'Fulbari a'!AE81*'Fulbari '!$D87/1000000</f>
        <v>0</v>
      </c>
      <c r="AA87" s="10">
        <f>'Fulbari a'!AF81</f>
        <v>0</v>
      </c>
      <c r="AB87" s="44">
        <f t="shared" si="14"/>
        <v>0</v>
      </c>
      <c r="AC87" s="10">
        <f t="shared" si="15"/>
        <v>0</v>
      </c>
      <c r="AD87" s="44">
        <f>'Fulbari a'!AI81*'Fulbari '!$D87/1000000</f>
        <v>0.02</v>
      </c>
      <c r="AE87" s="10">
        <f>'Fulbari a'!AJ81</f>
        <v>1.8800000000000001E-2</v>
      </c>
      <c r="AF87" s="44">
        <f>'Fulbari a'!AK81*'Fulbari '!$D87/1000000</f>
        <v>0</v>
      </c>
      <c r="AG87" s="10">
        <f>'Fulbari a'!AL81</f>
        <v>0</v>
      </c>
      <c r="AH87" s="44">
        <f>'Fulbari a'!AM81*'Fulbari '!$D87/1000000</f>
        <v>0</v>
      </c>
      <c r="AI87" s="10">
        <f>'Fulbari a'!AN81</f>
        <v>0</v>
      </c>
      <c r="AJ87" s="44">
        <f t="shared" si="16"/>
        <v>0.02</v>
      </c>
      <c r="AK87" s="10">
        <f t="shared" si="17"/>
        <v>1.8800000000000001E-2</v>
      </c>
      <c r="AL87" s="44">
        <f t="shared" si="18"/>
        <v>7.0000000000000007E-2</v>
      </c>
      <c r="AM87" s="10">
        <f t="shared" si="19"/>
        <v>6.5799999999999997E-2</v>
      </c>
    </row>
    <row r="88" spans="1:39" s="15" customFormat="1" ht="14.25" customHeight="1">
      <c r="A88" s="13">
        <v>78</v>
      </c>
      <c r="B88" s="9" t="s">
        <v>122</v>
      </c>
      <c r="C88" s="13" t="s">
        <v>80</v>
      </c>
      <c r="D88" s="36">
        <v>400</v>
      </c>
      <c r="E88" s="11">
        <v>333</v>
      </c>
      <c r="F88" s="44">
        <f>'Fulbari a'!K82*'Fulbari '!$D88/1000000</f>
        <v>0</v>
      </c>
      <c r="G88" s="10">
        <f>'Fulbari a'!L82</f>
        <v>0</v>
      </c>
      <c r="H88" s="44">
        <f>'Fulbari a'!M82*'Fulbari '!$D88/1000000</f>
        <v>0.12</v>
      </c>
      <c r="I88" s="10">
        <f>'Fulbari a'!N82</f>
        <v>9.9900000000000003E-2</v>
      </c>
      <c r="J88" s="44">
        <f>'Fulbari a'!O82*'Fulbari '!$D88/1000000</f>
        <v>0</v>
      </c>
      <c r="K88" s="10">
        <f>'Fulbari a'!P82</f>
        <v>0</v>
      </c>
      <c r="L88" s="44">
        <f t="shared" si="10"/>
        <v>0.12</v>
      </c>
      <c r="M88" s="10">
        <f t="shared" si="11"/>
        <v>9.9900000000000003E-2</v>
      </c>
      <c r="N88" s="44">
        <f>'Fulbari a'!S82*'Fulbari '!$D88/1000000</f>
        <v>8.0000000000000002E-3</v>
      </c>
      <c r="O88" s="10">
        <f>'Fulbari a'!T82</f>
        <v>6.6600000000000001E-3</v>
      </c>
      <c r="P88" s="44">
        <f>'Fulbari a'!U82*'Fulbari '!$D88/1000000</f>
        <v>0.02</v>
      </c>
      <c r="Q88" s="10">
        <f>'Fulbari a'!V82</f>
        <v>1.6650000000000002E-2</v>
      </c>
      <c r="R88" s="44">
        <f>'Fulbari a'!W82*'Fulbari '!$D88/1000000</f>
        <v>0</v>
      </c>
      <c r="S88" s="10">
        <f>'Fulbari a'!X82</f>
        <v>0</v>
      </c>
      <c r="T88" s="44">
        <f t="shared" si="12"/>
        <v>2.8000000000000001E-2</v>
      </c>
      <c r="U88" s="10">
        <f t="shared" si="13"/>
        <v>2.3310000000000001E-2</v>
      </c>
      <c r="V88" s="44">
        <f>'Fulbari a'!AA82*'Fulbari '!$D88/1000000</f>
        <v>0</v>
      </c>
      <c r="W88" s="10">
        <f>'Fulbari a'!AB82</f>
        <v>0</v>
      </c>
      <c r="X88" s="44">
        <f>'Fulbari a'!AC82*'Fulbari '!$D88/1000000</f>
        <v>0</v>
      </c>
      <c r="Y88" s="10">
        <f>'Fulbari a'!AD82</f>
        <v>0</v>
      </c>
      <c r="Z88" s="44">
        <f>'Fulbari a'!AE82*'Fulbari '!$D88/1000000</f>
        <v>0</v>
      </c>
      <c r="AA88" s="10">
        <f>'Fulbari a'!AF82</f>
        <v>0</v>
      </c>
      <c r="AB88" s="44">
        <f t="shared" si="14"/>
        <v>0</v>
      </c>
      <c r="AC88" s="10">
        <f t="shared" si="15"/>
        <v>0</v>
      </c>
      <c r="AD88" s="44">
        <f>'Fulbari a'!AI82*'Fulbari '!$D88/1000000</f>
        <v>0</v>
      </c>
      <c r="AE88" s="10">
        <f>'Fulbari a'!AJ82</f>
        <v>0</v>
      </c>
      <c r="AF88" s="44">
        <f>'Fulbari a'!AK82*'Fulbari '!$D88/1000000</f>
        <v>0</v>
      </c>
      <c r="AG88" s="10">
        <f>'Fulbari a'!AL82</f>
        <v>0</v>
      </c>
      <c r="AH88" s="44">
        <f>'Fulbari a'!AM82*'Fulbari '!$D88/1000000</f>
        <v>0</v>
      </c>
      <c r="AI88" s="10">
        <f>'Fulbari a'!AN82</f>
        <v>0</v>
      </c>
      <c r="AJ88" s="44">
        <f t="shared" si="16"/>
        <v>0</v>
      </c>
      <c r="AK88" s="10">
        <f t="shared" si="17"/>
        <v>0</v>
      </c>
      <c r="AL88" s="44">
        <f t="shared" si="18"/>
        <v>0.14799999999999999</v>
      </c>
      <c r="AM88" s="10">
        <f t="shared" si="19"/>
        <v>0.12321</v>
      </c>
    </row>
    <row r="89" spans="1:39" s="15" customFormat="1" ht="14.25" customHeight="1">
      <c r="A89" s="31">
        <v>79</v>
      </c>
      <c r="B89" s="9" t="s">
        <v>128</v>
      </c>
      <c r="C89" s="13" t="s">
        <v>127</v>
      </c>
      <c r="D89" s="36">
        <v>25</v>
      </c>
      <c r="E89" s="11">
        <v>75.2</v>
      </c>
      <c r="F89" s="44">
        <f>'Fulbari a'!K83*'Fulbari '!$D89/1000000</f>
        <v>2.5000000000000001E-3</v>
      </c>
      <c r="G89" s="10">
        <f>'Fulbari a'!L83</f>
        <v>7.5199999999999998E-3</v>
      </c>
      <c r="H89" s="44">
        <f>'Fulbari a'!M83*'Fulbari '!$D89/1000000</f>
        <v>0</v>
      </c>
      <c r="I89" s="10">
        <f>'Fulbari a'!N83</f>
        <v>0</v>
      </c>
      <c r="J89" s="44">
        <f>'Fulbari a'!O83*'Fulbari '!$D89/1000000</f>
        <v>0</v>
      </c>
      <c r="K89" s="10">
        <f>'Fulbari a'!P83</f>
        <v>0</v>
      </c>
      <c r="L89" s="44">
        <f t="shared" si="10"/>
        <v>2.5000000000000001E-3</v>
      </c>
      <c r="M89" s="10">
        <f t="shared" si="11"/>
        <v>7.5199999999999998E-3</v>
      </c>
      <c r="N89" s="44">
        <f>'Fulbari a'!S83*'Fulbari '!$D89/1000000</f>
        <v>2.5000000000000001E-3</v>
      </c>
      <c r="O89" s="10">
        <f>'Fulbari a'!T83</f>
        <v>7.5199999999999998E-3</v>
      </c>
      <c r="P89" s="44">
        <f>'Fulbari a'!U83*'Fulbari '!$D89/1000000</f>
        <v>0</v>
      </c>
      <c r="Q89" s="10">
        <f>'Fulbari a'!V83</f>
        <v>0</v>
      </c>
      <c r="R89" s="44">
        <f>'Fulbari a'!W83*'Fulbari '!$D89/1000000</f>
        <v>0</v>
      </c>
      <c r="S89" s="10">
        <f>'Fulbari a'!X83</f>
        <v>0</v>
      </c>
      <c r="T89" s="44">
        <f t="shared" si="12"/>
        <v>2.5000000000000001E-3</v>
      </c>
      <c r="U89" s="10">
        <f t="shared" si="13"/>
        <v>7.5199999999999998E-3</v>
      </c>
      <c r="V89" s="44">
        <f>'Fulbari a'!AA83*'Fulbari '!$D89/1000000</f>
        <v>0</v>
      </c>
      <c r="W89" s="10">
        <f>'Fulbari a'!AB83</f>
        <v>0</v>
      </c>
      <c r="X89" s="44">
        <f>'Fulbari a'!AC83*'Fulbari '!$D89/1000000</f>
        <v>2.5000000000000001E-3</v>
      </c>
      <c r="Y89" s="10">
        <f>'Fulbari a'!AD83</f>
        <v>7.5199999999999998E-3</v>
      </c>
      <c r="Z89" s="44">
        <f>'Fulbari a'!AE83*'Fulbari '!$D89/1000000</f>
        <v>0</v>
      </c>
      <c r="AA89" s="10">
        <f>'Fulbari a'!AF83</f>
        <v>0</v>
      </c>
      <c r="AB89" s="44">
        <f t="shared" si="14"/>
        <v>2.5000000000000001E-3</v>
      </c>
      <c r="AC89" s="10">
        <f t="shared" si="15"/>
        <v>7.5199999999999998E-3</v>
      </c>
      <c r="AD89" s="44">
        <f>'Fulbari a'!AI83*'Fulbari '!$D89/1000000</f>
        <v>5.0000000000000001E-3</v>
      </c>
      <c r="AE89" s="10">
        <f>'Fulbari a'!AJ83</f>
        <v>1.504E-2</v>
      </c>
      <c r="AF89" s="44">
        <f>'Fulbari a'!AK83*'Fulbari '!$D89/1000000</f>
        <v>0</v>
      </c>
      <c r="AG89" s="10">
        <f>'Fulbari a'!AL83</f>
        <v>0</v>
      </c>
      <c r="AH89" s="44">
        <f>'Fulbari a'!AM83*'Fulbari '!$D89/1000000</f>
        <v>0</v>
      </c>
      <c r="AI89" s="10">
        <f>'Fulbari a'!AN83</f>
        <v>0</v>
      </c>
      <c r="AJ89" s="44">
        <f t="shared" si="16"/>
        <v>5.0000000000000001E-3</v>
      </c>
      <c r="AK89" s="10">
        <f t="shared" si="17"/>
        <v>1.504E-2</v>
      </c>
      <c r="AL89" s="44">
        <f t="shared" si="18"/>
        <v>1.2500000000000001E-2</v>
      </c>
      <c r="AM89" s="10">
        <f t="shared" si="19"/>
        <v>3.7600000000000001E-2</v>
      </c>
    </row>
    <row r="90" spans="1:39" s="15" customFormat="1" ht="14.25" customHeight="1">
      <c r="A90" s="13">
        <v>80</v>
      </c>
      <c r="B90" s="9" t="s">
        <v>128</v>
      </c>
      <c r="C90" s="13" t="s">
        <v>81</v>
      </c>
      <c r="D90" s="36">
        <v>50</v>
      </c>
      <c r="E90" s="11">
        <v>144.6</v>
      </c>
      <c r="F90" s="44">
        <f>'Fulbari a'!K84*'Fulbari '!$D90/1000000</f>
        <v>5.0000000000000001E-3</v>
      </c>
      <c r="G90" s="10">
        <f>'Fulbari a'!L84</f>
        <v>1.4460000000000001E-2</v>
      </c>
      <c r="H90" s="44">
        <f>'Fulbari a'!M84*'Fulbari '!$D90/1000000</f>
        <v>0.01</v>
      </c>
      <c r="I90" s="10">
        <f>'Fulbari a'!N84</f>
        <v>2.8920000000000001E-2</v>
      </c>
      <c r="J90" s="44">
        <f>'Fulbari a'!O84*'Fulbari '!$D90/1000000</f>
        <v>0</v>
      </c>
      <c r="K90" s="10">
        <f>'Fulbari a'!P84</f>
        <v>0</v>
      </c>
      <c r="L90" s="44">
        <f t="shared" si="10"/>
        <v>1.4999999999999999E-2</v>
      </c>
      <c r="M90" s="10">
        <f t="shared" si="11"/>
        <v>4.3380000000000002E-2</v>
      </c>
      <c r="N90" s="44">
        <f>'Fulbari a'!S84*'Fulbari '!$D90/1000000</f>
        <v>5.0000000000000001E-3</v>
      </c>
      <c r="O90" s="10">
        <f>'Fulbari a'!T84</f>
        <v>1.4460000000000001E-2</v>
      </c>
      <c r="P90" s="44">
        <f>'Fulbari a'!U84*'Fulbari '!$D90/1000000</f>
        <v>0</v>
      </c>
      <c r="Q90" s="10">
        <f>'Fulbari a'!V84</f>
        <v>0</v>
      </c>
      <c r="R90" s="44">
        <f>'Fulbari a'!W84*'Fulbari '!$D90/1000000</f>
        <v>0</v>
      </c>
      <c r="S90" s="10">
        <f>'Fulbari a'!X84</f>
        <v>0</v>
      </c>
      <c r="T90" s="44">
        <f t="shared" si="12"/>
        <v>5.0000000000000001E-3</v>
      </c>
      <c r="U90" s="10">
        <f t="shared" si="13"/>
        <v>1.4460000000000001E-2</v>
      </c>
      <c r="V90" s="44">
        <f>'Fulbari a'!AA84*'Fulbari '!$D90/1000000</f>
        <v>0</v>
      </c>
      <c r="W90" s="10">
        <f>'Fulbari a'!AB84</f>
        <v>0</v>
      </c>
      <c r="X90" s="44">
        <f>'Fulbari a'!AC84*'Fulbari '!$D90/1000000</f>
        <v>1.4999999999999999E-2</v>
      </c>
      <c r="Y90" s="10">
        <f>'Fulbari a'!AD84</f>
        <v>4.3380000000000002E-2</v>
      </c>
      <c r="Z90" s="44">
        <f>'Fulbari a'!AE84*'Fulbari '!$D90/1000000</f>
        <v>0</v>
      </c>
      <c r="AA90" s="10">
        <f>'Fulbari a'!AF84</f>
        <v>0</v>
      </c>
      <c r="AB90" s="44">
        <f t="shared" si="14"/>
        <v>1.4999999999999999E-2</v>
      </c>
      <c r="AC90" s="10">
        <f t="shared" si="15"/>
        <v>4.3380000000000002E-2</v>
      </c>
      <c r="AD90" s="44">
        <f>'Fulbari a'!AI84*'Fulbari '!$D90/1000000</f>
        <v>0</v>
      </c>
      <c r="AE90" s="10">
        <f>'Fulbari a'!AJ84</f>
        <v>0</v>
      </c>
      <c r="AF90" s="44">
        <f>'Fulbari a'!AK84*'Fulbari '!$D90/1000000</f>
        <v>0</v>
      </c>
      <c r="AG90" s="10">
        <f>'Fulbari a'!AL84</f>
        <v>0</v>
      </c>
      <c r="AH90" s="44">
        <f>'Fulbari a'!AM84*'Fulbari '!$D90/1000000</f>
        <v>0</v>
      </c>
      <c r="AI90" s="10">
        <f>'Fulbari a'!AN84</f>
        <v>0</v>
      </c>
      <c r="AJ90" s="44">
        <f t="shared" si="16"/>
        <v>0</v>
      </c>
      <c r="AK90" s="10">
        <f t="shared" si="17"/>
        <v>0</v>
      </c>
      <c r="AL90" s="44">
        <f t="shared" si="18"/>
        <v>3.5000000000000003E-2</v>
      </c>
      <c r="AM90" s="10">
        <f t="shared" si="19"/>
        <v>0.10122</v>
      </c>
    </row>
    <row r="91" spans="1:39" s="15" customFormat="1" ht="14.25" customHeight="1">
      <c r="A91" s="13">
        <v>81</v>
      </c>
      <c r="B91" s="9" t="s">
        <v>128</v>
      </c>
      <c r="C91" s="13" t="s">
        <v>82</v>
      </c>
      <c r="D91" s="36">
        <v>100</v>
      </c>
      <c r="E91" s="11">
        <v>278.10000000000002</v>
      </c>
      <c r="F91" s="44">
        <f>'Fulbari a'!K85*'Fulbari '!$D91/1000000</f>
        <v>5.0000000000000001E-3</v>
      </c>
      <c r="G91" s="10">
        <f>'Fulbari a'!L85</f>
        <v>1.3905000000000002E-2</v>
      </c>
      <c r="H91" s="44">
        <f>'Fulbari a'!M85*'Fulbari '!$D91/1000000</f>
        <v>0</v>
      </c>
      <c r="I91" s="10">
        <f>'Fulbari a'!N85</f>
        <v>0</v>
      </c>
      <c r="J91" s="44">
        <f>'Fulbari a'!O85*'Fulbari '!$D91/1000000</f>
        <v>0</v>
      </c>
      <c r="K91" s="10">
        <f>'Fulbari a'!P85</f>
        <v>0</v>
      </c>
      <c r="L91" s="44">
        <f t="shared" si="10"/>
        <v>5.0000000000000001E-3</v>
      </c>
      <c r="M91" s="10">
        <f t="shared" si="11"/>
        <v>1.3905000000000002E-2</v>
      </c>
      <c r="N91" s="44">
        <f>'Fulbari a'!S85*'Fulbari '!$D91/1000000</f>
        <v>0</v>
      </c>
      <c r="O91" s="10">
        <f>'Fulbari a'!T85</f>
        <v>0</v>
      </c>
      <c r="P91" s="44">
        <f>'Fulbari a'!U85*'Fulbari '!$D91/1000000</f>
        <v>0</v>
      </c>
      <c r="Q91" s="10">
        <f>'Fulbari a'!V85</f>
        <v>0</v>
      </c>
      <c r="R91" s="44">
        <f>'Fulbari a'!W85*'Fulbari '!$D91/1000000</f>
        <v>0</v>
      </c>
      <c r="S91" s="10">
        <f>'Fulbari a'!X85</f>
        <v>0</v>
      </c>
      <c r="T91" s="44">
        <f t="shared" si="12"/>
        <v>0</v>
      </c>
      <c r="U91" s="10">
        <f t="shared" si="13"/>
        <v>0</v>
      </c>
      <c r="V91" s="44">
        <f>'Fulbari a'!AA85*'Fulbari '!$D91/1000000</f>
        <v>0</v>
      </c>
      <c r="W91" s="10">
        <f>'Fulbari a'!AB85</f>
        <v>0</v>
      </c>
      <c r="X91" s="44">
        <f>'Fulbari a'!AC85*'Fulbari '!$D91/1000000</f>
        <v>0</v>
      </c>
      <c r="Y91" s="10">
        <f>'Fulbari a'!AD85</f>
        <v>0</v>
      </c>
      <c r="Z91" s="44">
        <f>'Fulbari a'!AE85*'Fulbari '!$D91/1000000</f>
        <v>0</v>
      </c>
      <c r="AA91" s="10">
        <f>'Fulbari a'!AF85</f>
        <v>0</v>
      </c>
      <c r="AB91" s="44">
        <f t="shared" si="14"/>
        <v>0</v>
      </c>
      <c r="AC91" s="10">
        <f t="shared" si="15"/>
        <v>0</v>
      </c>
      <c r="AD91" s="44">
        <f>'Fulbari a'!AI85*'Fulbari '!$D91/1000000</f>
        <v>0</v>
      </c>
      <c r="AE91" s="10">
        <f>'Fulbari a'!AJ85</f>
        <v>0</v>
      </c>
      <c r="AF91" s="44">
        <f>'Fulbari a'!AK85*'Fulbari '!$D91/1000000</f>
        <v>0</v>
      </c>
      <c r="AG91" s="10">
        <f>'Fulbari a'!AL85</f>
        <v>0</v>
      </c>
      <c r="AH91" s="44">
        <f>'Fulbari a'!AM85*'Fulbari '!$D91/1000000</f>
        <v>0</v>
      </c>
      <c r="AI91" s="10">
        <f>'Fulbari a'!AN85</f>
        <v>0</v>
      </c>
      <c r="AJ91" s="44">
        <f t="shared" si="16"/>
        <v>0</v>
      </c>
      <c r="AK91" s="10">
        <f t="shared" si="17"/>
        <v>0</v>
      </c>
      <c r="AL91" s="44">
        <f t="shared" si="18"/>
        <v>5.0000000000000001E-3</v>
      </c>
      <c r="AM91" s="10">
        <f t="shared" si="19"/>
        <v>1.3905000000000002E-2</v>
      </c>
    </row>
    <row r="92" spans="1:39" s="15" customFormat="1" ht="14.25" customHeight="1">
      <c r="A92" s="31">
        <v>82</v>
      </c>
      <c r="B92" s="9" t="s">
        <v>128</v>
      </c>
      <c r="C92" s="13" t="s">
        <v>139</v>
      </c>
      <c r="D92" s="36">
        <v>400</v>
      </c>
      <c r="E92" s="11">
        <v>1098.6000000000001</v>
      </c>
      <c r="F92" s="44">
        <f>'Fulbari a'!K86*'Fulbari '!$D92/1000000</f>
        <v>0</v>
      </c>
      <c r="G92" s="10">
        <f>'Fulbari a'!L86</f>
        <v>0</v>
      </c>
      <c r="H92" s="44">
        <f>'Fulbari a'!M86*'Fulbari '!$D92/1000000</f>
        <v>0.02</v>
      </c>
      <c r="I92" s="10">
        <f>'Fulbari a'!N86</f>
        <v>5.4930000000000007E-2</v>
      </c>
      <c r="J92" s="44">
        <f>'Fulbari a'!O86*'Fulbari '!$D92/1000000</f>
        <v>0</v>
      </c>
      <c r="K92" s="10">
        <f>'Fulbari a'!P86</f>
        <v>0</v>
      </c>
      <c r="L92" s="44">
        <f t="shared" si="10"/>
        <v>0.02</v>
      </c>
      <c r="M92" s="10">
        <f t="shared" si="11"/>
        <v>5.4930000000000007E-2</v>
      </c>
      <c r="N92" s="44">
        <f>'Fulbari a'!S86*'Fulbari '!$D92/1000000</f>
        <v>0</v>
      </c>
      <c r="O92" s="10">
        <f>'Fulbari a'!T86</f>
        <v>0</v>
      </c>
      <c r="P92" s="44">
        <f>'Fulbari a'!U86*'Fulbari '!$D92/1000000</f>
        <v>0.02</v>
      </c>
      <c r="Q92" s="10">
        <f>'Fulbari a'!V86</f>
        <v>5.4930000000000007E-2</v>
      </c>
      <c r="R92" s="44">
        <f>'Fulbari a'!W86*'Fulbari '!$D92/1000000</f>
        <v>0</v>
      </c>
      <c r="S92" s="10">
        <f>'Fulbari a'!X86</f>
        <v>0</v>
      </c>
      <c r="T92" s="44">
        <f t="shared" si="12"/>
        <v>0.02</v>
      </c>
      <c r="U92" s="10">
        <f t="shared" si="13"/>
        <v>5.4930000000000007E-2</v>
      </c>
      <c r="V92" s="44">
        <f>'Fulbari a'!AA86*'Fulbari '!$D92/1000000</f>
        <v>0</v>
      </c>
      <c r="W92" s="10">
        <f>'Fulbari a'!AB86</f>
        <v>0</v>
      </c>
      <c r="X92" s="44">
        <f>'Fulbari a'!AC86*'Fulbari '!$D92/1000000</f>
        <v>0</v>
      </c>
      <c r="Y92" s="10">
        <f>'Fulbari a'!AD86</f>
        <v>0</v>
      </c>
      <c r="Z92" s="44">
        <f>'Fulbari a'!AE86*'Fulbari '!$D92/1000000</f>
        <v>0</v>
      </c>
      <c r="AA92" s="10">
        <f>'Fulbari a'!AF86</f>
        <v>0</v>
      </c>
      <c r="AB92" s="44">
        <f t="shared" si="14"/>
        <v>0</v>
      </c>
      <c r="AC92" s="10">
        <f t="shared" si="15"/>
        <v>0</v>
      </c>
      <c r="AD92" s="44">
        <f>'Fulbari a'!AI86*'Fulbari '!$D92/1000000</f>
        <v>0</v>
      </c>
      <c r="AE92" s="10">
        <f>'Fulbari a'!AJ86</f>
        <v>0</v>
      </c>
      <c r="AF92" s="44">
        <f>'Fulbari a'!AK86*'Fulbari '!$D92/1000000</f>
        <v>0</v>
      </c>
      <c r="AG92" s="10">
        <f>'Fulbari a'!AL86</f>
        <v>0</v>
      </c>
      <c r="AH92" s="44">
        <f>'Fulbari a'!AM86*'Fulbari '!$D92/1000000</f>
        <v>0</v>
      </c>
      <c r="AI92" s="10">
        <f>'Fulbari a'!AN86</f>
        <v>0</v>
      </c>
      <c r="AJ92" s="44">
        <f t="shared" si="16"/>
        <v>0</v>
      </c>
      <c r="AK92" s="10">
        <f t="shared" si="17"/>
        <v>0</v>
      </c>
      <c r="AL92" s="44">
        <f t="shared" si="18"/>
        <v>0.04</v>
      </c>
      <c r="AM92" s="10">
        <f t="shared" si="19"/>
        <v>0.10986000000000001</v>
      </c>
    </row>
    <row r="93" spans="1:39" s="15" customFormat="1" ht="14.25" customHeight="1">
      <c r="A93" s="13">
        <v>83</v>
      </c>
      <c r="B93" s="9" t="s">
        <v>147</v>
      </c>
      <c r="C93" s="13" t="s">
        <v>220</v>
      </c>
      <c r="D93" s="36">
        <v>25</v>
      </c>
      <c r="E93" s="11">
        <v>75</v>
      </c>
      <c r="F93" s="44">
        <f>'Fulbari a'!K87*'Fulbari '!$D93/1000000</f>
        <v>0</v>
      </c>
      <c r="G93" s="10">
        <f>'Fulbari a'!L87</f>
        <v>0</v>
      </c>
      <c r="H93" s="44">
        <f>'Fulbari a'!M87*'Fulbari '!$D93/1000000</f>
        <v>2.5000000000000001E-3</v>
      </c>
      <c r="I93" s="10">
        <f>'Fulbari a'!N87</f>
        <v>7.4999999999999997E-3</v>
      </c>
      <c r="J93" s="44">
        <f>'Fulbari a'!O87*'Fulbari '!$D93/1000000</f>
        <v>0</v>
      </c>
      <c r="K93" s="10">
        <f>'Fulbari a'!P87</f>
        <v>0</v>
      </c>
      <c r="L93" s="44">
        <f t="shared" si="10"/>
        <v>2.5000000000000001E-3</v>
      </c>
      <c r="M93" s="10">
        <f t="shared" si="11"/>
        <v>7.4999999999999997E-3</v>
      </c>
      <c r="N93" s="44">
        <f>'Fulbari a'!S87*'Fulbari '!$D93/1000000</f>
        <v>1.75E-3</v>
      </c>
      <c r="O93" s="10">
        <f>'Fulbari a'!T87</f>
        <v>5.2500000000000003E-3</v>
      </c>
      <c r="P93" s="44">
        <f>'Fulbari a'!U87*'Fulbari '!$D93/1000000</f>
        <v>0</v>
      </c>
      <c r="Q93" s="10">
        <f>'Fulbari a'!V87</f>
        <v>0</v>
      </c>
      <c r="R93" s="44">
        <f>'Fulbari a'!W87*'Fulbari '!$D93/1000000</f>
        <v>0</v>
      </c>
      <c r="S93" s="10">
        <f>'Fulbari a'!X87</f>
        <v>0</v>
      </c>
      <c r="T93" s="44">
        <f t="shared" si="12"/>
        <v>1.75E-3</v>
      </c>
      <c r="U93" s="10">
        <f t="shared" si="13"/>
        <v>5.2500000000000003E-3</v>
      </c>
      <c r="V93" s="44">
        <f>'Fulbari a'!AA87*'Fulbari '!$D93/1000000</f>
        <v>0</v>
      </c>
      <c r="W93" s="10">
        <f>'Fulbari a'!AB87</f>
        <v>0</v>
      </c>
      <c r="X93" s="44">
        <f>'Fulbari a'!AC87*'Fulbari '!$D93/1000000</f>
        <v>0</v>
      </c>
      <c r="Y93" s="10">
        <f>'Fulbari a'!AD87</f>
        <v>0</v>
      </c>
      <c r="Z93" s="44">
        <f>'Fulbari a'!AE87*'Fulbari '!$D93/1000000</f>
        <v>0</v>
      </c>
      <c r="AA93" s="10">
        <f>'Fulbari a'!AF87</f>
        <v>0</v>
      </c>
      <c r="AB93" s="44">
        <f t="shared" si="14"/>
        <v>0</v>
      </c>
      <c r="AC93" s="10">
        <f t="shared" si="15"/>
        <v>0</v>
      </c>
      <c r="AD93" s="44">
        <f>'Fulbari a'!AI87*'Fulbari '!$D93/1000000</f>
        <v>0</v>
      </c>
      <c r="AE93" s="10">
        <f>'Fulbari a'!AJ87</f>
        <v>0</v>
      </c>
      <c r="AF93" s="44">
        <f>'Fulbari a'!AK87*'Fulbari '!$D93/1000000</f>
        <v>0</v>
      </c>
      <c r="AG93" s="10">
        <f>'Fulbari a'!AL87</f>
        <v>0</v>
      </c>
      <c r="AH93" s="44">
        <f>'Fulbari a'!AM87*'Fulbari '!$D93/1000000</f>
        <v>0</v>
      </c>
      <c r="AI93" s="10">
        <f>'Fulbari a'!AN87</f>
        <v>0</v>
      </c>
      <c r="AJ93" s="44">
        <f t="shared" si="16"/>
        <v>0</v>
      </c>
      <c r="AK93" s="10">
        <f t="shared" si="17"/>
        <v>0</v>
      </c>
      <c r="AL93" s="44">
        <f t="shared" si="18"/>
        <v>4.2500000000000003E-3</v>
      </c>
      <c r="AM93" s="10">
        <f t="shared" si="19"/>
        <v>1.2750000000000001E-2</v>
      </c>
    </row>
    <row r="94" spans="1:39" s="15" customFormat="1" ht="14.25" customHeight="1">
      <c r="A94" s="13">
        <v>84</v>
      </c>
      <c r="B94" s="9" t="s">
        <v>147</v>
      </c>
      <c r="C94" s="13" t="s">
        <v>234</v>
      </c>
      <c r="D94" s="36">
        <v>50</v>
      </c>
      <c r="E94" s="11">
        <v>130</v>
      </c>
      <c r="F94" s="44">
        <f>'Fulbari a'!K88*'Fulbari '!$D94/1000000</f>
        <v>0</v>
      </c>
      <c r="G94" s="10">
        <f>'Fulbari a'!L88</f>
        <v>0</v>
      </c>
      <c r="H94" s="44">
        <f>'Fulbari a'!M88*'Fulbari '!$D94/1000000</f>
        <v>0.01</v>
      </c>
      <c r="I94" s="10">
        <f>'Fulbari a'!N88</f>
        <v>2.5999999999999999E-2</v>
      </c>
      <c r="J94" s="44">
        <f>'Fulbari a'!O88*'Fulbari '!$D94/1000000</f>
        <v>0</v>
      </c>
      <c r="K94" s="10">
        <f>'Fulbari a'!P88</f>
        <v>0</v>
      </c>
      <c r="L94" s="44">
        <f t="shared" si="10"/>
        <v>0.01</v>
      </c>
      <c r="M94" s="10">
        <f t="shared" si="11"/>
        <v>2.5999999999999999E-2</v>
      </c>
      <c r="N94" s="44">
        <f>'Fulbari a'!S88*'Fulbari '!$D94/1000000</f>
        <v>2.5000000000000001E-3</v>
      </c>
      <c r="O94" s="10">
        <f>'Fulbari a'!T88</f>
        <v>6.4999999999999997E-3</v>
      </c>
      <c r="P94" s="44">
        <f>'Fulbari a'!U88*'Fulbari '!$D94/1000000</f>
        <v>0</v>
      </c>
      <c r="Q94" s="10">
        <f>'Fulbari a'!V88</f>
        <v>0</v>
      </c>
      <c r="R94" s="44">
        <f>'Fulbari a'!W88*'Fulbari '!$D94/1000000</f>
        <v>0</v>
      </c>
      <c r="S94" s="10">
        <f>'Fulbari a'!X88</f>
        <v>0</v>
      </c>
      <c r="T94" s="44">
        <f t="shared" si="12"/>
        <v>2.5000000000000001E-3</v>
      </c>
      <c r="U94" s="10">
        <f t="shared" si="13"/>
        <v>6.4999999999999997E-3</v>
      </c>
      <c r="V94" s="44">
        <f>'Fulbari a'!AA88*'Fulbari '!$D94/1000000</f>
        <v>0</v>
      </c>
      <c r="W94" s="10">
        <f>'Fulbari a'!AB88</f>
        <v>0</v>
      </c>
      <c r="X94" s="44">
        <f>'Fulbari a'!AC88*'Fulbari '!$D94/1000000</f>
        <v>0.01</v>
      </c>
      <c r="Y94" s="10">
        <f>'Fulbari a'!AD88</f>
        <v>2.5999999999999999E-2</v>
      </c>
      <c r="Z94" s="44">
        <f>'Fulbari a'!AE88*'Fulbari '!$D94/1000000</f>
        <v>0</v>
      </c>
      <c r="AA94" s="10">
        <f>'Fulbari a'!AF88</f>
        <v>0</v>
      </c>
      <c r="AB94" s="44">
        <f t="shared" si="14"/>
        <v>0.01</v>
      </c>
      <c r="AC94" s="10">
        <f t="shared" si="15"/>
        <v>2.5999999999999999E-2</v>
      </c>
      <c r="AD94" s="44">
        <f>'Fulbari a'!AI88*'Fulbari '!$D94/1000000</f>
        <v>7.4999999999999997E-3</v>
      </c>
      <c r="AE94" s="10">
        <f>'Fulbari a'!AJ88</f>
        <v>1.95E-2</v>
      </c>
      <c r="AF94" s="44">
        <f>'Fulbari a'!AK88*'Fulbari '!$D94/1000000</f>
        <v>0</v>
      </c>
      <c r="AG94" s="10">
        <f>'Fulbari a'!AL88</f>
        <v>0</v>
      </c>
      <c r="AH94" s="44">
        <f>'Fulbari a'!AM88*'Fulbari '!$D94/1000000</f>
        <v>0</v>
      </c>
      <c r="AI94" s="10">
        <f>'Fulbari a'!AN88</f>
        <v>0</v>
      </c>
      <c r="AJ94" s="44">
        <f t="shared" si="16"/>
        <v>7.4999999999999997E-3</v>
      </c>
      <c r="AK94" s="10">
        <f t="shared" si="17"/>
        <v>1.95E-2</v>
      </c>
      <c r="AL94" s="44">
        <f t="shared" si="18"/>
        <v>0.03</v>
      </c>
      <c r="AM94" s="10">
        <f t="shared" si="19"/>
        <v>7.8E-2</v>
      </c>
    </row>
    <row r="95" spans="1:39" s="15" customFormat="1" ht="14.25" customHeight="1">
      <c r="A95" s="31">
        <v>85</v>
      </c>
      <c r="B95" s="9" t="s">
        <v>147</v>
      </c>
      <c r="C95" s="13" t="s">
        <v>225</v>
      </c>
      <c r="D95" s="36">
        <v>100</v>
      </c>
      <c r="E95" s="11">
        <v>240</v>
      </c>
      <c r="F95" s="44">
        <f>'Fulbari a'!K89*'Fulbari '!$D95/1000000</f>
        <v>0</v>
      </c>
      <c r="G95" s="10">
        <f>'Fulbari a'!L89</f>
        <v>0</v>
      </c>
      <c r="H95" s="44">
        <f>'Fulbari a'!M89*'Fulbari '!$D95/1000000</f>
        <v>0.01</v>
      </c>
      <c r="I95" s="10">
        <f>'Fulbari a'!N89</f>
        <v>2.4E-2</v>
      </c>
      <c r="J95" s="44">
        <f>'Fulbari a'!O89*'Fulbari '!$D95/1000000</f>
        <v>0.03</v>
      </c>
      <c r="K95" s="10">
        <f>'Fulbari a'!P89</f>
        <v>7.1999999999999995E-2</v>
      </c>
      <c r="L95" s="44">
        <f t="shared" si="10"/>
        <v>0.04</v>
      </c>
      <c r="M95" s="10">
        <f t="shared" si="11"/>
        <v>9.6000000000000002E-2</v>
      </c>
      <c r="N95" s="44">
        <f>'Fulbari a'!S89*'Fulbari '!$D95/1000000</f>
        <v>0</v>
      </c>
      <c r="O95" s="10">
        <f>'Fulbari a'!T89</f>
        <v>0</v>
      </c>
      <c r="P95" s="44">
        <f>'Fulbari a'!U89*'Fulbari '!$D95/1000000</f>
        <v>0</v>
      </c>
      <c r="Q95" s="10">
        <f>'Fulbari a'!V89</f>
        <v>0</v>
      </c>
      <c r="R95" s="44">
        <f>'Fulbari a'!W89*'Fulbari '!$D95/1000000</f>
        <v>0</v>
      </c>
      <c r="S95" s="10">
        <f>'Fulbari a'!X89</f>
        <v>0</v>
      </c>
      <c r="T95" s="44">
        <f t="shared" si="12"/>
        <v>0</v>
      </c>
      <c r="U95" s="10">
        <f t="shared" si="13"/>
        <v>0</v>
      </c>
      <c r="V95" s="44">
        <f>'Fulbari a'!AA89*'Fulbari '!$D95/1000000</f>
        <v>0</v>
      </c>
      <c r="W95" s="10">
        <f>'Fulbari a'!AB89</f>
        <v>0</v>
      </c>
      <c r="X95" s="44">
        <f>'Fulbari a'!AC89*'Fulbari '!$D95/1000000</f>
        <v>0.02</v>
      </c>
      <c r="Y95" s="10">
        <f>'Fulbari a'!AD89</f>
        <v>4.8000000000000001E-2</v>
      </c>
      <c r="Z95" s="44">
        <f>'Fulbari a'!AE89*'Fulbari '!$D95/1000000</f>
        <v>0</v>
      </c>
      <c r="AA95" s="10">
        <f>'Fulbari a'!AF89</f>
        <v>0</v>
      </c>
      <c r="AB95" s="44">
        <f t="shared" si="14"/>
        <v>0.02</v>
      </c>
      <c r="AC95" s="10">
        <f t="shared" si="15"/>
        <v>4.8000000000000001E-2</v>
      </c>
      <c r="AD95" s="44">
        <f>'Fulbari a'!AI89*'Fulbari '!$D95/1000000</f>
        <v>0.01</v>
      </c>
      <c r="AE95" s="10">
        <f>'Fulbari a'!AJ89</f>
        <v>2.4E-2</v>
      </c>
      <c r="AF95" s="44">
        <f>'Fulbari a'!AK89*'Fulbari '!$D95/1000000</f>
        <v>0</v>
      </c>
      <c r="AG95" s="10">
        <f>'Fulbari a'!AL89</f>
        <v>0</v>
      </c>
      <c r="AH95" s="44">
        <f>'Fulbari a'!AM89*'Fulbari '!$D95/1000000</f>
        <v>0</v>
      </c>
      <c r="AI95" s="10">
        <f>'Fulbari a'!AN89</f>
        <v>0</v>
      </c>
      <c r="AJ95" s="44">
        <f t="shared" si="16"/>
        <v>0.01</v>
      </c>
      <c r="AK95" s="10">
        <f t="shared" si="17"/>
        <v>2.4E-2</v>
      </c>
      <c r="AL95" s="44">
        <f t="shared" si="18"/>
        <v>6.9999999999999993E-2</v>
      </c>
      <c r="AM95" s="10">
        <f t="shared" si="19"/>
        <v>0.16800000000000001</v>
      </c>
    </row>
    <row r="96" spans="1:39" s="15" customFormat="1" ht="14.25" customHeight="1">
      <c r="A96" s="13">
        <v>86</v>
      </c>
      <c r="B96" s="9" t="s">
        <v>124</v>
      </c>
      <c r="C96" s="13" t="s">
        <v>84</v>
      </c>
      <c r="D96" s="36">
        <v>5</v>
      </c>
      <c r="E96" s="11">
        <v>24</v>
      </c>
      <c r="F96" s="44">
        <f>'Fulbari a'!K90*'Fulbari '!$D96/1000000</f>
        <v>0</v>
      </c>
      <c r="G96" s="10">
        <f>'Fulbari a'!L90</f>
        <v>0</v>
      </c>
      <c r="H96" s="44">
        <f>'Fulbari a'!M90*'Fulbari '!$D96/1000000</f>
        <v>1.5E-3</v>
      </c>
      <c r="I96" s="10">
        <f>'Fulbari a'!N90</f>
        <v>7.1999999999999998E-3</v>
      </c>
      <c r="J96" s="44">
        <f>'Fulbari a'!O90*'Fulbari '!$D96/1000000</f>
        <v>0</v>
      </c>
      <c r="K96" s="10">
        <f>'Fulbari a'!P90</f>
        <v>0</v>
      </c>
      <c r="L96" s="44">
        <f t="shared" si="10"/>
        <v>1.5E-3</v>
      </c>
      <c r="M96" s="10">
        <f t="shared" si="11"/>
        <v>7.1999999999999998E-3</v>
      </c>
      <c r="N96" s="44">
        <f>'Fulbari a'!S90*'Fulbari '!$D96/1000000</f>
        <v>1E-3</v>
      </c>
      <c r="O96" s="10">
        <f>'Fulbari a'!T90</f>
        <v>4.7999999999999996E-3</v>
      </c>
      <c r="P96" s="44">
        <f>'Fulbari a'!U90*'Fulbari '!$D96/1000000</f>
        <v>0</v>
      </c>
      <c r="Q96" s="10">
        <f>'Fulbari a'!V90</f>
        <v>0</v>
      </c>
      <c r="R96" s="44">
        <f>'Fulbari a'!W90*'Fulbari '!$D96/1000000</f>
        <v>0</v>
      </c>
      <c r="S96" s="10">
        <f>'Fulbari a'!X90</f>
        <v>0</v>
      </c>
      <c r="T96" s="44">
        <f t="shared" si="12"/>
        <v>1E-3</v>
      </c>
      <c r="U96" s="10">
        <f t="shared" si="13"/>
        <v>4.7999999999999996E-3</v>
      </c>
      <c r="V96" s="44">
        <f>'Fulbari a'!AA90*'Fulbari '!$D96/1000000</f>
        <v>0</v>
      </c>
      <c r="W96" s="10">
        <f>'Fulbari a'!AB90</f>
        <v>0</v>
      </c>
      <c r="X96" s="44">
        <f>'Fulbari a'!AC90*'Fulbari '!$D96/1000000</f>
        <v>3.5000000000000001E-3</v>
      </c>
      <c r="Y96" s="10">
        <f>'Fulbari a'!AD90</f>
        <v>1.6799999999999999E-2</v>
      </c>
      <c r="Z96" s="44">
        <f>'Fulbari a'!AE90*'Fulbari '!$D96/1000000</f>
        <v>0</v>
      </c>
      <c r="AA96" s="10">
        <f>'Fulbari a'!AF90</f>
        <v>0</v>
      </c>
      <c r="AB96" s="44">
        <f t="shared" si="14"/>
        <v>3.5000000000000001E-3</v>
      </c>
      <c r="AC96" s="10">
        <f t="shared" si="15"/>
        <v>1.6799999999999999E-2</v>
      </c>
      <c r="AD96" s="44">
        <f>'Fulbari a'!AI90*'Fulbari '!$D96/1000000</f>
        <v>0</v>
      </c>
      <c r="AE96" s="10">
        <f>'Fulbari a'!AJ90</f>
        <v>0</v>
      </c>
      <c r="AF96" s="44">
        <f>'Fulbari a'!AK90*'Fulbari '!$D96/1000000</f>
        <v>0</v>
      </c>
      <c r="AG96" s="10">
        <f>'Fulbari a'!AL90</f>
        <v>0</v>
      </c>
      <c r="AH96" s="44">
        <f>'Fulbari a'!AM90*'Fulbari '!$D96/1000000</f>
        <v>0</v>
      </c>
      <c r="AI96" s="10">
        <f>'Fulbari a'!AN90</f>
        <v>0</v>
      </c>
      <c r="AJ96" s="44">
        <f t="shared" si="16"/>
        <v>0</v>
      </c>
      <c r="AK96" s="10">
        <f t="shared" si="17"/>
        <v>0</v>
      </c>
      <c r="AL96" s="44">
        <f t="shared" si="18"/>
        <v>6.0000000000000001E-3</v>
      </c>
      <c r="AM96" s="10">
        <f t="shared" si="19"/>
        <v>2.8799999999999999E-2</v>
      </c>
    </row>
    <row r="97" spans="1:39" s="15" customFormat="1" ht="14.25" customHeight="1">
      <c r="A97" s="13">
        <v>87</v>
      </c>
      <c r="B97" s="9" t="s">
        <v>124</v>
      </c>
      <c r="C97" s="13" t="s">
        <v>83</v>
      </c>
      <c r="D97" s="36">
        <v>20</v>
      </c>
      <c r="E97" s="11">
        <v>65</v>
      </c>
      <c r="F97" s="44">
        <f>'Fulbari a'!K91*'Fulbari '!$D97/1000000</f>
        <v>0</v>
      </c>
      <c r="G97" s="10">
        <f>'Fulbari a'!L91</f>
        <v>0</v>
      </c>
      <c r="H97" s="44">
        <f>'Fulbari a'!M91*'Fulbari '!$D97/1000000</f>
        <v>4.0000000000000001E-3</v>
      </c>
      <c r="I97" s="10">
        <f>'Fulbari a'!N91</f>
        <v>1.2999999999999999E-2</v>
      </c>
      <c r="J97" s="44">
        <f>'Fulbari a'!O91*'Fulbari '!$D97/1000000</f>
        <v>0</v>
      </c>
      <c r="K97" s="10">
        <f>'Fulbari a'!P91</f>
        <v>0</v>
      </c>
      <c r="L97" s="44">
        <f t="shared" si="10"/>
        <v>4.0000000000000001E-3</v>
      </c>
      <c r="M97" s="10">
        <f t="shared" si="11"/>
        <v>1.2999999999999999E-2</v>
      </c>
      <c r="N97" s="44">
        <f>'Fulbari a'!S91*'Fulbari '!$D97/1000000</f>
        <v>2E-3</v>
      </c>
      <c r="O97" s="10">
        <f>'Fulbari a'!T91</f>
        <v>6.4999999999999997E-3</v>
      </c>
      <c r="P97" s="44">
        <f>'Fulbari a'!U91*'Fulbari '!$D97/1000000</f>
        <v>0</v>
      </c>
      <c r="Q97" s="10">
        <f>'Fulbari a'!V91</f>
        <v>0</v>
      </c>
      <c r="R97" s="44">
        <f>'Fulbari a'!W91*'Fulbari '!$D97/1000000</f>
        <v>0</v>
      </c>
      <c r="S97" s="10">
        <f>'Fulbari a'!X91</f>
        <v>0</v>
      </c>
      <c r="T97" s="44">
        <f t="shared" si="12"/>
        <v>2E-3</v>
      </c>
      <c r="U97" s="10">
        <f t="shared" si="13"/>
        <v>6.4999999999999997E-3</v>
      </c>
      <c r="V97" s="44">
        <f>'Fulbari a'!AA91*'Fulbari '!$D97/1000000</f>
        <v>0</v>
      </c>
      <c r="W97" s="10">
        <f>'Fulbari a'!AB91</f>
        <v>0</v>
      </c>
      <c r="X97" s="44">
        <f>'Fulbari a'!AC91*'Fulbari '!$D97/1000000</f>
        <v>0.01</v>
      </c>
      <c r="Y97" s="10">
        <f>'Fulbari a'!AD91</f>
        <v>3.2500000000000001E-2</v>
      </c>
      <c r="Z97" s="44">
        <f>'Fulbari a'!AE91*'Fulbari '!$D97/1000000</f>
        <v>0</v>
      </c>
      <c r="AA97" s="10">
        <f>'Fulbari a'!AF91</f>
        <v>0</v>
      </c>
      <c r="AB97" s="44">
        <f t="shared" si="14"/>
        <v>0.01</v>
      </c>
      <c r="AC97" s="10">
        <f t="shared" si="15"/>
        <v>3.2500000000000001E-2</v>
      </c>
      <c r="AD97" s="44">
        <f>'Fulbari a'!AI91*'Fulbari '!$D97/1000000</f>
        <v>0</v>
      </c>
      <c r="AE97" s="10">
        <f>'Fulbari a'!AJ91</f>
        <v>0</v>
      </c>
      <c r="AF97" s="44">
        <f>'Fulbari a'!AK91*'Fulbari '!$D97/1000000</f>
        <v>0</v>
      </c>
      <c r="AG97" s="10">
        <f>'Fulbari a'!AL91</f>
        <v>0</v>
      </c>
      <c r="AH97" s="44">
        <f>'Fulbari a'!AM91*'Fulbari '!$D97/1000000</f>
        <v>0</v>
      </c>
      <c r="AI97" s="10">
        <f>'Fulbari a'!AN91</f>
        <v>0</v>
      </c>
      <c r="AJ97" s="44">
        <f t="shared" si="16"/>
        <v>0</v>
      </c>
      <c r="AK97" s="10">
        <f t="shared" si="17"/>
        <v>0</v>
      </c>
      <c r="AL97" s="44">
        <f t="shared" si="18"/>
        <v>1.6E-2</v>
      </c>
      <c r="AM97" s="10">
        <f t="shared" si="19"/>
        <v>5.2000000000000005E-2</v>
      </c>
    </row>
    <row r="98" spans="1:39" s="15" customFormat="1" ht="14.25" customHeight="1">
      <c r="A98" s="31">
        <v>88</v>
      </c>
      <c r="B98" s="18" t="s">
        <v>125</v>
      </c>
      <c r="C98" s="13" t="s">
        <v>85</v>
      </c>
      <c r="D98" s="36">
        <v>10</v>
      </c>
      <c r="E98" s="11">
        <v>24</v>
      </c>
      <c r="F98" s="44">
        <f>'Fulbari a'!K92*'Fulbari '!$D98/1000000</f>
        <v>1E-3</v>
      </c>
      <c r="G98" s="10">
        <f>'Fulbari a'!L92</f>
        <v>2.3999999999999998E-3</v>
      </c>
      <c r="H98" s="44">
        <f>'Fulbari a'!M92*'Fulbari '!$D98/1000000</f>
        <v>0</v>
      </c>
      <c r="I98" s="10">
        <f>'Fulbari a'!N92</f>
        <v>0</v>
      </c>
      <c r="J98" s="44">
        <f>'Fulbari a'!O92*'Fulbari '!$D98/1000000</f>
        <v>0</v>
      </c>
      <c r="K98" s="10">
        <f>'Fulbari a'!P92</f>
        <v>0</v>
      </c>
      <c r="L98" s="44">
        <f t="shared" si="10"/>
        <v>1E-3</v>
      </c>
      <c r="M98" s="10">
        <f t="shared" si="11"/>
        <v>2.3999999999999998E-3</v>
      </c>
      <c r="N98" s="44">
        <f>'Fulbari a'!S92*'Fulbari '!$D98/1000000</f>
        <v>3.0000000000000001E-3</v>
      </c>
      <c r="O98" s="10">
        <f>'Fulbari a'!T92</f>
        <v>7.1999999999999998E-3</v>
      </c>
      <c r="P98" s="44">
        <f>'Fulbari a'!U92*'Fulbari '!$D98/1000000</f>
        <v>3.0000000000000001E-3</v>
      </c>
      <c r="Q98" s="10">
        <f>'Fulbari a'!V92</f>
        <v>7.1999999999999998E-3</v>
      </c>
      <c r="R98" s="44">
        <f>'Fulbari a'!W92*'Fulbari '!$D98/1000000</f>
        <v>0</v>
      </c>
      <c r="S98" s="10">
        <f>'Fulbari a'!X92</f>
        <v>0</v>
      </c>
      <c r="T98" s="44">
        <f t="shared" si="12"/>
        <v>6.0000000000000001E-3</v>
      </c>
      <c r="U98" s="10">
        <f t="shared" si="13"/>
        <v>1.44E-2</v>
      </c>
      <c r="V98" s="44">
        <f>'Fulbari a'!AA92*'Fulbari '!$D98/1000000</f>
        <v>0</v>
      </c>
      <c r="W98" s="10">
        <f>'Fulbari a'!AB92</f>
        <v>0</v>
      </c>
      <c r="X98" s="44">
        <f>'Fulbari a'!AC92*'Fulbari '!$D98/1000000</f>
        <v>5.0000000000000001E-3</v>
      </c>
      <c r="Y98" s="10">
        <f>'Fulbari a'!AD92</f>
        <v>1.2E-2</v>
      </c>
      <c r="Z98" s="44">
        <f>'Fulbari a'!AE92*'Fulbari '!$D98/1000000</f>
        <v>0</v>
      </c>
      <c r="AA98" s="10">
        <f>'Fulbari a'!AF92</f>
        <v>0</v>
      </c>
      <c r="AB98" s="44">
        <f t="shared" si="14"/>
        <v>5.0000000000000001E-3</v>
      </c>
      <c r="AC98" s="10">
        <f t="shared" si="15"/>
        <v>1.2E-2</v>
      </c>
      <c r="AD98" s="44">
        <f>'Fulbari a'!AI92*'Fulbari '!$D98/1000000</f>
        <v>0</v>
      </c>
      <c r="AE98" s="10">
        <f>'Fulbari a'!AJ92</f>
        <v>0</v>
      </c>
      <c r="AF98" s="44">
        <f>'Fulbari a'!AK92*'Fulbari '!$D98/1000000</f>
        <v>0</v>
      </c>
      <c r="AG98" s="10">
        <f>'Fulbari a'!AL92</f>
        <v>0</v>
      </c>
      <c r="AH98" s="44">
        <f>'Fulbari a'!AM92*'Fulbari '!$D98/1000000</f>
        <v>0</v>
      </c>
      <c r="AI98" s="10">
        <f>'Fulbari a'!AN92</f>
        <v>0</v>
      </c>
      <c r="AJ98" s="44">
        <f t="shared" si="16"/>
        <v>0</v>
      </c>
      <c r="AK98" s="10">
        <f t="shared" si="17"/>
        <v>0</v>
      </c>
      <c r="AL98" s="44">
        <f t="shared" si="18"/>
        <v>1.2E-2</v>
      </c>
      <c r="AM98" s="10">
        <f t="shared" si="19"/>
        <v>2.8799999999999999E-2</v>
      </c>
    </row>
    <row r="99" spans="1:39" s="15" customFormat="1" ht="14.25" customHeight="1">
      <c r="A99" s="13">
        <v>89</v>
      </c>
      <c r="B99" s="18" t="s">
        <v>126</v>
      </c>
      <c r="C99" s="13" t="s">
        <v>86</v>
      </c>
      <c r="D99" s="36">
        <v>500</v>
      </c>
      <c r="E99" s="11">
        <v>585</v>
      </c>
      <c r="F99" s="44">
        <f>'Fulbari a'!K93*'Fulbari '!$D99/1000000</f>
        <v>2.5000000000000001E-2</v>
      </c>
      <c r="G99" s="10">
        <f>'Fulbari a'!L93</f>
        <v>2.9250000000000002E-2</v>
      </c>
      <c r="H99" s="44">
        <f>'Fulbari a'!M93*'Fulbari '!$D99/1000000</f>
        <v>0</v>
      </c>
      <c r="I99" s="10">
        <f>'Fulbari a'!N93</f>
        <v>0</v>
      </c>
      <c r="J99" s="44">
        <f>'Fulbari a'!O93*'Fulbari '!$D99/1000000</f>
        <v>0</v>
      </c>
      <c r="K99" s="10">
        <f>'Fulbari a'!P93</f>
        <v>0</v>
      </c>
      <c r="L99" s="44">
        <f t="shared" si="10"/>
        <v>2.5000000000000001E-2</v>
      </c>
      <c r="M99" s="10">
        <f t="shared" si="11"/>
        <v>2.9250000000000002E-2</v>
      </c>
      <c r="N99" s="44">
        <f>'Fulbari a'!S93*'Fulbari '!$D99/1000000</f>
        <v>0</v>
      </c>
      <c r="O99" s="10">
        <f>'Fulbari a'!T93</f>
        <v>0</v>
      </c>
      <c r="P99" s="44">
        <f>'Fulbari a'!U93*'Fulbari '!$D99/1000000</f>
        <v>0</v>
      </c>
      <c r="Q99" s="10">
        <f>'Fulbari a'!V93</f>
        <v>0</v>
      </c>
      <c r="R99" s="44">
        <f>'Fulbari a'!W93*'Fulbari '!$D99/1000000</f>
        <v>0</v>
      </c>
      <c r="S99" s="10">
        <f>'Fulbari a'!X93</f>
        <v>0</v>
      </c>
      <c r="T99" s="44">
        <f t="shared" si="12"/>
        <v>0</v>
      </c>
      <c r="U99" s="10">
        <f t="shared" si="13"/>
        <v>0</v>
      </c>
      <c r="V99" s="44">
        <f>'Fulbari a'!AA93*'Fulbari '!$D99/1000000</f>
        <v>0</v>
      </c>
      <c r="W99" s="10">
        <f>'Fulbari a'!AB93</f>
        <v>0</v>
      </c>
      <c r="X99" s="44">
        <f>'Fulbari a'!AC93*'Fulbari '!$D99/1000000</f>
        <v>0</v>
      </c>
      <c r="Y99" s="10">
        <f>'Fulbari a'!AD93</f>
        <v>0</v>
      </c>
      <c r="Z99" s="44">
        <f>'Fulbari a'!AE93*'Fulbari '!$D99/1000000</f>
        <v>0</v>
      </c>
      <c r="AA99" s="10">
        <f>'Fulbari a'!AF93</f>
        <v>0</v>
      </c>
      <c r="AB99" s="44">
        <f t="shared" si="14"/>
        <v>0</v>
      </c>
      <c r="AC99" s="10">
        <f t="shared" si="15"/>
        <v>0</v>
      </c>
      <c r="AD99" s="44">
        <f>'Fulbari a'!AI93*'Fulbari '!$D99/1000000</f>
        <v>0</v>
      </c>
      <c r="AE99" s="10">
        <f>'Fulbari a'!AJ93</f>
        <v>0</v>
      </c>
      <c r="AF99" s="44">
        <f>'Fulbari a'!AK93*'Fulbari '!$D99/1000000</f>
        <v>0</v>
      </c>
      <c r="AG99" s="10">
        <f>'Fulbari a'!AL93</f>
        <v>0</v>
      </c>
      <c r="AH99" s="44">
        <f>'Fulbari a'!AM93*'Fulbari '!$D99/1000000</f>
        <v>0</v>
      </c>
      <c r="AI99" s="10">
        <f>'Fulbari a'!AN93</f>
        <v>0</v>
      </c>
      <c r="AJ99" s="44">
        <f t="shared" si="16"/>
        <v>0</v>
      </c>
      <c r="AK99" s="10">
        <f t="shared" si="17"/>
        <v>0</v>
      </c>
      <c r="AL99" s="44">
        <f t="shared" si="18"/>
        <v>2.5000000000000001E-2</v>
      </c>
      <c r="AM99" s="10">
        <f t="shared" si="19"/>
        <v>2.9250000000000002E-2</v>
      </c>
    </row>
    <row r="100" spans="1:39" s="15" customFormat="1" ht="14.25" customHeight="1">
      <c r="A100" s="13">
        <v>90</v>
      </c>
      <c r="B100" s="9" t="s">
        <v>123</v>
      </c>
      <c r="C100" s="13" t="s">
        <v>74</v>
      </c>
      <c r="D100" s="36">
        <v>50</v>
      </c>
      <c r="E100" s="11">
        <v>56</v>
      </c>
      <c r="F100" s="44">
        <f>'Fulbari a'!K94*'Fulbari '!$D100/1000000</f>
        <v>0</v>
      </c>
      <c r="G100" s="10">
        <f>'Fulbari a'!L94</f>
        <v>0</v>
      </c>
      <c r="H100" s="44">
        <f>'Fulbari a'!M94*'Fulbari '!$D100/1000000</f>
        <v>1.4999999999999999E-2</v>
      </c>
      <c r="I100" s="10">
        <f>'Fulbari a'!N94</f>
        <v>1.6799999999999999E-2</v>
      </c>
      <c r="J100" s="44">
        <f>'Fulbari a'!O94*'Fulbari '!$D100/1000000</f>
        <v>0</v>
      </c>
      <c r="K100" s="10">
        <f>'Fulbari a'!P94</f>
        <v>0</v>
      </c>
      <c r="L100" s="44">
        <f t="shared" si="10"/>
        <v>1.4999999999999999E-2</v>
      </c>
      <c r="M100" s="10">
        <f t="shared" si="11"/>
        <v>1.6799999999999999E-2</v>
      </c>
      <c r="N100" s="44">
        <f>'Fulbari a'!S94*'Fulbari '!$D100/1000000</f>
        <v>2E-3</v>
      </c>
      <c r="O100" s="10">
        <f>'Fulbari a'!T94</f>
        <v>2.2399999999999998E-3</v>
      </c>
      <c r="P100" s="44">
        <f>'Fulbari a'!U94*'Fulbari '!$D100/1000000</f>
        <v>0</v>
      </c>
      <c r="Q100" s="10">
        <f>'Fulbari a'!V94</f>
        <v>0</v>
      </c>
      <c r="R100" s="44">
        <f>'Fulbari a'!W94*'Fulbari '!$D100/1000000</f>
        <v>0</v>
      </c>
      <c r="S100" s="10">
        <f>'Fulbari a'!X94</f>
        <v>0</v>
      </c>
      <c r="T100" s="44">
        <f t="shared" si="12"/>
        <v>2E-3</v>
      </c>
      <c r="U100" s="10">
        <f t="shared" si="13"/>
        <v>2.2399999999999998E-3</v>
      </c>
      <c r="V100" s="44">
        <f>'Fulbari a'!AA94*'Fulbari '!$D100/1000000</f>
        <v>0</v>
      </c>
      <c r="W100" s="10">
        <f>'Fulbari a'!AB94</f>
        <v>0</v>
      </c>
      <c r="X100" s="44">
        <f>'Fulbari a'!AC94*'Fulbari '!$D100/1000000</f>
        <v>0</v>
      </c>
      <c r="Y100" s="10">
        <f>'Fulbari a'!AD94</f>
        <v>0</v>
      </c>
      <c r="Z100" s="44">
        <f>'Fulbari a'!AE94*'Fulbari '!$D100/1000000</f>
        <v>0</v>
      </c>
      <c r="AA100" s="10">
        <f>'Fulbari a'!AF94</f>
        <v>0</v>
      </c>
      <c r="AB100" s="44">
        <f t="shared" si="14"/>
        <v>0</v>
      </c>
      <c r="AC100" s="10">
        <f t="shared" si="15"/>
        <v>0</v>
      </c>
      <c r="AD100" s="44">
        <f>'Fulbari a'!AI94*'Fulbari '!$D100/1000000</f>
        <v>0</v>
      </c>
      <c r="AE100" s="10">
        <f>'Fulbari a'!AJ94</f>
        <v>0</v>
      </c>
      <c r="AF100" s="44">
        <f>'Fulbari a'!AK94*'Fulbari '!$D100/1000000</f>
        <v>0</v>
      </c>
      <c r="AG100" s="10">
        <f>'Fulbari a'!AL94</f>
        <v>0</v>
      </c>
      <c r="AH100" s="44">
        <f>'Fulbari a'!AM94*'Fulbari '!$D100/1000000</f>
        <v>0</v>
      </c>
      <c r="AI100" s="10">
        <f>'Fulbari a'!AN94</f>
        <v>0</v>
      </c>
      <c r="AJ100" s="44">
        <f t="shared" si="16"/>
        <v>0</v>
      </c>
      <c r="AK100" s="10">
        <f t="shared" si="17"/>
        <v>0</v>
      </c>
      <c r="AL100" s="44">
        <f t="shared" si="18"/>
        <v>1.7000000000000001E-2</v>
      </c>
      <c r="AM100" s="10">
        <f t="shared" si="19"/>
        <v>1.9039999999999998E-2</v>
      </c>
    </row>
    <row r="101" spans="1:39" s="15" customFormat="1" ht="14.25" customHeight="1">
      <c r="A101" s="31">
        <v>91</v>
      </c>
      <c r="B101" s="9" t="s">
        <v>123</v>
      </c>
      <c r="C101" s="13" t="s">
        <v>87</v>
      </c>
      <c r="D101" s="36">
        <v>100</v>
      </c>
      <c r="E101" s="11">
        <v>105</v>
      </c>
      <c r="F101" s="44">
        <f>'Fulbari a'!K95*'Fulbari '!$D101/1000000</f>
        <v>0</v>
      </c>
      <c r="G101" s="10">
        <f>'Fulbari a'!L95</f>
        <v>0</v>
      </c>
      <c r="H101" s="44">
        <f>'Fulbari a'!M95*'Fulbari '!$D101/1000000</f>
        <v>0.02</v>
      </c>
      <c r="I101" s="10">
        <f>'Fulbari a'!N95</f>
        <v>2.1000000000000001E-2</v>
      </c>
      <c r="J101" s="44">
        <f>'Fulbari a'!O95*'Fulbari '!$D101/1000000</f>
        <v>0</v>
      </c>
      <c r="K101" s="10">
        <f>'Fulbari a'!P95</f>
        <v>0</v>
      </c>
      <c r="L101" s="44">
        <f t="shared" si="10"/>
        <v>0.02</v>
      </c>
      <c r="M101" s="10">
        <f t="shared" si="11"/>
        <v>2.1000000000000001E-2</v>
      </c>
      <c r="N101" s="44">
        <f>'Fulbari a'!S95*'Fulbari '!$D101/1000000</f>
        <v>0</v>
      </c>
      <c r="O101" s="10">
        <f>'Fulbari a'!T95</f>
        <v>0</v>
      </c>
      <c r="P101" s="44">
        <f>'Fulbari a'!U95*'Fulbari '!$D101/1000000</f>
        <v>0</v>
      </c>
      <c r="Q101" s="10">
        <f>'Fulbari a'!V95</f>
        <v>0</v>
      </c>
      <c r="R101" s="44">
        <f>'Fulbari a'!W95*'Fulbari '!$D101/1000000</f>
        <v>0</v>
      </c>
      <c r="S101" s="10">
        <f>'Fulbari a'!X95</f>
        <v>0</v>
      </c>
      <c r="T101" s="44">
        <f t="shared" si="12"/>
        <v>0</v>
      </c>
      <c r="U101" s="10">
        <f t="shared" si="13"/>
        <v>0</v>
      </c>
      <c r="V101" s="44">
        <f>'Fulbari a'!AA95*'Fulbari '!$D101/1000000</f>
        <v>0</v>
      </c>
      <c r="W101" s="10">
        <f>'Fulbari a'!AB95</f>
        <v>0</v>
      </c>
      <c r="X101" s="44">
        <f>'Fulbari a'!AC95*'Fulbari '!$D101/1000000</f>
        <v>0</v>
      </c>
      <c r="Y101" s="10">
        <f>'Fulbari a'!AD95</f>
        <v>0</v>
      </c>
      <c r="Z101" s="44">
        <f>'Fulbari a'!AE95*'Fulbari '!$D101/1000000</f>
        <v>0</v>
      </c>
      <c r="AA101" s="10">
        <f>'Fulbari a'!AF95</f>
        <v>0</v>
      </c>
      <c r="AB101" s="44">
        <f t="shared" si="14"/>
        <v>0</v>
      </c>
      <c r="AC101" s="10">
        <f t="shared" si="15"/>
        <v>0</v>
      </c>
      <c r="AD101" s="44">
        <f>'Fulbari a'!AI95*'Fulbari '!$D101/1000000</f>
        <v>0.01</v>
      </c>
      <c r="AE101" s="10">
        <f>'Fulbari a'!AJ95</f>
        <v>1.0500000000000001E-2</v>
      </c>
      <c r="AF101" s="44">
        <f>'Fulbari a'!AK95*'Fulbari '!$D101/1000000</f>
        <v>0</v>
      </c>
      <c r="AG101" s="10">
        <f>'Fulbari a'!AL95</f>
        <v>0</v>
      </c>
      <c r="AH101" s="44">
        <f>'Fulbari a'!AM95*'Fulbari '!$D101/1000000</f>
        <v>0</v>
      </c>
      <c r="AI101" s="10">
        <f>'Fulbari a'!AN95</f>
        <v>0</v>
      </c>
      <c r="AJ101" s="44">
        <f t="shared" si="16"/>
        <v>0.01</v>
      </c>
      <c r="AK101" s="10">
        <f t="shared" si="17"/>
        <v>1.0500000000000001E-2</v>
      </c>
      <c r="AL101" s="44">
        <f t="shared" si="18"/>
        <v>0.03</v>
      </c>
      <c r="AM101" s="10">
        <f t="shared" si="19"/>
        <v>3.15E-2</v>
      </c>
    </row>
    <row r="102" spans="1:39" s="15" customFormat="1" ht="14.25" customHeight="1">
      <c r="A102" s="13">
        <v>92</v>
      </c>
      <c r="B102" s="9" t="s">
        <v>123</v>
      </c>
      <c r="C102" s="13" t="s">
        <v>88</v>
      </c>
      <c r="D102" s="36">
        <v>250</v>
      </c>
      <c r="E102" s="11">
        <v>240</v>
      </c>
      <c r="F102" s="44">
        <f>'Fulbari a'!K96*'Fulbari '!$D102/1000000</f>
        <v>0</v>
      </c>
      <c r="G102" s="10">
        <f>'Fulbari a'!L96</f>
        <v>0</v>
      </c>
      <c r="H102" s="44">
        <f>'Fulbari a'!M96*'Fulbari '!$D102/1000000</f>
        <v>2.5000000000000001E-2</v>
      </c>
      <c r="I102" s="10">
        <f>'Fulbari a'!N96</f>
        <v>2.4E-2</v>
      </c>
      <c r="J102" s="44">
        <f>'Fulbari a'!O96*'Fulbari '!$D102/1000000</f>
        <v>0</v>
      </c>
      <c r="K102" s="10">
        <f>'Fulbari a'!P96</f>
        <v>0</v>
      </c>
      <c r="L102" s="44">
        <f t="shared" si="10"/>
        <v>2.5000000000000001E-2</v>
      </c>
      <c r="M102" s="10">
        <f t="shared" si="11"/>
        <v>2.4E-2</v>
      </c>
      <c r="N102" s="44">
        <f>'Fulbari a'!S96*'Fulbari '!$D102/1000000</f>
        <v>0</v>
      </c>
      <c r="O102" s="10">
        <f>'Fulbari a'!T96</f>
        <v>0</v>
      </c>
      <c r="P102" s="44">
        <f>'Fulbari a'!U96*'Fulbari '!$D102/1000000</f>
        <v>0</v>
      </c>
      <c r="Q102" s="10">
        <f>'Fulbari a'!V96</f>
        <v>0</v>
      </c>
      <c r="R102" s="44">
        <f>'Fulbari a'!W96*'Fulbari '!$D102/1000000</f>
        <v>0</v>
      </c>
      <c r="S102" s="10">
        <f>'Fulbari a'!X96</f>
        <v>0</v>
      </c>
      <c r="T102" s="44">
        <f t="shared" si="12"/>
        <v>0</v>
      </c>
      <c r="U102" s="10">
        <f t="shared" si="13"/>
        <v>0</v>
      </c>
      <c r="V102" s="44">
        <f>'Fulbari a'!AA96*'Fulbari '!$D102/1000000</f>
        <v>0</v>
      </c>
      <c r="W102" s="10">
        <f>'Fulbari a'!AB96</f>
        <v>0</v>
      </c>
      <c r="X102" s="44">
        <f>'Fulbari a'!AC96*'Fulbari '!$D102/1000000</f>
        <v>0</v>
      </c>
      <c r="Y102" s="10">
        <f>'Fulbari a'!AD96</f>
        <v>0</v>
      </c>
      <c r="Z102" s="44">
        <f>'Fulbari a'!AE96*'Fulbari '!$D102/1000000</f>
        <v>0</v>
      </c>
      <c r="AA102" s="10">
        <f>'Fulbari a'!AF96</f>
        <v>0</v>
      </c>
      <c r="AB102" s="44">
        <f t="shared" si="14"/>
        <v>0</v>
      </c>
      <c r="AC102" s="10">
        <f t="shared" si="15"/>
        <v>0</v>
      </c>
      <c r="AD102" s="44">
        <f>'Fulbari a'!AI96*'Fulbari '!$D102/1000000</f>
        <v>0</v>
      </c>
      <c r="AE102" s="10">
        <f>'Fulbari a'!AJ96</f>
        <v>0</v>
      </c>
      <c r="AF102" s="44">
        <f>'Fulbari a'!AK96*'Fulbari '!$D102/1000000</f>
        <v>0</v>
      </c>
      <c r="AG102" s="10">
        <f>'Fulbari a'!AL96</f>
        <v>0</v>
      </c>
      <c r="AH102" s="44">
        <f>'Fulbari a'!AM96*'Fulbari '!$D102/1000000</f>
        <v>0</v>
      </c>
      <c r="AI102" s="10">
        <f>'Fulbari a'!AN96</f>
        <v>0</v>
      </c>
      <c r="AJ102" s="44">
        <f t="shared" si="16"/>
        <v>0</v>
      </c>
      <c r="AK102" s="10">
        <f t="shared" si="17"/>
        <v>0</v>
      </c>
      <c r="AL102" s="44">
        <f t="shared" si="18"/>
        <v>2.5000000000000001E-2</v>
      </c>
      <c r="AM102" s="10">
        <f t="shared" si="19"/>
        <v>2.4E-2</v>
      </c>
    </row>
    <row r="103" spans="1:39" s="15" customFormat="1" ht="14.25" customHeight="1">
      <c r="A103" s="13">
        <v>93</v>
      </c>
      <c r="B103" s="9" t="s">
        <v>149</v>
      </c>
      <c r="C103" s="13" t="s">
        <v>226</v>
      </c>
      <c r="D103" s="36">
        <v>10</v>
      </c>
      <c r="E103" s="11">
        <v>95</v>
      </c>
      <c r="F103" s="44">
        <f>'Fulbari a'!K97*'Fulbari '!$D103/1000000</f>
        <v>0</v>
      </c>
      <c r="G103" s="10">
        <f>'Fulbari a'!L97</f>
        <v>0</v>
      </c>
      <c r="H103" s="44">
        <f>'Fulbari a'!M97*'Fulbari '!$D103/1000000</f>
        <v>6.0000000000000001E-3</v>
      </c>
      <c r="I103" s="10">
        <f>'Fulbari a'!N97</f>
        <v>5.7000000000000002E-2</v>
      </c>
      <c r="J103" s="44">
        <f>'Fulbari a'!O97*'Fulbari '!$D103/1000000</f>
        <v>0.01</v>
      </c>
      <c r="K103" s="10">
        <f>'Fulbari a'!P97</f>
        <v>9.5000000000000001E-2</v>
      </c>
      <c r="L103" s="44">
        <f t="shared" si="10"/>
        <v>1.6E-2</v>
      </c>
      <c r="M103" s="10">
        <f t="shared" si="11"/>
        <v>0.152</v>
      </c>
      <c r="N103" s="44">
        <f>'Fulbari a'!S97*'Fulbari '!$D103/1000000</f>
        <v>0</v>
      </c>
      <c r="O103" s="10">
        <f>'Fulbari a'!T97</f>
        <v>0</v>
      </c>
      <c r="P103" s="44">
        <f>'Fulbari a'!U97*'Fulbari '!$D103/1000000</f>
        <v>0</v>
      </c>
      <c r="Q103" s="10">
        <f>'Fulbari a'!V97</f>
        <v>0</v>
      </c>
      <c r="R103" s="44">
        <f>'Fulbari a'!W97*'Fulbari '!$D103/1000000</f>
        <v>0</v>
      </c>
      <c r="S103" s="10">
        <f>'Fulbari a'!X97</f>
        <v>0</v>
      </c>
      <c r="T103" s="44">
        <f t="shared" si="12"/>
        <v>0</v>
      </c>
      <c r="U103" s="10">
        <f t="shared" si="13"/>
        <v>0</v>
      </c>
      <c r="V103" s="44">
        <f>'Fulbari a'!AA97*'Fulbari '!$D103/1000000</f>
        <v>0</v>
      </c>
      <c r="W103" s="10">
        <f>'Fulbari a'!AB97</f>
        <v>0</v>
      </c>
      <c r="X103" s="44">
        <f>'Fulbari a'!AC97*'Fulbari '!$D103/1000000</f>
        <v>2E-3</v>
      </c>
      <c r="Y103" s="10">
        <f>'Fulbari a'!AD97</f>
        <v>1.9E-2</v>
      </c>
      <c r="Z103" s="44">
        <f>'Fulbari a'!AE97*'Fulbari '!$D103/1000000</f>
        <v>0</v>
      </c>
      <c r="AA103" s="10">
        <f>'Fulbari a'!AF97</f>
        <v>0</v>
      </c>
      <c r="AB103" s="44">
        <f t="shared" si="14"/>
        <v>2E-3</v>
      </c>
      <c r="AC103" s="10">
        <f t="shared" si="15"/>
        <v>1.9E-2</v>
      </c>
      <c r="AD103" s="44">
        <f>'Fulbari a'!AI97*'Fulbari '!$D103/1000000</f>
        <v>2E-3</v>
      </c>
      <c r="AE103" s="10">
        <f>'Fulbari a'!AJ97</f>
        <v>1.9E-2</v>
      </c>
      <c r="AF103" s="44">
        <f>'Fulbari a'!AK97*'Fulbari '!$D103/1000000</f>
        <v>0</v>
      </c>
      <c r="AG103" s="10">
        <f>'Fulbari a'!AL97</f>
        <v>0</v>
      </c>
      <c r="AH103" s="44">
        <f>'Fulbari a'!AM97*'Fulbari '!$D103/1000000</f>
        <v>0</v>
      </c>
      <c r="AI103" s="10">
        <f>'Fulbari a'!AN97</f>
        <v>0</v>
      </c>
      <c r="AJ103" s="44">
        <f t="shared" si="16"/>
        <v>2E-3</v>
      </c>
      <c r="AK103" s="10">
        <f t="shared" si="17"/>
        <v>1.9E-2</v>
      </c>
      <c r="AL103" s="44">
        <f t="shared" si="18"/>
        <v>2.0000000000000004E-2</v>
      </c>
      <c r="AM103" s="10">
        <f t="shared" si="19"/>
        <v>0.18999999999999997</v>
      </c>
    </row>
    <row r="104" spans="1:39" s="15" customFormat="1" ht="14.25" customHeight="1">
      <c r="A104" s="31">
        <v>94</v>
      </c>
      <c r="B104" s="9" t="s">
        <v>149</v>
      </c>
      <c r="C104" s="13" t="s">
        <v>227</v>
      </c>
      <c r="D104" s="36">
        <v>30</v>
      </c>
      <c r="E104" s="11">
        <v>275</v>
      </c>
      <c r="F104" s="44">
        <f>'Fulbari a'!K98*'Fulbari '!$D104/1000000</f>
        <v>0</v>
      </c>
      <c r="G104" s="10">
        <f>'Fulbari a'!L98</f>
        <v>0</v>
      </c>
      <c r="H104" s="44">
        <f>'Fulbari a'!M98*'Fulbari '!$D104/1000000</f>
        <v>6.0000000000000001E-3</v>
      </c>
      <c r="I104" s="10">
        <f>'Fulbari a'!N98</f>
        <v>5.5E-2</v>
      </c>
      <c r="J104" s="44">
        <f>'Fulbari a'!O98*'Fulbari '!$D104/1000000</f>
        <v>1.5E-3</v>
      </c>
      <c r="K104" s="10">
        <f>'Fulbari a'!P98</f>
        <v>1.375E-2</v>
      </c>
      <c r="L104" s="44">
        <f t="shared" si="10"/>
        <v>7.4999999999999997E-3</v>
      </c>
      <c r="M104" s="10">
        <f t="shared" si="11"/>
        <v>6.8750000000000006E-2</v>
      </c>
      <c r="N104" s="44">
        <f>'Fulbari a'!S98*'Fulbari '!$D104/1000000</f>
        <v>0</v>
      </c>
      <c r="O104" s="10">
        <f>'Fulbari a'!T98</f>
        <v>0</v>
      </c>
      <c r="P104" s="44">
        <f>'Fulbari a'!U98*'Fulbari '!$D104/1000000</f>
        <v>0</v>
      </c>
      <c r="Q104" s="10">
        <f>'Fulbari a'!V98</f>
        <v>0</v>
      </c>
      <c r="R104" s="44">
        <f>'Fulbari a'!W98*'Fulbari '!$D104/1000000</f>
        <v>0</v>
      </c>
      <c r="S104" s="10">
        <f>'Fulbari a'!X98</f>
        <v>0</v>
      </c>
      <c r="T104" s="44">
        <f t="shared" si="12"/>
        <v>0</v>
      </c>
      <c r="U104" s="10">
        <f t="shared" si="13"/>
        <v>0</v>
      </c>
      <c r="V104" s="44">
        <f>'Fulbari a'!AA98*'Fulbari '!$D104/1000000</f>
        <v>0</v>
      </c>
      <c r="W104" s="10">
        <f>'Fulbari a'!AB98</f>
        <v>0</v>
      </c>
      <c r="X104" s="44">
        <f>'Fulbari a'!AC98*'Fulbari '!$D104/1000000</f>
        <v>6.0000000000000001E-3</v>
      </c>
      <c r="Y104" s="10">
        <f>'Fulbari a'!AD98</f>
        <v>5.5E-2</v>
      </c>
      <c r="Z104" s="44">
        <f>'Fulbari a'!AE98*'Fulbari '!$D104/1000000</f>
        <v>0</v>
      </c>
      <c r="AA104" s="10">
        <f>'Fulbari a'!AF98</f>
        <v>0</v>
      </c>
      <c r="AB104" s="44">
        <f t="shared" si="14"/>
        <v>6.0000000000000001E-3</v>
      </c>
      <c r="AC104" s="10">
        <f t="shared" si="15"/>
        <v>5.5E-2</v>
      </c>
      <c r="AD104" s="44">
        <f>'Fulbari a'!AI98*'Fulbari '!$D104/1000000</f>
        <v>0</v>
      </c>
      <c r="AE104" s="10">
        <f>'Fulbari a'!AJ98</f>
        <v>0</v>
      </c>
      <c r="AF104" s="44">
        <f>'Fulbari a'!AK98*'Fulbari '!$D104/1000000</f>
        <v>0</v>
      </c>
      <c r="AG104" s="10">
        <f>'Fulbari a'!AL98</f>
        <v>0</v>
      </c>
      <c r="AH104" s="44">
        <f>'Fulbari a'!AM98*'Fulbari '!$D104/1000000</f>
        <v>0</v>
      </c>
      <c r="AI104" s="10">
        <f>'Fulbari a'!AN98</f>
        <v>0</v>
      </c>
      <c r="AJ104" s="44">
        <f t="shared" si="16"/>
        <v>0</v>
      </c>
      <c r="AK104" s="10">
        <f t="shared" si="17"/>
        <v>0</v>
      </c>
      <c r="AL104" s="44">
        <f t="shared" si="18"/>
        <v>1.35E-2</v>
      </c>
      <c r="AM104" s="10">
        <f t="shared" si="19"/>
        <v>0.12375</v>
      </c>
    </row>
    <row r="105" spans="1:39" s="15" customFormat="1" ht="14.25" customHeight="1">
      <c r="A105" s="13">
        <v>95</v>
      </c>
      <c r="B105" s="9" t="s">
        <v>150</v>
      </c>
      <c r="C105" s="13" t="s">
        <v>228</v>
      </c>
      <c r="D105" s="36">
        <v>10</v>
      </c>
      <c r="E105" s="11">
        <v>35</v>
      </c>
      <c r="F105" s="44">
        <f>'Fulbari a'!K99*'Fulbari '!$D105/1000000</f>
        <v>0</v>
      </c>
      <c r="G105" s="10">
        <f>'Fulbari a'!L99</f>
        <v>0</v>
      </c>
      <c r="H105" s="44">
        <f>'Fulbari a'!M99*'Fulbari '!$D105/1000000</f>
        <v>5.0000000000000001E-3</v>
      </c>
      <c r="I105" s="10">
        <f>'Fulbari a'!N99</f>
        <v>1.7500000000000002E-2</v>
      </c>
      <c r="J105" s="44">
        <f>'Fulbari a'!O99*'Fulbari '!$D105/1000000</f>
        <v>0</v>
      </c>
      <c r="K105" s="10">
        <f>'Fulbari a'!P99</f>
        <v>0</v>
      </c>
      <c r="L105" s="44">
        <f t="shared" si="10"/>
        <v>5.0000000000000001E-3</v>
      </c>
      <c r="M105" s="10">
        <f t="shared" si="11"/>
        <v>1.7500000000000002E-2</v>
      </c>
      <c r="N105" s="44">
        <f>'Fulbari a'!S99*'Fulbari '!$D105/1000000</f>
        <v>0</v>
      </c>
      <c r="O105" s="10">
        <f>'Fulbari a'!T99</f>
        <v>0</v>
      </c>
      <c r="P105" s="44">
        <f>'Fulbari a'!U99*'Fulbari '!$D105/1000000</f>
        <v>2E-3</v>
      </c>
      <c r="Q105" s="10">
        <f>'Fulbari a'!V99</f>
        <v>7.0000000000000001E-3</v>
      </c>
      <c r="R105" s="44">
        <f>'Fulbari a'!W99*'Fulbari '!$D105/1000000</f>
        <v>0</v>
      </c>
      <c r="S105" s="10">
        <f>'Fulbari a'!X99</f>
        <v>0</v>
      </c>
      <c r="T105" s="44">
        <f t="shared" si="12"/>
        <v>2E-3</v>
      </c>
      <c r="U105" s="10">
        <f t="shared" si="13"/>
        <v>7.0000000000000001E-3</v>
      </c>
      <c r="V105" s="44">
        <f>'Fulbari a'!AA99*'Fulbari '!$D105/1000000</f>
        <v>0</v>
      </c>
      <c r="W105" s="10">
        <f>'Fulbari a'!AB99</f>
        <v>0</v>
      </c>
      <c r="X105" s="44">
        <f>'Fulbari a'!AC99*'Fulbari '!$D105/1000000</f>
        <v>0</v>
      </c>
      <c r="Y105" s="10">
        <f>'Fulbari a'!AD99</f>
        <v>0</v>
      </c>
      <c r="Z105" s="44">
        <f>'Fulbari a'!AE99*'Fulbari '!$D105/1000000</f>
        <v>0</v>
      </c>
      <c r="AA105" s="10">
        <f>'Fulbari a'!AF99</f>
        <v>0</v>
      </c>
      <c r="AB105" s="44">
        <f t="shared" si="14"/>
        <v>0</v>
      </c>
      <c r="AC105" s="10">
        <f t="shared" si="15"/>
        <v>0</v>
      </c>
      <c r="AD105" s="44">
        <f>'Fulbari a'!AI99*'Fulbari '!$D105/1000000</f>
        <v>3.0000000000000001E-3</v>
      </c>
      <c r="AE105" s="10">
        <f>'Fulbari a'!AJ99</f>
        <v>1.0500000000000001E-2</v>
      </c>
      <c r="AF105" s="44">
        <f>'Fulbari a'!AK99*'Fulbari '!$D105/1000000</f>
        <v>0</v>
      </c>
      <c r="AG105" s="10">
        <f>'Fulbari a'!AL99</f>
        <v>0</v>
      </c>
      <c r="AH105" s="44">
        <f>'Fulbari a'!AM99*'Fulbari '!$D105/1000000</f>
        <v>0</v>
      </c>
      <c r="AI105" s="10">
        <f>'Fulbari a'!AN99</f>
        <v>0</v>
      </c>
      <c r="AJ105" s="44">
        <f t="shared" si="16"/>
        <v>3.0000000000000001E-3</v>
      </c>
      <c r="AK105" s="10">
        <f t="shared" si="17"/>
        <v>1.0500000000000001E-2</v>
      </c>
      <c r="AL105" s="44">
        <f t="shared" si="18"/>
        <v>0.01</v>
      </c>
      <c r="AM105" s="10">
        <f t="shared" si="19"/>
        <v>3.5000000000000003E-2</v>
      </c>
    </row>
    <row r="106" spans="1:39" s="15" customFormat="1" ht="14.25" customHeight="1">
      <c r="A106" s="13">
        <v>96</v>
      </c>
      <c r="B106" s="9" t="s">
        <v>229</v>
      </c>
      <c r="C106" s="13" t="s">
        <v>230</v>
      </c>
      <c r="D106" s="36">
        <v>20</v>
      </c>
      <c r="E106" s="11">
        <v>58</v>
      </c>
      <c r="F106" s="44">
        <f>'Fulbari a'!K100*'Fulbari '!$D106/1000000</f>
        <v>0</v>
      </c>
      <c r="G106" s="10">
        <f>'Fulbari a'!L100</f>
        <v>0</v>
      </c>
      <c r="H106" s="44">
        <f>'Fulbari a'!M100*'Fulbari '!$D106/1000000</f>
        <v>0.01</v>
      </c>
      <c r="I106" s="10">
        <f>'Fulbari a'!N100</f>
        <v>2.9000000000000001E-2</v>
      </c>
      <c r="J106" s="44">
        <f>'Fulbari a'!O100*'Fulbari '!$D106/1000000</f>
        <v>0.01</v>
      </c>
      <c r="K106" s="10">
        <f>'Fulbari a'!P100</f>
        <v>2.9000000000000001E-2</v>
      </c>
      <c r="L106" s="44">
        <f t="shared" si="10"/>
        <v>0.02</v>
      </c>
      <c r="M106" s="10">
        <f t="shared" si="11"/>
        <v>5.8000000000000003E-2</v>
      </c>
      <c r="N106" s="44">
        <f>'Fulbari a'!S100*'Fulbari '!$D106/1000000</f>
        <v>0</v>
      </c>
      <c r="O106" s="10">
        <f>'Fulbari a'!T100</f>
        <v>0</v>
      </c>
      <c r="P106" s="44">
        <f>'Fulbari a'!U100*'Fulbari '!$D106/1000000</f>
        <v>0</v>
      </c>
      <c r="Q106" s="10">
        <f>'Fulbari a'!V100</f>
        <v>0</v>
      </c>
      <c r="R106" s="44">
        <f>'Fulbari a'!W100*'Fulbari '!$D106/1000000</f>
        <v>0</v>
      </c>
      <c r="S106" s="10">
        <f>'Fulbari a'!X100</f>
        <v>0</v>
      </c>
      <c r="T106" s="44">
        <f t="shared" si="12"/>
        <v>0</v>
      </c>
      <c r="U106" s="10">
        <f t="shared" si="13"/>
        <v>0</v>
      </c>
      <c r="V106" s="44">
        <f>'Fulbari a'!AA100*'Fulbari '!$D106/1000000</f>
        <v>0</v>
      </c>
      <c r="W106" s="10">
        <f>'Fulbari a'!AB100</f>
        <v>0</v>
      </c>
      <c r="X106" s="44">
        <f>'Fulbari a'!AC100*'Fulbari '!$D106/1000000</f>
        <v>0.01</v>
      </c>
      <c r="Y106" s="10">
        <f>'Fulbari a'!AD100</f>
        <v>2.9000000000000001E-2</v>
      </c>
      <c r="Z106" s="44">
        <f>'Fulbari a'!AE100*'Fulbari '!$D106/1000000</f>
        <v>0</v>
      </c>
      <c r="AA106" s="10">
        <f>'Fulbari a'!AF100</f>
        <v>0</v>
      </c>
      <c r="AB106" s="44">
        <f t="shared" si="14"/>
        <v>0.01</v>
      </c>
      <c r="AC106" s="10">
        <f t="shared" si="15"/>
        <v>2.9000000000000001E-2</v>
      </c>
      <c r="AD106" s="44">
        <f>'Fulbari a'!AI100*'Fulbari '!$D106/1000000</f>
        <v>2E-3</v>
      </c>
      <c r="AE106" s="10">
        <f>'Fulbari a'!AJ100</f>
        <v>5.7999999999999996E-3</v>
      </c>
      <c r="AF106" s="44">
        <f>'Fulbari a'!AK100*'Fulbari '!$D106/1000000</f>
        <v>0</v>
      </c>
      <c r="AG106" s="10">
        <f>'Fulbari a'!AL100</f>
        <v>0</v>
      </c>
      <c r="AH106" s="44">
        <f>'Fulbari a'!AM100*'Fulbari '!$D106/1000000</f>
        <v>0</v>
      </c>
      <c r="AI106" s="10">
        <f>'Fulbari a'!AN100</f>
        <v>0</v>
      </c>
      <c r="AJ106" s="44">
        <f t="shared" si="16"/>
        <v>2E-3</v>
      </c>
      <c r="AK106" s="10">
        <f t="shared" si="17"/>
        <v>5.7999999999999996E-3</v>
      </c>
      <c r="AL106" s="44">
        <f t="shared" si="18"/>
        <v>3.2000000000000001E-2</v>
      </c>
      <c r="AM106" s="10">
        <f t="shared" si="19"/>
        <v>9.2800000000000007E-2</v>
      </c>
    </row>
    <row r="107" spans="1:39" s="15" customFormat="1" ht="14.25" customHeight="1">
      <c r="A107" s="31">
        <v>97</v>
      </c>
      <c r="B107" s="9" t="s">
        <v>229</v>
      </c>
      <c r="C107" s="13" t="s">
        <v>231</v>
      </c>
      <c r="D107" s="36">
        <v>50</v>
      </c>
      <c r="E107" s="11">
        <v>140</v>
      </c>
      <c r="F107" s="44">
        <f>'Fulbari a'!K101*'Fulbari '!$D107/1000000</f>
        <v>0</v>
      </c>
      <c r="G107" s="10">
        <f>'Fulbari a'!L101</f>
        <v>0</v>
      </c>
      <c r="H107" s="44">
        <f>'Fulbari a'!M101*'Fulbari '!$D107/1000000</f>
        <v>5.0000000000000001E-3</v>
      </c>
      <c r="I107" s="10">
        <f>'Fulbari a'!N101</f>
        <v>1.4E-2</v>
      </c>
      <c r="J107" s="44">
        <f>'Fulbari a'!O101*'Fulbari '!$D107/1000000</f>
        <v>0</v>
      </c>
      <c r="K107" s="10">
        <f>'Fulbari a'!P101</f>
        <v>0</v>
      </c>
      <c r="L107" s="44">
        <f t="shared" si="10"/>
        <v>5.0000000000000001E-3</v>
      </c>
      <c r="M107" s="10">
        <f t="shared" si="11"/>
        <v>1.4E-2</v>
      </c>
      <c r="N107" s="44">
        <f>'Fulbari a'!S101*'Fulbari '!$D107/1000000</f>
        <v>0</v>
      </c>
      <c r="O107" s="10">
        <f>'Fulbari a'!T101</f>
        <v>0</v>
      </c>
      <c r="P107" s="44">
        <f>'Fulbari a'!U101*'Fulbari '!$D107/1000000</f>
        <v>0</v>
      </c>
      <c r="Q107" s="10">
        <f>'Fulbari a'!V101</f>
        <v>0</v>
      </c>
      <c r="R107" s="44">
        <f>'Fulbari a'!W101*'Fulbari '!$D107/1000000</f>
        <v>0</v>
      </c>
      <c r="S107" s="10">
        <f>'Fulbari a'!X101</f>
        <v>0</v>
      </c>
      <c r="T107" s="44">
        <f t="shared" si="12"/>
        <v>0</v>
      </c>
      <c r="U107" s="10">
        <f t="shared" si="13"/>
        <v>0</v>
      </c>
      <c r="V107" s="44">
        <f>'Fulbari a'!AA101*'Fulbari '!$D107/1000000</f>
        <v>0</v>
      </c>
      <c r="W107" s="10">
        <f>'Fulbari a'!AB101</f>
        <v>0</v>
      </c>
      <c r="X107" s="44">
        <f>'Fulbari a'!AC101*'Fulbari '!$D107/1000000</f>
        <v>0.02</v>
      </c>
      <c r="Y107" s="10">
        <f>'Fulbari a'!AD101</f>
        <v>5.6000000000000001E-2</v>
      </c>
      <c r="Z107" s="44">
        <f>'Fulbari a'!AE101*'Fulbari '!$D107/1000000</f>
        <v>0</v>
      </c>
      <c r="AA107" s="10">
        <f>'Fulbari a'!AF101</f>
        <v>0</v>
      </c>
      <c r="AB107" s="44">
        <f t="shared" si="14"/>
        <v>0.02</v>
      </c>
      <c r="AC107" s="10">
        <f t="shared" si="15"/>
        <v>5.6000000000000001E-2</v>
      </c>
      <c r="AD107" s="44">
        <f>'Fulbari a'!AI101*'Fulbari '!$D107/1000000</f>
        <v>0</v>
      </c>
      <c r="AE107" s="10">
        <f>'Fulbari a'!AJ101</f>
        <v>0</v>
      </c>
      <c r="AF107" s="44">
        <f>'Fulbari a'!AK101*'Fulbari '!$D107/1000000</f>
        <v>0</v>
      </c>
      <c r="AG107" s="10">
        <f>'Fulbari a'!AL101</f>
        <v>0</v>
      </c>
      <c r="AH107" s="44">
        <f>'Fulbari a'!AM101*'Fulbari '!$D107/1000000</f>
        <v>0</v>
      </c>
      <c r="AI107" s="10">
        <f>'Fulbari a'!AN101</f>
        <v>0</v>
      </c>
      <c r="AJ107" s="44">
        <f t="shared" si="16"/>
        <v>0</v>
      </c>
      <c r="AK107" s="10">
        <f t="shared" si="17"/>
        <v>0</v>
      </c>
      <c r="AL107" s="44">
        <f t="shared" si="18"/>
        <v>2.5000000000000001E-2</v>
      </c>
      <c r="AM107" s="10">
        <f t="shared" si="19"/>
        <v>7.0000000000000007E-2</v>
      </c>
    </row>
    <row r="108" spans="1:39" s="15" customFormat="1" ht="14.25" customHeight="1">
      <c r="A108" s="13">
        <v>98</v>
      </c>
      <c r="B108" s="9" t="s">
        <v>229</v>
      </c>
      <c r="C108" s="13" t="s">
        <v>232</v>
      </c>
      <c r="D108" s="36">
        <v>100</v>
      </c>
      <c r="E108" s="11">
        <v>235</v>
      </c>
      <c r="F108" s="44">
        <f>'Fulbari a'!K102*'Fulbari '!$D108/1000000</f>
        <v>0</v>
      </c>
      <c r="G108" s="10">
        <f>'Fulbari a'!L102</f>
        <v>0</v>
      </c>
      <c r="H108" s="44">
        <f>'Fulbari a'!M102*'Fulbari '!$D108/1000000</f>
        <v>0</v>
      </c>
      <c r="I108" s="10">
        <f>'Fulbari a'!N102</f>
        <v>0</v>
      </c>
      <c r="J108" s="44">
        <f>'Fulbari a'!O102*'Fulbari '!$D108/1000000</f>
        <v>0</v>
      </c>
      <c r="K108" s="10">
        <f>'Fulbari a'!P102</f>
        <v>0</v>
      </c>
      <c r="L108" s="44">
        <f t="shared" si="10"/>
        <v>0</v>
      </c>
      <c r="M108" s="10">
        <f t="shared" si="11"/>
        <v>0</v>
      </c>
      <c r="N108" s="44">
        <f>'Fulbari a'!S102*'Fulbari '!$D108/1000000</f>
        <v>0</v>
      </c>
      <c r="O108" s="10">
        <f>'Fulbari a'!T102</f>
        <v>0</v>
      </c>
      <c r="P108" s="44">
        <f>'Fulbari a'!U102*'Fulbari '!$D108/1000000</f>
        <v>0</v>
      </c>
      <c r="Q108" s="10">
        <f>'Fulbari a'!V102</f>
        <v>0</v>
      </c>
      <c r="R108" s="44">
        <f>'Fulbari a'!W102*'Fulbari '!$D108/1000000</f>
        <v>0</v>
      </c>
      <c r="S108" s="10">
        <f>'Fulbari a'!X102</f>
        <v>0</v>
      </c>
      <c r="T108" s="44">
        <f t="shared" si="12"/>
        <v>0</v>
      </c>
      <c r="U108" s="10">
        <f t="shared" si="13"/>
        <v>0</v>
      </c>
      <c r="V108" s="44">
        <f>'Fulbari a'!AA102*'Fulbari '!$D108/1000000</f>
        <v>0</v>
      </c>
      <c r="W108" s="10">
        <f>'Fulbari a'!AB102</f>
        <v>0</v>
      </c>
      <c r="X108" s="44">
        <f>'Fulbari a'!AC102*'Fulbari '!$D108/1000000</f>
        <v>2.5000000000000001E-2</v>
      </c>
      <c r="Y108" s="10">
        <f>'Fulbari a'!AD102</f>
        <v>5.8749999999999997E-2</v>
      </c>
      <c r="Z108" s="44">
        <f>'Fulbari a'!AE102*'Fulbari '!$D108/1000000</f>
        <v>0</v>
      </c>
      <c r="AA108" s="10">
        <f>'Fulbari a'!AF102</f>
        <v>0</v>
      </c>
      <c r="AB108" s="44">
        <f t="shared" si="14"/>
        <v>2.5000000000000001E-2</v>
      </c>
      <c r="AC108" s="10">
        <f t="shared" si="15"/>
        <v>5.8749999999999997E-2</v>
      </c>
      <c r="AD108" s="44">
        <f>'Fulbari a'!AI102*'Fulbari '!$D108/1000000</f>
        <v>0.01</v>
      </c>
      <c r="AE108" s="10">
        <f>'Fulbari a'!AJ102</f>
        <v>2.35E-2</v>
      </c>
      <c r="AF108" s="44">
        <f>'Fulbari a'!AK102*'Fulbari '!$D108/1000000</f>
        <v>0</v>
      </c>
      <c r="AG108" s="10">
        <f>'Fulbari a'!AL102</f>
        <v>0</v>
      </c>
      <c r="AH108" s="44">
        <f>'Fulbari a'!AM102*'Fulbari '!$D108/1000000</f>
        <v>0</v>
      </c>
      <c r="AI108" s="10">
        <f>'Fulbari a'!AN102</f>
        <v>0</v>
      </c>
      <c r="AJ108" s="44">
        <f t="shared" si="16"/>
        <v>0.01</v>
      </c>
      <c r="AK108" s="10">
        <f t="shared" si="17"/>
        <v>2.35E-2</v>
      </c>
      <c r="AL108" s="44">
        <f t="shared" si="18"/>
        <v>3.5000000000000003E-2</v>
      </c>
      <c r="AM108" s="10">
        <f t="shared" si="19"/>
        <v>8.224999999999999E-2</v>
      </c>
    </row>
    <row r="109" spans="1:39" s="16" customFormat="1" ht="14.25" customHeight="1">
      <c r="A109" s="13">
        <v>99</v>
      </c>
      <c r="B109" s="9" t="s">
        <v>132</v>
      </c>
      <c r="C109" s="13" t="s">
        <v>89</v>
      </c>
      <c r="D109" s="37">
        <v>1000</v>
      </c>
      <c r="E109" s="11">
        <v>145</v>
      </c>
      <c r="F109" s="44">
        <f>'Fulbari a'!K103*'Fulbari '!$D109/1000000</f>
        <v>0</v>
      </c>
      <c r="G109" s="10">
        <f>'Fulbari a'!L103</f>
        <v>0</v>
      </c>
      <c r="H109" s="44">
        <f>'Fulbari a'!M103*'Fulbari '!$D109/1000000</f>
        <v>2</v>
      </c>
      <c r="I109" s="10">
        <f>'Fulbari a'!N103</f>
        <v>0.28999999999999998</v>
      </c>
      <c r="J109" s="44">
        <f>'Fulbari a'!O103*'Fulbari '!$D109/1000000</f>
        <v>0</v>
      </c>
      <c r="K109" s="10">
        <f>'Fulbari a'!P103</f>
        <v>0</v>
      </c>
      <c r="L109" s="44">
        <f t="shared" si="10"/>
        <v>2</v>
      </c>
      <c r="M109" s="10">
        <f t="shared" si="11"/>
        <v>0.28999999999999998</v>
      </c>
      <c r="N109" s="44">
        <f>'Fulbari a'!S103*'Fulbari '!$D109/1000000</f>
        <v>0</v>
      </c>
      <c r="O109" s="10">
        <f>'Fulbari a'!T103</f>
        <v>0</v>
      </c>
      <c r="P109" s="44">
        <f>'Fulbari a'!U103*'Fulbari '!$D109/1000000</f>
        <v>0</v>
      </c>
      <c r="Q109" s="10">
        <f>'Fulbari a'!V103</f>
        <v>0</v>
      </c>
      <c r="R109" s="44">
        <f>'Fulbari a'!W103*'Fulbari '!$D109/1000000</f>
        <v>2</v>
      </c>
      <c r="S109" s="10">
        <f>'Fulbari a'!X103</f>
        <v>0.28999999999999998</v>
      </c>
      <c r="T109" s="44">
        <f t="shared" si="12"/>
        <v>2</v>
      </c>
      <c r="U109" s="10">
        <f t="shared" si="13"/>
        <v>0.28999999999999998</v>
      </c>
      <c r="V109" s="44">
        <f>'Fulbari a'!AA103*'Fulbari '!$D109/1000000</f>
        <v>0</v>
      </c>
      <c r="W109" s="10">
        <f>'Fulbari a'!AB103</f>
        <v>0</v>
      </c>
      <c r="X109" s="44">
        <f>'Fulbari a'!AC103*'Fulbari '!$D109/1000000</f>
        <v>0</v>
      </c>
      <c r="Y109" s="10">
        <f>'Fulbari a'!AD103</f>
        <v>0</v>
      </c>
      <c r="Z109" s="44">
        <f>'Fulbari a'!AE103*'Fulbari '!$D109/1000000</f>
        <v>0</v>
      </c>
      <c r="AA109" s="10">
        <f>'Fulbari a'!AF103</f>
        <v>0</v>
      </c>
      <c r="AB109" s="44">
        <f t="shared" si="14"/>
        <v>0</v>
      </c>
      <c r="AC109" s="10">
        <f t="shared" si="15"/>
        <v>0</v>
      </c>
      <c r="AD109" s="44">
        <f>'Fulbari a'!AI103*'Fulbari '!$D109/1000000</f>
        <v>0.2</v>
      </c>
      <c r="AE109" s="10">
        <f>'Fulbari a'!AJ103</f>
        <v>2.9000000000000001E-2</v>
      </c>
      <c r="AF109" s="44">
        <f>'Fulbari a'!AK103*'Fulbari '!$D109/1000000</f>
        <v>0</v>
      </c>
      <c r="AG109" s="10">
        <f>'Fulbari a'!AL103</f>
        <v>0</v>
      </c>
      <c r="AH109" s="44">
        <f>'Fulbari a'!AM103*'Fulbari '!$D109/1000000</f>
        <v>2</v>
      </c>
      <c r="AI109" s="10">
        <f>'Fulbari a'!AN103</f>
        <v>0.28999999999999998</v>
      </c>
      <c r="AJ109" s="44">
        <f t="shared" si="16"/>
        <v>2.2000000000000002</v>
      </c>
      <c r="AK109" s="10">
        <f t="shared" si="17"/>
        <v>0.31900000000000001</v>
      </c>
      <c r="AL109" s="44">
        <f t="shared" si="18"/>
        <v>6.2</v>
      </c>
      <c r="AM109" s="10">
        <f t="shared" si="19"/>
        <v>0.89900000000000002</v>
      </c>
    </row>
    <row r="110" spans="1:39" s="15" customFormat="1" ht="14.25" customHeight="1">
      <c r="A110" s="31">
        <v>100</v>
      </c>
      <c r="B110" s="9" t="s">
        <v>132</v>
      </c>
      <c r="C110" s="13" t="s">
        <v>90</v>
      </c>
      <c r="D110" s="37">
        <v>2000</v>
      </c>
      <c r="E110" s="11">
        <v>280</v>
      </c>
      <c r="F110" s="44">
        <f>'Fulbari a'!K104*'Fulbari '!$D110/1000000</f>
        <v>0.66</v>
      </c>
      <c r="G110" s="10">
        <f>'Fulbari a'!L104</f>
        <v>9.2399999999999996E-2</v>
      </c>
      <c r="H110" s="44">
        <f>'Fulbari a'!M104*'Fulbari '!$D110/1000000</f>
        <v>0</v>
      </c>
      <c r="I110" s="10">
        <f>'Fulbari a'!N104</f>
        <v>0</v>
      </c>
      <c r="J110" s="44">
        <f>'Fulbari a'!O104*'Fulbari '!$D110/1000000</f>
        <v>0</v>
      </c>
      <c r="K110" s="10">
        <f>'Fulbari a'!P104</f>
        <v>0</v>
      </c>
      <c r="L110" s="44">
        <f t="shared" si="10"/>
        <v>0.66</v>
      </c>
      <c r="M110" s="10">
        <f t="shared" si="11"/>
        <v>9.2399999999999996E-2</v>
      </c>
      <c r="N110" s="44">
        <f>'Fulbari a'!S104*'Fulbari '!$D110/1000000</f>
        <v>0</v>
      </c>
      <c r="O110" s="10">
        <f>'Fulbari a'!T104</f>
        <v>0</v>
      </c>
      <c r="P110" s="44">
        <f>'Fulbari a'!U104*'Fulbari '!$D110/1000000</f>
        <v>0</v>
      </c>
      <c r="Q110" s="10">
        <f>'Fulbari a'!V104</f>
        <v>0</v>
      </c>
      <c r="R110" s="44">
        <f>'Fulbari a'!W104*'Fulbari '!$D110/1000000</f>
        <v>2</v>
      </c>
      <c r="S110" s="10">
        <f>'Fulbari a'!X104</f>
        <v>0.28000000000000003</v>
      </c>
      <c r="T110" s="44">
        <f t="shared" si="12"/>
        <v>2</v>
      </c>
      <c r="U110" s="10">
        <f t="shared" si="13"/>
        <v>0.28000000000000003</v>
      </c>
      <c r="V110" s="44">
        <f>'Fulbari a'!AA104*'Fulbari '!$D110/1000000</f>
        <v>0</v>
      </c>
      <c r="W110" s="10">
        <f>'Fulbari a'!AB104</f>
        <v>0</v>
      </c>
      <c r="X110" s="44">
        <f>'Fulbari a'!AC104*'Fulbari '!$D110/1000000</f>
        <v>0</v>
      </c>
      <c r="Y110" s="10">
        <f>'Fulbari a'!AD104</f>
        <v>0</v>
      </c>
      <c r="Z110" s="44">
        <f>'Fulbari a'!AE104*'Fulbari '!$D110/1000000</f>
        <v>0</v>
      </c>
      <c r="AA110" s="10">
        <f>'Fulbari a'!AF104</f>
        <v>0</v>
      </c>
      <c r="AB110" s="44">
        <f t="shared" si="14"/>
        <v>0</v>
      </c>
      <c r="AC110" s="10">
        <f t="shared" si="15"/>
        <v>0</v>
      </c>
      <c r="AD110" s="44">
        <f>'Fulbari a'!AI104*'Fulbari '!$D110/1000000</f>
        <v>0</v>
      </c>
      <c r="AE110" s="10">
        <f>'Fulbari a'!AJ104</f>
        <v>0</v>
      </c>
      <c r="AF110" s="44">
        <f>'Fulbari a'!AK104*'Fulbari '!$D110/1000000</f>
        <v>0</v>
      </c>
      <c r="AG110" s="10">
        <f>'Fulbari a'!AL104</f>
        <v>0</v>
      </c>
      <c r="AH110" s="44">
        <f>'Fulbari a'!AM104*'Fulbari '!$D110/1000000</f>
        <v>2.92</v>
      </c>
      <c r="AI110" s="10">
        <f>'Fulbari a'!AN104</f>
        <v>0.4088</v>
      </c>
      <c r="AJ110" s="44">
        <f t="shared" si="16"/>
        <v>2.92</v>
      </c>
      <c r="AK110" s="10">
        <f t="shared" si="17"/>
        <v>0.4088</v>
      </c>
      <c r="AL110" s="44">
        <f t="shared" si="18"/>
        <v>5.58</v>
      </c>
      <c r="AM110" s="10">
        <f t="shared" si="19"/>
        <v>0.78120000000000001</v>
      </c>
    </row>
    <row r="111" spans="1:39" s="15" customFormat="1" ht="14.25" customHeight="1">
      <c r="A111" s="13">
        <v>101</v>
      </c>
      <c r="B111" s="9" t="s">
        <v>132</v>
      </c>
      <c r="C111" s="13" t="s">
        <v>152</v>
      </c>
      <c r="D111" s="37">
        <v>25000</v>
      </c>
      <c r="E111" s="11">
        <v>1925</v>
      </c>
      <c r="F111" s="44">
        <f>'Fulbari a'!K105*'Fulbari '!$D111/1000000</f>
        <v>0</v>
      </c>
      <c r="G111" s="10">
        <f>'Fulbari a'!L105</f>
        <v>0</v>
      </c>
      <c r="H111" s="44">
        <f>'Fulbari a'!M105*'Fulbari '!$D111/1000000</f>
        <v>0</v>
      </c>
      <c r="I111" s="10">
        <f>'Fulbari a'!N105</f>
        <v>0</v>
      </c>
      <c r="J111" s="44">
        <f>'Fulbari a'!O105*'Fulbari '!$D111/1000000</f>
        <v>0</v>
      </c>
      <c r="K111" s="10">
        <f>'Fulbari a'!P105</f>
        <v>0</v>
      </c>
      <c r="L111" s="44">
        <f t="shared" si="10"/>
        <v>0</v>
      </c>
      <c r="M111" s="10">
        <f t="shared" si="11"/>
        <v>0</v>
      </c>
      <c r="N111" s="44">
        <f>'Fulbari a'!S105*'Fulbari '!$D111/1000000</f>
        <v>0</v>
      </c>
      <c r="O111" s="10">
        <f>'Fulbari a'!T105</f>
        <v>0</v>
      </c>
      <c r="P111" s="44">
        <f>'Fulbari a'!U105*'Fulbari '!$D111/1000000</f>
        <v>0</v>
      </c>
      <c r="Q111" s="10">
        <f>'Fulbari a'!V105</f>
        <v>0</v>
      </c>
      <c r="R111" s="44">
        <f>'Fulbari a'!W105*'Fulbari '!$D111/1000000</f>
        <v>0</v>
      </c>
      <c r="S111" s="10">
        <f>'Fulbari a'!X105</f>
        <v>0</v>
      </c>
      <c r="T111" s="44">
        <f t="shared" si="12"/>
        <v>0</v>
      </c>
      <c r="U111" s="10">
        <f t="shared" si="13"/>
        <v>0</v>
      </c>
      <c r="V111" s="44">
        <f>'Fulbari a'!AA105*'Fulbari '!$D111/1000000</f>
        <v>0</v>
      </c>
      <c r="W111" s="10">
        <f>'Fulbari a'!AB105</f>
        <v>0</v>
      </c>
      <c r="X111" s="44">
        <f>'Fulbari a'!AC105*'Fulbari '!$D111/1000000</f>
        <v>0</v>
      </c>
      <c r="Y111" s="10">
        <f>'Fulbari a'!AD105</f>
        <v>0</v>
      </c>
      <c r="Z111" s="44">
        <f>'Fulbari a'!AE105*'Fulbari '!$D111/1000000</f>
        <v>0</v>
      </c>
      <c r="AA111" s="10">
        <f>'Fulbari a'!AF105</f>
        <v>0</v>
      </c>
      <c r="AB111" s="44">
        <f t="shared" si="14"/>
        <v>0</v>
      </c>
      <c r="AC111" s="10">
        <f t="shared" si="15"/>
        <v>0</v>
      </c>
      <c r="AD111" s="44">
        <f>'Fulbari a'!AI105*'Fulbari '!$D111/1000000</f>
        <v>0</v>
      </c>
      <c r="AE111" s="10">
        <f>'Fulbari a'!AJ105</f>
        <v>0</v>
      </c>
      <c r="AF111" s="44">
        <f>'Fulbari a'!AK105*'Fulbari '!$D111/1000000</f>
        <v>0</v>
      </c>
      <c r="AG111" s="10">
        <f>'Fulbari a'!AL105</f>
        <v>0</v>
      </c>
      <c r="AH111" s="44">
        <f>'Fulbari a'!AM105*'Fulbari '!$D111/1000000</f>
        <v>0</v>
      </c>
      <c r="AI111" s="10">
        <f>'Fulbari a'!AN105</f>
        <v>0</v>
      </c>
      <c r="AJ111" s="44">
        <f t="shared" si="16"/>
        <v>0</v>
      </c>
      <c r="AK111" s="10">
        <f t="shared" si="17"/>
        <v>0</v>
      </c>
      <c r="AL111" s="44">
        <f t="shared" si="18"/>
        <v>0</v>
      </c>
      <c r="AM111" s="10">
        <f t="shared" si="19"/>
        <v>0</v>
      </c>
    </row>
    <row r="112" spans="1:39" s="15" customFormat="1" ht="14.25" customHeight="1">
      <c r="A112" s="85">
        <v>102</v>
      </c>
      <c r="B112" s="80" t="s">
        <v>240</v>
      </c>
      <c r="C112" s="59" t="s">
        <v>242</v>
      </c>
      <c r="D112" s="61">
        <v>1000</v>
      </c>
      <c r="E112" s="62">
        <v>303</v>
      </c>
      <c r="F112" s="44">
        <f>'Fulbari a'!K106*'Fulbari '!$D112/1000000</f>
        <v>0</v>
      </c>
      <c r="G112" s="10">
        <f>'Fulbari a'!L106</f>
        <v>0</v>
      </c>
      <c r="H112" s="44">
        <f>'Fulbari a'!M106*'Fulbari '!$D112/1000000</f>
        <v>0</v>
      </c>
      <c r="I112" s="10">
        <f>'Fulbari a'!N106</f>
        <v>0</v>
      </c>
      <c r="J112" s="44">
        <f>'Fulbari a'!O106*'Fulbari '!$D112/1000000</f>
        <v>0</v>
      </c>
      <c r="K112" s="10">
        <f>'Fulbari a'!P106</f>
        <v>0</v>
      </c>
      <c r="L112" s="44">
        <f t="shared" si="10"/>
        <v>0</v>
      </c>
      <c r="M112" s="10">
        <f t="shared" si="11"/>
        <v>0</v>
      </c>
      <c r="N112" s="44">
        <f>'Fulbari a'!S106*'Fulbari '!$D112/1000000</f>
        <v>0</v>
      </c>
      <c r="O112" s="10">
        <f>'Fulbari a'!T106</f>
        <v>0</v>
      </c>
      <c r="P112" s="44">
        <f>'Fulbari a'!U106*'Fulbari '!$D112/1000000</f>
        <v>0</v>
      </c>
      <c r="Q112" s="10">
        <f>'Fulbari a'!V106</f>
        <v>0</v>
      </c>
      <c r="R112" s="44">
        <f>'Fulbari a'!W106*'Fulbari '!$D112/1000000</f>
        <v>0</v>
      </c>
      <c r="S112" s="10">
        <f>'Fulbari a'!X106</f>
        <v>0</v>
      </c>
      <c r="T112" s="44">
        <f t="shared" si="12"/>
        <v>0</v>
      </c>
      <c r="U112" s="10">
        <f t="shared" si="13"/>
        <v>0</v>
      </c>
      <c r="V112" s="44">
        <f>'Fulbari a'!AA106*'Fulbari '!$D112/1000000</f>
        <v>0</v>
      </c>
      <c r="W112" s="10">
        <f>'Fulbari a'!AB106</f>
        <v>0</v>
      </c>
      <c r="X112" s="44">
        <f>'Fulbari a'!AC106*'Fulbari '!$D112/1000000</f>
        <v>0</v>
      </c>
      <c r="Y112" s="10">
        <f>'Fulbari a'!AD106</f>
        <v>0</v>
      </c>
      <c r="Z112" s="44">
        <f>'Fulbari a'!AE106*'Fulbari '!$D112/1000000</f>
        <v>0</v>
      </c>
      <c r="AA112" s="10">
        <f>'Fulbari a'!AF106</f>
        <v>0</v>
      </c>
      <c r="AB112" s="44">
        <f t="shared" si="14"/>
        <v>0</v>
      </c>
      <c r="AC112" s="10">
        <f t="shared" si="15"/>
        <v>0</v>
      </c>
      <c r="AD112" s="44">
        <f>'Fulbari a'!AI106*'Fulbari '!$D112/1000000</f>
        <v>0</v>
      </c>
      <c r="AE112" s="10">
        <f>'Fulbari a'!AJ106</f>
        <v>0</v>
      </c>
      <c r="AF112" s="44">
        <f>'Fulbari a'!AK106*'Fulbari '!$D112/1000000</f>
        <v>0</v>
      </c>
      <c r="AG112" s="10">
        <f>'Fulbari a'!AL106</f>
        <v>0</v>
      </c>
      <c r="AH112" s="44">
        <f>'Fulbari a'!AM106*'Fulbari '!$D112/1000000</f>
        <v>0</v>
      </c>
      <c r="AI112" s="10">
        <f>'Fulbari a'!AN106</f>
        <v>0</v>
      </c>
      <c r="AJ112" s="44">
        <f t="shared" si="16"/>
        <v>0</v>
      </c>
      <c r="AK112" s="10">
        <f t="shared" si="17"/>
        <v>0</v>
      </c>
      <c r="AL112" s="44">
        <f t="shared" si="18"/>
        <v>0</v>
      </c>
      <c r="AM112" s="10">
        <f t="shared" si="19"/>
        <v>0</v>
      </c>
    </row>
    <row r="113" spans="1:39" s="15" customFormat="1" ht="14.25" customHeight="1">
      <c r="A113" s="13">
        <v>103</v>
      </c>
      <c r="B113" s="9" t="s">
        <v>241</v>
      </c>
      <c r="C113" s="13" t="s">
        <v>243</v>
      </c>
      <c r="D113" s="38">
        <v>1000</v>
      </c>
      <c r="E113" s="11">
        <v>580</v>
      </c>
      <c r="F113" s="44">
        <f>'Fulbari a'!K107*'Fulbari '!$D113/1000000</f>
        <v>0</v>
      </c>
      <c r="G113" s="10">
        <f>'Fulbari a'!L107</f>
        <v>0</v>
      </c>
      <c r="H113" s="44">
        <f>'Fulbari a'!M107*'Fulbari '!$D113/1000000</f>
        <v>0.05</v>
      </c>
      <c r="I113" s="10">
        <f>'Fulbari a'!N107</f>
        <v>2.9000000000000001E-2</v>
      </c>
      <c r="J113" s="44">
        <f>'Fulbari a'!O107*'Fulbari '!$D113/1000000</f>
        <v>0</v>
      </c>
      <c r="K113" s="10">
        <f>'Fulbari a'!P107</f>
        <v>0</v>
      </c>
      <c r="L113" s="44">
        <f t="shared" si="10"/>
        <v>0.05</v>
      </c>
      <c r="M113" s="10">
        <f t="shared" si="11"/>
        <v>2.9000000000000001E-2</v>
      </c>
      <c r="N113" s="44">
        <f>'Fulbari a'!S107*'Fulbari '!$D113/1000000</f>
        <v>0</v>
      </c>
      <c r="O113" s="10">
        <f>'Fulbari a'!T107</f>
        <v>0</v>
      </c>
      <c r="P113" s="44">
        <f>'Fulbari a'!U107*'Fulbari '!$D113/1000000</f>
        <v>5.1999999999999998E-2</v>
      </c>
      <c r="Q113" s="10">
        <f>'Fulbari a'!V107</f>
        <v>3.0159999999999999E-2</v>
      </c>
      <c r="R113" s="44">
        <f>'Fulbari a'!W107*'Fulbari '!$D113/1000000</f>
        <v>0</v>
      </c>
      <c r="S113" s="10">
        <f>'Fulbari a'!X107</f>
        <v>0</v>
      </c>
      <c r="T113" s="44">
        <f t="shared" si="12"/>
        <v>5.1999999999999998E-2</v>
      </c>
      <c r="U113" s="10">
        <f t="shared" si="13"/>
        <v>3.0159999999999999E-2</v>
      </c>
      <c r="V113" s="44">
        <f>'Fulbari a'!AA107*'Fulbari '!$D113/1000000</f>
        <v>0</v>
      </c>
      <c r="W113" s="10">
        <f>'Fulbari a'!AB107</f>
        <v>0</v>
      </c>
      <c r="X113" s="44">
        <f>'Fulbari a'!AC107*'Fulbari '!$D113/1000000</f>
        <v>0</v>
      </c>
      <c r="Y113" s="10">
        <f>'Fulbari a'!AD107</f>
        <v>0</v>
      </c>
      <c r="Z113" s="44">
        <f>'Fulbari a'!AE107*'Fulbari '!$D113/1000000</f>
        <v>0</v>
      </c>
      <c r="AA113" s="10">
        <f>'Fulbari a'!AF107</f>
        <v>0</v>
      </c>
      <c r="AB113" s="44">
        <f t="shared" si="14"/>
        <v>0</v>
      </c>
      <c r="AC113" s="10">
        <f t="shared" si="15"/>
        <v>0</v>
      </c>
      <c r="AD113" s="44">
        <f>'Fulbari a'!AI107*'Fulbari '!$D113/1000000</f>
        <v>0</v>
      </c>
      <c r="AE113" s="10">
        <f>'Fulbari a'!AJ107</f>
        <v>0</v>
      </c>
      <c r="AF113" s="44">
        <f>'Fulbari a'!AK107*'Fulbari '!$D113/1000000</f>
        <v>0</v>
      </c>
      <c r="AG113" s="10">
        <f>'Fulbari a'!AL107</f>
        <v>0</v>
      </c>
      <c r="AH113" s="44">
        <f>'Fulbari a'!AM107*'Fulbari '!$D113/1000000</f>
        <v>0</v>
      </c>
      <c r="AI113" s="10">
        <f>'Fulbari a'!AN107</f>
        <v>0</v>
      </c>
      <c r="AJ113" s="44">
        <f t="shared" si="16"/>
        <v>0</v>
      </c>
      <c r="AK113" s="10">
        <f t="shared" si="17"/>
        <v>0</v>
      </c>
      <c r="AL113" s="44">
        <f t="shared" si="18"/>
        <v>0.10200000000000001</v>
      </c>
      <c r="AM113" s="10">
        <f t="shared" si="19"/>
        <v>5.9160000000000004E-2</v>
      </c>
    </row>
    <row r="114" spans="1:39" ht="14.25" customHeight="1">
      <c r="A114" s="125" t="s">
        <v>0</v>
      </c>
      <c r="B114" s="126"/>
      <c r="C114" s="91"/>
      <c r="D114" s="92"/>
      <c r="E114" s="93"/>
      <c r="F114" s="94"/>
      <c r="G114" s="95">
        <f>SUM(G11:G113)</f>
        <v>2.1994350000000007</v>
      </c>
      <c r="H114" s="95"/>
      <c r="I114" s="95">
        <f t="shared" ref="I114:AM114" si="20">SUM(I11:I113)</f>
        <v>1.45234</v>
      </c>
      <c r="J114" s="95"/>
      <c r="K114" s="95">
        <f t="shared" si="20"/>
        <v>1.2030299999999998</v>
      </c>
      <c r="L114" s="95"/>
      <c r="M114" s="95">
        <f t="shared" si="20"/>
        <v>4.8548049999999989</v>
      </c>
      <c r="N114" s="95"/>
      <c r="O114" s="95">
        <f t="shared" si="20"/>
        <v>0.24708000000000002</v>
      </c>
      <c r="P114" s="95"/>
      <c r="Q114" s="95">
        <f t="shared" si="20"/>
        <v>0.30499000000000004</v>
      </c>
      <c r="R114" s="95"/>
      <c r="S114" s="95">
        <f t="shared" si="20"/>
        <v>1.5193800000000002</v>
      </c>
      <c r="T114" s="95"/>
      <c r="U114" s="95">
        <f t="shared" si="20"/>
        <v>2.07145</v>
      </c>
      <c r="V114" s="95"/>
      <c r="W114" s="95">
        <f t="shared" si="20"/>
        <v>1.8026</v>
      </c>
      <c r="X114" s="95"/>
      <c r="Y114" s="95">
        <f t="shared" si="20"/>
        <v>1.9471499999999997</v>
      </c>
      <c r="Z114" s="95"/>
      <c r="AA114" s="95">
        <f t="shared" si="20"/>
        <v>0.73003000000000007</v>
      </c>
      <c r="AB114" s="95"/>
      <c r="AC114" s="95">
        <f t="shared" si="20"/>
        <v>4.479779999999999</v>
      </c>
      <c r="AD114" s="95"/>
      <c r="AE114" s="95">
        <f t="shared" si="20"/>
        <v>0.19939000000000001</v>
      </c>
      <c r="AF114" s="95"/>
      <c r="AG114" s="95">
        <f t="shared" si="20"/>
        <v>0.20199999999999999</v>
      </c>
      <c r="AH114" s="95"/>
      <c r="AI114" s="95">
        <f t="shared" si="20"/>
        <v>2.7023999999999995</v>
      </c>
      <c r="AJ114" s="95"/>
      <c r="AK114" s="95">
        <f t="shared" si="20"/>
        <v>3.1037899999999992</v>
      </c>
      <c r="AL114" s="95"/>
      <c r="AM114" s="95">
        <f t="shared" si="20"/>
        <v>14.509824999999996</v>
      </c>
    </row>
    <row r="115" spans="1:39" ht="14.25" customHeight="1"/>
    <row r="116" spans="1:39" ht="14.25" customHeight="1"/>
    <row r="117" spans="1:39" ht="14.25" customHeight="1"/>
    <row r="118" spans="1:39" ht="14.25" customHeight="1">
      <c r="B118" s="55"/>
      <c r="O118" s="22"/>
      <c r="P118" s="21"/>
      <c r="Q118" s="56"/>
      <c r="R118" s="57"/>
      <c r="S118" s="56"/>
      <c r="T118" s="54"/>
      <c r="U118" s="58"/>
      <c r="V118" s="21"/>
      <c r="W118" s="22"/>
      <c r="X118" s="21"/>
      <c r="AB118" s="68"/>
      <c r="AC118" s="69"/>
      <c r="AD118" s="21"/>
      <c r="AE118" s="22"/>
      <c r="AH118" s="57"/>
      <c r="AI118" s="56"/>
      <c r="AJ118" s="54"/>
      <c r="AK118" s="58"/>
    </row>
    <row r="119" spans="1:39" ht="14.25" customHeight="1">
      <c r="B119" s="3" t="s">
        <v>208</v>
      </c>
      <c r="O119" s="2"/>
      <c r="P119" s="2"/>
      <c r="Q119" s="2"/>
      <c r="R119" s="121" t="s">
        <v>210</v>
      </c>
      <c r="S119" s="121"/>
      <c r="T119" s="121"/>
      <c r="U119" s="3"/>
      <c r="V119" s="3"/>
      <c r="W119" s="2"/>
      <c r="X119" s="2"/>
      <c r="AB119" s="2"/>
      <c r="AC119" s="2"/>
      <c r="AD119" s="2"/>
      <c r="AE119" s="2"/>
      <c r="AH119" s="121" t="s">
        <v>209</v>
      </c>
      <c r="AI119" s="121"/>
      <c r="AJ119" s="121"/>
      <c r="AK119" s="121"/>
    </row>
  </sheetData>
  <protectedRanges>
    <protectedRange sqref="H4:K6 V4:Y6" name="Range1"/>
  </protectedRanges>
  <mergeCells count="45">
    <mergeCell ref="V6:Y6"/>
    <mergeCell ref="T5:U5"/>
    <mergeCell ref="R119:T119"/>
    <mergeCell ref="AH119:AK119"/>
    <mergeCell ref="V9:W9"/>
    <mergeCell ref="X9:Y9"/>
    <mergeCell ref="AK8:AM8"/>
    <mergeCell ref="AL9:AM9"/>
    <mergeCell ref="Z9:AA9"/>
    <mergeCell ref="AB9:AC9"/>
    <mergeCell ref="AD9:AE9"/>
    <mergeCell ref="AF9:AG9"/>
    <mergeCell ref="AH9:AI9"/>
    <mergeCell ref="AJ9:AK9"/>
    <mergeCell ref="AE8:AJ8"/>
    <mergeCell ref="AB8:AD8"/>
    <mergeCell ref="A1:D1"/>
    <mergeCell ref="AB2:AD2"/>
    <mergeCell ref="T9:U9"/>
    <mergeCell ref="M6:N6"/>
    <mergeCell ref="O6:R6"/>
    <mergeCell ref="S8:U8"/>
    <mergeCell ref="F4:G4"/>
    <mergeCell ref="F5:G5"/>
    <mergeCell ref="F6:G6"/>
    <mergeCell ref="H4:K4"/>
    <mergeCell ref="H5:K5"/>
    <mergeCell ref="H6:K6"/>
    <mergeCell ref="V4:Y4"/>
    <mergeCell ref="V5:Y5"/>
    <mergeCell ref="A2:E3"/>
    <mergeCell ref="A9:E9"/>
    <mergeCell ref="M4:N4"/>
    <mergeCell ref="O4:R4"/>
    <mergeCell ref="M5:N5"/>
    <mergeCell ref="O5:R5"/>
    <mergeCell ref="A114:B114"/>
    <mergeCell ref="P9:Q9"/>
    <mergeCell ref="R9:S9"/>
    <mergeCell ref="L8:R8"/>
    <mergeCell ref="F9:G9"/>
    <mergeCell ref="H9:I9"/>
    <mergeCell ref="J9:K9"/>
    <mergeCell ref="L9:M9"/>
    <mergeCell ref="N9:O9"/>
  </mergeCells>
  <printOptions horizontalCentered="1"/>
  <pageMargins left="0.16" right="0.15" top="0.27" bottom="0.15" header="0.3" footer="0.19"/>
  <pageSetup paperSize="5" scale="70" fitToWidth="0" orientation="landscape" r:id="rId1"/>
  <headerFooter>
    <oddFooter>&amp;RPage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>
    <tabColor rgb="FFFF0000"/>
  </sheetPr>
  <dimension ref="A1:AN119"/>
  <sheetViews>
    <sheetView showGridLines="0" zoomScaleSheetLayoutView="100" workbookViewId="0">
      <pane xSplit="5" ySplit="12" topLeftCell="F13" activePane="bottomRight" state="frozen"/>
      <selection activeCell="F1" sqref="F1:AM1048576"/>
      <selection pane="topRight" activeCell="F1" sqref="F1:AM1048576"/>
      <selection pane="bottomLeft" activeCell="F1" sqref="F1:AM1048576"/>
      <selection pane="bottomRight" activeCell="AK25" sqref="AK25"/>
    </sheetView>
  </sheetViews>
  <sheetFormatPr defaultRowHeight="12.75"/>
  <cols>
    <col min="1" max="1" width="3.85546875" style="4" customWidth="1"/>
    <col min="2" max="2" width="21.5703125" style="3" customWidth="1"/>
    <col min="3" max="3" width="7" style="4" customWidth="1"/>
    <col min="4" max="4" width="6.85546875" style="8" customWidth="1"/>
    <col min="5" max="5" width="8" style="2" customWidth="1"/>
    <col min="6" max="6" width="8.28515625" style="23" customWidth="1"/>
    <col min="7" max="7" width="8.28515625" style="25" customWidth="1"/>
    <col min="8" max="8" width="8.28515625" style="23" customWidth="1"/>
    <col min="9" max="9" width="8.28515625" style="25" customWidth="1"/>
    <col min="10" max="10" width="8.28515625" style="23" customWidth="1"/>
    <col min="11" max="11" width="8.28515625" style="25" customWidth="1"/>
    <col min="12" max="12" width="8.28515625" style="17" customWidth="1"/>
    <col min="13" max="13" width="8.28515625" style="24" customWidth="1"/>
    <col min="14" max="14" width="8.28515625" style="23" customWidth="1"/>
    <col min="15" max="15" width="8.28515625" style="25" customWidth="1"/>
    <col min="16" max="16" width="8.28515625" style="23" customWidth="1"/>
    <col min="17" max="17" width="8.28515625" style="25" customWidth="1"/>
    <col min="18" max="18" width="8.28515625" style="23" customWidth="1"/>
    <col min="19" max="19" width="8.28515625" style="25" customWidth="1"/>
    <col min="20" max="20" width="8.28515625" style="17" customWidth="1"/>
    <col min="21" max="21" width="8.28515625" style="24" customWidth="1"/>
    <col min="22" max="22" width="8.28515625" style="23" customWidth="1"/>
    <col min="23" max="23" width="8.28515625" style="25" customWidth="1"/>
    <col min="24" max="24" width="8.28515625" style="23" customWidth="1"/>
    <col min="25" max="25" width="8.28515625" style="25" customWidth="1"/>
    <col min="26" max="26" width="8.28515625" style="23" customWidth="1"/>
    <col min="27" max="27" width="8.28515625" style="25" customWidth="1"/>
    <col min="28" max="28" width="8.28515625" style="17" customWidth="1"/>
    <col min="29" max="29" width="8.28515625" style="24" customWidth="1"/>
    <col min="30" max="30" width="8.28515625" style="23" customWidth="1"/>
    <col min="31" max="31" width="8.28515625" style="25" customWidth="1"/>
    <col min="32" max="32" width="8.28515625" style="23" customWidth="1"/>
    <col min="33" max="33" width="8.28515625" style="25" customWidth="1"/>
    <col min="34" max="34" width="8.28515625" style="23" customWidth="1"/>
    <col min="35" max="35" width="8.28515625" style="25" customWidth="1"/>
    <col min="36" max="36" width="8.28515625" style="17" customWidth="1"/>
    <col min="37" max="37" width="8.28515625" style="24" customWidth="1"/>
    <col min="38" max="38" width="8.28515625" style="23" customWidth="1"/>
    <col min="39" max="39" width="8.28515625" style="25" customWidth="1"/>
    <col min="41" max="16384" width="9.140625" style="2"/>
  </cols>
  <sheetData>
    <row r="1" spans="1:39" ht="15">
      <c r="A1" s="113" t="s">
        <v>146</v>
      </c>
      <c r="B1" s="113"/>
      <c r="C1" s="113"/>
      <c r="D1" s="113"/>
      <c r="E1" s="1"/>
      <c r="N1" s="17"/>
      <c r="O1" s="24"/>
      <c r="P1" s="17"/>
      <c r="Q1" s="24"/>
      <c r="R1" s="17"/>
      <c r="S1" s="24"/>
    </row>
    <row r="2" spans="1:39" ht="12.75" customHeight="1">
      <c r="A2" s="124" t="s">
        <v>233</v>
      </c>
      <c r="B2" s="124"/>
      <c r="C2" s="124"/>
      <c r="D2" s="124"/>
      <c r="E2" s="124"/>
      <c r="Q2" s="24"/>
      <c r="R2" s="17"/>
      <c r="S2" s="24"/>
      <c r="AB2" s="109"/>
      <c r="AC2" s="109"/>
      <c r="AD2" s="109"/>
    </row>
    <row r="3" spans="1:39" ht="10.5" customHeight="1">
      <c r="A3" s="124"/>
      <c r="B3" s="124"/>
      <c r="C3" s="124"/>
      <c r="D3" s="124"/>
      <c r="E3" s="124"/>
      <c r="F3" s="2"/>
      <c r="G3" s="2"/>
      <c r="H3" s="2"/>
      <c r="I3" s="2"/>
      <c r="J3" s="2"/>
      <c r="K3" s="2"/>
      <c r="L3" s="2"/>
    </row>
    <row r="4" spans="1:39" ht="14.25" customHeight="1">
      <c r="A4" s="40"/>
      <c r="F4" s="106" t="s">
        <v>164</v>
      </c>
      <c r="G4" s="106"/>
      <c r="H4" s="118" t="e">
        <f>'Birampur a'!#REF!</f>
        <v>#REF!</v>
      </c>
      <c r="I4" s="119"/>
      <c r="J4" s="119"/>
      <c r="K4" s="120"/>
      <c r="M4" s="107"/>
      <c r="N4" s="107"/>
      <c r="O4" s="108"/>
      <c r="P4" s="108"/>
      <c r="Q4" s="108"/>
      <c r="R4" s="108"/>
      <c r="T4" s="78" t="s">
        <v>165</v>
      </c>
      <c r="U4" s="78"/>
      <c r="V4" s="118" t="e">
        <f>'Birampur a'!#REF!</f>
        <v>#REF!</v>
      </c>
      <c r="W4" s="119"/>
      <c r="X4" s="119"/>
      <c r="Y4" s="120"/>
    </row>
    <row r="5" spans="1:39" ht="14.25" customHeight="1">
      <c r="A5" s="40"/>
      <c r="F5" s="106" t="s">
        <v>162</v>
      </c>
      <c r="G5" s="106"/>
      <c r="H5" s="118" t="e">
        <f>'Birampur a'!#REF!</f>
        <v>#REF!</v>
      </c>
      <c r="I5" s="119"/>
      <c r="J5" s="119"/>
      <c r="K5" s="120"/>
      <c r="M5" s="107"/>
      <c r="N5" s="107"/>
      <c r="O5" s="108"/>
      <c r="P5" s="108"/>
      <c r="Q5" s="108"/>
      <c r="R5" s="108"/>
      <c r="T5" s="111" t="s">
        <v>162</v>
      </c>
      <c r="U5" s="112"/>
      <c r="V5" s="118" t="e">
        <f>'Birampur a'!#REF!</f>
        <v>#REF!</v>
      </c>
      <c r="W5" s="119"/>
      <c r="X5" s="119"/>
      <c r="Y5" s="120"/>
    </row>
    <row r="6" spans="1:39" ht="14.25" customHeight="1">
      <c r="A6" s="40"/>
      <c r="F6" s="106" t="s">
        <v>163</v>
      </c>
      <c r="G6" s="106"/>
      <c r="H6" s="118" t="e">
        <f>'Birampur a'!#REF!</f>
        <v>#REF!</v>
      </c>
      <c r="I6" s="119"/>
      <c r="J6" s="119"/>
      <c r="K6" s="120"/>
      <c r="M6" s="107"/>
      <c r="N6" s="107"/>
      <c r="O6" s="108"/>
      <c r="P6" s="108"/>
      <c r="Q6" s="108"/>
      <c r="R6" s="108"/>
      <c r="T6" s="78" t="s">
        <v>166</v>
      </c>
      <c r="U6" s="78"/>
      <c r="V6" s="118" t="e">
        <f>'Birampur a'!#REF!</f>
        <v>#REF!</v>
      </c>
      <c r="W6" s="119"/>
      <c r="X6" s="119"/>
      <c r="Y6" s="120"/>
    </row>
    <row r="7" spans="1:39" ht="14.25" customHeight="1"/>
    <row r="8" spans="1:39">
      <c r="A8" s="40"/>
      <c r="D8" s="5"/>
      <c r="E8" s="6"/>
      <c r="L8" s="110"/>
      <c r="M8" s="110"/>
      <c r="N8" s="110"/>
      <c r="O8" s="110"/>
      <c r="P8" s="110"/>
      <c r="Q8" s="110"/>
      <c r="R8" s="110"/>
      <c r="S8" s="109"/>
      <c r="T8" s="109"/>
      <c r="U8" s="109"/>
      <c r="AB8" s="109"/>
      <c r="AC8" s="109"/>
      <c r="AD8" s="109"/>
      <c r="AE8" s="110" t="s">
        <v>207</v>
      </c>
      <c r="AF8" s="110"/>
      <c r="AG8" s="110"/>
      <c r="AH8" s="110"/>
      <c r="AI8" s="110"/>
      <c r="AJ8" s="110"/>
      <c r="AK8" s="109" t="s">
        <v>145</v>
      </c>
      <c r="AL8" s="109"/>
      <c r="AM8" s="109"/>
    </row>
    <row r="9" spans="1:39" s="7" customFormat="1" ht="12.75" customHeight="1">
      <c r="A9" s="103" t="s">
        <v>131</v>
      </c>
      <c r="B9" s="104"/>
      <c r="C9" s="104"/>
      <c r="D9" s="104"/>
      <c r="E9" s="105"/>
      <c r="F9" s="102" t="s">
        <v>3</v>
      </c>
      <c r="G9" s="102"/>
      <c r="H9" s="102" t="s">
        <v>4</v>
      </c>
      <c r="I9" s="102"/>
      <c r="J9" s="102" t="s">
        <v>5</v>
      </c>
      <c r="K9" s="102"/>
      <c r="L9" s="102" t="s">
        <v>158</v>
      </c>
      <c r="M9" s="102"/>
      <c r="N9" s="102" t="s">
        <v>6</v>
      </c>
      <c r="O9" s="102"/>
      <c r="P9" s="102" t="s">
        <v>1</v>
      </c>
      <c r="Q9" s="102"/>
      <c r="R9" s="102" t="s">
        <v>7</v>
      </c>
      <c r="S9" s="102"/>
      <c r="T9" s="102" t="s">
        <v>159</v>
      </c>
      <c r="U9" s="102"/>
      <c r="V9" s="102" t="s">
        <v>8</v>
      </c>
      <c r="W9" s="102"/>
      <c r="X9" s="102" t="s">
        <v>9</v>
      </c>
      <c r="Y9" s="102"/>
      <c r="Z9" s="102" t="s">
        <v>13</v>
      </c>
      <c r="AA9" s="102"/>
      <c r="AB9" s="102" t="s">
        <v>160</v>
      </c>
      <c r="AC9" s="102"/>
      <c r="AD9" s="102" t="s">
        <v>10</v>
      </c>
      <c r="AE9" s="102"/>
      <c r="AF9" s="102" t="s">
        <v>11</v>
      </c>
      <c r="AG9" s="102"/>
      <c r="AH9" s="102" t="s">
        <v>12</v>
      </c>
      <c r="AI9" s="102"/>
      <c r="AJ9" s="102" t="s">
        <v>161</v>
      </c>
      <c r="AK9" s="102"/>
      <c r="AL9" s="102" t="s">
        <v>0</v>
      </c>
      <c r="AM9" s="102"/>
    </row>
    <row r="10" spans="1:39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213</v>
      </c>
      <c r="G10" s="34" t="s">
        <v>211</v>
      </c>
      <c r="H10" s="33" t="s">
        <v>213</v>
      </c>
      <c r="I10" s="34" t="s">
        <v>211</v>
      </c>
      <c r="J10" s="33" t="s">
        <v>213</v>
      </c>
      <c r="K10" s="34" t="s">
        <v>211</v>
      </c>
      <c r="L10" s="33" t="s">
        <v>213</v>
      </c>
      <c r="M10" s="34" t="s">
        <v>211</v>
      </c>
      <c r="N10" s="33" t="s">
        <v>213</v>
      </c>
      <c r="O10" s="34" t="s">
        <v>211</v>
      </c>
      <c r="P10" s="33" t="s">
        <v>213</v>
      </c>
      <c r="Q10" s="34" t="s">
        <v>211</v>
      </c>
      <c r="R10" s="33" t="s">
        <v>213</v>
      </c>
      <c r="S10" s="34" t="s">
        <v>211</v>
      </c>
      <c r="T10" s="33" t="s">
        <v>213</v>
      </c>
      <c r="U10" s="34" t="s">
        <v>211</v>
      </c>
      <c r="V10" s="33" t="s">
        <v>213</v>
      </c>
      <c r="W10" s="34" t="s">
        <v>211</v>
      </c>
      <c r="X10" s="33" t="s">
        <v>213</v>
      </c>
      <c r="Y10" s="34" t="s">
        <v>211</v>
      </c>
      <c r="Z10" s="33" t="s">
        <v>213</v>
      </c>
      <c r="AA10" s="34" t="s">
        <v>211</v>
      </c>
      <c r="AB10" s="33" t="s">
        <v>213</v>
      </c>
      <c r="AC10" s="34" t="s">
        <v>211</v>
      </c>
      <c r="AD10" s="33" t="s">
        <v>213</v>
      </c>
      <c r="AE10" s="34" t="s">
        <v>211</v>
      </c>
      <c r="AF10" s="33" t="s">
        <v>213</v>
      </c>
      <c r="AG10" s="34" t="s">
        <v>211</v>
      </c>
      <c r="AH10" s="33" t="s">
        <v>213</v>
      </c>
      <c r="AI10" s="34" t="s">
        <v>211</v>
      </c>
      <c r="AJ10" s="33" t="s">
        <v>213</v>
      </c>
      <c r="AK10" s="34" t="s">
        <v>211</v>
      </c>
      <c r="AL10" s="33" t="s">
        <v>213</v>
      </c>
      <c r="AM10" s="34" t="s">
        <v>211</v>
      </c>
    </row>
    <row r="11" spans="1:39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44">
        <f>'Birampur a'!K5*'Birampur '!$D11/1000000</f>
        <v>0</v>
      </c>
      <c r="G11" s="10">
        <f>'Birampur a'!L5</f>
        <v>0</v>
      </c>
      <c r="H11" s="44">
        <f>'Birampur a'!M5*'Birampur '!$D11/1000000</f>
        <v>0</v>
      </c>
      <c r="I11" s="10">
        <f>'Birampur a'!N5</f>
        <v>0</v>
      </c>
      <c r="J11" s="44">
        <f>'Birampur a'!O5*'Birampur '!$D11/1000000</f>
        <v>0</v>
      </c>
      <c r="K11" s="10">
        <f>'Birampur a'!P5</f>
        <v>0</v>
      </c>
      <c r="L11" s="44">
        <f>F11+H11+J11</f>
        <v>0</v>
      </c>
      <c r="M11" s="10">
        <f>G11+I11+K11</f>
        <v>0</v>
      </c>
      <c r="N11" s="44">
        <f>'Birampur a'!S5*'Birampur '!$D11/1000000</f>
        <v>0</v>
      </c>
      <c r="O11" s="10">
        <f>'Birampur a'!T5</f>
        <v>0</v>
      </c>
      <c r="P11" s="44">
        <f>'Birampur a'!U5*'Birampur '!$D11/1000000</f>
        <v>0</v>
      </c>
      <c r="Q11" s="10">
        <f>'Birampur a'!V5</f>
        <v>0</v>
      </c>
      <c r="R11" s="44">
        <f>'Birampur a'!W5*'Birampur '!$D11/1000000</f>
        <v>0</v>
      </c>
      <c r="S11" s="10">
        <f>'Birampur a'!X5</f>
        <v>0</v>
      </c>
      <c r="T11" s="44">
        <f>N11+P11+R11</f>
        <v>0</v>
      </c>
      <c r="U11" s="10">
        <f>O11+Q11+S11</f>
        <v>0</v>
      </c>
      <c r="V11" s="44">
        <f>'Birampur a'!AA5*'Birampur '!$D11/1000000</f>
        <v>0</v>
      </c>
      <c r="W11" s="10">
        <f>'Birampur a'!AB5</f>
        <v>0</v>
      </c>
      <c r="X11" s="44">
        <f>'Birampur a'!AC5*'Birampur '!$D11/1000000</f>
        <v>0</v>
      </c>
      <c r="Y11" s="10">
        <f>'Birampur a'!AD5</f>
        <v>0</v>
      </c>
      <c r="Z11" s="44">
        <f>'Birampur a'!AE5*'Birampur '!$D11/1000000</f>
        <v>0</v>
      </c>
      <c r="AA11" s="10">
        <f>'Birampur a'!AF5</f>
        <v>0</v>
      </c>
      <c r="AB11" s="44">
        <f>V11+X11+Z11</f>
        <v>0</v>
      </c>
      <c r="AC11" s="10">
        <f>W11+Y11+AA11</f>
        <v>0</v>
      </c>
      <c r="AD11" s="44">
        <f>'Birampur a'!AI5*'Birampur '!$D11/1000000</f>
        <v>0</v>
      </c>
      <c r="AE11" s="10">
        <f>'Birampur a'!AJ5</f>
        <v>0</v>
      </c>
      <c r="AF11" s="44">
        <f>'Birampur a'!AK5*'Birampur '!$D11/1000000</f>
        <v>0</v>
      </c>
      <c r="AG11" s="10">
        <f>'Birampur a'!AL5</f>
        <v>0</v>
      </c>
      <c r="AH11" s="44">
        <f>'Birampur a'!AM5*'Birampur '!$D11/1000000</f>
        <v>0</v>
      </c>
      <c r="AI11" s="10">
        <f>'Birampur a'!AN5</f>
        <v>0</v>
      </c>
      <c r="AJ11" s="44">
        <f>AD11+AF11+AH11</f>
        <v>0</v>
      </c>
      <c r="AK11" s="10">
        <f>AE11+AG11+AI11</f>
        <v>0</v>
      </c>
      <c r="AL11" s="44">
        <f>L11+T11+AB11+AJ11</f>
        <v>0</v>
      </c>
      <c r="AM11" s="10">
        <f>M11+U11+AC11+AK11</f>
        <v>0</v>
      </c>
    </row>
    <row r="12" spans="1:39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44">
        <f>'Birampur a'!K6*'Birampur '!$D12/1000000</f>
        <v>0</v>
      </c>
      <c r="G12" s="10">
        <f>'Birampur a'!L6</f>
        <v>0</v>
      </c>
      <c r="H12" s="44">
        <f>'Birampur a'!M6*'Birampur '!$D12/1000000</f>
        <v>0</v>
      </c>
      <c r="I12" s="10">
        <f>'Birampur a'!N6</f>
        <v>0</v>
      </c>
      <c r="J12" s="44">
        <f>'Birampur a'!O6*'Birampur '!$D12/1000000</f>
        <v>0</v>
      </c>
      <c r="K12" s="10">
        <f>'Birampur a'!P6</f>
        <v>0</v>
      </c>
      <c r="L12" s="44">
        <f t="shared" ref="L12:L75" si="0">F12+H12+J12</f>
        <v>0</v>
      </c>
      <c r="M12" s="10">
        <f t="shared" ref="M12:M75" si="1">G12+I12+K12</f>
        <v>0</v>
      </c>
      <c r="N12" s="44">
        <f>'Birampur a'!S6*'Birampur '!$D12/1000000</f>
        <v>0</v>
      </c>
      <c r="O12" s="10">
        <f>'Birampur a'!T6</f>
        <v>0</v>
      </c>
      <c r="P12" s="44">
        <f>'Birampur a'!U6*'Birampur '!$D12/1000000</f>
        <v>0</v>
      </c>
      <c r="Q12" s="10">
        <f>'Birampur a'!V6</f>
        <v>0</v>
      </c>
      <c r="R12" s="44">
        <f>'Birampur a'!W6*'Birampur '!$D12/1000000</f>
        <v>0</v>
      </c>
      <c r="S12" s="10">
        <f>'Birampur a'!X6</f>
        <v>0</v>
      </c>
      <c r="T12" s="44">
        <f t="shared" ref="T12:T75" si="2">N12+P12+R12</f>
        <v>0</v>
      </c>
      <c r="U12" s="10">
        <f t="shared" ref="U12:U75" si="3">O12+Q12+S12</f>
        <v>0</v>
      </c>
      <c r="V12" s="44">
        <f>'Birampur a'!AA6*'Birampur '!$D12/1000000</f>
        <v>0</v>
      </c>
      <c r="W12" s="10">
        <f>'Birampur a'!AB6</f>
        <v>0</v>
      </c>
      <c r="X12" s="44">
        <f>'Birampur a'!AC6*'Birampur '!$D12/1000000</f>
        <v>0</v>
      </c>
      <c r="Y12" s="10">
        <f>'Birampur a'!AD6</f>
        <v>0</v>
      </c>
      <c r="Z12" s="44">
        <f>'Birampur a'!AE6*'Birampur '!$D12/1000000</f>
        <v>0</v>
      </c>
      <c r="AA12" s="10">
        <f>'Birampur a'!AF6</f>
        <v>0</v>
      </c>
      <c r="AB12" s="44">
        <f t="shared" ref="AB12:AB75" si="4">V12+X12+Z12</f>
        <v>0</v>
      </c>
      <c r="AC12" s="10">
        <f t="shared" ref="AC12:AC75" si="5">W12+Y12+AA12</f>
        <v>0</v>
      </c>
      <c r="AD12" s="44">
        <f>'Birampur a'!AI6*'Birampur '!$D12/1000000</f>
        <v>0</v>
      </c>
      <c r="AE12" s="10">
        <f>'Birampur a'!AJ6</f>
        <v>0</v>
      </c>
      <c r="AF12" s="44">
        <f>'Birampur a'!AK6*'Birampur '!$D12/1000000</f>
        <v>0</v>
      </c>
      <c r="AG12" s="10">
        <f>'Birampur a'!AL6</f>
        <v>0</v>
      </c>
      <c r="AH12" s="44">
        <f>'Birampur a'!AM6*'Birampur '!$D12/1000000</f>
        <v>0</v>
      </c>
      <c r="AI12" s="10">
        <f>'Birampur a'!AN6</f>
        <v>0</v>
      </c>
      <c r="AJ12" s="44">
        <f t="shared" ref="AJ12:AJ75" si="6">AD12+AF12+AH12</f>
        <v>0</v>
      </c>
      <c r="AK12" s="10">
        <f t="shared" ref="AK12:AK75" si="7">AE12+AG12+AI12</f>
        <v>0</v>
      </c>
      <c r="AL12" s="44">
        <f t="shared" ref="AL12:AL75" si="8">L12+T12+AB12+AJ12</f>
        <v>0</v>
      </c>
      <c r="AM12" s="10">
        <f t="shared" ref="AM12:AM75" si="9">M12+U12+AC12+AK12</f>
        <v>0</v>
      </c>
    </row>
    <row r="13" spans="1:39" s="15" customFormat="1" ht="14.2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44">
        <f>'Birampur a'!K7*'Birampur '!$D13/1000000</f>
        <v>0.04</v>
      </c>
      <c r="G13" s="10">
        <f>'Birampur a'!L7</f>
        <v>3.04E-2</v>
      </c>
      <c r="H13" s="44">
        <f>'Birampur a'!M7*'Birampur '!$D13/1000000</f>
        <v>0</v>
      </c>
      <c r="I13" s="10">
        <f>'Birampur a'!N7</f>
        <v>0</v>
      </c>
      <c r="J13" s="44">
        <f>'Birampur a'!O7*'Birampur '!$D13/1000000</f>
        <v>0</v>
      </c>
      <c r="K13" s="10">
        <f>'Birampur a'!P7</f>
        <v>0</v>
      </c>
      <c r="L13" s="44">
        <f t="shared" si="0"/>
        <v>0.04</v>
      </c>
      <c r="M13" s="10">
        <f t="shared" si="1"/>
        <v>3.04E-2</v>
      </c>
      <c r="N13" s="44">
        <f>'Birampur a'!S7*'Birampur '!$D13/1000000</f>
        <v>0</v>
      </c>
      <c r="O13" s="10">
        <f>'Birampur a'!T7</f>
        <v>0</v>
      </c>
      <c r="P13" s="44">
        <f>'Birampur a'!U7*'Birampur '!$D13/1000000</f>
        <v>0</v>
      </c>
      <c r="Q13" s="10">
        <f>'Birampur a'!V7</f>
        <v>0</v>
      </c>
      <c r="R13" s="44">
        <f>'Birampur a'!W7*'Birampur '!$D13/1000000</f>
        <v>0.04</v>
      </c>
      <c r="S13" s="10">
        <f>'Birampur a'!X7</f>
        <v>3.04E-2</v>
      </c>
      <c r="T13" s="44">
        <f t="shared" si="2"/>
        <v>0.04</v>
      </c>
      <c r="U13" s="10">
        <f t="shared" si="3"/>
        <v>3.04E-2</v>
      </c>
      <c r="V13" s="44">
        <f>'Birampur a'!AA7*'Birampur '!$D13/1000000</f>
        <v>0.06</v>
      </c>
      <c r="W13" s="10">
        <f>'Birampur a'!AB7</f>
        <v>4.5600000000000002E-2</v>
      </c>
      <c r="X13" s="44">
        <f>'Birampur a'!AC7*'Birampur '!$D13/1000000</f>
        <v>0</v>
      </c>
      <c r="Y13" s="10">
        <f>'Birampur a'!AD7</f>
        <v>0</v>
      </c>
      <c r="Z13" s="44">
        <f>'Birampur a'!AE7*'Birampur '!$D13/1000000</f>
        <v>0</v>
      </c>
      <c r="AA13" s="10">
        <f>'Birampur a'!AF7</f>
        <v>0</v>
      </c>
      <c r="AB13" s="44">
        <f t="shared" si="4"/>
        <v>0.06</v>
      </c>
      <c r="AC13" s="10">
        <f t="shared" si="5"/>
        <v>4.5600000000000002E-2</v>
      </c>
      <c r="AD13" s="44">
        <f>'Birampur a'!AI7*'Birampur '!$D13/1000000</f>
        <v>0</v>
      </c>
      <c r="AE13" s="10">
        <f>'Birampur a'!AJ7</f>
        <v>0</v>
      </c>
      <c r="AF13" s="44">
        <f>'Birampur a'!AK7*'Birampur '!$D13/1000000</f>
        <v>0</v>
      </c>
      <c r="AG13" s="10">
        <f>'Birampur a'!AL7</f>
        <v>0</v>
      </c>
      <c r="AH13" s="44">
        <f>'Birampur a'!AM7*'Birampur '!$D13/1000000</f>
        <v>0.06</v>
      </c>
      <c r="AI13" s="10">
        <f>'Birampur a'!AN7</f>
        <v>4.5600000000000002E-2</v>
      </c>
      <c r="AJ13" s="44">
        <f t="shared" si="6"/>
        <v>0.06</v>
      </c>
      <c r="AK13" s="10">
        <f t="shared" si="7"/>
        <v>4.5600000000000002E-2</v>
      </c>
      <c r="AL13" s="44">
        <f t="shared" si="8"/>
        <v>0.2</v>
      </c>
      <c r="AM13" s="10">
        <f t="shared" si="9"/>
        <v>0.152</v>
      </c>
    </row>
    <row r="14" spans="1:39" s="15" customFormat="1" ht="14.25" customHeight="1">
      <c r="A14" s="31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44">
        <f>'Birampur a'!K8*'Birampur '!$D14/1000000</f>
        <v>0.25</v>
      </c>
      <c r="G14" s="10">
        <f>'Birampur a'!L8</f>
        <v>0.16500000000000001</v>
      </c>
      <c r="H14" s="44">
        <f>'Birampur a'!M8*'Birampur '!$D14/1000000</f>
        <v>0</v>
      </c>
      <c r="I14" s="10">
        <f>'Birampur a'!N8</f>
        <v>0</v>
      </c>
      <c r="J14" s="44">
        <f>'Birampur a'!O8*'Birampur '!$D14/1000000</f>
        <v>0</v>
      </c>
      <c r="K14" s="10">
        <f>'Birampur a'!P8</f>
        <v>0</v>
      </c>
      <c r="L14" s="44">
        <f t="shared" si="0"/>
        <v>0.25</v>
      </c>
      <c r="M14" s="10">
        <f t="shared" si="1"/>
        <v>0.16500000000000001</v>
      </c>
      <c r="N14" s="44">
        <f>'Birampur a'!S8*'Birampur '!$D14/1000000</f>
        <v>0</v>
      </c>
      <c r="O14" s="10">
        <f>'Birampur a'!T8</f>
        <v>0</v>
      </c>
      <c r="P14" s="44">
        <f>'Birampur a'!U8*'Birampur '!$D14/1000000</f>
        <v>0</v>
      </c>
      <c r="Q14" s="10">
        <f>'Birampur a'!V8</f>
        <v>0</v>
      </c>
      <c r="R14" s="44">
        <f>'Birampur a'!W8*'Birampur '!$D14/1000000</f>
        <v>0.15</v>
      </c>
      <c r="S14" s="10">
        <f>'Birampur a'!X8</f>
        <v>9.9000000000000005E-2</v>
      </c>
      <c r="T14" s="44">
        <f t="shared" si="2"/>
        <v>0.15</v>
      </c>
      <c r="U14" s="10">
        <f t="shared" si="3"/>
        <v>9.9000000000000005E-2</v>
      </c>
      <c r="V14" s="44">
        <f>'Birampur a'!AA8*'Birampur '!$D14/1000000</f>
        <v>0.25</v>
      </c>
      <c r="W14" s="10">
        <f>'Birampur a'!AB8</f>
        <v>0.16500000000000001</v>
      </c>
      <c r="X14" s="44">
        <f>'Birampur a'!AC8*'Birampur '!$D14/1000000</f>
        <v>0</v>
      </c>
      <c r="Y14" s="10">
        <f>'Birampur a'!AD8</f>
        <v>0</v>
      </c>
      <c r="Z14" s="44">
        <f>'Birampur a'!AE8*'Birampur '!$D14/1000000</f>
        <v>0</v>
      </c>
      <c r="AA14" s="10">
        <f>'Birampur a'!AF8</f>
        <v>0</v>
      </c>
      <c r="AB14" s="44">
        <f t="shared" si="4"/>
        <v>0.25</v>
      </c>
      <c r="AC14" s="10">
        <f t="shared" si="5"/>
        <v>0.16500000000000001</v>
      </c>
      <c r="AD14" s="44">
        <f>'Birampur a'!AI8*'Birampur '!$D14/1000000</f>
        <v>0</v>
      </c>
      <c r="AE14" s="10">
        <f>'Birampur a'!AJ8</f>
        <v>0</v>
      </c>
      <c r="AF14" s="44">
        <f>'Birampur a'!AK8*'Birampur '!$D14/1000000</f>
        <v>0</v>
      </c>
      <c r="AG14" s="10">
        <f>'Birampur a'!AL8</f>
        <v>0</v>
      </c>
      <c r="AH14" s="44">
        <f>'Birampur a'!AM8*'Birampur '!$D14/1000000</f>
        <v>0.35</v>
      </c>
      <c r="AI14" s="10">
        <f>'Birampur a'!AN8</f>
        <v>0.23100000000000001</v>
      </c>
      <c r="AJ14" s="44">
        <f t="shared" si="6"/>
        <v>0.35</v>
      </c>
      <c r="AK14" s="10">
        <f t="shared" si="7"/>
        <v>0.23100000000000001</v>
      </c>
      <c r="AL14" s="44">
        <f t="shared" si="8"/>
        <v>1</v>
      </c>
      <c r="AM14" s="10">
        <f t="shared" si="9"/>
        <v>0.66</v>
      </c>
    </row>
    <row r="15" spans="1:39" s="15" customFormat="1" ht="14.25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44">
        <f>'Birampur a'!K9*'Birampur '!$D15/1000000</f>
        <v>0.1</v>
      </c>
      <c r="G15" s="10">
        <f>'Birampur a'!L9</f>
        <v>0.112</v>
      </c>
      <c r="H15" s="44">
        <f>'Birampur a'!M9*'Birampur '!$D15/1000000</f>
        <v>0</v>
      </c>
      <c r="I15" s="10">
        <f>'Birampur a'!N9</f>
        <v>0</v>
      </c>
      <c r="J15" s="44">
        <f>'Birampur a'!O9*'Birampur '!$D15/1000000</f>
        <v>0</v>
      </c>
      <c r="K15" s="10">
        <f>'Birampur a'!P9</f>
        <v>0</v>
      </c>
      <c r="L15" s="44">
        <f t="shared" si="0"/>
        <v>0.1</v>
      </c>
      <c r="M15" s="10">
        <f t="shared" si="1"/>
        <v>0.112</v>
      </c>
      <c r="N15" s="44">
        <f>'Birampur a'!S9*'Birampur '!$D15/1000000</f>
        <v>0</v>
      </c>
      <c r="O15" s="10">
        <f>'Birampur a'!T9</f>
        <v>0</v>
      </c>
      <c r="P15" s="44">
        <f>'Birampur a'!U9*'Birampur '!$D15/1000000</f>
        <v>0</v>
      </c>
      <c r="Q15" s="10">
        <f>'Birampur a'!V9</f>
        <v>0</v>
      </c>
      <c r="R15" s="44">
        <f>'Birampur a'!W9*'Birampur '!$D15/1000000</f>
        <v>7.4999999999999997E-2</v>
      </c>
      <c r="S15" s="10">
        <f>'Birampur a'!X9</f>
        <v>8.4000000000000005E-2</v>
      </c>
      <c r="T15" s="44">
        <f t="shared" si="2"/>
        <v>7.4999999999999997E-2</v>
      </c>
      <c r="U15" s="10">
        <f t="shared" si="3"/>
        <v>8.4000000000000005E-2</v>
      </c>
      <c r="V15" s="44">
        <f>'Birampur a'!AA9*'Birampur '!$D15/1000000</f>
        <v>0.05</v>
      </c>
      <c r="W15" s="10">
        <f>'Birampur a'!AB9</f>
        <v>5.6000000000000001E-2</v>
      </c>
      <c r="X15" s="44">
        <f>'Birampur a'!AC9*'Birampur '!$D15/1000000</f>
        <v>0</v>
      </c>
      <c r="Y15" s="10">
        <f>'Birampur a'!AD9</f>
        <v>0</v>
      </c>
      <c r="Z15" s="44">
        <f>'Birampur a'!AE9*'Birampur '!$D15/1000000</f>
        <v>0</v>
      </c>
      <c r="AA15" s="10">
        <f>'Birampur a'!AF9</f>
        <v>0</v>
      </c>
      <c r="AB15" s="44">
        <f t="shared" si="4"/>
        <v>0.05</v>
      </c>
      <c r="AC15" s="10">
        <f t="shared" si="5"/>
        <v>5.6000000000000001E-2</v>
      </c>
      <c r="AD15" s="44">
        <f>'Birampur a'!AI9*'Birampur '!$D15/1000000</f>
        <v>0</v>
      </c>
      <c r="AE15" s="10">
        <f>'Birampur a'!AJ9</f>
        <v>0</v>
      </c>
      <c r="AF15" s="44">
        <f>'Birampur a'!AK9*'Birampur '!$D15/1000000</f>
        <v>0</v>
      </c>
      <c r="AG15" s="10">
        <f>'Birampur a'!AL9</f>
        <v>0</v>
      </c>
      <c r="AH15" s="44">
        <f>'Birampur a'!AM9*'Birampur '!$D15/1000000</f>
        <v>7.4999999999999997E-2</v>
      </c>
      <c r="AI15" s="10">
        <f>'Birampur a'!AN9</f>
        <v>8.4000000000000005E-2</v>
      </c>
      <c r="AJ15" s="44">
        <f t="shared" si="6"/>
        <v>7.4999999999999997E-2</v>
      </c>
      <c r="AK15" s="10">
        <f t="shared" si="7"/>
        <v>8.4000000000000005E-2</v>
      </c>
      <c r="AL15" s="44">
        <f t="shared" si="8"/>
        <v>0.3</v>
      </c>
      <c r="AM15" s="10">
        <f t="shared" si="9"/>
        <v>0.33600000000000002</v>
      </c>
    </row>
    <row r="16" spans="1:39" s="15" customFormat="1" ht="14.2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44">
        <f>'Birampur a'!K10*'Birampur '!$D16/1000000</f>
        <v>0.2</v>
      </c>
      <c r="G16" s="10">
        <f>'Birampur a'!L10</f>
        <v>0.2</v>
      </c>
      <c r="H16" s="44">
        <f>'Birampur a'!M10*'Birampur '!$D16/1000000</f>
        <v>0</v>
      </c>
      <c r="I16" s="10">
        <f>'Birampur a'!N10</f>
        <v>0</v>
      </c>
      <c r="J16" s="44">
        <f>'Birampur a'!O10*'Birampur '!$D16/1000000</f>
        <v>0</v>
      </c>
      <c r="K16" s="10">
        <f>'Birampur a'!P10</f>
        <v>0</v>
      </c>
      <c r="L16" s="44">
        <f t="shared" si="0"/>
        <v>0.2</v>
      </c>
      <c r="M16" s="10">
        <f t="shared" si="1"/>
        <v>0.2</v>
      </c>
      <c r="N16" s="44">
        <f>'Birampur a'!S10*'Birampur '!$D16/1000000</f>
        <v>0</v>
      </c>
      <c r="O16" s="10">
        <f>'Birampur a'!T10</f>
        <v>0</v>
      </c>
      <c r="P16" s="44">
        <f>'Birampur a'!U10*'Birampur '!$D16/1000000</f>
        <v>0</v>
      </c>
      <c r="Q16" s="10">
        <f>'Birampur a'!V10</f>
        <v>0</v>
      </c>
      <c r="R16" s="44">
        <f>'Birampur a'!W10*'Birampur '!$D16/1000000</f>
        <v>0.2</v>
      </c>
      <c r="S16" s="10">
        <f>'Birampur a'!X10</f>
        <v>0.2</v>
      </c>
      <c r="T16" s="44">
        <f t="shared" si="2"/>
        <v>0.2</v>
      </c>
      <c r="U16" s="10">
        <f t="shared" si="3"/>
        <v>0.2</v>
      </c>
      <c r="V16" s="44">
        <f>'Birampur a'!AA10*'Birampur '!$D16/1000000</f>
        <v>0.3</v>
      </c>
      <c r="W16" s="10">
        <f>'Birampur a'!AB10</f>
        <v>0.3</v>
      </c>
      <c r="X16" s="44">
        <f>'Birampur a'!AC10*'Birampur '!$D16/1000000</f>
        <v>0</v>
      </c>
      <c r="Y16" s="10">
        <f>'Birampur a'!AD10</f>
        <v>0</v>
      </c>
      <c r="Z16" s="44">
        <f>'Birampur a'!AE10*'Birampur '!$D16/1000000</f>
        <v>0</v>
      </c>
      <c r="AA16" s="10">
        <f>'Birampur a'!AF10</f>
        <v>0</v>
      </c>
      <c r="AB16" s="44">
        <f t="shared" si="4"/>
        <v>0.3</v>
      </c>
      <c r="AC16" s="10">
        <f t="shared" si="5"/>
        <v>0.3</v>
      </c>
      <c r="AD16" s="44">
        <f>'Birampur a'!AI10*'Birampur '!$D16/1000000</f>
        <v>0</v>
      </c>
      <c r="AE16" s="10">
        <f>'Birampur a'!AJ10</f>
        <v>0</v>
      </c>
      <c r="AF16" s="44">
        <f>'Birampur a'!AK10*'Birampur '!$D16/1000000</f>
        <v>0</v>
      </c>
      <c r="AG16" s="10">
        <f>'Birampur a'!AL10</f>
        <v>0</v>
      </c>
      <c r="AH16" s="44">
        <f>'Birampur a'!AM10*'Birampur '!$D16/1000000</f>
        <v>0.2</v>
      </c>
      <c r="AI16" s="10">
        <f>'Birampur a'!AN10</f>
        <v>0.2</v>
      </c>
      <c r="AJ16" s="44">
        <f t="shared" si="6"/>
        <v>0.2</v>
      </c>
      <c r="AK16" s="10">
        <f t="shared" si="7"/>
        <v>0.2</v>
      </c>
      <c r="AL16" s="44">
        <f t="shared" si="8"/>
        <v>0.89999999999999991</v>
      </c>
      <c r="AM16" s="10">
        <f t="shared" si="9"/>
        <v>0.89999999999999991</v>
      </c>
    </row>
    <row r="17" spans="1:39" s="15" customFormat="1" ht="14.25" customHeight="1">
      <c r="A17" s="31">
        <v>7</v>
      </c>
      <c r="B17" s="9" t="s">
        <v>99</v>
      </c>
      <c r="C17" s="13" t="s">
        <v>22</v>
      </c>
      <c r="D17" s="36">
        <v>50</v>
      </c>
      <c r="E17" s="11">
        <v>88</v>
      </c>
      <c r="F17" s="44">
        <f>'Birampur a'!K11*'Birampur '!$D17/1000000</f>
        <v>0</v>
      </c>
      <c r="G17" s="10">
        <f>'Birampur a'!L11</f>
        <v>0</v>
      </c>
      <c r="H17" s="44">
        <f>'Birampur a'!M11*'Birampur '!$D17/1000000</f>
        <v>0</v>
      </c>
      <c r="I17" s="10">
        <f>'Birampur a'!N11</f>
        <v>0</v>
      </c>
      <c r="J17" s="44">
        <f>'Birampur a'!O11*'Birampur '!$D17/1000000</f>
        <v>0</v>
      </c>
      <c r="K17" s="10">
        <f>'Birampur a'!P11</f>
        <v>0</v>
      </c>
      <c r="L17" s="44">
        <f t="shared" si="0"/>
        <v>0</v>
      </c>
      <c r="M17" s="10">
        <f t="shared" si="1"/>
        <v>0</v>
      </c>
      <c r="N17" s="44">
        <f>'Birampur a'!S11*'Birampur '!$D17/1000000</f>
        <v>0</v>
      </c>
      <c r="O17" s="10">
        <f>'Birampur a'!T11</f>
        <v>0</v>
      </c>
      <c r="P17" s="44">
        <f>'Birampur a'!U11*'Birampur '!$D17/1000000</f>
        <v>0</v>
      </c>
      <c r="Q17" s="10">
        <f>'Birampur a'!V11</f>
        <v>0</v>
      </c>
      <c r="R17" s="44">
        <f>'Birampur a'!W11*'Birampur '!$D17/1000000</f>
        <v>0</v>
      </c>
      <c r="S17" s="10">
        <f>'Birampur a'!X11</f>
        <v>0</v>
      </c>
      <c r="T17" s="44">
        <f t="shared" si="2"/>
        <v>0</v>
      </c>
      <c r="U17" s="10">
        <f t="shared" si="3"/>
        <v>0</v>
      </c>
      <c r="V17" s="44">
        <f>'Birampur a'!AA11*'Birampur '!$D17/1000000</f>
        <v>0</v>
      </c>
      <c r="W17" s="10">
        <f>'Birampur a'!AB11</f>
        <v>0</v>
      </c>
      <c r="X17" s="44">
        <f>'Birampur a'!AC11*'Birampur '!$D17/1000000</f>
        <v>0</v>
      </c>
      <c r="Y17" s="10">
        <f>'Birampur a'!AD11</f>
        <v>0</v>
      </c>
      <c r="Z17" s="44">
        <f>'Birampur a'!AE11*'Birampur '!$D17/1000000</f>
        <v>0</v>
      </c>
      <c r="AA17" s="10">
        <f>'Birampur a'!AF11</f>
        <v>0</v>
      </c>
      <c r="AB17" s="44">
        <f t="shared" si="4"/>
        <v>0</v>
      </c>
      <c r="AC17" s="10">
        <f t="shared" si="5"/>
        <v>0</v>
      </c>
      <c r="AD17" s="44">
        <f>'Birampur a'!AI11*'Birampur '!$D17/1000000</f>
        <v>0</v>
      </c>
      <c r="AE17" s="10">
        <f>'Birampur a'!AJ11</f>
        <v>0</v>
      </c>
      <c r="AF17" s="44">
        <f>'Birampur a'!AK11*'Birampur '!$D17/1000000</f>
        <v>0</v>
      </c>
      <c r="AG17" s="10">
        <f>'Birampur a'!AL11</f>
        <v>0</v>
      </c>
      <c r="AH17" s="44">
        <f>'Birampur a'!AM11*'Birampur '!$D17/1000000</f>
        <v>0</v>
      </c>
      <c r="AI17" s="10">
        <f>'Birampur a'!AN11</f>
        <v>0</v>
      </c>
      <c r="AJ17" s="44">
        <f t="shared" si="6"/>
        <v>0</v>
      </c>
      <c r="AK17" s="10">
        <f t="shared" si="7"/>
        <v>0</v>
      </c>
      <c r="AL17" s="44">
        <f t="shared" si="8"/>
        <v>0</v>
      </c>
      <c r="AM17" s="10">
        <f t="shared" si="9"/>
        <v>0</v>
      </c>
    </row>
    <row r="18" spans="1:39" s="15" customFormat="1" ht="14.2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44">
        <f>'Birampur a'!K12*'Birampur '!$D18/1000000</f>
        <v>0</v>
      </c>
      <c r="G18" s="10">
        <f>'Birampur a'!L12</f>
        <v>0</v>
      </c>
      <c r="H18" s="44">
        <f>'Birampur a'!M12*'Birampur '!$D18/1000000</f>
        <v>0</v>
      </c>
      <c r="I18" s="10">
        <f>'Birampur a'!N12</f>
        <v>0</v>
      </c>
      <c r="J18" s="44">
        <f>'Birampur a'!O12*'Birampur '!$D18/1000000</f>
        <v>0</v>
      </c>
      <c r="K18" s="10">
        <f>'Birampur a'!P12</f>
        <v>0</v>
      </c>
      <c r="L18" s="44">
        <f t="shared" si="0"/>
        <v>0</v>
      </c>
      <c r="M18" s="10">
        <f t="shared" si="1"/>
        <v>0</v>
      </c>
      <c r="N18" s="44">
        <f>'Birampur a'!S12*'Birampur '!$D18/1000000</f>
        <v>0</v>
      </c>
      <c r="O18" s="10">
        <f>'Birampur a'!T12</f>
        <v>0</v>
      </c>
      <c r="P18" s="44">
        <f>'Birampur a'!U12*'Birampur '!$D18/1000000</f>
        <v>0</v>
      </c>
      <c r="Q18" s="10">
        <f>'Birampur a'!V12</f>
        <v>0</v>
      </c>
      <c r="R18" s="44">
        <f>'Birampur a'!W12*'Birampur '!$D18/1000000</f>
        <v>0</v>
      </c>
      <c r="S18" s="10">
        <f>'Birampur a'!X12</f>
        <v>0</v>
      </c>
      <c r="T18" s="44">
        <f t="shared" si="2"/>
        <v>0</v>
      </c>
      <c r="U18" s="10">
        <f t="shared" si="3"/>
        <v>0</v>
      </c>
      <c r="V18" s="44">
        <f>'Birampur a'!AA12*'Birampur '!$D18/1000000</f>
        <v>0</v>
      </c>
      <c r="W18" s="10">
        <f>'Birampur a'!AB12</f>
        <v>0</v>
      </c>
      <c r="X18" s="44">
        <f>'Birampur a'!AC12*'Birampur '!$D18/1000000</f>
        <v>0</v>
      </c>
      <c r="Y18" s="10">
        <f>'Birampur a'!AD12</f>
        <v>0</v>
      </c>
      <c r="Z18" s="44">
        <f>'Birampur a'!AE12*'Birampur '!$D18/1000000</f>
        <v>0</v>
      </c>
      <c r="AA18" s="10">
        <f>'Birampur a'!AF12</f>
        <v>0</v>
      </c>
      <c r="AB18" s="44">
        <f t="shared" si="4"/>
        <v>0</v>
      </c>
      <c r="AC18" s="10">
        <f t="shared" si="5"/>
        <v>0</v>
      </c>
      <c r="AD18" s="44">
        <f>'Birampur a'!AI12*'Birampur '!$D18/1000000</f>
        <v>0</v>
      </c>
      <c r="AE18" s="10">
        <f>'Birampur a'!AJ12</f>
        <v>0</v>
      </c>
      <c r="AF18" s="44">
        <f>'Birampur a'!AK12*'Birampur '!$D18/1000000</f>
        <v>0</v>
      </c>
      <c r="AG18" s="10">
        <f>'Birampur a'!AL12</f>
        <v>0</v>
      </c>
      <c r="AH18" s="44">
        <f>'Birampur a'!AM12*'Birampur '!$D18/1000000</f>
        <v>0</v>
      </c>
      <c r="AI18" s="10">
        <f>'Birampur a'!AN12</f>
        <v>0</v>
      </c>
      <c r="AJ18" s="44">
        <f t="shared" si="6"/>
        <v>0</v>
      </c>
      <c r="AK18" s="10">
        <f t="shared" si="7"/>
        <v>0</v>
      </c>
      <c r="AL18" s="44">
        <f t="shared" si="8"/>
        <v>0</v>
      </c>
      <c r="AM18" s="10">
        <f t="shared" si="9"/>
        <v>0</v>
      </c>
    </row>
    <row r="19" spans="1:39" s="15" customFormat="1" ht="14.2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44">
        <f>'Birampur a'!K13*'Birampur '!$D19/1000000</f>
        <v>0</v>
      </c>
      <c r="G19" s="10">
        <f>'Birampur a'!L13</f>
        <v>0</v>
      </c>
      <c r="H19" s="44">
        <f>'Birampur a'!M13*'Birampur '!$D19/1000000</f>
        <v>0</v>
      </c>
      <c r="I19" s="10">
        <f>'Birampur a'!N13</f>
        <v>0</v>
      </c>
      <c r="J19" s="44">
        <f>'Birampur a'!O13*'Birampur '!$D19/1000000</f>
        <v>0</v>
      </c>
      <c r="K19" s="10">
        <f>'Birampur a'!P13</f>
        <v>0</v>
      </c>
      <c r="L19" s="44">
        <f t="shared" si="0"/>
        <v>0</v>
      </c>
      <c r="M19" s="10">
        <f t="shared" si="1"/>
        <v>0</v>
      </c>
      <c r="N19" s="44">
        <f>'Birampur a'!S13*'Birampur '!$D19/1000000</f>
        <v>0</v>
      </c>
      <c r="O19" s="10">
        <f>'Birampur a'!T13</f>
        <v>0</v>
      </c>
      <c r="P19" s="44">
        <f>'Birampur a'!U13*'Birampur '!$D19/1000000</f>
        <v>0</v>
      </c>
      <c r="Q19" s="10">
        <f>'Birampur a'!V13</f>
        <v>0</v>
      </c>
      <c r="R19" s="44">
        <f>'Birampur a'!W13*'Birampur '!$D19/1000000</f>
        <v>0</v>
      </c>
      <c r="S19" s="10">
        <f>'Birampur a'!X13</f>
        <v>0</v>
      </c>
      <c r="T19" s="44">
        <f t="shared" si="2"/>
        <v>0</v>
      </c>
      <c r="U19" s="10">
        <f t="shared" si="3"/>
        <v>0</v>
      </c>
      <c r="V19" s="44">
        <f>'Birampur a'!AA13*'Birampur '!$D19/1000000</f>
        <v>0</v>
      </c>
      <c r="W19" s="10">
        <f>'Birampur a'!AB13</f>
        <v>0</v>
      </c>
      <c r="X19" s="44">
        <f>'Birampur a'!AC13*'Birampur '!$D19/1000000</f>
        <v>0</v>
      </c>
      <c r="Y19" s="10">
        <f>'Birampur a'!AD13</f>
        <v>0</v>
      </c>
      <c r="Z19" s="44">
        <f>'Birampur a'!AE13*'Birampur '!$D19/1000000</f>
        <v>0</v>
      </c>
      <c r="AA19" s="10">
        <f>'Birampur a'!AF13</f>
        <v>0</v>
      </c>
      <c r="AB19" s="44">
        <f t="shared" si="4"/>
        <v>0</v>
      </c>
      <c r="AC19" s="10">
        <f t="shared" si="5"/>
        <v>0</v>
      </c>
      <c r="AD19" s="44">
        <f>'Birampur a'!AI13*'Birampur '!$D19/1000000</f>
        <v>0</v>
      </c>
      <c r="AE19" s="10">
        <f>'Birampur a'!AJ13</f>
        <v>0</v>
      </c>
      <c r="AF19" s="44">
        <f>'Birampur a'!AK13*'Birampur '!$D19/1000000</f>
        <v>0</v>
      </c>
      <c r="AG19" s="10">
        <f>'Birampur a'!AL13</f>
        <v>0</v>
      </c>
      <c r="AH19" s="44">
        <f>'Birampur a'!AM13*'Birampur '!$D19/1000000</f>
        <v>0</v>
      </c>
      <c r="AI19" s="10">
        <f>'Birampur a'!AN13</f>
        <v>0</v>
      </c>
      <c r="AJ19" s="44">
        <f t="shared" si="6"/>
        <v>0</v>
      </c>
      <c r="AK19" s="10">
        <f t="shared" si="7"/>
        <v>0</v>
      </c>
      <c r="AL19" s="44">
        <f t="shared" si="8"/>
        <v>0</v>
      </c>
      <c r="AM19" s="10">
        <f t="shared" si="9"/>
        <v>0</v>
      </c>
    </row>
    <row r="20" spans="1:39" s="15" customFormat="1" ht="14.25" customHeight="1">
      <c r="A20" s="31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44">
        <f>'Birampur a'!K14*'Birampur '!$D20/1000000</f>
        <v>0</v>
      </c>
      <c r="G20" s="10">
        <f>'Birampur a'!L14</f>
        <v>0</v>
      </c>
      <c r="H20" s="44">
        <f>'Birampur a'!M14*'Birampur '!$D20/1000000</f>
        <v>0</v>
      </c>
      <c r="I20" s="10">
        <f>'Birampur a'!N14</f>
        <v>0</v>
      </c>
      <c r="J20" s="44">
        <f>'Birampur a'!O14*'Birampur '!$D20/1000000</f>
        <v>0</v>
      </c>
      <c r="K20" s="10">
        <f>'Birampur a'!P14</f>
        <v>0</v>
      </c>
      <c r="L20" s="44">
        <f t="shared" si="0"/>
        <v>0</v>
      </c>
      <c r="M20" s="10">
        <f t="shared" si="1"/>
        <v>0</v>
      </c>
      <c r="N20" s="44">
        <f>'Birampur a'!S14*'Birampur '!$D20/1000000</f>
        <v>0</v>
      </c>
      <c r="O20" s="10">
        <f>'Birampur a'!T14</f>
        <v>0</v>
      </c>
      <c r="P20" s="44">
        <f>'Birampur a'!U14*'Birampur '!$D20/1000000</f>
        <v>0</v>
      </c>
      <c r="Q20" s="10">
        <f>'Birampur a'!V14</f>
        <v>0</v>
      </c>
      <c r="R20" s="44">
        <f>'Birampur a'!W14*'Birampur '!$D20/1000000</f>
        <v>0</v>
      </c>
      <c r="S20" s="10">
        <f>'Birampur a'!X14</f>
        <v>0</v>
      </c>
      <c r="T20" s="44">
        <f t="shared" si="2"/>
        <v>0</v>
      </c>
      <c r="U20" s="10">
        <f t="shared" si="3"/>
        <v>0</v>
      </c>
      <c r="V20" s="44">
        <f>'Birampur a'!AA14*'Birampur '!$D20/1000000</f>
        <v>0</v>
      </c>
      <c r="W20" s="10">
        <f>'Birampur a'!AB14</f>
        <v>0</v>
      </c>
      <c r="X20" s="44">
        <f>'Birampur a'!AC14*'Birampur '!$D20/1000000</f>
        <v>0</v>
      </c>
      <c r="Y20" s="10">
        <f>'Birampur a'!AD14</f>
        <v>0</v>
      </c>
      <c r="Z20" s="44">
        <f>'Birampur a'!AE14*'Birampur '!$D20/1000000</f>
        <v>0</v>
      </c>
      <c r="AA20" s="10">
        <f>'Birampur a'!AF14</f>
        <v>0</v>
      </c>
      <c r="AB20" s="44">
        <f t="shared" si="4"/>
        <v>0</v>
      </c>
      <c r="AC20" s="10">
        <f t="shared" si="5"/>
        <v>0</v>
      </c>
      <c r="AD20" s="44">
        <f>'Birampur a'!AI14*'Birampur '!$D20/1000000</f>
        <v>0</v>
      </c>
      <c r="AE20" s="10">
        <f>'Birampur a'!AJ14</f>
        <v>0</v>
      </c>
      <c r="AF20" s="44">
        <f>'Birampur a'!AK14*'Birampur '!$D20/1000000</f>
        <v>0</v>
      </c>
      <c r="AG20" s="10">
        <f>'Birampur a'!AL14</f>
        <v>0</v>
      </c>
      <c r="AH20" s="44">
        <f>'Birampur a'!AM14*'Birampur '!$D20/1000000</f>
        <v>0</v>
      </c>
      <c r="AI20" s="10">
        <f>'Birampur a'!AN14</f>
        <v>0</v>
      </c>
      <c r="AJ20" s="44">
        <f t="shared" si="6"/>
        <v>0</v>
      </c>
      <c r="AK20" s="10">
        <f t="shared" si="7"/>
        <v>0</v>
      </c>
      <c r="AL20" s="44">
        <f t="shared" si="8"/>
        <v>0</v>
      </c>
      <c r="AM20" s="10">
        <f t="shared" si="9"/>
        <v>0</v>
      </c>
    </row>
    <row r="21" spans="1:39" s="15" customFormat="1" ht="14.2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44">
        <f>'Birampur a'!K15*'Birampur '!$D21/1000000</f>
        <v>0</v>
      </c>
      <c r="G21" s="10">
        <f>'Birampur a'!L15</f>
        <v>0</v>
      </c>
      <c r="H21" s="44">
        <f>'Birampur a'!M15*'Birampur '!$D21/1000000</f>
        <v>0</v>
      </c>
      <c r="I21" s="10">
        <f>'Birampur a'!N15</f>
        <v>0</v>
      </c>
      <c r="J21" s="44">
        <f>'Birampur a'!O15*'Birampur '!$D21/1000000</f>
        <v>0</v>
      </c>
      <c r="K21" s="10">
        <f>'Birampur a'!P15</f>
        <v>0</v>
      </c>
      <c r="L21" s="44">
        <f t="shared" si="0"/>
        <v>0</v>
      </c>
      <c r="M21" s="10">
        <f t="shared" si="1"/>
        <v>0</v>
      </c>
      <c r="N21" s="44">
        <f>'Birampur a'!S15*'Birampur '!$D21/1000000</f>
        <v>0</v>
      </c>
      <c r="O21" s="10">
        <f>'Birampur a'!T15</f>
        <v>0</v>
      </c>
      <c r="P21" s="44">
        <f>'Birampur a'!U15*'Birampur '!$D21/1000000</f>
        <v>0</v>
      </c>
      <c r="Q21" s="10">
        <f>'Birampur a'!V15</f>
        <v>0</v>
      </c>
      <c r="R21" s="44">
        <f>'Birampur a'!W15*'Birampur '!$D21/1000000</f>
        <v>0</v>
      </c>
      <c r="S21" s="10">
        <f>'Birampur a'!X15</f>
        <v>0</v>
      </c>
      <c r="T21" s="44">
        <f t="shared" si="2"/>
        <v>0</v>
      </c>
      <c r="U21" s="10">
        <f t="shared" si="3"/>
        <v>0</v>
      </c>
      <c r="V21" s="44">
        <f>'Birampur a'!AA15*'Birampur '!$D21/1000000</f>
        <v>0</v>
      </c>
      <c r="W21" s="10">
        <f>'Birampur a'!AB15</f>
        <v>0</v>
      </c>
      <c r="X21" s="44">
        <f>'Birampur a'!AC15*'Birampur '!$D21/1000000</f>
        <v>0</v>
      </c>
      <c r="Y21" s="10">
        <f>'Birampur a'!AD15</f>
        <v>0</v>
      </c>
      <c r="Z21" s="44">
        <f>'Birampur a'!AE15*'Birampur '!$D21/1000000</f>
        <v>0</v>
      </c>
      <c r="AA21" s="10">
        <f>'Birampur a'!AF15</f>
        <v>0</v>
      </c>
      <c r="AB21" s="44">
        <f t="shared" si="4"/>
        <v>0</v>
      </c>
      <c r="AC21" s="10">
        <f t="shared" si="5"/>
        <v>0</v>
      </c>
      <c r="AD21" s="44">
        <f>'Birampur a'!AI15*'Birampur '!$D21/1000000</f>
        <v>0</v>
      </c>
      <c r="AE21" s="10">
        <f>'Birampur a'!AJ15</f>
        <v>0</v>
      </c>
      <c r="AF21" s="44">
        <f>'Birampur a'!AK15*'Birampur '!$D21/1000000</f>
        <v>0</v>
      </c>
      <c r="AG21" s="10">
        <f>'Birampur a'!AL15</f>
        <v>0</v>
      </c>
      <c r="AH21" s="44">
        <f>'Birampur a'!AM15*'Birampur '!$D21/1000000</f>
        <v>0</v>
      </c>
      <c r="AI21" s="10">
        <f>'Birampur a'!AN15</f>
        <v>0</v>
      </c>
      <c r="AJ21" s="44">
        <f t="shared" si="6"/>
        <v>0</v>
      </c>
      <c r="AK21" s="10">
        <f t="shared" si="7"/>
        <v>0</v>
      </c>
      <c r="AL21" s="44">
        <f t="shared" si="8"/>
        <v>0</v>
      </c>
      <c r="AM21" s="10">
        <f t="shared" si="9"/>
        <v>0</v>
      </c>
    </row>
    <row r="22" spans="1:39" s="15" customFormat="1" ht="14.2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44">
        <f>'Birampur a'!K16*'Birampur '!$D22/1000000</f>
        <v>0.15</v>
      </c>
      <c r="G22" s="10">
        <f>'Birampur a'!L16</f>
        <v>8.1000000000000003E-2</v>
      </c>
      <c r="H22" s="44">
        <f>'Birampur a'!M16*'Birampur '!$D22/1000000</f>
        <v>0</v>
      </c>
      <c r="I22" s="10">
        <f>'Birampur a'!N16</f>
        <v>0</v>
      </c>
      <c r="J22" s="44">
        <f>'Birampur a'!O16*'Birampur '!$D22/1000000</f>
        <v>0</v>
      </c>
      <c r="K22" s="10">
        <f>'Birampur a'!P16</f>
        <v>0</v>
      </c>
      <c r="L22" s="44">
        <f t="shared" si="0"/>
        <v>0.15</v>
      </c>
      <c r="M22" s="10">
        <f t="shared" si="1"/>
        <v>8.1000000000000003E-2</v>
      </c>
      <c r="N22" s="44">
        <f>'Birampur a'!S16*'Birampur '!$D22/1000000</f>
        <v>0</v>
      </c>
      <c r="O22" s="10">
        <f>'Birampur a'!T16</f>
        <v>0</v>
      </c>
      <c r="P22" s="44">
        <f>'Birampur a'!U16*'Birampur '!$D22/1000000</f>
        <v>0</v>
      </c>
      <c r="Q22" s="10">
        <f>'Birampur a'!V16</f>
        <v>0</v>
      </c>
      <c r="R22" s="44">
        <f>'Birampur a'!W16*'Birampur '!$D22/1000000</f>
        <v>0</v>
      </c>
      <c r="S22" s="10">
        <f>'Birampur a'!X16</f>
        <v>0</v>
      </c>
      <c r="T22" s="44">
        <f t="shared" si="2"/>
        <v>0</v>
      </c>
      <c r="U22" s="10">
        <f t="shared" si="3"/>
        <v>0</v>
      </c>
      <c r="V22" s="44">
        <f>'Birampur a'!AA16*'Birampur '!$D22/1000000</f>
        <v>0</v>
      </c>
      <c r="W22" s="10">
        <f>'Birampur a'!AB16</f>
        <v>0</v>
      </c>
      <c r="X22" s="44">
        <f>'Birampur a'!AC16*'Birampur '!$D22/1000000</f>
        <v>0</v>
      </c>
      <c r="Y22" s="10">
        <f>'Birampur a'!AD16</f>
        <v>0</v>
      </c>
      <c r="Z22" s="44">
        <f>'Birampur a'!AE16*'Birampur '!$D22/1000000</f>
        <v>0</v>
      </c>
      <c r="AA22" s="10">
        <f>'Birampur a'!AF16</f>
        <v>0</v>
      </c>
      <c r="AB22" s="44">
        <f t="shared" si="4"/>
        <v>0</v>
      </c>
      <c r="AC22" s="10">
        <f t="shared" si="5"/>
        <v>0</v>
      </c>
      <c r="AD22" s="44">
        <f>'Birampur a'!AI16*'Birampur '!$D22/1000000</f>
        <v>0</v>
      </c>
      <c r="AE22" s="10">
        <f>'Birampur a'!AJ16</f>
        <v>0</v>
      </c>
      <c r="AF22" s="44">
        <f>'Birampur a'!AK16*'Birampur '!$D22/1000000</f>
        <v>0</v>
      </c>
      <c r="AG22" s="10">
        <f>'Birampur a'!AL16</f>
        <v>0</v>
      </c>
      <c r="AH22" s="44">
        <f>'Birampur a'!AM16*'Birampur '!$D22/1000000</f>
        <v>0</v>
      </c>
      <c r="AI22" s="10">
        <f>'Birampur a'!AN16</f>
        <v>0</v>
      </c>
      <c r="AJ22" s="44">
        <f t="shared" si="6"/>
        <v>0</v>
      </c>
      <c r="AK22" s="10">
        <f t="shared" si="7"/>
        <v>0</v>
      </c>
      <c r="AL22" s="44">
        <f t="shared" si="8"/>
        <v>0.15</v>
      </c>
      <c r="AM22" s="10">
        <f t="shared" si="9"/>
        <v>8.1000000000000003E-2</v>
      </c>
    </row>
    <row r="23" spans="1:39" s="15" customFormat="1" ht="14.25" customHeight="1">
      <c r="A23" s="31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44">
        <f>'Birampur a'!K17*'Birampur '!$D23/1000000</f>
        <v>0.4</v>
      </c>
      <c r="G23" s="10">
        <f>'Birampur a'!L17</f>
        <v>0.21</v>
      </c>
      <c r="H23" s="44">
        <f>'Birampur a'!M17*'Birampur '!$D23/1000000</f>
        <v>0</v>
      </c>
      <c r="I23" s="10">
        <f>'Birampur a'!N17</f>
        <v>0</v>
      </c>
      <c r="J23" s="44">
        <f>'Birampur a'!O17*'Birampur '!$D23/1000000</f>
        <v>0</v>
      </c>
      <c r="K23" s="10">
        <f>'Birampur a'!P17</f>
        <v>0</v>
      </c>
      <c r="L23" s="44">
        <f t="shared" si="0"/>
        <v>0.4</v>
      </c>
      <c r="M23" s="10">
        <f t="shared" si="1"/>
        <v>0.21</v>
      </c>
      <c r="N23" s="44">
        <f>'Birampur a'!S17*'Birampur '!$D23/1000000</f>
        <v>0</v>
      </c>
      <c r="O23" s="10">
        <f>'Birampur a'!T17</f>
        <v>0</v>
      </c>
      <c r="P23" s="44">
        <f>'Birampur a'!U17*'Birampur '!$D23/1000000</f>
        <v>0</v>
      </c>
      <c r="Q23" s="10">
        <f>'Birampur a'!V17</f>
        <v>0</v>
      </c>
      <c r="R23" s="44">
        <f>'Birampur a'!W17*'Birampur '!$D23/1000000</f>
        <v>0</v>
      </c>
      <c r="S23" s="10">
        <f>'Birampur a'!X17</f>
        <v>0</v>
      </c>
      <c r="T23" s="44">
        <f t="shared" si="2"/>
        <v>0</v>
      </c>
      <c r="U23" s="10">
        <f t="shared" si="3"/>
        <v>0</v>
      </c>
      <c r="V23" s="44">
        <f>'Birampur a'!AA17*'Birampur '!$D23/1000000</f>
        <v>0</v>
      </c>
      <c r="W23" s="10">
        <f>'Birampur a'!AB17</f>
        <v>0</v>
      </c>
      <c r="X23" s="44">
        <f>'Birampur a'!AC17*'Birampur '!$D23/1000000</f>
        <v>0</v>
      </c>
      <c r="Y23" s="10">
        <f>'Birampur a'!AD17</f>
        <v>0</v>
      </c>
      <c r="Z23" s="44">
        <f>'Birampur a'!AE17*'Birampur '!$D23/1000000</f>
        <v>0</v>
      </c>
      <c r="AA23" s="10">
        <f>'Birampur a'!AF17</f>
        <v>0</v>
      </c>
      <c r="AB23" s="44">
        <f t="shared" si="4"/>
        <v>0</v>
      </c>
      <c r="AC23" s="10">
        <f t="shared" si="5"/>
        <v>0</v>
      </c>
      <c r="AD23" s="44">
        <f>'Birampur a'!AI17*'Birampur '!$D23/1000000</f>
        <v>0</v>
      </c>
      <c r="AE23" s="10">
        <f>'Birampur a'!AJ17</f>
        <v>0</v>
      </c>
      <c r="AF23" s="44">
        <f>'Birampur a'!AK17*'Birampur '!$D23/1000000</f>
        <v>0</v>
      </c>
      <c r="AG23" s="10">
        <f>'Birampur a'!AL17</f>
        <v>0</v>
      </c>
      <c r="AH23" s="44">
        <f>'Birampur a'!AM17*'Birampur '!$D23/1000000</f>
        <v>0</v>
      </c>
      <c r="AI23" s="10">
        <f>'Birampur a'!AN17</f>
        <v>0</v>
      </c>
      <c r="AJ23" s="44">
        <f t="shared" si="6"/>
        <v>0</v>
      </c>
      <c r="AK23" s="10">
        <f t="shared" si="7"/>
        <v>0</v>
      </c>
      <c r="AL23" s="44">
        <f t="shared" si="8"/>
        <v>0.4</v>
      </c>
      <c r="AM23" s="10">
        <f t="shared" si="9"/>
        <v>0.21</v>
      </c>
    </row>
    <row r="24" spans="1:39" s="15" customFormat="1" ht="14.2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44">
        <f>'Birampur a'!K18*'Birampur '!$D24/1000000</f>
        <v>0</v>
      </c>
      <c r="G24" s="10">
        <f>'Birampur a'!L18</f>
        <v>0</v>
      </c>
      <c r="H24" s="44">
        <f>'Birampur a'!M18*'Birampur '!$D24/1000000</f>
        <v>0</v>
      </c>
      <c r="I24" s="10">
        <f>'Birampur a'!N18</f>
        <v>0</v>
      </c>
      <c r="J24" s="44">
        <f>'Birampur a'!O18*'Birampur '!$D24/1000000</f>
        <v>0</v>
      </c>
      <c r="K24" s="10">
        <f>'Birampur a'!P18</f>
        <v>0</v>
      </c>
      <c r="L24" s="44">
        <f t="shared" si="0"/>
        <v>0</v>
      </c>
      <c r="M24" s="10">
        <f t="shared" si="1"/>
        <v>0</v>
      </c>
      <c r="N24" s="44">
        <f>'Birampur a'!S18*'Birampur '!$D24/1000000</f>
        <v>0</v>
      </c>
      <c r="O24" s="10">
        <f>'Birampur a'!T18</f>
        <v>0</v>
      </c>
      <c r="P24" s="44">
        <f>'Birampur a'!U18*'Birampur '!$D24/1000000</f>
        <v>0</v>
      </c>
      <c r="Q24" s="10">
        <f>'Birampur a'!V18</f>
        <v>0</v>
      </c>
      <c r="R24" s="44">
        <f>'Birampur a'!W18*'Birampur '!$D24/1000000</f>
        <v>0</v>
      </c>
      <c r="S24" s="10">
        <f>'Birampur a'!X18</f>
        <v>0</v>
      </c>
      <c r="T24" s="44">
        <f t="shared" si="2"/>
        <v>0</v>
      </c>
      <c r="U24" s="10">
        <f t="shared" si="3"/>
        <v>0</v>
      </c>
      <c r="V24" s="44">
        <f>'Birampur a'!AA18*'Birampur '!$D24/1000000</f>
        <v>0</v>
      </c>
      <c r="W24" s="10">
        <f>'Birampur a'!AB18</f>
        <v>0</v>
      </c>
      <c r="X24" s="44">
        <f>'Birampur a'!AC18*'Birampur '!$D24/1000000</f>
        <v>0</v>
      </c>
      <c r="Y24" s="10">
        <f>'Birampur a'!AD18</f>
        <v>0</v>
      </c>
      <c r="Z24" s="44">
        <f>'Birampur a'!AE18*'Birampur '!$D24/1000000</f>
        <v>0</v>
      </c>
      <c r="AA24" s="10">
        <f>'Birampur a'!AF18</f>
        <v>0</v>
      </c>
      <c r="AB24" s="44">
        <f t="shared" si="4"/>
        <v>0</v>
      </c>
      <c r="AC24" s="10">
        <f t="shared" si="5"/>
        <v>0</v>
      </c>
      <c r="AD24" s="44">
        <f>'Birampur a'!AI18*'Birampur '!$D24/1000000</f>
        <v>0</v>
      </c>
      <c r="AE24" s="10">
        <f>'Birampur a'!AJ18</f>
        <v>0</v>
      </c>
      <c r="AF24" s="44">
        <f>'Birampur a'!AK18*'Birampur '!$D24/1000000</f>
        <v>0</v>
      </c>
      <c r="AG24" s="10">
        <f>'Birampur a'!AL18</f>
        <v>0</v>
      </c>
      <c r="AH24" s="44">
        <f>'Birampur a'!AM18*'Birampur '!$D24/1000000</f>
        <v>0</v>
      </c>
      <c r="AI24" s="10">
        <f>'Birampur a'!AN18</f>
        <v>0</v>
      </c>
      <c r="AJ24" s="44">
        <f t="shared" si="6"/>
        <v>0</v>
      </c>
      <c r="AK24" s="10">
        <f t="shared" si="7"/>
        <v>0</v>
      </c>
      <c r="AL24" s="44">
        <f t="shared" si="8"/>
        <v>0</v>
      </c>
      <c r="AM24" s="10">
        <f t="shared" si="9"/>
        <v>0</v>
      </c>
    </row>
    <row r="25" spans="1:39" s="15" customFormat="1" ht="14.2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9100</v>
      </c>
      <c r="F25" s="44">
        <f>'Birampur a'!K19*'Birampur '!$D25/1000000</f>
        <v>0</v>
      </c>
      <c r="G25" s="10">
        <f>'Birampur a'!L19</f>
        <v>0</v>
      </c>
      <c r="H25" s="44">
        <f>'Birampur a'!M19*'Birampur '!$D25/1000000</f>
        <v>0</v>
      </c>
      <c r="I25" s="10">
        <f>'Birampur a'!N19</f>
        <v>0</v>
      </c>
      <c r="J25" s="44">
        <f>'Birampur a'!O19*'Birampur '!$D25/1000000</f>
        <v>0</v>
      </c>
      <c r="K25" s="10">
        <f>'Birampur a'!P19</f>
        <v>0</v>
      </c>
      <c r="L25" s="44">
        <f t="shared" si="0"/>
        <v>0</v>
      </c>
      <c r="M25" s="10">
        <f t="shared" si="1"/>
        <v>0</v>
      </c>
      <c r="N25" s="44">
        <f>'Birampur a'!S19*'Birampur '!$D25/1000000</f>
        <v>0</v>
      </c>
      <c r="O25" s="10">
        <f>'Birampur a'!T19</f>
        <v>0</v>
      </c>
      <c r="P25" s="44">
        <f>'Birampur a'!U19*'Birampur '!$D25/1000000</f>
        <v>0</v>
      </c>
      <c r="Q25" s="10">
        <f>'Birampur a'!V19</f>
        <v>0</v>
      </c>
      <c r="R25" s="44">
        <f>'Birampur a'!W19*'Birampur '!$D25/1000000</f>
        <v>0</v>
      </c>
      <c r="S25" s="10">
        <f>'Birampur a'!X19</f>
        <v>0</v>
      </c>
      <c r="T25" s="44">
        <f t="shared" si="2"/>
        <v>0</v>
      </c>
      <c r="U25" s="10">
        <f t="shared" si="3"/>
        <v>0</v>
      </c>
      <c r="V25" s="44">
        <f>'Birampur a'!AA19*'Birampur '!$D25/1000000</f>
        <v>0</v>
      </c>
      <c r="W25" s="10">
        <f>'Birampur a'!AB19</f>
        <v>0</v>
      </c>
      <c r="X25" s="44">
        <f>'Birampur a'!AC19*'Birampur '!$D25/1000000</f>
        <v>0</v>
      </c>
      <c r="Y25" s="10">
        <f>'Birampur a'!AD19</f>
        <v>0</v>
      </c>
      <c r="Z25" s="44">
        <f>'Birampur a'!AE19*'Birampur '!$D25/1000000</f>
        <v>0</v>
      </c>
      <c r="AA25" s="10">
        <f>'Birampur a'!AF19</f>
        <v>0</v>
      </c>
      <c r="AB25" s="44">
        <f t="shared" si="4"/>
        <v>0</v>
      </c>
      <c r="AC25" s="10">
        <f t="shared" si="5"/>
        <v>0</v>
      </c>
      <c r="AD25" s="44">
        <f>'Birampur a'!AI19*'Birampur '!$D25/1000000</f>
        <v>0</v>
      </c>
      <c r="AE25" s="10">
        <f>'Birampur a'!AJ19</f>
        <v>0</v>
      </c>
      <c r="AF25" s="44">
        <f>'Birampur a'!AK19*'Birampur '!$D25/1000000</f>
        <v>0</v>
      </c>
      <c r="AG25" s="10">
        <f>'Birampur a'!AL19</f>
        <v>0</v>
      </c>
      <c r="AH25" s="44">
        <f>'Birampur a'!AM19*'Birampur '!$D25/1000000</f>
        <v>0</v>
      </c>
      <c r="AI25" s="10">
        <f>'Birampur a'!AN19</f>
        <v>0</v>
      </c>
      <c r="AJ25" s="44">
        <f t="shared" si="6"/>
        <v>0</v>
      </c>
      <c r="AK25" s="10">
        <f t="shared" si="7"/>
        <v>0</v>
      </c>
      <c r="AL25" s="44">
        <f t="shared" si="8"/>
        <v>0</v>
      </c>
      <c r="AM25" s="10">
        <f t="shared" si="9"/>
        <v>0</v>
      </c>
    </row>
    <row r="26" spans="1:39" s="15" customFormat="1" ht="14.25" customHeight="1">
      <c r="A26" s="31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44">
        <f>'Birampur a'!K20*'Birampur '!$D26/1000000</f>
        <v>0</v>
      </c>
      <c r="G26" s="10">
        <f>'Birampur a'!L20</f>
        <v>0</v>
      </c>
      <c r="H26" s="44">
        <f>'Birampur a'!M20*'Birampur '!$D26/1000000</f>
        <v>0</v>
      </c>
      <c r="I26" s="10">
        <f>'Birampur a'!N20</f>
        <v>0</v>
      </c>
      <c r="J26" s="44">
        <f>'Birampur a'!O20*'Birampur '!$D26/1000000</f>
        <v>0</v>
      </c>
      <c r="K26" s="10">
        <f>'Birampur a'!P20</f>
        <v>0</v>
      </c>
      <c r="L26" s="44">
        <f t="shared" si="0"/>
        <v>0</v>
      </c>
      <c r="M26" s="10">
        <f t="shared" si="1"/>
        <v>0</v>
      </c>
      <c r="N26" s="44">
        <f>'Birampur a'!S20*'Birampur '!$D26/1000000</f>
        <v>0</v>
      </c>
      <c r="O26" s="10">
        <f>'Birampur a'!T20</f>
        <v>0</v>
      </c>
      <c r="P26" s="44">
        <f>'Birampur a'!U20*'Birampur '!$D26/1000000</f>
        <v>0</v>
      </c>
      <c r="Q26" s="10">
        <f>'Birampur a'!V20</f>
        <v>0</v>
      </c>
      <c r="R26" s="44">
        <f>'Birampur a'!W20*'Birampur '!$D26/1000000</f>
        <v>0</v>
      </c>
      <c r="S26" s="10">
        <f>'Birampur a'!X20</f>
        <v>0</v>
      </c>
      <c r="T26" s="44">
        <f t="shared" si="2"/>
        <v>0</v>
      </c>
      <c r="U26" s="10">
        <f t="shared" si="3"/>
        <v>0</v>
      </c>
      <c r="V26" s="44">
        <f>'Birampur a'!AA20*'Birampur '!$D26/1000000</f>
        <v>0</v>
      </c>
      <c r="W26" s="10">
        <f>'Birampur a'!AB20</f>
        <v>0</v>
      </c>
      <c r="X26" s="44">
        <f>'Birampur a'!AC20*'Birampur '!$D26/1000000</f>
        <v>0</v>
      </c>
      <c r="Y26" s="10">
        <f>'Birampur a'!AD20</f>
        <v>0</v>
      </c>
      <c r="Z26" s="44">
        <f>'Birampur a'!AE20*'Birampur '!$D26/1000000</f>
        <v>0</v>
      </c>
      <c r="AA26" s="10">
        <f>'Birampur a'!AF20</f>
        <v>0</v>
      </c>
      <c r="AB26" s="44">
        <f t="shared" si="4"/>
        <v>0</v>
      </c>
      <c r="AC26" s="10">
        <f t="shared" si="5"/>
        <v>0</v>
      </c>
      <c r="AD26" s="44">
        <f>'Birampur a'!AI20*'Birampur '!$D26/1000000</f>
        <v>0</v>
      </c>
      <c r="AE26" s="10">
        <f>'Birampur a'!AJ20</f>
        <v>0</v>
      </c>
      <c r="AF26" s="44">
        <f>'Birampur a'!AK20*'Birampur '!$D26/1000000</f>
        <v>0</v>
      </c>
      <c r="AG26" s="10">
        <f>'Birampur a'!AL20</f>
        <v>0</v>
      </c>
      <c r="AH26" s="44">
        <f>'Birampur a'!AM20*'Birampur '!$D26/1000000</f>
        <v>0</v>
      </c>
      <c r="AI26" s="10">
        <f>'Birampur a'!AN20</f>
        <v>0</v>
      </c>
      <c r="AJ26" s="44">
        <f t="shared" si="6"/>
        <v>0</v>
      </c>
      <c r="AK26" s="10">
        <f t="shared" si="7"/>
        <v>0</v>
      </c>
      <c r="AL26" s="44">
        <f t="shared" si="8"/>
        <v>0</v>
      </c>
      <c r="AM26" s="10">
        <f t="shared" si="9"/>
        <v>0</v>
      </c>
    </row>
    <row r="27" spans="1:39" s="15" customFormat="1" ht="14.2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44">
        <f>'Birampur a'!K21*'Birampur '!$D27/1000000</f>
        <v>0</v>
      </c>
      <c r="G27" s="10">
        <f>'Birampur a'!L21</f>
        <v>0</v>
      </c>
      <c r="H27" s="44">
        <f>'Birampur a'!M21*'Birampur '!$D27/1000000</f>
        <v>0</v>
      </c>
      <c r="I27" s="10">
        <f>'Birampur a'!N21</f>
        <v>0</v>
      </c>
      <c r="J27" s="44">
        <f>'Birampur a'!O21*'Birampur '!$D27/1000000</f>
        <v>0</v>
      </c>
      <c r="K27" s="10">
        <f>'Birampur a'!P21</f>
        <v>0</v>
      </c>
      <c r="L27" s="44">
        <f t="shared" si="0"/>
        <v>0</v>
      </c>
      <c r="M27" s="10">
        <f t="shared" si="1"/>
        <v>0</v>
      </c>
      <c r="N27" s="44">
        <f>'Birampur a'!S21*'Birampur '!$D27/1000000</f>
        <v>0</v>
      </c>
      <c r="O27" s="10">
        <f>'Birampur a'!T21</f>
        <v>0</v>
      </c>
      <c r="P27" s="44">
        <f>'Birampur a'!U21*'Birampur '!$D27/1000000</f>
        <v>0</v>
      </c>
      <c r="Q27" s="10">
        <f>'Birampur a'!V21</f>
        <v>0</v>
      </c>
      <c r="R27" s="44">
        <f>'Birampur a'!W21*'Birampur '!$D27/1000000</f>
        <v>0</v>
      </c>
      <c r="S27" s="10">
        <f>'Birampur a'!X21</f>
        <v>0</v>
      </c>
      <c r="T27" s="44">
        <f t="shared" si="2"/>
        <v>0</v>
      </c>
      <c r="U27" s="10">
        <f t="shared" si="3"/>
        <v>0</v>
      </c>
      <c r="V27" s="44">
        <f>'Birampur a'!AA21*'Birampur '!$D27/1000000</f>
        <v>0</v>
      </c>
      <c r="W27" s="10">
        <f>'Birampur a'!AB21</f>
        <v>0</v>
      </c>
      <c r="X27" s="44">
        <f>'Birampur a'!AC21*'Birampur '!$D27/1000000</f>
        <v>0</v>
      </c>
      <c r="Y27" s="10">
        <f>'Birampur a'!AD21</f>
        <v>0</v>
      </c>
      <c r="Z27" s="44">
        <f>'Birampur a'!AE21*'Birampur '!$D27/1000000</f>
        <v>0</v>
      </c>
      <c r="AA27" s="10">
        <f>'Birampur a'!AF21</f>
        <v>0</v>
      </c>
      <c r="AB27" s="44">
        <f t="shared" si="4"/>
        <v>0</v>
      </c>
      <c r="AC27" s="10">
        <f t="shared" si="5"/>
        <v>0</v>
      </c>
      <c r="AD27" s="44">
        <f>'Birampur a'!AI21*'Birampur '!$D27/1000000</f>
        <v>0</v>
      </c>
      <c r="AE27" s="10">
        <f>'Birampur a'!AJ21</f>
        <v>0</v>
      </c>
      <c r="AF27" s="44">
        <f>'Birampur a'!AK21*'Birampur '!$D27/1000000</f>
        <v>0</v>
      </c>
      <c r="AG27" s="10">
        <f>'Birampur a'!AL21</f>
        <v>0</v>
      </c>
      <c r="AH27" s="44">
        <f>'Birampur a'!AM21*'Birampur '!$D27/1000000</f>
        <v>0</v>
      </c>
      <c r="AI27" s="10">
        <f>'Birampur a'!AN21</f>
        <v>0</v>
      </c>
      <c r="AJ27" s="44">
        <f t="shared" si="6"/>
        <v>0</v>
      </c>
      <c r="AK27" s="10">
        <f t="shared" si="7"/>
        <v>0</v>
      </c>
      <c r="AL27" s="44">
        <f t="shared" si="8"/>
        <v>0</v>
      </c>
      <c r="AM27" s="10">
        <f t="shared" si="9"/>
        <v>0</v>
      </c>
    </row>
    <row r="28" spans="1:39" s="15" customFormat="1" ht="14.2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44">
        <f>'Birampur a'!K22*'Birampur '!$D28/1000000</f>
        <v>0</v>
      </c>
      <c r="G28" s="10">
        <f>'Birampur a'!L22</f>
        <v>0</v>
      </c>
      <c r="H28" s="44">
        <f>'Birampur a'!M22*'Birampur '!$D28/1000000</f>
        <v>0</v>
      </c>
      <c r="I28" s="10">
        <f>'Birampur a'!N22</f>
        <v>0</v>
      </c>
      <c r="J28" s="44">
        <f>'Birampur a'!O22*'Birampur '!$D28/1000000</f>
        <v>0</v>
      </c>
      <c r="K28" s="10">
        <f>'Birampur a'!P22</f>
        <v>0</v>
      </c>
      <c r="L28" s="44">
        <f t="shared" si="0"/>
        <v>0</v>
      </c>
      <c r="M28" s="10">
        <f t="shared" si="1"/>
        <v>0</v>
      </c>
      <c r="N28" s="44">
        <f>'Birampur a'!S22*'Birampur '!$D28/1000000</f>
        <v>0</v>
      </c>
      <c r="O28" s="10">
        <f>'Birampur a'!T22</f>
        <v>0</v>
      </c>
      <c r="P28" s="44">
        <f>'Birampur a'!U22*'Birampur '!$D28/1000000</f>
        <v>0</v>
      </c>
      <c r="Q28" s="10">
        <f>'Birampur a'!V22</f>
        <v>0</v>
      </c>
      <c r="R28" s="44">
        <f>'Birampur a'!W22*'Birampur '!$D28/1000000</f>
        <v>0</v>
      </c>
      <c r="S28" s="10">
        <f>'Birampur a'!X22</f>
        <v>0</v>
      </c>
      <c r="T28" s="44">
        <f t="shared" si="2"/>
        <v>0</v>
      </c>
      <c r="U28" s="10">
        <f t="shared" si="3"/>
        <v>0</v>
      </c>
      <c r="V28" s="44">
        <f>'Birampur a'!AA22*'Birampur '!$D28/1000000</f>
        <v>0</v>
      </c>
      <c r="W28" s="10">
        <f>'Birampur a'!AB22</f>
        <v>0</v>
      </c>
      <c r="X28" s="44">
        <f>'Birampur a'!AC22*'Birampur '!$D28/1000000</f>
        <v>0</v>
      </c>
      <c r="Y28" s="10">
        <f>'Birampur a'!AD22</f>
        <v>0</v>
      </c>
      <c r="Z28" s="44">
        <f>'Birampur a'!AE22*'Birampur '!$D28/1000000</f>
        <v>0</v>
      </c>
      <c r="AA28" s="10">
        <f>'Birampur a'!AF22</f>
        <v>0</v>
      </c>
      <c r="AB28" s="44">
        <f t="shared" si="4"/>
        <v>0</v>
      </c>
      <c r="AC28" s="10">
        <f t="shared" si="5"/>
        <v>0</v>
      </c>
      <c r="AD28" s="44">
        <f>'Birampur a'!AI22*'Birampur '!$D28/1000000</f>
        <v>0</v>
      </c>
      <c r="AE28" s="10">
        <f>'Birampur a'!AJ22</f>
        <v>0</v>
      </c>
      <c r="AF28" s="44">
        <f>'Birampur a'!AK22*'Birampur '!$D28/1000000</f>
        <v>0</v>
      </c>
      <c r="AG28" s="10">
        <f>'Birampur a'!AL22</f>
        <v>0</v>
      </c>
      <c r="AH28" s="44">
        <f>'Birampur a'!AM22*'Birampur '!$D28/1000000</f>
        <v>0</v>
      </c>
      <c r="AI28" s="10">
        <f>'Birampur a'!AN22</f>
        <v>0</v>
      </c>
      <c r="AJ28" s="44">
        <f t="shared" si="6"/>
        <v>0</v>
      </c>
      <c r="AK28" s="10">
        <f t="shared" si="7"/>
        <v>0</v>
      </c>
      <c r="AL28" s="44">
        <f t="shared" si="8"/>
        <v>0</v>
      </c>
      <c r="AM28" s="10">
        <f t="shared" si="9"/>
        <v>0</v>
      </c>
    </row>
    <row r="29" spans="1:39" s="15" customFormat="1" ht="14.25" customHeight="1">
      <c r="A29" s="31">
        <v>19</v>
      </c>
      <c r="B29" s="9" t="s">
        <v>143</v>
      </c>
      <c r="C29" s="13" t="s">
        <v>34</v>
      </c>
      <c r="D29" s="36">
        <v>20000</v>
      </c>
      <c r="E29" s="11">
        <v>7920</v>
      </c>
      <c r="F29" s="44">
        <f>'Birampur a'!K23*'Birampur '!$D29/1000000</f>
        <v>0</v>
      </c>
      <c r="G29" s="10">
        <f>'Birampur a'!L23</f>
        <v>0</v>
      </c>
      <c r="H29" s="44">
        <f>'Birampur a'!M23*'Birampur '!$D29/1000000</f>
        <v>0</v>
      </c>
      <c r="I29" s="10">
        <f>'Birampur a'!N23</f>
        <v>0</v>
      </c>
      <c r="J29" s="44">
        <f>'Birampur a'!O23*'Birampur '!$D29/1000000</f>
        <v>0</v>
      </c>
      <c r="K29" s="10">
        <f>'Birampur a'!P23</f>
        <v>0</v>
      </c>
      <c r="L29" s="44">
        <f t="shared" si="0"/>
        <v>0</v>
      </c>
      <c r="M29" s="10">
        <f t="shared" si="1"/>
        <v>0</v>
      </c>
      <c r="N29" s="44">
        <f>'Birampur a'!S23*'Birampur '!$D29/1000000</f>
        <v>0</v>
      </c>
      <c r="O29" s="10">
        <f>'Birampur a'!T23</f>
        <v>0</v>
      </c>
      <c r="P29" s="44">
        <f>'Birampur a'!U23*'Birampur '!$D29/1000000</f>
        <v>0</v>
      </c>
      <c r="Q29" s="10">
        <f>'Birampur a'!V23</f>
        <v>0</v>
      </c>
      <c r="R29" s="44">
        <f>'Birampur a'!W23*'Birampur '!$D29/1000000</f>
        <v>0</v>
      </c>
      <c r="S29" s="10">
        <f>'Birampur a'!X23</f>
        <v>0</v>
      </c>
      <c r="T29" s="44">
        <f t="shared" si="2"/>
        <v>0</v>
      </c>
      <c r="U29" s="10">
        <f t="shared" si="3"/>
        <v>0</v>
      </c>
      <c r="V29" s="44">
        <f>'Birampur a'!AA23*'Birampur '!$D29/1000000</f>
        <v>0</v>
      </c>
      <c r="W29" s="10">
        <f>'Birampur a'!AB23</f>
        <v>0</v>
      </c>
      <c r="X29" s="44">
        <f>'Birampur a'!AC23*'Birampur '!$D29/1000000</f>
        <v>0</v>
      </c>
      <c r="Y29" s="10">
        <f>'Birampur a'!AD23</f>
        <v>0</v>
      </c>
      <c r="Z29" s="44">
        <f>'Birampur a'!AE23*'Birampur '!$D29/1000000</f>
        <v>0</v>
      </c>
      <c r="AA29" s="10">
        <f>'Birampur a'!AF23</f>
        <v>0</v>
      </c>
      <c r="AB29" s="44">
        <f t="shared" si="4"/>
        <v>0</v>
      </c>
      <c r="AC29" s="10">
        <f t="shared" si="5"/>
        <v>0</v>
      </c>
      <c r="AD29" s="44">
        <f>'Birampur a'!AI23*'Birampur '!$D29/1000000</f>
        <v>0</v>
      </c>
      <c r="AE29" s="10">
        <f>'Birampur a'!AJ23</f>
        <v>0</v>
      </c>
      <c r="AF29" s="44">
        <f>'Birampur a'!AK23*'Birampur '!$D29/1000000</f>
        <v>0</v>
      </c>
      <c r="AG29" s="10">
        <f>'Birampur a'!AL23</f>
        <v>0</v>
      </c>
      <c r="AH29" s="44">
        <f>'Birampur a'!AM23*'Birampur '!$D29/1000000</f>
        <v>0</v>
      </c>
      <c r="AI29" s="10">
        <f>'Birampur a'!AN23</f>
        <v>0</v>
      </c>
      <c r="AJ29" s="44">
        <f t="shared" si="6"/>
        <v>0</v>
      </c>
      <c r="AK29" s="10">
        <f t="shared" si="7"/>
        <v>0</v>
      </c>
      <c r="AL29" s="44">
        <f t="shared" si="8"/>
        <v>0</v>
      </c>
      <c r="AM29" s="10">
        <f t="shared" si="9"/>
        <v>0</v>
      </c>
    </row>
    <row r="30" spans="1:39" s="15" customFormat="1" ht="14.2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44">
        <f>'Birampur a'!K24*'Birampur '!$D30/1000000</f>
        <v>0</v>
      </c>
      <c r="G30" s="10">
        <f>'Birampur a'!L24</f>
        <v>0</v>
      </c>
      <c r="H30" s="44">
        <f>'Birampur a'!M24*'Birampur '!$D30/1000000</f>
        <v>0</v>
      </c>
      <c r="I30" s="10">
        <f>'Birampur a'!N24</f>
        <v>0</v>
      </c>
      <c r="J30" s="44">
        <f>'Birampur a'!O24*'Birampur '!$D30/1000000</f>
        <v>0</v>
      </c>
      <c r="K30" s="10">
        <f>'Birampur a'!P24</f>
        <v>0</v>
      </c>
      <c r="L30" s="44">
        <f t="shared" si="0"/>
        <v>0</v>
      </c>
      <c r="M30" s="10">
        <f t="shared" si="1"/>
        <v>0</v>
      </c>
      <c r="N30" s="44">
        <f>'Birampur a'!S24*'Birampur '!$D30/1000000</f>
        <v>0</v>
      </c>
      <c r="O30" s="10">
        <f>'Birampur a'!T24</f>
        <v>0</v>
      </c>
      <c r="P30" s="44">
        <f>'Birampur a'!U24*'Birampur '!$D30/1000000</f>
        <v>0</v>
      </c>
      <c r="Q30" s="10">
        <f>'Birampur a'!V24</f>
        <v>0</v>
      </c>
      <c r="R30" s="44">
        <f>'Birampur a'!W24*'Birampur '!$D30/1000000</f>
        <v>0</v>
      </c>
      <c r="S30" s="10">
        <f>'Birampur a'!X24</f>
        <v>0</v>
      </c>
      <c r="T30" s="44">
        <f t="shared" si="2"/>
        <v>0</v>
      </c>
      <c r="U30" s="10">
        <f t="shared" si="3"/>
        <v>0</v>
      </c>
      <c r="V30" s="44">
        <f>'Birampur a'!AA24*'Birampur '!$D30/1000000</f>
        <v>0</v>
      </c>
      <c r="W30" s="10">
        <f>'Birampur a'!AB24</f>
        <v>0</v>
      </c>
      <c r="X30" s="44">
        <f>'Birampur a'!AC24*'Birampur '!$D30/1000000</f>
        <v>0</v>
      </c>
      <c r="Y30" s="10">
        <f>'Birampur a'!AD24</f>
        <v>0</v>
      </c>
      <c r="Z30" s="44">
        <f>'Birampur a'!AE24*'Birampur '!$D30/1000000</f>
        <v>0</v>
      </c>
      <c r="AA30" s="10">
        <f>'Birampur a'!AF24</f>
        <v>0</v>
      </c>
      <c r="AB30" s="44">
        <f t="shared" si="4"/>
        <v>0</v>
      </c>
      <c r="AC30" s="10">
        <f t="shared" si="5"/>
        <v>0</v>
      </c>
      <c r="AD30" s="44">
        <f>'Birampur a'!AI24*'Birampur '!$D30/1000000</f>
        <v>0</v>
      </c>
      <c r="AE30" s="10">
        <f>'Birampur a'!AJ24</f>
        <v>0</v>
      </c>
      <c r="AF30" s="44">
        <f>'Birampur a'!AK24*'Birampur '!$D30/1000000</f>
        <v>0</v>
      </c>
      <c r="AG30" s="10">
        <f>'Birampur a'!AL24</f>
        <v>0</v>
      </c>
      <c r="AH30" s="44">
        <f>'Birampur a'!AM24*'Birampur '!$D30/1000000</f>
        <v>0</v>
      </c>
      <c r="AI30" s="10">
        <f>'Birampur a'!AN24</f>
        <v>0</v>
      </c>
      <c r="AJ30" s="44">
        <f t="shared" si="6"/>
        <v>0</v>
      </c>
      <c r="AK30" s="10">
        <f t="shared" si="7"/>
        <v>0</v>
      </c>
      <c r="AL30" s="44">
        <f t="shared" si="8"/>
        <v>0</v>
      </c>
      <c r="AM30" s="10">
        <f t="shared" si="9"/>
        <v>0</v>
      </c>
    </row>
    <row r="31" spans="1:39" s="15" customFormat="1" ht="14.25" customHeight="1">
      <c r="A31" s="13">
        <v>21</v>
      </c>
      <c r="B31" s="18" t="s">
        <v>215</v>
      </c>
      <c r="C31" s="13" t="s">
        <v>216</v>
      </c>
      <c r="D31" s="36">
        <v>100</v>
      </c>
      <c r="E31" s="11">
        <v>54</v>
      </c>
      <c r="F31" s="44">
        <f>'Birampur a'!K25*'Birampur '!$D31/1000000</f>
        <v>0</v>
      </c>
      <c r="G31" s="10">
        <f>'Birampur a'!L25</f>
        <v>0</v>
      </c>
      <c r="H31" s="44">
        <f>'Birampur a'!M25*'Birampur '!$D31/1000000</f>
        <v>0</v>
      </c>
      <c r="I31" s="10">
        <f>'Birampur a'!N25</f>
        <v>0</v>
      </c>
      <c r="J31" s="44">
        <f>'Birampur a'!O25*'Birampur '!$D31/1000000</f>
        <v>0</v>
      </c>
      <c r="K31" s="10">
        <f>'Birampur a'!P25</f>
        <v>0</v>
      </c>
      <c r="L31" s="44">
        <f t="shared" si="0"/>
        <v>0</v>
      </c>
      <c r="M31" s="10">
        <f t="shared" si="1"/>
        <v>0</v>
      </c>
      <c r="N31" s="44">
        <f>'Birampur a'!S25*'Birampur '!$D31/1000000</f>
        <v>0</v>
      </c>
      <c r="O31" s="10">
        <f>'Birampur a'!T25</f>
        <v>0</v>
      </c>
      <c r="P31" s="44">
        <f>'Birampur a'!U25*'Birampur '!$D31/1000000</f>
        <v>0</v>
      </c>
      <c r="Q31" s="10">
        <f>'Birampur a'!V25</f>
        <v>0</v>
      </c>
      <c r="R31" s="44">
        <f>'Birampur a'!W25*'Birampur '!$D31/1000000</f>
        <v>0</v>
      </c>
      <c r="S31" s="10">
        <f>'Birampur a'!X25</f>
        <v>0</v>
      </c>
      <c r="T31" s="44">
        <f t="shared" si="2"/>
        <v>0</v>
      </c>
      <c r="U31" s="10">
        <f t="shared" si="3"/>
        <v>0</v>
      </c>
      <c r="V31" s="44">
        <f>'Birampur a'!AA25*'Birampur '!$D31/1000000</f>
        <v>0.3</v>
      </c>
      <c r="W31" s="10">
        <f>'Birampur a'!AB25</f>
        <v>0.14399999999999999</v>
      </c>
      <c r="X31" s="44">
        <f>'Birampur a'!AC25*'Birampur '!$D31/1000000</f>
        <v>0</v>
      </c>
      <c r="Y31" s="10">
        <f>'Birampur a'!AD25</f>
        <v>0</v>
      </c>
      <c r="Z31" s="44">
        <f>'Birampur a'!AE25*'Birampur '!$D31/1000000</f>
        <v>0</v>
      </c>
      <c r="AA31" s="10">
        <f>'Birampur a'!AF25</f>
        <v>0</v>
      </c>
      <c r="AB31" s="44">
        <f t="shared" si="4"/>
        <v>0.3</v>
      </c>
      <c r="AC31" s="10">
        <f t="shared" si="5"/>
        <v>0.14399999999999999</v>
      </c>
      <c r="AD31" s="44">
        <f>'Birampur a'!AI25*'Birampur '!$D31/1000000</f>
        <v>0</v>
      </c>
      <c r="AE31" s="10">
        <f>'Birampur a'!AJ25</f>
        <v>0</v>
      </c>
      <c r="AF31" s="44">
        <f>'Birampur a'!AK25*'Birampur '!$D31/1000000</f>
        <v>0</v>
      </c>
      <c r="AG31" s="10">
        <f>'Birampur a'!AL25</f>
        <v>0</v>
      </c>
      <c r="AH31" s="44">
        <f>'Birampur a'!AM25*'Birampur '!$D31/1000000</f>
        <v>0.2</v>
      </c>
      <c r="AI31" s="10">
        <f>'Birampur a'!AN25</f>
        <v>9.6000000000000002E-2</v>
      </c>
      <c r="AJ31" s="44">
        <f t="shared" si="6"/>
        <v>0.2</v>
      </c>
      <c r="AK31" s="10">
        <f t="shared" si="7"/>
        <v>9.6000000000000002E-2</v>
      </c>
      <c r="AL31" s="44">
        <f t="shared" si="8"/>
        <v>0.5</v>
      </c>
      <c r="AM31" s="10">
        <f t="shared" si="9"/>
        <v>0.24</v>
      </c>
    </row>
    <row r="32" spans="1:39" s="15" customFormat="1" ht="14.25" customHeight="1">
      <c r="A32" s="31">
        <v>22</v>
      </c>
      <c r="B32" s="18" t="s">
        <v>217</v>
      </c>
      <c r="C32" s="13" t="s">
        <v>218</v>
      </c>
      <c r="D32" s="36">
        <v>100</v>
      </c>
      <c r="E32" s="11">
        <v>125</v>
      </c>
      <c r="F32" s="44">
        <f>'Birampur a'!K26*'Birampur '!$D32/1000000</f>
        <v>0</v>
      </c>
      <c r="G32" s="10">
        <f>'Birampur a'!L26</f>
        <v>0</v>
      </c>
      <c r="H32" s="44">
        <f>'Birampur a'!M26*'Birampur '!$D32/1000000</f>
        <v>0</v>
      </c>
      <c r="I32" s="10">
        <f>'Birampur a'!N26</f>
        <v>0</v>
      </c>
      <c r="J32" s="44">
        <f>'Birampur a'!O26*'Birampur '!$D32/1000000</f>
        <v>0</v>
      </c>
      <c r="K32" s="10">
        <f>'Birampur a'!P26</f>
        <v>0</v>
      </c>
      <c r="L32" s="44">
        <f t="shared" si="0"/>
        <v>0</v>
      </c>
      <c r="M32" s="10">
        <f t="shared" si="1"/>
        <v>0</v>
      </c>
      <c r="N32" s="44">
        <f>'Birampur a'!S26*'Birampur '!$D32/1000000</f>
        <v>0</v>
      </c>
      <c r="O32" s="10">
        <f>'Birampur a'!T26</f>
        <v>0</v>
      </c>
      <c r="P32" s="44">
        <f>'Birampur a'!U26*'Birampur '!$D32/1000000</f>
        <v>0</v>
      </c>
      <c r="Q32" s="10">
        <f>'Birampur a'!V26</f>
        <v>0</v>
      </c>
      <c r="R32" s="44">
        <f>'Birampur a'!W26*'Birampur '!$D32/1000000</f>
        <v>0</v>
      </c>
      <c r="S32" s="10">
        <f>'Birampur a'!X26</f>
        <v>0</v>
      </c>
      <c r="T32" s="44">
        <f t="shared" si="2"/>
        <v>0</v>
      </c>
      <c r="U32" s="10">
        <f t="shared" si="3"/>
        <v>0</v>
      </c>
      <c r="V32" s="44">
        <f>'Birampur a'!AA26*'Birampur '!$D32/1000000</f>
        <v>0</v>
      </c>
      <c r="W32" s="10">
        <f>'Birampur a'!AB26</f>
        <v>0</v>
      </c>
      <c r="X32" s="44">
        <f>'Birampur a'!AC26*'Birampur '!$D32/1000000</f>
        <v>0</v>
      </c>
      <c r="Y32" s="10">
        <f>'Birampur a'!AD26</f>
        <v>0</v>
      </c>
      <c r="Z32" s="44">
        <f>'Birampur a'!AE26*'Birampur '!$D32/1000000</f>
        <v>0</v>
      </c>
      <c r="AA32" s="10">
        <f>'Birampur a'!AF26</f>
        <v>0</v>
      </c>
      <c r="AB32" s="44">
        <f t="shared" si="4"/>
        <v>0</v>
      </c>
      <c r="AC32" s="10">
        <f t="shared" si="5"/>
        <v>0</v>
      </c>
      <c r="AD32" s="44">
        <f>'Birampur a'!AI26*'Birampur '!$D32/1000000</f>
        <v>0</v>
      </c>
      <c r="AE32" s="10">
        <f>'Birampur a'!AJ26</f>
        <v>0</v>
      </c>
      <c r="AF32" s="44">
        <f>'Birampur a'!AK26*'Birampur '!$D32/1000000</f>
        <v>0</v>
      </c>
      <c r="AG32" s="10">
        <f>'Birampur a'!AL26</f>
        <v>0</v>
      </c>
      <c r="AH32" s="44">
        <f>'Birampur a'!AM26*'Birampur '!$D32/1000000</f>
        <v>0</v>
      </c>
      <c r="AI32" s="10">
        <f>'Birampur a'!AN26</f>
        <v>0</v>
      </c>
      <c r="AJ32" s="44">
        <f t="shared" si="6"/>
        <v>0</v>
      </c>
      <c r="AK32" s="10">
        <f t="shared" si="7"/>
        <v>0</v>
      </c>
      <c r="AL32" s="44">
        <f t="shared" si="8"/>
        <v>0</v>
      </c>
      <c r="AM32" s="10">
        <f t="shared" si="9"/>
        <v>0</v>
      </c>
    </row>
    <row r="33" spans="1:39" s="15" customFormat="1" ht="14.25" customHeight="1">
      <c r="A33" s="13">
        <v>23</v>
      </c>
      <c r="B33" s="9" t="s">
        <v>102</v>
      </c>
      <c r="C33" s="13" t="s">
        <v>45</v>
      </c>
      <c r="D33" s="36">
        <v>25</v>
      </c>
      <c r="E33" s="11">
        <v>37</v>
      </c>
      <c r="F33" s="44">
        <f>'Birampur a'!K27*'Birampur '!$D33/1000000</f>
        <v>0</v>
      </c>
      <c r="G33" s="10">
        <f>'Birampur a'!L27</f>
        <v>0</v>
      </c>
      <c r="H33" s="44">
        <f>'Birampur a'!M27*'Birampur '!$D33/1000000</f>
        <v>0</v>
      </c>
      <c r="I33" s="10">
        <f>'Birampur a'!N27</f>
        <v>0</v>
      </c>
      <c r="J33" s="44">
        <f>'Birampur a'!O27*'Birampur '!$D33/1000000</f>
        <v>0</v>
      </c>
      <c r="K33" s="10">
        <f>'Birampur a'!P27</f>
        <v>0</v>
      </c>
      <c r="L33" s="44">
        <f t="shared" si="0"/>
        <v>0</v>
      </c>
      <c r="M33" s="10">
        <f t="shared" si="1"/>
        <v>0</v>
      </c>
      <c r="N33" s="44">
        <f>'Birampur a'!S27*'Birampur '!$D33/1000000</f>
        <v>0</v>
      </c>
      <c r="O33" s="10">
        <f>'Birampur a'!T27</f>
        <v>0</v>
      </c>
      <c r="P33" s="44">
        <f>'Birampur a'!U27*'Birampur '!$D33/1000000</f>
        <v>0</v>
      </c>
      <c r="Q33" s="10">
        <f>'Birampur a'!V27</f>
        <v>0</v>
      </c>
      <c r="R33" s="44">
        <f>'Birampur a'!W27*'Birampur '!$D33/1000000</f>
        <v>0</v>
      </c>
      <c r="S33" s="10">
        <f>'Birampur a'!X27</f>
        <v>0</v>
      </c>
      <c r="T33" s="44">
        <f t="shared" si="2"/>
        <v>0</v>
      </c>
      <c r="U33" s="10">
        <f t="shared" si="3"/>
        <v>0</v>
      </c>
      <c r="V33" s="44">
        <f>'Birampur a'!AA27*'Birampur '!$D33/1000000</f>
        <v>0</v>
      </c>
      <c r="W33" s="10">
        <f>'Birampur a'!AB27</f>
        <v>0</v>
      </c>
      <c r="X33" s="44">
        <f>'Birampur a'!AC27*'Birampur '!$D33/1000000</f>
        <v>0</v>
      </c>
      <c r="Y33" s="10">
        <f>'Birampur a'!AD27</f>
        <v>0</v>
      </c>
      <c r="Z33" s="44">
        <f>'Birampur a'!AE27*'Birampur '!$D33/1000000</f>
        <v>0</v>
      </c>
      <c r="AA33" s="10">
        <f>'Birampur a'!AF27</f>
        <v>0</v>
      </c>
      <c r="AB33" s="44">
        <f t="shared" si="4"/>
        <v>0</v>
      </c>
      <c r="AC33" s="10">
        <f t="shared" si="5"/>
        <v>0</v>
      </c>
      <c r="AD33" s="44">
        <f>'Birampur a'!AI27*'Birampur '!$D33/1000000</f>
        <v>0</v>
      </c>
      <c r="AE33" s="10">
        <f>'Birampur a'!AJ27</f>
        <v>0</v>
      </c>
      <c r="AF33" s="44">
        <f>'Birampur a'!AK27*'Birampur '!$D33/1000000</f>
        <v>0</v>
      </c>
      <c r="AG33" s="10">
        <f>'Birampur a'!AL27</f>
        <v>0</v>
      </c>
      <c r="AH33" s="44">
        <f>'Birampur a'!AM27*'Birampur '!$D33/1000000</f>
        <v>0</v>
      </c>
      <c r="AI33" s="10">
        <f>'Birampur a'!AN27</f>
        <v>0</v>
      </c>
      <c r="AJ33" s="44">
        <f t="shared" si="6"/>
        <v>0</v>
      </c>
      <c r="AK33" s="10">
        <f t="shared" si="7"/>
        <v>0</v>
      </c>
      <c r="AL33" s="44">
        <f t="shared" si="8"/>
        <v>0</v>
      </c>
      <c r="AM33" s="10">
        <f t="shared" si="9"/>
        <v>0</v>
      </c>
    </row>
    <row r="34" spans="1:39" s="15" customFormat="1" ht="14.25" customHeight="1">
      <c r="A34" s="13">
        <v>24</v>
      </c>
      <c r="B34" s="9" t="s">
        <v>102</v>
      </c>
      <c r="C34" s="13" t="s">
        <v>46</v>
      </c>
      <c r="D34" s="36">
        <v>50</v>
      </c>
      <c r="E34" s="11">
        <v>68</v>
      </c>
      <c r="F34" s="44">
        <f>'Birampur a'!K28*'Birampur '!$D34/1000000</f>
        <v>0</v>
      </c>
      <c r="G34" s="10">
        <f>'Birampur a'!L28</f>
        <v>0</v>
      </c>
      <c r="H34" s="44">
        <f>'Birampur a'!M28*'Birampur '!$D34/1000000</f>
        <v>8.9999999999999993E-3</v>
      </c>
      <c r="I34" s="10">
        <f>'Birampur a'!N28</f>
        <v>1.2239999999999999E-2</v>
      </c>
      <c r="J34" s="44">
        <f>'Birampur a'!O28*'Birampur '!$D34/1000000</f>
        <v>0</v>
      </c>
      <c r="K34" s="10">
        <f>'Birampur a'!P28</f>
        <v>0</v>
      </c>
      <c r="L34" s="44">
        <f t="shared" si="0"/>
        <v>8.9999999999999993E-3</v>
      </c>
      <c r="M34" s="10">
        <f t="shared" si="1"/>
        <v>1.2239999999999999E-2</v>
      </c>
      <c r="N34" s="44">
        <f>'Birampur a'!S28*'Birampur '!$D34/1000000</f>
        <v>0</v>
      </c>
      <c r="O34" s="10">
        <f>'Birampur a'!T28</f>
        <v>0</v>
      </c>
      <c r="P34" s="44">
        <f>'Birampur a'!U28*'Birampur '!$D34/1000000</f>
        <v>0.01</v>
      </c>
      <c r="Q34" s="10">
        <f>'Birampur a'!V28</f>
        <v>1.3599999999999999E-2</v>
      </c>
      <c r="R34" s="44">
        <f>'Birampur a'!W28*'Birampur '!$D34/1000000</f>
        <v>0</v>
      </c>
      <c r="S34" s="10">
        <f>'Birampur a'!X28</f>
        <v>0</v>
      </c>
      <c r="T34" s="44">
        <f t="shared" si="2"/>
        <v>0.01</v>
      </c>
      <c r="U34" s="10">
        <f t="shared" si="3"/>
        <v>1.3599999999999999E-2</v>
      </c>
      <c r="V34" s="44">
        <f>'Birampur a'!AA28*'Birampur '!$D34/1000000</f>
        <v>0</v>
      </c>
      <c r="W34" s="10">
        <f>'Birampur a'!AB28</f>
        <v>0</v>
      </c>
      <c r="X34" s="44">
        <f>'Birampur a'!AC28*'Birampur '!$D34/1000000</f>
        <v>0</v>
      </c>
      <c r="Y34" s="10">
        <f>'Birampur a'!AD28</f>
        <v>0</v>
      </c>
      <c r="Z34" s="44">
        <f>'Birampur a'!AE28*'Birampur '!$D34/1000000</f>
        <v>0</v>
      </c>
      <c r="AA34" s="10">
        <f>'Birampur a'!AF28</f>
        <v>0</v>
      </c>
      <c r="AB34" s="44">
        <f t="shared" si="4"/>
        <v>0</v>
      </c>
      <c r="AC34" s="10">
        <f t="shared" si="5"/>
        <v>0</v>
      </c>
      <c r="AD34" s="44">
        <f>'Birampur a'!AI28*'Birampur '!$D34/1000000</f>
        <v>0</v>
      </c>
      <c r="AE34" s="10">
        <f>'Birampur a'!AJ28</f>
        <v>0</v>
      </c>
      <c r="AF34" s="44">
        <f>'Birampur a'!AK28*'Birampur '!$D34/1000000</f>
        <v>0</v>
      </c>
      <c r="AG34" s="10">
        <f>'Birampur a'!AL28</f>
        <v>0</v>
      </c>
      <c r="AH34" s="44">
        <f>'Birampur a'!AM28*'Birampur '!$D34/1000000</f>
        <v>0</v>
      </c>
      <c r="AI34" s="10">
        <f>'Birampur a'!AN28</f>
        <v>0</v>
      </c>
      <c r="AJ34" s="44">
        <f t="shared" si="6"/>
        <v>0</v>
      </c>
      <c r="AK34" s="10">
        <f t="shared" si="7"/>
        <v>0</v>
      </c>
      <c r="AL34" s="44">
        <f t="shared" si="8"/>
        <v>1.9E-2</v>
      </c>
      <c r="AM34" s="10">
        <f t="shared" si="9"/>
        <v>2.5839999999999998E-2</v>
      </c>
    </row>
    <row r="35" spans="1:39" s="15" customFormat="1" ht="14.25" customHeight="1">
      <c r="A35" s="31">
        <v>25</v>
      </c>
      <c r="B35" s="9" t="s">
        <v>102</v>
      </c>
      <c r="C35" s="13" t="s">
        <v>47</v>
      </c>
      <c r="D35" s="36">
        <v>100</v>
      </c>
      <c r="E35" s="11">
        <v>122</v>
      </c>
      <c r="F35" s="44">
        <f>'Birampur a'!K29*'Birampur '!$D35/1000000</f>
        <v>0.04</v>
      </c>
      <c r="G35" s="10">
        <f>'Birampur a'!L29</f>
        <v>4.8800000000000003E-2</v>
      </c>
      <c r="H35" s="44">
        <f>'Birampur a'!M29*'Birampur '!$D35/1000000</f>
        <v>8.0000000000000002E-3</v>
      </c>
      <c r="I35" s="10">
        <f>'Birampur a'!N29</f>
        <v>9.7599999999999996E-3</v>
      </c>
      <c r="J35" s="44">
        <f>'Birampur a'!O29*'Birampur '!$D35/1000000</f>
        <v>0</v>
      </c>
      <c r="K35" s="10">
        <f>'Birampur a'!P29</f>
        <v>0</v>
      </c>
      <c r="L35" s="44">
        <f t="shared" si="0"/>
        <v>4.8000000000000001E-2</v>
      </c>
      <c r="M35" s="10">
        <f t="shared" si="1"/>
        <v>5.8560000000000001E-2</v>
      </c>
      <c r="N35" s="44">
        <f>'Birampur a'!S29*'Birampur '!$D35/1000000</f>
        <v>0</v>
      </c>
      <c r="O35" s="10">
        <f>'Birampur a'!T29</f>
        <v>0</v>
      </c>
      <c r="P35" s="44">
        <f>'Birampur a'!U29*'Birampur '!$D35/1000000</f>
        <v>1.4999999999999999E-2</v>
      </c>
      <c r="Q35" s="10">
        <f>'Birampur a'!V29</f>
        <v>1.83E-2</v>
      </c>
      <c r="R35" s="44">
        <f>'Birampur a'!W29*'Birampur '!$D35/1000000</f>
        <v>0</v>
      </c>
      <c r="S35" s="10">
        <f>'Birampur a'!X29</f>
        <v>0</v>
      </c>
      <c r="T35" s="44">
        <f t="shared" si="2"/>
        <v>1.4999999999999999E-2</v>
      </c>
      <c r="U35" s="10">
        <f t="shared" si="3"/>
        <v>1.83E-2</v>
      </c>
      <c r="V35" s="44">
        <f>'Birampur a'!AA29*'Birampur '!$D35/1000000</f>
        <v>0</v>
      </c>
      <c r="W35" s="10">
        <f>'Birampur a'!AB29</f>
        <v>0</v>
      </c>
      <c r="X35" s="44">
        <f>'Birampur a'!AC29*'Birampur '!$D35/1000000</f>
        <v>0</v>
      </c>
      <c r="Y35" s="10">
        <f>'Birampur a'!AD29</f>
        <v>0</v>
      </c>
      <c r="Z35" s="44">
        <f>'Birampur a'!AE29*'Birampur '!$D35/1000000</f>
        <v>0</v>
      </c>
      <c r="AA35" s="10">
        <f>'Birampur a'!AF29</f>
        <v>0</v>
      </c>
      <c r="AB35" s="44">
        <f t="shared" si="4"/>
        <v>0</v>
      </c>
      <c r="AC35" s="10">
        <f t="shared" si="5"/>
        <v>0</v>
      </c>
      <c r="AD35" s="44">
        <f>'Birampur a'!AI29*'Birampur '!$D35/1000000</f>
        <v>0</v>
      </c>
      <c r="AE35" s="10">
        <f>'Birampur a'!AJ29</f>
        <v>0</v>
      </c>
      <c r="AF35" s="44">
        <f>'Birampur a'!AK29*'Birampur '!$D35/1000000</f>
        <v>0</v>
      </c>
      <c r="AG35" s="10">
        <f>'Birampur a'!AL29</f>
        <v>0</v>
      </c>
      <c r="AH35" s="44">
        <f>'Birampur a'!AM29*'Birampur '!$D35/1000000</f>
        <v>0</v>
      </c>
      <c r="AI35" s="10">
        <f>'Birampur a'!AN29</f>
        <v>0</v>
      </c>
      <c r="AJ35" s="44">
        <f t="shared" si="6"/>
        <v>0</v>
      </c>
      <c r="AK35" s="10">
        <f t="shared" si="7"/>
        <v>0</v>
      </c>
      <c r="AL35" s="44">
        <f t="shared" si="8"/>
        <v>6.3E-2</v>
      </c>
      <c r="AM35" s="10">
        <f t="shared" si="9"/>
        <v>7.6859999999999998E-2</v>
      </c>
    </row>
    <row r="36" spans="1:39" s="15" customFormat="1" ht="14.25" customHeight="1">
      <c r="A36" s="13">
        <v>26</v>
      </c>
      <c r="B36" s="9" t="s">
        <v>102</v>
      </c>
      <c r="C36" s="13" t="s">
        <v>48</v>
      </c>
      <c r="D36" s="36">
        <v>500</v>
      </c>
      <c r="E36" s="11">
        <v>517</v>
      </c>
      <c r="F36" s="44">
        <f>'Birampur a'!K30*'Birampur '!$D36/1000000</f>
        <v>0.1</v>
      </c>
      <c r="G36" s="10">
        <f>'Birampur a'!L30</f>
        <v>0.10340000000000001</v>
      </c>
      <c r="H36" s="44">
        <f>'Birampur a'!M30*'Birampur '!$D36/1000000</f>
        <v>3.5000000000000003E-2</v>
      </c>
      <c r="I36" s="10">
        <f>'Birampur a'!N30</f>
        <v>3.619E-2</v>
      </c>
      <c r="J36" s="44">
        <f>'Birampur a'!O30*'Birampur '!$D36/1000000</f>
        <v>0</v>
      </c>
      <c r="K36" s="10">
        <f>'Birampur a'!P30</f>
        <v>0</v>
      </c>
      <c r="L36" s="44">
        <f t="shared" si="0"/>
        <v>0.13500000000000001</v>
      </c>
      <c r="M36" s="10">
        <f t="shared" si="1"/>
        <v>0.13958999999999999</v>
      </c>
      <c r="N36" s="44">
        <f>'Birampur a'!S30*'Birampur '!$D36/1000000</f>
        <v>0</v>
      </c>
      <c r="O36" s="10">
        <f>'Birampur a'!T30</f>
        <v>0</v>
      </c>
      <c r="P36" s="44">
        <f>'Birampur a'!U30*'Birampur '!$D36/1000000</f>
        <v>0</v>
      </c>
      <c r="Q36" s="10">
        <f>'Birampur a'!V30</f>
        <v>0</v>
      </c>
      <c r="R36" s="44">
        <f>'Birampur a'!W30*'Birampur '!$D36/1000000</f>
        <v>0</v>
      </c>
      <c r="S36" s="10">
        <f>'Birampur a'!X30</f>
        <v>0</v>
      </c>
      <c r="T36" s="44">
        <f t="shared" si="2"/>
        <v>0</v>
      </c>
      <c r="U36" s="10">
        <f t="shared" si="3"/>
        <v>0</v>
      </c>
      <c r="V36" s="44">
        <f>'Birampur a'!AA30*'Birampur '!$D36/1000000</f>
        <v>0</v>
      </c>
      <c r="W36" s="10">
        <f>'Birampur a'!AB30</f>
        <v>0</v>
      </c>
      <c r="X36" s="44">
        <f>'Birampur a'!AC30*'Birampur '!$D36/1000000</f>
        <v>0</v>
      </c>
      <c r="Y36" s="10">
        <f>'Birampur a'!AD30</f>
        <v>0</v>
      </c>
      <c r="Z36" s="44">
        <f>'Birampur a'!AE30*'Birampur '!$D36/1000000</f>
        <v>7.4999999999999997E-2</v>
      </c>
      <c r="AA36" s="10">
        <f>'Birampur a'!AF30</f>
        <v>7.7549999999999994E-2</v>
      </c>
      <c r="AB36" s="44">
        <f t="shared" si="4"/>
        <v>7.4999999999999997E-2</v>
      </c>
      <c r="AC36" s="10">
        <f t="shared" si="5"/>
        <v>7.7549999999999994E-2</v>
      </c>
      <c r="AD36" s="44">
        <f>'Birampur a'!AI30*'Birampur '!$D36/1000000</f>
        <v>0</v>
      </c>
      <c r="AE36" s="10">
        <f>'Birampur a'!AJ30</f>
        <v>0</v>
      </c>
      <c r="AF36" s="44">
        <f>'Birampur a'!AK30*'Birampur '!$D36/1000000</f>
        <v>0</v>
      </c>
      <c r="AG36" s="10">
        <f>'Birampur a'!AL30</f>
        <v>0</v>
      </c>
      <c r="AH36" s="44">
        <f>'Birampur a'!AM30*'Birampur '!$D36/1000000</f>
        <v>0</v>
      </c>
      <c r="AI36" s="10">
        <f>'Birampur a'!AN30</f>
        <v>0</v>
      </c>
      <c r="AJ36" s="44">
        <f t="shared" si="6"/>
        <v>0</v>
      </c>
      <c r="AK36" s="10">
        <f t="shared" si="7"/>
        <v>0</v>
      </c>
      <c r="AL36" s="44">
        <f t="shared" si="8"/>
        <v>0.21000000000000002</v>
      </c>
      <c r="AM36" s="10">
        <f t="shared" si="9"/>
        <v>0.21714</v>
      </c>
    </row>
    <row r="37" spans="1:39" s="15" customFormat="1" ht="14.25" customHeight="1">
      <c r="A37" s="13">
        <v>27</v>
      </c>
      <c r="B37" s="9" t="s">
        <v>102</v>
      </c>
      <c r="C37" s="13" t="s">
        <v>135</v>
      </c>
      <c r="D37" s="36">
        <v>25000</v>
      </c>
      <c r="E37" s="11">
        <v>13125</v>
      </c>
      <c r="F37" s="44">
        <f>'Birampur a'!K31*'Birampur '!$D37/1000000</f>
        <v>0</v>
      </c>
      <c r="G37" s="10">
        <f>'Birampur a'!L31</f>
        <v>0</v>
      </c>
      <c r="H37" s="44">
        <f>'Birampur a'!M31*'Birampur '!$D37/1000000</f>
        <v>0</v>
      </c>
      <c r="I37" s="10">
        <f>'Birampur a'!N31</f>
        <v>0</v>
      </c>
      <c r="J37" s="44">
        <f>'Birampur a'!O31*'Birampur '!$D37/1000000</f>
        <v>0</v>
      </c>
      <c r="K37" s="10">
        <f>'Birampur a'!P31</f>
        <v>0</v>
      </c>
      <c r="L37" s="44">
        <f t="shared" si="0"/>
        <v>0</v>
      </c>
      <c r="M37" s="10">
        <f t="shared" si="1"/>
        <v>0</v>
      </c>
      <c r="N37" s="44">
        <f>'Birampur a'!S31*'Birampur '!$D37/1000000</f>
        <v>0</v>
      </c>
      <c r="O37" s="10">
        <f>'Birampur a'!T31</f>
        <v>0</v>
      </c>
      <c r="P37" s="44">
        <f>'Birampur a'!U31*'Birampur '!$D37/1000000</f>
        <v>0</v>
      </c>
      <c r="Q37" s="10">
        <f>'Birampur a'!V31</f>
        <v>0</v>
      </c>
      <c r="R37" s="44">
        <f>'Birampur a'!W31*'Birampur '!$D37/1000000</f>
        <v>0</v>
      </c>
      <c r="S37" s="10">
        <f>'Birampur a'!X31</f>
        <v>0</v>
      </c>
      <c r="T37" s="44">
        <f t="shared" si="2"/>
        <v>0</v>
      </c>
      <c r="U37" s="10">
        <f t="shared" si="3"/>
        <v>0</v>
      </c>
      <c r="V37" s="44">
        <f>'Birampur a'!AA31*'Birampur '!$D37/1000000</f>
        <v>0</v>
      </c>
      <c r="W37" s="10">
        <f>'Birampur a'!AB31</f>
        <v>0</v>
      </c>
      <c r="X37" s="44">
        <f>'Birampur a'!AC31*'Birampur '!$D37/1000000</f>
        <v>0</v>
      </c>
      <c r="Y37" s="10">
        <f>'Birampur a'!AD31</f>
        <v>0</v>
      </c>
      <c r="Z37" s="44">
        <f>'Birampur a'!AE31*'Birampur '!$D37/1000000</f>
        <v>0</v>
      </c>
      <c r="AA37" s="10">
        <f>'Birampur a'!AF31</f>
        <v>0</v>
      </c>
      <c r="AB37" s="44">
        <f t="shared" si="4"/>
        <v>0</v>
      </c>
      <c r="AC37" s="10">
        <f t="shared" si="5"/>
        <v>0</v>
      </c>
      <c r="AD37" s="44">
        <f>'Birampur a'!AI31*'Birampur '!$D37/1000000</f>
        <v>0</v>
      </c>
      <c r="AE37" s="10">
        <f>'Birampur a'!AJ31</f>
        <v>0</v>
      </c>
      <c r="AF37" s="44">
        <f>'Birampur a'!AK31*'Birampur '!$D37/1000000</f>
        <v>0</v>
      </c>
      <c r="AG37" s="10">
        <f>'Birampur a'!AL31</f>
        <v>0</v>
      </c>
      <c r="AH37" s="44">
        <f>'Birampur a'!AM31*'Birampur '!$D37/1000000</f>
        <v>0</v>
      </c>
      <c r="AI37" s="10">
        <f>'Birampur a'!AN31</f>
        <v>0</v>
      </c>
      <c r="AJ37" s="44">
        <f t="shared" si="6"/>
        <v>0</v>
      </c>
      <c r="AK37" s="10">
        <f t="shared" si="7"/>
        <v>0</v>
      </c>
      <c r="AL37" s="44">
        <f t="shared" si="8"/>
        <v>0</v>
      </c>
      <c r="AM37" s="10">
        <f t="shared" si="9"/>
        <v>0</v>
      </c>
    </row>
    <row r="38" spans="1:39" s="15" customFormat="1" ht="14.25" customHeight="1">
      <c r="A38" s="31">
        <v>28</v>
      </c>
      <c r="B38" s="9" t="s">
        <v>101</v>
      </c>
      <c r="C38" s="13" t="s">
        <v>52</v>
      </c>
      <c r="D38" s="36">
        <v>100</v>
      </c>
      <c r="E38" s="11">
        <v>74</v>
      </c>
      <c r="F38" s="44">
        <f>'Birampur a'!K32*'Birampur '!$D38/1000000</f>
        <v>0</v>
      </c>
      <c r="G38" s="10">
        <f>'Birampur a'!L32</f>
        <v>0</v>
      </c>
      <c r="H38" s="44">
        <f>'Birampur a'!M32*'Birampur '!$D38/1000000</f>
        <v>0</v>
      </c>
      <c r="I38" s="10">
        <f>'Birampur a'!N32</f>
        <v>0</v>
      </c>
      <c r="J38" s="44">
        <f>'Birampur a'!O32*'Birampur '!$D38/1000000</f>
        <v>0</v>
      </c>
      <c r="K38" s="10">
        <f>'Birampur a'!P32</f>
        <v>0</v>
      </c>
      <c r="L38" s="44">
        <f t="shared" si="0"/>
        <v>0</v>
      </c>
      <c r="M38" s="10">
        <f t="shared" si="1"/>
        <v>0</v>
      </c>
      <c r="N38" s="44">
        <f>'Birampur a'!S32*'Birampur '!$D38/1000000</f>
        <v>0.01</v>
      </c>
      <c r="O38" s="10">
        <f>'Birampur a'!T32</f>
        <v>7.4000000000000003E-3</v>
      </c>
      <c r="P38" s="44">
        <f>'Birampur a'!U32*'Birampur '!$D38/1000000</f>
        <v>0</v>
      </c>
      <c r="Q38" s="10">
        <f>'Birampur a'!V32</f>
        <v>0</v>
      </c>
      <c r="R38" s="44">
        <f>'Birampur a'!W32*'Birampur '!$D38/1000000</f>
        <v>0</v>
      </c>
      <c r="S38" s="10">
        <f>'Birampur a'!X32</f>
        <v>0</v>
      </c>
      <c r="T38" s="44">
        <f t="shared" si="2"/>
        <v>0.01</v>
      </c>
      <c r="U38" s="10">
        <f t="shared" si="3"/>
        <v>7.4000000000000003E-3</v>
      </c>
      <c r="V38" s="44">
        <f>'Birampur a'!AA32*'Birampur '!$D38/1000000</f>
        <v>0</v>
      </c>
      <c r="W38" s="10">
        <f>'Birampur a'!AB32</f>
        <v>0</v>
      </c>
      <c r="X38" s="44">
        <f>'Birampur a'!AC32*'Birampur '!$D38/1000000</f>
        <v>0</v>
      </c>
      <c r="Y38" s="10">
        <f>'Birampur a'!AD32</f>
        <v>0</v>
      </c>
      <c r="Z38" s="44">
        <f>'Birampur a'!AE32*'Birampur '!$D38/1000000</f>
        <v>0</v>
      </c>
      <c r="AA38" s="10">
        <f>'Birampur a'!AF32</f>
        <v>0</v>
      </c>
      <c r="AB38" s="44">
        <f t="shared" si="4"/>
        <v>0</v>
      </c>
      <c r="AC38" s="10">
        <f t="shared" si="5"/>
        <v>0</v>
      </c>
      <c r="AD38" s="44">
        <f>'Birampur a'!AI32*'Birampur '!$D38/1000000</f>
        <v>0</v>
      </c>
      <c r="AE38" s="10">
        <f>'Birampur a'!AJ32</f>
        <v>0</v>
      </c>
      <c r="AF38" s="44">
        <f>'Birampur a'!AK32*'Birampur '!$D38/1000000</f>
        <v>0</v>
      </c>
      <c r="AG38" s="10">
        <f>'Birampur a'!AL32</f>
        <v>0</v>
      </c>
      <c r="AH38" s="44">
        <f>'Birampur a'!AM32*'Birampur '!$D38/1000000</f>
        <v>0</v>
      </c>
      <c r="AI38" s="10">
        <f>'Birampur a'!AN32</f>
        <v>0</v>
      </c>
      <c r="AJ38" s="44">
        <f t="shared" si="6"/>
        <v>0</v>
      </c>
      <c r="AK38" s="10">
        <f t="shared" si="7"/>
        <v>0</v>
      </c>
      <c r="AL38" s="44">
        <f t="shared" si="8"/>
        <v>0.01</v>
      </c>
      <c r="AM38" s="10">
        <f t="shared" si="9"/>
        <v>7.4000000000000003E-3</v>
      </c>
    </row>
    <row r="39" spans="1:39" s="15" customFormat="1" ht="14.25" customHeight="1">
      <c r="A39" s="13">
        <v>29</v>
      </c>
      <c r="B39" s="9" t="s">
        <v>101</v>
      </c>
      <c r="C39" s="13" t="s">
        <v>53</v>
      </c>
      <c r="D39" s="36">
        <v>500</v>
      </c>
      <c r="E39" s="11">
        <v>360</v>
      </c>
      <c r="F39" s="44">
        <f>'Birampur a'!K33*'Birampur '!$D39/1000000</f>
        <v>0</v>
      </c>
      <c r="G39" s="10">
        <f>'Birampur a'!L33</f>
        <v>0</v>
      </c>
      <c r="H39" s="44">
        <f>'Birampur a'!M33*'Birampur '!$D39/1000000</f>
        <v>0</v>
      </c>
      <c r="I39" s="10">
        <f>'Birampur a'!N33</f>
        <v>0</v>
      </c>
      <c r="J39" s="44">
        <f>'Birampur a'!O33*'Birampur '!$D39/1000000</f>
        <v>0</v>
      </c>
      <c r="K39" s="10">
        <f>'Birampur a'!P33</f>
        <v>0</v>
      </c>
      <c r="L39" s="44">
        <f t="shared" si="0"/>
        <v>0</v>
      </c>
      <c r="M39" s="10">
        <f t="shared" si="1"/>
        <v>0</v>
      </c>
      <c r="N39" s="44">
        <f>'Birampur a'!S33*'Birampur '!$D39/1000000</f>
        <v>2.5000000000000001E-2</v>
      </c>
      <c r="O39" s="10">
        <f>'Birampur a'!T33</f>
        <v>1.7999999999999999E-2</v>
      </c>
      <c r="P39" s="44">
        <f>'Birampur a'!U33*'Birampur '!$D39/1000000</f>
        <v>0</v>
      </c>
      <c r="Q39" s="10">
        <f>'Birampur a'!V33</f>
        <v>0</v>
      </c>
      <c r="R39" s="44">
        <f>'Birampur a'!W33*'Birampur '!$D39/1000000</f>
        <v>0</v>
      </c>
      <c r="S39" s="10">
        <f>'Birampur a'!X33</f>
        <v>0</v>
      </c>
      <c r="T39" s="44">
        <f t="shared" si="2"/>
        <v>2.5000000000000001E-2</v>
      </c>
      <c r="U39" s="10">
        <f t="shared" si="3"/>
        <v>1.7999999999999999E-2</v>
      </c>
      <c r="V39" s="44">
        <f>'Birampur a'!AA33*'Birampur '!$D39/1000000</f>
        <v>0</v>
      </c>
      <c r="W39" s="10">
        <f>'Birampur a'!AB33</f>
        <v>0</v>
      </c>
      <c r="X39" s="44">
        <f>'Birampur a'!AC33*'Birampur '!$D39/1000000</f>
        <v>0</v>
      </c>
      <c r="Y39" s="10">
        <f>'Birampur a'!AD33</f>
        <v>0</v>
      </c>
      <c r="Z39" s="44">
        <f>'Birampur a'!AE33*'Birampur '!$D39/1000000</f>
        <v>0</v>
      </c>
      <c r="AA39" s="10">
        <f>'Birampur a'!AF33</f>
        <v>0</v>
      </c>
      <c r="AB39" s="44">
        <f t="shared" si="4"/>
        <v>0</v>
      </c>
      <c r="AC39" s="10">
        <f t="shared" si="5"/>
        <v>0</v>
      </c>
      <c r="AD39" s="44">
        <f>'Birampur a'!AI33*'Birampur '!$D39/1000000</f>
        <v>0</v>
      </c>
      <c r="AE39" s="10">
        <f>'Birampur a'!AJ33</f>
        <v>0</v>
      </c>
      <c r="AF39" s="44">
        <f>'Birampur a'!AK33*'Birampur '!$D39/1000000</f>
        <v>0</v>
      </c>
      <c r="AG39" s="10">
        <f>'Birampur a'!AL33</f>
        <v>0</v>
      </c>
      <c r="AH39" s="44">
        <f>'Birampur a'!AM33*'Birampur '!$D39/1000000</f>
        <v>0</v>
      </c>
      <c r="AI39" s="10">
        <f>'Birampur a'!AN33</f>
        <v>0</v>
      </c>
      <c r="AJ39" s="44">
        <f t="shared" si="6"/>
        <v>0</v>
      </c>
      <c r="AK39" s="10">
        <f t="shared" si="7"/>
        <v>0</v>
      </c>
      <c r="AL39" s="44">
        <f t="shared" si="8"/>
        <v>2.5000000000000001E-2</v>
      </c>
      <c r="AM39" s="10">
        <f t="shared" si="9"/>
        <v>1.7999999999999999E-2</v>
      </c>
    </row>
    <row r="40" spans="1:39" s="15" customFormat="1" ht="14.25" customHeight="1">
      <c r="A40" s="13">
        <v>30</v>
      </c>
      <c r="B40" s="9" t="s">
        <v>103</v>
      </c>
      <c r="C40" s="13" t="s">
        <v>49</v>
      </c>
      <c r="D40" s="36">
        <v>100</v>
      </c>
      <c r="E40" s="11">
        <v>67</v>
      </c>
      <c r="F40" s="44">
        <f>'Birampur a'!K34*'Birampur '!$D40/1000000</f>
        <v>0</v>
      </c>
      <c r="G40" s="10">
        <f>'Birampur a'!L34</f>
        <v>0</v>
      </c>
      <c r="H40" s="44">
        <f>'Birampur a'!M34*'Birampur '!$D40/1000000</f>
        <v>0</v>
      </c>
      <c r="I40" s="10">
        <f>'Birampur a'!N34</f>
        <v>0</v>
      </c>
      <c r="J40" s="44">
        <f>'Birampur a'!O34*'Birampur '!$D40/1000000</f>
        <v>0</v>
      </c>
      <c r="K40" s="10">
        <f>'Birampur a'!P34</f>
        <v>0</v>
      </c>
      <c r="L40" s="44">
        <f t="shared" si="0"/>
        <v>0</v>
      </c>
      <c r="M40" s="10">
        <f t="shared" si="1"/>
        <v>0</v>
      </c>
      <c r="N40" s="44">
        <f>'Birampur a'!S34*'Birampur '!$D40/1000000</f>
        <v>0</v>
      </c>
      <c r="O40" s="10">
        <f>'Birampur a'!T34</f>
        <v>0</v>
      </c>
      <c r="P40" s="44">
        <f>'Birampur a'!U34*'Birampur '!$D40/1000000</f>
        <v>0</v>
      </c>
      <c r="Q40" s="10">
        <f>'Birampur a'!V34</f>
        <v>0</v>
      </c>
      <c r="R40" s="44">
        <f>'Birampur a'!W34*'Birampur '!$D40/1000000</f>
        <v>0</v>
      </c>
      <c r="S40" s="10">
        <f>'Birampur a'!X34</f>
        <v>0</v>
      </c>
      <c r="T40" s="44">
        <f t="shared" si="2"/>
        <v>0</v>
      </c>
      <c r="U40" s="10">
        <f t="shared" si="3"/>
        <v>0</v>
      </c>
      <c r="V40" s="44">
        <f>'Birampur a'!AA34*'Birampur '!$D40/1000000</f>
        <v>0</v>
      </c>
      <c r="W40" s="10">
        <f>'Birampur a'!AB34</f>
        <v>0</v>
      </c>
      <c r="X40" s="44">
        <f>'Birampur a'!AC34*'Birampur '!$D40/1000000</f>
        <v>0</v>
      </c>
      <c r="Y40" s="10">
        <f>'Birampur a'!AD34</f>
        <v>0</v>
      </c>
      <c r="Z40" s="44">
        <f>'Birampur a'!AE34*'Birampur '!$D40/1000000</f>
        <v>0</v>
      </c>
      <c r="AA40" s="10">
        <f>'Birampur a'!AF34</f>
        <v>0</v>
      </c>
      <c r="AB40" s="44">
        <f t="shared" si="4"/>
        <v>0</v>
      </c>
      <c r="AC40" s="10">
        <f t="shared" si="5"/>
        <v>0</v>
      </c>
      <c r="AD40" s="44">
        <f>'Birampur a'!AI34*'Birampur '!$D40/1000000</f>
        <v>0</v>
      </c>
      <c r="AE40" s="10">
        <f>'Birampur a'!AJ34</f>
        <v>0</v>
      </c>
      <c r="AF40" s="44">
        <f>'Birampur a'!AK34*'Birampur '!$D40/1000000</f>
        <v>1.4999999999999999E-2</v>
      </c>
      <c r="AG40" s="10">
        <f>'Birampur a'!AL34</f>
        <v>1.125E-2</v>
      </c>
      <c r="AH40" s="44">
        <f>'Birampur a'!AM34*'Birampur '!$D40/1000000</f>
        <v>0</v>
      </c>
      <c r="AI40" s="10">
        <f>'Birampur a'!AN34</f>
        <v>0</v>
      </c>
      <c r="AJ40" s="44">
        <f t="shared" si="6"/>
        <v>1.4999999999999999E-2</v>
      </c>
      <c r="AK40" s="10">
        <f t="shared" si="7"/>
        <v>1.125E-2</v>
      </c>
      <c r="AL40" s="44">
        <f t="shared" si="8"/>
        <v>1.4999999999999999E-2</v>
      </c>
      <c r="AM40" s="10">
        <f t="shared" si="9"/>
        <v>1.125E-2</v>
      </c>
    </row>
    <row r="41" spans="1:39" s="15" customFormat="1" ht="14.25" customHeight="1">
      <c r="A41" s="31">
        <v>31</v>
      </c>
      <c r="B41" s="9" t="s">
        <v>103</v>
      </c>
      <c r="C41" s="13" t="s">
        <v>50</v>
      </c>
      <c r="D41" s="36">
        <v>500</v>
      </c>
      <c r="E41" s="11">
        <v>285</v>
      </c>
      <c r="F41" s="44">
        <f>'Birampur a'!K35*'Birampur '!$D41/1000000</f>
        <v>0</v>
      </c>
      <c r="G41" s="10">
        <f>'Birampur a'!L35</f>
        <v>0</v>
      </c>
      <c r="H41" s="44">
        <f>'Birampur a'!M35*'Birampur '!$D41/1000000</f>
        <v>0</v>
      </c>
      <c r="I41" s="10">
        <f>'Birampur a'!N35</f>
        <v>0</v>
      </c>
      <c r="J41" s="44">
        <f>'Birampur a'!O35*'Birampur '!$D41/1000000</f>
        <v>0</v>
      </c>
      <c r="K41" s="10">
        <f>'Birampur a'!P35</f>
        <v>0</v>
      </c>
      <c r="L41" s="44">
        <f t="shared" si="0"/>
        <v>0</v>
      </c>
      <c r="M41" s="10">
        <f t="shared" si="1"/>
        <v>0</v>
      </c>
      <c r="N41" s="44">
        <f>'Birampur a'!S35*'Birampur '!$D41/1000000</f>
        <v>0</v>
      </c>
      <c r="O41" s="10">
        <f>'Birampur a'!T35</f>
        <v>0</v>
      </c>
      <c r="P41" s="44">
        <f>'Birampur a'!U35*'Birampur '!$D41/1000000</f>
        <v>0</v>
      </c>
      <c r="Q41" s="10">
        <f>'Birampur a'!V35</f>
        <v>0</v>
      </c>
      <c r="R41" s="44">
        <f>'Birampur a'!W35*'Birampur '!$D41/1000000</f>
        <v>0</v>
      </c>
      <c r="S41" s="10">
        <f>'Birampur a'!X35</f>
        <v>0</v>
      </c>
      <c r="T41" s="44">
        <f t="shared" si="2"/>
        <v>0</v>
      </c>
      <c r="U41" s="10">
        <f t="shared" si="3"/>
        <v>0</v>
      </c>
      <c r="V41" s="44">
        <f>'Birampur a'!AA35*'Birampur '!$D41/1000000</f>
        <v>0</v>
      </c>
      <c r="W41" s="10">
        <f>'Birampur a'!AB35</f>
        <v>0</v>
      </c>
      <c r="X41" s="44">
        <f>'Birampur a'!AC35*'Birampur '!$D41/1000000</f>
        <v>0</v>
      </c>
      <c r="Y41" s="10">
        <f>'Birampur a'!AD35</f>
        <v>0</v>
      </c>
      <c r="Z41" s="44">
        <f>'Birampur a'!AE35*'Birampur '!$D41/1000000</f>
        <v>0</v>
      </c>
      <c r="AA41" s="10">
        <f>'Birampur a'!AF35</f>
        <v>0</v>
      </c>
      <c r="AB41" s="44">
        <f t="shared" si="4"/>
        <v>0</v>
      </c>
      <c r="AC41" s="10">
        <f t="shared" si="5"/>
        <v>0</v>
      </c>
      <c r="AD41" s="44">
        <f>'Birampur a'!AI35*'Birampur '!$D41/1000000</f>
        <v>0</v>
      </c>
      <c r="AE41" s="10">
        <f>'Birampur a'!AJ35</f>
        <v>0</v>
      </c>
      <c r="AF41" s="44">
        <f>'Birampur a'!AK35*'Birampur '!$D41/1000000</f>
        <v>0.1</v>
      </c>
      <c r="AG41" s="10">
        <f>'Birampur a'!AL35</f>
        <v>6.4000000000000001E-2</v>
      </c>
      <c r="AH41" s="44">
        <f>'Birampur a'!AM35*'Birampur '!$D41/1000000</f>
        <v>0</v>
      </c>
      <c r="AI41" s="10">
        <f>'Birampur a'!AN35</f>
        <v>0</v>
      </c>
      <c r="AJ41" s="44">
        <f t="shared" si="6"/>
        <v>0.1</v>
      </c>
      <c r="AK41" s="10">
        <f t="shared" si="7"/>
        <v>6.4000000000000001E-2</v>
      </c>
      <c r="AL41" s="44">
        <f t="shared" si="8"/>
        <v>0.1</v>
      </c>
      <c r="AM41" s="10">
        <f t="shared" si="9"/>
        <v>6.4000000000000001E-2</v>
      </c>
    </row>
    <row r="42" spans="1:39" s="15" customFormat="1" ht="14.25" customHeight="1">
      <c r="A42" s="13">
        <v>32</v>
      </c>
      <c r="B42" s="9" t="s">
        <v>103</v>
      </c>
      <c r="C42" s="13" t="s">
        <v>51</v>
      </c>
      <c r="D42" s="36">
        <v>1000</v>
      </c>
      <c r="E42" s="11">
        <v>530</v>
      </c>
      <c r="F42" s="44">
        <f>'Birampur a'!K36*'Birampur '!$D42/1000000</f>
        <v>0</v>
      </c>
      <c r="G42" s="10">
        <f>'Birampur a'!L36</f>
        <v>0</v>
      </c>
      <c r="H42" s="44">
        <f>'Birampur a'!M36*'Birampur '!$D42/1000000</f>
        <v>0</v>
      </c>
      <c r="I42" s="10">
        <f>'Birampur a'!N36</f>
        <v>0</v>
      </c>
      <c r="J42" s="44">
        <f>'Birampur a'!O36*'Birampur '!$D42/1000000</f>
        <v>0</v>
      </c>
      <c r="K42" s="10">
        <f>'Birampur a'!P36</f>
        <v>0</v>
      </c>
      <c r="L42" s="44">
        <f t="shared" si="0"/>
        <v>0</v>
      </c>
      <c r="M42" s="10">
        <f t="shared" si="1"/>
        <v>0</v>
      </c>
      <c r="N42" s="44">
        <f>'Birampur a'!S36*'Birampur '!$D42/1000000</f>
        <v>0</v>
      </c>
      <c r="O42" s="10">
        <f>'Birampur a'!T36</f>
        <v>0</v>
      </c>
      <c r="P42" s="44">
        <f>'Birampur a'!U36*'Birampur '!$D42/1000000</f>
        <v>0</v>
      </c>
      <c r="Q42" s="10">
        <f>'Birampur a'!V36</f>
        <v>0</v>
      </c>
      <c r="R42" s="44">
        <f>'Birampur a'!W36*'Birampur '!$D42/1000000</f>
        <v>0</v>
      </c>
      <c r="S42" s="10">
        <f>'Birampur a'!X36</f>
        <v>0</v>
      </c>
      <c r="T42" s="44">
        <f t="shared" si="2"/>
        <v>0</v>
      </c>
      <c r="U42" s="10">
        <f t="shared" si="3"/>
        <v>0</v>
      </c>
      <c r="V42" s="44">
        <f>'Birampur a'!AA36*'Birampur '!$D42/1000000</f>
        <v>0</v>
      </c>
      <c r="W42" s="10">
        <f>'Birampur a'!AB36</f>
        <v>0</v>
      </c>
      <c r="X42" s="44">
        <f>'Birampur a'!AC36*'Birampur '!$D42/1000000</f>
        <v>0</v>
      </c>
      <c r="Y42" s="10">
        <f>'Birampur a'!AD36</f>
        <v>0</v>
      </c>
      <c r="Z42" s="44">
        <f>'Birampur a'!AE36*'Birampur '!$D42/1000000</f>
        <v>0</v>
      </c>
      <c r="AA42" s="10">
        <f>'Birampur a'!AF36</f>
        <v>0</v>
      </c>
      <c r="AB42" s="44">
        <f t="shared" si="4"/>
        <v>0</v>
      </c>
      <c r="AC42" s="10">
        <f t="shared" si="5"/>
        <v>0</v>
      </c>
      <c r="AD42" s="44">
        <f>'Birampur a'!AI36*'Birampur '!$D42/1000000</f>
        <v>0</v>
      </c>
      <c r="AE42" s="10">
        <f>'Birampur a'!AJ36</f>
        <v>0</v>
      </c>
      <c r="AF42" s="44">
        <f>'Birampur a'!AK36*'Birampur '!$D42/1000000</f>
        <v>0.05</v>
      </c>
      <c r="AG42" s="10">
        <f>'Birampur a'!AL36</f>
        <v>2.9499999999999998E-2</v>
      </c>
      <c r="AH42" s="44">
        <f>'Birampur a'!AM36*'Birampur '!$D42/1000000</f>
        <v>0.4</v>
      </c>
      <c r="AI42" s="10">
        <f>'Birampur a'!AN36</f>
        <v>0.23599999999999999</v>
      </c>
      <c r="AJ42" s="44">
        <f t="shared" si="6"/>
        <v>0.45</v>
      </c>
      <c r="AK42" s="10">
        <f t="shared" si="7"/>
        <v>0.26549999999999996</v>
      </c>
      <c r="AL42" s="44">
        <f t="shared" si="8"/>
        <v>0.45</v>
      </c>
      <c r="AM42" s="10">
        <f t="shared" si="9"/>
        <v>0.26549999999999996</v>
      </c>
    </row>
    <row r="43" spans="1:39" s="15" customFormat="1" ht="14.25" customHeight="1">
      <c r="A43" s="13">
        <v>33</v>
      </c>
      <c r="B43" s="9" t="s">
        <v>104</v>
      </c>
      <c r="C43" s="13" t="s">
        <v>54</v>
      </c>
      <c r="D43" s="36">
        <v>100</v>
      </c>
      <c r="E43" s="11">
        <v>92</v>
      </c>
      <c r="F43" s="44">
        <f>'Birampur a'!K37*'Birampur '!$D43/1000000</f>
        <v>0.01</v>
      </c>
      <c r="G43" s="10">
        <f>'Birampur a'!L37</f>
        <v>0.01</v>
      </c>
      <c r="H43" s="44">
        <f>'Birampur a'!M37*'Birampur '!$D43/1000000</f>
        <v>0.02</v>
      </c>
      <c r="I43" s="10">
        <f>'Birampur a'!N37</f>
        <v>0.02</v>
      </c>
      <c r="J43" s="44">
        <f>'Birampur a'!O37*'Birampur '!$D43/1000000</f>
        <v>0</v>
      </c>
      <c r="K43" s="10">
        <f>'Birampur a'!P37</f>
        <v>0</v>
      </c>
      <c r="L43" s="44">
        <f t="shared" si="0"/>
        <v>0.03</v>
      </c>
      <c r="M43" s="10">
        <f t="shared" si="1"/>
        <v>0.03</v>
      </c>
      <c r="N43" s="44">
        <f>'Birampur a'!S37*'Birampur '!$D43/1000000</f>
        <v>0</v>
      </c>
      <c r="O43" s="10">
        <f>'Birampur a'!T37</f>
        <v>0</v>
      </c>
      <c r="P43" s="44">
        <f>'Birampur a'!U37*'Birampur '!$D43/1000000</f>
        <v>0.01</v>
      </c>
      <c r="Q43" s="10">
        <f>'Birampur a'!V37</f>
        <v>0.01</v>
      </c>
      <c r="R43" s="44">
        <f>'Birampur a'!W37*'Birampur '!$D43/1000000</f>
        <v>0</v>
      </c>
      <c r="S43" s="10">
        <f>'Birampur a'!X37</f>
        <v>0</v>
      </c>
      <c r="T43" s="44">
        <f t="shared" si="2"/>
        <v>0.01</v>
      </c>
      <c r="U43" s="10">
        <f t="shared" si="3"/>
        <v>0.01</v>
      </c>
      <c r="V43" s="44">
        <f>'Birampur a'!AA37*'Birampur '!$D43/1000000</f>
        <v>0</v>
      </c>
      <c r="W43" s="10">
        <f>'Birampur a'!AB37</f>
        <v>0</v>
      </c>
      <c r="X43" s="44">
        <f>'Birampur a'!AC37*'Birampur '!$D43/1000000</f>
        <v>0</v>
      </c>
      <c r="Y43" s="10">
        <f>'Birampur a'!AD37</f>
        <v>0</v>
      </c>
      <c r="Z43" s="44">
        <f>'Birampur a'!AE37*'Birampur '!$D43/1000000</f>
        <v>0</v>
      </c>
      <c r="AA43" s="10">
        <f>'Birampur a'!AF37</f>
        <v>0</v>
      </c>
      <c r="AB43" s="44">
        <f t="shared" si="4"/>
        <v>0</v>
      </c>
      <c r="AC43" s="10">
        <f t="shared" si="5"/>
        <v>0</v>
      </c>
      <c r="AD43" s="44">
        <f>'Birampur a'!AI37*'Birampur '!$D43/1000000</f>
        <v>0</v>
      </c>
      <c r="AE43" s="10">
        <f>'Birampur a'!AJ37</f>
        <v>0</v>
      </c>
      <c r="AF43" s="44">
        <f>'Birampur a'!AK37*'Birampur '!$D43/1000000</f>
        <v>0.02</v>
      </c>
      <c r="AG43" s="10">
        <f>'Birampur a'!AL37</f>
        <v>0.02</v>
      </c>
      <c r="AH43" s="44">
        <f>'Birampur a'!AM37*'Birampur '!$D43/1000000</f>
        <v>7.0000000000000007E-2</v>
      </c>
      <c r="AI43" s="10">
        <f>'Birampur a'!AN37</f>
        <v>7.0000000000000007E-2</v>
      </c>
      <c r="AJ43" s="44">
        <f t="shared" si="6"/>
        <v>9.0000000000000011E-2</v>
      </c>
      <c r="AK43" s="10">
        <f t="shared" si="7"/>
        <v>9.0000000000000011E-2</v>
      </c>
      <c r="AL43" s="44">
        <f t="shared" si="8"/>
        <v>0.13</v>
      </c>
      <c r="AM43" s="10">
        <f t="shared" si="9"/>
        <v>0.13</v>
      </c>
    </row>
    <row r="44" spans="1:39" s="15" customFormat="1" ht="14.25" customHeight="1">
      <c r="A44" s="31">
        <v>34</v>
      </c>
      <c r="B44" s="9" t="s">
        <v>104</v>
      </c>
      <c r="C44" s="13" t="s">
        <v>55</v>
      </c>
      <c r="D44" s="36">
        <v>500</v>
      </c>
      <c r="E44" s="11">
        <v>410</v>
      </c>
      <c r="F44" s="44">
        <f>'Birampur a'!K38*'Birampur '!$D44/1000000</f>
        <v>0.05</v>
      </c>
      <c r="G44" s="10">
        <f>'Birampur a'!L38</f>
        <v>4.4999999999999998E-2</v>
      </c>
      <c r="H44" s="44">
        <f>'Birampur a'!M38*'Birampur '!$D44/1000000</f>
        <v>0</v>
      </c>
      <c r="I44" s="10">
        <f>'Birampur a'!N38</f>
        <v>0</v>
      </c>
      <c r="J44" s="44">
        <f>'Birampur a'!O38*'Birampur '!$D44/1000000</f>
        <v>0</v>
      </c>
      <c r="K44" s="10">
        <f>'Birampur a'!P38</f>
        <v>0</v>
      </c>
      <c r="L44" s="44">
        <f t="shared" si="0"/>
        <v>0.05</v>
      </c>
      <c r="M44" s="10">
        <f t="shared" si="1"/>
        <v>4.4999999999999998E-2</v>
      </c>
      <c r="N44" s="44">
        <f>'Birampur a'!S38*'Birampur '!$D44/1000000</f>
        <v>0</v>
      </c>
      <c r="O44" s="10">
        <f>'Birampur a'!T38</f>
        <v>0</v>
      </c>
      <c r="P44" s="44">
        <f>'Birampur a'!U38*'Birampur '!$D44/1000000</f>
        <v>0</v>
      </c>
      <c r="Q44" s="10">
        <f>'Birampur a'!V38</f>
        <v>0</v>
      </c>
      <c r="R44" s="44">
        <f>'Birampur a'!W38*'Birampur '!$D44/1000000</f>
        <v>0</v>
      </c>
      <c r="S44" s="10">
        <f>'Birampur a'!X38</f>
        <v>0</v>
      </c>
      <c r="T44" s="44">
        <f t="shared" si="2"/>
        <v>0</v>
      </c>
      <c r="U44" s="10">
        <f t="shared" si="3"/>
        <v>0</v>
      </c>
      <c r="V44" s="44">
        <f>'Birampur a'!AA38*'Birampur '!$D44/1000000</f>
        <v>0</v>
      </c>
      <c r="W44" s="10">
        <f>'Birampur a'!AB38</f>
        <v>0</v>
      </c>
      <c r="X44" s="44">
        <f>'Birampur a'!AC38*'Birampur '!$D44/1000000</f>
        <v>0</v>
      </c>
      <c r="Y44" s="10">
        <f>'Birampur a'!AD38</f>
        <v>0</v>
      </c>
      <c r="Z44" s="44">
        <f>'Birampur a'!AE38*'Birampur '!$D44/1000000</f>
        <v>0</v>
      </c>
      <c r="AA44" s="10">
        <f>'Birampur a'!AF38</f>
        <v>0</v>
      </c>
      <c r="AB44" s="44">
        <f t="shared" si="4"/>
        <v>0</v>
      </c>
      <c r="AC44" s="10">
        <f t="shared" si="5"/>
        <v>0</v>
      </c>
      <c r="AD44" s="44">
        <f>'Birampur a'!AI38*'Birampur '!$D44/1000000</f>
        <v>0</v>
      </c>
      <c r="AE44" s="10">
        <f>'Birampur a'!AJ38</f>
        <v>0</v>
      </c>
      <c r="AF44" s="44">
        <f>'Birampur a'!AK38*'Birampur '!$D44/1000000</f>
        <v>2.5000000000000001E-2</v>
      </c>
      <c r="AG44" s="10">
        <f>'Birampur a'!AL38</f>
        <v>2.2499999999999999E-2</v>
      </c>
      <c r="AH44" s="44">
        <f>'Birampur a'!AM38*'Birampur '!$D44/1000000</f>
        <v>0.25</v>
      </c>
      <c r="AI44" s="10">
        <f>'Birampur a'!AN38</f>
        <v>0.22500000000000001</v>
      </c>
      <c r="AJ44" s="44">
        <f t="shared" si="6"/>
        <v>0.27500000000000002</v>
      </c>
      <c r="AK44" s="10">
        <f t="shared" si="7"/>
        <v>0.2475</v>
      </c>
      <c r="AL44" s="44">
        <f t="shared" si="8"/>
        <v>0.32500000000000001</v>
      </c>
      <c r="AM44" s="10">
        <f t="shared" si="9"/>
        <v>0.29249999999999998</v>
      </c>
    </row>
    <row r="45" spans="1:39" s="15" customFormat="1" ht="14.25" customHeight="1">
      <c r="A45" s="13">
        <v>35</v>
      </c>
      <c r="B45" s="9" t="s">
        <v>105</v>
      </c>
      <c r="C45" s="13" t="s">
        <v>56</v>
      </c>
      <c r="D45" s="36">
        <v>50</v>
      </c>
      <c r="E45" s="11">
        <v>80</v>
      </c>
      <c r="F45" s="44">
        <f>'Birampur a'!K39*'Birampur '!$D45/1000000</f>
        <v>2.5000000000000001E-3</v>
      </c>
      <c r="G45" s="10">
        <f>'Birampur a'!L39</f>
        <v>4.0000000000000001E-3</v>
      </c>
      <c r="H45" s="44">
        <f>'Birampur a'!M39*'Birampur '!$D45/1000000</f>
        <v>0</v>
      </c>
      <c r="I45" s="10">
        <f>'Birampur a'!N39</f>
        <v>0</v>
      </c>
      <c r="J45" s="44">
        <f>'Birampur a'!O39*'Birampur '!$D45/1000000</f>
        <v>0</v>
      </c>
      <c r="K45" s="10">
        <f>'Birampur a'!P39</f>
        <v>0</v>
      </c>
      <c r="L45" s="44">
        <f t="shared" si="0"/>
        <v>2.5000000000000001E-3</v>
      </c>
      <c r="M45" s="10">
        <f t="shared" si="1"/>
        <v>4.0000000000000001E-3</v>
      </c>
      <c r="N45" s="44">
        <f>'Birampur a'!S39*'Birampur '!$D45/1000000</f>
        <v>0</v>
      </c>
      <c r="O45" s="10">
        <f>'Birampur a'!T39</f>
        <v>0</v>
      </c>
      <c r="P45" s="44">
        <f>'Birampur a'!U39*'Birampur '!$D45/1000000</f>
        <v>0</v>
      </c>
      <c r="Q45" s="10">
        <f>'Birampur a'!V39</f>
        <v>0</v>
      </c>
      <c r="R45" s="44">
        <f>'Birampur a'!W39*'Birampur '!$D45/1000000</f>
        <v>0</v>
      </c>
      <c r="S45" s="10">
        <f>'Birampur a'!X39</f>
        <v>0</v>
      </c>
      <c r="T45" s="44">
        <f t="shared" si="2"/>
        <v>0</v>
      </c>
      <c r="U45" s="10">
        <f t="shared" si="3"/>
        <v>0</v>
      </c>
      <c r="V45" s="44">
        <f>'Birampur a'!AA39*'Birampur '!$D45/1000000</f>
        <v>0</v>
      </c>
      <c r="W45" s="10">
        <f>'Birampur a'!AB39</f>
        <v>0</v>
      </c>
      <c r="X45" s="44">
        <f>'Birampur a'!AC39*'Birampur '!$D45/1000000</f>
        <v>0</v>
      </c>
      <c r="Y45" s="10">
        <f>'Birampur a'!AD39</f>
        <v>0</v>
      </c>
      <c r="Z45" s="44">
        <f>'Birampur a'!AE39*'Birampur '!$D45/1000000</f>
        <v>0</v>
      </c>
      <c r="AA45" s="10">
        <f>'Birampur a'!AF39</f>
        <v>0</v>
      </c>
      <c r="AB45" s="44">
        <f t="shared" si="4"/>
        <v>0</v>
      </c>
      <c r="AC45" s="10">
        <f t="shared" si="5"/>
        <v>0</v>
      </c>
      <c r="AD45" s="44">
        <f>'Birampur a'!AI39*'Birampur '!$D45/1000000</f>
        <v>0</v>
      </c>
      <c r="AE45" s="10">
        <f>'Birampur a'!AJ39</f>
        <v>0</v>
      </c>
      <c r="AF45" s="44">
        <f>'Birampur a'!AK39*'Birampur '!$D45/1000000</f>
        <v>0</v>
      </c>
      <c r="AG45" s="10">
        <f>'Birampur a'!AL39</f>
        <v>0</v>
      </c>
      <c r="AH45" s="44">
        <f>'Birampur a'!AM39*'Birampur '!$D45/1000000</f>
        <v>0</v>
      </c>
      <c r="AI45" s="10">
        <f>'Birampur a'!AN39</f>
        <v>0</v>
      </c>
      <c r="AJ45" s="44">
        <f t="shared" si="6"/>
        <v>0</v>
      </c>
      <c r="AK45" s="10">
        <f t="shared" si="7"/>
        <v>0</v>
      </c>
      <c r="AL45" s="44">
        <f t="shared" si="8"/>
        <v>2.5000000000000001E-3</v>
      </c>
      <c r="AM45" s="10">
        <f t="shared" si="9"/>
        <v>4.0000000000000001E-3</v>
      </c>
    </row>
    <row r="46" spans="1:39" s="15" customFormat="1" ht="14.25" customHeight="1">
      <c r="A46" s="13">
        <v>36</v>
      </c>
      <c r="B46" s="9" t="s">
        <v>105</v>
      </c>
      <c r="C46" s="13" t="s">
        <v>57</v>
      </c>
      <c r="D46" s="36">
        <v>100</v>
      </c>
      <c r="E46" s="11">
        <v>148</v>
      </c>
      <c r="F46" s="44">
        <f>'Birampur a'!K40*'Birampur '!$D46/1000000</f>
        <v>0.01</v>
      </c>
      <c r="G46" s="10">
        <f>'Birampur a'!L40</f>
        <v>1.4800000000000001E-2</v>
      </c>
      <c r="H46" s="44">
        <f>'Birampur a'!M40*'Birampur '!$D46/1000000</f>
        <v>0</v>
      </c>
      <c r="I46" s="10">
        <f>'Birampur a'!N40</f>
        <v>0</v>
      </c>
      <c r="J46" s="44">
        <f>'Birampur a'!O40*'Birampur '!$D46/1000000</f>
        <v>0</v>
      </c>
      <c r="K46" s="10">
        <f>'Birampur a'!P40</f>
        <v>0</v>
      </c>
      <c r="L46" s="44">
        <f t="shared" si="0"/>
        <v>0.01</v>
      </c>
      <c r="M46" s="10">
        <f t="shared" si="1"/>
        <v>1.4800000000000001E-2</v>
      </c>
      <c r="N46" s="44">
        <f>'Birampur a'!S40*'Birampur '!$D46/1000000</f>
        <v>0</v>
      </c>
      <c r="O46" s="10">
        <f>'Birampur a'!T40</f>
        <v>0</v>
      </c>
      <c r="P46" s="44">
        <f>'Birampur a'!U40*'Birampur '!$D46/1000000</f>
        <v>0</v>
      </c>
      <c r="Q46" s="10">
        <f>'Birampur a'!V40</f>
        <v>0</v>
      </c>
      <c r="R46" s="44">
        <f>'Birampur a'!W40*'Birampur '!$D46/1000000</f>
        <v>0</v>
      </c>
      <c r="S46" s="10">
        <f>'Birampur a'!X40</f>
        <v>0</v>
      </c>
      <c r="T46" s="44">
        <f t="shared" si="2"/>
        <v>0</v>
      </c>
      <c r="U46" s="10">
        <f t="shared" si="3"/>
        <v>0</v>
      </c>
      <c r="V46" s="44">
        <f>'Birampur a'!AA40*'Birampur '!$D46/1000000</f>
        <v>0</v>
      </c>
      <c r="W46" s="10">
        <f>'Birampur a'!AB40</f>
        <v>0</v>
      </c>
      <c r="X46" s="44">
        <f>'Birampur a'!AC40*'Birampur '!$D46/1000000</f>
        <v>0</v>
      </c>
      <c r="Y46" s="10">
        <f>'Birampur a'!AD40</f>
        <v>0</v>
      </c>
      <c r="Z46" s="44">
        <f>'Birampur a'!AE40*'Birampur '!$D46/1000000</f>
        <v>0</v>
      </c>
      <c r="AA46" s="10">
        <f>'Birampur a'!AF40</f>
        <v>0</v>
      </c>
      <c r="AB46" s="44">
        <f t="shared" si="4"/>
        <v>0</v>
      </c>
      <c r="AC46" s="10">
        <f t="shared" si="5"/>
        <v>0</v>
      </c>
      <c r="AD46" s="44">
        <f>'Birampur a'!AI40*'Birampur '!$D46/1000000</f>
        <v>0</v>
      </c>
      <c r="AE46" s="10">
        <f>'Birampur a'!AJ40</f>
        <v>0</v>
      </c>
      <c r="AF46" s="44">
        <f>'Birampur a'!AK40*'Birampur '!$D46/1000000</f>
        <v>0</v>
      </c>
      <c r="AG46" s="10">
        <f>'Birampur a'!AL40</f>
        <v>0</v>
      </c>
      <c r="AH46" s="44">
        <f>'Birampur a'!AM40*'Birampur '!$D46/1000000</f>
        <v>0</v>
      </c>
      <c r="AI46" s="10">
        <f>'Birampur a'!AN40</f>
        <v>0</v>
      </c>
      <c r="AJ46" s="44">
        <f t="shared" si="6"/>
        <v>0</v>
      </c>
      <c r="AK46" s="10">
        <f t="shared" si="7"/>
        <v>0</v>
      </c>
      <c r="AL46" s="44">
        <f t="shared" si="8"/>
        <v>0.01</v>
      </c>
      <c r="AM46" s="10">
        <f t="shared" si="9"/>
        <v>1.4800000000000001E-2</v>
      </c>
    </row>
    <row r="47" spans="1:39" s="15" customFormat="1" ht="14.25" customHeight="1">
      <c r="A47" s="31">
        <v>37</v>
      </c>
      <c r="B47" s="9" t="s">
        <v>105</v>
      </c>
      <c r="C47" s="13" t="s">
        <v>137</v>
      </c>
      <c r="D47" s="36">
        <v>450</v>
      </c>
      <c r="E47" s="11">
        <v>640</v>
      </c>
      <c r="F47" s="44">
        <f>'Birampur a'!K41*'Birampur '!$D47/1000000</f>
        <v>2.7E-2</v>
      </c>
      <c r="G47" s="10">
        <f>'Birampur a'!L41</f>
        <v>3.8399999999999997E-2</v>
      </c>
      <c r="H47" s="44">
        <f>'Birampur a'!M41*'Birampur '!$D47/1000000</f>
        <v>0</v>
      </c>
      <c r="I47" s="10">
        <f>'Birampur a'!N41</f>
        <v>0</v>
      </c>
      <c r="J47" s="44">
        <f>'Birampur a'!O41*'Birampur '!$D47/1000000</f>
        <v>0</v>
      </c>
      <c r="K47" s="10">
        <f>'Birampur a'!P41</f>
        <v>0</v>
      </c>
      <c r="L47" s="44">
        <f t="shared" si="0"/>
        <v>2.7E-2</v>
      </c>
      <c r="M47" s="10">
        <f t="shared" si="1"/>
        <v>3.8399999999999997E-2</v>
      </c>
      <c r="N47" s="44">
        <f>'Birampur a'!S41*'Birampur '!$D47/1000000</f>
        <v>0</v>
      </c>
      <c r="O47" s="10">
        <f>'Birampur a'!T41</f>
        <v>0</v>
      </c>
      <c r="P47" s="44">
        <f>'Birampur a'!U41*'Birampur '!$D47/1000000</f>
        <v>0</v>
      </c>
      <c r="Q47" s="10">
        <f>'Birampur a'!V41</f>
        <v>0</v>
      </c>
      <c r="R47" s="44">
        <f>'Birampur a'!W41*'Birampur '!$D47/1000000</f>
        <v>0</v>
      </c>
      <c r="S47" s="10">
        <f>'Birampur a'!X41</f>
        <v>0</v>
      </c>
      <c r="T47" s="44">
        <f t="shared" si="2"/>
        <v>0</v>
      </c>
      <c r="U47" s="10">
        <f t="shared" si="3"/>
        <v>0</v>
      </c>
      <c r="V47" s="44">
        <f>'Birampur a'!AA41*'Birampur '!$D47/1000000</f>
        <v>0.09</v>
      </c>
      <c r="W47" s="10">
        <f>'Birampur a'!AB41</f>
        <v>0.128</v>
      </c>
      <c r="X47" s="44">
        <f>'Birampur a'!AC41*'Birampur '!$D47/1000000</f>
        <v>0</v>
      </c>
      <c r="Y47" s="10">
        <f>'Birampur a'!AD41</f>
        <v>0</v>
      </c>
      <c r="Z47" s="44">
        <f>'Birampur a'!AE41*'Birampur '!$D47/1000000</f>
        <v>0</v>
      </c>
      <c r="AA47" s="10">
        <f>'Birampur a'!AF41</f>
        <v>0</v>
      </c>
      <c r="AB47" s="44">
        <f t="shared" si="4"/>
        <v>0.09</v>
      </c>
      <c r="AC47" s="10">
        <f t="shared" si="5"/>
        <v>0.128</v>
      </c>
      <c r="AD47" s="44">
        <f>'Birampur a'!AI41*'Birampur '!$D47/1000000</f>
        <v>0</v>
      </c>
      <c r="AE47" s="10">
        <f>'Birampur a'!AJ41</f>
        <v>0</v>
      </c>
      <c r="AF47" s="44">
        <f>'Birampur a'!AK41*'Birampur '!$D47/1000000</f>
        <v>0</v>
      </c>
      <c r="AG47" s="10">
        <f>'Birampur a'!AL41</f>
        <v>0</v>
      </c>
      <c r="AH47" s="44">
        <f>'Birampur a'!AM41*'Birampur '!$D47/1000000</f>
        <v>4.4999999999999998E-2</v>
      </c>
      <c r="AI47" s="10">
        <f>'Birampur a'!AN41</f>
        <v>6.4000000000000001E-2</v>
      </c>
      <c r="AJ47" s="44">
        <f t="shared" si="6"/>
        <v>4.4999999999999998E-2</v>
      </c>
      <c r="AK47" s="10">
        <f t="shared" si="7"/>
        <v>6.4000000000000001E-2</v>
      </c>
      <c r="AL47" s="44">
        <f t="shared" si="8"/>
        <v>0.16199999999999998</v>
      </c>
      <c r="AM47" s="10">
        <f t="shared" si="9"/>
        <v>0.23039999999999999</v>
      </c>
    </row>
    <row r="48" spans="1:39" s="15" customFormat="1" ht="14.25" customHeight="1">
      <c r="A48" s="13">
        <v>38</v>
      </c>
      <c r="B48" s="9" t="s">
        <v>106</v>
      </c>
      <c r="C48" s="13" t="s">
        <v>58</v>
      </c>
      <c r="D48" s="36">
        <v>50</v>
      </c>
      <c r="E48" s="11">
        <v>126</v>
      </c>
      <c r="F48" s="44">
        <f>'Birampur a'!K42*'Birampur '!$D48/1000000</f>
        <v>0</v>
      </c>
      <c r="G48" s="10">
        <f>'Birampur a'!L42</f>
        <v>0</v>
      </c>
      <c r="H48" s="44">
        <f>'Birampur a'!M42*'Birampur '!$D48/1000000</f>
        <v>0</v>
      </c>
      <c r="I48" s="10">
        <f>'Birampur a'!N42</f>
        <v>0</v>
      </c>
      <c r="J48" s="44">
        <f>'Birampur a'!O42*'Birampur '!$D48/1000000</f>
        <v>0</v>
      </c>
      <c r="K48" s="10">
        <f>'Birampur a'!P42</f>
        <v>0</v>
      </c>
      <c r="L48" s="44">
        <f t="shared" si="0"/>
        <v>0</v>
      </c>
      <c r="M48" s="10">
        <f t="shared" si="1"/>
        <v>0</v>
      </c>
      <c r="N48" s="44">
        <f>'Birampur a'!S42*'Birampur '!$D48/1000000</f>
        <v>0</v>
      </c>
      <c r="O48" s="10">
        <f>'Birampur a'!T42</f>
        <v>0</v>
      </c>
      <c r="P48" s="44">
        <f>'Birampur a'!U42*'Birampur '!$D48/1000000</f>
        <v>0</v>
      </c>
      <c r="Q48" s="10">
        <f>'Birampur a'!V42</f>
        <v>0</v>
      </c>
      <c r="R48" s="44">
        <f>'Birampur a'!W42*'Birampur '!$D48/1000000</f>
        <v>0</v>
      </c>
      <c r="S48" s="10">
        <f>'Birampur a'!X42</f>
        <v>0</v>
      </c>
      <c r="T48" s="44">
        <f t="shared" si="2"/>
        <v>0</v>
      </c>
      <c r="U48" s="10">
        <f t="shared" si="3"/>
        <v>0</v>
      </c>
      <c r="V48" s="44">
        <f>'Birampur a'!AA42*'Birampur '!$D48/1000000</f>
        <v>0</v>
      </c>
      <c r="W48" s="10">
        <f>'Birampur a'!AB42</f>
        <v>0</v>
      </c>
      <c r="X48" s="44">
        <f>'Birampur a'!AC42*'Birampur '!$D48/1000000</f>
        <v>0</v>
      </c>
      <c r="Y48" s="10">
        <f>'Birampur a'!AD42</f>
        <v>0</v>
      </c>
      <c r="Z48" s="44">
        <f>'Birampur a'!AE42*'Birampur '!$D48/1000000</f>
        <v>0</v>
      </c>
      <c r="AA48" s="10">
        <f>'Birampur a'!AF42</f>
        <v>0</v>
      </c>
      <c r="AB48" s="44">
        <f t="shared" si="4"/>
        <v>0</v>
      </c>
      <c r="AC48" s="10">
        <f t="shared" si="5"/>
        <v>0</v>
      </c>
      <c r="AD48" s="44">
        <f>'Birampur a'!AI42*'Birampur '!$D48/1000000</f>
        <v>0</v>
      </c>
      <c r="AE48" s="10">
        <f>'Birampur a'!AJ42</f>
        <v>0</v>
      </c>
      <c r="AF48" s="44">
        <f>'Birampur a'!AK42*'Birampur '!$D48/1000000</f>
        <v>0</v>
      </c>
      <c r="AG48" s="10">
        <f>'Birampur a'!AL42</f>
        <v>0</v>
      </c>
      <c r="AH48" s="44">
        <f>'Birampur a'!AM42*'Birampur '!$D48/1000000</f>
        <v>0</v>
      </c>
      <c r="AI48" s="10">
        <f>'Birampur a'!AN42</f>
        <v>0</v>
      </c>
      <c r="AJ48" s="44">
        <f t="shared" si="6"/>
        <v>0</v>
      </c>
      <c r="AK48" s="10">
        <f t="shared" si="7"/>
        <v>0</v>
      </c>
      <c r="AL48" s="44">
        <f t="shared" si="8"/>
        <v>0</v>
      </c>
      <c r="AM48" s="10">
        <f t="shared" si="9"/>
        <v>0</v>
      </c>
    </row>
    <row r="49" spans="1:39" s="15" customFormat="1" ht="14.25" customHeight="1">
      <c r="A49" s="13">
        <v>39</v>
      </c>
      <c r="B49" s="9" t="s">
        <v>106</v>
      </c>
      <c r="C49" s="13" t="s">
        <v>59</v>
      </c>
      <c r="D49" s="36">
        <v>100</v>
      </c>
      <c r="E49" s="11">
        <v>240</v>
      </c>
      <c r="F49" s="44">
        <f>'Birampur a'!K43*'Birampur '!$D49/1000000</f>
        <v>0</v>
      </c>
      <c r="G49" s="10">
        <f>'Birampur a'!L43</f>
        <v>0</v>
      </c>
      <c r="H49" s="44">
        <f>'Birampur a'!M43*'Birampur '!$D49/1000000</f>
        <v>0</v>
      </c>
      <c r="I49" s="10">
        <f>'Birampur a'!N43</f>
        <v>0</v>
      </c>
      <c r="J49" s="44">
        <f>'Birampur a'!O43*'Birampur '!$D49/1000000</f>
        <v>0</v>
      </c>
      <c r="K49" s="10">
        <f>'Birampur a'!P43</f>
        <v>0</v>
      </c>
      <c r="L49" s="44">
        <f t="shared" si="0"/>
        <v>0</v>
      </c>
      <c r="M49" s="10">
        <f t="shared" si="1"/>
        <v>0</v>
      </c>
      <c r="N49" s="44">
        <f>'Birampur a'!S43*'Birampur '!$D49/1000000</f>
        <v>0</v>
      </c>
      <c r="O49" s="10">
        <f>'Birampur a'!T43</f>
        <v>0</v>
      </c>
      <c r="P49" s="44">
        <f>'Birampur a'!U43*'Birampur '!$D49/1000000</f>
        <v>0</v>
      </c>
      <c r="Q49" s="10">
        <f>'Birampur a'!V43</f>
        <v>0</v>
      </c>
      <c r="R49" s="44">
        <f>'Birampur a'!W43*'Birampur '!$D49/1000000</f>
        <v>0</v>
      </c>
      <c r="S49" s="10">
        <f>'Birampur a'!X43</f>
        <v>0</v>
      </c>
      <c r="T49" s="44">
        <f t="shared" si="2"/>
        <v>0</v>
      </c>
      <c r="U49" s="10">
        <f t="shared" si="3"/>
        <v>0</v>
      </c>
      <c r="V49" s="44">
        <f>'Birampur a'!AA43*'Birampur '!$D49/1000000</f>
        <v>0</v>
      </c>
      <c r="W49" s="10">
        <f>'Birampur a'!AB43</f>
        <v>0</v>
      </c>
      <c r="X49" s="44">
        <f>'Birampur a'!AC43*'Birampur '!$D49/1000000</f>
        <v>0</v>
      </c>
      <c r="Y49" s="10">
        <f>'Birampur a'!AD43</f>
        <v>0</v>
      </c>
      <c r="Z49" s="44">
        <f>'Birampur a'!AE43*'Birampur '!$D49/1000000</f>
        <v>0</v>
      </c>
      <c r="AA49" s="10">
        <f>'Birampur a'!AF43</f>
        <v>0</v>
      </c>
      <c r="AB49" s="44">
        <f t="shared" si="4"/>
        <v>0</v>
      </c>
      <c r="AC49" s="10">
        <f t="shared" si="5"/>
        <v>0</v>
      </c>
      <c r="AD49" s="44">
        <f>'Birampur a'!AI43*'Birampur '!$D49/1000000</f>
        <v>0</v>
      </c>
      <c r="AE49" s="10">
        <f>'Birampur a'!AJ43</f>
        <v>0</v>
      </c>
      <c r="AF49" s="44">
        <f>'Birampur a'!AK43*'Birampur '!$D49/1000000</f>
        <v>0</v>
      </c>
      <c r="AG49" s="10">
        <f>'Birampur a'!AL43</f>
        <v>0</v>
      </c>
      <c r="AH49" s="44">
        <f>'Birampur a'!AM43*'Birampur '!$D49/1000000</f>
        <v>0</v>
      </c>
      <c r="AI49" s="10">
        <f>'Birampur a'!AN43</f>
        <v>0</v>
      </c>
      <c r="AJ49" s="44">
        <f t="shared" si="6"/>
        <v>0</v>
      </c>
      <c r="AK49" s="10">
        <f t="shared" si="7"/>
        <v>0</v>
      </c>
      <c r="AL49" s="44">
        <f t="shared" si="8"/>
        <v>0</v>
      </c>
      <c r="AM49" s="10">
        <f t="shared" si="9"/>
        <v>0</v>
      </c>
    </row>
    <row r="50" spans="1:39" s="15" customFormat="1" ht="14.25" customHeight="1">
      <c r="A50" s="31">
        <v>40</v>
      </c>
      <c r="B50" s="9" t="s">
        <v>107</v>
      </c>
      <c r="C50" s="13" t="s">
        <v>96</v>
      </c>
      <c r="D50" s="36">
        <v>100</v>
      </c>
      <c r="E50" s="11">
        <v>93</v>
      </c>
      <c r="F50" s="44">
        <f>'Birampur a'!K44*'Birampur '!$D50/1000000</f>
        <v>0.02</v>
      </c>
      <c r="G50" s="10">
        <f>'Birampur a'!L44</f>
        <v>0.02</v>
      </c>
      <c r="H50" s="44">
        <f>'Birampur a'!M44*'Birampur '!$D50/1000000</f>
        <v>0</v>
      </c>
      <c r="I50" s="10">
        <f>'Birampur a'!N44</f>
        <v>0</v>
      </c>
      <c r="J50" s="44">
        <f>'Birampur a'!O44*'Birampur '!$D50/1000000</f>
        <v>0</v>
      </c>
      <c r="K50" s="10">
        <f>'Birampur a'!P44</f>
        <v>0</v>
      </c>
      <c r="L50" s="44">
        <f t="shared" si="0"/>
        <v>0.02</v>
      </c>
      <c r="M50" s="10">
        <f t="shared" si="1"/>
        <v>0.02</v>
      </c>
      <c r="N50" s="44">
        <f>'Birampur a'!S44*'Birampur '!$D50/1000000</f>
        <v>0</v>
      </c>
      <c r="O50" s="10">
        <f>'Birampur a'!T44</f>
        <v>0</v>
      </c>
      <c r="P50" s="44">
        <f>'Birampur a'!U44*'Birampur '!$D50/1000000</f>
        <v>0</v>
      </c>
      <c r="Q50" s="10">
        <f>'Birampur a'!V44</f>
        <v>0</v>
      </c>
      <c r="R50" s="44">
        <f>'Birampur a'!W44*'Birampur '!$D50/1000000</f>
        <v>0</v>
      </c>
      <c r="S50" s="10">
        <f>'Birampur a'!X44</f>
        <v>0</v>
      </c>
      <c r="T50" s="44">
        <f t="shared" si="2"/>
        <v>0</v>
      </c>
      <c r="U50" s="10">
        <f t="shared" si="3"/>
        <v>0</v>
      </c>
      <c r="V50" s="44">
        <f>'Birampur a'!AA44*'Birampur '!$D50/1000000</f>
        <v>0</v>
      </c>
      <c r="W50" s="10">
        <f>'Birampur a'!AB44</f>
        <v>0</v>
      </c>
      <c r="X50" s="44">
        <f>'Birampur a'!AC44*'Birampur '!$D50/1000000</f>
        <v>0</v>
      </c>
      <c r="Y50" s="10">
        <f>'Birampur a'!AD44</f>
        <v>0</v>
      </c>
      <c r="Z50" s="44">
        <f>'Birampur a'!AE44*'Birampur '!$D50/1000000</f>
        <v>0</v>
      </c>
      <c r="AA50" s="10">
        <f>'Birampur a'!AF44</f>
        <v>0</v>
      </c>
      <c r="AB50" s="44">
        <f t="shared" si="4"/>
        <v>0</v>
      </c>
      <c r="AC50" s="10">
        <f t="shared" si="5"/>
        <v>0</v>
      </c>
      <c r="AD50" s="44">
        <f>'Birampur a'!AI44*'Birampur '!$D50/1000000</f>
        <v>0</v>
      </c>
      <c r="AE50" s="10">
        <f>'Birampur a'!AJ44</f>
        <v>0</v>
      </c>
      <c r="AF50" s="44">
        <f>'Birampur a'!AK44*'Birampur '!$D50/1000000</f>
        <v>0</v>
      </c>
      <c r="AG50" s="10">
        <f>'Birampur a'!AL44</f>
        <v>0</v>
      </c>
      <c r="AH50" s="44">
        <f>'Birampur a'!AM44*'Birampur '!$D50/1000000</f>
        <v>0</v>
      </c>
      <c r="AI50" s="10">
        <f>'Birampur a'!AN44</f>
        <v>0</v>
      </c>
      <c r="AJ50" s="44">
        <f t="shared" si="6"/>
        <v>0</v>
      </c>
      <c r="AK50" s="10">
        <f t="shared" si="7"/>
        <v>0</v>
      </c>
      <c r="AL50" s="44">
        <f t="shared" si="8"/>
        <v>0.02</v>
      </c>
      <c r="AM50" s="10">
        <f t="shared" si="9"/>
        <v>0.02</v>
      </c>
    </row>
    <row r="51" spans="1:39" s="15" customFormat="1" ht="14.25" customHeight="1">
      <c r="A51" s="13">
        <v>41</v>
      </c>
      <c r="B51" s="9" t="s">
        <v>107</v>
      </c>
      <c r="C51" s="13" t="s">
        <v>60</v>
      </c>
      <c r="D51" s="36">
        <v>500</v>
      </c>
      <c r="E51" s="11">
        <v>415</v>
      </c>
      <c r="F51" s="44">
        <f>'Birampur a'!K45*'Birampur '!$D51/1000000</f>
        <v>0.05</v>
      </c>
      <c r="G51" s="10">
        <f>'Birampur a'!L45</f>
        <v>4.4999999999999998E-2</v>
      </c>
      <c r="H51" s="44">
        <f>'Birampur a'!M45*'Birampur '!$D51/1000000</f>
        <v>0</v>
      </c>
      <c r="I51" s="10">
        <f>'Birampur a'!N45</f>
        <v>0</v>
      </c>
      <c r="J51" s="44">
        <f>'Birampur a'!O45*'Birampur '!$D51/1000000</f>
        <v>0</v>
      </c>
      <c r="K51" s="10">
        <f>'Birampur a'!P45</f>
        <v>0</v>
      </c>
      <c r="L51" s="44">
        <f t="shared" si="0"/>
        <v>0.05</v>
      </c>
      <c r="M51" s="10">
        <f t="shared" si="1"/>
        <v>4.4999999999999998E-2</v>
      </c>
      <c r="N51" s="44">
        <f>'Birampur a'!S45*'Birampur '!$D51/1000000</f>
        <v>0</v>
      </c>
      <c r="O51" s="10">
        <f>'Birampur a'!T45</f>
        <v>0</v>
      </c>
      <c r="P51" s="44">
        <f>'Birampur a'!U45*'Birampur '!$D51/1000000</f>
        <v>0</v>
      </c>
      <c r="Q51" s="10">
        <f>'Birampur a'!V45</f>
        <v>0</v>
      </c>
      <c r="R51" s="44">
        <f>'Birampur a'!W45*'Birampur '!$D51/1000000</f>
        <v>0</v>
      </c>
      <c r="S51" s="10">
        <f>'Birampur a'!X45</f>
        <v>0</v>
      </c>
      <c r="T51" s="44">
        <f t="shared" si="2"/>
        <v>0</v>
      </c>
      <c r="U51" s="10">
        <f t="shared" si="3"/>
        <v>0</v>
      </c>
      <c r="V51" s="44">
        <f>'Birampur a'!AA45*'Birampur '!$D51/1000000</f>
        <v>0</v>
      </c>
      <c r="W51" s="10">
        <f>'Birampur a'!AB45</f>
        <v>0</v>
      </c>
      <c r="X51" s="44">
        <f>'Birampur a'!AC45*'Birampur '!$D51/1000000</f>
        <v>0</v>
      </c>
      <c r="Y51" s="10">
        <f>'Birampur a'!AD45</f>
        <v>0</v>
      </c>
      <c r="Z51" s="44">
        <f>'Birampur a'!AE45*'Birampur '!$D51/1000000</f>
        <v>0</v>
      </c>
      <c r="AA51" s="10">
        <f>'Birampur a'!AF45</f>
        <v>0</v>
      </c>
      <c r="AB51" s="44">
        <f t="shared" si="4"/>
        <v>0</v>
      </c>
      <c r="AC51" s="10">
        <f t="shared" si="5"/>
        <v>0</v>
      </c>
      <c r="AD51" s="44">
        <f>'Birampur a'!AI45*'Birampur '!$D51/1000000</f>
        <v>0</v>
      </c>
      <c r="AE51" s="10">
        <f>'Birampur a'!AJ45</f>
        <v>0</v>
      </c>
      <c r="AF51" s="44">
        <f>'Birampur a'!AK45*'Birampur '!$D51/1000000</f>
        <v>0</v>
      </c>
      <c r="AG51" s="10">
        <f>'Birampur a'!AL45</f>
        <v>0</v>
      </c>
      <c r="AH51" s="44">
        <f>'Birampur a'!AM45*'Birampur '!$D51/1000000</f>
        <v>0</v>
      </c>
      <c r="AI51" s="10">
        <f>'Birampur a'!AN45</f>
        <v>0</v>
      </c>
      <c r="AJ51" s="44">
        <f t="shared" si="6"/>
        <v>0</v>
      </c>
      <c r="AK51" s="10">
        <f t="shared" si="7"/>
        <v>0</v>
      </c>
      <c r="AL51" s="44">
        <f t="shared" si="8"/>
        <v>0.05</v>
      </c>
      <c r="AM51" s="10">
        <f t="shared" si="9"/>
        <v>4.4999999999999998E-2</v>
      </c>
    </row>
    <row r="52" spans="1:39" s="15" customFormat="1" ht="14.25" customHeight="1">
      <c r="A52" s="13">
        <v>42</v>
      </c>
      <c r="B52" s="9" t="s">
        <v>219</v>
      </c>
      <c r="C52" s="13" t="s">
        <v>221</v>
      </c>
      <c r="D52" s="36">
        <v>25</v>
      </c>
      <c r="E52" s="11">
        <v>70</v>
      </c>
      <c r="F52" s="44">
        <f>'Birampur a'!K46*'Birampur '!$D52/1000000</f>
        <v>0</v>
      </c>
      <c r="G52" s="10">
        <f>'Birampur a'!L46</f>
        <v>0</v>
      </c>
      <c r="H52" s="44">
        <f>'Birampur a'!M46*'Birampur '!$D52/1000000</f>
        <v>0</v>
      </c>
      <c r="I52" s="10">
        <f>'Birampur a'!N46</f>
        <v>0</v>
      </c>
      <c r="J52" s="44">
        <f>'Birampur a'!O46*'Birampur '!$D52/1000000</f>
        <v>0</v>
      </c>
      <c r="K52" s="10">
        <f>'Birampur a'!P46</f>
        <v>0</v>
      </c>
      <c r="L52" s="44">
        <f t="shared" si="0"/>
        <v>0</v>
      </c>
      <c r="M52" s="10">
        <f t="shared" si="1"/>
        <v>0</v>
      </c>
      <c r="N52" s="44">
        <f>'Birampur a'!S46*'Birampur '!$D52/1000000</f>
        <v>0</v>
      </c>
      <c r="O52" s="10">
        <f>'Birampur a'!T46</f>
        <v>0</v>
      </c>
      <c r="P52" s="44">
        <f>'Birampur a'!U46*'Birampur '!$D52/1000000</f>
        <v>0</v>
      </c>
      <c r="Q52" s="10">
        <f>'Birampur a'!V46</f>
        <v>0</v>
      </c>
      <c r="R52" s="44">
        <f>'Birampur a'!W46*'Birampur '!$D52/1000000</f>
        <v>0</v>
      </c>
      <c r="S52" s="10">
        <f>'Birampur a'!X46</f>
        <v>0</v>
      </c>
      <c r="T52" s="44">
        <f t="shared" si="2"/>
        <v>0</v>
      </c>
      <c r="U52" s="10">
        <f t="shared" si="3"/>
        <v>0</v>
      </c>
      <c r="V52" s="44">
        <f>'Birampur a'!AA46*'Birampur '!$D52/1000000</f>
        <v>0</v>
      </c>
      <c r="W52" s="10">
        <f>'Birampur a'!AB46</f>
        <v>0</v>
      </c>
      <c r="X52" s="44">
        <f>'Birampur a'!AC46*'Birampur '!$D52/1000000</f>
        <v>0</v>
      </c>
      <c r="Y52" s="10">
        <f>'Birampur a'!AD46</f>
        <v>0</v>
      </c>
      <c r="Z52" s="44">
        <f>'Birampur a'!AE46*'Birampur '!$D52/1000000</f>
        <v>0</v>
      </c>
      <c r="AA52" s="10">
        <f>'Birampur a'!AF46</f>
        <v>0</v>
      </c>
      <c r="AB52" s="44">
        <f t="shared" si="4"/>
        <v>0</v>
      </c>
      <c r="AC52" s="10">
        <f t="shared" si="5"/>
        <v>0</v>
      </c>
      <c r="AD52" s="44">
        <f>'Birampur a'!AI46*'Birampur '!$D52/1000000</f>
        <v>0</v>
      </c>
      <c r="AE52" s="10">
        <f>'Birampur a'!AJ46</f>
        <v>0</v>
      </c>
      <c r="AF52" s="44">
        <f>'Birampur a'!AK46*'Birampur '!$D52/1000000</f>
        <v>0</v>
      </c>
      <c r="AG52" s="10">
        <f>'Birampur a'!AL46</f>
        <v>0</v>
      </c>
      <c r="AH52" s="44">
        <f>'Birampur a'!AM46*'Birampur '!$D52/1000000</f>
        <v>0</v>
      </c>
      <c r="AI52" s="10">
        <f>'Birampur a'!AN46</f>
        <v>0</v>
      </c>
      <c r="AJ52" s="44">
        <f t="shared" si="6"/>
        <v>0</v>
      </c>
      <c r="AK52" s="10">
        <f t="shared" si="7"/>
        <v>0</v>
      </c>
      <c r="AL52" s="44">
        <f t="shared" si="8"/>
        <v>0</v>
      </c>
      <c r="AM52" s="10">
        <f t="shared" si="9"/>
        <v>0</v>
      </c>
    </row>
    <row r="53" spans="1:39" s="15" customFormat="1" ht="14.25" customHeight="1">
      <c r="A53" s="31">
        <v>43</v>
      </c>
      <c r="B53" s="9" t="s">
        <v>219</v>
      </c>
      <c r="C53" s="13" t="s">
        <v>222</v>
      </c>
      <c r="D53" s="36">
        <v>50</v>
      </c>
      <c r="E53" s="11">
        <v>137</v>
      </c>
      <c r="F53" s="44">
        <f>'Birampur a'!K47*'Birampur '!$D53/1000000</f>
        <v>0</v>
      </c>
      <c r="G53" s="10">
        <f>'Birampur a'!L47</f>
        <v>0</v>
      </c>
      <c r="H53" s="44">
        <f>'Birampur a'!M47*'Birampur '!$D53/1000000</f>
        <v>0</v>
      </c>
      <c r="I53" s="10">
        <f>'Birampur a'!N47</f>
        <v>0</v>
      </c>
      <c r="J53" s="44">
        <f>'Birampur a'!O47*'Birampur '!$D53/1000000</f>
        <v>0</v>
      </c>
      <c r="K53" s="10">
        <f>'Birampur a'!P47</f>
        <v>0</v>
      </c>
      <c r="L53" s="44">
        <f t="shared" si="0"/>
        <v>0</v>
      </c>
      <c r="M53" s="10">
        <f t="shared" si="1"/>
        <v>0</v>
      </c>
      <c r="N53" s="44">
        <f>'Birampur a'!S47*'Birampur '!$D53/1000000</f>
        <v>0</v>
      </c>
      <c r="O53" s="10">
        <f>'Birampur a'!T47</f>
        <v>0</v>
      </c>
      <c r="P53" s="44">
        <f>'Birampur a'!U47*'Birampur '!$D53/1000000</f>
        <v>0</v>
      </c>
      <c r="Q53" s="10">
        <f>'Birampur a'!V47</f>
        <v>0</v>
      </c>
      <c r="R53" s="44">
        <f>'Birampur a'!W47*'Birampur '!$D53/1000000</f>
        <v>0</v>
      </c>
      <c r="S53" s="10">
        <f>'Birampur a'!X47</f>
        <v>0</v>
      </c>
      <c r="T53" s="44">
        <f t="shared" si="2"/>
        <v>0</v>
      </c>
      <c r="U53" s="10">
        <f t="shared" si="3"/>
        <v>0</v>
      </c>
      <c r="V53" s="44">
        <f>'Birampur a'!AA47*'Birampur '!$D53/1000000</f>
        <v>0</v>
      </c>
      <c r="W53" s="10">
        <f>'Birampur a'!AB47</f>
        <v>0</v>
      </c>
      <c r="X53" s="44">
        <f>'Birampur a'!AC47*'Birampur '!$D53/1000000</f>
        <v>0</v>
      </c>
      <c r="Y53" s="10">
        <f>'Birampur a'!AD47</f>
        <v>0</v>
      </c>
      <c r="Z53" s="44">
        <f>'Birampur a'!AE47*'Birampur '!$D53/1000000</f>
        <v>0</v>
      </c>
      <c r="AA53" s="10">
        <f>'Birampur a'!AF47</f>
        <v>0</v>
      </c>
      <c r="AB53" s="44">
        <f t="shared" si="4"/>
        <v>0</v>
      </c>
      <c r="AC53" s="10">
        <f t="shared" si="5"/>
        <v>0</v>
      </c>
      <c r="AD53" s="44">
        <f>'Birampur a'!AI47*'Birampur '!$D53/1000000</f>
        <v>5.0000000000000001E-3</v>
      </c>
      <c r="AE53" s="10">
        <f>'Birampur a'!AJ47</f>
        <v>1.37E-2</v>
      </c>
      <c r="AF53" s="44">
        <f>'Birampur a'!AK47*'Birampur '!$D53/1000000</f>
        <v>0</v>
      </c>
      <c r="AG53" s="10">
        <f>'Birampur a'!AL47</f>
        <v>0</v>
      </c>
      <c r="AH53" s="44">
        <f>'Birampur a'!AM47*'Birampur '!$D53/1000000</f>
        <v>0</v>
      </c>
      <c r="AI53" s="10">
        <f>'Birampur a'!AN47</f>
        <v>0</v>
      </c>
      <c r="AJ53" s="44">
        <f t="shared" si="6"/>
        <v>5.0000000000000001E-3</v>
      </c>
      <c r="AK53" s="10">
        <f t="shared" si="7"/>
        <v>1.37E-2</v>
      </c>
      <c r="AL53" s="44">
        <f t="shared" si="8"/>
        <v>5.0000000000000001E-3</v>
      </c>
      <c r="AM53" s="10">
        <f t="shared" si="9"/>
        <v>1.37E-2</v>
      </c>
    </row>
    <row r="54" spans="1:39" s="15" customFormat="1" ht="14.25" customHeight="1">
      <c r="A54" s="13">
        <v>44</v>
      </c>
      <c r="B54" s="9" t="s">
        <v>219</v>
      </c>
      <c r="C54" s="13" t="s">
        <v>223</v>
      </c>
      <c r="D54" s="36">
        <v>100</v>
      </c>
      <c r="E54" s="11">
        <v>270</v>
      </c>
      <c r="F54" s="44">
        <f>'Birampur a'!K48*'Birampur '!$D54/1000000</f>
        <v>0</v>
      </c>
      <c r="G54" s="10">
        <f>'Birampur a'!L48</f>
        <v>0</v>
      </c>
      <c r="H54" s="44">
        <f>'Birampur a'!M48*'Birampur '!$D54/1000000</f>
        <v>0</v>
      </c>
      <c r="I54" s="10">
        <f>'Birampur a'!N48</f>
        <v>0</v>
      </c>
      <c r="J54" s="44">
        <f>'Birampur a'!O48*'Birampur '!$D54/1000000</f>
        <v>0</v>
      </c>
      <c r="K54" s="10">
        <f>'Birampur a'!P48</f>
        <v>0</v>
      </c>
      <c r="L54" s="44">
        <f t="shared" si="0"/>
        <v>0</v>
      </c>
      <c r="M54" s="10">
        <f t="shared" si="1"/>
        <v>0</v>
      </c>
      <c r="N54" s="44">
        <f>'Birampur a'!S48*'Birampur '!$D54/1000000</f>
        <v>0</v>
      </c>
      <c r="O54" s="10">
        <f>'Birampur a'!T48</f>
        <v>0</v>
      </c>
      <c r="P54" s="44">
        <f>'Birampur a'!U48*'Birampur '!$D54/1000000</f>
        <v>0</v>
      </c>
      <c r="Q54" s="10">
        <f>'Birampur a'!V48</f>
        <v>0</v>
      </c>
      <c r="R54" s="44">
        <f>'Birampur a'!W48*'Birampur '!$D54/1000000</f>
        <v>0</v>
      </c>
      <c r="S54" s="10">
        <f>'Birampur a'!X48</f>
        <v>0</v>
      </c>
      <c r="T54" s="44">
        <f t="shared" si="2"/>
        <v>0</v>
      </c>
      <c r="U54" s="10">
        <f t="shared" si="3"/>
        <v>0</v>
      </c>
      <c r="V54" s="44">
        <f>'Birampur a'!AA48*'Birampur '!$D54/1000000</f>
        <v>0</v>
      </c>
      <c r="W54" s="10">
        <f>'Birampur a'!AB48</f>
        <v>0</v>
      </c>
      <c r="X54" s="44">
        <f>'Birampur a'!AC48*'Birampur '!$D54/1000000</f>
        <v>0</v>
      </c>
      <c r="Y54" s="10">
        <f>'Birampur a'!AD48</f>
        <v>0</v>
      </c>
      <c r="Z54" s="44">
        <f>'Birampur a'!AE48*'Birampur '!$D54/1000000</f>
        <v>0</v>
      </c>
      <c r="AA54" s="10">
        <f>'Birampur a'!AF48</f>
        <v>0</v>
      </c>
      <c r="AB54" s="44">
        <f t="shared" si="4"/>
        <v>0</v>
      </c>
      <c r="AC54" s="10">
        <f t="shared" si="5"/>
        <v>0</v>
      </c>
      <c r="AD54" s="44">
        <f>'Birampur a'!AI48*'Birampur '!$D54/1000000</f>
        <v>0</v>
      </c>
      <c r="AE54" s="10">
        <f>'Birampur a'!AJ48</f>
        <v>0</v>
      </c>
      <c r="AF54" s="44">
        <f>'Birampur a'!AK48*'Birampur '!$D54/1000000</f>
        <v>0</v>
      </c>
      <c r="AG54" s="10">
        <f>'Birampur a'!AL48</f>
        <v>0</v>
      </c>
      <c r="AH54" s="44">
        <f>'Birampur a'!AM48*'Birampur '!$D54/1000000</f>
        <v>0</v>
      </c>
      <c r="AI54" s="10">
        <f>'Birampur a'!AN48</f>
        <v>0</v>
      </c>
      <c r="AJ54" s="44">
        <f t="shared" si="6"/>
        <v>0</v>
      </c>
      <c r="AK54" s="10">
        <f t="shared" si="7"/>
        <v>0</v>
      </c>
      <c r="AL54" s="44">
        <f t="shared" si="8"/>
        <v>0</v>
      </c>
      <c r="AM54" s="10">
        <f t="shared" si="9"/>
        <v>0</v>
      </c>
    </row>
    <row r="55" spans="1:39" s="15" customFormat="1" ht="14.25" customHeight="1">
      <c r="A55" s="13">
        <v>45</v>
      </c>
      <c r="B55" s="9" t="s">
        <v>219</v>
      </c>
      <c r="C55" s="13" t="s">
        <v>224</v>
      </c>
      <c r="D55" s="36">
        <v>400</v>
      </c>
      <c r="E55" s="11">
        <v>1070</v>
      </c>
      <c r="F55" s="44">
        <f>'Birampur a'!K49*'Birampur '!$D55/1000000</f>
        <v>0</v>
      </c>
      <c r="G55" s="10">
        <f>'Birampur a'!L49</f>
        <v>0</v>
      </c>
      <c r="H55" s="44">
        <f>'Birampur a'!M49*'Birampur '!$D55/1000000</f>
        <v>0</v>
      </c>
      <c r="I55" s="10">
        <f>'Birampur a'!N49</f>
        <v>0</v>
      </c>
      <c r="J55" s="44">
        <f>'Birampur a'!O49*'Birampur '!$D55/1000000</f>
        <v>0</v>
      </c>
      <c r="K55" s="10">
        <f>'Birampur a'!P49</f>
        <v>0</v>
      </c>
      <c r="L55" s="44">
        <f t="shared" si="0"/>
        <v>0</v>
      </c>
      <c r="M55" s="10">
        <f t="shared" si="1"/>
        <v>0</v>
      </c>
      <c r="N55" s="44">
        <f>'Birampur a'!S49*'Birampur '!$D55/1000000</f>
        <v>0</v>
      </c>
      <c r="O55" s="10">
        <f>'Birampur a'!T49</f>
        <v>0</v>
      </c>
      <c r="P55" s="44">
        <f>'Birampur a'!U49*'Birampur '!$D55/1000000</f>
        <v>0</v>
      </c>
      <c r="Q55" s="10">
        <f>'Birampur a'!V49</f>
        <v>0</v>
      </c>
      <c r="R55" s="44">
        <f>'Birampur a'!W49*'Birampur '!$D55/1000000</f>
        <v>0</v>
      </c>
      <c r="S55" s="10">
        <f>'Birampur a'!X49</f>
        <v>0</v>
      </c>
      <c r="T55" s="44">
        <f t="shared" si="2"/>
        <v>0</v>
      </c>
      <c r="U55" s="10">
        <f t="shared" si="3"/>
        <v>0</v>
      </c>
      <c r="V55" s="44">
        <f>'Birampur a'!AA49*'Birampur '!$D55/1000000</f>
        <v>0</v>
      </c>
      <c r="W55" s="10">
        <f>'Birampur a'!AB49</f>
        <v>0</v>
      </c>
      <c r="X55" s="44">
        <f>'Birampur a'!AC49*'Birampur '!$D55/1000000</f>
        <v>0</v>
      </c>
      <c r="Y55" s="10">
        <f>'Birampur a'!AD49</f>
        <v>0</v>
      </c>
      <c r="Z55" s="44">
        <f>'Birampur a'!AE49*'Birampur '!$D55/1000000</f>
        <v>0</v>
      </c>
      <c r="AA55" s="10">
        <f>'Birampur a'!AF49</f>
        <v>0</v>
      </c>
      <c r="AB55" s="44">
        <f t="shared" si="4"/>
        <v>0</v>
      </c>
      <c r="AC55" s="10">
        <f t="shared" si="5"/>
        <v>0</v>
      </c>
      <c r="AD55" s="44">
        <f>'Birampur a'!AI49*'Birampur '!$D55/1000000</f>
        <v>0</v>
      </c>
      <c r="AE55" s="10">
        <f>'Birampur a'!AJ49</f>
        <v>0</v>
      </c>
      <c r="AF55" s="44">
        <f>'Birampur a'!AK49*'Birampur '!$D55/1000000</f>
        <v>0</v>
      </c>
      <c r="AG55" s="10">
        <f>'Birampur a'!AL49</f>
        <v>0</v>
      </c>
      <c r="AH55" s="44">
        <f>'Birampur a'!AM49*'Birampur '!$D55/1000000</f>
        <v>0</v>
      </c>
      <c r="AI55" s="10">
        <f>'Birampur a'!AN49</f>
        <v>0</v>
      </c>
      <c r="AJ55" s="44">
        <f t="shared" si="6"/>
        <v>0</v>
      </c>
      <c r="AK55" s="10">
        <f t="shared" si="7"/>
        <v>0</v>
      </c>
      <c r="AL55" s="44">
        <f t="shared" si="8"/>
        <v>0</v>
      </c>
      <c r="AM55" s="10">
        <f t="shared" si="9"/>
        <v>0</v>
      </c>
    </row>
    <row r="56" spans="1:39" s="15" customFormat="1" ht="14.25" customHeight="1">
      <c r="A56" s="31">
        <v>46</v>
      </c>
      <c r="B56" s="9" t="s">
        <v>109</v>
      </c>
      <c r="C56" s="13" t="s">
        <v>37</v>
      </c>
      <c r="D56" s="36">
        <v>500</v>
      </c>
      <c r="E56" s="11">
        <v>64</v>
      </c>
      <c r="F56" s="44">
        <f>'Birampur a'!K50*'Birampur '!$D56/1000000</f>
        <v>0.05</v>
      </c>
      <c r="G56" s="10">
        <f>'Birampur a'!L50</f>
        <v>6.4000000000000003E-3</v>
      </c>
      <c r="H56" s="44">
        <f>'Birampur a'!M50*'Birampur '!$D56/1000000</f>
        <v>0</v>
      </c>
      <c r="I56" s="10">
        <f>'Birampur a'!N50</f>
        <v>0</v>
      </c>
      <c r="J56" s="44">
        <f>'Birampur a'!O50*'Birampur '!$D56/1000000</f>
        <v>0.25</v>
      </c>
      <c r="K56" s="10">
        <f>'Birampur a'!P50</f>
        <v>3.2000000000000001E-2</v>
      </c>
      <c r="L56" s="44">
        <f t="shared" si="0"/>
        <v>0.3</v>
      </c>
      <c r="M56" s="10">
        <f t="shared" si="1"/>
        <v>3.8400000000000004E-2</v>
      </c>
      <c r="N56" s="44">
        <f>'Birampur a'!S50*'Birampur '!$D56/1000000</f>
        <v>0</v>
      </c>
      <c r="O56" s="10">
        <f>'Birampur a'!T50</f>
        <v>0</v>
      </c>
      <c r="P56" s="44">
        <f>'Birampur a'!U50*'Birampur '!$D56/1000000</f>
        <v>0.1</v>
      </c>
      <c r="Q56" s="10">
        <f>'Birampur a'!V50</f>
        <v>1.2800000000000001E-2</v>
      </c>
      <c r="R56" s="44">
        <f>'Birampur a'!W50*'Birampur '!$D56/1000000</f>
        <v>0.1</v>
      </c>
      <c r="S56" s="10">
        <f>'Birampur a'!X50</f>
        <v>1.2800000000000001E-2</v>
      </c>
      <c r="T56" s="44">
        <f t="shared" si="2"/>
        <v>0.2</v>
      </c>
      <c r="U56" s="10">
        <f t="shared" si="3"/>
        <v>2.5600000000000001E-2</v>
      </c>
      <c r="V56" s="44">
        <f>'Birampur a'!AA50*'Birampur '!$D56/1000000</f>
        <v>0</v>
      </c>
      <c r="W56" s="10">
        <f>'Birampur a'!AB50</f>
        <v>0</v>
      </c>
      <c r="X56" s="44">
        <f>'Birampur a'!AC50*'Birampur '!$D56/1000000</f>
        <v>0</v>
      </c>
      <c r="Y56" s="10">
        <f>'Birampur a'!AD50</f>
        <v>0</v>
      </c>
      <c r="Z56" s="44">
        <f>'Birampur a'!AE50*'Birampur '!$D56/1000000</f>
        <v>0</v>
      </c>
      <c r="AA56" s="10">
        <f>'Birampur a'!AF50</f>
        <v>0</v>
      </c>
      <c r="AB56" s="44">
        <f t="shared" si="4"/>
        <v>0</v>
      </c>
      <c r="AC56" s="10">
        <f t="shared" si="5"/>
        <v>0</v>
      </c>
      <c r="AD56" s="44">
        <f>'Birampur a'!AI50*'Birampur '!$D56/1000000</f>
        <v>0.05</v>
      </c>
      <c r="AE56" s="10">
        <f>'Birampur a'!AJ50</f>
        <v>6.4000000000000003E-3</v>
      </c>
      <c r="AF56" s="44">
        <f>'Birampur a'!AK50*'Birampur '!$D56/1000000</f>
        <v>0</v>
      </c>
      <c r="AG56" s="10">
        <f>'Birampur a'!AL50</f>
        <v>0</v>
      </c>
      <c r="AH56" s="44">
        <f>'Birampur a'!AM50*'Birampur '!$D56/1000000</f>
        <v>0.15</v>
      </c>
      <c r="AI56" s="10">
        <f>'Birampur a'!AN50</f>
        <v>1.9199999999999998E-2</v>
      </c>
      <c r="AJ56" s="44">
        <f t="shared" si="6"/>
        <v>0.2</v>
      </c>
      <c r="AK56" s="10">
        <f t="shared" si="7"/>
        <v>2.5599999999999998E-2</v>
      </c>
      <c r="AL56" s="44">
        <f t="shared" si="8"/>
        <v>0.7</v>
      </c>
      <c r="AM56" s="10">
        <f t="shared" si="9"/>
        <v>8.9599999999999999E-2</v>
      </c>
    </row>
    <row r="57" spans="1:39" s="15" customFormat="1" ht="14.25" customHeight="1">
      <c r="A57" s="13">
        <v>47</v>
      </c>
      <c r="B57" s="9" t="s">
        <v>109</v>
      </c>
      <c r="C57" s="13" t="s">
        <v>108</v>
      </c>
      <c r="D57" s="36">
        <v>1000</v>
      </c>
      <c r="E57" s="11">
        <v>124</v>
      </c>
      <c r="F57" s="44">
        <f>'Birampur a'!K51*'Birampur '!$D57/1000000</f>
        <v>0.5</v>
      </c>
      <c r="G57" s="10">
        <f>'Birampur a'!L51</f>
        <v>6.2E-2</v>
      </c>
      <c r="H57" s="44">
        <f>'Birampur a'!M51*'Birampur '!$D57/1000000</f>
        <v>0</v>
      </c>
      <c r="I57" s="10">
        <f>'Birampur a'!N51</f>
        <v>0</v>
      </c>
      <c r="J57" s="44">
        <f>'Birampur a'!O51*'Birampur '!$D57/1000000</f>
        <v>1</v>
      </c>
      <c r="K57" s="10">
        <f>'Birampur a'!P51</f>
        <v>0.124</v>
      </c>
      <c r="L57" s="44">
        <f t="shared" si="0"/>
        <v>1.5</v>
      </c>
      <c r="M57" s="10">
        <f t="shared" si="1"/>
        <v>0.186</v>
      </c>
      <c r="N57" s="44">
        <f>'Birampur a'!S51*'Birampur '!$D57/1000000</f>
        <v>0</v>
      </c>
      <c r="O57" s="10">
        <f>'Birampur a'!T51</f>
        <v>0</v>
      </c>
      <c r="P57" s="44">
        <f>'Birampur a'!U51*'Birampur '!$D57/1000000</f>
        <v>0</v>
      </c>
      <c r="Q57" s="10">
        <f>'Birampur a'!V51</f>
        <v>0</v>
      </c>
      <c r="R57" s="44">
        <f>'Birampur a'!W51*'Birampur '!$D57/1000000</f>
        <v>0.5</v>
      </c>
      <c r="S57" s="10">
        <f>'Birampur a'!X51</f>
        <v>6.2E-2</v>
      </c>
      <c r="T57" s="44">
        <f t="shared" si="2"/>
        <v>0.5</v>
      </c>
      <c r="U57" s="10">
        <f t="shared" si="3"/>
        <v>6.2E-2</v>
      </c>
      <c r="V57" s="44">
        <f>'Birampur a'!AA51*'Birampur '!$D57/1000000</f>
        <v>0</v>
      </c>
      <c r="W57" s="10">
        <f>'Birampur a'!AB51</f>
        <v>0</v>
      </c>
      <c r="X57" s="44">
        <f>'Birampur a'!AC51*'Birampur '!$D57/1000000</f>
        <v>0</v>
      </c>
      <c r="Y57" s="10">
        <f>'Birampur a'!AD51</f>
        <v>0</v>
      </c>
      <c r="Z57" s="44">
        <f>'Birampur a'!AE51*'Birampur '!$D57/1000000</f>
        <v>0.1</v>
      </c>
      <c r="AA57" s="10">
        <f>'Birampur a'!AF51</f>
        <v>1.24E-2</v>
      </c>
      <c r="AB57" s="44">
        <f t="shared" si="4"/>
        <v>0.1</v>
      </c>
      <c r="AC57" s="10">
        <f t="shared" si="5"/>
        <v>1.24E-2</v>
      </c>
      <c r="AD57" s="44">
        <f>'Birampur a'!AI51*'Birampur '!$D57/1000000</f>
        <v>0</v>
      </c>
      <c r="AE57" s="10">
        <f>'Birampur a'!AJ51</f>
        <v>0</v>
      </c>
      <c r="AF57" s="44">
        <f>'Birampur a'!AK51*'Birampur '!$D57/1000000</f>
        <v>0</v>
      </c>
      <c r="AG57" s="10">
        <f>'Birampur a'!AL51</f>
        <v>0</v>
      </c>
      <c r="AH57" s="44">
        <f>'Birampur a'!AM51*'Birampur '!$D57/1000000</f>
        <v>0.5</v>
      </c>
      <c r="AI57" s="10">
        <f>'Birampur a'!AN51</f>
        <v>6.2E-2</v>
      </c>
      <c r="AJ57" s="44">
        <f t="shared" si="6"/>
        <v>0.5</v>
      </c>
      <c r="AK57" s="10">
        <f t="shared" si="7"/>
        <v>6.2E-2</v>
      </c>
      <c r="AL57" s="44">
        <f t="shared" si="8"/>
        <v>2.6</v>
      </c>
      <c r="AM57" s="10">
        <f t="shared" si="9"/>
        <v>0.32240000000000002</v>
      </c>
    </row>
    <row r="58" spans="1:39" s="15" customFormat="1" ht="14.25" customHeight="1">
      <c r="A58" s="13">
        <v>48</v>
      </c>
      <c r="B58" s="9" t="s">
        <v>109</v>
      </c>
      <c r="C58" s="13" t="s">
        <v>36</v>
      </c>
      <c r="D58" s="36">
        <v>2000</v>
      </c>
      <c r="E58" s="11">
        <v>242</v>
      </c>
      <c r="F58" s="44">
        <f>'Birampur a'!K52*'Birampur '!$D58/1000000</f>
        <v>0.4</v>
      </c>
      <c r="G58" s="10">
        <f>'Birampur a'!L52</f>
        <v>4.8399999999999999E-2</v>
      </c>
      <c r="H58" s="44">
        <f>'Birampur a'!M52*'Birampur '!$D58/1000000</f>
        <v>0</v>
      </c>
      <c r="I58" s="10">
        <f>'Birampur a'!N52</f>
        <v>0</v>
      </c>
      <c r="J58" s="44">
        <f>'Birampur a'!O52*'Birampur '!$D58/1000000</f>
        <v>4</v>
      </c>
      <c r="K58" s="10">
        <f>'Birampur a'!P52</f>
        <v>0.48399999999999999</v>
      </c>
      <c r="L58" s="44">
        <f t="shared" si="0"/>
        <v>4.4000000000000004</v>
      </c>
      <c r="M58" s="10">
        <f t="shared" si="1"/>
        <v>0.53239999999999998</v>
      </c>
      <c r="N58" s="44">
        <f>'Birampur a'!S52*'Birampur '!$D58/1000000</f>
        <v>0</v>
      </c>
      <c r="O58" s="10">
        <f>'Birampur a'!T52</f>
        <v>0</v>
      </c>
      <c r="P58" s="44">
        <f>'Birampur a'!U52*'Birampur '!$D58/1000000</f>
        <v>0</v>
      </c>
      <c r="Q58" s="10">
        <f>'Birampur a'!V52</f>
        <v>0</v>
      </c>
      <c r="R58" s="44">
        <f>'Birampur a'!W52*'Birampur '!$D58/1000000</f>
        <v>4</v>
      </c>
      <c r="S58" s="10">
        <f>'Birampur a'!X52</f>
        <v>0.48399999999999999</v>
      </c>
      <c r="T58" s="44">
        <f t="shared" si="2"/>
        <v>4</v>
      </c>
      <c r="U58" s="10">
        <f t="shared" si="3"/>
        <v>0.48399999999999999</v>
      </c>
      <c r="V58" s="44">
        <f>'Birampur a'!AA52*'Birampur '!$D58/1000000</f>
        <v>0</v>
      </c>
      <c r="W58" s="10">
        <f>'Birampur a'!AB52</f>
        <v>0</v>
      </c>
      <c r="X58" s="44">
        <f>'Birampur a'!AC52*'Birampur '!$D58/1000000</f>
        <v>0</v>
      </c>
      <c r="Y58" s="10">
        <f>'Birampur a'!AD52</f>
        <v>0</v>
      </c>
      <c r="Z58" s="44">
        <f>'Birampur a'!AE52*'Birampur '!$D58/1000000</f>
        <v>0.5</v>
      </c>
      <c r="AA58" s="10">
        <f>'Birampur a'!AF52</f>
        <v>6.0499999999999998E-2</v>
      </c>
      <c r="AB58" s="44">
        <f t="shared" si="4"/>
        <v>0.5</v>
      </c>
      <c r="AC58" s="10">
        <f t="shared" si="5"/>
        <v>6.0499999999999998E-2</v>
      </c>
      <c r="AD58" s="44">
        <f>'Birampur a'!AI52*'Birampur '!$D58/1000000</f>
        <v>0</v>
      </c>
      <c r="AE58" s="10">
        <f>'Birampur a'!AJ52</f>
        <v>0</v>
      </c>
      <c r="AF58" s="44">
        <f>'Birampur a'!AK52*'Birampur '!$D58/1000000</f>
        <v>0</v>
      </c>
      <c r="AG58" s="10">
        <f>'Birampur a'!AL52</f>
        <v>0</v>
      </c>
      <c r="AH58" s="44">
        <f>'Birampur a'!AM52*'Birampur '!$D58/1000000</f>
        <v>1</v>
      </c>
      <c r="AI58" s="10">
        <f>'Birampur a'!AN52</f>
        <v>0.121</v>
      </c>
      <c r="AJ58" s="44">
        <f t="shared" si="6"/>
        <v>1</v>
      </c>
      <c r="AK58" s="10">
        <f t="shared" si="7"/>
        <v>0.121</v>
      </c>
      <c r="AL58" s="44">
        <f t="shared" si="8"/>
        <v>9.9</v>
      </c>
      <c r="AM58" s="10">
        <f t="shared" si="9"/>
        <v>1.1979</v>
      </c>
    </row>
    <row r="59" spans="1:39" s="15" customFormat="1" ht="14.25" customHeight="1">
      <c r="A59" s="31">
        <v>49</v>
      </c>
      <c r="B59" s="9" t="s">
        <v>110</v>
      </c>
      <c r="C59" s="13" t="s">
        <v>38</v>
      </c>
      <c r="D59" s="36">
        <v>1000</v>
      </c>
      <c r="E59" s="11">
        <v>85</v>
      </c>
      <c r="F59" s="44">
        <f>'Birampur a'!K53*'Birampur '!$D59/1000000</f>
        <v>0</v>
      </c>
      <c r="G59" s="10">
        <f>'Birampur a'!L53</f>
        <v>0</v>
      </c>
      <c r="H59" s="44">
        <f>'Birampur a'!M53*'Birampur '!$D59/1000000</f>
        <v>0</v>
      </c>
      <c r="I59" s="10">
        <f>'Birampur a'!N53</f>
        <v>0</v>
      </c>
      <c r="J59" s="44">
        <f>'Birampur a'!O53*'Birampur '!$D59/1000000</f>
        <v>0</v>
      </c>
      <c r="K59" s="10">
        <f>'Birampur a'!P53</f>
        <v>0</v>
      </c>
      <c r="L59" s="44">
        <f t="shared" si="0"/>
        <v>0</v>
      </c>
      <c r="M59" s="10">
        <f t="shared" si="1"/>
        <v>0</v>
      </c>
      <c r="N59" s="44">
        <f>'Birampur a'!S53*'Birampur '!$D59/1000000</f>
        <v>0</v>
      </c>
      <c r="O59" s="10">
        <f>'Birampur a'!T53</f>
        <v>0</v>
      </c>
      <c r="P59" s="44">
        <f>'Birampur a'!U53*'Birampur '!$D59/1000000</f>
        <v>0</v>
      </c>
      <c r="Q59" s="10">
        <f>'Birampur a'!V53</f>
        <v>0</v>
      </c>
      <c r="R59" s="44">
        <f>'Birampur a'!W53*'Birampur '!$D59/1000000</f>
        <v>0</v>
      </c>
      <c r="S59" s="10">
        <f>'Birampur a'!X53</f>
        <v>0</v>
      </c>
      <c r="T59" s="44">
        <f t="shared" si="2"/>
        <v>0</v>
      </c>
      <c r="U59" s="10">
        <f t="shared" si="3"/>
        <v>0</v>
      </c>
      <c r="V59" s="44">
        <f>'Birampur a'!AA53*'Birampur '!$D59/1000000</f>
        <v>0</v>
      </c>
      <c r="W59" s="10">
        <f>'Birampur a'!AB53</f>
        <v>0</v>
      </c>
      <c r="X59" s="44">
        <f>'Birampur a'!AC53*'Birampur '!$D59/1000000</f>
        <v>0</v>
      </c>
      <c r="Y59" s="10">
        <f>'Birampur a'!AD53</f>
        <v>0</v>
      </c>
      <c r="Z59" s="44">
        <f>'Birampur a'!AE53*'Birampur '!$D59/1000000</f>
        <v>0</v>
      </c>
      <c r="AA59" s="10">
        <f>'Birampur a'!AF53</f>
        <v>0</v>
      </c>
      <c r="AB59" s="44">
        <f t="shared" si="4"/>
        <v>0</v>
      </c>
      <c r="AC59" s="10">
        <f t="shared" si="5"/>
        <v>0</v>
      </c>
      <c r="AD59" s="44">
        <f>'Birampur a'!AI53*'Birampur '!$D59/1000000</f>
        <v>0</v>
      </c>
      <c r="AE59" s="10">
        <f>'Birampur a'!AJ53</f>
        <v>0</v>
      </c>
      <c r="AF59" s="44">
        <f>'Birampur a'!AK53*'Birampur '!$D59/1000000</f>
        <v>0</v>
      </c>
      <c r="AG59" s="10">
        <f>'Birampur a'!AL53</f>
        <v>0</v>
      </c>
      <c r="AH59" s="44">
        <f>'Birampur a'!AM53*'Birampur '!$D59/1000000</f>
        <v>0</v>
      </c>
      <c r="AI59" s="10">
        <f>'Birampur a'!AN53</f>
        <v>0</v>
      </c>
      <c r="AJ59" s="44">
        <f t="shared" si="6"/>
        <v>0</v>
      </c>
      <c r="AK59" s="10">
        <f t="shared" si="7"/>
        <v>0</v>
      </c>
      <c r="AL59" s="44">
        <f t="shared" si="8"/>
        <v>0</v>
      </c>
      <c r="AM59" s="10">
        <f t="shared" si="9"/>
        <v>0</v>
      </c>
    </row>
    <row r="60" spans="1:39" s="15" customFormat="1" ht="14.25" customHeight="1">
      <c r="A60" s="13">
        <v>50</v>
      </c>
      <c r="B60" s="9" t="s">
        <v>110</v>
      </c>
      <c r="C60" s="13" t="s">
        <v>39</v>
      </c>
      <c r="D60" s="36">
        <v>2000</v>
      </c>
      <c r="E60" s="11">
        <v>163</v>
      </c>
      <c r="F60" s="44">
        <f>'Birampur a'!K54*'Birampur '!$D60/1000000</f>
        <v>0</v>
      </c>
      <c r="G60" s="10">
        <f>'Birampur a'!L54</f>
        <v>0</v>
      </c>
      <c r="H60" s="44">
        <f>'Birampur a'!M54*'Birampur '!$D60/1000000</f>
        <v>0</v>
      </c>
      <c r="I60" s="10">
        <f>'Birampur a'!N54</f>
        <v>0</v>
      </c>
      <c r="J60" s="44">
        <f>'Birampur a'!O54*'Birampur '!$D60/1000000</f>
        <v>0</v>
      </c>
      <c r="K60" s="10">
        <f>'Birampur a'!P54</f>
        <v>0</v>
      </c>
      <c r="L60" s="44">
        <f t="shared" si="0"/>
        <v>0</v>
      </c>
      <c r="M60" s="10">
        <f t="shared" si="1"/>
        <v>0</v>
      </c>
      <c r="N60" s="44">
        <f>'Birampur a'!S54*'Birampur '!$D60/1000000</f>
        <v>0</v>
      </c>
      <c r="O60" s="10">
        <f>'Birampur a'!T54</f>
        <v>0</v>
      </c>
      <c r="P60" s="44">
        <f>'Birampur a'!U54*'Birampur '!$D60/1000000</f>
        <v>0</v>
      </c>
      <c r="Q60" s="10">
        <f>'Birampur a'!V54</f>
        <v>0</v>
      </c>
      <c r="R60" s="44">
        <f>'Birampur a'!W54*'Birampur '!$D60/1000000</f>
        <v>0</v>
      </c>
      <c r="S60" s="10">
        <f>'Birampur a'!X54</f>
        <v>0</v>
      </c>
      <c r="T60" s="44">
        <f t="shared" si="2"/>
        <v>0</v>
      </c>
      <c r="U60" s="10">
        <f t="shared" si="3"/>
        <v>0</v>
      </c>
      <c r="V60" s="44">
        <f>'Birampur a'!AA54*'Birampur '!$D60/1000000</f>
        <v>0</v>
      </c>
      <c r="W60" s="10">
        <f>'Birampur a'!AB54</f>
        <v>0</v>
      </c>
      <c r="X60" s="44">
        <f>'Birampur a'!AC54*'Birampur '!$D60/1000000</f>
        <v>0</v>
      </c>
      <c r="Y60" s="10">
        <f>'Birampur a'!AD54</f>
        <v>0</v>
      </c>
      <c r="Z60" s="44">
        <f>'Birampur a'!AE54*'Birampur '!$D60/1000000</f>
        <v>0</v>
      </c>
      <c r="AA60" s="10">
        <f>'Birampur a'!AF54</f>
        <v>0</v>
      </c>
      <c r="AB60" s="44">
        <f t="shared" si="4"/>
        <v>0</v>
      </c>
      <c r="AC60" s="10">
        <f t="shared" si="5"/>
        <v>0</v>
      </c>
      <c r="AD60" s="44">
        <f>'Birampur a'!AI54*'Birampur '!$D60/1000000</f>
        <v>0</v>
      </c>
      <c r="AE60" s="10">
        <f>'Birampur a'!AJ54</f>
        <v>0</v>
      </c>
      <c r="AF60" s="44">
        <f>'Birampur a'!AK54*'Birampur '!$D60/1000000</f>
        <v>0</v>
      </c>
      <c r="AG60" s="10">
        <f>'Birampur a'!AL54</f>
        <v>0</v>
      </c>
      <c r="AH60" s="44">
        <f>'Birampur a'!AM54*'Birampur '!$D60/1000000</f>
        <v>0</v>
      </c>
      <c r="AI60" s="10">
        <f>'Birampur a'!AN54</f>
        <v>0</v>
      </c>
      <c r="AJ60" s="44">
        <f t="shared" si="6"/>
        <v>0</v>
      </c>
      <c r="AK60" s="10">
        <f t="shared" si="7"/>
        <v>0</v>
      </c>
      <c r="AL60" s="44">
        <f t="shared" si="8"/>
        <v>0</v>
      </c>
      <c r="AM60" s="10">
        <f t="shared" si="9"/>
        <v>0</v>
      </c>
    </row>
    <row r="61" spans="1:39" s="15" customFormat="1" ht="14.25" customHeight="1">
      <c r="A61" s="13">
        <v>51</v>
      </c>
      <c r="B61" s="9" t="s">
        <v>112</v>
      </c>
      <c r="C61" s="13" t="s">
        <v>136</v>
      </c>
      <c r="D61" s="36">
        <v>1000</v>
      </c>
      <c r="E61" s="11">
        <v>85</v>
      </c>
      <c r="F61" s="44">
        <f>'Birampur a'!K55*'Birampur '!$D61/1000000</f>
        <v>0</v>
      </c>
      <c r="G61" s="10">
        <f>'Birampur a'!L55</f>
        <v>0</v>
      </c>
      <c r="H61" s="44">
        <f>'Birampur a'!M55*'Birampur '!$D61/1000000</f>
        <v>0</v>
      </c>
      <c r="I61" s="10">
        <f>'Birampur a'!N55</f>
        <v>0</v>
      </c>
      <c r="J61" s="44">
        <f>'Birampur a'!O55*'Birampur '!$D61/1000000</f>
        <v>0</v>
      </c>
      <c r="K61" s="10">
        <f>'Birampur a'!P55</f>
        <v>0</v>
      </c>
      <c r="L61" s="44">
        <f t="shared" si="0"/>
        <v>0</v>
      </c>
      <c r="M61" s="10">
        <f t="shared" si="1"/>
        <v>0</v>
      </c>
      <c r="N61" s="44">
        <f>'Birampur a'!S55*'Birampur '!$D61/1000000</f>
        <v>0</v>
      </c>
      <c r="O61" s="10">
        <f>'Birampur a'!T55</f>
        <v>0</v>
      </c>
      <c r="P61" s="44">
        <f>'Birampur a'!U55*'Birampur '!$D61/1000000</f>
        <v>0</v>
      </c>
      <c r="Q61" s="10">
        <f>'Birampur a'!V55</f>
        <v>0</v>
      </c>
      <c r="R61" s="44">
        <f>'Birampur a'!W55*'Birampur '!$D61/1000000</f>
        <v>0</v>
      </c>
      <c r="S61" s="10">
        <f>'Birampur a'!X55</f>
        <v>0</v>
      </c>
      <c r="T61" s="44">
        <f t="shared" si="2"/>
        <v>0</v>
      </c>
      <c r="U61" s="10">
        <f t="shared" si="3"/>
        <v>0</v>
      </c>
      <c r="V61" s="44">
        <f>'Birampur a'!AA55*'Birampur '!$D61/1000000</f>
        <v>0</v>
      </c>
      <c r="W61" s="10">
        <f>'Birampur a'!AB55</f>
        <v>0</v>
      </c>
      <c r="X61" s="44">
        <f>'Birampur a'!AC55*'Birampur '!$D61/1000000</f>
        <v>0</v>
      </c>
      <c r="Y61" s="10">
        <f>'Birampur a'!AD55</f>
        <v>0</v>
      </c>
      <c r="Z61" s="44">
        <f>'Birampur a'!AE55*'Birampur '!$D61/1000000</f>
        <v>0</v>
      </c>
      <c r="AA61" s="10">
        <f>'Birampur a'!AF55</f>
        <v>0</v>
      </c>
      <c r="AB61" s="44">
        <f t="shared" si="4"/>
        <v>0</v>
      </c>
      <c r="AC61" s="10">
        <f t="shared" si="5"/>
        <v>0</v>
      </c>
      <c r="AD61" s="44">
        <f>'Birampur a'!AI55*'Birampur '!$D61/1000000</f>
        <v>0</v>
      </c>
      <c r="AE61" s="10">
        <f>'Birampur a'!AJ55</f>
        <v>0</v>
      </c>
      <c r="AF61" s="44">
        <f>'Birampur a'!AK55*'Birampur '!$D61/1000000</f>
        <v>0</v>
      </c>
      <c r="AG61" s="10">
        <f>'Birampur a'!AL55</f>
        <v>0</v>
      </c>
      <c r="AH61" s="44">
        <f>'Birampur a'!AM55*'Birampur '!$D61/1000000</f>
        <v>0</v>
      </c>
      <c r="AI61" s="10">
        <f>'Birampur a'!AN55</f>
        <v>0</v>
      </c>
      <c r="AJ61" s="44">
        <f t="shared" si="6"/>
        <v>0</v>
      </c>
      <c r="AK61" s="10">
        <f t="shared" si="7"/>
        <v>0</v>
      </c>
      <c r="AL61" s="44">
        <f t="shared" si="8"/>
        <v>0</v>
      </c>
      <c r="AM61" s="10">
        <f t="shared" si="9"/>
        <v>0</v>
      </c>
    </row>
    <row r="62" spans="1:39" s="15" customFormat="1" ht="14.25" customHeight="1">
      <c r="A62" s="31">
        <v>52</v>
      </c>
      <c r="B62" s="9" t="s">
        <v>112</v>
      </c>
      <c r="C62" s="13" t="s">
        <v>43</v>
      </c>
      <c r="D62" s="36">
        <v>2000</v>
      </c>
      <c r="E62" s="11">
        <v>163</v>
      </c>
      <c r="F62" s="44">
        <f>'Birampur a'!K56*'Birampur '!$D62/1000000</f>
        <v>0</v>
      </c>
      <c r="G62" s="10">
        <f>'Birampur a'!L56</f>
        <v>0</v>
      </c>
      <c r="H62" s="44">
        <f>'Birampur a'!M56*'Birampur '!$D62/1000000</f>
        <v>0</v>
      </c>
      <c r="I62" s="10">
        <f>'Birampur a'!N56</f>
        <v>0</v>
      </c>
      <c r="J62" s="44">
        <f>'Birampur a'!O56*'Birampur '!$D62/1000000</f>
        <v>0</v>
      </c>
      <c r="K62" s="10">
        <f>'Birampur a'!P56</f>
        <v>0</v>
      </c>
      <c r="L62" s="44">
        <f t="shared" si="0"/>
        <v>0</v>
      </c>
      <c r="M62" s="10">
        <f t="shared" si="1"/>
        <v>0</v>
      </c>
      <c r="N62" s="44">
        <f>'Birampur a'!S56*'Birampur '!$D62/1000000</f>
        <v>0</v>
      </c>
      <c r="O62" s="10">
        <f>'Birampur a'!T56</f>
        <v>0</v>
      </c>
      <c r="P62" s="44">
        <f>'Birampur a'!U56*'Birampur '!$D62/1000000</f>
        <v>0</v>
      </c>
      <c r="Q62" s="10">
        <f>'Birampur a'!V56</f>
        <v>0</v>
      </c>
      <c r="R62" s="44">
        <f>'Birampur a'!W56*'Birampur '!$D62/1000000</f>
        <v>0</v>
      </c>
      <c r="S62" s="10">
        <f>'Birampur a'!X56</f>
        <v>0</v>
      </c>
      <c r="T62" s="44">
        <f t="shared" si="2"/>
        <v>0</v>
      </c>
      <c r="U62" s="10">
        <f t="shared" si="3"/>
        <v>0</v>
      </c>
      <c r="V62" s="44">
        <f>'Birampur a'!AA56*'Birampur '!$D62/1000000</f>
        <v>0</v>
      </c>
      <c r="W62" s="10">
        <f>'Birampur a'!AB56</f>
        <v>0</v>
      </c>
      <c r="X62" s="44">
        <f>'Birampur a'!AC56*'Birampur '!$D62/1000000</f>
        <v>0</v>
      </c>
      <c r="Y62" s="10">
        <f>'Birampur a'!AD56</f>
        <v>0</v>
      </c>
      <c r="Z62" s="44">
        <f>'Birampur a'!AE56*'Birampur '!$D62/1000000</f>
        <v>0</v>
      </c>
      <c r="AA62" s="10">
        <f>'Birampur a'!AF56</f>
        <v>0</v>
      </c>
      <c r="AB62" s="44">
        <f t="shared" si="4"/>
        <v>0</v>
      </c>
      <c r="AC62" s="10">
        <f t="shared" si="5"/>
        <v>0</v>
      </c>
      <c r="AD62" s="44">
        <f>'Birampur a'!AI56*'Birampur '!$D62/1000000</f>
        <v>0</v>
      </c>
      <c r="AE62" s="10">
        <f>'Birampur a'!AJ56</f>
        <v>0</v>
      </c>
      <c r="AF62" s="44">
        <f>'Birampur a'!AK56*'Birampur '!$D62/1000000</f>
        <v>0</v>
      </c>
      <c r="AG62" s="10">
        <f>'Birampur a'!AL56</f>
        <v>0</v>
      </c>
      <c r="AH62" s="44">
        <f>'Birampur a'!AM56*'Birampur '!$D62/1000000</f>
        <v>0</v>
      </c>
      <c r="AI62" s="10">
        <f>'Birampur a'!AN56</f>
        <v>0</v>
      </c>
      <c r="AJ62" s="44">
        <f t="shared" si="6"/>
        <v>0</v>
      </c>
      <c r="AK62" s="10">
        <f t="shared" si="7"/>
        <v>0</v>
      </c>
      <c r="AL62" s="44">
        <f t="shared" si="8"/>
        <v>0</v>
      </c>
      <c r="AM62" s="10">
        <f t="shared" si="9"/>
        <v>0</v>
      </c>
    </row>
    <row r="63" spans="1:39" s="15" customFormat="1" ht="14.25" customHeight="1">
      <c r="A63" s="13">
        <v>53</v>
      </c>
      <c r="B63" s="9" t="s">
        <v>111</v>
      </c>
      <c r="C63" s="13" t="s">
        <v>44</v>
      </c>
      <c r="D63" s="36">
        <v>1000</v>
      </c>
      <c r="E63" s="11">
        <v>152</v>
      </c>
      <c r="F63" s="44">
        <f>'Birampur a'!K57*'Birampur '!$D63/1000000</f>
        <v>0.3</v>
      </c>
      <c r="G63" s="10">
        <f>'Birampur a'!L57</f>
        <v>4.5600000000000002E-2</v>
      </c>
      <c r="H63" s="44">
        <f>'Birampur a'!M57*'Birampur '!$D63/1000000</f>
        <v>0</v>
      </c>
      <c r="I63" s="10">
        <f>'Birampur a'!N57</f>
        <v>0</v>
      </c>
      <c r="J63" s="44">
        <f>'Birampur a'!O57*'Birampur '!$D63/1000000</f>
        <v>0.95</v>
      </c>
      <c r="K63" s="10">
        <f>'Birampur a'!P57</f>
        <v>0.1444</v>
      </c>
      <c r="L63" s="44">
        <f t="shared" si="0"/>
        <v>1.25</v>
      </c>
      <c r="M63" s="10">
        <f t="shared" si="1"/>
        <v>0.19</v>
      </c>
      <c r="N63" s="44">
        <f>'Birampur a'!S57*'Birampur '!$D63/1000000</f>
        <v>0</v>
      </c>
      <c r="O63" s="10">
        <f>'Birampur a'!T57</f>
        <v>0</v>
      </c>
      <c r="P63" s="44">
        <f>'Birampur a'!U57*'Birampur '!$D63/1000000</f>
        <v>0</v>
      </c>
      <c r="Q63" s="10">
        <f>'Birampur a'!V57</f>
        <v>0</v>
      </c>
      <c r="R63" s="44">
        <f>'Birampur a'!W57*'Birampur '!$D63/1000000</f>
        <v>0.3</v>
      </c>
      <c r="S63" s="10">
        <f>'Birampur a'!X57</f>
        <v>4.5600000000000002E-2</v>
      </c>
      <c r="T63" s="44">
        <f t="shared" si="2"/>
        <v>0.3</v>
      </c>
      <c r="U63" s="10">
        <f t="shared" si="3"/>
        <v>4.5600000000000002E-2</v>
      </c>
      <c r="V63" s="44">
        <f>'Birampur a'!AA57*'Birampur '!$D63/1000000</f>
        <v>0</v>
      </c>
      <c r="W63" s="10">
        <f>'Birampur a'!AB57</f>
        <v>0</v>
      </c>
      <c r="X63" s="44">
        <f>'Birampur a'!AC57*'Birampur '!$D63/1000000</f>
        <v>0</v>
      </c>
      <c r="Y63" s="10">
        <f>'Birampur a'!AD57</f>
        <v>0</v>
      </c>
      <c r="Z63" s="44">
        <f>'Birampur a'!AE57*'Birampur '!$D63/1000000</f>
        <v>0</v>
      </c>
      <c r="AA63" s="10">
        <f>'Birampur a'!AF57</f>
        <v>0</v>
      </c>
      <c r="AB63" s="44">
        <f t="shared" si="4"/>
        <v>0</v>
      </c>
      <c r="AC63" s="10">
        <f t="shared" si="5"/>
        <v>0</v>
      </c>
      <c r="AD63" s="44">
        <f>'Birampur a'!AI57*'Birampur '!$D63/1000000</f>
        <v>0</v>
      </c>
      <c r="AE63" s="10">
        <f>'Birampur a'!AJ57</f>
        <v>0</v>
      </c>
      <c r="AF63" s="44">
        <f>'Birampur a'!AK57*'Birampur '!$D63/1000000</f>
        <v>0</v>
      </c>
      <c r="AG63" s="10">
        <f>'Birampur a'!AL57</f>
        <v>0</v>
      </c>
      <c r="AH63" s="44">
        <f>'Birampur a'!AM57*'Birampur '!$D63/1000000</f>
        <v>0.3</v>
      </c>
      <c r="AI63" s="10">
        <f>'Birampur a'!AN57</f>
        <v>4.5600000000000002E-2</v>
      </c>
      <c r="AJ63" s="44">
        <f t="shared" si="6"/>
        <v>0.3</v>
      </c>
      <c r="AK63" s="10">
        <f t="shared" si="7"/>
        <v>4.5600000000000002E-2</v>
      </c>
      <c r="AL63" s="44">
        <f t="shared" si="8"/>
        <v>1.85</v>
      </c>
      <c r="AM63" s="10">
        <f t="shared" si="9"/>
        <v>0.28120000000000001</v>
      </c>
    </row>
    <row r="64" spans="1:39" s="15" customFormat="1" ht="14.25" customHeight="1">
      <c r="A64" s="13">
        <v>54</v>
      </c>
      <c r="B64" s="9" t="s">
        <v>111</v>
      </c>
      <c r="C64" s="13" t="s">
        <v>40</v>
      </c>
      <c r="D64" s="36">
        <v>2000</v>
      </c>
      <c r="E64" s="11">
        <v>288</v>
      </c>
      <c r="F64" s="44">
        <f>'Birampur a'!K58*'Birampur '!$D64/1000000</f>
        <v>0.8</v>
      </c>
      <c r="G64" s="10">
        <f>'Birampur a'!L58</f>
        <v>0.1152</v>
      </c>
      <c r="H64" s="44">
        <f>'Birampur a'!M58*'Birampur '!$D64/1000000</f>
        <v>0</v>
      </c>
      <c r="I64" s="10">
        <f>'Birampur a'!N58</f>
        <v>0</v>
      </c>
      <c r="J64" s="44">
        <f>'Birampur a'!O58*'Birampur '!$D64/1000000</f>
        <v>0</v>
      </c>
      <c r="K64" s="10">
        <f>'Birampur a'!P58</f>
        <v>0</v>
      </c>
      <c r="L64" s="44">
        <f t="shared" si="0"/>
        <v>0.8</v>
      </c>
      <c r="M64" s="10">
        <f t="shared" si="1"/>
        <v>0.1152</v>
      </c>
      <c r="N64" s="44">
        <f>'Birampur a'!S58*'Birampur '!$D64/1000000</f>
        <v>0</v>
      </c>
      <c r="O64" s="10">
        <f>'Birampur a'!T58</f>
        <v>0</v>
      </c>
      <c r="P64" s="44">
        <f>'Birampur a'!U58*'Birampur '!$D64/1000000</f>
        <v>0</v>
      </c>
      <c r="Q64" s="10">
        <f>'Birampur a'!V58</f>
        <v>0</v>
      </c>
      <c r="R64" s="44">
        <f>'Birampur a'!W58*'Birampur '!$D64/1000000</f>
        <v>1.08</v>
      </c>
      <c r="S64" s="10">
        <f>'Birampur a'!X58</f>
        <v>0.15551999999999999</v>
      </c>
      <c r="T64" s="44">
        <f t="shared" si="2"/>
        <v>1.08</v>
      </c>
      <c r="U64" s="10">
        <f t="shared" si="3"/>
        <v>0.15551999999999999</v>
      </c>
      <c r="V64" s="44">
        <f>'Birampur a'!AA58*'Birampur '!$D64/1000000</f>
        <v>0</v>
      </c>
      <c r="W64" s="10">
        <f>'Birampur a'!AB58</f>
        <v>0</v>
      </c>
      <c r="X64" s="44">
        <f>'Birampur a'!AC58*'Birampur '!$D64/1000000</f>
        <v>0</v>
      </c>
      <c r="Y64" s="10">
        <f>'Birampur a'!AD58</f>
        <v>0</v>
      </c>
      <c r="Z64" s="44">
        <f>'Birampur a'!AE58*'Birampur '!$D64/1000000</f>
        <v>0</v>
      </c>
      <c r="AA64" s="10">
        <f>'Birampur a'!AF58</f>
        <v>0</v>
      </c>
      <c r="AB64" s="44">
        <f t="shared" si="4"/>
        <v>0</v>
      </c>
      <c r="AC64" s="10">
        <f t="shared" si="5"/>
        <v>0</v>
      </c>
      <c r="AD64" s="44">
        <f>'Birampur a'!AI58*'Birampur '!$D64/1000000</f>
        <v>0</v>
      </c>
      <c r="AE64" s="10">
        <f>'Birampur a'!AJ58</f>
        <v>0</v>
      </c>
      <c r="AF64" s="44">
        <f>'Birampur a'!AK58*'Birampur '!$D64/1000000</f>
        <v>0</v>
      </c>
      <c r="AG64" s="10">
        <f>'Birampur a'!AL58</f>
        <v>0</v>
      </c>
      <c r="AH64" s="44">
        <f>'Birampur a'!AM58*'Birampur '!$D64/1000000</f>
        <v>0.8</v>
      </c>
      <c r="AI64" s="10">
        <f>'Birampur a'!AN58</f>
        <v>0.1152</v>
      </c>
      <c r="AJ64" s="44">
        <f t="shared" si="6"/>
        <v>0.8</v>
      </c>
      <c r="AK64" s="10">
        <f t="shared" si="7"/>
        <v>0.1152</v>
      </c>
      <c r="AL64" s="44">
        <f t="shared" si="8"/>
        <v>2.68</v>
      </c>
      <c r="AM64" s="10">
        <f t="shared" si="9"/>
        <v>0.38591999999999993</v>
      </c>
    </row>
    <row r="65" spans="1:39" s="15" customFormat="1" ht="14.25" customHeight="1">
      <c r="A65" s="31">
        <v>55</v>
      </c>
      <c r="B65" s="9" t="s">
        <v>114</v>
      </c>
      <c r="C65" s="13" t="s">
        <v>115</v>
      </c>
      <c r="D65" s="36">
        <v>500</v>
      </c>
      <c r="E65" s="11">
        <v>60</v>
      </c>
      <c r="F65" s="44">
        <f>'Birampur a'!K59*'Birampur '!$D65/1000000</f>
        <v>0</v>
      </c>
      <c r="G65" s="10">
        <f>'Birampur a'!L59</f>
        <v>0</v>
      </c>
      <c r="H65" s="44">
        <f>'Birampur a'!M59*'Birampur '!$D65/1000000</f>
        <v>0</v>
      </c>
      <c r="I65" s="10">
        <f>'Birampur a'!N59</f>
        <v>0</v>
      </c>
      <c r="J65" s="44">
        <f>'Birampur a'!O59*'Birampur '!$D65/1000000</f>
        <v>0</v>
      </c>
      <c r="K65" s="10">
        <f>'Birampur a'!P59</f>
        <v>0</v>
      </c>
      <c r="L65" s="44">
        <f t="shared" si="0"/>
        <v>0</v>
      </c>
      <c r="M65" s="10">
        <f t="shared" si="1"/>
        <v>0</v>
      </c>
      <c r="N65" s="44">
        <f>'Birampur a'!S59*'Birampur '!$D65/1000000</f>
        <v>0</v>
      </c>
      <c r="O65" s="10">
        <f>'Birampur a'!T59</f>
        <v>0</v>
      </c>
      <c r="P65" s="44">
        <f>'Birampur a'!U59*'Birampur '!$D65/1000000</f>
        <v>0</v>
      </c>
      <c r="Q65" s="10">
        <f>'Birampur a'!V59</f>
        <v>0</v>
      </c>
      <c r="R65" s="44">
        <f>'Birampur a'!W59*'Birampur '!$D65/1000000</f>
        <v>0</v>
      </c>
      <c r="S65" s="10">
        <f>'Birampur a'!X59</f>
        <v>0</v>
      </c>
      <c r="T65" s="44">
        <f t="shared" si="2"/>
        <v>0</v>
      </c>
      <c r="U65" s="10">
        <f t="shared" si="3"/>
        <v>0</v>
      </c>
      <c r="V65" s="44">
        <f>'Birampur a'!AA59*'Birampur '!$D65/1000000</f>
        <v>0</v>
      </c>
      <c r="W65" s="10">
        <f>'Birampur a'!AB59</f>
        <v>0</v>
      </c>
      <c r="X65" s="44">
        <f>'Birampur a'!AC59*'Birampur '!$D65/1000000</f>
        <v>0</v>
      </c>
      <c r="Y65" s="10">
        <f>'Birampur a'!AD59</f>
        <v>0</v>
      </c>
      <c r="Z65" s="44">
        <f>'Birampur a'!AE59*'Birampur '!$D65/1000000</f>
        <v>0</v>
      </c>
      <c r="AA65" s="10">
        <f>'Birampur a'!AF59</f>
        <v>0</v>
      </c>
      <c r="AB65" s="44">
        <f t="shared" si="4"/>
        <v>0</v>
      </c>
      <c r="AC65" s="10">
        <f t="shared" si="5"/>
        <v>0</v>
      </c>
      <c r="AD65" s="44">
        <f>'Birampur a'!AI59*'Birampur '!$D65/1000000</f>
        <v>0</v>
      </c>
      <c r="AE65" s="10">
        <f>'Birampur a'!AJ59</f>
        <v>0</v>
      </c>
      <c r="AF65" s="44">
        <f>'Birampur a'!AK59*'Birampur '!$D65/1000000</f>
        <v>0</v>
      </c>
      <c r="AG65" s="10">
        <f>'Birampur a'!AL59</f>
        <v>0</v>
      </c>
      <c r="AH65" s="44">
        <f>'Birampur a'!AM59*'Birampur '!$D65/1000000</f>
        <v>0</v>
      </c>
      <c r="AI65" s="10">
        <f>'Birampur a'!AN59</f>
        <v>0</v>
      </c>
      <c r="AJ65" s="44">
        <f t="shared" si="6"/>
        <v>0</v>
      </c>
      <c r="AK65" s="10">
        <f t="shared" si="7"/>
        <v>0</v>
      </c>
      <c r="AL65" s="44">
        <f t="shared" si="8"/>
        <v>0</v>
      </c>
      <c r="AM65" s="10">
        <f t="shared" si="9"/>
        <v>0</v>
      </c>
    </row>
    <row r="66" spans="1:39" s="15" customFormat="1" ht="14.25" customHeight="1">
      <c r="A66" s="13">
        <v>56</v>
      </c>
      <c r="B66" s="9" t="s">
        <v>114</v>
      </c>
      <c r="C66" s="13" t="s">
        <v>41</v>
      </c>
      <c r="D66" s="36">
        <v>1000</v>
      </c>
      <c r="E66" s="11">
        <v>116</v>
      </c>
      <c r="F66" s="44">
        <f>'Birampur a'!K60*'Birampur '!$D66/1000000</f>
        <v>0</v>
      </c>
      <c r="G66" s="10">
        <f>'Birampur a'!L60</f>
        <v>0</v>
      </c>
      <c r="H66" s="44">
        <f>'Birampur a'!M60*'Birampur '!$D66/1000000</f>
        <v>0</v>
      </c>
      <c r="I66" s="10">
        <f>'Birampur a'!N60</f>
        <v>0</v>
      </c>
      <c r="J66" s="44">
        <f>'Birampur a'!O60*'Birampur '!$D66/1000000</f>
        <v>0</v>
      </c>
      <c r="K66" s="10">
        <f>'Birampur a'!P60</f>
        <v>0</v>
      </c>
      <c r="L66" s="44">
        <f t="shared" si="0"/>
        <v>0</v>
      </c>
      <c r="M66" s="10">
        <f t="shared" si="1"/>
        <v>0</v>
      </c>
      <c r="N66" s="44">
        <f>'Birampur a'!S60*'Birampur '!$D66/1000000</f>
        <v>0</v>
      </c>
      <c r="O66" s="10">
        <f>'Birampur a'!T60</f>
        <v>0</v>
      </c>
      <c r="P66" s="44">
        <f>'Birampur a'!U60*'Birampur '!$D66/1000000</f>
        <v>0</v>
      </c>
      <c r="Q66" s="10">
        <f>'Birampur a'!V60</f>
        <v>0</v>
      </c>
      <c r="R66" s="44">
        <f>'Birampur a'!W60*'Birampur '!$D66/1000000</f>
        <v>0</v>
      </c>
      <c r="S66" s="10">
        <f>'Birampur a'!X60</f>
        <v>0</v>
      </c>
      <c r="T66" s="44">
        <f t="shared" si="2"/>
        <v>0</v>
      </c>
      <c r="U66" s="10">
        <f t="shared" si="3"/>
        <v>0</v>
      </c>
      <c r="V66" s="44">
        <f>'Birampur a'!AA60*'Birampur '!$D66/1000000</f>
        <v>0</v>
      </c>
      <c r="W66" s="10">
        <f>'Birampur a'!AB60</f>
        <v>0</v>
      </c>
      <c r="X66" s="44">
        <f>'Birampur a'!AC60*'Birampur '!$D66/1000000</f>
        <v>0</v>
      </c>
      <c r="Y66" s="10">
        <f>'Birampur a'!AD60</f>
        <v>0</v>
      </c>
      <c r="Z66" s="44">
        <f>'Birampur a'!AE60*'Birampur '!$D66/1000000</f>
        <v>0</v>
      </c>
      <c r="AA66" s="10">
        <f>'Birampur a'!AF60</f>
        <v>0</v>
      </c>
      <c r="AB66" s="44">
        <f t="shared" si="4"/>
        <v>0</v>
      </c>
      <c r="AC66" s="10">
        <f t="shared" si="5"/>
        <v>0</v>
      </c>
      <c r="AD66" s="44">
        <f>'Birampur a'!AI60*'Birampur '!$D66/1000000</f>
        <v>0</v>
      </c>
      <c r="AE66" s="10">
        <f>'Birampur a'!AJ60</f>
        <v>0</v>
      </c>
      <c r="AF66" s="44">
        <f>'Birampur a'!AK60*'Birampur '!$D66/1000000</f>
        <v>0</v>
      </c>
      <c r="AG66" s="10">
        <f>'Birampur a'!AL60</f>
        <v>0</v>
      </c>
      <c r="AH66" s="44">
        <f>'Birampur a'!AM60*'Birampur '!$D66/1000000</f>
        <v>0</v>
      </c>
      <c r="AI66" s="10">
        <f>'Birampur a'!AN60</f>
        <v>0</v>
      </c>
      <c r="AJ66" s="44">
        <f t="shared" si="6"/>
        <v>0</v>
      </c>
      <c r="AK66" s="10">
        <f t="shared" si="7"/>
        <v>0</v>
      </c>
      <c r="AL66" s="44">
        <f t="shared" si="8"/>
        <v>0</v>
      </c>
      <c r="AM66" s="10">
        <f t="shared" si="9"/>
        <v>0</v>
      </c>
    </row>
    <row r="67" spans="1:39" s="15" customFormat="1" ht="14.25" customHeight="1">
      <c r="A67" s="13">
        <v>57</v>
      </c>
      <c r="B67" s="9" t="s">
        <v>113</v>
      </c>
      <c r="C67" s="13" t="s">
        <v>42</v>
      </c>
      <c r="D67" s="36">
        <v>1000</v>
      </c>
      <c r="E67" s="11">
        <v>132.5</v>
      </c>
      <c r="F67" s="44">
        <f>'Birampur a'!K61*'Birampur '!$D67/1000000</f>
        <v>0</v>
      </c>
      <c r="G67" s="10">
        <f>'Birampur a'!L61</f>
        <v>0</v>
      </c>
      <c r="H67" s="44">
        <f>'Birampur a'!M61*'Birampur '!$D67/1000000</f>
        <v>0.08</v>
      </c>
      <c r="I67" s="10">
        <f>'Birampur a'!N61</f>
        <v>1.06E-2</v>
      </c>
      <c r="J67" s="44">
        <f>'Birampur a'!O61*'Birampur '!$D67/1000000</f>
        <v>0</v>
      </c>
      <c r="K67" s="10">
        <f>'Birampur a'!P61</f>
        <v>0</v>
      </c>
      <c r="L67" s="44">
        <f t="shared" si="0"/>
        <v>0.08</v>
      </c>
      <c r="M67" s="10">
        <f t="shared" si="1"/>
        <v>1.06E-2</v>
      </c>
      <c r="N67" s="44">
        <f>'Birampur a'!S61*'Birampur '!$D67/1000000</f>
        <v>0</v>
      </c>
      <c r="O67" s="10">
        <f>'Birampur a'!T61</f>
        <v>0</v>
      </c>
      <c r="P67" s="44">
        <f>'Birampur a'!U61*'Birampur '!$D67/1000000</f>
        <v>0</v>
      </c>
      <c r="Q67" s="10">
        <f>'Birampur a'!V61</f>
        <v>0</v>
      </c>
      <c r="R67" s="44">
        <f>'Birampur a'!W61*'Birampur '!$D67/1000000</f>
        <v>0</v>
      </c>
      <c r="S67" s="10">
        <f>'Birampur a'!X61</f>
        <v>0</v>
      </c>
      <c r="T67" s="44">
        <f t="shared" si="2"/>
        <v>0</v>
      </c>
      <c r="U67" s="10">
        <f t="shared" si="3"/>
        <v>0</v>
      </c>
      <c r="V67" s="44">
        <f>'Birampur a'!AA61*'Birampur '!$D67/1000000</f>
        <v>0.5</v>
      </c>
      <c r="W67" s="10">
        <f>'Birampur a'!AB61</f>
        <v>6.6250000000000003E-2</v>
      </c>
      <c r="X67" s="44">
        <f>'Birampur a'!AC61*'Birampur '!$D67/1000000</f>
        <v>0</v>
      </c>
      <c r="Y67" s="10">
        <f>'Birampur a'!AD61</f>
        <v>0</v>
      </c>
      <c r="Z67" s="44">
        <f>'Birampur a'!AE61*'Birampur '!$D67/1000000</f>
        <v>0</v>
      </c>
      <c r="AA67" s="10">
        <f>'Birampur a'!AF61</f>
        <v>0</v>
      </c>
      <c r="AB67" s="44">
        <f t="shared" si="4"/>
        <v>0.5</v>
      </c>
      <c r="AC67" s="10">
        <f t="shared" si="5"/>
        <v>6.6250000000000003E-2</v>
      </c>
      <c r="AD67" s="44">
        <f>'Birampur a'!AI61*'Birampur '!$D67/1000000</f>
        <v>0</v>
      </c>
      <c r="AE67" s="10">
        <f>'Birampur a'!AJ61</f>
        <v>0</v>
      </c>
      <c r="AF67" s="44">
        <f>'Birampur a'!AK61*'Birampur '!$D67/1000000</f>
        <v>0</v>
      </c>
      <c r="AG67" s="10">
        <f>'Birampur a'!AL61</f>
        <v>0</v>
      </c>
      <c r="AH67" s="44">
        <f>'Birampur a'!AM61*'Birampur '!$D67/1000000</f>
        <v>0</v>
      </c>
      <c r="AI67" s="10">
        <f>'Birampur a'!AN61</f>
        <v>0</v>
      </c>
      <c r="AJ67" s="44">
        <f t="shared" si="6"/>
        <v>0</v>
      </c>
      <c r="AK67" s="10">
        <f t="shared" si="7"/>
        <v>0</v>
      </c>
      <c r="AL67" s="44">
        <f t="shared" si="8"/>
        <v>0.57999999999999996</v>
      </c>
      <c r="AM67" s="10">
        <f t="shared" si="9"/>
        <v>7.6850000000000002E-2</v>
      </c>
    </row>
    <row r="68" spans="1:39" s="15" customFormat="1" ht="14.25" customHeight="1">
      <c r="A68" s="31">
        <v>58</v>
      </c>
      <c r="B68" s="9" t="s">
        <v>113</v>
      </c>
      <c r="C68" s="13" t="s">
        <v>116</v>
      </c>
      <c r="D68" s="36">
        <v>2000</v>
      </c>
      <c r="E68" s="11">
        <v>260</v>
      </c>
      <c r="F68" s="44">
        <f>'Birampur a'!K62*'Birampur '!$D68/1000000</f>
        <v>0</v>
      </c>
      <c r="G68" s="10">
        <f>'Birampur a'!L62</f>
        <v>0</v>
      </c>
      <c r="H68" s="44">
        <f>'Birampur a'!M62*'Birampur '!$D68/1000000</f>
        <v>0.1</v>
      </c>
      <c r="I68" s="10">
        <f>'Birampur a'!N62</f>
        <v>1.2999999999999999E-2</v>
      </c>
      <c r="J68" s="44">
        <f>'Birampur a'!O62*'Birampur '!$D68/1000000</f>
        <v>0</v>
      </c>
      <c r="K68" s="10">
        <f>'Birampur a'!P62</f>
        <v>0</v>
      </c>
      <c r="L68" s="44">
        <f t="shared" si="0"/>
        <v>0.1</v>
      </c>
      <c r="M68" s="10">
        <f t="shared" si="1"/>
        <v>1.2999999999999999E-2</v>
      </c>
      <c r="N68" s="44">
        <f>'Birampur a'!S62*'Birampur '!$D68/1000000</f>
        <v>0</v>
      </c>
      <c r="O68" s="10">
        <f>'Birampur a'!T62</f>
        <v>0</v>
      </c>
      <c r="P68" s="44">
        <f>'Birampur a'!U62*'Birampur '!$D68/1000000</f>
        <v>0</v>
      </c>
      <c r="Q68" s="10">
        <f>'Birampur a'!V62</f>
        <v>0</v>
      </c>
      <c r="R68" s="44">
        <f>'Birampur a'!W62*'Birampur '!$D68/1000000</f>
        <v>0</v>
      </c>
      <c r="S68" s="10">
        <f>'Birampur a'!X62</f>
        <v>0</v>
      </c>
      <c r="T68" s="44">
        <f t="shared" si="2"/>
        <v>0</v>
      </c>
      <c r="U68" s="10">
        <f t="shared" si="3"/>
        <v>0</v>
      </c>
      <c r="V68" s="44">
        <f>'Birampur a'!AA62*'Birampur '!$D68/1000000</f>
        <v>1</v>
      </c>
      <c r="W68" s="10">
        <f>'Birampur a'!AB62</f>
        <v>0.13</v>
      </c>
      <c r="X68" s="44">
        <f>'Birampur a'!AC62*'Birampur '!$D68/1000000</f>
        <v>0</v>
      </c>
      <c r="Y68" s="10">
        <f>'Birampur a'!AD62</f>
        <v>0</v>
      </c>
      <c r="Z68" s="44">
        <f>'Birampur a'!AE62*'Birampur '!$D68/1000000</f>
        <v>0</v>
      </c>
      <c r="AA68" s="10">
        <f>'Birampur a'!AF62</f>
        <v>0</v>
      </c>
      <c r="AB68" s="44">
        <f t="shared" si="4"/>
        <v>1</v>
      </c>
      <c r="AC68" s="10">
        <f t="shared" si="5"/>
        <v>0.13</v>
      </c>
      <c r="AD68" s="44">
        <f>'Birampur a'!AI62*'Birampur '!$D68/1000000</f>
        <v>0.2</v>
      </c>
      <c r="AE68" s="10">
        <f>'Birampur a'!AJ62</f>
        <v>2.5999999999999999E-2</v>
      </c>
      <c r="AF68" s="44">
        <f>'Birampur a'!AK62*'Birampur '!$D68/1000000</f>
        <v>0</v>
      </c>
      <c r="AG68" s="10">
        <f>'Birampur a'!AL62</f>
        <v>0</v>
      </c>
      <c r="AH68" s="44">
        <f>'Birampur a'!AM62*'Birampur '!$D68/1000000</f>
        <v>0</v>
      </c>
      <c r="AI68" s="10">
        <f>'Birampur a'!AN62</f>
        <v>0</v>
      </c>
      <c r="AJ68" s="44">
        <f t="shared" si="6"/>
        <v>0.2</v>
      </c>
      <c r="AK68" s="10">
        <f t="shared" si="7"/>
        <v>2.5999999999999999E-2</v>
      </c>
      <c r="AL68" s="44">
        <f t="shared" si="8"/>
        <v>1.3</v>
      </c>
      <c r="AM68" s="10">
        <f t="shared" si="9"/>
        <v>0.16900000000000001</v>
      </c>
    </row>
    <row r="69" spans="1:39" s="15" customFormat="1" ht="14.25" customHeight="1">
      <c r="A69" s="13">
        <v>59</v>
      </c>
      <c r="B69" s="9" t="s">
        <v>117</v>
      </c>
      <c r="C69" s="13" t="s">
        <v>61</v>
      </c>
      <c r="D69" s="36">
        <v>50</v>
      </c>
      <c r="E69" s="11">
        <v>70</v>
      </c>
      <c r="F69" s="44">
        <f>'Birampur a'!K63*'Birampur '!$D69/1000000</f>
        <v>0</v>
      </c>
      <c r="G69" s="10">
        <f>'Birampur a'!L63</f>
        <v>0</v>
      </c>
      <c r="H69" s="44">
        <f>'Birampur a'!M63*'Birampur '!$D69/1000000</f>
        <v>0</v>
      </c>
      <c r="I69" s="10">
        <f>'Birampur a'!N63</f>
        <v>0</v>
      </c>
      <c r="J69" s="44">
        <f>'Birampur a'!O63*'Birampur '!$D69/1000000</f>
        <v>0</v>
      </c>
      <c r="K69" s="10">
        <f>'Birampur a'!P63</f>
        <v>0</v>
      </c>
      <c r="L69" s="44">
        <f t="shared" si="0"/>
        <v>0</v>
      </c>
      <c r="M69" s="10">
        <f t="shared" si="1"/>
        <v>0</v>
      </c>
      <c r="N69" s="44">
        <f>'Birampur a'!S63*'Birampur '!$D69/1000000</f>
        <v>0</v>
      </c>
      <c r="O69" s="10">
        <f>'Birampur a'!T63</f>
        <v>0</v>
      </c>
      <c r="P69" s="44">
        <f>'Birampur a'!U63*'Birampur '!$D69/1000000</f>
        <v>4.0000000000000001E-3</v>
      </c>
      <c r="Q69" s="10">
        <f>'Birampur a'!V63</f>
        <v>5.5999999999999999E-3</v>
      </c>
      <c r="R69" s="44">
        <f>'Birampur a'!W63*'Birampur '!$D69/1000000</f>
        <v>0</v>
      </c>
      <c r="S69" s="10">
        <f>'Birampur a'!X63</f>
        <v>0</v>
      </c>
      <c r="T69" s="44">
        <f t="shared" si="2"/>
        <v>4.0000000000000001E-3</v>
      </c>
      <c r="U69" s="10">
        <f t="shared" si="3"/>
        <v>5.5999999999999999E-3</v>
      </c>
      <c r="V69" s="44">
        <f>'Birampur a'!AA63*'Birampur '!$D69/1000000</f>
        <v>0</v>
      </c>
      <c r="W69" s="10">
        <f>'Birampur a'!AB63</f>
        <v>0</v>
      </c>
      <c r="X69" s="44">
        <f>'Birampur a'!AC63*'Birampur '!$D69/1000000</f>
        <v>0</v>
      </c>
      <c r="Y69" s="10">
        <f>'Birampur a'!AD63</f>
        <v>0</v>
      </c>
      <c r="Z69" s="44">
        <f>'Birampur a'!AE63*'Birampur '!$D69/1000000</f>
        <v>0</v>
      </c>
      <c r="AA69" s="10">
        <f>'Birampur a'!AF63</f>
        <v>0</v>
      </c>
      <c r="AB69" s="44">
        <f t="shared" si="4"/>
        <v>0</v>
      </c>
      <c r="AC69" s="10">
        <f t="shared" si="5"/>
        <v>0</v>
      </c>
      <c r="AD69" s="44">
        <f>'Birampur a'!AI63*'Birampur '!$D69/1000000</f>
        <v>0</v>
      </c>
      <c r="AE69" s="10">
        <f>'Birampur a'!AJ63</f>
        <v>0</v>
      </c>
      <c r="AF69" s="44">
        <f>'Birampur a'!AK63*'Birampur '!$D69/1000000</f>
        <v>0</v>
      </c>
      <c r="AG69" s="10">
        <f>'Birampur a'!AL63</f>
        <v>0</v>
      </c>
      <c r="AH69" s="44">
        <f>'Birampur a'!AM63*'Birampur '!$D69/1000000</f>
        <v>0</v>
      </c>
      <c r="AI69" s="10">
        <f>'Birampur a'!AN63</f>
        <v>0</v>
      </c>
      <c r="AJ69" s="44">
        <f t="shared" si="6"/>
        <v>0</v>
      </c>
      <c r="AK69" s="10">
        <f t="shared" si="7"/>
        <v>0</v>
      </c>
      <c r="AL69" s="44">
        <f t="shared" si="8"/>
        <v>4.0000000000000001E-3</v>
      </c>
      <c r="AM69" s="10">
        <f t="shared" si="9"/>
        <v>5.5999999999999999E-3</v>
      </c>
    </row>
    <row r="70" spans="1:39" s="15" customFormat="1" ht="14.25" customHeight="1">
      <c r="A70" s="13">
        <v>60</v>
      </c>
      <c r="B70" s="9" t="s">
        <v>117</v>
      </c>
      <c r="C70" s="13" t="s">
        <v>62</v>
      </c>
      <c r="D70" s="36">
        <v>100</v>
      </c>
      <c r="E70" s="11">
        <v>130</v>
      </c>
      <c r="F70" s="44">
        <f>'Birampur a'!K64*'Birampur '!$D70/1000000</f>
        <v>0</v>
      </c>
      <c r="G70" s="10">
        <f>'Birampur a'!L64</f>
        <v>0</v>
      </c>
      <c r="H70" s="44">
        <f>'Birampur a'!M64*'Birampur '!$D70/1000000</f>
        <v>0</v>
      </c>
      <c r="I70" s="10">
        <f>'Birampur a'!N64</f>
        <v>0</v>
      </c>
      <c r="J70" s="44">
        <f>'Birampur a'!O64*'Birampur '!$D70/1000000</f>
        <v>0</v>
      </c>
      <c r="K70" s="10">
        <f>'Birampur a'!P64</f>
        <v>0</v>
      </c>
      <c r="L70" s="44">
        <f t="shared" si="0"/>
        <v>0</v>
      </c>
      <c r="M70" s="10">
        <f t="shared" si="1"/>
        <v>0</v>
      </c>
      <c r="N70" s="44">
        <f>'Birampur a'!S64*'Birampur '!$D70/1000000</f>
        <v>0</v>
      </c>
      <c r="O70" s="10">
        <f>'Birampur a'!T64</f>
        <v>0</v>
      </c>
      <c r="P70" s="44">
        <f>'Birampur a'!U64*'Birampur '!$D70/1000000</f>
        <v>7.0000000000000001E-3</v>
      </c>
      <c r="Q70" s="10">
        <f>'Birampur a'!V64</f>
        <v>9.1000000000000004E-3</v>
      </c>
      <c r="R70" s="44">
        <f>'Birampur a'!W64*'Birampur '!$D70/1000000</f>
        <v>0</v>
      </c>
      <c r="S70" s="10">
        <f>'Birampur a'!X64</f>
        <v>0</v>
      </c>
      <c r="T70" s="44">
        <f t="shared" si="2"/>
        <v>7.0000000000000001E-3</v>
      </c>
      <c r="U70" s="10">
        <f t="shared" si="3"/>
        <v>9.1000000000000004E-3</v>
      </c>
      <c r="V70" s="44">
        <f>'Birampur a'!AA64*'Birampur '!$D70/1000000</f>
        <v>0</v>
      </c>
      <c r="W70" s="10">
        <f>'Birampur a'!AB64</f>
        <v>0</v>
      </c>
      <c r="X70" s="44">
        <f>'Birampur a'!AC64*'Birampur '!$D70/1000000</f>
        <v>0</v>
      </c>
      <c r="Y70" s="10">
        <f>'Birampur a'!AD64</f>
        <v>0</v>
      </c>
      <c r="Z70" s="44">
        <f>'Birampur a'!AE64*'Birampur '!$D70/1000000</f>
        <v>0</v>
      </c>
      <c r="AA70" s="10">
        <f>'Birampur a'!AF64</f>
        <v>0</v>
      </c>
      <c r="AB70" s="44">
        <f t="shared" si="4"/>
        <v>0</v>
      </c>
      <c r="AC70" s="10">
        <f t="shared" si="5"/>
        <v>0</v>
      </c>
      <c r="AD70" s="44">
        <f>'Birampur a'!AI64*'Birampur '!$D70/1000000</f>
        <v>0</v>
      </c>
      <c r="AE70" s="10">
        <f>'Birampur a'!AJ64</f>
        <v>0</v>
      </c>
      <c r="AF70" s="44">
        <f>'Birampur a'!AK64*'Birampur '!$D70/1000000</f>
        <v>0</v>
      </c>
      <c r="AG70" s="10">
        <f>'Birampur a'!AL64</f>
        <v>0</v>
      </c>
      <c r="AH70" s="44">
        <f>'Birampur a'!AM64*'Birampur '!$D70/1000000</f>
        <v>0</v>
      </c>
      <c r="AI70" s="10">
        <f>'Birampur a'!AN64</f>
        <v>0</v>
      </c>
      <c r="AJ70" s="44">
        <f t="shared" si="6"/>
        <v>0</v>
      </c>
      <c r="AK70" s="10">
        <f t="shared" si="7"/>
        <v>0</v>
      </c>
      <c r="AL70" s="44">
        <f t="shared" si="8"/>
        <v>7.0000000000000001E-3</v>
      </c>
      <c r="AM70" s="10">
        <f t="shared" si="9"/>
        <v>9.1000000000000004E-3</v>
      </c>
    </row>
    <row r="71" spans="1:39" s="15" customFormat="1" ht="14.25" customHeight="1">
      <c r="A71" s="31">
        <v>61</v>
      </c>
      <c r="B71" s="9" t="s">
        <v>117</v>
      </c>
      <c r="C71" s="13" t="s">
        <v>63</v>
      </c>
      <c r="D71" s="36">
        <v>500</v>
      </c>
      <c r="E71" s="11">
        <v>620</v>
      </c>
      <c r="F71" s="44">
        <f>'Birampur a'!K65*'Birampur '!$D71/1000000</f>
        <v>0</v>
      </c>
      <c r="G71" s="10">
        <f>'Birampur a'!L65</f>
        <v>0</v>
      </c>
      <c r="H71" s="44">
        <f>'Birampur a'!M65*'Birampur '!$D71/1000000</f>
        <v>0</v>
      </c>
      <c r="I71" s="10">
        <f>'Birampur a'!N65</f>
        <v>0</v>
      </c>
      <c r="J71" s="44">
        <f>'Birampur a'!O65*'Birampur '!$D71/1000000</f>
        <v>0</v>
      </c>
      <c r="K71" s="10">
        <f>'Birampur a'!P65</f>
        <v>0</v>
      </c>
      <c r="L71" s="44">
        <f t="shared" si="0"/>
        <v>0</v>
      </c>
      <c r="M71" s="10">
        <f t="shared" si="1"/>
        <v>0</v>
      </c>
      <c r="N71" s="44">
        <f>'Birampur a'!S65*'Birampur '!$D71/1000000</f>
        <v>0</v>
      </c>
      <c r="O71" s="10">
        <f>'Birampur a'!T65</f>
        <v>0</v>
      </c>
      <c r="P71" s="44">
        <f>'Birampur a'!U65*'Birampur '!$D71/1000000</f>
        <v>0</v>
      </c>
      <c r="Q71" s="10">
        <f>'Birampur a'!V65</f>
        <v>0</v>
      </c>
      <c r="R71" s="44">
        <f>'Birampur a'!W65*'Birampur '!$D71/1000000</f>
        <v>0</v>
      </c>
      <c r="S71" s="10">
        <f>'Birampur a'!X65</f>
        <v>0</v>
      </c>
      <c r="T71" s="44">
        <f t="shared" si="2"/>
        <v>0</v>
      </c>
      <c r="U71" s="10">
        <f t="shared" si="3"/>
        <v>0</v>
      </c>
      <c r="V71" s="44">
        <f>'Birampur a'!AA65*'Birampur '!$D71/1000000</f>
        <v>0</v>
      </c>
      <c r="W71" s="10">
        <f>'Birampur a'!AB65</f>
        <v>0</v>
      </c>
      <c r="X71" s="44">
        <f>'Birampur a'!AC65*'Birampur '!$D71/1000000</f>
        <v>0</v>
      </c>
      <c r="Y71" s="10">
        <f>'Birampur a'!AD65</f>
        <v>0</v>
      </c>
      <c r="Z71" s="44">
        <f>'Birampur a'!AE65*'Birampur '!$D71/1000000</f>
        <v>0</v>
      </c>
      <c r="AA71" s="10">
        <f>'Birampur a'!AF65</f>
        <v>0</v>
      </c>
      <c r="AB71" s="44">
        <f t="shared" si="4"/>
        <v>0</v>
      </c>
      <c r="AC71" s="10">
        <f t="shared" si="5"/>
        <v>0</v>
      </c>
      <c r="AD71" s="44">
        <f>'Birampur a'!AI65*'Birampur '!$D71/1000000</f>
        <v>0</v>
      </c>
      <c r="AE71" s="10">
        <f>'Birampur a'!AJ65</f>
        <v>0</v>
      </c>
      <c r="AF71" s="44">
        <f>'Birampur a'!AK65*'Birampur '!$D71/1000000</f>
        <v>0</v>
      </c>
      <c r="AG71" s="10">
        <f>'Birampur a'!AL65</f>
        <v>0</v>
      </c>
      <c r="AH71" s="44">
        <f>'Birampur a'!AM65*'Birampur '!$D71/1000000</f>
        <v>0</v>
      </c>
      <c r="AI71" s="10">
        <f>'Birampur a'!AN65</f>
        <v>0</v>
      </c>
      <c r="AJ71" s="44">
        <f t="shared" si="6"/>
        <v>0</v>
      </c>
      <c r="AK71" s="10">
        <f t="shared" si="7"/>
        <v>0</v>
      </c>
      <c r="AL71" s="44">
        <f t="shared" si="8"/>
        <v>0</v>
      </c>
      <c r="AM71" s="10">
        <f t="shared" si="9"/>
        <v>0</v>
      </c>
    </row>
    <row r="72" spans="1:39" s="15" customFormat="1" ht="14.25" customHeight="1">
      <c r="A72" s="13">
        <v>62</v>
      </c>
      <c r="B72" s="9" t="s">
        <v>118</v>
      </c>
      <c r="C72" s="13" t="s">
        <v>64</v>
      </c>
      <c r="D72" s="36">
        <v>50</v>
      </c>
      <c r="E72" s="11">
        <v>60</v>
      </c>
      <c r="F72" s="44">
        <f>'Birampur a'!K66*'Birampur '!$D72/1000000</f>
        <v>0</v>
      </c>
      <c r="G72" s="10">
        <f>'Birampur a'!L66</f>
        <v>0</v>
      </c>
      <c r="H72" s="44">
        <f>'Birampur a'!M66*'Birampur '!$D72/1000000</f>
        <v>3.5000000000000001E-3</v>
      </c>
      <c r="I72" s="10">
        <f>'Birampur a'!N66</f>
        <v>4.1999999999999997E-3</v>
      </c>
      <c r="J72" s="44">
        <f>'Birampur a'!O66*'Birampur '!$D72/1000000</f>
        <v>0</v>
      </c>
      <c r="K72" s="10">
        <f>'Birampur a'!P66</f>
        <v>0</v>
      </c>
      <c r="L72" s="44">
        <f t="shared" si="0"/>
        <v>3.5000000000000001E-3</v>
      </c>
      <c r="M72" s="10">
        <f t="shared" si="1"/>
        <v>4.1999999999999997E-3</v>
      </c>
      <c r="N72" s="44">
        <f>'Birampur a'!S66*'Birampur '!$D72/1000000</f>
        <v>0</v>
      </c>
      <c r="O72" s="10">
        <f>'Birampur a'!T66</f>
        <v>0</v>
      </c>
      <c r="P72" s="44">
        <f>'Birampur a'!U66*'Birampur '!$D72/1000000</f>
        <v>0</v>
      </c>
      <c r="Q72" s="10">
        <f>'Birampur a'!V66</f>
        <v>0</v>
      </c>
      <c r="R72" s="44">
        <f>'Birampur a'!W66*'Birampur '!$D72/1000000</f>
        <v>0</v>
      </c>
      <c r="S72" s="10">
        <f>'Birampur a'!X66</f>
        <v>0</v>
      </c>
      <c r="T72" s="44">
        <f t="shared" si="2"/>
        <v>0</v>
      </c>
      <c r="U72" s="10">
        <f t="shared" si="3"/>
        <v>0</v>
      </c>
      <c r="V72" s="44">
        <f>'Birampur a'!AA66*'Birampur '!$D72/1000000</f>
        <v>0</v>
      </c>
      <c r="W72" s="10">
        <f>'Birampur a'!AB66</f>
        <v>0</v>
      </c>
      <c r="X72" s="44">
        <f>'Birampur a'!AC66*'Birampur '!$D72/1000000</f>
        <v>0</v>
      </c>
      <c r="Y72" s="10">
        <f>'Birampur a'!AD66</f>
        <v>0</v>
      </c>
      <c r="Z72" s="44">
        <f>'Birampur a'!AE66*'Birampur '!$D72/1000000</f>
        <v>0</v>
      </c>
      <c r="AA72" s="10">
        <f>'Birampur a'!AF66</f>
        <v>0</v>
      </c>
      <c r="AB72" s="44">
        <f t="shared" si="4"/>
        <v>0</v>
      </c>
      <c r="AC72" s="10">
        <f t="shared" si="5"/>
        <v>0</v>
      </c>
      <c r="AD72" s="44">
        <f>'Birampur a'!AI66*'Birampur '!$D72/1000000</f>
        <v>0</v>
      </c>
      <c r="AE72" s="10">
        <f>'Birampur a'!AJ66</f>
        <v>0</v>
      </c>
      <c r="AF72" s="44">
        <f>'Birampur a'!AK66*'Birampur '!$D72/1000000</f>
        <v>0</v>
      </c>
      <c r="AG72" s="10">
        <f>'Birampur a'!AL66</f>
        <v>0</v>
      </c>
      <c r="AH72" s="44">
        <f>'Birampur a'!AM66*'Birampur '!$D72/1000000</f>
        <v>0</v>
      </c>
      <c r="AI72" s="10">
        <f>'Birampur a'!AN66</f>
        <v>0</v>
      </c>
      <c r="AJ72" s="44">
        <f t="shared" si="6"/>
        <v>0</v>
      </c>
      <c r="AK72" s="10">
        <f t="shared" si="7"/>
        <v>0</v>
      </c>
      <c r="AL72" s="44">
        <f t="shared" si="8"/>
        <v>3.5000000000000001E-3</v>
      </c>
      <c r="AM72" s="10">
        <f t="shared" si="9"/>
        <v>4.1999999999999997E-3</v>
      </c>
    </row>
    <row r="73" spans="1:39" s="15" customFormat="1" ht="14.25" customHeight="1">
      <c r="A73" s="13">
        <v>63</v>
      </c>
      <c r="B73" s="9" t="s">
        <v>118</v>
      </c>
      <c r="C73" s="13" t="s">
        <v>65</v>
      </c>
      <c r="D73" s="36">
        <v>100</v>
      </c>
      <c r="E73" s="11">
        <v>110</v>
      </c>
      <c r="F73" s="44">
        <f>'Birampur a'!K67*'Birampur '!$D73/1000000</f>
        <v>0</v>
      </c>
      <c r="G73" s="10">
        <f>'Birampur a'!L67</f>
        <v>0</v>
      </c>
      <c r="H73" s="44">
        <f>'Birampur a'!M67*'Birampur '!$D73/1000000</f>
        <v>8.0000000000000002E-3</v>
      </c>
      <c r="I73" s="10">
        <f>'Birampur a'!N67</f>
        <v>8.8000000000000005E-3</v>
      </c>
      <c r="J73" s="44">
        <f>'Birampur a'!O67*'Birampur '!$D73/1000000</f>
        <v>0</v>
      </c>
      <c r="K73" s="10">
        <f>'Birampur a'!P67</f>
        <v>0</v>
      </c>
      <c r="L73" s="44">
        <f t="shared" si="0"/>
        <v>8.0000000000000002E-3</v>
      </c>
      <c r="M73" s="10">
        <f t="shared" si="1"/>
        <v>8.8000000000000005E-3</v>
      </c>
      <c r="N73" s="44">
        <f>'Birampur a'!S67*'Birampur '!$D73/1000000</f>
        <v>0</v>
      </c>
      <c r="O73" s="10">
        <f>'Birampur a'!T67</f>
        <v>0</v>
      </c>
      <c r="P73" s="44">
        <f>'Birampur a'!U67*'Birampur '!$D73/1000000</f>
        <v>0</v>
      </c>
      <c r="Q73" s="10">
        <f>'Birampur a'!V67</f>
        <v>0</v>
      </c>
      <c r="R73" s="44">
        <f>'Birampur a'!W67*'Birampur '!$D73/1000000</f>
        <v>0</v>
      </c>
      <c r="S73" s="10">
        <f>'Birampur a'!X67</f>
        <v>0</v>
      </c>
      <c r="T73" s="44">
        <f t="shared" si="2"/>
        <v>0</v>
      </c>
      <c r="U73" s="10">
        <f t="shared" si="3"/>
        <v>0</v>
      </c>
      <c r="V73" s="44">
        <f>'Birampur a'!AA67*'Birampur '!$D73/1000000</f>
        <v>0</v>
      </c>
      <c r="W73" s="10">
        <f>'Birampur a'!AB67</f>
        <v>0</v>
      </c>
      <c r="X73" s="44">
        <f>'Birampur a'!AC67*'Birampur '!$D73/1000000</f>
        <v>0</v>
      </c>
      <c r="Y73" s="10">
        <f>'Birampur a'!AD67</f>
        <v>0</v>
      </c>
      <c r="Z73" s="44">
        <f>'Birampur a'!AE67*'Birampur '!$D73/1000000</f>
        <v>0</v>
      </c>
      <c r="AA73" s="10">
        <f>'Birampur a'!AF67</f>
        <v>0</v>
      </c>
      <c r="AB73" s="44">
        <f t="shared" si="4"/>
        <v>0</v>
      </c>
      <c r="AC73" s="10">
        <f t="shared" si="5"/>
        <v>0</v>
      </c>
      <c r="AD73" s="44">
        <f>'Birampur a'!AI67*'Birampur '!$D73/1000000</f>
        <v>0</v>
      </c>
      <c r="AE73" s="10">
        <f>'Birampur a'!AJ67</f>
        <v>0</v>
      </c>
      <c r="AF73" s="44">
        <f>'Birampur a'!AK67*'Birampur '!$D73/1000000</f>
        <v>0</v>
      </c>
      <c r="AG73" s="10">
        <f>'Birampur a'!AL67</f>
        <v>0</v>
      </c>
      <c r="AH73" s="44">
        <f>'Birampur a'!AM67*'Birampur '!$D73/1000000</f>
        <v>0</v>
      </c>
      <c r="AI73" s="10">
        <f>'Birampur a'!AN67</f>
        <v>0</v>
      </c>
      <c r="AJ73" s="44">
        <f t="shared" si="6"/>
        <v>0</v>
      </c>
      <c r="AK73" s="10">
        <f t="shared" si="7"/>
        <v>0</v>
      </c>
      <c r="AL73" s="44">
        <f t="shared" si="8"/>
        <v>8.0000000000000002E-3</v>
      </c>
      <c r="AM73" s="10">
        <f t="shared" si="9"/>
        <v>8.8000000000000005E-3</v>
      </c>
    </row>
    <row r="74" spans="1:39" s="15" customFormat="1" ht="14.25" customHeight="1">
      <c r="A74" s="31">
        <v>64</v>
      </c>
      <c r="B74" s="9" t="s">
        <v>118</v>
      </c>
      <c r="C74" s="13" t="s">
        <v>66</v>
      </c>
      <c r="D74" s="36">
        <v>400</v>
      </c>
      <c r="E74" s="11">
        <v>400</v>
      </c>
      <c r="F74" s="44">
        <f>'Birampur a'!K68*'Birampur '!$D74/1000000</f>
        <v>0</v>
      </c>
      <c r="G74" s="10">
        <f>'Birampur a'!L68</f>
        <v>0</v>
      </c>
      <c r="H74" s="44">
        <f>'Birampur a'!M68*'Birampur '!$D74/1000000</f>
        <v>0.02</v>
      </c>
      <c r="I74" s="10">
        <f>'Birampur a'!N68</f>
        <v>0.02</v>
      </c>
      <c r="J74" s="44">
        <f>'Birampur a'!O68*'Birampur '!$D74/1000000</f>
        <v>0</v>
      </c>
      <c r="K74" s="10">
        <f>'Birampur a'!P68</f>
        <v>0</v>
      </c>
      <c r="L74" s="44">
        <f t="shared" si="0"/>
        <v>0.02</v>
      </c>
      <c r="M74" s="10">
        <f t="shared" si="1"/>
        <v>0.02</v>
      </c>
      <c r="N74" s="44">
        <f>'Birampur a'!S68*'Birampur '!$D74/1000000</f>
        <v>0</v>
      </c>
      <c r="O74" s="10">
        <f>'Birampur a'!T68</f>
        <v>0</v>
      </c>
      <c r="P74" s="44">
        <f>'Birampur a'!U68*'Birampur '!$D74/1000000</f>
        <v>0</v>
      </c>
      <c r="Q74" s="10">
        <f>'Birampur a'!V68</f>
        <v>0</v>
      </c>
      <c r="R74" s="44">
        <f>'Birampur a'!W68*'Birampur '!$D74/1000000</f>
        <v>0</v>
      </c>
      <c r="S74" s="10">
        <f>'Birampur a'!X68</f>
        <v>0</v>
      </c>
      <c r="T74" s="44">
        <f t="shared" si="2"/>
        <v>0</v>
      </c>
      <c r="U74" s="10">
        <f t="shared" si="3"/>
        <v>0</v>
      </c>
      <c r="V74" s="44">
        <f>'Birampur a'!AA68*'Birampur '!$D74/1000000</f>
        <v>0</v>
      </c>
      <c r="W74" s="10">
        <f>'Birampur a'!AB68</f>
        <v>0</v>
      </c>
      <c r="X74" s="44">
        <f>'Birampur a'!AC68*'Birampur '!$D74/1000000</f>
        <v>6.8000000000000005E-2</v>
      </c>
      <c r="Y74" s="10">
        <f>'Birampur a'!AD68</f>
        <v>6.8000000000000005E-2</v>
      </c>
      <c r="Z74" s="44">
        <f>'Birampur a'!AE68*'Birampur '!$D74/1000000</f>
        <v>0</v>
      </c>
      <c r="AA74" s="10">
        <f>'Birampur a'!AF68</f>
        <v>0</v>
      </c>
      <c r="AB74" s="44">
        <f t="shared" si="4"/>
        <v>6.8000000000000005E-2</v>
      </c>
      <c r="AC74" s="10">
        <f t="shared" si="5"/>
        <v>6.8000000000000005E-2</v>
      </c>
      <c r="AD74" s="44">
        <f>'Birampur a'!AI68*'Birampur '!$D74/1000000</f>
        <v>0</v>
      </c>
      <c r="AE74" s="10">
        <f>'Birampur a'!AJ68</f>
        <v>0</v>
      </c>
      <c r="AF74" s="44">
        <f>'Birampur a'!AK68*'Birampur '!$D74/1000000</f>
        <v>0</v>
      </c>
      <c r="AG74" s="10">
        <f>'Birampur a'!AL68</f>
        <v>0</v>
      </c>
      <c r="AH74" s="44">
        <f>'Birampur a'!AM68*'Birampur '!$D74/1000000</f>
        <v>0</v>
      </c>
      <c r="AI74" s="10">
        <f>'Birampur a'!AN68</f>
        <v>0</v>
      </c>
      <c r="AJ74" s="44">
        <f t="shared" si="6"/>
        <v>0</v>
      </c>
      <c r="AK74" s="10">
        <f t="shared" si="7"/>
        <v>0</v>
      </c>
      <c r="AL74" s="44">
        <f t="shared" si="8"/>
        <v>8.8000000000000009E-2</v>
      </c>
      <c r="AM74" s="10">
        <f t="shared" si="9"/>
        <v>8.8000000000000009E-2</v>
      </c>
    </row>
    <row r="75" spans="1:39" s="15" customFormat="1" ht="14.25" customHeight="1">
      <c r="A75" s="13">
        <v>65</v>
      </c>
      <c r="B75" s="9" t="s">
        <v>119</v>
      </c>
      <c r="C75" s="13" t="s">
        <v>67</v>
      </c>
      <c r="D75" s="36">
        <v>25</v>
      </c>
      <c r="E75" s="11">
        <v>25.5</v>
      </c>
      <c r="F75" s="44">
        <f>'Birampur a'!K69*'Birampur '!$D75/1000000</f>
        <v>0</v>
      </c>
      <c r="G75" s="10">
        <f>'Birampur a'!L69</f>
        <v>0</v>
      </c>
      <c r="H75" s="44">
        <f>'Birampur a'!M69*'Birampur '!$D75/1000000</f>
        <v>0</v>
      </c>
      <c r="I75" s="10">
        <f>'Birampur a'!N69</f>
        <v>0</v>
      </c>
      <c r="J75" s="44">
        <f>'Birampur a'!O69*'Birampur '!$D75/1000000</f>
        <v>0</v>
      </c>
      <c r="K75" s="10">
        <f>'Birampur a'!P69</f>
        <v>0</v>
      </c>
      <c r="L75" s="44">
        <f t="shared" si="0"/>
        <v>0</v>
      </c>
      <c r="M75" s="10">
        <f t="shared" si="1"/>
        <v>0</v>
      </c>
      <c r="N75" s="44">
        <f>'Birampur a'!S69*'Birampur '!$D75/1000000</f>
        <v>0</v>
      </c>
      <c r="O75" s="10">
        <f>'Birampur a'!T69</f>
        <v>0</v>
      </c>
      <c r="P75" s="44">
        <f>'Birampur a'!U69*'Birampur '!$D75/1000000</f>
        <v>0</v>
      </c>
      <c r="Q75" s="10">
        <f>'Birampur a'!V69</f>
        <v>0</v>
      </c>
      <c r="R75" s="44">
        <f>'Birampur a'!W69*'Birampur '!$D75/1000000</f>
        <v>0</v>
      </c>
      <c r="S75" s="10">
        <f>'Birampur a'!X69</f>
        <v>0</v>
      </c>
      <c r="T75" s="44">
        <f t="shared" si="2"/>
        <v>0</v>
      </c>
      <c r="U75" s="10">
        <f t="shared" si="3"/>
        <v>0</v>
      </c>
      <c r="V75" s="44">
        <f>'Birampur a'!AA69*'Birampur '!$D75/1000000</f>
        <v>0</v>
      </c>
      <c r="W75" s="10">
        <f>'Birampur a'!AB69</f>
        <v>0</v>
      </c>
      <c r="X75" s="44">
        <f>'Birampur a'!AC69*'Birampur '!$D75/1000000</f>
        <v>0</v>
      </c>
      <c r="Y75" s="10">
        <f>'Birampur a'!AD69</f>
        <v>0</v>
      </c>
      <c r="Z75" s="44">
        <f>'Birampur a'!AE69*'Birampur '!$D75/1000000</f>
        <v>0</v>
      </c>
      <c r="AA75" s="10">
        <f>'Birampur a'!AF69</f>
        <v>0</v>
      </c>
      <c r="AB75" s="44">
        <f t="shared" si="4"/>
        <v>0</v>
      </c>
      <c r="AC75" s="10">
        <f t="shared" si="5"/>
        <v>0</v>
      </c>
      <c r="AD75" s="44">
        <f>'Birampur a'!AI69*'Birampur '!$D75/1000000</f>
        <v>0</v>
      </c>
      <c r="AE75" s="10">
        <f>'Birampur a'!AJ69</f>
        <v>0</v>
      </c>
      <c r="AF75" s="44">
        <f>'Birampur a'!AK69*'Birampur '!$D75/1000000</f>
        <v>0</v>
      </c>
      <c r="AG75" s="10">
        <f>'Birampur a'!AL69</f>
        <v>0</v>
      </c>
      <c r="AH75" s="44">
        <f>'Birampur a'!AM69*'Birampur '!$D75/1000000</f>
        <v>0</v>
      </c>
      <c r="AI75" s="10">
        <f>'Birampur a'!AN69</f>
        <v>0</v>
      </c>
      <c r="AJ75" s="44">
        <f t="shared" si="6"/>
        <v>0</v>
      </c>
      <c r="AK75" s="10">
        <f t="shared" si="7"/>
        <v>0</v>
      </c>
      <c r="AL75" s="44">
        <f t="shared" si="8"/>
        <v>0</v>
      </c>
      <c r="AM75" s="10">
        <f t="shared" si="9"/>
        <v>0</v>
      </c>
    </row>
    <row r="76" spans="1:39" s="15" customFormat="1" ht="14.25" customHeight="1">
      <c r="A76" s="13">
        <v>66</v>
      </c>
      <c r="B76" s="9" t="s">
        <v>119</v>
      </c>
      <c r="C76" s="13" t="s">
        <v>138</v>
      </c>
      <c r="D76" s="36">
        <v>50</v>
      </c>
      <c r="E76" s="11">
        <v>44</v>
      </c>
      <c r="F76" s="44">
        <f>'Birampur a'!K70*'Birampur '!$D76/1000000</f>
        <v>0</v>
      </c>
      <c r="G76" s="10">
        <f>'Birampur a'!L70</f>
        <v>0</v>
      </c>
      <c r="H76" s="44">
        <f>'Birampur a'!M70*'Birampur '!$D76/1000000</f>
        <v>0</v>
      </c>
      <c r="I76" s="10">
        <f>'Birampur a'!N70</f>
        <v>0</v>
      </c>
      <c r="J76" s="44">
        <f>'Birampur a'!O70*'Birampur '!$D76/1000000</f>
        <v>0</v>
      </c>
      <c r="K76" s="10">
        <f>'Birampur a'!P70</f>
        <v>0</v>
      </c>
      <c r="L76" s="44">
        <f t="shared" ref="L76:L113" si="10">F76+H76+J76</f>
        <v>0</v>
      </c>
      <c r="M76" s="10">
        <f t="shared" ref="M76:M113" si="11">G76+I76+K76</f>
        <v>0</v>
      </c>
      <c r="N76" s="44">
        <f>'Birampur a'!S70*'Birampur '!$D76/1000000</f>
        <v>5.0000000000000001E-3</v>
      </c>
      <c r="O76" s="10">
        <f>'Birampur a'!T70</f>
        <v>4.4000000000000003E-3</v>
      </c>
      <c r="P76" s="44">
        <f>'Birampur a'!U70*'Birampur '!$D76/1000000</f>
        <v>0.01</v>
      </c>
      <c r="Q76" s="10">
        <f>'Birampur a'!V70</f>
        <v>8.8000000000000005E-3</v>
      </c>
      <c r="R76" s="44">
        <f>'Birampur a'!W70*'Birampur '!$D76/1000000</f>
        <v>0</v>
      </c>
      <c r="S76" s="10">
        <f>'Birampur a'!X70</f>
        <v>0</v>
      </c>
      <c r="T76" s="44">
        <f t="shared" ref="T76:T113" si="12">N76+P76+R76</f>
        <v>1.4999999999999999E-2</v>
      </c>
      <c r="U76" s="10">
        <f t="shared" ref="U76:U113" si="13">O76+Q76+S76</f>
        <v>1.32E-2</v>
      </c>
      <c r="V76" s="44">
        <f>'Birampur a'!AA70*'Birampur '!$D76/1000000</f>
        <v>0</v>
      </c>
      <c r="W76" s="10">
        <f>'Birampur a'!AB70</f>
        <v>0</v>
      </c>
      <c r="X76" s="44">
        <f>'Birampur a'!AC70*'Birampur '!$D76/1000000</f>
        <v>0</v>
      </c>
      <c r="Y76" s="10">
        <f>'Birampur a'!AD70</f>
        <v>0</v>
      </c>
      <c r="Z76" s="44">
        <f>'Birampur a'!AE70*'Birampur '!$D76/1000000</f>
        <v>0</v>
      </c>
      <c r="AA76" s="10">
        <f>'Birampur a'!AF70</f>
        <v>0</v>
      </c>
      <c r="AB76" s="44">
        <f t="shared" ref="AB76:AB113" si="14">V76+X76+Z76</f>
        <v>0</v>
      </c>
      <c r="AC76" s="10">
        <f t="shared" ref="AC76:AC113" si="15">W76+Y76+AA76</f>
        <v>0</v>
      </c>
      <c r="AD76" s="44">
        <f>'Birampur a'!AI70*'Birampur '!$D76/1000000</f>
        <v>0</v>
      </c>
      <c r="AE76" s="10">
        <f>'Birampur a'!AJ70</f>
        <v>0</v>
      </c>
      <c r="AF76" s="44">
        <f>'Birampur a'!AK70*'Birampur '!$D76/1000000</f>
        <v>0</v>
      </c>
      <c r="AG76" s="10">
        <f>'Birampur a'!AL70</f>
        <v>0</v>
      </c>
      <c r="AH76" s="44">
        <f>'Birampur a'!AM70*'Birampur '!$D76/1000000</f>
        <v>0</v>
      </c>
      <c r="AI76" s="10">
        <f>'Birampur a'!AN70</f>
        <v>0</v>
      </c>
      <c r="AJ76" s="44">
        <f t="shared" ref="AJ76:AJ113" si="16">AD76+AF76+AH76</f>
        <v>0</v>
      </c>
      <c r="AK76" s="10">
        <f t="shared" ref="AK76:AK113" si="17">AE76+AG76+AI76</f>
        <v>0</v>
      </c>
      <c r="AL76" s="44">
        <f t="shared" ref="AL76:AL113" si="18">L76+T76+AB76+AJ76</f>
        <v>1.4999999999999999E-2</v>
      </c>
      <c r="AM76" s="10">
        <f t="shared" ref="AM76:AM113" si="19">M76+U76+AC76+AK76</f>
        <v>1.32E-2</v>
      </c>
    </row>
    <row r="77" spans="1:39" s="15" customFormat="1" ht="14.25" customHeight="1">
      <c r="A77" s="31">
        <v>67</v>
      </c>
      <c r="B77" s="9" t="s">
        <v>119</v>
      </c>
      <c r="C77" s="13" t="s">
        <v>68</v>
      </c>
      <c r="D77" s="36">
        <v>100</v>
      </c>
      <c r="E77" s="11">
        <v>80</v>
      </c>
      <c r="F77" s="44">
        <f>'Birampur a'!K71*'Birampur '!$D77/1000000</f>
        <v>0</v>
      </c>
      <c r="G77" s="10">
        <f>'Birampur a'!L71</f>
        <v>0</v>
      </c>
      <c r="H77" s="44">
        <f>'Birampur a'!M71*'Birampur '!$D77/1000000</f>
        <v>3.5000000000000003E-2</v>
      </c>
      <c r="I77" s="10">
        <f>'Birampur a'!N71</f>
        <v>2.8000000000000001E-2</v>
      </c>
      <c r="J77" s="44">
        <f>'Birampur a'!O71*'Birampur '!$D77/1000000</f>
        <v>0</v>
      </c>
      <c r="K77" s="10">
        <f>'Birampur a'!P71</f>
        <v>0</v>
      </c>
      <c r="L77" s="44">
        <f t="shared" si="10"/>
        <v>3.5000000000000003E-2</v>
      </c>
      <c r="M77" s="10">
        <f t="shared" si="11"/>
        <v>2.8000000000000001E-2</v>
      </c>
      <c r="N77" s="44">
        <f>'Birampur a'!S71*'Birampur '!$D77/1000000</f>
        <v>0.02</v>
      </c>
      <c r="O77" s="10">
        <f>'Birampur a'!T71</f>
        <v>1.6E-2</v>
      </c>
      <c r="P77" s="44">
        <f>'Birampur a'!U71*'Birampur '!$D77/1000000</f>
        <v>0.01</v>
      </c>
      <c r="Q77" s="10">
        <f>'Birampur a'!V71</f>
        <v>8.0000000000000002E-3</v>
      </c>
      <c r="R77" s="44">
        <f>'Birampur a'!W71*'Birampur '!$D77/1000000</f>
        <v>0</v>
      </c>
      <c r="S77" s="10">
        <f>'Birampur a'!X71</f>
        <v>0</v>
      </c>
      <c r="T77" s="44">
        <f t="shared" si="12"/>
        <v>0.03</v>
      </c>
      <c r="U77" s="10">
        <f t="shared" si="13"/>
        <v>2.4E-2</v>
      </c>
      <c r="V77" s="44">
        <f>'Birampur a'!AA71*'Birampur '!$D77/1000000</f>
        <v>0</v>
      </c>
      <c r="W77" s="10">
        <f>'Birampur a'!AB71</f>
        <v>0</v>
      </c>
      <c r="X77" s="44">
        <f>'Birampur a'!AC71*'Birampur '!$D77/1000000</f>
        <v>0</v>
      </c>
      <c r="Y77" s="10">
        <f>'Birampur a'!AD71</f>
        <v>0</v>
      </c>
      <c r="Z77" s="44">
        <f>'Birampur a'!AE71*'Birampur '!$D77/1000000</f>
        <v>0</v>
      </c>
      <c r="AA77" s="10">
        <f>'Birampur a'!AF71</f>
        <v>0</v>
      </c>
      <c r="AB77" s="44">
        <f t="shared" si="14"/>
        <v>0</v>
      </c>
      <c r="AC77" s="10">
        <f t="shared" si="15"/>
        <v>0</v>
      </c>
      <c r="AD77" s="44">
        <f>'Birampur a'!AI71*'Birampur '!$D77/1000000</f>
        <v>0</v>
      </c>
      <c r="AE77" s="10">
        <f>'Birampur a'!AJ71</f>
        <v>0</v>
      </c>
      <c r="AF77" s="44">
        <f>'Birampur a'!AK71*'Birampur '!$D77/1000000</f>
        <v>0</v>
      </c>
      <c r="AG77" s="10">
        <f>'Birampur a'!AL71</f>
        <v>0</v>
      </c>
      <c r="AH77" s="44">
        <f>'Birampur a'!AM71*'Birampur '!$D77/1000000</f>
        <v>0</v>
      </c>
      <c r="AI77" s="10">
        <f>'Birampur a'!AN71</f>
        <v>0</v>
      </c>
      <c r="AJ77" s="44">
        <f t="shared" si="16"/>
        <v>0</v>
      </c>
      <c r="AK77" s="10">
        <f t="shared" si="17"/>
        <v>0</v>
      </c>
      <c r="AL77" s="44">
        <f t="shared" si="18"/>
        <v>6.5000000000000002E-2</v>
      </c>
      <c r="AM77" s="10">
        <f t="shared" si="19"/>
        <v>5.2000000000000005E-2</v>
      </c>
    </row>
    <row r="78" spans="1:39" s="15" customFormat="1" ht="14.25" customHeight="1">
      <c r="A78" s="13">
        <v>68</v>
      </c>
      <c r="B78" s="9" t="s">
        <v>119</v>
      </c>
      <c r="C78" s="13" t="s">
        <v>76</v>
      </c>
      <c r="D78" s="36">
        <v>500</v>
      </c>
      <c r="E78" s="11">
        <v>364</v>
      </c>
      <c r="F78" s="44">
        <f>'Birampur a'!K72*'Birampur '!$D78/1000000</f>
        <v>0</v>
      </c>
      <c r="G78" s="10">
        <f>'Birampur a'!L72</f>
        <v>0</v>
      </c>
      <c r="H78" s="44">
        <f>'Birampur a'!M72*'Birampur '!$D78/1000000</f>
        <v>0.05</v>
      </c>
      <c r="I78" s="10">
        <f>'Birampur a'!N72</f>
        <v>3.6400000000000002E-2</v>
      </c>
      <c r="J78" s="44">
        <f>'Birampur a'!O72*'Birampur '!$D78/1000000</f>
        <v>0</v>
      </c>
      <c r="K78" s="10">
        <f>'Birampur a'!P72</f>
        <v>0</v>
      </c>
      <c r="L78" s="44">
        <f t="shared" si="10"/>
        <v>0.05</v>
      </c>
      <c r="M78" s="10">
        <f t="shared" si="11"/>
        <v>3.6400000000000002E-2</v>
      </c>
      <c r="N78" s="44">
        <f>'Birampur a'!S72*'Birampur '!$D78/1000000</f>
        <v>0</v>
      </c>
      <c r="O78" s="10">
        <f>'Birampur a'!T72</f>
        <v>0</v>
      </c>
      <c r="P78" s="44">
        <f>'Birampur a'!U72*'Birampur '!$D78/1000000</f>
        <v>0.02</v>
      </c>
      <c r="Q78" s="10">
        <f>'Birampur a'!V72</f>
        <v>1.456E-2</v>
      </c>
      <c r="R78" s="44">
        <f>'Birampur a'!W72*'Birampur '!$D78/1000000</f>
        <v>0</v>
      </c>
      <c r="S78" s="10">
        <f>'Birampur a'!X72</f>
        <v>0</v>
      </c>
      <c r="T78" s="44">
        <f t="shared" si="12"/>
        <v>0.02</v>
      </c>
      <c r="U78" s="10">
        <f t="shared" si="13"/>
        <v>1.456E-2</v>
      </c>
      <c r="V78" s="44">
        <f>'Birampur a'!AA72*'Birampur '!$D78/1000000</f>
        <v>0</v>
      </c>
      <c r="W78" s="10">
        <f>'Birampur a'!AB72</f>
        <v>0</v>
      </c>
      <c r="X78" s="44">
        <f>'Birampur a'!AC72*'Birampur '!$D78/1000000</f>
        <v>0</v>
      </c>
      <c r="Y78" s="10">
        <f>'Birampur a'!AD72</f>
        <v>0</v>
      </c>
      <c r="Z78" s="44">
        <f>'Birampur a'!AE72*'Birampur '!$D78/1000000</f>
        <v>0</v>
      </c>
      <c r="AA78" s="10">
        <f>'Birampur a'!AF72</f>
        <v>0</v>
      </c>
      <c r="AB78" s="44">
        <f t="shared" si="14"/>
        <v>0</v>
      </c>
      <c r="AC78" s="10">
        <f t="shared" si="15"/>
        <v>0</v>
      </c>
      <c r="AD78" s="44">
        <f>'Birampur a'!AI72*'Birampur '!$D78/1000000</f>
        <v>0</v>
      </c>
      <c r="AE78" s="10">
        <f>'Birampur a'!AJ72</f>
        <v>0</v>
      </c>
      <c r="AF78" s="44">
        <f>'Birampur a'!AK72*'Birampur '!$D78/1000000</f>
        <v>0</v>
      </c>
      <c r="AG78" s="10">
        <f>'Birampur a'!AL72</f>
        <v>0</v>
      </c>
      <c r="AH78" s="44">
        <f>'Birampur a'!AM72*'Birampur '!$D78/1000000</f>
        <v>0</v>
      </c>
      <c r="AI78" s="10">
        <f>'Birampur a'!AN72</f>
        <v>0</v>
      </c>
      <c r="AJ78" s="44">
        <f t="shared" si="16"/>
        <v>0</v>
      </c>
      <c r="AK78" s="10">
        <f t="shared" si="17"/>
        <v>0</v>
      </c>
      <c r="AL78" s="44">
        <f t="shared" si="18"/>
        <v>7.0000000000000007E-2</v>
      </c>
      <c r="AM78" s="10">
        <f t="shared" si="19"/>
        <v>5.0960000000000005E-2</v>
      </c>
    </row>
    <row r="79" spans="1:39" s="15" customFormat="1" ht="14.25" customHeight="1">
      <c r="A79" s="13">
        <v>69</v>
      </c>
      <c r="B79" s="9" t="s">
        <v>120</v>
      </c>
      <c r="C79" s="13" t="s">
        <v>69</v>
      </c>
      <c r="D79" s="36">
        <v>50</v>
      </c>
      <c r="E79" s="11">
        <v>36</v>
      </c>
      <c r="F79" s="44">
        <f>'Birampur a'!K73*'Birampur '!$D79/1000000</f>
        <v>0</v>
      </c>
      <c r="G79" s="10">
        <f>'Birampur a'!L73</f>
        <v>0</v>
      </c>
      <c r="H79" s="44">
        <f>'Birampur a'!M73*'Birampur '!$D79/1000000</f>
        <v>0</v>
      </c>
      <c r="I79" s="10">
        <f>'Birampur a'!N73</f>
        <v>0</v>
      </c>
      <c r="J79" s="44">
        <f>'Birampur a'!O73*'Birampur '!$D79/1000000</f>
        <v>0</v>
      </c>
      <c r="K79" s="10">
        <f>'Birampur a'!P73</f>
        <v>0</v>
      </c>
      <c r="L79" s="44">
        <f t="shared" si="10"/>
        <v>0</v>
      </c>
      <c r="M79" s="10">
        <f t="shared" si="11"/>
        <v>0</v>
      </c>
      <c r="N79" s="44">
        <f>'Birampur a'!S73*'Birampur '!$D79/1000000</f>
        <v>0</v>
      </c>
      <c r="O79" s="10">
        <f>'Birampur a'!T73</f>
        <v>0</v>
      </c>
      <c r="P79" s="44">
        <f>'Birampur a'!U73*'Birampur '!$D79/1000000</f>
        <v>0</v>
      </c>
      <c r="Q79" s="10">
        <f>'Birampur a'!V73</f>
        <v>0</v>
      </c>
      <c r="R79" s="44">
        <f>'Birampur a'!W73*'Birampur '!$D79/1000000</f>
        <v>0</v>
      </c>
      <c r="S79" s="10">
        <f>'Birampur a'!X73</f>
        <v>0</v>
      </c>
      <c r="T79" s="44">
        <f t="shared" si="12"/>
        <v>0</v>
      </c>
      <c r="U79" s="10">
        <f t="shared" si="13"/>
        <v>0</v>
      </c>
      <c r="V79" s="44">
        <f>'Birampur a'!AA73*'Birampur '!$D79/1000000</f>
        <v>0</v>
      </c>
      <c r="W79" s="10">
        <f>'Birampur a'!AB73</f>
        <v>0</v>
      </c>
      <c r="X79" s="44">
        <f>'Birampur a'!AC73*'Birampur '!$D79/1000000</f>
        <v>0</v>
      </c>
      <c r="Y79" s="10">
        <f>'Birampur a'!AD73</f>
        <v>0</v>
      </c>
      <c r="Z79" s="44">
        <f>'Birampur a'!AE73*'Birampur '!$D79/1000000</f>
        <v>0</v>
      </c>
      <c r="AA79" s="10">
        <f>'Birampur a'!AF73</f>
        <v>0</v>
      </c>
      <c r="AB79" s="44">
        <f t="shared" si="14"/>
        <v>0</v>
      </c>
      <c r="AC79" s="10">
        <f t="shared" si="15"/>
        <v>0</v>
      </c>
      <c r="AD79" s="44">
        <f>'Birampur a'!AI73*'Birampur '!$D79/1000000</f>
        <v>0</v>
      </c>
      <c r="AE79" s="10">
        <f>'Birampur a'!AJ73</f>
        <v>0</v>
      </c>
      <c r="AF79" s="44">
        <f>'Birampur a'!AK73*'Birampur '!$D79/1000000</f>
        <v>0</v>
      </c>
      <c r="AG79" s="10">
        <f>'Birampur a'!AL73</f>
        <v>0</v>
      </c>
      <c r="AH79" s="44">
        <f>'Birampur a'!AM73*'Birampur '!$D79/1000000</f>
        <v>0</v>
      </c>
      <c r="AI79" s="10">
        <f>'Birampur a'!AN73</f>
        <v>0</v>
      </c>
      <c r="AJ79" s="44">
        <f t="shared" si="16"/>
        <v>0</v>
      </c>
      <c r="AK79" s="10">
        <f t="shared" si="17"/>
        <v>0</v>
      </c>
      <c r="AL79" s="44">
        <f t="shared" si="18"/>
        <v>0</v>
      </c>
      <c r="AM79" s="10">
        <f t="shared" si="19"/>
        <v>0</v>
      </c>
    </row>
    <row r="80" spans="1:39" s="15" customFormat="1" ht="14.25" customHeight="1">
      <c r="A80" s="31">
        <v>70</v>
      </c>
      <c r="B80" s="9" t="s">
        <v>120</v>
      </c>
      <c r="C80" s="13" t="s">
        <v>70</v>
      </c>
      <c r="D80" s="36">
        <v>100</v>
      </c>
      <c r="E80" s="11">
        <v>62</v>
      </c>
      <c r="F80" s="44">
        <f>'Birampur a'!K74*'Birampur '!$D80/1000000</f>
        <v>0</v>
      </c>
      <c r="G80" s="10">
        <f>'Birampur a'!L74</f>
        <v>0</v>
      </c>
      <c r="H80" s="44">
        <f>'Birampur a'!M74*'Birampur '!$D80/1000000</f>
        <v>0.02</v>
      </c>
      <c r="I80" s="10">
        <f>'Birampur a'!N74</f>
        <v>1.24E-2</v>
      </c>
      <c r="J80" s="44">
        <f>'Birampur a'!O74*'Birampur '!$D80/1000000</f>
        <v>0</v>
      </c>
      <c r="K80" s="10">
        <f>'Birampur a'!P74</f>
        <v>0</v>
      </c>
      <c r="L80" s="44">
        <f t="shared" si="10"/>
        <v>0.02</v>
      </c>
      <c r="M80" s="10">
        <f t="shared" si="11"/>
        <v>1.24E-2</v>
      </c>
      <c r="N80" s="44">
        <f>'Birampur a'!S74*'Birampur '!$D80/1000000</f>
        <v>0</v>
      </c>
      <c r="O80" s="10">
        <f>'Birampur a'!T74</f>
        <v>0</v>
      </c>
      <c r="P80" s="44">
        <f>'Birampur a'!U74*'Birampur '!$D80/1000000</f>
        <v>0</v>
      </c>
      <c r="Q80" s="10">
        <f>'Birampur a'!V74</f>
        <v>0</v>
      </c>
      <c r="R80" s="44">
        <f>'Birampur a'!W74*'Birampur '!$D80/1000000</f>
        <v>0</v>
      </c>
      <c r="S80" s="10">
        <f>'Birampur a'!X74</f>
        <v>0</v>
      </c>
      <c r="T80" s="44">
        <f t="shared" si="12"/>
        <v>0</v>
      </c>
      <c r="U80" s="10">
        <f t="shared" si="13"/>
        <v>0</v>
      </c>
      <c r="V80" s="44">
        <f>'Birampur a'!AA74*'Birampur '!$D80/1000000</f>
        <v>0</v>
      </c>
      <c r="W80" s="10">
        <f>'Birampur a'!AB74</f>
        <v>0</v>
      </c>
      <c r="X80" s="44">
        <f>'Birampur a'!AC74*'Birampur '!$D80/1000000</f>
        <v>0</v>
      </c>
      <c r="Y80" s="10">
        <f>'Birampur a'!AD74</f>
        <v>0</v>
      </c>
      <c r="Z80" s="44">
        <f>'Birampur a'!AE74*'Birampur '!$D80/1000000</f>
        <v>0</v>
      </c>
      <c r="AA80" s="10">
        <f>'Birampur a'!AF74</f>
        <v>0</v>
      </c>
      <c r="AB80" s="44">
        <f t="shared" si="14"/>
        <v>0</v>
      </c>
      <c r="AC80" s="10">
        <f t="shared" si="15"/>
        <v>0</v>
      </c>
      <c r="AD80" s="44">
        <f>'Birampur a'!AI74*'Birampur '!$D80/1000000</f>
        <v>0</v>
      </c>
      <c r="AE80" s="10">
        <f>'Birampur a'!AJ74</f>
        <v>0</v>
      </c>
      <c r="AF80" s="44">
        <f>'Birampur a'!AK74*'Birampur '!$D80/1000000</f>
        <v>0</v>
      </c>
      <c r="AG80" s="10">
        <f>'Birampur a'!AL74</f>
        <v>0</v>
      </c>
      <c r="AH80" s="44">
        <f>'Birampur a'!AM74*'Birampur '!$D80/1000000</f>
        <v>0</v>
      </c>
      <c r="AI80" s="10">
        <f>'Birampur a'!AN74</f>
        <v>0</v>
      </c>
      <c r="AJ80" s="44">
        <f t="shared" si="16"/>
        <v>0</v>
      </c>
      <c r="AK80" s="10">
        <f t="shared" si="17"/>
        <v>0</v>
      </c>
      <c r="AL80" s="44">
        <f t="shared" si="18"/>
        <v>0.02</v>
      </c>
      <c r="AM80" s="10">
        <f t="shared" si="19"/>
        <v>1.24E-2</v>
      </c>
    </row>
    <row r="81" spans="1:39" s="15" customFormat="1" ht="14.25" customHeight="1">
      <c r="A81" s="13">
        <v>71</v>
      </c>
      <c r="B81" s="9" t="s">
        <v>120</v>
      </c>
      <c r="C81" s="13" t="s">
        <v>71</v>
      </c>
      <c r="D81" s="36">
        <v>400</v>
      </c>
      <c r="E81" s="11">
        <v>225</v>
      </c>
      <c r="F81" s="44">
        <f>'Birampur a'!K75*'Birampur '!$D81/1000000</f>
        <v>0</v>
      </c>
      <c r="G81" s="10">
        <f>'Birampur a'!L75</f>
        <v>0</v>
      </c>
      <c r="H81" s="44">
        <f>'Birampur a'!M75*'Birampur '!$D81/1000000</f>
        <v>0.08</v>
      </c>
      <c r="I81" s="10">
        <f>'Birampur a'!N75</f>
        <v>4.4999999999999998E-2</v>
      </c>
      <c r="J81" s="44">
        <f>'Birampur a'!O75*'Birampur '!$D81/1000000</f>
        <v>0</v>
      </c>
      <c r="K81" s="10">
        <f>'Birampur a'!P75</f>
        <v>0</v>
      </c>
      <c r="L81" s="44">
        <f t="shared" si="10"/>
        <v>0.08</v>
      </c>
      <c r="M81" s="10">
        <f t="shared" si="11"/>
        <v>4.4999999999999998E-2</v>
      </c>
      <c r="N81" s="44">
        <f>'Birampur a'!S75*'Birampur '!$D81/1000000</f>
        <v>0</v>
      </c>
      <c r="O81" s="10">
        <f>'Birampur a'!T75</f>
        <v>0</v>
      </c>
      <c r="P81" s="44">
        <f>'Birampur a'!U75*'Birampur '!$D81/1000000</f>
        <v>0</v>
      </c>
      <c r="Q81" s="10">
        <f>'Birampur a'!V75</f>
        <v>0</v>
      </c>
      <c r="R81" s="44">
        <f>'Birampur a'!W75*'Birampur '!$D81/1000000</f>
        <v>0</v>
      </c>
      <c r="S81" s="10">
        <f>'Birampur a'!X75</f>
        <v>0</v>
      </c>
      <c r="T81" s="44">
        <f t="shared" si="12"/>
        <v>0</v>
      </c>
      <c r="U81" s="10">
        <f t="shared" si="13"/>
        <v>0</v>
      </c>
      <c r="V81" s="44">
        <f>'Birampur a'!AA75*'Birampur '!$D81/1000000</f>
        <v>0</v>
      </c>
      <c r="W81" s="10">
        <f>'Birampur a'!AB75</f>
        <v>0</v>
      </c>
      <c r="X81" s="44">
        <f>'Birampur a'!AC75*'Birampur '!$D81/1000000</f>
        <v>0</v>
      </c>
      <c r="Y81" s="10">
        <f>'Birampur a'!AD75</f>
        <v>0</v>
      </c>
      <c r="Z81" s="44">
        <f>'Birampur a'!AE75*'Birampur '!$D81/1000000</f>
        <v>0</v>
      </c>
      <c r="AA81" s="10">
        <f>'Birampur a'!AF75</f>
        <v>0</v>
      </c>
      <c r="AB81" s="44">
        <f t="shared" si="14"/>
        <v>0</v>
      </c>
      <c r="AC81" s="10">
        <f t="shared" si="15"/>
        <v>0</v>
      </c>
      <c r="AD81" s="44">
        <f>'Birampur a'!AI75*'Birampur '!$D81/1000000</f>
        <v>0</v>
      </c>
      <c r="AE81" s="10">
        <f>'Birampur a'!AJ75</f>
        <v>0</v>
      </c>
      <c r="AF81" s="44">
        <f>'Birampur a'!AK75*'Birampur '!$D81/1000000</f>
        <v>0</v>
      </c>
      <c r="AG81" s="10">
        <f>'Birampur a'!AL75</f>
        <v>0</v>
      </c>
      <c r="AH81" s="44">
        <f>'Birampur a'!AM75*'Birampur '!$D81/1000000</f>
        <v>0</v>
      </c>
      <c r="AI81" s="10">
        <f>'Birampur a'!AN75</f>
        <v>0</v>
      </c>
      <c r="AJ81" s="44">
        <f t="shared" si="16"/>
        <v>0</v>
      </c>
      <c r="AK81" s="10">
        <f t="shared" si="17"/>
        <v>0</v>
      </c>
      <c r="AL81" s="44">
        <f t="shared" si="18"/>
        <v>0.08</v>
      </c>
      <c r="AM81" s="10">
        <f t="shared" si="19"/>
        <v>4.4999999999999998E-2</v>
      </c>
    </row>
    <row r="82" spans="1:39" s="15" customFormat="1" ht="14.25" customHeight="1">
      <c r="A82" s="13">
        <v>72</v>
      </c>
      <c r="B82" s="9" t="s">
        <v>121</v>
      </c>
      <c r="C82" s="13" t="s">
        <v>72</v>
      </c>
      <c r="D82" s="36">
        <v>25</v>
      </c>
      <c r="E82" s="11">
        <v>28</v>
      </c>
      <c r="F82" s="44">
        <f>'Birampur a'!K76*'Birampur '!$D82/1000000</f>
        <v>0</v>
      </c>
      <c r="G82" s="10">
        <f>'Birampur a'!L76</f>
        <v>0</v>
      </c>
      <c r="H82" s="44">
        <f>'Birampur a'!M76*'Birampur '!$D82/1000000</f>
        <v>0</v>
      </c>
      <c r="I82" s="10">
        <f>'Birampur a'!N76</f>
        <v>0</v>
      </c>
      <c r="J82" s="44">
        <f>'Birampur a'!O76*'Birampur '!$D82/1000000</f>
        <v>0</v>
      </c>
      <c r="K82" s="10">
        <f>'Birampur a'!P76</f>
        <v>0</v>
      </c>
      <c r="L82" s="44">
        <f t="shared" si="10"/>
        <v>0</v>
      </c>
      <c r="M82" s="10">
        <f t="shared" si="11"/>
        <v>0</v>
      </c>
      <c r="N82" s="44">
        <f>'Birampur a'!S76*'Birampur '!$D82/1000000</f>
        <v>0</v>
      </c>
      <c r="O82" s="10">
        <f>'Birampur a'!T76</f>
        <v>0</v>
      </c>
      <c r="P82" s="44">
        <f>'Birampur a'!U76*'Birampur '!$D82/1000000</f>
        <v>0</v>
      </c>
      <c r="Q82" s="10">
        <f>'Birampur a'!V76</f>
        <v>0</v>
      </c>
      <c r="R82" s="44">
        <f>'Birampur a'!W76*'Birampur '!$D82/1000000</f>
        <v>0</v>
      </c>
      <c r="S82" s="10">
        <f>'Birampur a'!X76</f>
        <v>0</v>
      </c>
      <c r="T82" s="44">
        <f t="shared" si="12"/>
        <v>0</v>
      </c>
      <c r="U82" s="10">
        <f t="shared" si="13"/>
        <v>0</v>
      </c>
      <c r="V82" s="44">
        <f>'Birampur a'!AA76*'Birampur '!$D82/1000000</f>
        <v>0</v>
      </c>
      <c r="W82" s="10">
        <f>'Birampur a'!AB76</f>
        <v>0</v>
      </c>
      <c r="X82" s="44">
        <f>'Birampur a'!AC76*'Birampur '!$D82/1000000</f>
        <v>0</v>
      </c>
      <c r="Y82" s="10">
        <f>'Birampur a'!AD76</f>
        <v>0</v>
      </c>
      <c r="Z82" s="44">
        <f>'Birampur a'!AE76*'Birampur '!$D82/1000000</f>
        <v>0</v>
      </c>
      <c r="AA82" s="10">
        <f>'Birampur a'!AF76</f>
        <v>0</v>
      </c>
      <c r="AB82" s="44">
        <f t="shared" si="14"/>
        <v>0</v>
      </c>
      <c r="AC82" s="10">
        <f t="shared" si="15"/>
        <v>0</v>
      </c>
      <c r="AD82" s="44">
        <f>'Birampur a'!AI76*'Birampur '!$D82/1000000</f>
        <v>0</v>
      </c>
      <c r="AE82" s="10">
        <f>'Birampur a'!AJ76</f>
        <v>0</v>
      </c>
      <c r="AF82" s="44">
        <f>'Birampur a'!AK76*'Birampur '!$D82/1000000</f>
        <v>0</v>
      </c>
      <c r="AG82" s="10">
        <f>'Birampur a'!AL76</f>
        <v>0</v>
      </c>
      <c r="AH82" s="44">
        <f>'Birampur a'!AM76*'Birampur '!$D82/1000000</f>
        <v>0</v>
      </c>
      <c r="AI82" s="10">
        <f>'Birampur a'!AN76</f>
        <v>0</v>
      </c>
      <c r="AJ82" s="44">
        <f t="shared" si="16"/>
        <v>0</v>
      </c>
      <c r="AK82" s="10">
        <f t="shared" si="17"/>
        <v>0</v>
      </c>
      <c r="AL82" s="44">
        <f t="shared" si="18"/>
        <v>0</v>
      </c>
      <c r="AM82" s="10">
        <f t="shared" si="19"/>
        <v>0</v>
      </c>
    </row>
    <row r="83" spans="1:39" s="15" customFormat="1" ht="14.25" customHeight="1">
      <c r="A83" s="31">
        <v>73</v>
      </c>
      <c r="B83" s="9" t="s">
        <v>121</v>
      </c>
      <c r="C83" s="13" t="s">
        <v>73</v>
      </c>
      <c r="D83" s="36">
        <v>50</v>
      </c>
      <c r="E83" s="11">
        <v>52</v>
      </c>
      <c r="F83" s="44">
        <f>'Birampur a'!K77*'Birampur '!$D83/1000000</f>
        <v>0</v>
      </c>
      <c r="G83" s="10">
        <f>'Birampur a'!L77</f>
        <v>0</v>
      </c>
      <c r="H83" s="44">
        <f>'Birampur a'!M77*'Birampur '!$D83/1000000</f>
        <v>0</v>
      </c>
      <c r="I83" s="10">
        <f>'Birampur a'!N77</f>
        <v>0</v>
      </c>
      <c r="J83" s="44">
        <f>'Birampur a'!O77*'Birampur '!$D83/1000000</f>
        <v>0</v>
      </c>
      <c r="K83" s="10">
        <f>'Birampur a'!P77</f>
        <v>0</v>
      </c>
      <c r="L83" s="44">
        <f t="shared" si="10"/>
        <v>0</v>
      </c>
      <c r="M83" s="10">
        <f t="shared" si="11"/>
        <v>0</v>
      </c>
      <c r="N83" s="44">
        <f>'Birampur a'!S77*'Birampur '!$D83/1000000</f>
        <v>0</v>
      </c>
      <c r="O83" s="10">
        <f>'Birampur a'!T77</f>
        <v>0</v>
      </c>
      <c r="P83" s="44">
        <f>'Birampur a'!U77*'Birampur '!$D83/1000000</f>
        <v>5.0000000000000001E-3</v>
      </c>
      <c r="Q83" s="10">
        <f>'Birampur a'!V77</f>
        <v>5.1999999999999998E-3</v>
      </c>
      <c r="R83" s="44">
        <f>'Birampur a'!W77*'Birampur '!$D83/1000000</f>
        <v>0</v>
      </c>
      <c r="S83" s="10">
        <f>'Birampur a'!X77</f>
        <v>0</v>
      </c>
      <c r="T83" s="44">
        <f t="shared" si="12"/>
        <v>5.0000000000000001E-3</v>
      </c>
      <c r="U83" s="10">
        <f t="shared" si="13"/>
        <v>5.1999999999999998E-3</v>
      </c>
      <c r="V83" s="44">
        <f>'Birampur a'!AA77*'Birampur '!$D83/1000000</f>
        <v>0</v>
      </c>
      <c r="W83" s="10">
        <f>'Birampur a'!AB77</f>
        <v>0</v>
      </c>
      <c r="X83" s="44">
        <f>'Birampur a'!AC77*'Birampur '!$D83/1000000</f>
        <v>0</v>
      </c>
      <c r="Y83" s="10">
        <f>'Birampur a'!AD77</f>
        <v>0</v>
      </c>
      <c r="Z83" s="44">
        <f>'Birampur a'!AE77*'Birampur '!$D83/1000000</f>
        <v>0</v>
      </c>
      <c r="AA83" s="10">
        <f>'Birampur a'!AF77</f>
        <v>0</v>
      </c>
      <c r="AB83" s="44">
        <f t="shared" si="14"/>
        <v>0</v>
      </c>
      <c r="AC83" s="10">
        <f t="shared" si="15"/>
        <v>0</v>
      </c>
      <c r="AD83" s="44">
        <f>'Birampur a'!AI77*'Birampur '!$D83/1000000</f>
        <v>0</v>
      </c>
      <c r="AE83" s="10">
        <f>'Birampur a'!AJ77</f>
        <v>0</v>
      </c>
      <c r="AF83" s="44">
        <f>'Birampur a'!AK77*'Birampur '!$D83/1000000</f>
        <v>0</v>
      </c>
      <c r="AG83" s="10">
        <f>'Birampur a'!AL77</f>
        <v>0</v>
      </c>
      <c r="AH83" s="44">
        <f>'Birampur a'!AM77*'Birampur '!$D83/1000000</f>
        <v>0</v>
      </c>
      <c r="AI83" s="10">
        <f>'Birampur a'!AN77</f>
        <v>0</v>
      </c>
      <c r="AJ83" s="44">
        <f t="shared" si="16"/>
        <v>0</v>
      </c>
      <c r="AK83" s="10">
        <f t="shared" si="17"/>
        <v>0</v>
      </c>
      <c r="AL83" s="44">
        <f t="shared" si="18"/>
        <v>5.0000000000000001E-3</v>
      </c>
      <c r="AM83" s="10">
        <f t="shared" si="19"/>
        <v>5.1999999999999998E-3</v>
      </c>
    </row>
    <row r="84" spans="1:39" s="15" customFormat="1" ht="14.25" customHeight="1">
      <c r="A84" s="13">
        <v>74</v>
      </c>
      <c r="B84" s="9" t="s">
        <v>121</v>
      </c>
      <c r="C84" s="13" t="s">
        <v>75</v>
      </c>
      <c r="D84" s="36">
        <v>100</v>
      </c>
      <c r="E84" s="11">
        <v>95</v>
      </c>
      <c r="F84" s="44">
        <f>'Birampur a'!K78*'Birampur '!$D84/1000000</f>
        <v>0</v>
      </c>
      <c r="G84" s="10">
        <f>'Birampur a'!L78</f>
        <v>0</v>
      </c>
      <c r="H84" s="44">
        <f>'Birampur a'!M78*'Birampur '!$D84/1000000</f>
        <v>0.01</v>
      </c>
      <c r="I84" s="10">
        <f>'Birampur a'!N78</f>
        <v>9.4999999999999998E-3</v>
      </c>
      <c r="J84" s="44">
        <f>'Birampur a'!O78*'Birampur '!$D84/1000000</f>
        <v>0</v>
      </c>
      <c r="K84" s="10">
        <f>'Birampur a'!P78</f>
        <v>0</v>
      </c>
      <c r="L84" s="44">
        <f t="shared" si="10"/>
        <v>0.01</v>
      </c>
      <c r="M84" s="10">
        <f t="shared" si="11"/>
        <v>9.4999999999999998E-3</v>
      </c>
      <c r="N84" s="44">
        <f>'Birampur a'!S78*'Birampur '!$D84/1000000</f>
        <v>0</v>
      </c>
      <c r="O84" s="10">
        <f>'Birampur a'!T78</f>
        <v>0</v>
      </c>
      <c r="P84" s="44">
        <f>'Birampur a'!U78*'Birampur '!$D84/1000000</f>
        <v>0.01</v>
      </c>
      <c r="Q84" s="10">
        <f>'Birampur a'!V78</f>
        <v>9.4999999999999998E-3</v>
      </c>
      <c r="R84" s="44">
        <f>'Birampur a'!W78*'Birampur '!$D84/1000000</f>
        <v>0</v>
      </c>
      <c r="S84" s="10">
        <f>'Birampur a'!X78</f>
        <v>0</v>
      </c>
      <c r="T84" s="44">
        <f t="shared" si="12"/>
        <v>0.01</v>
      </c>
      <c r="U84" s="10">
        <f t="shared" si="13"/>
        <v>9.4999999999999998E-3</v>
      </c>
      <c r="V84" s="44">
        <f>'Birampur a'!AA78*'Birampur '!$D84/1000000</f>
        <v>0</v>
      </c>
      <c r="W84" s="10">
        <f>'Birampur a'!AB78</f>
        <v>0</v>
      </c>
      <c r="X84" s="44">
        <f>'Birampur a'!AC78*'Birampur '!$D84/1000000</f>
        <v>0</v>
      </c>
      <c r="Y84" s="10">
        <f>'Birampur a'!AD78</f>
        <v>0</v>
      </c>
      <c r="Z84" s="44">
        <f>'Birampur a'!AE78*'Birampur '!$D84/1000000</f>
        <v>0</v>
      </c>
      <c r="AA84" s="10">
        <f>'Birampur a'!AF78</f>
        <v>0</v>
      </c>
      <c r="AB84" s="44">
        <f t="shared" si="14"/>
        <v>0</v>
      </c>
      <c r="AC84" s="10">
        <f t="shared" si="15"/>
        <v>0</v>
      </c>
      <c r="AD84" s="44">
        <f>'Birampur a'!AI78*'Birampur '!$D84/1000000</f>
        <v>0</v>
      </c>
      <c r="AE84" s="10">
        <f>'Birampur a'!AJ78</f>
        <v>0</v>
      </c>
      <c r="AF84" s="44">
        <f>'Birampur a'!AK78*'Birampur '!$D84/1000000</f>
        <v>0</v>
      </c>
      <c r="AG84" s="10">
        <f>'Birampur a'!AL78</f>
        <v>0</v>
      </c>
      <c r="AH84" s="44">
        <f>'Birampur a'!AM78*'Birampur '!$D84/1000000</f>
        <v>0</v>
      </c>
      <c r="AI84" s="10">
        <f>'Birampur a'!AN78</f>
        <v>0</v>
      </c>
      <c r="AJ84" s="44">
        <f t="shared" si="16"/>
        <v>0</v>
      </c>
      <c r="AK84" s="10">
        <f t="shared" si="17"/>
        <v>0</v>
      </c>
      <c r="AL84" s="44">
        <f t="shared" si="18"/>
        <v>0.02</v>
      </c>
      <c r="AM84" s="10">
        <f t="shared" si="19"/>
        <v>1.9E-2</v>
      </c>
    </row>
    <row r="85" spans="1:39" s="15" customFormat="1" ht="14.25" customHeight="1">
      <c r="A85" s="13">
        <v>75</v>
      </c>
      <c r="B85" s="9" t="s">
        <v>121</v>
      </c>
      <c r="C85" s="13" t="s">
        <v>77</v>
      </c>
      <c r="D85" s="36">
        <v>500</v>
      </c>
      <c r="E85" s="11">
        <v>380</v>
      </c>
      <c r="F85" s="44">
        <f>'Birampur a'!K79*'Birampur '!$D85/1000000</f>
        <v>0</v>
      </c>
      <c r="G85" s="10">
        <f>'Birampur a'!L79</f>
        <v>0</v>
      </c>
      <c r="H85" s="44">
        <f>'Birampur a'!M79*'Birampur '!$D85/1000000</f>
        <v>0.1</v>
      </c>
      <c r="I85" s="10">
        <f>'Birampur a'!N79</f>
        <v>7.5999999999999998E-2</v>
      </c>
      <c r="J85" s="44">
        <f>'Birampur a'!O79*'Birampur '!$D85/1000000</f>
        <v>0</v>
      </c>
      <c r="K85" s="10">
        <f>'Birampur a'!P79</f>
        <v>0</v>
      </c>
      <c r="L85" s="44">
        <f t="shared" si="10"/>
        <v>0.1</v>
      </c>
      <c r="M85" s="10">
        <f t="shared" si="11"/>
        <v>7.5999999999999998E-2</v>
      </c>
      <c r="N85" s="44">
        <f>'Birampur a'!S79*'Birampur '!$D85/1000000</f>
        <v>0</v>
      </c>
      <c r="O85" s="10">
        <f>'Birampur a'!T79</f>
        <v>0</v>
      </c>
      <c r="P85" s="44">
        <f>'Birampur a'!U79*'Birampur '!$D85/1000000</f>
        <v>0</v>
      </c>
      <c r="Q85" s="10">
        <f>'Birampur a'!V79</f>
        <v>0</v>
      </c>
      <c r="R85" s="44">
        <f>'Birampur a'!W79*'Birampur '!$D85/1000000</f>
        <v>0</v>
      </c>
      <c r="S85" s="10">
        <f>'Birampur a'!X79</f>
        <v>0</v>
      </c>
      <c r="T85" s="44">
        <f t="shared" si="12"/>
        <v>0</v>
      </c>
      <c r="U85" s="10">
        <f t="shared" si="13"/>
        <v>0</v>
      </c>
      <c r="V85" s="44">
        <f>'Birampur a'!AA79*'Birampur '!$D85/1000000</f>
        <v>0</v>
      </c>
      <c r="W85" s="10">
        <f>'Birampur a'!AB79</f>
        <v>0</v>
      </c>
      <c r="X85" s="44">
        <f>'Birampur a'!AC79*'Birampur '!$D85/1000000</f>
        <v>0.5</v>
      </c>
      <c r="Y85" s="10">
        <f>'Birampur a'!AD79</f>
        <v>0.38</v>
      </c>
      <c r="Z85" s="44">
        <f>'Birampur a'!AE79*'Birampur '!$D85/1000000</f>
        <v>0</v>
      </c>
      <c r="AA85" s="10">
        <f>'Birampur a'!AF79</f>
        <v>0</v>
      </c>
      <c r="AB85" s="44">
        <f t="shared" si="14"/>
        <v>0.5</v>
      </c>
      <c r="AC85" s="10">
        <f t="shared" si="15"/>
        <v>0.38</v>
      </c>
      <c r="AD85" s="44">
        <f>'Birampur a'!AI79*'Birampur '!$D85/1000000</f>
        <v>0</v>
      </c>
      <c r="AE85" s="10">
        <f>'Birampur a'!AJ79</f>
        <v>0</v>
      </c>
      <c r="AF85" s="44">
        <f>'Birampur a'!AK79*'Birampur '!$D85/1000000</f>
        <v>0</v>
      </c>
      <c r="AG85" s="10">
        <f>'Birampur a'!AL79</f>
        <v>0</v>
      </c>
      <c r="AH85" s="44">
        <f>'Birampur a'!AM79*'Birampur '!$D85/1000000</f>
        <v>0.1</v>
      </c>
      <c r="AI85" s="10">
        <f>'Birampur a'!AN79</f>
        <v>7.5999999999999998E-2</v>
      </c>
      <c r="AJ85" s="44">
        <f t="shared" si="16"/>
        <v>0.1</v>
      </c>
      <c r="AK85" s="10">
        <f t="shared" si="17"/>
        <v>7.5999999999999998E-2</v>
      </c>
      <c r="AL85" s="44">
        <f t="shared" si="18"/>
        <v>0.7</v>
      </c>
      <c r="AM85" s="10">
        <f t="shared" si="19"/>
        <v>0.53200000000000003</v>
      </c>
    </row>
    <row r="86" spans="1:39" s="15" customFormat="1" ht="14.25" customHeight="1">
      <c r="A86" s="31">
        <v>76</v>
      </c>
      <c r="B86" s="9" t="s">
        <v>122</v>
      </c>
      <c r="C86" s="13" t="s">
        <v>78</v>
      </c>
      <c r="D86" s="36">
        <v>50</v>
      </c>
      <c r="E86" s="11">
        <v>50</v>
      </c>
      <c r="F86" s="44">
        <f>'Birampur a'!K80*'Birampur '!$D86/1000000</f>
        <v>0</v>
      </c>
      <c r="G86" s="10">
        <f>'Birampur a'!L80</f>
        <v>0</v>
      </c>
      <c r="H86" s="44">
        <f>'Birampur a'!M80*'Birampur '!$D86/1000000</f>
        <v>0</v>
      </c>
      <c r="I86" s="10">
        <f>'Birampur a'!N80</f>
        <v>0</v>
      </c>
      <c r="J86" s="44">
        <f>'Birampur a'!O80*'Birampur '!$D86/1000000</f>
        <v>0</v>
      </c>
      <c r="K86" s="10">
        <f>'Birampur a'!P80</f>
        <v>0</v>
      </c>
      <c r="L86" s="44">
        <f t="shared" si="10"/>
        <v>0</v>
      </c>
      <c r="M86" s="10">
        <f t="shared" si="11"/>
        <v>0</v>
      </c>
      <c r="N86" s="44">
        <f>'Birampur a'!S80*'Birampur '!$D86/1000000</f>
        <v>0</v>
      </c>
      <c r="O86" s="10">
        <f>'Birampur a'!T80</f>
        <v>0</v>
      </c>
      <c r="P86" s="44">
        <f>'Birampur a'!U80*'Birampur '!$D86/1000000</f>
        <v>6.0000000000000001E-3</v>
      </c>
      <c r="Q86" s="10">
        <f>'Birampur a'!V80</f>
        <v>6.0000000000000001E-3</v>
      </c>
      <c r="R86" s="44">
        <f>'Birampur a'!W80*'Birampur '!$D86/1000000</f>
        <v>0</v>
      </c>
      <c r="S86" s="10">
        <f>'Birampur a'!X80</f>
        <v>0</v>
      </c>
      <c r="T86" s="44">
        <f t="shared" si="12"/>
        <v>6.0000000000000001E-3</v>
      </c>
      <c r="U86" s="10">
        <f t="shared" si="13"/>
        <v>6.0000000000000001E-3</v>
      </c>
      <c r="V86" s="44">
        <f>'Birampur a'!AA80*'Birampur '!$D86/1000000</f>
        <v>0</v>
      </c>
      <c r="W86" s="10">
        <f>'Birampur a'!AB80</f>
        <v>0</v>
      </c>
      <c r="X86" s="44">
        <f>'Birampur a'!AC80*'Birampur '!$D86/1000000</f>
        <v>0</v>
      </c>
      <c r="Y86" s="10">
        <f>'Birampur a'!AD80</f>
        <v>0</v>
      </c>
      <c r="Z86" s="44">
        <f>'Birampur a'!AE80*'Birampur '!$D86/1000000</f>
        <v>0</v>
      </c>
      <c r="AA86" s="10">
        <f>'Birampur a'!AF80</f>
        <v>0</v>
      </c>
      <c r="AB86" s="44">
        <f t="shared" si="14"/>
        <v>0</v>
      </c>
      <c r="AC86" s="10">
        <f t="shared" si="15"/>
        <v>0</v>
      </c>
      <c r="AD86" s="44">
        <f>'Birampur a'!AI80*'Birampur '!$D86/1000000</f>
        <v>0</v>
      </c>
      <c r="AE86" s="10">
        <f>'Birampur a'!AJ80</f>
        <v>0</v>
      </c>
      <c r="AF86" s="44">
        <f>'Birampur a'!AK80*'Birampur '!$D86/1000000</f>
        <v>0</v>
      </c>
      <c r="AG86" s="10">
        <f>'Birampur a'!AL80</f>
        <v>0</v>
      </c>
      <c r="AH86" s="44">
        <f>'Birampur a'!AM80*'Birampur '!$D86/1000000</f>
        <v>0</v>
      </c>
      <c r="AI86" s="10">
        <f>'Birampur a'!AN80</f>
        <v>0</v>
      </c>
      <c r="AJ86" s="44">
        <f t="shared" si="16"/>
        <v>0</v>
      </c>
      <c r="AK86" s="10">
        <f t="shared" si="17"/>
        <v>0</v>
      </c>
      <c r="AL86" s="44">
        <f t="shared" si="18"/>
        <v>6.0000000000000001E-3</v>
      </c>
      <c r="AM86" s="10">
        <f t="shared" si="19"/>
        <v>6.0000000000000001E-3</v>
      </c>
    </row>
    <row r="87" spans="1:39" s="15" customFormat="1" ht="14.25" customHeight="1">
      <c r="A87" s="13">
        <v>77</v>
      </c>
      <c r="B87" s="9" t="s">
        <v>122</v>
      </c>
      <c r="C87" s="13" t="s">
        <v>79</v>
      </c>
      <c r="D87" s="36">
        <v>100</v>
      </c>
      <c r="E87" s="11">
        <v>94</v>
      </c>
      <c r="F87" s="44">
        <f>'Birampur a'!K81*'Birampur '!$D87/1000000</f>
        <v>0</v>
      </c>
      <c r="G87" s="10">
        <f>'Birampur a'!L81</f>
        <v>0</v>
      </c>
      <c r="H87" s="44">
        <f>'Birampur a'!M81*'Birampur '!$D87/1000000</f>
        <v>0</v>
      </c>
      <c r="I87" s="10">
        <f>'Birampur a'!N81</f>
        <v>0</v>
      </c>
      <c r="J87" s="44">
        <f>'Birampur a'!O81*'Birampur '!$D87/1000000</f>
        <v>0</v>
      </c>
      <c r="K87" s="10">
        <f>'Birampur a'!P81</f>
        <v>0</v>
      </c>
      <c r="L87" s="44">
        <f t="shared" si="10"/>
        <v>0</v>
      </c>
      <c r="M87" s="10">
        <f t="shared" si="11"/>
        <v>0</v>
      </c>
      <c r="N87" s="44">
        <f>'Birampur a'!S81*'Birampur '!$D87/1000000</f>
        <v>0</v>
      </c>
      <c r="O87" s="10">
        <f>'Birampur a'!T81</f>
        <v>0</v>
      </c>
      <c r="P87" s="44">
        <f>'Birampur a'!U81*'Birampur '!$D87/1000000</f>
        <v>3.0000000000000001E-3</v>
      </c>
      <c r="Q87" s="10">
        <f>'Birampur a'!V81</f>
        <v>2.82E-3</v>
      </c>
      <c r="R87" s="44">
        <f>'Birampur a'!W81*'Birampur '!$D87/1000000</f>
        <v>0</v>
      </c>
      <c r="S87" s="10">
        <f>'Birampur a'!X81</f>
        <v>0</v>
      </c>
      <c r="T87" s="44">
        <f t="shared" si="12"/>
        <v>3.0000000000000001E-3</v>
      </c>
      <c r="U87" s="10">
        <f t="shared" si="13"/>
        <v>2.82E-3</v>
      </c>
      <c r="V87" s="44">
        <f>'Birampur a'!AA81*'Birampur '!$D87/1000000</f>
        <v>0</v>
      </c>
      <c r="W87" s="10">
        <f>'Birampur a'!AB81</f>
        <v>0</v>
      </c>
      <c r="X87" s="44">
        <f>'Birampur a'!AC81*'Birampur '!$D87/1000000</f>
        <v>0</v>
      </c>
      <c r="Y87" s="10">
        <f>'Birampur a'!AD81</f>
        <v>0</v>
      </c>
      <c r="Z87" s="44">
        <f>'Birampur a'!AE81*'Birampur '!$D87/1000000</f>
        <v>0</v>
      </c>
      <c r="AA87" s="10">
        <f>'Birampur a'!AF81</f>
        <v>0</v>
      </c>
      <c r="AB87" s="44">
        <f t="shared" si="14"/>
        <v>0</v>
      </c>
      <c r="AC87" s="10">
        <f t="shared" si="15"/>
        <v>0</v>
      </c>
      <c r="AD87" s="44">
        <f>'Birampur a'!AI81*'Birampur '!$D87/1000000</f>
        <v>0</v>
      </c>
      <c r="AE87" s="10">
        <f>'Birampur a'!AJ81</f>
        <v>0</v>
      </c>
      <c r="AF87" s="44">
        <f>'Birampur a'!AK81*'Birampur '!$D87/1000000</f>
        <v>0</v>
      </c>
      <c r="AG87" s="10">
        <f>'Birampur a'!AL81</f>
        <v>0</v>
      </c>
      <c r="AH87" s="44">
        <f>'Birampur a'!AM81*'Birampur '!$D87/1000000</f>
        <v>0</v>
      </c>
      <c r="AI87" s="10">
        <f>'Birampur a'!AN81</f>
        <v>0</v>
      </c>
      <c r="AJ87" s="44">
        <f t="shared" si="16"/>
        <v>0</v>
      </c>
      <c r="AK87" s="10">
        <f t="shared" si="17"/>
        <v>0</v>
      </c>
      <c r="AL87" s="44">
        <f t="shared" si="18"/>
        <v>3.0000000000000001E-3</v>
      </c>
      <c r="AM87" s="10">
        <f t="shared" si="19"/>
        <v>2.82E-3</v>
      </c>
    </row>
    <row r="88" spans="1:39" s="15" customFormat="1" ht="14.25" customHeight="1">
      <c r="A88" s="13">
        <v>78</v>
      </c>
      <c r="B88" s="9" t="s">
        <v>122</v>
      </c>
      <c r="C88" s="13" t="s">
        <v>80</v>
      </c>
      <c r="D88" s="36">
        <v>400</v>
      </c>
      <c r="E88" s="11">
        <v>333</v>
      </c>
      <c r="F88" s="44">
        <f>'Birampur a'!K82*'Birampur '!$D88/1000000</f>
        <v>0</v>
      </c>
      <c r="G88" s="10">
        <f>'Birampur a'!L82</f>
        <v>0</v>
      </c>
      <c r="H88" s="44">
        <f>'Birampur a'!M82*'Birampur '!$D88/1000000</f>
        <v>0</v>
      </c>
      <c r="I88" s="10">
        <f>'Birampur a'!N82</f>
        <v>0</v>
      </c>
      <c r="J88" s="44">
        <f>'Birampur a'!O82*'Birampur '!$D88/1000000</f>
        <v>0</v>
      </c>
      <c r="K88" s="10">
        <f>'Birampur a'!P82</f>
        <v>0</v>
      </c>
      <c r="L88" s="44">
        <f t="shared" si="10"/>
        <v>0</v>
      </c>
      <c r="M88" s="10">
        <f t="shared" si="11"/>
        <v>0</v>
      </c>
      <c r="N88" s="44">
        <f>'Birampur a'!S82*'Birampur '!$D88/1000000</f>
        <v>0</v>
      </c>
      <c r="O88" s="10">
        <f>'Birampur a'!T82</f>
        <v>0</v>
      </c>
      <c r="P88" s="44">
        <f>'Birampur a'!U82*'Birampur '!$D88/1000000</f>
        <v>0</v>
      </c>
      <c r="Q88" s="10">
        <f>'Birampur a'!V82</f>
        <v>0</v>
      </c>
      <c r="R88" s="44">
        <f>'Birampur a'!W82*'Birampur '!$D88/1000000</f>
        <v>0</v>
      </c>
      <c r="S88" s="10">
        <f>'Birampur a'!X82</f>
        <v>0</v>
      </c>
      <c r="T88" s="44">
        <f t="shared" si="12"/>
        <v>0</v>
      </c>
      <c r="U88" s="10">
        <f t="shared" si="13"/>
        <v>0</v>
      </c>
      <c r="V88" s="44">
        <f>'Birampur a'!AA82*'Birampur '!$D88/1000000</f>
        <v>0</v>
      </c>
      <c r="W88" s="10">
        <f>'Birampur a'!AB82</f>
        <v>0</v>
      </c>
      <c r="X88" s="44">
        <f>'Birampur a'!AC82*'Birampur '!$D88/1000000</f>
        <v>0.24</v>
      </c>
      <c r="Y88" s="10">
        <f>'Birampur a'!AD82</f>
        <v>0.19980000000000001</v>
      </c>
      <c r="Z88" s="44">
        <f>'Birampur a'!AE82*'Birampur '!$D88/1000000</f>
        <v>0</v>
      </c>
      <c r="AA88" s="10">
        <f>'Birampur a'!AF82</f>
        <v>0</v>
      </c>
      <c r="AB88" s="44">
        <f t="shared" si="14"/>
        <v>0.24</v>
      </c>
      <c r="AC88" s="10">
        <f t="shared" si="15"/>
        <v>0.19980000000000001</v>
      </c>
      <c r="AD88" s="44">
        <f>'Birampur a'!AI82*'Birampur '!$D88/1000000</f>
        <v>0</v>
      </c>
      <c r="AE88" s="10">
        <f>'Birampur a'!AJ82</f>
        <v>0</v>
      </c>
      <c r="AF88" s="44">
        <f>'Birampur a'!AK82*'Birampur '!$D88/1000000</f>
        <v>0</v>
      </c>
      <c r="AG88" s="10">
        <f>'Birampur a'!AL82</f>
        <v>0</v>
      </c>
      <c r="AH88" s="44">
        <f>'Birampur a'!AM82*'Birampur '!$D88/1000000</f>
        <v>0</v>
      </c>
      <c r="AI88" s="10">
        <f>'Birampur a'!AN82</f>
        <v>0</v>
      </c>
      <c r="AJ88" s="44">
        <f t="shared" si="16"/>
        <v>0</v>
      </c>
      <c r="AK88" s="10">
        <f t="shared" si="17"/>
        <v>0</v>
      </c>
      <c r="AL88" s="44">
        <f t="shared" si="18"/>
        <v>0.24</v>
      </c>
      <c r="AM88" s="10">
        <f t="shared" si="19"/>
        <v>0.19980000000000001</v>
      </c>
    </row>
    <row r="89" spans="1:39" s="15" customFormat="1" ht="14.25" customHeight="1">
      <c r="A89" s="31">
        <v>79</v>
      </c>
      <c r="B89" s="9" t="s">
        <v>128</v>
      </c>
      <c r="C89" s="13" t="s">
        <v>127</v>
      </c>
      <c r="D89" s="36">
        <v>25</v>
      </c>
      <c r="E89" s="11">
        <v>75.2</v>
      </c>
      <c r="F89" s="44">
        <f>'Birampur a'!K83*'Birampur '!$D89/1000000</f>
        <v>0</v>
      </c>
      <c r="G89" s="10">
        <f>'Birampur a'!L83</f>
        <v>0</v>
      </c>
      <c r="H89" s="44">
        <f>'Birampur a'!M83*'Birampur '!$D89/1000000</f>
        <v>0</v>
      </c>
      <c r="I89" s="10">
        <f>'Birampur a'!N83</f>
        <v>0</v>
      </c>
      <c r="J89" s="44">
        <f>'Birampur a'!O83*'Birampur '!$D89/1000000</f>
        <v>0</v>
      </c>
      <c r="K89" s="10">
        <f>'Birampur a'!P83</f>
        <v>0</v>
      </c>
      <c r="L89" s="44">
        <f t="shared" si="10"/>
        <v>0</v>
      </c>
      <c r="M89" s="10">
        <f t="shared" si="11"/>
        <v>0</v>
      </c>
      <c r="N89" s="44">
        <f>'Birampur a'!S83*'Birampur '!$D89/1000000</f>
        <v>1.5E-3</v>
      </c>
      <c r="O89" s="10">
        <f>'Birampur a'!T83</f>
        <v>4.5120000000000004E-3</v>
      </c>
      <c r="P89" s="44">
        <f>'Birampur a'!U83*'Birampur '!$D89/1000000</f>
        <v>0</v>
      </c>
      <c r="Q89" s="10">
        <f>'Birampur a'!V83</f>
        <v>0</v>
      </c>
      <c r="R89" s="44">
        <f>'Birampur a'!W83*'Birampur '!$D89/1000000</f>
        <v>0</v>
      </c>
      <c r="S89" s="10">
        <f>'Birampur a'!X83</f>
        <v>0</v>
      </c>
      <c r="T89" s="44">
        <f t="shared" si="12"/>
        <v>1.5E-3</v>
      </c>
      <c r="U89" s="10">
        <f t="shared" si="13"/>
        <v>4.5120000000000004E-3</v>
      </c>
      <c r="V89" s="44">
        <f>'Birampur a'!AA83*'Birampur '!$D89/1000000</f>
        <v>0</v>
      </c>
      <c r="W89" s="10">
        <f>'Birampur a'!AB83</f>
        <v>0</v>
      </c>
      <c r="X89" s="44">
        <f>'Birampur a'!AC83*'Birampur '!$D89/1000000</f>
        <v>0</v>
      </c>
      <c r="Y89" s="10">
        <f>'Birampur a'!AD83</f>
        <v>0</v>
      </c>
      <c r="Z89" s="44">
        <f>'Birampur a'!AE83*'Birampur '!$D89/1000000</f>
        <v>0</v>
      </c>
      <c r="AA89" s="10">
        <f>'Birampur a'!AF83</f>
        <v>0</v>
      </c>
      <c r="AB89" s="44">
        <f t="shared" si="14"/>
        <v>0</v>
      </c>
      <c r="AC89" s="10">
        <f t="shared" si="15"/>
        <v>0</v>
      </c>
      <c r="AD89" s="44">
        <f>'Birampur a'!AI83*'Birampur '!$D89/1000000</f>
        <v>0</v>
      </c>
      <c r="AE89" s="10">
        <f>'Birampur a'!AJ83</f>
        <v>0</v>
      </c>
      <c r="AF89" s="44">
        <f>'Birampur a'!AK83*'Birampur '!$D89/1000000</f>
        <v>0</v>
      </c>
      <c r="AG89" s="10">
        <f>'Birampur a'!AL83</f>
        <v>0</v>
      </c>
      <c r="AH89" s="44">
        <f>'Birampur a'!AM83*'Birampur '!$D89/1000000</f>
        <v>0</v>
      </c>
      <c r="AI89" s="10">
        <f>'Birampur a'!AN83</f>
        <v>0</v>
      </c>
      <c r="AJ89" s="44">
        <f t="shared" si="16"/>
        <v>0</v>
      </c>
      <c r="AK89" s="10">
        <f t="shared" si="17"/>
        <v>0</v>
      </c>
      <c r="AL89" s="44">
        <f t="shared" si="18"/>
        <v>1.5E-3</v>
      </c>
      <c r="AM89" s="10">
        <f t="shared" si="19"/>
        <v>4.5120000000000004E-3</v>
      </c>
    </row>
    <row r="90" spans="1:39" s="15" customFormat="1" ht="14.25" customHeight="1">
      <c r="A90" s="13">
        <v>80</v>
      </c>
      <c r="B90" s="9" t="s">
        <v>128</v>
      </c>
      <c r="C90" s="13" t="s">
        <v>81</v>
      </c>
      <c r="D90" s="36">
        <v>50</v>
      </c>
      <c r="E90" s="11">
        <v>144.6</v>
      </c>
      <c r="F90" s="44">
        <f>'Birampur a'!K84*'Birampur '!$D90/1000000</f>
        <v>0</v>
      </c>
      <c r="G90" s="10">
        <f>'Birampur a'!L84</f>
        <v>0</v>
      </c>
      <c r="H90" s="44">
        <f>'Birampur a'!M84*'Birampur '!$D90/1000000</f>
        <v>0.01</v>
      </c>
      <c r="I90" s="10">
        <f>'Birampur a'!N84</f>
        <v>2.8920000000000001E-2</v>
      </c>
      <c r="J90" s="44">
        <f>'Birampur a'!O84*'Birampur '!$D90/1000000</f>
        <v>0</v>
      </c>
      <c r="K90" s="10">
        <f>'Birampur a'!P84</f>
        <v>0</v>
      </c>
      <c r="L90" s="44">
        <f t="shared" si="10"/>
        <v>0.01</v>
      </c>
      <c r="M90" s="10">
        <f t="shared" si="11"/>
        <v>2.8920000000000001E-2</v>
      </c>
      <c r="N90" s="44">
        <f>'Birampur a'!S84*'Birampur '!$D90/1000000</f>
        <v>0</v>
      </c>
      <c r="O90" s="10">
        <f>'Birampur a'!T84</f>
        <v>0</v>
      </c>
      <c r="P90" s="44">
        <f>'Birampur a'!U84*'Birampur '!$D90/1000000</f>
        <v>0</v>
      </c>
      <c r="Q90" s="10">
        <f>'Birampur a'!V84</f>
        <v>0</v>
      </c>
      <c r="R90" s="44">
        <f>'Birampur a'!W84*'Birampur '!$D90/1000000</f>
        <v>0</v>
      </c>
      <c r="S90" s="10">
        <f>'Birampur a'!X84</f>
        <v>0</v>
      </c>
      <c r="T90" s="44">
        <f t="shared" si="12"/>
        <v>0</v>
      </c>
      <c r="U90" s="10">
        <f t="shared" si="13"/>
        <v>0</v>
      </c>
      <c r="V90" s="44">
        <f>'Birampur a'!AA84*'Birampur '!$D90/1000000</f>
        <v>0</v>
      </c>
      <c r="W90" s="10">
        <f>'Birampur a'!AB84</f>
        <v>0</v>
      </c>
      <c r="X90" s="44">
        <f>'Birampur a'!AC84*'Birampur '!$D90/1000000</f>
        <v>3.5000000000000003E-2</v>
      </c>
      <c r="Y90" s="10">
        <f>'Birampur a'!AD84</f>
        <v>0.10122</v>
      </c>
      <c r="Z90" s="44">
        <f>'Birampur a'!AE84*'Birampur '!$D90/1000000</f>
        <v>0</v>
      </c>
      <c r="AA90" s="10">
        <f>'Birampur a'!AF84</f>
        <v>0</v>
      </c>
      <c r="AB90" s="44">
        <f t="shared" si="14"/>
        <v>3.5000000000000003E-2</v>
      </c>
      <c r="AC90" s="10">
        <f t="shared" si="15"/>
        <v>0.10122</v>
      </c>
      <c r="AD90" s="44">
        <f>'Birampur a'!AI84*'Birampur '!$D90/1000000</f>
        <v>0</v>
      </c>
      <c r="AE90" s="10">
        <f>'Birampur a'!AJ84</f>
        <v>0</v>
      </c>
      <c r="AF90" s="44">
        <f>'Birampur a'!AK84*'Birampur '!$D90/1000000</f>
        <v>0</v>
      </c>
      <c r="AG90" s="10">
        <f>'Birampur a'!AL84</f>
        <v>0</v>
      </c>
      <c r="AH90" s="44">
        <f>'Birampur a'!AM84*'Birampur '!$D90/1000000</f>
        <v>0</v>
      </c>
      <c r="AI90" s="10">
        <f>'Birampur a'!AN84</f>
        <v>0</v>
      </c>
      <c r="AJ90" s="44">
        <f t="shared" si="16"/>
        <v>0</v>
      </c>
      <c r="AK90" s="10">
        <f t="shared" si="17"/>
        <v>0</v>
      </c>
      <c r="AL90" s="44">
        <f t="shared" si="18"/>
        <v>4.5000000000000005E-2</v>
      </c>
      <c r="AM90" s="10">
        <f t="shared" si="19"/>
        <v>0.13014000000000001</v>
      </c>
    </row>
    <row r="91" spans="1:39" s="15" customFormat="1" ht="14.25" customHeight="1">
      <c r="A91" s="13">
        <v>81</v>
      </c>
      <c r="B91" s="9" t="s">
        <v>128</v>
      </c>
      <c r="C91" s="13" t="s">
        <v>82</v>
      </c>
      <c r="D91" s="36">
        <v>100</v>
      </c>
      <c r="E91" s="11">
        <v>278.10000000000002</v>
      </c>
      <c r="F91" s="44">
        <f>'Birampur a'!K85*'Birampur '!$D91/1000000</f>
        <v>0</v>
      </c>
      <c r="G91" s="10">
        <f>'Birampur a'!L85</f>
        <v>0</v>
      </c>
      <c r="H91" s="44">
        <f>'Birampur a'!M85*'Birampur '!$D91/1000000</f>
        <v>0.02</v>
      </c>
      <c r="I91" s="10">
        <f>'Birampur a'!N85</f>
        <v>5.562000000000001E-2</v>
      </c>
      <c r="J91" s="44">
        <f>'Birampur a'!O85*'Birampur '!$D91/1000000</f>
        <v>0</v>
      </c>
      <c r="K91" s="10">
        <f>'Birampur a'!P85</f>
        <v>0</v>
      </c>
      <c r="L91" s="44">
        <f t="shared" si="10"/>
        <v>0.02</v>
      </c>
      <c r="M91" s="10">
        <f t="shared" si="11"/>
        <v>5.562000000000001E-2</v>
      </c>
      <c r="N91" s="44">
        <f>'Birampur a'!S85*'Birampur '!$D91/1000000</f>
        <v>0</v>
      </c>
      <c r="O91" s="10">
        <f>'Birampur a'!T85</f>
        <v>0</v>
      </c>
      <c r="P91" s="44">
        <f>'Birampur a'!U85*'Birampur '!$D91/1000000</f>
        <v>0</v>
      </c>
      <c r="Q91" s="10">
        <f>'Birampur a'!V85</f>
        <v>0</v>
      </c>
      <c r="R91" s="44">
        <f>'Birampur a'!W85*'Birampur '!$D91/1000000</f>
        <v>0</v>
      </c>
      <c r="S91" s="10">
        <f>'Birampur a'!X85</f>
        <v>0</v>
      </c>
      <c r="T91" s="44">
        <f t="shared" si="12"/>
        <v>0</v>
      </c>
      <c r="U91" s="10">
        <f t="shared" si="13"/>
        <v>0</v>
      </c>
      <c r="V91" s="44">
        <f>'Birampur a'!AA85*'Birampur '!$D91/1000000</f>
        <v>0</v>
      </c>
      <c r="W91" s="10">
        <f>'Birampur a'!AB85</f>
        <v>0</v>
      </c>
      <c r="X91" s="44">
        <f>'Birampur a'!AC85*'Birampur '!$D91/1000000</f>
        <v>0.03</v>
      </c>
      <c r="Y91" s="10">
        <f>'Birampur a'!AD85</f>
        <v>8.3430000000000004E-2</v>
      </c>
      <c r="Z91" s="44">
        <f>'Birampur a'!AE85*'Birampur '!$D91/1000000</f>
        <v>0</v>
      </c>
      <c r="AA91" s="10">
        <f>'Birampur a'!AF85</f>
        <v>0</v>
      </c>
      <c r="AB91" s="44">
        <f t="shared" si="14"/>
        <v>0.03</v>
      </c>
      <c r="AC91" s="10">
        <f t="shared" si="15"/>
        <v>8.3430000000000004E-2</v>
      </c>
      <c r="AD91" s="44">
        <f>'Birampur a'!AI85*'Birampur '!$D91/1000000</f>
        <v>0.01</v>
      </c>
      <c r="AE91" s="10">
        <f>'Birampur a'!AJ85</f>
        <v>2.7810000000000005E-2</v>
      </c>
      <c r="AF91" s="44">
        <f>'Birampur a'!AK85*'Birampur '!$D91/1000000</f>
        <v>0</v>
      </c>
      <c r="AG91" s="10">
        <f>'Birampur a'!AL85</f>
        <v>0</v>
      </c>
      <c r="AH91" s="44">
        <f>'Birampur a'!AM85*'Birampur '!$D91/1000000</f>
        <v>0</v>
      </c>
      <c r="AI91" s="10">
        <f>'Birampur a'!AN85</f>
        <v>0</v>
      </c>
      <c r="AJ91" s="44">
        <f t="shared" si="16"/>
        <v>0.01</v>
      </c>
      <c r="AK91" s="10">
        <f t="shared" si="17"/>
        <v>2.7810000000000005E-2</v>
      </c>
      <c r="AL91" s="44">
        <f t="shared" si="18"/>
        <v>6.0000000000000005E-2</v>
      </c>
      <c r="AM91" s="10">
        <f t="shared" si="19"/>
        <v>0.16686000000000001</v>
      </c>
    </row>
    <row r="92" spans="1:39" s="15" customFormat="1" ht="14.25" customHeight="1">
      <c r="A92" s="31">
        <v>82</v>
      </c>
      <c r="B92" s="9" t="s">
        <v>128</v>
      </c>
      <c r="C92" s="13" t="s">
        <v>139</v>
      </c>
      <c r="D92" s="36">
        <v>400</v>
      </c>
      <c r="E92" s="11">
        <v>1098.6000000000001</v>
      </c>
      <c r="F92" s="44">
        <f>'Birampur a'!K86*'Birampur '!$D92/1000000</f>
        <v>0</v>
      </c>
      <c r="G92" s="10">
        <f>'Birampur a'!L86</f>
        <v>0</v>
      </c>
      <c r="H92" s="44">
        <f>'Birampur a'!M86*'Birampur '!$D92/1000000</f>
        <v>0</v>
      </c>
      <c r="I92" s="10">
        <f>'Birampur a'!N86</f>
        <v>0</v>
      </c>
      <c r="J92" s="44">
        <f>'Birampur a'!O86*'Birampur '!$D92/1000000</f>
        <v>0</v>
      </c>
      <c r="K92" s="10">
        <f>'Birampur a'!P86</f>
        <v>0</v>
      </c>
      <c r="L92" s="44">
        <f t="shared" si="10"/>
        <v>0</v>
      </c>
      <c r="M92" s="10">
        <f t="shared" si="11"/>
        <v>0</v>
      </c>
      <c r="N92" s="44">
        <f>'Birampur a'!S86*'Birampur '!$D92/1000000</f>
        <v>0</v>
      </c>
      <c r="O92" s="10">
        <f>'Birampur a'!T86</f>
        <v>0</v>
      </c>
      <c r="P92" s="44">
        <f>'Birampur a'!U86*'Birampur '!$D92/1000000</f>
        <v>0</v>
      </c>
      <c r="Q92" s="10">
        <f>'Birampur a'!V86</f>
        <v>0</v>
      </c>
      <c r="R92" s="44">
        <f>'Birampur a'!W86*'Birampur '!$D92/1000000</f>
        <v>0</v>
      </c>
      <c r="S92" s="10">
        <f>'Birampur a'!X86</f>
        <v>0</v>
      </c>
      <c r="T92" s="44">
        <f t="shared" si="12"/>
        <v>0</v>
      </c>
      <c r="U92" s="10">
        <f t="shared" si="13"/>
        <v>0</v>
      </c>
      <c r="V92" s="44">
        <f>'Birampur a'!AA86*'Birampur '!$D92/1000000</f>
        <v>0</v>
      </c>
      <c r="W92" s="10">
        <f>'Birampur a'!AB86</f>
        <v>0</v>
      </c>
      <c r="X92" s="44">
        <f>'Birampur a'!AC86*'Birampur '!$D92/1000000</f>
        <v>0</v>
      </c>
      <c r="Y92" s="10">
        <f>'Birampur a'!AD86</f>
        <v>0</v>
      </c>
      <c r="Z92" s="44">
        <f>'Birampur a'!AE86*'Birampur '!$D92/1000000</f>
        <v>0</v>
      </c>
      <c r="AA92" s="10">
        <f>'Birampur a'!AF86</f>
        <v>0</v>
      </c>
      <c r="AB92" s="44">
        <f t="shared" si="14"/>
        <v>0</v>
      </c>
      <c r="AC92" s="10">
        <f t="shared" si="15"/>
        <v>0</v>
      </c>
      <c r="AD92" s="44">
        <f>'Birampur a'!AI86*'Birampur '!$D92/1000000</f>
        <v>0</v>
      </c>
      <c r="AE92" s="10">
        <f>'Birampur a'!AJ86</f>
        <v>0</v>
      </c>
      <c r="AF92" s="44">
        <f>'Birampur a'!AK86*'Birampur '!$D92/1000000</f>
        <v>0</v>
      </c>
      <c r="AG92" s="10">
        <f>'Birampur a'!AL86</f>
        <v>0</v>
      </c>
      <c r="AH92" s="44">
        <f>'Birampur a'!AM86*'Birampur '!$D92/1000000</f>
        <v>0</v>
      </c>
      <c r="AI92" s="10">
        <f>'Birampur a'!AN86</f>
        <v>0</v>
      </c>
      <c r="AJ92" s="44">
        <f t="shared" si="16"/>
        <v>0</v>
      </c>
      <c r="AK92" s="10">
        <f t="shared" si="17"/>
        <v>0</v>
      </c>
      <c r="AL92" s="44">
        <f t="shared" si="18"/>
        <v>0</v>
      </c>
      <c r="AM92" s="10">
        <f t="shared" si="19"/>
        <v>0</v>
      </c>
    </row>
    <row r="93" spans="1:39" s="15" customFormat="1" ht="14.25" customHeight="1">
      <c r="A93" s="13">
        <v>83</v>
      </c>
      <c r="B93" s="9" t="s">
        <v>147</v>
      </c>
      <c r="C93" s="13" t="s">
        <v>220</v>
      </c>
      <c r="D93" s="36">
        <v>25</v>
      </c>
      <c r="E93" s="11">
        <v>75</v>
      </c>
      <c r="F93" s="44">
        <f>'Birampur a'!K87*'Birampur '!$D93/1000000</f>
        <v>0</v>
      </c>
      <c r="G93" s="10">
        <f>'Birampur a'!L87</f>
        <v>0</v>
      </c>
      <c r="H93" s="44">
        <f>'Birampur a'!M87*'Birampur '!$D93/1000000</f>
        <v>0</v>
      </c>
      <c r="I93" s="10">
        <f>'Birampur a'!N87</f>
        <v>0</v>
      </c>
      <c r="J93" s="44">
        <f>'Birampur a'!O87*'Birampur '!$D93/1000000</f>
        <v>0</v>
      </c>
      <c r="K93" s="10">
        <f>'Birampur a'!P87</f>
        <v>0</v>
      </c>
      <c r="L93" s="44">
        <f t="shared" si="10"/>
        <v>0</v>
      </c>
      <c r="M93" s="10">
        <f t="shared" si="11"/>
        <v>0</v>
      </c>
      <c r="N93" s="44">
        <f>'Birampur a'!S87*'Birampur '!$D93/1000000</f>
        <v>2.5000000000000001E-3</v>
      </c>
      <c r="O93" s="10">
        <f>'Birampur a'!T87</f>
        <v>7.4999999999999997E-3</v>
      </c>
      <c r="P93" s="44">
        <f>'Birampur a'!U87*'Birampur '!$D93/1000000</f>
        <v>0</v>
      </c>
      <c r="Q93" s="10">
        <f>'Birampur a'!V87</f>
        <v>0</v>
      </c>
      <c r="R93" s="44">
        <f>'Birampur a'!W87*'Birampur '!$D93/1000000</f>
        <v>0</v>
      </c>
      <c r="S93" s="10">
        <f>'Birampur a'!X87</f>
        <v>0</v>
      </c>
      <c r="T93" s="44">
        <f t="shared" si="12"/>
        <v>2.5000000000000001E-3</v>
      </c>
      <c r="U93" s="10">
        <f t="shared" si="13"/>
        <v>7.4999999999999997E-3</v>
      </c>
      <c r="V93" s="44">
        <f>'Birampur a'!AA87*'Birampur '!$D93/1000000</f>
        <v>0</v>
      </c>
      <c r="W93" s="10">
        <f>'Birampur a'!AB87</f>
        <v>0</v>
      </c>
      <c r="X93" s="44">
        <f>'Birampur a'!AC87*'Birampur '!$D93/1000000</f>
        <v>0</v>
      </c>
      <c r="Y93" s="10">
        <f>'Birampur a'!AD87</f>
        <v>0</v>
      </c>
      <c r="Z93" s="44">
        <f>'Birampur a'!AE87*'Birampur '!$D93/1000000</f>
        <v>0</v>
      </c>
      <c r="AA93" s="10">
        <f>'Birampur a'!AF87</f>
        <v>0</v>
      </c>
      <c r="AB93" s="44">
        <f t="shared" si="14"/>
        <v>0</v>
      </c>
      <c r="AC93" s="10">
        <f t="shared" si="15"/>
        <v>0</v>
      </c>
      <c r="AD93" s="44">
        <f>'Birampur a'!AI87*'Birampur '!$D93/1000000</f>
        <v>0</v>
      </c>
      <c r="AE93" s="10">
        <f>'Birampur a'!AJ87</f>
        <v>0</v>
      </c>
      <c r="AF93" s="44">
        <f>'Birampur a'!AK87*'Birampur '!$D93/1000000</f>
        <v>0</v>
      </c>
      <c r="AG93" s="10">
        <f>'Birampur a'!AL87</f>
        <v>0</v>
      </c>
      <c r="AH93" s="44">
        <f>'Birampur a'!AM87*'Birampur '!$D93/1000000</f>
        <v>0</v>
      </c>
      <c r="AI93" s="10">
        <f>'Birampur a'!AN87</f>
        <v>0</v>
      </c>
      <c r="AJ93" s="44">
        <f t="shared" si="16"/>
        <v>0</v>
      </c>
      <c r="AK93" s="10">
        <f t="shared" si="17"/>
        <v>0</v>
      </c>
      <c r="AL93" s="44">
        <f t="shared" si="18"/>
        <v>2.5000000000000001E-3</v>
      </c>
      <c r="AM93" s="10">
        <f t="shared" si="19"/>
        <v>7.4999999999999997E-3</v>
      </c>
    </row>
    <row r="94" spans="1:39" s="15" customFormat="1" ht="14.25" customHeight="1">
      <c r="A94" s="13">
        <v>84</v>
      </c>
      <c r="B94" s="9" t="s">
        <v>147</v>
      </c>
      <c r="C94" s="13" t="s">
        <v>234</v>
      </c>
      <c r="D94" s="36">
        <v>50</v>
      </c>
      <c r="E94" s="11">
        <v>130</v>
      </c>
      <c r="F94" s="44">
        <f>'Birampur a'!K88*'Birampur '!$D94/1000000</f>
        <v>0</v>
      </c>
      <c r="G94" s="10">
        <f>'Birampur a'!L88</f>
        <v>0</v>
      </c>
      <c r="H94" s="44">
        <f>'Birampur a'!M88*'Birampur '!$D94/1000000</f>
        <v>5.0000000000000001E-3</v>
      </c>
      <c r="I94" s="10">
        <f>'Birampur a'!N88</f>
        <v>1.2999999999999999E-2</v>
      </c>
      <c r="J94" s="44">
        <f>'Birampur a'!O88*'Birampur '!$D94/1000000</f>
        <v>0</v>
      </c>
      <c r="K94" s="10">
        <f>'Birampur a'!P88</f>
        <v>0</v>
      </c>
      <c r="L94" s="44">
        <f t="shared" si="10"/>
        <v>5.0000000000000001E-3</v>
      </c>
      <c r="M94" s="10">
        <f t="shared" si="11"/>
        <v>1.2999999999999999E-2</v>
      </c>
      <c r="N94" s="44">
        <f>'Birampur a'!S88*'Birampur '!$D94/1000000</f>
        <v>4.0000000000000001E-3</v>
      </c>
      <c r="O94" s="10">
        <f>'Birampur a'!T88</f>
        <v>1.04E-2</v>
      </c>
      <c r="P94" s="44">
        <f>'Birampur a'!U88*'Birampur '!$D94/1000000</f>
        <v>0</v>
      </c>
      <c r="Q94" s="10">
        <f>'Birampur a'!V88</f>
        <v>0</v>
      </c>
      <c r="R94" s="44">
        <f>'Birampur a'!W88*'Birampur '!$D94/1000000</f>
        <v>0</v>
      </c>
      <c r="S94" s="10">
        <f>'Birampur a'!X88</f>
        <v>0</v>
      </c>
      <c r="T94" s="44">
        <f t="shared" si="12"/>
        <v>4.0000000000000001E-3</v>
      </c>
      <c r="U94" s="10">
        <f t="shared" si="13"/>
        <v>1.04E-2</v>
      </c>
      <c r="V94" s="44">
        <f>'Birampur a'!AA88*'Birampur '!$D94/1000000</f>
        <v>0</v>
      </c>
      <c r="W94" s="10">
        <f>'Birampur a'!AB88</f>
        <v>0</v>
      </c>
      <c r="X94" s="44">
        <f>'Birampur a'!AC88*'Birampur '!$D94/1000000</f>
        <v>0</v>
      </c>
      <c r="Y94" s="10">
        <f>'Birampur a'!AD88</f>
        <v>0</v>
      </c>
      <c r="Z94" s="44">
        <f>'Birampur a'!AE88*'Birampur '!$D94/1000000</f>
        <v>0</v>
      </c>
      <c r="AA94" s="10">
        <f>'Birampur a'!AF88</f>
        <v>0</v>
      </c>
      <c r="AB94" s="44">
        <f t="shared" si="14"/>
        <v>0</v>
      </c>
      <c r="AC94" s="10">
        <f t="shared" si="15"/>
        <v>0</v>
      </c>
      <c r="AD94" s="44">
        <f>'Birampur a'!AI88*'Birampur '!$D94/1000000</f>
        <v>0</v>
      </c>
      <c r="AE94" s="10">
        <f>'Birampur a'!AJ88</f>
        <v>0</v>
      </c>
      <c r="AF94" s="44">
        <f>'Birampur a'!AK88*'Birampur '!$D94/1000000</f>
        <v>0</v>
      </c>
      <c r="AG94" s="10">
        <f>'Birampur a'!AL88</f>
        <v>0</v>
      </c>
      <c r="AH94" s="44">
        <f>'Birampur a'!AM88*'Birampur '!$D94/1000000</f>
        <v>0</v>
      </c>
      <c r="AI94" s="10">
        <f>'Birampur a'!AN88</f>
        <v>0</v>
      </c>
      <c r="AJ94" s="44">
        <f t="shared" si="16"/>
        <v>0</v>
      </c>
      <c r="AK94" s="10">
        <f t="shared" si="17"/>
        <v>0</v>
      </c>
      <c r="AL94" s="44">
        <f t="shared" si="18"/>
        <v>9.0000000000000011E-3</v>
      </c>
      <c r="AM94" s="10">
        <f t="shared" si="19"/>
        <v>2.3399999999999997E-2</v>
      </c>
    </row>
    <row r="95" spans="1:39" s="15" customFormat="1" ht="14.25" customHeight="1">
      <c r="A95" s="31">
        <v>85</v>
      </c>
      <c r="B95" s="9" t="s">
        <v>147</v>
      </c>
      <c r="C95" s="13" t="s">
        <v>225</v>
      </c>
      <c r="D95" s="36">
        <v>100</v>
      </c>
      <c r="E95" s="11">
        <v>240</v>
      </c>
      <c r="F95" s="44">
        <f>'Birampur a'!K89*'Birampur '!$D95/1000000</f>
        <v>0</v>
      </c>
      <c r="G95" s="10">
        <f>'Birampur a'!L89</f>
        <v>0</v>
      </c>
      <c r="H95" s="44">
        <f>'Birampur a'!M89*'Birampur '!$D95/1000000</f>
        <v>0.02</v>
      </c>
      <c r="I95" s="10">
        <f>'Birampur a'!N89</f>
        <v>4.8000000000000001E-2</v>
      </c>
      <c r="J95" s="44">
        <f>'Birampur a'!O89*'Birampur '!$D95/1000000</f>
        <v>0</v>
      </c>
      <c r="K95" s="10">
        <f>'Birampur a'!P89</f>
        <v>0</v>
      </c>
      <c r="L95" s="44">
        <f t="shared" si="10"/>
        <v>0.02</v>
      </c>
      <c r="M95" s="10">
        <f t="shared" si="11"/>
        <v>4.8000000000000001E-2</v>
      </c>
      <c r="N95" s="44">
        <f>'Birampur a'!S89*'Birampur '!$D95/1000000</f>
        <v>0</v>
      </c>
      <c r="O95" s="10">
        <f>'Birampur a'!T89</f>
        <v>0</v>
      </c>
      <c r="P95" s="44">
        <f>'Birampur a'!U89*'Birampur '!$D95/1000000</f>
        <v>0</v>
      </c>
      <c r="Q95" s="10">
        <f>'Birampur a'!V89</f>
        <v>0</v>
      </c>
      <c r="R95" s="44">
        <f>'Birampur a'!W89*'Birampur '!$D95/1000000</f>
        <v>0</v>
      </c>
      <c r="S95" s="10">
        <f>'Birampur a'!X89</f>
        <v>0</v>
      </c>
      <c r="T95" s="44">
        <f t="shared" si="12"/>
        <v>0</v>
      </c>
      <c r="U95" s="10">
        <f t="shared" si="13"/>
        <v>0</v>
      </c>
      <c r="V95" s="44">
        <f>'Birampur a'!AA89*'Birampur '!$D95/1000000</f>
        <v>0</v>
      </c>
      <c r="W95" s="10">
        <f>'Birampur a'!AB89</f>
        <v>0</v>
      </c>
      <c r="X95" s="44">
        <f>'Birampur a'!AC89*'Birampur '!$D95/1000000</f>
        <v>0.06</v>
      </c>
      <c r="Y95" s="10">
        <f>'Birampur a'!AD89</f>
        <v>0.14399999999999999</v>
      </c>
      <c r="Z95" s="44">
        <f>'Birampur a'!AE89*'Birampur '!$D95/1000000</f>
        <v>0</v>
      </c>
      <c r="AA95" s="10">
        <f>'Birampur a'!AF89</f>
        <v>0</v>
      </c>
      <c r="AB95" s="44">
        <f t="shared" si="14"/>
        <v>0.06</v>
      </c>
      <c r="AC95" s="10">
        <f t="shared" si="15"/>
        <v>0.14399999999999999</v>
      </c>
      <c r="AD95" s="44">
        <f>'Birampur a'!AI89*'Birampur '!$D95/1000000</f>
        <v>0</v>
      </c>
      <c r="AE95" s="10">
        <f>'Birampur a'!AJ89</f>
        <v>0</v>
      </c>
      <c r="AF95" s="44">
        <f>'Birampur a'!AK89*'Birampur '!$D95/1000000</f>
        <v>0</v>
      </c>
      <c r="AG95" s="10">
        <f>'Birampur a'!AL89</f>
        <v>0</v>
      </c>
      <c r="AH95" s="44">
        <f>'Birampur a'!AM89*'Birampur '!$D95/1000000</f>
        <v>0</v>
      </c>
      <c r="AI95" s="10">
        <f>'Birampur a'!AN89</f>
        <v>0</v>
      </c>
      <c r="AJ95" s="44">
        <f t="shared" si="16"/>
        <v>0</v>
      </c>
      <c r="AK95" s="10">
        <f t="shared" si="17"/>
        <v>0</v>
      </c>
      <c r="AL95" s="44">
        <f t="shared" si="18"/>
        <v>0.08</v>
      </c>
      <c r="AM95" s="10">
        <f t="shared" si="19"/>
        <v>0.192</v>
      </c>
    </row>
    <row r="96" spans="1:39" s="15" customFormat="1" ht="14.25" customHeight="1">
      <c r="A96" s="13">
        <v>86</v>
      </c>
      <c r="B96" s="9" t="s">
        <v>124</v>
      </c>
      <c r="C96" s="13" t="s">
        <v>84</v>
      </c>
      <c r="D96" s="36">
        <v>5</v>
      </c>
      <c r="E96" s="11">
        <v>24</v>
      </c>
      <c r="F96" s="44">
        <f>'Birampur a'!K90*'Birampur '!$D96/1000000</f>
        <v>0</v>
      </c>
      <c r="G96" s="10">
        <f>'Birampur a'!L90</f>
        <v>0</v>
      </c>
      <c r="H96" s="44">
        <f>'Birampur a'!M90*'Birampur '!$D96/1000000</f>
        <v>3.5000000000000001E-3</v>
      </c>
      <c r="I96" s="10">
        <f>'Birampur a'!N90</f>
        <v>1.6799999999999999E-2</v>
      </c>
      <c r="J96" s="44">
        <f>'Birampur a'!O90*'Birampur '!$D96/1000000</f>
        <v>0</v>
      </c>
      <c r="K96" s="10">
        <f>'Birampur a'!P90</f>
        <v>0</v>
      </c>
      <c r="L96" s="44">
        <f t="shared" si="10"/>
        <v>3.5000000000000001E-3</v>
      </c>
      <c r="M96" s="10">
        <f t="shared" si="11"/>
        <v>1.6799999999999999E-2</v>
      </c>
      <c r="N96" s="44">
        <f>'Birampur a'!S90*'Birampur '!$D96/1000000</f>
        <v>0</v>
      </c>
      <c r="O96" s="10">
        <f>'Birampur a'!T90</f>
        <v>0</v>
      </c>
      <c r="P96" s="44">
        <f>'Birampur a'!U90*'Birampur '!$D96/1000000</f>
        <v>1E-3</v>
      </c>
      <c r="Q96" s="10">
        <f>'Birampur a'!V90</f>
        <v>4.7999999999999996E-3</v>
      </c>
      <c r="R96" s="44">
        <f>'Birampur a'!W90*'Birampur '!$D96/1000000</f>
        <v>0</v>
      </c>
      <c r="S96" s="10">
        <f>'Birampur a'!X90</f>
        <v>0</v>
      </c>
      <c r="T96" s="44">
        <f t="shared" si="12"/>
        <v>1E-3</v>
      </c>
      <c r="U96" s="10">
        <f t="shared" si="13"/>
        <v>4.7999999999999996E-3</v>
      </c>
      <c r="V96" s="44">
        <f>'Birampur a'!AA90*'Birampur '!$D96/1000000</f>
        <v>0</v>
      </c>
      <c r="W96" s="10">
        <f>'Birampur a'!AB90</f>
        <v>0</v>
      </c>
      <c r="X96" s="44">
        <f>'Birampur a'!AC90*'Birampur '!$D96/1000000</f>
        <v>2.5000000000000001E-3</v>
      </c>
      <c r="Y96" s="10">
        <f>'Birampur a'!AD90</f>
        <v>1.2E-2</v>
      </c>
      <c r="Z96" s="44">
        <f>'Birampur a'!AE90*'Birampur '!$D96/1000000</f>
        <v>0</v>
      </c>
      <c r="AA96" s="10">
        <f>'Birampur a'!AF90</f>
        <v>0</v>
      </c>
      <c r="AB96" s="44">
        <f t="shared" si="14"/>
        <v>2.5000000000000001E-3</v>
      </c>
      <c r="AC96" s="10">
        <f t="shared" si="15"/>
        <v>1.2E-2</v>
      </c>
      <c r="AD96" s="44">
        <f>'Birampur a'!AI90*'Birampur '!$D96/1000000</f>
        <v>1.5E-3</v>
      </c>
      <c r="AE96" s="10">
        <f>'Birampur a'!AJ90</f>
        <v>7.1999999999999998E-3</v>
      </c>
      <c r="AF96" s="44">
        <f>'Birampur a'!AK90*'Birampur '!$D96/1000000</f>
        <v>0</v>
      </c>
      <c r="AG96" s="10">
        <f>'Birampur a'!AL90</f>
        <v>0</v>
      </c>
      <c r="AH96" s="44">
        <f>'Birampur a'!AM90*'Birampur '!$D96/1000000</f>
        <v>0</v>
      </c>
      <c r="AI96" s="10">
        <f>'Birampur a'!AN90</f>
        <v>0</v>
      </c>
      <c r="AJ96" s="44">
        <f t="shared" si="16"/>
        <v>1.5E-3</v>
      </c>
      <c r="AK96" s="10">
        <f t="shared" si="17"/>
        <v>7.1999999999999998E-3</v>
      </c>
      <c r="AL96" s="44">
        <f t="shared" si="18"/>
        <v>8.5000000000000006E-3</v>
      </c>
      <c r="AM96" s="10">
        <f t="shared" si="19"/>
        <v>4.0799999999999996E-2</v>
      </c>
    </row>
    <row r="97" spans="1:39" s="15" customFormat="1" ht="14.25" customHeight="1">
      <c r="A97" s="13">
        <v>87</v>
      </c>
      <c r="B97" s="9" t="s">
        <v>124</v>
      </c>
      <c r="C97" s="13" t="s">
        <v>83</v>
      </c>
      <c r="D97" s="36">
        <v>20</v>
      </c>
      <c r="E97" s="11">
        <v>65</v>
      </c>
      <c r="F97" s="44">
        <f>'Birampur a'!K91*'Birampur '!$D97/1000000</f>
        <v>0</v>
      </c>
      <c r="G97" s="10">
        <f>'Birampur a'!L91</f>
        <v>0</v>
      </c>
      <c r="H97" s="44">
        <f>'Birampur a'!M91*'Birampur '!$D97/1000000</f>
        <v>8.0000000000000002E-3</v>
      </c>
      <c r="I97" s="10">
        <f>'Birampur a'!N91</f>
        <v>2.5999999999999999E-2</v>
      </c>
      <c r="J97" s="44">
        <f>'Birampur a'!O91*'Birampur '!$D97/1000000</f>
        <v>0</v>
      </c>
      <c r="K97" s="10">
        <f>'Birampur a'!P91</f>
        <v>0</v>
      </c>
      <c r="L97" s="44">
        <f t="shared" si="10"/>
        <v>8.0000000000000002E-3</v>
      </c>
      <c r="M97" s="10">
        <f t="shared" si="11"/>
        <v>2.5999999999999999E-2</v>
      </c>
      <c r="N97" s="44">
        <f>'Birampur a'!S91*'Birampur '!$D97/1000000</f>
        <v>0</v>
      </c>
      <c r="O97" s="10">
        <f>'Birampur a'!T91</f>
        <v>0</v>
      </c>
      <c r="P97" s="44">
        <f>'Birampur a'!U91*'Birampur '!$D97/1000000</f>
        <v>6.7000000000000002E-3</v>
      </c>
      <c r="Q97" s="10">
        <f>'Birampur a'!V91</f>
        <v>2.1774999999999999E-2</v>
      </c>
      <c r="R97" s="44">
        <f>'Birampur a'!W91*'Birampur '!$D97/1000000</f>
        <v>0</v>
      </c>
      <c r="S97" s="10">
        <f>'Birampur a'!X91</f>
        <v>0</v>
      </c>
      <c r="T97" s="44">
        <f t="shared" si="12"/>
        <v>6.7000000000000002E-3</v>
      </c>
      <c r="U97" s="10">
        <f t="shared" si="13"/>
        <v>2.1774999999999999E-2</v>
      </c>
      <c r="V97" s="44">
        <f>'Birampur a'!AA91*'Birampur '!$D97/1000000</f>
        <v>0</v>
      </c>
      <c r="W97" s="10">
        <f>'Birampur a'!AB91</f>
        <v>0</v>
      </c>
      <c r="X97" s="44">
        <f>'Birampur a'!AC91*'Birampur '!$D97/1000000</f>
        <v>0</v>
      </c>
      <c r="Y97" s="10">
        <f>'Birampur a'!AD91</f>
        <v>0</v>
      </c>
      <c r="Z97" s="44">
        <f>'Birampur a'!AE91*'Birampur '!$D97/1000000</f>
        <v>0</v>
      </c>
      <c r="AA97" s="10">
        <f>'Birampur a'!AF91</f>
        <v>0</v>
      </c>
      <c r="AB97" s="44">
        <f t="shared" si="14"/>
        <v>0</v>
      </c>
      <c r="AC97" s="10">
        <f t="shared" si="15"/>
        <v>0</v>
      </c>
      <c r="AD97" s="44">
        <f>'Birampur a'!AI91*'Birampur '!$D97/1000000</f>
        <v>0</v>
      </c>
      <c r="AE97" s="10">
        <f>'Birampur a'!AJ91</f>
        <v>0</v>
      </c>
      <c r="AF97" s="44">
        <f>'Birampur a'!AK91*'Birampur '!$D97/1000000</f>
        <v>0</v>
      </c>
      <c r="AG97" s="10">
        <f>'Birampur a'!AL91</f>
        <v>0</v>
      </c>
      <c r="AH97" s="44">
        <f>'Birampur a'!AM91*'Birampur '!$D97/1000000</f>
        <v>0</v>
      </c>
      <c r="AI97" s="10">
        <f>'Birampur a'!AN91</f>
        <v>0</v>
      </c>
      <c r="AJ97" s="44">
        <f t="shared" si="16"/>
        <v>0</v>
      </c>
      <c r="AK97" s="10">
        <f t="shared" si="17"/>
        <v>0</v>
      </c>
      <c r="AL97" s="44">
        <f t="shared" si="18"/>
        <v>1.4700000000000001E-2</v>
      </c>
      <c r="AM97" s="10">
        <f t="shared" si="19"/>
        <v>4.7774999999999998E-2</v>
      </c>
    </row>
    <row r="98" spans="1:39" s="15" customFormat="1" ht="14.25" customHeight="1">
      <c r="A98" s="31">
        <v>88</v>
      </c>
      <c r="B98" s="18" t="s">
        <v>125</v>
      </c>
      <c r="C98" s="13" t="s">
        <v>85</v>
      </c>
      <c r="D98" s="36">
        <v>10</v>
      </c>
      <c r="E98" s="11">
        <v>24</v>
      </c>
      <c r="F98" s="44">
        <f>'Birampur a'!K92*'Birampur '!$D98/1000000</f>
        <v>0</v>
      </c>
      <c r="G98" s="10">
        <f>'Birampur a'!L92</f>
        <v>0</v>
      </c>
      <c r="H98" s="44">
        <f>'Birampur a'!M92*'Birampur '!$D98/1000000</f>
        <v>5.0000000000000001E-3</v>
      </c>
      <c r="I98" s="10">
        <f>'Birampur a'!N92</f>
        <v>1.2E-2</v>
      </c>
      <c r="J98" s="44">
        <f>'Birampur a'!O92*'Birampur '!$D98/1000000</f>
        <v>0</v>
      </c>
      <c r="K98" s="10">
        <f>'Birampur a'!P92</f>
        <v>0</v>
      </c>
      <c r="L98" s="44">
        <f t="shared" si="10"/>
        <v>5.0000000000000001E-3</v>
      </c>
      <c r="M98" s="10">
        <f t="shared" si="11"/>
        <v>1.2E-2</v>
      </c>
      <c r="N98" s="44">
        <f>'Birampur a'!S92*'Birampur '!$D98/1000000</f>
        <v>0</v>
      </c>
      <c r="O98" s="10">
        <f>'Birampur a'!T92</f>
        <v>0</v>
      </c>
      <c r="P98" s="44">
        <f>'Birampur a'!U92*'Birampur '!$D98/1000000</f>
        <v>0</v>
      </c>
      <c r="Q98" s="10">
        <f>'Birampur a'!V92</f>
        <v>0</v>
      </c>
      <c r="R98" s="44">
        <f>'Birampur a'!W92*'Birampur '!$D98/1000000</f>
        <v>0</v>
      </c>
      <c r="S98" s="10">
        <f>'Birampur a'!X92</f>
        <v>0</v>
      </c>
      <c r="T98" s="44">
        <f t="shared" si="12"/>
        <v>0</v>
      </c>
      <c r="U98" s="10">
        <f t="shared" si="13"/>
        <v>0</v>
      </c>
      <c r="V98" s="44">
        <f>'Birampur a'!AA92*'Birampur '!$D98/1000000</f>
        <v>0</v>
      </c>
      <c r="W98" s="10">
        <f>'Birampur a'!AB92</f>
        <v>0</v>
      </c>
      <c r="X98" s="44">
        <f>'Birampur a'!AC92*'Birampur '!$D98/1000000</f>
        <v>0.02</v>
      </c>
      <c r="Y98" s="10">
        <f>'Birampur a'!AD92</f>
        <v>4.8000000000000001E-2</v>
      </c>
      <c r="Z98" s="44">
        <f>'Birampur a'!AE92*'Birampur '!$D98/1000000</f>
        <v>0</v>
      </c>
      <c r="AA98" s="10">
        <f>'Birampur a'!AF92</f>
        <v>0</v>
      </c>
      <c r="AB98" s="44">
        <f t="shared" si="14"/>
        <v>0.02</v>
      </c>
      <c r="AC98" s="10">
        <f t="shared" si="15"/>
        <v>4.8000000000000001E-2</v>
      </c>
      <c r="AD98" s="44">
        <f>'Birampur a'!AI92*'Birampur '!$D98/1000000</f>
        <v>0</v>
      </c>
      <c r="AE98" s="10">
        <f>'Birampur a'!AJ92</f>
        <v>0</v>
      </c>
      <c r="AF98" s="44">
        <f>'Birampur a'!AK92*'Birampur '!$D98/1000000</f>
        <v>0</v>
      </c>
      <c r="AG98" s="10">
        <f>'Birampur a'!AL92</f>
        <v>0</v>
      </c>
      <c r="AH98" s="44">
        <f>'Birampur a'!AM92*'Birampur '!$D98/1000000</f>
        <v>0</v>
      </c>
      <c r="AI98" s="10">
        <f>'Birampur a'!AN92</f>
        <v>0</v>
      </c>
      <c r="AJ98" s="44">
        <f t="shared" si="16"/>
        <v>0</v>
      </c>
      <c r="AK98" s="10">
        <f t="shared" si="17"/>
        <v>0</v>
      </c>
      <c r="AL98" s="44">
        <f t="shared" si="18"/>
        <v>2.5000000000000001E-2</v>
      </c>
      <c r="AM98" s="10">
        <f t="shared" si="19"/>
        <v>0.06</v>
      </c>
    </row>
    <row r="99" spans="1:39" s="15" customFormat="1" ht="14.25" customHeight="1">
      <c r="A99" s="13">
        <v>89</v>
      </c>
      <c r="B99" s="18" t="s">
        <v>126</v>
      </c>
      <c r="C99" s="13" t="s">
        <v>86</v>
      </c>
      <c r="D99" s="36">
        <v>500</v>
      </c>
      <c r="E99" s="11">
        <v>585</v>
      </c>
      <c r="F99" s="44">
        <f>'Birampur a'!K93*'Birampur '!$D99/1000000</f>
        <v>0</v>
      </c>
      <c r="G99" s="10">
        <f>'Birampur a'!L93</f>
        <v>0</v>
      </c>
      <c r="H99" s="44">
        <f>'Birampur a'!M93*'Birampur '!$D99/1000000</f>
        <v>0</v>
      </c>
      <c r="I99" s="10">
        <f>'Birampur a'!N93</f>
        <v>0</v>
      </c>
      <c r="J99" s="44">
        <f>'Birampur a'!O93*'Birampur '!$D99/1000000</f>
        <v>0</v>
      </c>
      <c r="K99" s="10">
        <f>'Birampur a'!P93</f>
        <v>0</v>
      </c>
      <c r="L99" s="44">
        <f t="shared" si="10"/>
        <v>0</v>
      </c>
      <c r="M99" s="10">
        <f t="shared" si="11"/>
        <v>0</v>
      </c>
      <c r="N99" s="44">
        <f>'Birampur a'!S93*'Birampur '!$D99/1000000</f>
        <v>0</v>
      </c>
      <c r="O99" s="10">
        <f>'Birampur a'!T93</f>
        <v>0</v>
      </c>
      <c r="P99" s="44">
        <f>'Birampur a'!U93*'Birampur '!$D99/1000000</f>
        <v>0</v>
      </c>
      <c r="Q99" s="10">
        <f>'Birampur a'!V93</f>
        <v>0</v>
      </c>
      <c r="R99" s="44">
        <f>'Birampur a'!W93*'Birampur '!$D99/1000000</f>
        <v>0</v>
      </c>
      <c r="S99" s="10">
        <f>'Birampur a'!X93</f>
        <v>0</v>
      </c>
      <c r="T99" s="44">
        <f t="shared" si="12"/>
        <v>0</v>
      </c>
      <c r="U99" s="10">
        <f t="shared" si="13"/>
        <v>0</v>
      </c>
      <c r="V99" s="44">
        <f>'Birampur a'!AA93*'Birampur '!$D99/1000000</f>
        <v>0</v>
      </c>
      <c r="W99" s="10">
        <f>'Birampur a'!AB93</f>
        <v>0</v>
      </c>
      <c r="X99" s="44">
        <f>'Birampur a'!AC93*'Birampur '!$D99/1000000</f>
        <v>0</v>
      </c>
      <c r="Y99" s="10">
        <f>'Birampur a'!AD93</f>
        <v>0</v>
      </c>
      <c r="Z99" s="44">
        <f>'Birampur a'!AE93*'Birampur '!$D99/1000000</f>
        <v>0</v>
      </c>
      <c r="AA99" s="10">
        <f>'Birampur a'!AF93</f>
        <v>0</v>
      </c>
      <c r="AB99" s="44">
        <f t="shared" si="14"/>
        <v>0</v>
      </c>
      <c r="AC99" s="10">
        <f t="shared" si="15"/>
        <v>0</v>
      </c>
      <c r="AD99" s="44">
        <f>'Birampur a'!AI93*'Birampur '!$D99/1000000</f>
        <v>0</v>
      </c>
      <c r="AE99" s="10">
        <f>'Birampur a'!AJ93</f>
        <v>0</v>
      </c>
      <c r="AF99" s="44">
        <f>'Birampur a'!AK93*'Birampur '!$D99/1000000</f>
        <v>0</v>
      </c>
      <c r="AG99" s="10">
        <f>'Birampur a'!AL93</f>
        <v>0</v>
      </c>
      <c r="AH99" s="44">
        <f>'Birampur a'!AM93*'Birampur '!$D99/1000000</f>
        <v>0</v>
      </c>
      <c r="AI99" s="10">
        <f>'Birampur a'!AN93</f>
        <v>0</v>
      </c>
      <c r="AJ99" s="44">
        <f t="shared" si="16"/>
        <v>0</v>
      </c>
      <c r="AK99" s="10">
        <f t="shared" si="17"/>
        <v>0</v>
      </c>
      <c r="AL99" s="44">
        <f t="shared" si="18"/>
        <v>0</v>
      </c>
      <c r="AM99" s="10">
        <f t="shared" si="19"/>
        <v>0</v>
      </c>
    </row>
    <row r="100" spans="1:39" s="15" customFormat="1" ht="14.25" customHeight="1">
      <c r="A100" s="13">
        <v>90</v>
      </c>
      <c r="B100" s="9" t="s">
        <v>123</v>
      </c>
      <c r="C100" s="13" t="s">
        <v>74</v>
      </c>
      <c r="D100" s="36">
        <v>50</v>
      </c>
      <c r="E100" s="11">
        <v>56</v>
      </c>
      <c r="F100" s="44">
        <f>'Birampur a'!K94*'Birampur '!$D100/1000000</f>
        <v>0</v>
      </c>
      <c r="G100" s="10">
        <f>'Birampur a'!L94</f>
        <v>0</v>
      </c>
      <c r="H100" s="44">
        <f>'Birampur a'!M94*'Birampur '!$D100/1000000</f>
        <v>0</v>
      </c>
      <c r="I100" s="10">
        <f>'Birampur a'!N94</f>
        <v>0</v>
      </c>
      <c r="J100" s="44">
        <f>'Birampur a'!O94*'Birampur '!$D100/1000000</f>
        <v>0</v>
      </c>
      <c r="K100" s="10">
        <f>'Birampur a'!P94</f>
        <v>0</v>
      </c>
      <c r="L100" s="44">
        <f t="shared" si="10"/>
        <v>0</v>
      </c>
      <c r="M100" s="10">
        <f t="shared" si="11"/>
        <v>0</v>
      </c>
      <c r="N100" s="44">
        <f>'Birampur a'!S94*'Birampur '!$D100/1000000</f>
        <v>0</v>
      </c>
      <c r="O100" s="10">
        <f>'Birampur a'!T94</f>
        <v>0</v>
      </c>
      <c r="P100" s="44">
        <f>'Birampur a'!U94*'Birampur '!$D100/1000000</f>
        <v>0</v>
      </c>
      <c r="Q100" s="10">
        <f>'Birampur a'!V94</f>
        <v>0</v>
      </c>
      <c r="R100" s="44">
        <f>'Birampur a'!W94*'Birampur '!$D100/1000000</f>
        <v>0</v>
      </c>
      <c r="S100" s="10">
        <f>'Birampur a'!X94</f>
        <v>0</v>
      </c>
      <c r="T100" s="44">
        <f t="shared" si="12"/>
        <v>0</v>
      </c>
      <c r="U100" s="10">
        <f t="shared" si="13"/>
        <v>0</v>
      </c>
      <c r="V100" s="44">
        <f>'Birampur a'!AA94*'Birampur '!$D100/1000000</f>
        <v>0</v>
      </c>
      <c r="W100" s="10">
        <f>'Birampur a'!AB94</f>
        <v>0</v>
      </c>
      <c r="X100" s="44">
        <f>'Birampur a'!AC94*'Birampur '!$D100/1000000</f>
        <v>0.03</v>
      </c>
      <c r="Y100" s="10">
        <f>'Birampur a'!AD94</f>
        <v>3.3599999999999998E-2</v>
      </c>
      <c r="Z100" s="44">
        <f>'Birampur a'!AE94*'Birampur '!$D100/1000000</f>
        <v>0</v>
      </c>
      <c r="AA100" s="10">
        <f>'Birampur a'!AF94</f>
        <v>0</v>
      </c>
      <c r="AB100" s="44">
        <f t="shared" si="14"/>
        <v>0.03</v>
      </c>
      <c r="AC100" s="10">
        <f t="shared" si="15"/>
        <v>3.3599999999999998E-2</v>
      </c>
      <c r="AD100" s="44">
        <f>'Birampur a'!AI94*'Birampur '!$D100/1000000</f>
        <v>5.0000000000000001E-3</v>
      </c>
      <c r="AE100" s="10">
        <f>'Birampur a'!AJ94</f>
        <v>5.5999999999999999E-3</v>
      </c>
      <c r="AF100" s="44">
        <f>'Birampur a'!AK94*'Birampur '!$D100/1000000</f>
        <v>0</v>
      </c>
      <c r="AG100" s="10">
        <f>'Birampur a'!AL94</f>
        <v>0</v>
      </c>
      <c r="AH100" s="44">
        <f>'Birampur a'!AM94*'Birampur '!$D100/1000000</f>
        <v>0</v>
      </c>
      <c r="AI100" s="10">
        <f>'Birampur a'!AN94</f>
        <v>0</v>
      </c>
      <c r="AJ100" s="44">
        <f t="shared" si="16"/>
        <v>5.0000000000000001E-3</v>
      </c>
      <c r="AK100" s="10">
        <f t="shared" si="17"/>
        <v>5.5999999999999999E-3</v>
      </c>
      <c r="AL100" s="44">
        <f t="shared" si="18"/>
        <v>3.4999999999999996E-2</v>
      </c>
      <c r="AM100" s="10">
        <f t="shared" si="19"/>
        <v>3.9199999999999999E-2</v>
      </c>
    </row>
    <row r="101" spans="1:39" s="15" customFormat="1" ht="14.25" customHeight="1">
      <c r="A101" s="31">
        <v>91</v>
      </c>
      <c r="B101" s="9" t="s">
        <v>123</v>
      </c>
      <c r="C101" s="13" t="s">
        <v>87</v>
      </c>
      <c r="D101" s="36">
        <v>100</v>
      </c>
      <c r="E101" s="11">
        <v>105</v>
      </c>
      <c r="F101" s="44">
        <f>'Birampur a'!K95*'Birampur '!$D101/1000000</f>
        <v>0</v>
      </c>
      <c r="G101" s="10">
        <f>'Birampur a'!L95</f>
        <v>0</v>
      </c>
      <c r="H101" s="44">
        <f>'Birampur a'!M95*'Birampur '!$D101/1000000</f>
        <v>0</v>
      </c>
      <c r="I101" s="10">
        <f>'Birampur a'!N95</f>
        <v>0</v>
      </c>
      <c r="J101" s="44">
        <f>'Birampur a'!O95*'Birampur '!$D101/1000000</f>
        <v>0</v>
      </c>
      <c r="K101" s="10">
        <f>'Birampur a'!P95</f>
        <v>0</v>
      </c>
      <c r="L101" s="44">
        <f t="shared" si="10"/>
        <v>0</v>
      </c>
      <c r="M101" s="10">
        <f t="shared" si="11"/>
        <v>0</v>
      </c>
      <c r="N101" s="44">
        <f>'Birampur a'!S95*'Birampur '!$D101/1000000</f>
        <v>0</v>
      </c>
      <c r="O101" s="10">
        <f>'Birampur a'!T95</f>
        <v>0</v>
      </c>
      <c r="P101" s="44">
        <f>'Birampur a'!U95*'Birampur '!$D101/1000000</f>
        <v>0</v>
      </c>
      <c r="Q101" s="10">
        <f>'Birampur a'!V95</f>
        <v>0</v>
      </c>
      <c r="R101" s="44">
        <f>'Birampur a'!W95*'Birampur '!$D101/1000000</f>
        <v>0</v>
      </c>
      <c r="S101" s="10">
        <f>'Birampur a'!X95</f>
        <v>0</v>
      </c>
      <c r="T101" s="44">
        <f t="shared" si="12"/>
        <v>0</v>
      </c>
      <c r="U101" s="10">
        <f t="shared" si="13"/>
        <v>0</v>
      </c>
      <c r="V101" s="44">
        <f>'Birampur a'!AA95*'Birampur '!$D101/1000000</f>
        <v>0</v>
      </c>
      <c r="W101" s="10">
        <f>'Birampur a'!AB95</f>
        <v>0</v>
      </c>
      <c r="X101" s="44">
        <f>'Birampur a'!AC95*'Birampur '!$D101/1000000</f>
        <v>7.0000000000000007E-2</v>
      </c>
      <c r="Y101" s="10">
        <f>'Birampur a'!AD95</f>
        <v>7.3499999999999996E-2</v>
      </c>
      <c r="Z101" s="44">
        <f>'Birampur a'!AE95*'Birampur '!$D101/1000000</f>
        <v>0</v>
      </c>
      <c r="AA101" s="10">
        <f>'Birampur a'!AF95</f>
        <v>0</v>
      </c>
      <c r="AB101" s="44">
        <f t="shared" si="14"/>
        <v>7.0000000000000007E-2</v>
      </c>
      <c r="AC101" s="10">
        <f t="shared" si="15"/>
        <v>7.3499999999999996E-2</v>
      </c>
      <c r="AD101" s="44">
        <f>'Birampur a'!AI95*'Birampur '!$D101/1000000</f>
        <v>0</v>
      </c>
      <c r="AE101" s="10">
        <f>'Birampur a'!AJ95</f>
        <v>0</v>
      </c>
      <c r="AF101" s="44">
        <f>'Birampur a'!AK95*'Birampur '!$D101/1000000</f>
        <v>0</v>
      </c>
      <c r="AG101" s="10">
        <f>'Birampur a'!AL95</f>
        <v>0</v>
      </c>
      <c r="AH101" s="44">
        <f>'Birampur a'!AM95*'Birampur '!$D101/1000000</f>
        <v>0</v>
      </c>
      <c r="AI101" s="10">
        <f>'Birampur a'!AN95</f>
        <v>0</v>
      </c>
      <c r="AJ101" s="44">
        <f t="shared" si="16"/>
        <v>0</v>
      </c>
      <c r="AK101" s="10">
        <f t="shared" si="17"/>
        <v>0</v>
      </c>
      <c r="AL101" s="44">
        <f t="shared" si="18"/>
        <v>7.0000000000000007E-2</v>
      </c>
      <c r="AM101" s="10">
        <f t="shared" si="19"/>
        <v>7.3499999999999996E-2</v>
      </c>
    </row>
    <row r="102" spans="1:39" s="15" customFormat="1" ht="14.25" customHeight="1">
      <c r="A102" s="13">
        <v>92</v>
      </c>
      <c r="B102" s="9" t="s">
        <v>123</v>
      </c>
      <c r="C102" s="13" t="s">
        <v>88</v>
      </c>
      <c r="D102" s="36">
        <v>250</v>
      </c>
      <c r="E102" s="11">
        <v>240</v>
      </c>
      <c r="F102" s="44">
        <f>'Birampur a'!K96*'Birampur '!$D102/1000000</f>
        <v>0</v>
      </c>
      <c r="G102" s="10">
        <f>'Birampur a'!L96</f>
        <v>0</v>
      </c>
      <c r="H102" s="44">
        <f>'Birampur a'!M96*'Birampur '!$D102/1000000</f>
        <v>0</v>
      </c>
      <c r="I102" s="10">
        <f>'Birampur a'!N96</f>
        <v>0</v>
      </c>
      <c r="J102" s="44">
        <f>'Birampur a'!O96*'Birampur '!$D102/1000000</f>
        <v>0</v>
      </c>
      <c r="K102" s="10">
        <f>'Birampur a'!P96</f>
        <v>0</v>
      </c>
      <c r="L102" s="44">
        <f t="shared" si="10"/>
        <v>0</v>
      </c>
      <c r="M102" s="10">
        <f t="shared" si="11"/>
        <v>0</v>
      </c>
      <c r="N102" s="44">
        <f>'Birampur a'!S96*'Birampur '!$D102/1000000</f>
        <v>0</v>
      </c>
      <c r="O102" s="10">
        <f>'Birampur a'!T96</f>
        <v>0</v>
      </c>
      <c r="P102" s="44">
        <f>'Birampur a'!U96*'Birampur '!$D102/1000000</f>
        <v>0</v>
      </c>
      <c r="Q102" s="10">
        <f>'Birampur a'!V96</f>
        <v>0</v>
      </c>
      <c r="R102" s="44">
        <f>'Birampur a'!W96*'Birampur '!$D102/1000000</f>
        <v>0</v>
      </c>
      <c r="S102" s="10">
        <f>'Birampur a'!X96</f>
        <v>0</v>
      </c>
      <c r="T102" s="44">
        <f t="shared" si="12"/>
        <v>0</v>
      </c>
      <c r="U102" s="10">
        <f t="shared" si="13"/>
        <v>0</v>
      </c>
      <c r="V102" s="44">
        <f>'Birampur a'!AA96*'Birampur '!$D102/1000000</f>
        <v>0</v>
      </c>
      <c r="W102" s="10">
        <f>'Birampur a'!AB96</f>
        <v>0</v>
      </c>
      <c r="X102" s="44">
        <f>'Birampur a'!AC96*'Birampur '!$D102/1000000</f>
        <v>0</v>
      </c>
      <c r="Y102" s="10">
        <f>'Birampur a'!AD96</f>
        <v>0</v>
      </c>
      <c r="Z102" s="44">
        <f>'Birampur a'!AE96*'Birampur '!$D102/1000000</f>
        <v>0</v>
      </c>
      <c r="AA102" s="10">
        <f>'Birampur a'!AF96</f>
        <v>0</v>
      </c>
      <c r="AB102" s="44">
        <f t="shared" si="14"/>
        <v>0</v>
      </c>
      <c r="AC102" s="10">
        <f t="shared" si="15"/>
        <v>0</v>
      </c>
      <c r="AD102" s="44">
        <f>'Birampur a'!AI96*'Birampur '!$D102/1000000</f>
        <v>0</v>
      </c>
      <c r="AE102" s="10">
        <f>'Birampur a'!AJ96</f>
        <v>0</v>
      </c>
      <c r="AF102" s="44">
        <f>'Birampur a'!AK96*'Birampur '!$D102/1000000</f>
        <v>0</v>
      </c>
      <c r="AG102" s="10">
        <f>'Birampur a'!AL96</f>
        <v>0</v>
      </c>
      <c r="AH102" s="44">
        <f>'Birampur a'!AM96*'Birampur '!$D102/1000000</f>
        <v>0</v>
      </c>
      <c r="AI102" s="10">
        <f>'Birampur a'!AN96</f>
        <v>0</v>
      </c>
      <c r="AJ102" s="44">
        <f t="shared" si="16"/>
        <v>0</v>
      </c>
      <c r="AK102" s="10">
        <f t="shared" si="17"/>
        <v>0</v>
      </c>
      <c r="AL102" s="44">
        <f t="shared" si="18"/>
        <v>0</v>
      </c>
      <c r="AM102" s="10">
        <f t="shared" si="19"/>
        <v>0</v>
      </c>
    </row>
    <row r="103" spans="1:39" s="15" customFormat="1" ht="14.25" customHeight="1">
      <c r="A103" s="13">
        <v>93</v>
      </c>
      <c r="B103" s="9" t="s">
        <v>149</v>
      </c>
      <c r="C103" s="13" t="s">
        <v>226</v>
      </c>
      <c r="D103" s="36">
        <v>10</v>
      </c>
      <c r="E103" s="11">
        <v>95</v>
      </c>
      <c r="F103" s="44">
        <f>'Birampur a'!K97*'Birampur '!$D103/1000000</f>
        <v>0</v>
      </c>
      <c r="G103" s="10">
        <f>'Birampur a'!L97</f>
        <v>0</v>
      </c>
      <c r="H103" s="44">
        <f>'Birampur a'!M97*'Birampur '!$D103/1000000</f>
        <v>2E-3</v>
      </c>
      <c r="I103" s="10">
        <f>'Birampur a'!N97</f>
        <v>1.9E-2</v>
      </c>
      <c r="J103" s="44">
        <f>'Birampur a'!O97*'Birampur '!$D103/1000000</f>
        <v>0</v>
      </c>
      <c r="K103" s="10">
        <f>'Birampur a'!P97</f>
        <v>0</v>
      </c>
      <c r="L103" s="44">
        <f t="shared" si="10"/>
        <v>2E-3</v>
      </c>
      <c r="M103" s="10">
        <f t="shared" si="11"/>
        <v>1.9E-2</v>
      </c>
      <c r="N103" s="44">
        <f>'Birampur a'!S97*'Birampur '!$D103/1000000</f>
        <v>5.9999999999999995E-4</v>
      </c>
      <c r="O103" s="10">
        <f>'Birampur a'!T97</f>
        <v>5.7000000000000002E-3</v>
      </c>
      <c r="P103" s="44">
        <f>'Birampur a'!U97*'Birampur '!$D103/1000000</f>
        <v>0</v>
      </c>
      <c r="Q103" s="10">
        <f>'Birampur a'!V97</f>
        <v>0</v>
      </c>
      <c r="R103" s="44">
        <f>'Birampur a'!W97*'Birampur '!$D103/1000000</f>
        <v>0</v>
      </c>
      <c r="S103" s="10">
        <f>'Birampur a'!X97</f>
        <v>0</v>
      </c>
      <c r="T103" s="44">
        <f t="shared" si="12"/>
        <v>5.9999999999999995E-4</v>
      </c>
      <c r="U103" s="10">
        <f t="shared" si="13"/>
        <v>5.7000000000000002E-3</v>
      </c>
      <c r="V103" s="44">
        <f>'Birampur a'!AA97*'Birampur '!$D103/1000000</f>
        <v>0.01</v>
      </c>
      <c r="W103" s="10">
        <f>'Birampur a'!AB97</f>
        <v>9.5000000000000001E-2</v>
      </c>
      <c r="X103" s="44">
        <f>'Birampur a'!AC97*'Birampur '!$D103/1000000</f>
        <v>5.0000000000000001E-3</v>
      </c>
      <c r="Y103" s="10">
        <f>'Birampur a'!AD97</f>
        <v>4.7500000000000001E-2</v>
      </c>
      <c r="Z103" s="44">
        <f>'Birampur a'!AE97*'Birampur '!$D103/1000000</f>
        <v>6.0000000000000001E-3</v>
      </c>
      <c r="AA103" s="10">
        <f>'Birampur a'!AF97</f>
        <v>5.7000000000000002E-2</v>
      </c>
      <c r="AB103" s="44">
        <f t="shared" si="14"/>
        <v>2.0999999999999998E-2</v>
      </c>
      <c r="AC103" s="10">
        <f t="shared" si="15"/>
        <v>0.19950000000000001</v>
      </c>
      <c r="AD103" s="44">
        <f>'Birampur a'!AI97*'Birampur '!$D103/1000000</f>
        <v>2E-3</v>
      </c>
      <c r="AE103" s="10">
        <f>'Birampur a'!AJ97</f>
        <v>1.9E-2</v>
      </c>
      <c r="AF103" s="44">
        <f>'Birampur a'!AK97*'Birampur '!$D103/1000000</f>
        <v>0</v>
      </c>
      <c r="AG103" s="10">
        <f>'Birampur a'!AL97</f>
        <v>0</v>
      </c>
      <c r="AH103" s="44">
        <f>'Birampur a'!AM97*'Birampur '!$D103/1000000</f>
        <v>0</v>
      </c>
      <c r="AI103" s="10">
        <f>'Birampur a'!AN97</f>
        <v>0</v>
      </c>
      <c r="AJ103" s="44">
        <f t="shared" si="16"/>
        <v>2E-3</v>
      </c>
      <c r="AK103" s="10">
        <f t="shared" si="17"/>
        <v>1.9E-2</v>
      </c>
      <c r="AL103" s="44">
        <f t="shared" si="18"/>
        <v>2.5599999999999998E-2</v>
      </c>
      <c r="AM103" s="10">
        <f t="shared" si="19"/>
        <v>0.2432</v>
      </c>
    </row>
    <row r="104" spans="1:39" s="15" customFormat="1" ht="14.25" customHeight="1">
      <c r="A104" s="31">
        <v>94</v>
      </c>
      <c r="B104" s="9" t="s">
        <v>149</v>
      </c>
      <c r="C104" s="13" t="s">
        <v>227</v>
      </c>
      <c r="D104" s="36">
        <v>30</v>
      </c>
      <c r="E104" s="11">
        <v>275</v>
      </c>
      <c r="F104" s="44">
        <f>'Birampur a'!K98*'Birampur '!$D104/1000000</f>
        <v>0</v>
      </c>
      <c r="G104" s="10">
        <f>'Birampur a'!L98</f>
        <v>0</v>
      </c>
      <c r="H104" s="44">
        <f>'Birampur a'!M98*'Birampur '!$D104/1000000</f>
        <v>8.9999999999999993E-3</v>
      </c>
      <c r="I104" s="10">
        <f>'Birampur a'!N98</f>
        <v>8.2500000000000004E-2</v>
      </c>
      <c r="J104" s="44">
        <f>'Birampur a'!O98*'Birampur '!$D104/1000000</f>
        <v>0</v>
      </c>
      <c r="K104" s="10">
        <f>'Birampur a'!P98</f>
        <v>0</v>
      </c>
      <c r="L104" s="44">
        <f t="shared" si="10"/>
        <v>8.9999999999999993E-3</v>
      </c>
      <c r="M104" s="10">
        <f t="shared" si="11"/>
        <v>8.2500000000000004E-2</v>
      </c>
      <c r="N104" s="44">
        <f>'Birampur a'!S98*'Birampur '!$D104/1000000</f>
        <v>0</v>
      </c>
      <c r="O104" s="10">
        <f>'Birampur a'!T98</f>
        <v>0</v>
      </c>
      <c r="P104" s="44">
        <f>'Birampur a'!U98*'Birampur '!$D104/1000000</f>
        <v>0</v>
      </c>
      <c r="Q104" s="10">
        <f>'Birampur a'!V98</f>
        <v>0</v>
      </c>
      <c r="R104" s="44">
        <f>'Birampur a'!W98*'Birampur '!$D104/1000000</f>
        <v>0</v>
      </c>
      <c r="S104" s="10">
        <f>'Birampur a'!X98</f>
        <v>0</v>
      </c>
      <c r="T104" s="44">
        <f t="shared" si="12"/>
        <v>0</v>
      </c>
      <c r="U104" s="10">
        <f t="shared" si="13"/>
        <v>0</v>
      </c>
      <c r="V104" s="44">
        <f>'Birampur a'!AA98*'Birampur '!$D104/1000000</f>
        <v>1.4999999999999999E-2</v>
      </c>
      <c r="W104" s="10">
        <f>'Birampur a'!AB98</f>
        <v>0.13750000000000001</v>
      </c>
      <c r="X104" s="44">
        <f>'Birampur a'!AC98*'Birampur '!$D104/1000000</f>
        <v>0</v>
      </c>
      <c r="Y104" s="10">
        <f>'Birampur a'!AD98</f>
        <v>0</v>
      </c>
      <c r="Z104" s="44">
        <f>'Birampur a'!AE98*'Birampur '!$D104/1000000</f>
        <v>1.2E-2</v>
      </c>
      <c r="AA104" s="10">
        <f>'Birampur a'!AF98</f>
        <v>0.11</v>
      </c>
      <c r="AB104" s="44">
        <f t="shared" si="14"/>
        <v>2.7E-2</v>
      </c>
      <c r="AC104" s="10">
        <f t="shared" si="15"/>
        <v>0.2475</v>
      </c>
      <c r="AD104" s="44">
        <f>'Birampur a'!AI98*'Birampur '!$D104/1000000</f>
        <v>0</v>
      </c>
      <c r="AE104" s="10">
        <f>'Birampur a'!AJ98</f>
        <v>0</v>
      </c>
      <c r="AF104" s="44">
        <f>'Birampur a'!AK98*'Birampur '!$D104/1000000</f>
        <v>0</v>
      </c>
      <c r="AG104" s="10">
        <f>'Birampur a'!AL98</f>
        <v>0</v>
      </c>
      <c r="AH104" s="44">
        <f>'Birampur a'!AM98*'Birampur '!$D104/1000000</f>
        <v>0</v>
      </c>
      <c r="AI104" s="10">
        <f>'Birampur a'!AN98</f>
        <v>0</v>
      </c>
      <c r="AJ104" s="44">
        <f t="shared" si="16"/>
        <v>0</v>
      </c>
      <c r="AK104" s="10">
        <f t="shared" si="17"/>
        <v>0</v>
      </c>
      <c r="AL104" s="44">
        <f t="shared" si="18"/>
        <v>3.5999999999999997E-2</v>
      </c>
      <c r="AM104" s="10">
        <f t="shared" si="19"/>
        <v>0.33</v>
      </c>
    </row>
    <row r="105" spans="1:39" s="15" customFormat="1" ht="14.25" customHeight="1">
      <c r="A105" s="13">
        <v>95</v>
      </c>
      <c r="B105" s="9" t="s">
        <v>150</v>
      </c>
      <c r="C105" s="13" t="s">
        <v>228</v>
      </c>
      <c r="D105" s="36">
        <v>10</v>
      </c>
      <c r="E105" s="11">
        <v>35</v>
      </c>
      <c r="F105" s="44">
        <f>'Birampur a'!K99*'Birampur '!$D105/1000000</f>
        <v>0</v>
      </c>
      <c r="G105" s="10">
        <f>'Birampur a'!L99</f>
        <v>0</v>
      </c>
      <c r="H105" s="44">
        <f>'Birampur a'!M99*'Birampur '!$D105/1000000</f>
        <v>0.01</v>
      </c>
      <c r="I105" s="10">
        <f>'Birampur a'!N99</f>
        <v>3.5000000000000003E-2</v>
      </c>
      <c r="J105" s="44">
        <f>'Birampur a'!O99*'Birampur '!$D105/1000000</f>
        <v>0</v>
      </c>
      <c r="K105" s="10">
        <f>'Birampur a'!P99</f>
        <v>0</v>
      </c>
      <c r="L105" s="44">
        <f t="shared" si="10"/>
        <v>0.01</v>
      </c>
      <c r="M105" s="10">
        <f t="shared" si="11"/>
        <v>3.5000000000000003E-2</v>
      </c>
      <c r="N105" s="44">
        <f>'Birampur a'!S99*'Birampur '!$D105/1000000</f>
        <v>0</v>
      </c>
      <c r="O105" s="10">
        <f>'Birampur a'!T99</f>
        <v>0</v>
      </c>
      <c r="P105" s="44">
        <f>'Birampur a'!U99*'Birampur '!$D105/1000000</f>
        <v>0</v>
      </c>
      <c r="Q105" s="10">
        <f>'Birampur a'!V99</f>
        <v>0</v>
      </c>
      <c r="R105" s="44">
        <f>'Birampur a'!W99*'Birampur '!$D105/1000000</f>
        <v>0</v>
      </c>
      <c r="S105" s="10">
        <f>'Birampur a'!X99</f>
        <v>0</v>
      </c>
      <c r="T105" s="44">
        <f t="shared" si="12"/>
        <v>0</v>
      </c>
      <c r="U105" s="10">
        <f t="shared" si="13"/>
        <v>0</v>
      </c>
      <c r="V105" s="44">
        <f>'Birampur a'!AA99*'Birampur '!$D105/1000000</f>
        <v>0</v>
      </c>
      <c r="W105" s="10">
        <f>'Birampur a'!AB99</f>
        <v>0</v>
      </c>
      <c r="X105" s="44">
        <f>'Birampur a'!AC99*'Birampur '!$D105/1000000</f>
        <v>0.01</v>
      </c>
      <c r="Y105" s="10">
        <f>'Birampur a'!AD99</f>
        <v>3.5000000000000003E-2</v>
      </c>
      <c r="Z105" s="44">
        <f>'Birampur a'!AE99*'Birampur '!$D105/1000000</f>
        <v>0</v>
      </c>
      <c r="AA105" s="10">
        <f>'Birampur a'!AF99</f>
        <v>0</v>
      </c>
      <c r="AB105" s="44">
        <f t="shared" si="14"/>
        <v>0.01</v>
      </c>
      <c r="AC105" s="10">
        <f t="shared" si="15"/>
        <v>3.5000000000000003E-2</v>
      </c>
      <c r="AD105" s="44">
        <f>'Birampur a'!AI99*'Birampur '!$D105/1000000</f>
        <v>0</v>
      </c>
      <c r="AE105" s="10">
        <f>'Birampur a'!AJ99</f>
        <v>0</v>
      </c>
      <c r="AF105" s="44">
        <f>'Birampur a'!AK99*'Birampur '!$D105/1000000</f>
        <v>0</v>
      </c>
      <c r="AG105" s="10">
        <f>'Birampur a'!AL99</f>
        <v>0</v>
      </c>
      <c r="AH105" s="44">
        <f>'Birampur a'!AM99*'Birampur '!$D105/1000000</f>
        <v>0</v>
      </c>
      <c r="AI105" s="10">
        <f>'Birampur a'!AN99</f>
        <v>0</v>
      </c>
      <c r="AJ105" s="44">
        <f t="shared" si="16"/>
        <v>0</v>
      </c>
      <c r="AK105" s="10">
        <f t="shared" si="17"/>
        <v>0</v>
      </c>
      <c r="AL105" s="44">
        <f t="shared" si="18"/>
        <v>0.02</v>
      </c>
      <c r="AM105" s="10">
        <f t="shared" si="19"/>
        <v>7.0000000000000007E-2</v>
      </c>
    </row>
    <row r="106" spans="1:39" s="15" customFormat="1" ht="14.25" customHeight="1">
      <c r="A106" s="13">
        <v>96</v>
      </c>
      <c r="B106" s="9" t="s">
        <v>229</v>
      </c>
      <c r="C106" s="13" t="s">
        <v>230</v>
      </c>
      <c r="D106" s="36">
        <v>20</v>
      </c>
      <c r="E106" s="11">
        <v>58</v>
      </c>
      <c r="F106" s="44">
        <f>'Birampur a'!K100*'Birampur '!$D106/1000000</f>
        <v>0</v>
      </c>
      <c r="G106" s="10">
        <f>'Birampur a'!L100</f>
        <v>0</v>
      </c>
      <c r="H106" s="44">
        <f>'Birampur a'!M100*'Birampur '!$D106/1000000</f>
        <v>0</v>
      </c>
      <c r="I106" s="10">
        <f>'Birampur a'!N100</f>
        <v>0</v>
      </c>
      <c r="J106" s="44">
        <f>'Birampur a'!O100*'Birampur '!$D106/1000000</f>
        <v>0</v>
      </c>
      <c r="K106" s="10">
        <f>'Birampur a'!P100</f>
        <v>0</v>
      </c>
      <c r="L106" s="44">
        <f t="shared" si="10"/>
        <v>0</v>
      </c>
      <c r="M106" s="10">
        <f t="shared" si="11"/>
        <v>0</v>
      </c>
      <c r="N106" s="44">
        <f>'Birampur a'!S100*'Birampur '!$D106/1000000</f>
        <v>9.2599999999999991E-3</v>
      </c>
      <c r="O106" s="10">
        <f>'Birampur a'!T100</f>
        <v>2.6853999999999999E-2</v>
      </c>
      <c r="P106" s="44">
        <f>'Birampur a'!U100*'Birampur '!$D106/1000000</f>
        <v>0</v>
      </c>
      <c r="Q106" s="10">
        <f>'Birampur a'!V100</f>
        <v>0</v>
      </c>
      <c r="R106" s="44">
        <f>'Birampur a'!W100*'Birampur '!$D106/1000000</f>
        <v>0</v>
      </c>
      <c r="S106" s="10">
        <f>'Birampur a'!X100</f>
        <v>0</v>
      </c>
      <c r="T106" s="44">
        <f t="shared" si="12"/>
        <v>9.2599999999999991E-3</v>
      </c>
      <c r="U106" s="10">
        <f t="shared" si="13"/>
        <v>2.6853999999999999E-2</v>
      </c>
      <c r="V106" s="44">
        <f>'Birampur a'!AA100*'Birampur '!$D106/1000000</f>
        <v>0</v>
      </c>
      <c r="W106" s="10">
        <f>'Birampur a'!AB100</f>
        <v>0</v>
      </c>
      <c r="X106" s="44">
        <f>'Birampur a'!AC100*'Birampur '!$D106/1000000</f>
        <v>0</v>
      </c>
      <c r="Y106" s="10">
        <f>'Birampur a'!AD100</f>
        <v>0</v>
      </c>
      <c r="Z106" s="44">
        <f>'Birampur a'!AE100*'Birampur '!$D106/1000000</f>
        <v>0</v>
      </c>
      <c r="AA106" s="10">
        <f>'Birampur a'!AF100</f>
        <v>0</v>
      </c>
      <c r="AB106" s="44">
        <f t="shared" si="14"/>
        <v>0</v>
      </c>
      <c r="AC106" s="10">
        <f t="shared" si="15"/>
        <v>0</v>
      </c>
      <c r="AD106" s="44">
        <f>'Birampur a'!AI100*'Birampur '!$D106/1000000</f>
        <v>2E-3</v>
      </c>
      <c r="AE106" s="10">
        <f>'Birampur a'!AJ100</f>
        <v>5.7999999999999996E-3</v>
      </c>
      <c r="AF106" s="44">
        <f>'Birampur a'!AK100*'Birampur '!$D106/1000000</f>
        <v>0</v>
      </c>
      <c r="AG106" s="10">
        <f>'Birampur a'!AL100</f>
        <v>0</v>
      </c>
      <c r="AH106" s="44">
        <f>'Birampur a'!AM100*'Birampur '!$D106/1000000</f>
        <v>0</v>
      </c>
      <c r="AI106" s="10">
        <f>'Birampur a'!AN100</f>
        <v>0</v>
      </c>
      <c r="AJ106" s="44">
        <f t="shared" si="16"/>
        <v>2E-3</v>
      </c>
      <c r="AK106" s="10">
        <f t="shared" si="17"/>
        <v>5.7999999999999996E-3</v>
      </c>
      <c r="AL106" s="44">
        <f t="shared" si="18"/>
        <v>1.1259999999999999E-2</v>
      </c>
      <c r="AM106" s="10">
        <f t="shared" si="19"/>
        <v>3.2654000000000002E-2</v>
      </c>
    </row>
    <row r="107" spans="1:39" s="15" customFormat="1" ht="14.25" customHeight="1">
      <c r="A107" s="31">
        <v>97</v>
      </c>
      <c r="B107" s="9" t="s">
        <v>229</v>
      </c>
      <c r="C107" s="13" t="s">
        <v>231</v>
      </c>
      <c r="D107" s="36">
        <v>50</v>
      </c>
      <c r="E107" s="11">
        <v>140</v>
      </c>
      <c r="F107" s="44">
        <f>'Birampur a'!K101*'Birampur '!$D107/1000000</f>
        <v>0</v>
      </c>
      <c r="G107" s="10">
        <f>'Birampur a'!L101</f>
        <v>0</v>
      </c>
      <c r="H107" s="44">
        <f>'Birampur a'!M101*'Birampur '!$D107/1000000</f>
        <v>0</v>
      </c>
      <c r="I107" s="10">
        <f>'Birampur a'!N101</f>
        <v>0</v>
      </c>
      <c r="J107" s="44">
        <f>'Birampur a'!O101*'Birampur '!$D107/1000000</f>
        <v>0</v>
      </c>
      <c r="K107" s="10">
        <f>'Birampur a'!P101</f>
        <v>0</v>
      </c>
      <c r="L107" s="44">
        <f t="shared" si="10"/>
        <v>0</v>
      </c>
      <c r="M107" s="10">
        <f t="shared" si="11"/>
        <v>0</v>
      </c>
      <c r="N107" s="44">
        <f>'Birampur a'!S101*'Birampur '!$D107/1000000</f>
        <v>0</v>
      </c>
      <c r="O107" s="10">
        <f>'Birampur a'!T101</f>
        <v>0</v>
      </c>
      <c r="P107" s="44">
        <f>'Birampur a'!U101*'Birampur '!$D107/1000000</f>
        <v>0</v>
      </c>
      <c r="Q107" s="10">
        <f>'Birampur a'!V101</f>
        <v>0</v>
      </c>
      <c r="R107" s="44">
        <f>'Birampur a'!W101*'Birampur '!$D107/1000000</f>
        <v>0</v>
      </c>
      <c r="S107" s="10">
        <f>'Birampur a'!X101</f>
        <v>0</v>
      </c>
      <c r="T107" s="44">
        <f t="shared" si="12"/>
        <v>0</v>
      </c>
      <c r="U107" s="10">
        <f t="shared" si="13"/>
        <v>0</v>
      </c>
      <c r="V107" s="44">
        <f>'Birampur a'!AA101*'Birampur '!$D107/1000000</f>
        <v>0</v>
      </c>
      <c r="W107" s="10">
        <f>'Birampur a'!AB101</f>
        <v>0</v>
      </c>
      <c r="X107" s="44">
        <f>'Birampur a'!AC101*'Birampur '!$D107/1000000</f>
        <v>0.03</v>
      </c>
      <c r="Y107" s="10">
        <f>'Birampur a'!AD101</f>
        <v>8.4000000000000005E-2</v>
      </c>
      <c r="Z107" s="44">
        <f>'Birampur a'!AE101*'Birampur '!$D107/1000000</f>
        <v>0</v>
      </c>
      <c r="AA107" s="10">
        <f>'Birampur a'!AF101</f>
        <v>0</v>
      </c>
      <c r="AB107" s="44">
        <f t="shared" si="14"/>
        <v>0.03</v>
      </c>
      <c r="AC107" s="10">
        <f t="shared" si="15"/>
        <v>8.4000000000000005E-2</v>
      </c>
      <c r="AD107" s="44">
        <f>'Birampur a'!AI101*'Birampur '!$D107/1000000</f>
        <v>0</v>
      </c>
      <c r="AE107" s="10">
        <f>'Birampur a'!AJ101</f>
        <v>0</v>
      </c>
      <c r="AF107" s="44">
        <f>'Birampur a'!AK101*'Birampur '!$D107/1000000</f>
        <v>0</v>
      </c>
      <c r="AG107" s="10">
        <f>'Birampur a'!AL101</f>
        <v>0</v>
      </c>
      <c r="AH107" s="44">
        <f>'Birampur a'!AM101*'Birampur '!$D107/1000000</f>
        <v>0</v>
      </c>
      <c r="AI107" s="10">
        <f>'Birampur a'!AN101</f>
        <v>0</v>
      </c>
      <c r="AJ107" s="44">
        <f t="shared" si="16"/>
        <v>0</v>
      </c>
      <c r="AK107" s="10">
        <f t="shared" si="17"/>
        <v>0</v>
      </c>
      <c r="AL107" s="44">
        <f t="shared" si="18"/>
        <v>0.03</v>
      </c>
      <c r="AM107" s="10">
        <f t="shared" si="19"/>
        <v>8.4000000000000005E-2</v>
      </c>
    </row>
    <row r="108" spans="1:39" s="15" customFormat="1" ht="14.25" customHeight="1">
      <c r="A108" s="13">
        <v>98</v>
      </c>
      <c r="B108" s="9" t="s">
        <v>229</v>
      </c>
      <c r="C108" s="13" t="s">
        <v>232</v>
      </c>
      <c r="D108" s="36">
        <v>100</v>
      </c>
      <c r="E108" s="11">
        <v>235</v>
      </c>
      <c r="F108" s="44">
        <f>'Birampur a'!K102*'Birampur '!$D108/1000000</f>
        <v>0</v>
      </c>
      <c r="G108" s="10">
        <f>'Birampur a'!L102</f>
        <v>0</v>
      </c>
      <c r="H108" s="44">
        <f>'Birampur a'!M102*'Birampur '!$D108/1000000</f>
        <v>0</v>
      </c>
      <c r="I108" s="10">
        <f>'Birampur a'!N102</f>
        <v>0</v>
      </c>
      <c r="J108" s="44">
        <f>'Birampur a'!O102*'Birampur '!$D108/1000000</f>
        <v>0</v>
      </c>
      <c r="K108" s="10">
        <f>'Birampur a'!P102</f>
        <v>0</v>
      </c>
      <c r="L108" s="44">
        <f t="shared" si="10"/>
        <v>0</v>
      </c>
      <c r="M108" s="10">
        <f t="shared" si="11"/>
        <v>0</v>
      </c>
      <c r="N108" s="44">
        <f>'Birampur a'!S102*'Birampur '!$D108/1000000</f>
        <v>0</v>
      </c>
      <c r="O108" s="10">
        <f>'Birampur a'!T102</f>
        <v>0</v>
      </c>
      <c r="P108" s="44">
        <f>'Birampur a'!U102*'Birampur '!$D108/1000000</f>
        <v>0</v>
      </c>
      <c r="Q108" s="10">
        <f>'Birampur a'!V102</f>
        <v>0</v>
      </c>
      <c r="R108" s="44">
        <f>'Birampur a'!W102*'Birampur '!$D108/1000000</f>
        <v>0</v>
      </c>
      <c r="S108" s="10">
        <f>'Birampur a'!X102</f>
        <v>0</v>
      </c>
      <c r="T108" s="44">
        <f t="shared" si="12"/>
        <v>0</v>
      </c>
      <c r="U108" s="10">
        <f t="shared" si="13"/>
        <v>0</v>
      </c>
      <c r="V108" s="44">
        <f>'Birampur a'!AA102*'Birampur '!$D108/1000000</f>
        <v>0</v>
      </c>
      <c r="W108" s="10">
        <f>'Birampur a'!AB102</f>
        <v>0</v>
      </c>
      <c r="X108" s="44">
        <f>'Birampur a'!AC102*'Birampur '!$D108/1000000</f>
        <v>0.04</v>
      </c>
      <c r="Y108" s="10">
        <f>'Birampur a'!AD102</f>
        <v>9.4E-2</v>
      </c>
      <c r="Z108" s="44">
        <f>'Birampur a'!AE102*'Birampur '!$D108/1000000</f>
        <v>0</v>
      </c>
      <c r="AA108" s="10">
        <f>'Birampur a'!AF102</f>
        <v>0</v>
      </c>
      <c r="AB108" s="44">
        <f t="shared" si="14"/>
        <v>0.04</v>
      </c>
      <c r="AC108" s="10">
        <f t="shared" si="15"/>
        <v>9.4E-2</v>
      </c>
      <c r="AD108" s="44">
        <f>'Birampur a'!AI102*'Birampur '!$D108/1000000</f>
        <v>0</v>
      </c>
      <c r="AE108" s="10">
        <f>'Birampur a'!AJ102</f>
        <v>0</v>
      </c>
      <c r="AF108" s="44">
        <f>'Birampur a'!AK102*'Birampur '!$D108/1000000</f>
        <v>0</v>
      </c>
      <c r="AG108" s="10">
        <f>'Birampur a'!AL102</f>
        <v>0</v>
      </c>
      <c r="AH108" s="44">
        <f>'Birampur a'!AM102*'Birampur '!$D108/1000000</f>
        <v>0</v>
      </c>
      <c r="AI108" s="10">
        <f>'Birampur a'!AN102</f>
        <v>0</v>
      </c>
      <c r="AJ108" s="44">
        <f t="shared" si="16"/>
        <v>0</v>
      </c>
      <c r="AK108" s="10">
        <f t="shared" si="17"/>
        <v>0</v>
      </c>
      <c r="AL108" s="44">
        <f t="shared" si="18"/>
        <v>0.04</v>
      </c>
      <c r="AM108" s="10">
        <f t="shared" si="19"/>
        <v>9.4E-2</v>
      </c>
    </row>
    <row r="109" spans="1:39" s="16" customFormat="1" ht="14.25" customHeight="1">
      <c r="A109" s="13">
        <v>99</v>
      </c>
      <c r="B109" s="9" t="s">
        <v>132</v>
      </c>
      <c r="C109" s="13" t="s">
        <v>89</v>
      </c>
      <c r="D109" s="37">
        <v>1000</v>
      </c>
      <c r="E109" s="11">
        <v>145</v>
      </c>
      <c r="F109" s="44">
        <f>'Birampur a'!K103*'Birampur '!$D109/1000000</f>
        <v>1.157</v>
      </c>
      <c r="G109" s="10">
        <f>'Birampur a'!L103</f>
        <v>0.167765</v>
      </c>
      <c r="H109" s="44">
        <f>'Birampur a'!M103*'Birampur '!$D109/1000000</f>
        <v>0.5</v>
      </c>
      <c r="I109" s="10">
        <f>'Birampur a'!N103</f>
        <v>7.2499999999999995E-2</v>
      </c>
      <c r="J109" s="44">
        <f>'Birampur a'!O103*'Birampur '!$D109/1000000</f>
        <v>0</v>
      </c>
      <c r="K109" s="10">
        <f>'Birampur a'!P103</f>
        <v>0</v>
      </c>
      <c r="L109" s="44">
        <f t="shared" si="10"/>
        <v>1.657</v>
      </c>
      <c r="M109" s="10">
        <f t="shared" si="11"/>
        <v>0.24026500000000001</v>
      </c>
      <c r="N109" s="44">
        <f>'Birampur a'!S103*'Birampur '!$D109/1000000</f>
        <v>0</v>
      </c>
      <c r="O109" s="10">
        <f>'Birampur a'!T103</f>
        <v>0</v>
      </c>
      <c r="P109" s="44">
        <f>'Birampur a'!U103*'Birampur '!$D109/1000000</f>
        <v>0</v>
      </c>
      <c r="Q109" s="10">
        <f>'Birampur a'!V103</f>
        <v>0</v>
      </c>
      <c r="R109" s="44">
        <f>'Birampur a'!W103*'Birampur '!$D109/1000000</f>
        <v>0</v>
      </c>
      <c r="S109" s="10">
        <f>'Birampur a'!X103</f>
        <v>0</v>
      </c>
      <c r="T109" s="44">
        <f t="shared" si="12"/>
        <v>0</v>
      </c>
      <c r="U109" s="10">
        <f t="shared" si="13"/>
        <v>0</v>
      </c>
      <c r="V109" s="44">
        <f>'Birampur a'!AA103*'Birampur '!$D109/1000000</f>
        <v>0.9</v>
      </c>
      <c r="W109" s="10">
        <f>'Birampur a'!AB103</f>
        <v>0.1305</v>
      </c>
      <c r="X109" s="44">
        <f>'Birampur a'!AC103*'Birampur '!$D109/1000000</f>
        <v>0</v>
      </c>
      <c r="Y109" s="10">
        <f>'Birampur a'!AD103</f>
        <v>0</v>
      </c>
      <c r="Z109" s="44">
        <f>'Birampur a'!AE103*'Birampur '!$D109/1000000</f>
        <v>0.106</v>
      </c>
      <c r="AA109" s="10">
        <f>'Birampur a'!AF103</f>
        <v>1.537E-2</v>
      </c>
      <c r="AB109" s="44">
        <f t="shared" si="14"/>
        <v>1.006</v>
      </c>
      <c r="AC109" s="10">
        <f t="shared" si="15"/>
        <v>0.14587</v>
      </c>
      <c r="AD109" s="44">
        <f>'Birampur a'!AI103*'Birampur '!$D109/1000000</f>
        <v>0.26</v>
      </c>
      <c r="AE109" s="10">
        <f>'Birampur a'!AJ103</f>
        <v>3.7699999999999997E-2</v>
      </c>
      <c r="AF109" s="44">
        <f>'Birampur a'!AK103*'Birampur '!$D109/1000000</f>
        <v>0</v>
      </c>
      <c r="AG109" s="10">
        <f>'Birampur a'!AL103</f>
        <v>0</v>
      </c>
      <c r="AH109" s="44">
        <f>'Birampur a'!AM103*'Birampur '!$D109/1000000</f>
        <v>0.8</v>
      </c>
      <c r="AI109" s="10">
        <f>'Birampur a'!AN103</f>
        <v>0.11600000000000001</v>
      </c>
      <c r="AJ109" s="44">
        <f t="shared" si="16"/>
        <v>1.06</v>
      </c>
      <c r="AK109" s="10">
        <f t="shared" si="17"/>
        <v>0.1537</v>
      </c>
      <c r="AL109" s="44">
        <f t="shared" si="18"/>
        <v>3.7230000000000003</v>
      </c>
      <c r="AM109" s="10">
        <f t="shared" si="19"/>
        <v>0.53983500000000006</v>
      </c>
    </row>
    <row r="110" spans="1:39" s="15" customFormat="1" ht="14.25" customHeight="1">
      <c r="A110" s="31">
        <v>100</v>
      </c>
      <c r="B110" s="9" t="s">
        <v>132</v>
      </c>
      <c r="C110" s="13" t="s">
        <v>90</v>
      </c>
      <c r="D110" s="37">
        <v>2000</v>
      </c>
      <c r="E110" s="11">
        <v>280</v>
      </c>
      <c r="F110" s="44">
        <f>'Birampur a'!K104*'Birampur '!$D110/1000000</f>
        <v>0</v>
      </c>
      <c r="G110" s="10">
        <f>'Birampur a'!L104</f>
        <v>0</v>
      </c>
      <c r="H110" s="44">
        <f>'Birampur a'!M104*'Birampur '!$D110/1000000</f>
        <v>1.4</v>
      </c>
      <c r="I110" s="10">
        <f>'Birampur a'!N104</f>
        <v>0.19600000000000001</v>
      </c>
      <c r="J110" s="44">
        <f>'Birampur a'!O104*'Birampur '!$D110/1000000</f>
        <v>0</v>
      </c>
      <c r="K110" s="10">
        <f>'Birampur a'!P104</f>
        <v>0</v>
      </c>
      <c r="L110" s="44">
        <f t="shared" si="10"/>
        <v>1.4</v>
      </c>
      <c r="M110" s="10">
        <f t="shared" si="11"/>
        <v>0.19600000000000001</v>
      </c>
      <c r="N110" s="44">
        <f>'Birampur a'!S104*'Birampur '!$D110/1000000</f>
        <v>0</v>
      </c>
      <c r="O110" s="10">
        <f>'Birampur a'!T104</f>
        <v>0</v>
      </c>
      <c r="P110" s="44">
        <f>'Birampur a'!U104*'Birampur '!$D110/1000000</f>
        <v>0</v>
      </c>
      <c r="Q110" s="10">
        <f>'Birampur a'!V104</f>
        <v>0</v>
      </c>
      <c r="R110" s="44">
        <f>'Birampur a'!W104*'Birampur '!$D110/1000000</f>
        <v>0</v>
      </c>
      <c r="S110" s="10">
        <f>'Birampur a'!X104</f>
        <v>0</v>
      </c>
      <c r="T110" s="44">
        <f t="shared" si="12"/>
        <v>0</v>
      </c>
      <c r="U110" s="10">
        <f t="shared" si="13"/>
        <v>0</v>
      </c>
      <c r="V110" s="44">
        <f>'Birampur a'!AA104*'Birampur '!$D110/1000000</f>
        <v>0</v>
      </c>
      <c r="W110" s="10">
        <f>'Birampur a'!AB104</f>
        <v>0</v>
      </c>
      <c r="X110" s="44">
        <f>'Birampur a'!AC104*'Birampur '!$D110/1000000</f>
        <v>0</v>
      </c>
      <c r="Y110" s="10">
        <f>'Birampur a'!AD104</f>
        <v>0</v>
      </c>
      <c r="Z110" s="44">
        <f>'Birampur a'!AE104*'Birampur '!$D110/1000000</f>
        <v>0</v>
      </c>
      <c r="AA110" s="10">
        <f>'Birampur a'!AF104</f>
        <v>0</v>
      </c>
      <c r="AB110" s="44">
        <f t="shared" si="14"/>
        <v>0</v>
      </c>
      <c r="AC110" s="10">
        <f t="shared" si="15"/>
        <v>0</v>
      </c>
      <c r="AD110" s="44">
        <f>'Birampur a'!AI104*'Birampur '!$D110/1000000</f>
        <v>0</v>
      </c>
      <c r="AE110" s="10">
        <f>'Birampur a'!AJ104</f>
        <v>0</v>
      </c>
      <c r="AF110" s="44">
        <f>'Birampur a'!AK104*'Birampur '!$D110/1000000</f>
        <v>0</v>
      </c>
      <c r="AG110" s="10">
        <f>'Birampur a'!AL104</f>
        <v>0</v>
      </c>
      <c r="AH110" s="44">
        <f>'Birampur a'!AM104*'Birampur '!$D110/1000000</f>
        <v>0.2</v>
      </c>
      <c r="AI110" s="10">
        <f>'Birampur a'!AN104</f>
        <v>2.8000000000000001E-2</v>
      </c>
      <c r="AJ110" s="44">
        <f t="shared" si="16"/>
        <v>0.2</v>
      </c>
      <c r="AK110" s="10">
        <f t="shared" si="17"/>
        <v>2.8000000000000001E-2</v>
      </c>
      <c r="AL110" s="44">
        <f t="shared" si="18"/>
        <v>1.5999999999999999</v>
      </c>
      <c r="AM110" s="10">
        <f t="shared" si="19"/>
        <v>0.224</v>
      </c>
    </row>
    <row r="111" spans="1:39" s="15" customFormat="1" ht="14.25" customHeight="1">
      <c r="A111" s="13">
        <v>101</v>
      </c>
      <c r="B111" s="9" t="s">
        <v>132</v>
      </c>
      <c r="C111" s="13" t="s">
        <v>152</v>
      </c>
      <c r="D111" s="37">
        <v>25000</v>
      </c>
      <c r="E111" s="11">
        <v>1925</v>
      </c>
      <c r="F111" s="44">
        <f>'Birampur a'!K105*'Birampur '!$D111/1000000</f>
        <v>0</v>
      </c>
      <c r="G111" s="10">
        <f>'Birampur a'!L105</f>
        <v>0</v>
      </c>
      <c r="H111" s="44">
        <f>'Birampur a'!M105*'Birampur '!$D111/1000000</f>
        <v>0</v>
      </c>
      <c r="I111" s="10">
        <f>'Birampur a'!N105</f>
        <v>0</v>
      </c>
      <c r="J111" s="44">
        <f>'Birampur a'!O105*'Birampur '!$D111/1000000</f>
        <v>0</v>
      </c>
      <c r="K111" s="10">
        <f>'Birampur a'!P105</f>
        <v>0</v>
      </c>
      <c r="L111" s="44">
        <f t="shared" si="10"/>
        <v>0</v>
      </c>
      <c r="M111" s="10">
        <f t="shared" si="11"/>
        <v>0</v>
      </c>
      <c r="N111" s="44">
        <f>'Birampur a'!S105*'Birampur '!$D111/1000000</f>
        <v>0</v>
      </c>
      <c r="O111" s="10">
        <f>'Birampur a'!T105</f>
        <v>0</v>
      </c>
      <c r="P111" s="44">
        <f>'Birampur a'!U105*'Birampur '!$D111/1000000</f>
        <v>0</v>
      </c>
      <c r="Q111" s="10">
        <f>'Birampur a'!V105</f>
        <v>0</v>
      </c>
      <c r="R111" s="44">
        <f>'Birampur a'!W105*'Birampur '!$D111/1000000</f>
        <v>0</v>
      </c>
      <c r="S111" s="10">
        <f>'Birampur a'!X105</f>
        <v>0</v>
      </c>
      <c r="T111" s="44">
        <f t="shared" si="12"/>
        <v>0</v>
      </c>
      <c r="U111" s="10">
        <f t="shared" si="13"/>
        <v>0</v>
      </c>
      <c r="V111" s="44">
        <f>'Birampur a'!AA105*'Birampur '!$D111/1000000</f>
        <v>0</v>
      </c>
      <c r="W111" s="10">
        <f>'Birampur a'!AB105</f>
        <v>0</v>
      </c>
      <c r="X111" s="44">
        <f>'Birampur a'!AC105*'Birampur '!$D111/1000000</f>
        <v>0</v>
      </c>
      <c r="Y111" s="10">
        <f>'Birampur a'!AD105</f>
        <v>0</v>
      </c>
      <c r="Z111" s="44">
        <f>'Birampur a'!AE105*'Birampur '!$D111/1000000</f>
        <v>0</v>
      </c>
      <c r="AA111" s="10">
        <f>'Birampur a'!AF105</f>
        <v>0</v>
      </c>
      <c r="AB111" s="44">
        <f t="shared" si="14"/>
        <v>0</v>
      </c>
      <c r="AC111" s="10">
        <f t="shared" si="15"/>
        <v>0</v>
      </c>
      <c r="AD111" s="44">
        <f>'Birampur a'!AI105*'Birampur '!$D111/1000000</f>
        <v>0</v>
      </c>
      <c r="AE111" s="10">
        <f>'Birampur a'!AJ105</f>
        <v>0</v>
      </c>
      <c r="AF111" s="44">
        <f>'Birampur a'!AK105*'Birampur '!$D111/1000000</f>
        <v>0</v>
      </c>
      <c r="AG111" s="10">
        <f>'Birampur a'!AL105</f>
        <v>0</v>
      </c>
      <c r="AH111" s="44">
        <f>'Birampur a'!AM105*'Birampur '!$D111/1000000</f>
        <v>0</v>
      </c>
      <c r="AI111" s="10">
        <f>'Birampur a'!AN105</f>
        <v>0</v>
      </c>
      <c r="AJ111" s="44">
        <f t="shared" si="16"/>
        <v>0</v>
      </c>
      <c r="AK111" s="10">
        <f t="shared" si="17"/>
        <v>0</v>
      </c>
      <c r="AL111" s="44">
        <f t="shared" si="18"/>
        <v>0</v>
      </c>
      <c r="AM111" s="10">
        <f t="shared" si="19"/>
        <v>0</v>
      </c>
    </row>
    <row r="112" spans="1:39" s="15" customFormat="1" ht="14.25" customHeight="1">
      <c r="A112" s="85">
        <v>102</v>
      </c>
      <c r="B112" s="80" t="s">
        <v>240</v>
      </c>
      <c r="C112" s="59" t="s">
        <v>242</v>
      </c>
      <c r="D112" s="61">
        <v>1000</v>
      </c>
      <c r="E112" s="62">
        <v>303</v>
      </c>
      <c r="F112" s="44">
        <f>'Birampur a'!K106*'Birampur '!$D112/1000000</f>
        <v>0</v>
      </c>
      <c r="G112" s="10">
        <f>'Birampur a'!L106</f>
        <v>0</v>
      </c>
      <c r="H112" s="44">
        <f>'Birampur a'!M106*'Birampur '!$D112/1000000</f>
        <v>0</v>
      </c>
      <c r="I112" s="10">
        <f>'Birampur a'!N106</f>
        <v>0</v>
      </c>
      <c r="J112" s="44">
        <f>'Birampur a'!O106*'Birampur '!$D112/1000000</f>
        <v>0</v>
      </c>
      <c r="K112" s="10">
        <f>'Birampur a'!P106</f>
        <v>0</v>
      </c>
      <c r="L112" s="44">
        <f t="shared" si="10"/>
        <v>0</v>
      </c>
      <c r="M112" s="10">
        <f t="shared" si="11"/>
        <v>0</v>
      </c>
      <c r="N112" s="44">
        <f>'Birampur a'!S106*'Birampur '!$D112/1000000</f>
        <v>0</v>
      </c>
      <c r="O112" s="10">
        <f>'Birampur a'!T106</f>
        <v>0</v>
      </c>
      <c r="P112" s="44">
        <f>'Birampur a'!U106*'Birampur '!$D112/1000000</f>
        <v>0</v>
      </c>
      <c r="Q112" s="10">
        <f>'Birampur a'!V106</f>
        <v>0</v>
      </c>
      <c r="R112" s="44">
        <f>'Birampur a'!W106*'Birampur '!$D112/1000000</f>
        <v>0</v>
      </c>
      <c r="S112" s="10">
        <f>'Birampur a'!X106</f>
        <v>0</v>
      </c>
      <c r="T112" s="44">
        <f t="shared" si="12"/>
        <v>0</v>
      </c>
      <c r="U112" s="10">
        <f t="shared" si="13"/>
        <v>0</v>
      </c>
      <c r="V112" s="44">
        <f>'Birampur a'!AA106*'Birampur '!$D112/1000000</f>
        <v>0</v>
      </c>
      <c r="W112" s="10">
        <f>'Birampur a'!AB106</f>
        <v>0</v>
      </c>
      <c r="X112" s="44">
        <f>'Birampur a'!AC106*'Birampur '!$D112/1000000</f>
        <v>0</v>
      </c>
      <c r="Y112" s="10">
        <f>'Birampur a'!AD106</f>
        <v>0</v>
      </c>
      <c r="Z112" s="44">
        <f>'Birampur a'!AE106*'Birampur '!$D112/1000000</f>
        <v>0</v>
      </c>
      <c r="AA112" s="10">
        <f>'Birampur a'!AF106</f>
        <v>0</v>
      </c>
      <c r="AB112" s="44">
        <f t="shared" si="14"/>
        <v>0</v>
      </c>
      <c r="AC112" s="10">
        <f t="shared" si="15"/>
        <v>0</v>
      </c>
      <c r="AD112" s="44">
        <f>'Birampur a'!AI106*'Birampur '!$D112/1000000</f>
        <v>0</v>
      </c>
      <c r="AE112" s="10">
        <f>'Birampur a'!AJ106</f>
        <v>0</v>
      </c>
      <c r="AF112" s="44">
        <f>'Birampur a'!AK106*'Birampur '!$D112/1000000</f>
        <v>0</v>
      </c>
      <c r="AG112" s="10">
        <f>'Birampur a'!AL106</f>
        <v>0</v>
      </c>
      <c r="AH112" s="44">
        <f>'Birampur a'!AM106*'Birampur '!$D112/1000000</f>
        <v>0</v>
      </c>
      <c r="AI112" s="10">
        <f>'Birampur a'!AN106</f>
        <v>0</v>
      </c>
      <c r="AJ112" s="44">
        <f t="shared" si="16"/>
        <v>0</v>
      </c>
      <c r="AK112" s="10">
        <f t="shared" si="17"/>
        <v>0</v>
      </c>
      <c r="AL112" s="44">
        <f t="shared" si="18"/>
        <v>0</v>
      </c>
      <c r="AM112" s="10">
        <f t="shared" si="19"/>
        <v>0</v>
      </c>
    </row>
    <row r="113" spans="1:39" s="15" customFormat="1" ht="14.25" customHeight="1">
      <c r="A113" s="13">
        <v>103</v>
      </c>
      <c r="B113" s="9" t="s">
        <v>241</v>
      </c>
      <c r="C113" s="13" t="s">
        <v>243</v>
      </c>
      <c r="D113" s="38">
        <v>1000</v>
      </c>
      <c r="E113" s="11">
        <v>580</v>
      </c>
      <c r="F113" s="44">
        <f>'Birampur a'!K107*'Birampur '!$D113/1000000</f>
        <v>0</v>
      </c>
      <c r="G113" s="10">
        <f>'Birampur a'!L107</f>
        <v>0</v>
      </c>
      <c r="H113" s="44">
        <f>'Birampur a'!M107*'Birampur '!$D113/1000000</f>
        <v>0</v>
      </c>
      <c r="I113" s="10">
        <f>'Birampur a'!N107</f>
        <v>0</v>
      </c>
      <c r="J113" s="44">
        <f>'Birampur a'!O107*'Birampur '!$D113/1000000</f>
        <v>0</v>
      </c>
      <c r="K113" s="10">
        <f>'Birampur a'!P107</f>
        <v>0</v>
      </c>
      <c r="L113" s="44">
        <f t="shared" si="10"/>
        <v>0</v>
      </c>
      <c r="M113" s="10">
        <f t="shared" si="11"/>
        <v>0</v>
      </c>
      <c r="N113" s="44">
        <f>'Birampur a'!S107*'Birampur '!$D113/1000000</f>
        <v>0</v>
      </c>
      <c r="O113" s="10">
        <f>'Birampur a'!T107</f>
        <v>0</v>
      </c>
      <c r="P113" s="44">
        <f>'Birampur a'!U107*'Birampur '!$D113/1000000</f>
        <v>0</v>
      </c>
      <c r="Q113" s="10">
        <f>'Birampur a'!V107</f>
        <v>0</v>
      </c>
      <c r="R113" s="44">
        <f>'Birampur a'!W107*'Birampur '!$D113/1000000</f>
        <v>0</v>
      </c>
      <c r="S113" s="10">
        <f>'Birampur a'!X107</f>
        <v>0</v>
      </c>
      <c r="T113" s="44">
        <f t="shared" si="12"/>
        <v>0</v>
      </c>
      <c r="U113" s="10">
        <f t="shared" si="13"/>
        <v>0</v>
      </c>
      <c r="V113" s="44">
        <f>'Birampur a'!AA107*'Birampur '!$D113/1000000</f>
        <v>0</v>
      </c>
      <c r="W113" s="10">
        <f>'Birampur a'!AB107</f>
        <v>0</v>
      </c>
      <c r="X113" s="44">
        <f>'Birampur a'!AC107*'Birampur '!$D113/1000000</f>
        <v>0</v>
      </c>
      <c r="Y113" s="10">
        <f>'Birampur a'!AD107</f>
        <v>0</v>
      </c>
      <c r="Z113" s="44">
        <f>'Birampur a'!AE107*'Birampur '!$D113/1000000</f>
        <v>0</v>
      </c>
      <c r="AA113" s="10">
        <f>'Birampur a'!AF107</f>
        <v>0</v>
      </c>
      <c r="AB113" s="44">
        <f t="shared" si="14"/>
        <v>0</v>
      </c>
      <c r="AC113" s="10">
        <f t="shared" si="15"/>
        <v>0</v>
      </c>
      <c r="AD113" s="44">
        <f>'Birampur a'!AI107*'Birampur '!$D113/1000000</f>
        <v>0</v>
      </c>
      <c r="AE113" s="10">
        <f>'Birampur a'!AJ107</f>
        <v>0</v>
      </c>
      <c r="AF113" s="44">
        <f>'Birampur a'!AK107*'Birampur '!$D113/1000000</f>
        <v>0</v>
      </c>
      <c r="AG113" s="10">
        <f>'Birampur a'!AL107</f>
        <v>0</v>
      </c>
      <c r="AH113" s="44">
        <f>'Birampur a'!AM107*'Birampur '!$D113/1000000</f>
        <v>0</v>
      </c>
      <c r="AI113" s="10">
        <f>'Birampur a'!AN107</f>
        <v>0</v>
      </c>
      <c r="AJ113" s="44">
        <f t="shared" si="16"/>
        <v>0</v>
      </c>
      <c r="AK113" s="10">
        <f t="shared" si="17"/>
        <v>0</v>
      </c>
      <c r="AL113" s="44">
        <f t="shared" si="18"/>
        <v>0</v>
      </c>
      <c r="AM113" s="10">
        <f t="shared" si="19"/>
        <v>0</v>
      </c>
    </row>
    <row r="114" spans="1:39" ht="14.25" customHeight="1">
      <c r="A114" s="125" t="s">
        <v>0</v>
      </c>
      <c r="B114" s="126"/>
      <c r="C114" s="91"/>
      <c r="D114" s="92"/>
      <c r="E114" s="93"/>
      <c r="F114" s="94"/>
      <c r="G114" s="95">
        <f>SUM(G11:G113)</f>
        <v>1.5731649999999999</v>
      </c>
      <c r="H114" s="95"/>
      <c r="I114" s="95">
        <f t="shared" ref="I114:AM114" si="20">SUM(I11:I113)</f>
        <v>0.94743000000000022</v>
      </c>
      <c r="J114" s="95"/>
      <c r="K114" s="95">
        <f t="shared" si="20"/>
        <v>0.78439999999999999</v>
      </c>
      <c r="L114" s="95"/>
      <c r="M114" s="95">
        <f t="shared" si="20"/>
        <v>3.3049949999999999</v>
      </c>
      <c r="N114" s="95"/>
      <c r="O114" s="95">
        <f t="shared" si="20"/>
        <v>0.10076599999999999</v>
      </c>
      <c r="P114" s="95"/>
      <c r="Q114" s="95">
        <f t="shared" si="20"/>
        <v>0.15085499999999999</v>
      </c>
      <c r="R114" s="95"/>
      <c r="S114" s="95">
        <f t="shared" si="20"/>
        <v>1.1733199999999999</v>
      </c>
      <c r="T114" s="95"/>
      <c r="U114" s="95">
        <f t="shared" si="20"/>
        <v>1.4249410000000007</v>
      </c>
      <c r="V114" s="95"/>
      <c r="W114" s="95">
        <f t="shared" si="20"/>
        <v>1.39785</v>
      </c>
      <c r="X114" s="95"/>
      <c r="Y114" s="95">
        <f t="shared" si="20"/>
        <v>1.4040500000000002</v>
      </c>
      <c r="Z114" s="95"/>
      <c r="AA114" s="95">
        <f t="shared" si="20"/>
        <v>0.33281999999999995</v>
      </c>
      <c r="AB114" s="95"/>
      <c r="AC114" s="95">
        <f t="shared" si="20"/>
        <v>3.1347200000000002</v>
      </c>
      <c r="AD114" s="95"/>
      <c r="AE114" s="95">
        <f t="shared" si="20"/>
        <v>0.14921000000000001</v>
      </c>
      <c r="AF114" s="95"/>
      <c r="AG114" s="95">
        <f t="shared" si="20"/>
        <v>0.14724999999999999</v>
      </c>
      <c r="AH114" s="95"/>
      <c r="AI114" s="95">
        <f t="shared" si="20"/>
        <v>1.8346000000000005</v>
      </c>
      <c r="AJ114" s="95"/>
      <c r="AK114" s="95">
        <f t="shared" si="20"/>
        <v>2.1310600000000006</v>
      </c>
      <c r="AL114" s="95"/>
      <c r="AM114" s="95">
        <f t="shared" si="20"/>
        <v>9.9957159999999998</v>
      </c>
    </row>
    <row r="115" spans="1:39" ht="14.25" customHeight="1"/>
    <row r="116" spans="1:39" ht="14.25" customHeight="1"/>
    <row r="117" spans="1:39" ht="14.25" customHeight="1"/>
    <row r="118" spans="1:39" ht="14.25" customHeight="1">
      <c r="B118" s="55"/>
      <c r="O118" s="22"/>
      <c r="P118" s="21"/>
      <c r="Q118" s="56"/>
      <c r="R118" s="57"/>
      <c r="S118" s="56"/>
      <c r="T118" s="54"/>
      <c r="U118" s="58"/>
      <c r="V118" s="21"/>
      <c r="W118" s="22"/>
      <c r="X118" s="21"/>
      <c r="AB118" s="68"/>
      <c r="AC118" s="69"/>
      <c r="AD118" s="21"/>
      <c r="AE118" s="22"/>
      <c r="AH118" s="57"/>
      <c r="AI118" s="56"/>
      <c r="AJ118" s="54"/>
      <c r="AK118" s="58"/>
    </row>
    <row r="119" spans="1:39" ht="14.25" customHeight="1">
      <c r="B119" s="3" t="s">
        <v>208</v>
      </c>
      <c r="O119" s="2"/>
      <c r="P119" s="2"/>
      <c r="Q119" s="2"/>
      <c r="R119" s="121" t="s">
        <v>210</v>
      </c>
      <c r="S119" s="121"/>
      <c r="T119" s="121"/>
      <c r="U119" s="3"/>
      <c r="V119" s="3"/>
      <c r="W119" s="2"/>
      <c r="X119" s="2"/>
      <c r="AB119" s="2"/>
      <c r="AC119" s="2"/>
      <c r="AD119" s="2"/>
      <c r="AE119" s="2"/>
      <c r="AH119" s="121" t="s">
        <v>209</v>
      </c>
      <c r="AI119" s="121"/>
      <c r="AJ119" s="121"/>
      <c r="AK119" s="121"/>
    </row>
  </sheetData>
  <protectedRanges>
    <protectedRange sqref="H4:K6 V4:Y6" name="Range1"/>
  </protectedRanges>
  <mergeCells count="45">
    <mergeCell ref="V6:Y6"/>
    <mergeCell ref="T5:U5"/>
    <mergeCell ref="R119:T119"/>
    <mergeCell ref="AH119:AK119"/>
    <mergeCell ref="V9:W9"/>
    <mergeCell ref="X9:Y9"/>
    <mergeCell ref="AK8:AM8"/>
    <mergeCell ref="AL9:AM9"/>
    <mergeCell ref="Z9:AA9"/>
    <mergeCell ref="AB9:AC9"/>
    <mergeCell ref="AD9:AE9"/>
    <mergeCell ref="AF9:AG9"/>
    <mergeCell ref="AH9:AI9"/>
    <mergeCell ref="AJ9:AK9"/>
    <mergeCell ref="AE8:AJ8"/>
    <mergeCell ref="AB8:AD8"/>
    <mergeCell ref="A1:D1"/>
    <mergeCell ref="AB2:AD2"/>
    <mergeCell ref="T9:U9"/>
    <mergeCell ref="M6:N6"/>
    <mergeCell ref="O6:R6"/>
    <mergeCell ref="S8:U8"/>
    <mergeCell ref="F4:G4"/>
    <mergeCell ref="F5:G5"/>
    <mergeCell ref="F6:G6"/>
    <mergeCell ref="H4:K4"/>
    <mergeCell ref="H5:K5"/>
    <mergeCell ref="H6:K6"/>
    <mergeCell ref="V4:Y4"/>
    <mergeCell ref="V5:Y5"/>
    <mergeCell ref="A2:E3"/>
    <mergeCell ref="A9:E9"/>
    <mergeCell ref="M4:N4"/>
    <mergeCell ref="O4:R4"/>
    <mergeCell ref="M5:N5"/>
    <mergeCell ref="O5:R5"/>
    <mergeCell ref="A114:B114"/>
    <mergeCell ref="P9:Q9"/>
    <mergeCell ref="R9:S9"/>
    <mergeCell ref="L8:R8"/>
    <mergeCell ref="F9:G9"/>
    <mergeCell ref="H9:I9"/>
    <mergeCell ref="J9:K9"/>
    <mergeCell ref="L9:M9"/>
    <mergeCell ref="N9:O9"/>
  </mergeCells>
  <printOptions horizontalCentered="1"/>
  <pageMargins left="0.16" right="0.15" top="0.27" bottom="0.16" header="0.3" footer="0.19"/>
  <pageSetup paperSize="5" scale="70" fitToWidth="0" orientation="landscape" r:id="rId1"/>
  <headerFooter>
    <oddFooter>&amp;RPage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>
    <tabColor rgb="FFFF0000"/>
    <pageSetUpPr fitToPage="1"/>
  </sheetPr>
  <dimension ref="A1:AN119"/>
  <sheetViews>
    <sheetView showGridLines="0" zoomScaleSheetLayoutView="100" workbookViewId="0">
      <pane xSplit="5" ySplit="12" topLeftCell="I13" activePane="bottomRight" state="frozen"/>
      <selection activeCell="F1" sqref="F1:AM1048576"/>
      <selection pane="topRight" activeCell="F1" sqref="F1:AM1048576"/>
      <selection pane="bottomLeft" activeCell="F1" sqref="F1:AM1048576"/>
      <selection pane="bottomRight" activeCell="V4" activeCellId="1" sqref="H4:K6 V4:Y6"/>
    </sheetView>
  </sheetViews>
  <sheetFormatPr defaultRowHeight="12.75"/>
  <cols>
    <col min="1" max="1" width="3.85546875" style="4" customWidth="1"/>
    <col min="2" max="2" width="21.7109375" style="3" customWidth="1"/>
    <col min="3" max="3" width="7" style="4" customWidth="1"/>
    <col min="4" max="4" width="6.85546875" style="8" customWidth="1"/>
    <col min="5" max="5" width="8" style="2" customWidth="1"/>
    <col min="6" max="6" width="8.28515625" style="23" customWidth="1"/>
    <col min="7" max="7" width="8.28515625" style="25" customWidth="1"/>
    <col min="8" max="8" width="8.28515625" style="23" customWidth="1"/>
    <col min="9" max="9" width="8.28515625" style="25" customWidth="1"/>
    <col min="10" max="10" width="8.28515625" style="23" customWidth="1"/>
    <col min="11" max="11" width="8.28515625" style="25" customWidth="1"/>
    <col min="12" max="12" width="8.28515625" style="17" customWidth="1"/>
    <col min="13" max="13" width="8.28515625" style="24" customWidth="1"/>
    <col min="14" max="14" width="8.28515625" style="23" customWidth="1"/>
    <col min="15" max="15" width="8.28515625" style="25" customWidth="1"/>
    <col min="16" max="16" width="8.28515625" style="23" customWidth="1"/>
    <col min="17" max="17" width="8.28515625" style="25" customWidth="1"/>
    <col min="18" max="18" width="8.28515625" style="23" customWidth="1"/>
    <col min="19" max="19" width="8.28515625" style="25" customWidth="1"/>
    <col min="20" max="20" width="8.28515625" style="17" customWidth="1"/>
    <col min="21" max="21" width="8.28515625" style="24" customWidth="1"/>
    <col min="22" max="22" width="8.28515625" style="23" customWidth="1"/>
    <col min="23" max="23" width="8.28515625" style="25" customWidth="1"/>
    <col min="24" max="24" width="8.28515625" style="23" customWidth="1"/>
    <col min="25" max="25" width="8.28515625" style="25" customWidth="1"/>
    <col min="26" max="26" width="8.28515625" style="23" customWidth="1"/>
    <col min="27" max="27" width="8.28515625" style="25" customWidth="1"/>
    <col min="28" max="28" width="8.28515625" style="17" customWidth="1"/>
    <col min="29" max="29" width="8.28515625" style="24" customWidth="1"/>
    <col min="30" max="30" width="8.28515625" style="23" customWidth="1"/>
    <col min="31" max="31" width="8.28515625" style="25" customWidth="1"/>
    <col min="32" max="32" width="8.28515625" style="23" customWidth="1"/>
    <col min="33" max="33" width="8.28515625" style="25" customWidth="1"/>
    <col min="34" max="34" width="8.28515625" style="23" customWidth="1"/>
    <col min="35" max="35" width="8.28515625" style="25" customWidth="1"/>
    <col min="36" max="36" width="8.28515625" style="17" customWidth="1"/>
    <col min="37" max="37" width="8.28515625" style="24" customWidth="1"/>
    <col min="38" max="38" width="8.28515625" style="23" customWidth="1"/>
    <col min="39" max="39" width="8.28515625" style="25" customWidth="1"/>
    <col min="41" max="16384" width="9.140625" style="2"/>
  </cols>
  <sheetData>
    <row r="1" spans="1:39" ht="15">
      <c r="A1" s="113" t="s">
        <v>146</v>
      </c>
      <c r="B1" s="113"/>
      <c r="C1" s="113"/>
      <c r="D1" s="113"/>
      <c r="E1" s="1"/>
      <c r="N1" s="17"/>
      <c r="O1" s="24"/>
      <c r="P1" s="17"/>
      <c r="Q1" s="24"/>
      <c r="R1" s="17"/>
      <c r="S1" s="24"/>
    </row>
    <row r="2" spans="1:39" ht="12.75" customHeight="1">
      <c r="A2" s="124" t="s">
        <v>233</v>
      </c>
      <c r="B2" s="124"/>
      <c r="C2" s="124"/>
      <c r="D2" s="124"/>
      <c r="E2" s="124"/>
      <c r="Q2" s="24"/>
      <c r="R2" s="17"/>
      <c r="S2" s="24"/>
      <c r="AB2" s="109"/>
      <c r="AC2" s="109"/>
      <c r="AD2" s="109"/>
    </row>
    <row r="3" spans="1:39" ht="10.5" customHeight="1">
      <c r="A3" s="124"/>
      <c r="B3" s="124"/>
      <c r="C3" s="124"/>
      <c r="D3" s="124"/>
      <c r="E3" s="124"/>
      <c r="F3" s="2"/>
      <c r="G3" s="2"/>
      <c r="H3" s="2"/>
      <c r="I3" s="2"/>
      <c r="J3" s="2"/>
      <c r="K3" s="2"/>
      <c r="L3" s="2"/>
    </row>
    <row r="4" spans="1:39" ht="14.25" customHeight="1">
      <c r="A4" s="40"/>
      <c r="F4" s="106" t="s">
        <v>164</v>
      </c>
      <c r="G4" s="106"/>
      <c r="H4" s="118">
        <f>'T11'!F4:I4</f>
        <v>0</v>
      </c>
      <c r="I4" s="119"/>
      <c r="J4" s="119"/>
      <c r="K4" s="120"/>
      <c r="M4" s="107"/>
      <c r="N4" s="107"/>
      <c r="O4" s="108"/>
      <c r="P4" s="108"/>
      <c r="Q4" s="108"/>
      <c r="R4" s="108"/>
      <c r="T4" s="78" t="s">
        <v>165</v>
      </c>
      <c r="U4" s="78"/>
      <c r="V4" s="118">
        <f>'T11'!S4:V4</f>
        <v>0</v>
      </c>
      <c r="W4" s="119"/>
      <c r="X4" s="119"/>
      <c r="Y4" s="120"/>
    </row>
    <row r="5" spans="1:39" ht="14.25" customHeight="1">
      <c r="A5" s="40"/>
      <c r="F5" s="106" t="s">
        <v>162</v>
      </c>
      <c r="G5" s="106"/>
      <c r="H5" s="118">
        <f>'T11'!F5:I5</f>
        <v>0</v>
      </c>
      <c r="I5" s="119"/>
      <c r="J5" s="119"/>
      <c r="K5" s="120"/>
      <c r="M5" s="107"/>
      <c r="N5" s="107"/>
      <c r="O5" s="108"/>
      <c r="P5" s="108"/>
      <c r="Q5" s="108"/>
      <c r="R5" s="108"/>
      <c r="T5" s="111" t="s">
        <v>162</v>
      </c>
      <c r="U5" s="112"/>
      <c r="V5" s="118">
        <f>'T11'!S5:V5</f>
        <v>0</v>
      </c>
      <c r="W5" s="119"/>
      <c r="X5" s="119"/>
      <c r="Y5" s="120"/>
    </row>
    <row r="6" spans="1:39" ht="14.25" customHeight="1">
      <c r="A6" s="40"/>
      <c r="F6" s="106" t="s">
        <v>163</v>
      </c>
      <c r="G6" s="106"/>
      <c r="H6" s="118">
        <f>'T11'!F6:I6</f>
        <v>0</v>
      </c>
      <c r="I6" s="119"/>
      <c r="J6" s="119"/>
      <c r="K6" s="120"/>
      <c r="M6" s="107"/>
      <c r="N6" s="107"/>
      <c r="O6" s="108"/>
      <c r="P6" s="108"/>
      <c r="Q6" s="108"/>
      <c r="R6" s="108"/>
      <c r="T6" s="78" t="s">
        <v>166</v>
      </c>
      <c r="U6" s="78"/>
      <c r="V6" s="118">
        <f>'T11'!S6:V6</f>
        <v>0</v>
      </c>
      <c r="W6" s="119"/>
      <c r="X6" s="119"/>
      <c r="Y6" s="120"/>
    </row>
    <row r="7" spans="1:39" ht="14.25" customHeight="1"/>
    <row r="8" spans="1:39">
      <c r="A8" s="40"/>
      <c r="D8" s="5"/>
      <c r="E8" s="6"/>
      <c r="L8" s="110"/>
      <c r="M8" s="110"/>
      <c r="N8" s="110"/>
      <c r="O8" s="110"/>
      <c r="P8" s="110"/>
      <c r="Q8" s="110"/>
      <c r="R8" s="110"/>
      <c r="S8" s="109"/>
      <c r="T8" s="109"/>
      <c r="U8" s="109"/>
      <c r="AB8" s="109"/>
      <c r="AC8" s="109"/>
      <c r="AD8" s="109"/>
      <c r="AE8" s="110" t="s">
        <v>207</v>
      </c>
      <c r="AF8" s="110"/>
      <c r="AG8" s="110"/>
      <c r="AH8" s="110"/>
      <c r="AI8" s="110"/>
      <c r="AJ8" s="110"/>
      <c r="AK8" s="109" t="s">
        <v>145</v>
      </c>
      <c r="AL8" s="109"/>
      <c r="AM8" s="109"/>
    </row>
    <row r="9" spans="1:39" s="7" customFormat="1" ht="12.75" customHeight="1">
      <c r="A9" s="103" t="s">
        <v>131</v>
      </c>
      <c r="B9" s="104"/>
      <c r="C9" s="104"/>
      <c r="D9" s="104"/>
      <c r="E9" s="105"/>
      <c r="F9" s="102" t="s">
        <v>3</v>
      </c>
      <c r="G9" s="102"/>
      <c r="H9" s="102" t="s">
        <v>4</v>
      </c>
      <c r="I9" s="102"/>
      <c r="J9" s="102" t="s">
        <v>5</v>
      </c>
      <c r="K9" s="102"/>
      <c r="L9" s="102" t="s">
        <v>158</v>
      </c>
      <c r="M9" s="102"/>
      <c r="N9" s="102" t="s">
        <v>6</v>
      </c>
      <c r="O9" s="102"/>
      <c r="P9" s="102" t="s">
        <v>1</v>
      </c>
      <c r="Q9" s="102"/>
      <c r="R9" s="102" t="s">
        <v>7</v>
      </c>
      <c r="S9" s="102"/>
      <c r="T9" s="102" t="s">
        <v>159</v>
      </c>
      <c r="U9" s="102"/>
      <c r="V9" s="102" t="s">
        <v>8</v>
      </c>
      <c r="W9" s="102"/>
      <c r="X9" s="102" t="s">
        <v>9</v>
      </c>
      <c r="Y9" s="102"/>
      <c r="Z9" s="102" t="s">
        <v>13</v>
      </c>
      <c r="AA9" s="102"/>
      <c r="AB9" s="102" t="s">
        <v>160</v>
      </c>
      <c r="AC9" s="102"/>
      <c r="AD9" s="102" t="s">
        <v>10</v>
      </c>
      <c r="AE9" s="102"/>
      <c r="AF9" s="102" t="s">
        <v>11</v>
      </c>
      <c r="AG9" s="102"/>
      <c r="AH9" s="102" t="s">
        <v>12</v>
      </c>
      <c r="AI9" s="102"/>
      <c r="AJ9" s="102" t="s">
        <v>161</v>
      </c>
      <c r="AK9" s="102"/>
      <c r="AL9" s="102" t="s">
        <v>0</v>
      </c>
      <c r="AM9" s="102"/>
    </row>
    <row r="10" spans="1:39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213</v>
      </c>
      <c r="G10" s="34" t="s">
        <v>211</v>
      </c>
      <c r="H10" s="33" t="s">
        <v>213</v>
      </c>
      <c r="I10" s="34" t="s">
        <v>211</v>
      </c>
      <c r="J10" s="33" t="s">
        <v>213</v>
      </c>
      <c r="K10" s="34" t="s">
        <v>211</v>
      </c>
      <c r="L10" s="33" t="s">
        <v>213</v>
      </c>
      <c r="M10" s="34" t="s">
        <v>211</v>
      </c>
      <c r="N10" s="33" t="s">
        <v>213</v>
      </c>
      <c r="O10" s="34" t="s">
        <v>211</v>
      </c>
      <c r="P10" s="33" t="s">
        <v>213</v>
      </c>
      <c r="Q10" s="34" t="s">
        <v>211</v>
      </c>
      <c r="R10" s="33" t="s">
        <v>213</v>
      </c>
      <c r="S10" s="34" t="s">
        <v>211</v>
      </c>
      <c r="T10" s="33" t="s">
        <v>213</v>
      </c>
      <c r="U10" s="34" t="s">
        <v>211</v>
      </c>
      <c r="V10" s="33" t="s">
        <v>213</v>
      </c>
      <c r="W10" s="34" t="s">
        <v>211</v>
      </c>
      <c r="X10" s="33" t="s">
        <v>213</v>
      </c>
      <c r="Y10" s="34" t="s">
        <v>211</v>
      </c>
      <c r="Z10" s="33" t="s">
        <v>213</v>
      </c>
      <c r="AA10" s="34" t="s">
        <v>211</v>
      </c>
      <c r="AB10" s="33" t="s">
        <v>213</v>
      </c>
      <c r="AC10" s="34" t="s">
        <v>211</v>
      </c>
      <c r="AD10" s="33" t="s">
        <v>213</v>
      </c>
      <c r="AE10" s="34" t="s">
        <v>211</v>
      </c>
      <c r="AF10" s="33" t="s">
        <v>213</v>
      </c>
      <c r="AG10" s="34" t="s">
        <v>211</v>
      </c>
      <c r="AH10" s="33" t="s">
        <v>213</v>
      </c>
      <c r="AI10" s="34" t="s">
        <v>211</v>
      </c>
      <c r="AJ10" s="33" t="s">
        <v>213</v>
      </c>
      <c r="AK10" s="34" t="s">
        <v>211</v>
      </c>
      <c r="AL10" s="33" t="s">
        <v>213</v>
      </c>
      <c r="AM10" s="34" t="s">
        <v>211</v>
      </c>
    </row>
    <row r="11" spans="1:39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44">
        <f>'T11'!F11*'T 11'!$D11/1000000</f>
        <v>0</v>
      </c>
      <c r="G11" s="10">
        <f>'T11'!G11</f>
        <v>0</v>
      </c>
      <c r="H11" s="44">
        <f>'T11'!H11*'T 11'!$D11/1000000</f>
        <v>0</v>
      </c>
      <c r="I11" s="10">
        <f>'T11'!I11</f>
        <v>0</v>
      </c>
      <c r="J11" s="44">
        <f>'T11'!J11*'T 11'!$D11/1000000</f>
        <v>0</v>
      </c>
      <c r="K11" s="10">
        <f>'T11'!K11</f>
        <v>0</v>
      </c>
      <c r="L11" s="44">
        <f>F11+H11+J11</f>
        <v>0</v>
      </c>
      <c r="M11" s="10">
        <f>G11+I11+K11</f>
        <v>0</v>
      </c>
      <c r="N11" s="44">
        <f>'T11'!N11*'T 11'!$D11/1000000</f>
        <v>0</v>
      </c>
      <c r="O11" s="10">
        <f>'T11'!O11</f>
        <v>0</v>
      </c>
      <c r="P11" s="44">
        <f>'T11'!P11*'T 11'!$D11/1000000</f>
        <v>0</v>
      </c>
      <c r="Q11" s="10">
        <f>'T11'!Q11</f>
        <v>0</v>
      </c>
      <c r="R11" s="44">
        <f>'T11'!R11*'T 11'!$D11/1000000</f>
        <v>0</v>
      </c>
      <c r="S11" s="10">
        <f>'T11'!S11</f>
        <v>0</v>
      </c>
      <c r="T11" s="44">
        <f>N11+P11+R11</f>
        <v>0</v>
      </c>
      <c r="U11" s="10">
        <f>O11+Q11+S11</f>
        <v>0</v>
      </c>
      <c r="V11" s="44">
        <f>'T11'!V11*'T 11'!$D11/1000000</f>
        <v>0</v>
      </c>
      <c r="W11" s="10">
        <f>'T11'!W11</f>
        <v>0</v>
      </c>
      <c r="X11" s="44">
        <f>'T11'!X11*'T 11'!$D11/1000000</f>
        <v>0</v>
      </c>
      <c r="Y11" s="10">
        <f>'T11'!Y11</f>
        <v>0</v>
      </c>
      <c r="Z11" s="44">
        <f>'T11'!Z11*'T 11'!$D11/1000000</f>
        <v>0</v>
      </c>
      <c r="AA11" s="10">
        <f>'T11'!AA11</f>
        <v>0</v>
      </c>
      <c r="AB11" s="44">
        <f>V11+X11+Z11</f>
        <v>0</v>
      </c>
      <c r="AC11" s="10">
        <f>W11+Y11+AA11</f>
        <v>0</v>
      </c>
      <c r="AD11" s="44">
        <f>'T11'!AD11*'T 11'!$D11/1000000</f>
        <v>0</v>
      </c>
      <c r="AE11" s="10">
        <f>'T11'!AE11</f>
        <v>0</v>
      </c>
      <c r="AF11" s="44">
        <f>'T11'!AF11*'T 11'!$D11/1000000</f>
        <v>0</v>
      </c>
      <c r="AG11" s="10">
        <f>'T11'!AG11</f>
        <v>0</v>
      </c>
      <c r="AH11" s="44">
        <f>'T11'!AH11*'T 11'!$D11/1000000</f>
        <v>0</v>
      </c>
      <c r="AI11" s="10">
        <f>'T11'!AI11</f>
        <v>0</v>
      </c>
      <c r="AJ11" s="44">
        <f>AD11+AF11+AH11</f>
        <v>0</v>
      </c>
      <c r="AK11" s="10">
        <f>AE11+AG11+AI11</f>
        <v>0</v>
      </c>
      <c r="AL11" s="44">
        <f>L11+T11+AB11+AJ11</f>
        <v>0</v>
      </c>
      <c r="AM11" s="10">
        <f>M11+U11+AC11+AK11</f>
        <v>0</v>
      </c>
    </row>
    <row r="12" spans="1:39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44">
        <f>'T11'!F12*'T 11'!$D12/1000000</f>
        <v>0</v>
      </c>
      <c r="G12" s="10">
        <f>'T11'!G12</f>
        <v>0</v>
      </c>
      <c r="H12" s="44">
        <f>'T11'!H12*'T 11'!$D12/1000000</f>
        <v>0</v>
      </c>
      <c r="I12" s="10">
        <f>'T11'!I12</f>
        <v>0</v>
      </c>
      <c r="J12" s="44">
        <f>'T11'!J12*'T 11'!$D12/1000000</f>
        <v>0</v>
      </c>
      <c r="K12" s="10">
        <f>'T11'!K12</f>
        <v>0</v>
      </c>
      <c r="L12" s="44">
        <f t="shared" ref="L12:L75" si="0">F12+H12+J12</f>
        <v>0</v>
      </c>
      <c r="M12" s="10">
        <f t="shared" ref="M12:M75" si="1">G12+I12+K12</f>
        <v>0</v>
      </c>
      <c r="N12" s="44">
        <f>'T11'!N12*'T 11'!$D12/1000000</f>
        <v>0</v>
      </c>
      <c r="O12" s="10">
        <f>'T11'!O12</f>
        <v>0</v>
      </c>
      <c r="P12" s="44">
        <f>'T11'!P12*'T 11'!$D12/1000000</f>
        <v>0</v>
      </c>
      <c r="Q12" s="10">
        <f>'T11'!Q12</f>
        <v>0</v>
      </c>
      <c r="R12" s="44">
        <f>'T11'!R12*'T 11'!$D12/1000000</f>
        <v>0</v>
      </c>
      <c r="S12" s="10">
        <f>'T11'!S12</f>
        <v>0</v>
      </c>
      <c r="T12" s="44">
        <f t="shared" ref="T12:T75" si="2">N12+P12+R12</f>
        <v>0</v>
      </c>
      <c r="U12" s="10">
        <f t="shared" ref="U12:U75" si="3">O12+Q12+S12</f>
        <v>0</v>
      </c>
      <c r="V12" s="44">
        <f>'T11'!V12*'T 11'!$D12/1000000</f>
        <v>0</v>
      </c>
      <c r="W12" s="10">
        <f>'T11'!W12</f>
        <v>0</v>
      </c>
      <c r="X12" s="44">
        <f>'T11'!X12*'T 11'!$D12/1000000</f>
        <v>0</v>
      </c>
      <c r="Y12" s="10">
        <f>'T11'!Y12</f>
        <v>0</v>
      </c>
      <c r="Z12" s="44">
        <f>'T11'!Z12*'T 11'!$D12/1000000</f>
        <v>0</v>
      </c>
      <c r="AA12" s="10">
        <f>'T11'!AA12</f>
        <v>0</v>
      </c>
      <c r="AB12" s="44">
        <f t="shared" ref="AB12:AB75" si="4">V12+X12+Z12</f>
        <v>0</v>
      </c>
      <c r="AC12" s="10">
        <f t="shared" ref="AC12:AC75" si="5">W12+Y12+AA12</f>
        <v>0</v>
      </c>
      <c r="AD12" s="44">
        <f>'T11'!AD12*'T 11'!$D12/1000000</f>
        <v>0</v>
      </c>
      <c r="AE12" s="10">
        <f>'T11'!AE12</f>
        <v>0</v>
      </c>
      <c r="AF12" s="44">
        <f>'T11'!AF12*'T 11'!$D12/1000000</f>
        <v>0</v>
      </c>
      <c r="AG12" s="10">
        <f>'T11'!AG12</f>
        <v>0</v>
      </c>
      <c r="AH12" s="44">
        <f>'T11'!AH12*'T 11'!$D12/1000000</f>
        <v>0</v>
      </c>
      <c r="AI12" s="10">
        <f>'T11'!AI12</f>
        <v>0</v>
      </c>
      <c r="AJ12" s="44">
        <f t="shared" ref="AJ12:AJ75" si="6">AD12+AF12+AH12</f>
        <v>0</v>
      </c>
      <c r="AK12" s="10">
        <f t="shared" ref="AK12:AK75" si="7">AE12+AG12+AI12</f>
        <v>0</v>
      </c>
      <c r="AL12" s="44">
        <f t="shared" ref="AL12:AL75" si="8">L12+T12+AB12+AJ12</f>
        <v>0</v>
      </c>
      <c r="AM12" s="10">
        <f t="shared" ref="AM12:AM75" si="9">M12+U12+AC12+AK12</f>
        <v>0</v>
      </c>
    </row>
    <row r="13" spans="1:39" s="15" customFormat="1" ht="14.2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44">
        <f>'T11'!F13*'T 11'!$D13/1000000</f>
        <v>0</v>
      </c>
      <c r="G13" s="10">
        <f>'T11'!G13</f>
        <v>0</v>
      </c>
      <c r="H13" s="44">
        <f>'T11'!H13*'T 11'!$D13/1000000</f>
        <v>0</v>
      </c>
      <c r="I13" s="10">
        <f>'T11'!I13</f>
        <v>0</v>
      </c>
      <c r="J13" s="44">
        <f>'T11'!J13*'T 11'!$D13/1000000</f>
        <v>0</v>
      </c>
      <c r="K13" s="10">
        <f>'T11'!K13</f>
        <v>0</v>
      </c>
      <c r="L13" s="44">
        <f t="shared" si="0"/>
        <v>0</v>
      </c>
      <c r="M13" s="10">
        <f t="shared" si="1"/>
        <v>0</v>
      </c>
      <c r="N13" s="44">
        <f>'T11'!N13*'T 11'!$D13/1000000</f>
        <v>0</v>
      </c>
      <c r="O13" s="10">
        <f>'T11'!O13</f>
        <v>0</v>
      </c>
      <c r="P13" s="44">
        <f>'T11'!P13*'T 11'!$D13/1000000</f>
        <v>0</v>
      </c>
      <c r="Q13" s="10">
        <f>'T11'!Q13</f>
        <v>0</v>
      </c>
      <c r="R13" s="44">
        <f>'T11'!R13*'T 11'!$D13/1000000</f>
        <v>0</v>
      </c>
      <c r="S13" s="10">
        <f>'T11'!S13</f>
        <v>0</v>
      </c>
      <c r="T13" s="44">
        <f t="shared" si="2"/>
        <v>0</v>
      </c>
      <c r="U13" s="10">
        <f t="shared" si="3"/>
        <v>0</v>
      </c>
      <c r="V13" s="44">
        <f>'T11'!V13*'T 11'!$D13/1000000</f>
        <v>0</v>
      </c>
      <c r="W13" s="10">
        <f>'T11'!W13</f>
        <v>0</v>
      </c>
      <c r="X13" s="44">
        <f>'T11'!X13*'T 11'!$D13/1000000</f>
        <v>0</v>
      </c>
      <c r="Y13" s="10">
        <f>'T11'!Y13</f>
        <v>0</v>
      </c>
      <c r="Z13" s="44">
        <f>'T11'!Z13*'T 11'!$D13/1000000</f>
        <v>0</v>
      </c>
      <c r="AA13" s="10">
        <f>'T11'!AA13</f>
        <v>0</v>
      </c>
      <c r="AB13" s="44">
        <f t="shared" si="4"/>
        <v>0</v>
      </c>
      <c r="AC13" s="10">
        <f t="shared" si="5"/>
        <v>0</v>
      </c>
      <c r="AD13" s="44">
        <f>'T11'!AD13*'T 11'!$D13/1000000</f>
        <v>0</v>
      </c>
      <c r="AE13" s="10">
        <f>'T11'!AE13</f>
        <v>0</v>
      </c>
      <c r="AF13" s="44">
        <f>'T11'!AF13*'T 11'!$D13/1000000</f>
        <v>0</v>
      </c>
      <c r="AG13" s="10">
        <f>'T11'!AG13</f>
        <v>0</v>
      </c>
      <c r="AH13" s="44">
        <f>'T11'!AH13*'T 11'!$D13/1000000</f>
        <v>0</v>
      </c>
      <c r="AI13" s="10">
        <f>'T11'!AI13</f>
        <v>0</v>
      </c>
      <c r="AJ13" s="44">
        <f t="shared" si="6"/>
        <v>0</v>
      </c>
      <c r="AK13" s="10">
        <f t="shared" si="7"/>
        <v>0</v>
      </c>
      <c r="AL13" s="44">
        <f t="shared" si="8"/>
        <v>0</v>
      </c>
      <c r="AM13" s="10">
        <f t="shared" si="9"/>
        <v>0</v>
      </c>
    </row>
    <row r="14" spans="1:39" s="15" customFormat="1" ht="14.25" customHeight="1">
      <c r="A14" s="31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44">
        <f>'T11'!F14*'T 11'!$D14/1000000</f>
        <v>0</v>
      </c>
      <c r="G14" s="10">
        <f>'T11'!G14</f>
        <v>0</v>
      </c>
      <c r="H14" s="44">
        <f>'T11'!H14*'T 11'!$D14/1000000</f>
        <v>0</v>
      </c>
      <c r="I14" s="10">
        <f>'T11'!I14</f>
        <v>0</v>
      </c>
      <c r="J14" s="44">
        <f>'T11'!J14*'T 11'!$D14/1000000</f>
        <v>0</v>
      </c>
      <c r="K14" s="10">
        <f>'T11'!K14</f>
        <v>0</v>
      </c>
      <c r="L14" s="44">
        <f t="shared" si="0"/>
        <v>0</v>
      </c>
      <c r="M14" s="10">
        <f t="shared" si="1"/>
        <v>0</v>
      </c>
      <c r="N14" s="44">
        <f>'T11'!N14*'T 11'!$D14/1000000</f>
        <v>0</v>
      </c>
      <c r="O14" s="10">
        <f>'T11'!O14</f>
        <v>0</v>
      </c>
      <c r="P14" s="44">
        <f>'T11'!P14*'T 11'!$D14/1000000</f>
        <v>0</v>
      </c>
      <c r="Q14" s="10">
        <f>'T11'!Q14</f>
        <v>0</v>
      </c>
      <c r="R14" s="44">
        <f>'T11'!R14*'T 11'!$D14/1000000</f>
        <v>0</v>
      </c>
      <c r="S14" s="10">
        <f>'T11'!S14</f>
        <v>0</v>
      </c>
      <c r="T14" s="44">
        <f t="shared" si="2"/>
        <v>0</v>
      </c>
      <c r="U14" s="10">
        <f t="shared" si="3"/>
        <v>0</v>
      </c>
      <c r="V14" s="44">
        <f>'T11'!V14*'T 11'!$D14/1000000</f>
        <v>0</v>
      </c>
      <c r="W14" s="10">
        <f>'T11'!W14</f>
        <v>0</v>
      </c>
      <c r="X14" s="44">
        <f>'T11'!X14*'T 11'!$D14/1000000</f>
        <v>0</v>
      </c>
      <c r="Y14" s="10">
        <f>'T11'!Y14</f>
        <v>0</v>
      </c>
      <c r="Z14" s="44">
        <f>'T11'!Z14*'T 11'!$D14/1000000</f>
        <v>0</v>
      </c>
      <c r="AA14" s="10">
        <f>'T11'!AA14</f>
        <v>0</v>
      </c>
      <c r="AB14" s="44">
        <f t="shared" si="4"/>
        <v>0</v>
      </c>
      <c r="AC14" s="10">
        <f t="shared" si="5"/>
        <v>0</v>
      </c>
      <c r="AD14" s="44">
        <f>'T11'!AD14*'T 11'!$D14/1000000</f>
        <v>0</v>
      </c>
      <c r="AE14" s="10">
        <f>'T11'!AE14</f>
        <v>0</v>
      </c>
      <c r="AF14" s="44">
        <f>'T11'!AF14*'T 11'!$D14/1000000</f>
        <v>0</v>
      </c>
      <c r="AG14" s="10">
        <f>'T11'!AG14</f>
        <v>0</v>
      </c>
      <c r="AH14" s="44">
        <f>'T11'!AH14*'T 11'!$D14/1000000</f>
        <v>0</v>
      </c>
      <c r="AI14" s="10">
        <f>'T11'!AI14</f>
        <v>0</v>
      </c>
      <c r="AJ14" s="44">
        <f t="shared" si="6"/>
        <v>0</v>
      </c>
      <c r="AK14" s="10">
        <f t="shared" si="7"/>
        <v>0</v>
      </c>
      <c r="AL14" s="44">
        <f t="shared" si="8"/>
        <v>0</v>
      </c>
      <c r="AM14" s="10">
        <f t="shared" si="9"/>
        <v>0</v>
      </c>
    </row>
    <row r="15" spans="1:39" s="15" customFormat="1" ht="14.25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44">
        <f>'T11'!F15*'T 11'!$D15/1000000</f>
        <v>0</v>
      </c>
      <c r="G15" s="10">
        <f>'T11'!G15</f>
        <v>0</v>
      </c>
      <c r="H15" s="44">
        <f>'T11'!H15*'T 11'!$D15/1000000</f>
        <v>0</v>
      </c>
      <c r="I15" s="10">
        <f>'T11'!I15</f>
        <v>0</v>
      </c>
      <c r="J15" s="44">
        <f>'T11'!J15*'T 11'!$D15/1000000</f>
        <v>0</v>
      </c>
      <c r="K15" s="10">
        <f>'T11'!K15</f>
        <v>0</v>
      </c>
      <c r="L15" s="44">
        <f t="shared" si="0"/>
        <v>0</v>
      </c>
      <c r="M15" s="10">
        <f t="shared" si="1"/>
        <v>0</v>
      </c>
      <c r="N15" s="44">
        <f>'T11'!N15*'T 11'!$D15/1000000</f>
        <v>0</v>
      </c>
      <c r="O15" s="10">
        <f>'T11'!O15</f>
        <v>0</v>
      </c>
      <c r="P15" s="44">
        <f>'T11'!P15*'T 11'!$D15/1000000</f>
        <v>0</v>
      </c>
      <c r="Q15" s="10">
        <f>'T11'!Q15</f>
        <v>0</v>
      </c>
      <c r="R15" s="44">
        <f>'T11'!R15*'T 11'!$D15/1000000</f>
        <v>0</v>
      </c>
      <c r="S15" s="10">
        <f>'T11'!S15</f>
        <v>0</v>
      </c>
      <c r="T15" s="44">
        <f t="shared" si="2"/>
        <v>0</v>
      </c>
      <c r="U15" s="10">
        <f t="shared" si="3"/>
        <v>0</v>
      </c>
      <c r="V15" s="44">
        <f>'T11'!V15*'T 11'!$D15/1000000</f>
        <v>0</v>
      </c>
      <c r="W15" s="10">
        <f>'T11'!W15</f>
        <v>0</v>
      </c>
      <c r="X15" s="44">
        <f>'T11'!X15*'T 11'!$D15/1000000</f>
        <v>0</v>
      </c>
      <c r="Y15" s="10">
        <f>'T11'!Y15</f>
        <v>0</v>
      </c>
      <c r="Z15" s="44">
        <f>'T11'!Z15*'T 11'!$D15/1000000</f>
        <v>0</v>
      </c>
      <c r="AA15" s="10">
        <f>'T11'!AA15</f>
        <v>0</v>
      </c>
      <c r="AB15" s="44">
        <f t="shared" si="4"/>
        <v>0</v>
      </c>
      <c r="AC15" s="10">
        <f t="shared" si="5"/>
        <v>0</v>
      </c>
      <c r="AD15" s="44">
        <f>'T11'!AD15*'T 11'!$D15/1000000</f>
        <v>0</v>
      </c>
      <c r="AE15" s="10">
        <f>'T11'!AE15</f>
        <v>0</v>
      </c>
      <c r="AF15" s="44">
        <f>'T11'!AF15*'T 11'!$D15/1000000</f>
        <v>0</v>
      </c>
      <c r="AG15" s="10">
        <f>'T11'!AG15</f>
        <v>0</v>
      </c>
      <c r="AH15" s="44">
        <f>'T11'!AH15*'T 11'!$D15/1000000</f>
        <v>0</v>
      </c>
      <c r="AI15" s="10">
        <f>'T11'!AI15</f>
        <v>0</v>
      </c>
      <c r="AJ15" s="44">
        <f t="shared" si="6"/>
        <v>0</v>
      </c>
      <c r="AK15" s="10">
        <f t="shared" si="7"/>
        <v>0</v>
      </c>
      <c r="AL15" s="44">
        <f t="shared" si="8"/>
        <v>0</v>
      </c>
      <c r="AM15" s="10">
        <f t="shared" si="9"/>
        <v>0</v>
      </c>
    </row>
    <row r="16" spans="1:39" s="15" customFormat="1" ht="14.2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44">
        <f>'T11'!F16*'T 11'!$D16/1000000</f>
        <v>0</v>
      </c>
      <c r="G16" s="10">
        <f>'T11'!G16</f>
        <v>0</v>
      </c>
      <c r="H16" s="44">
        <f>'T11'!H16*'T 11'!$D16/1000000</f>
        <v>0</v>
      </c>
      <c r="I16" s="10">
        <f>'T11'!I16</f>
        <v>0</v>
      </c>
      <c r="J16" s="44">
        <f>'T11'!J16*'T 11'!$D16/1000000</f>
        <v>0</v>
      </c>
      <c r="K16" s="10">
        <f>'T11'!K16</f>
        <v>0</v>
      </c>
      <c r="L16" s="44">
        <f t="shared" si="0"/>
        <v>0</v>
      </c>
      <c r="M16" s="10">
        <f t="shared" si="1"/>
        <v>0</v>
      </c>
      <c r="N16" s="44">
        <f>'T11'!N16*'T 11'!$D16/1000000</f>
        <v>0</v>
      </c>
      <c r="O16" s="10">
        <f>'T11'!O16</f>
        <v>0</v>
      </c>
      <c r="P16" s="44">
        <f>'T11'!P16*'T 11'!$D16/1000000</f>
        <v>0</v>
      </c>
      <c r="Q16" s="10">
        <f>'T11'!Q16</f>
        <v>0</v>
      </c>
      <c r="R16" s="44">
        <f>'T11'!R16*'T 11'!$D16/1000000</f>
        <v>0</v>
      </c>
      <c r="S16" s="10">
        <f>'T11'!S16</f>
        <v>0</v>
      </c>
      <c r="T16" s="44">
        <f t="shared" si="2"/>
        <v>0</v>
      </c>
      <c r="U16" s="10">
        <f t="shared" si="3"/>
        <v>0</v>
      </c>
      <c r="V16" s="44">
        <f>'T11'!V16*'T 11'!$D16/1000000</f>
        <v>0</v>
      </c>
      <c r="W16" s="10">
        <f>'T11'!W16</f>
        <v>0</v>
      </c>
      <c r="X16" s="44">
        <f>'T11'!X16*'T 11'!$D16/1000000</f>
        <v>0</v>
      </c>
      <c r="Y16" s="10">
        <f>'T11'!Y16</f>
        <v>0</v>
      </c>
      <c r="Z16" s="44">
        <f>'T11'!Z16*'T 11'!$D16/1000000</f>
        <v>0</v>
      </c>
      <c r="AA16" s="10">
        <f>'T11'!AA16</f>
        <v>0</v>
      </c>
      <c r="AB16" s="44">
        <f t="shared" si="4"/>
        <v>0</v>
      </c>
      <c r="AC16" s="10">
        <f t="shared" si="5"/>
        <v>0</v>
      </c>
      <c r="AD16" s="44">
        <f>'T11'!AD16*'T 11'!$D16/1000000</f>
        <v>0</v>
      </c>
      <c r="AE16" s="10">
        <f>'T11'!AE16</f>
        <v>0</v>
      </c>
      <c r="AF16" s="44">
        <f>'T11'!AF16*'T 11'!$D16/1000000</f>
        <v>0</v>
      </c>
      <c r="AG16" s="10">
        <f>'T11'!AG16</f>
        <v>0</v>
      </c>
      <c r="AH16" s="44">
        <f>'T11'!AH16*'T 11'!$D16/1000000</f>
        <v>0</v>
      </c>
      <c r="AI16" s="10">
        <f>'T11'!AI16</f>
        <v>0</v>
      </c>
      <c r="AJ16" s="44">
        <f t="shared" si="6"/>
        <v>0</v>
      </c>
      <c r="AK16" s="10">
        <f t="shared" si="7"/>
        <v>0</v>
      </c>
      <c r="AL16" s="44">
        <f t="shared" si="8"/>
        <v>0</v>
      </c>
      <c r="AM16" s="10">
        <f t="shared" si="9"/>
        <v>0</v>
      </c>
    </row>
    <row r="17" spans="1:39" s="15" customFormat="1" ht="14.25" customHeight="1">
      <c r="A17" s="31">
        <v>7</v>
      </c>
      <c r="B17" s="9" t="s">
        <v>99</v>
      </c>
      <c r="C17" s="13" t="s">
        <v>22</v>
      </c>
      <c r="D17" s="36">
        <v>50</v>
      </c>
      <c r="E17" s="11">
        <v>88</v>
      </c>
      <c r="F17" s="44">
        <f>'T11'!F17*'T 11'!$D17/1000000</f>
        <v>0</v>
      </c>
      <c r="G17" s="10">
        <f>'T11'!G17</f>
        <v>0</v>
      </c>
      <c r="H17" s="44">
        <f>'T11'!H17*'T 11'!$D17/1000000</f>
        <v>0</v>
      </c>
      <c r="I17" s="10">
        <f>'T11'!I17</f>
        <v>0</v>
      </c>
      <c r="J17" s="44">
        <f>'T11'!J17*'T 11'!$D17/1000000</f>
        <v>0</v>
      </c>
      <c r="K17" s="10">
        <f>'T11'!K17</f>
        <v>0</v>
      </c>
      <c r="L17" s="44">
        <f t="shared" si="0"/>
        <v>0</v>
      </c>
      <c r="M17" s="10">
        <f t="shared" si="1"/>
        <v>0</v>
      </c>
      <c r="N17" s="44">
        <f>'T11'!N17*'T 11'!$D17/1000000</f>
        <v>0</v>
      </c>
      <c r="O17" s="10">
        <f>'T11'!O17</f>
        <v>0</v>
      </c>
      <c r="P17" s="44">
        <f>'T11'!P17*'T 11'!$D17/1000000</f>
        <v>0</v>
      </c>
      <c r="Q17" s="10">
        <f>'T11'!Q17</f>
        <v>0</v>
      </c>
      <c r="R17" s="44">
        <f>'T11'!R17*'T 11'!$D17/1000000</f>
        <v>0</v>
      </c>
      <c r="S17" s="10">
        <f>'T11'!S17</f>
        <v>0</v>
      </c>
      <c r="T17" s="44">
        <f t="shared" si="2"/>
        <v>0</v>
      </c>
      <c r="U17" s="10">
        <f t="shared" si="3"/>
        <v>0</v>
      </c>
      <c r="V17" s="44">
        <f>'T11'!V17*'T 11'!$D17/1000000</f>
        <v>0</v>
      </c>
      <c r="W17" s="10">
        <f>'T11'!W17</f>
        <v>0</v>
      </c>
      <c r="X17" s="44">
        <f>'T11'!X17*'T 11'!$D17/1000000</f>
        <v>0</v>
      </c>
      <c r="Y17" s="10">
        <f>'T11'!Y17</f>
        <v>0</v>
      </c>
      <c r="Z17" s="44">
        <f>'T11'!Z17*'T 11'!$D17/1000000</f>
        <v>0</v>
      </c>
      <c r="AA17" s="10">
        <f>'T11'!AA17</f>
        <v>0</v>
      </c>
      <c r="AB17" s="44">
        <f t="shared" si="4"/>
        <v>0</v>
      </c>
      <c r="AC17" s="10">
        <f t="shared" si="5"/>
        <v>0</v>
      </c>
      <c r="AD17" s="44">
        <f>'T11'!AD17*'T 11'!$D17/1000000</f>
        <v>0</v>
      </c>
      <c r="AE17" s="10">
        <f>'T11'!AE17</f>
        <v>0</v>
      </c>
      <c r="AF17" s="44">
        <f>'T11'!AF17*'T 11'!$D17/1000000</f>
        <v>0</v>
      </c>
      <c r="AG17" s="10">
        <f>'T11'!AG17</f>
        <v>0</v>
      </c>
      <c r="AH17" s="44">
        <f>'T11'!AH17*'T 11'!$D17/1000000</f>
        <v>0</v>
      </c>
      <c r="AI17" s="10">
        <f>'T11'!AI17</f>
        <v>0</v>
      </c>
      <c r="AJ17" s="44">
        <f t="shared" si="6"/>
        <v>0</v>
      </c>
      <c r="AK17" s="10">
        <f t="shared" si="7"/>
        <v>0</v>
      </c>
      <c r="AL17" s="44">
        <f t="shared" si="8"/>
        <v>0</v>
      </c>
      <c r="AM17" s="10">
        <f t="shared" si="9"/>
        <v>0</v>
      </c>
    </row>
    <row r="18" spans="1:39" s="15" customFormat="1" ht="14.2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44">
        <f>'T11'!F18*'T 11'!$D18/1000000</f>
        <v>0</v>
      </c>
      <c r="G18" s="10">
        <f>'T11'!G18</f>
        <v>0</v>
      </c>
      <c r="H18" s="44">
        <f>'T11'!H18*'T 11'!$D18/1000000</f>
        <v>0</v>
      </c>
      <c r="I18" s="10">
        <f>'T11'!I18</f>
        <v>0</v>
      </c>
      <c r="J18" s="44">
        <f>'T11'!J18*'T 11'!$D18/1000000</f>
        <v>0</v>
      </c>
      <c r="K18" s="10">
        <f>'T11'!K18</f>
        <v>0</v>
      </c>
      <c r="L18" s="44">
        <f t="shared" si="0"/>
        <v>0</v>
      </c>
      <c r="M18" s="10">
        <f t="shared" si="1"/>
        <v>0</v>
      </c>
      <c r="N18" s="44">
        <f>'T11'!N18*'T 11'!$D18/1000000</f>
        <v>0</v>
      </c>
      <c r="O18" s="10">
        <f>'T11'!O18</f>
        <v>0</v>
      </c>
      <c r="P18" s="44">
        <f>'T11'!P18*'T 11'!$D18/1000000</f>
        <v>0</v>
      </c>
      <c r="Q18" s="10">
        <f>'T11'!Q18</f>
        <v>0</v>
      </c>
      <c r="R18" s="44">
        <f>'T11'!R18*'T 11'!$D18/1000000</f>
        <v>0</v>
      </c>
      <c r="S18" s="10">
        <f>'T11'!S18</f>
        <v>0</v>
      </c>
      <c r="T18" s="44">
        <f t="shared" si="2"/>
        <v>0</v>
      </c>
      <c r="U18" s="10">
        <f t="shared" si="3"/>
        <v>0</v>
      </c>
      <c r="V18" s="44">
        <f>'T11'!V18*'T 11'!$D18/1000000</f>
        <v>0</v>
      </c>
      <c r="W18" s="10">
        <f>'T11'!W18</f>
        <v>0</v>
      </c>
      <c r="X18" s="44">
        <f>'T11'!X18*'T 11'!$D18/1000000</f>
        <v>0</v>
      </c>
      <c r="Y18" s="10">
        <f>'T11'!Y18</f>
        <v>0</v>
      </c>
      <c r="Z18" s="44">
        <f>'T11'!Z18*'T 11'!$D18/1000000</f>
        <v>0</v>
      </c>
      <c r="AA18" s="10">
        <f>'T11'!AA18</f>
        <v>0</v>
      </c>
      <c r="AB18" s="44">
        <f t="shared" si="4"/>
        <v>0</v>
      </c>
      <c r="AC18" s="10">
        <f t="shared" si="5"/>
        <v>0</v>
      </c>
      <c r="AD18" s="44">
        <f>'T11'!AD18*'T 11'!$D18/1000000</f>
        <v>0</v>
      </c>
      <c r="AE18" s="10">
        <f>'T11'!AE18</f>
        <v>0</v>
      </c>
      <c r="AF18" s="44">
        <f>'T11'!AF18*'T 11'!$D18/1000000</f>
        <v>0</v>
      </c>
      <c r="AG18" s="10">
        <f>'T11'!AG18</f>
        <v>0</v>
      </c>
      <c r="AH18" s="44">
        <f>'T11'!AH18*'T 11'!$D18/1000000</f>
        <v>0</v>
      </c>
      <c r="AI18" s="10">
        <f>'T11'!AI18</f>
        <v>0</v>
      </c>
      <c r="AJ18" s="44">
        <f t="shared" si="6"/>
        <v>0</v>
      </c>
      <c r="AK18" s="10">
        <f t="shared" si="7"/>
        <v>0</v>
      </c>
      <c r="AL18" s="44">
        <f t="shared" si="8"/>
        <v>0</v>
      </c>
      <c r="AM18" s="10">
        <f t="shared" si="9"/>
        <v>0</v>
      </c>
    </row>
    <row r="19" spans="1:39" s="15" customFormat="1" ht="14.2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44">
        <f>'T11'!F19*'T 11'!$D19/1000000</f>
        <v>0</v>
      </c>
      <c r="G19" s="10">
        <f>'T11'!G19</f>
        <v>0</v>
      </c>
      <c r="H19" s="44">
        <f>'T11'!H19*'T 11'!$D19/1000000</f>
        <v>0</v>
      </c>
      <c r="I19" s="10">
        <f>'T11'!I19</f>
        <v>0</v>
      </c>
      <c r="J19" s="44">
        <f>'T11'!J19*'T 11'!$D19/1000000</f>
        <v>0</v>
      </c>
      <c r="K19" s="10">
        <f>'T11'!K19</f>
        <v>0</v>
      </c>
      <c r="L19" s="44">
        <f t="shared" si="0"/>
        <v>0</v>
      </c>
      <c r="M19" s="10">
        <f t="shared" si="1"/>
        <v>0</v>
      </c>
      <c r="N19" s="44">
        <f>'T11'!N19*'T 11'!$D19/1000000</f>
        <v>0</v>
      </c>
      <c r="O19" s="10">
        <f>'T11'!O19</f>
        <v>0</v>
      </c>
      <c r="P19" s="44">
        <f>'T11'!P19*'T 11'!$D19/1000000</f>
        <v>0</v>
      </c>
      <c r="Q19" s="10">
        <f>'T11'!Q19</f>
        <v>0</v>
      </c>
      <c r="R19" s="44">
        <f>'T11'!R19*'T 11'!$D19/1000000</f>
        <v>0</v>
      </c>
      <c r="S19" s="10">
        <f>'T11'!S19</f>
        <v>0</v>
      </c>
      <c r="T19" s="44">
        <f t="shared" si="2"/>
        <v>0</v>
      </c>
      <c r="U19" s="10">
        <f t="shared" si="3"/>
        <v>0</v>
      </c>
      <c r="V19" s="44">
        <f>'T11'!V19*'T 11'!$D19/1000000</f>
        <v>0</v>
      </c>
      <c r="W19" s="10">
        <f>'T11'!W19</f>
        <v>0</v>
      </c>
      <c r="X19" s="44">
        <f>'T11'!X19*'T 11'!$D19/1000000</f>
        <v>0</v>
      </c>
      <c r="Y19" s="10">
        <f>'T11'!Y19</f>
        <v>0</v>
      </c>
      <c r="Z19" s="44">
        <f>'T11'!Z19*'T 11'!$D19/1000000</f>
        <v>0</v>
      </c>
      <c r="AA19" s="10">
        <f>'T11'!AA19</f>
        <v>0</v>
      </c>
      <c r="AB19" s="44">
        <f t="shared" si="4"/>
        <v>0</v>
      </c>
      <c r="AC19" s="10">
        <f t="shared" si="5"/>
        <v>0</v>
      </c>
      <c r="AD19" s="44">
        <f>'T11'!AD19*'T 11'!$D19/1000000</f>
        <v>0</v>
      </c>
      <c r="AE19" s="10">
        <f>'T11'!AE19</f>
        <v>0</v>
      </c>
      <c r="AF19" s="44">
        <f>'T11'!AF19*'T 11'!$D19/1000000</f>
        <v>0</v>
      </c>
      <c r="AG19" s="10">
        <f>'T11'!AG19</f>
        <v>0</v>
      </c>
      <c r="AH19" s="44">
        <f>'T11'!AH19*'T 11'!$D19/1000000</f>
        <v>0</v>
      </c>
      <c r="AI19" s="10">
        <f>'T11'!AI19</f>
        <v>0</v>
      </c>
      <c r="AJ19" s="44">
        <f t="shared" si="6"/>
        <v>0</v>
      </c>
      <c r="AK19" s="10">
        <f t="shared" si="7"/>
        <v>0</v>
      </c>
      <c r="AL19" s="44">
        <f t="shared" si="8"/>
        <v>0</v>
      </c>
      <c r="AM19" s="10">
        <f t="shared" si="9"/>
        <v>0</v>
      </c>
    </row>
    <row r="20" spans="1:39" s="15" customFormat="1" ht="14.25" customHeight="1">
      <c r="A20" s="31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44">
        <f>'T11'!F20*'T 11'!$D20/1000000</f>
        <v>0</v>
      </c>
      <c r="G20" s="10">
        <f>'T11'!G20</f>
        <v>0</v>
      </c>
      <c r="H20" s="44">
        <f>'T11'!H20*'T 11'!$D20/1000000</f>
        <v>0</v>
      </c>
      <c r="I20" s="10">
        <f>'T11'!I20</f>
        <v>0</v>
      </c>
      <c r="J20" s="44">
        <f>'T11'!J20*'T 11'!$D20/1000000</f>
        <v>0</v>
      </c>
      <c r="K20" s="10">
        <f>'T11'!K20</f>
        <v>0</v>
      </c>
      <c r="L20" s="44">
        <f t="shared" si="0"/>
        <v>0</v>
      </c>
      <c r="M20" s="10">
        <f t="shared" si="1"/>
        <v>0</v>
      </c>
      <c r="N20" s="44">
        <f>'T11'!N20*'T 11'!$D20/1000000</f>
        <v>0</v>
      </c>
      <c r="O20" s="10">
        <f>'T11'!O20</f>
        <v>0</v>
      </c>
      <c r="P20" s="44">
        <f>'T11'!P20*'T 11'!$D20/1000000</f>
        <v>0</v>
      </c>
      <c r="Q20" s="10">
        <f>'T11'!Q20</f>
        <v>0</v>
      </c>
      <c r="R20" s="44">
        <f>'T11'!R20*'T 11'!$D20/1000000</f>
        <v>0</v>
      </c>
      <c r="S20" s="10">
        <f>'T11'!S20</f>
        <v>0</v>
      </c>
      <c r="T20" s="44">
        <f t="shared" si="2"/>
        <v>0</v>
      </c>
      <c r="U20" s="10">
        <f t="shared" si="3"/>
        <v>0</v>
      </c>
      <c r="V20" s="44">
        <f>'T11'!V20*'T 11'!$D20/1000000</f>
        <v>0</v>
      </c>
      <c r="W20" s="10">
        <f>'T11'!W20</f>
        <v>0</v>
      </c>
      <c r="X20" s="44">
        <f>'T11'!X20*'T 11'!$D20/1000000</f>
        <v>0</v>
      </c>
      <c r="Y20" s="10">
        <f>'T11'!Y20</f>
        <v>0</v>
      </c>
      <c r="Z20" s="44">
        <f>'T11'!Z20*'T 11'!$D20/1000000</f>
        <v>0</v>
      </c>
      <c r="AA20" s="10">
        <f>'T11'!AA20</f>
        <v>0</v>
      </c>
      <c r="AB20" s="44">
        <f t="shared" si="4"/>
        <v>0</v>
      </c>
      <c r="AC20" s="10">
        <f t="shared" si="5"/>
        <v>0</v>
      </c>
      <c r="AD20" s="44">
        <f>'T11'!AD20*'T 11'!$D20/1000000</f>
        <v>0</v>
      </c>
      <c r="AE20" s="10">
        <f>'T11'!AE20</f>
        <v>0</v>
      </c>
      <c r="AF20" s="44">
        <f>'T11'!AF20*'T 11'!$D20/1000000</f>
        <v>0</v>
      </c>
      <c r="AG20" s="10">
        <f>'T11'!AG20</f>
        <v>0</v>
      </c>
      <c r="AH20" s="44">
        <f>'T11'!AH20*'T 11'!$D20/1000000</f>
        <v>0</v>
      </c>
      <c r="AI20" s="10">
        <f>'T11'!AI20</f>
        <v>0</v>
      </c>
      <c r="AJ20" s="44">
        <f t="shared" si="6"/>
        <v>0</v>
      </c>
      <c r="AK20" s="10">
        <f t="shared" si="7"/>
        <v>0</v>
      </c>
      <c r="AL20" s="44">
        <f t="shared" si="8"/>
        <v>0</v>
      </c>
      <c r="AM20" s="10">
        <f t="shared" si="9"/>
        <v>0</v>
      </c>
    </row>
    <row r="21" spans="1:39" s="15" customFormat="1" ht="14.2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44">
        <f>'T11'!F21*'T 11'!$D21/1000000</f>
        <v>0</v>
      </c>
      <c r="G21" s="10">
        <f>'T11'!G21</f>
        <v>0</v>
      </c>
      <c r="H21" s="44">
        <f>'T11'!H21*'T 11'!$D21/1000000</f>
        <v>0</v>
      </c>
      <c r="I21" s="10">
        <f>'T11'!I21</f>
        <v>0</v>
      </c>
      <c r="J21" s="44">
        <f>'T11'!J21*'T 11'!$D21/1000000</f>
        <v>0</v>
      </c>
      <c r="K21" s="10">
        <f>'T11'!K21</f>
        <v>0</v>
      </c>
      <c r="L21" s="44">
        <f t="shared" si="0"/>
        <v>0</v>
      </c>
      <c r="M21" s="10">
        <f t="shared" si="1"/>
        <v>0</v>
      </c>
      <c r="N21" s="44">
        <f>'T11'!N21*'T 11'!$D21/1000000</f>
        <v>0</v>
      </c>
      <c r="O21" s="10">
        <f>'T11'!O21</f>
        <v>0</v>
      </c>
      <c r="P21" s="44">
        <f>'T11'!P21*'T 11'!$D21/1000000</f>
        <v>0</v>
      </c>
      <c r="Q21" s="10">
        <f>'T11'!Q21</f>
        <v>0</v>
      </c>
      <c r="R21" s="44">
        <f>'T11'!R21*'T 11'!$D21/1000000</f>
        <v>0</v>
      </c>
      <c r="S21" s="10">
        <f>'T11'!S21</f>
        <v>0</v>
      </c>
      <c r="T21" s="44">
        <f t="shared" si="2"/>
        <v>0</v>
      </c>
      <c r="U21" s="10">
        <f t="shared" si="3"/>
        <v>0</v>
      </c>
      <c r="V21" s="44">
        <f>'T11'!V21*'T 11'!$D21/1000000</f>
        <v>0</v>
      </c>
      <c r="W21" s="10">
        <f>'T11'!W21</f>
        <v>0</v>
      </c>
      <c r="X21" s="44">
        <f>'T11'!X21*'T 11'!$D21/1000000</f>
        <v>0</v>
      </c>
      <c r="Y21" s="10">
        <f>'T11'!Y21</f>
        <v>0</v>
      </c>
      <c r="Z21" s="44">
        <f>'T11'!Z21*'T 11'!$D21/1000000</f>
        <v>0</v>
      </c>
      <c r="AA21" s="10">
        <f>'T11'!AA21</f>
        <v>0</v>
      </c>
      <c r="AB21" s="44">
        <f t="shared" si="4"/>
        <v>0</v>
      </c>
      <c r="AC21" s="10">
        <f t="shared" si="5"/>
        <v>0</v>
      </c>
      <c r="AD21" s="44">
        <f>'T11'!AD21*'T 11'!$D21/1000000</f>
        <v>0</v>
      </c>
      <c r="AE21" s="10">
        <f>'T11'!AE21</f>
        <v>0</v>
      </c>
      <c r="AF21" s="44">
        <f>'T11'!AF21*'T 11'!$D21/1000000</f>
        <v>0</v>
      </c>
      <c r="AG21" s="10">
        <f>'T11'!AG21</f>
        <v>0</v>
      </c>
      <c r="AH21" s="44">
        <f>'T11'!AH21*'T 11'!$D21/1000000</f>
        <v>0</v>
      </c>
      <c r="AI21" s="10">
        <f>'T11'!AI21</f>
        <v>0</v>
      </c>
      <c r="AJ21" s="44">
        <f t="shared" si="6"/>
        <v>0</v>
      </c>
      <c r="AK21" s="10">
        <f t="shared" si="7"/>
        <v>0</v>
      </c>
      <c r="AL21" s="44">
        <f t="shared" si="8"/>
        <v>0</v>
      </c>
      <c r="AM21" s="10">
        <f t="shared" si="9"/>
        <v>0</v>
      </c>
    </row>
    <row r="22" spans="1:39" s="15" customFormat="1" ht="14.2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44">
        <f>'T11'!F22*'T 11'!$D22/1000000</f>
        <v>0</v>
      </c>
      <c r="G22" s="10">
        <f>'T11'!G22</f>
        <v>0</v>
      </c>
      <c r="H22" s="44">
        <f>'T11'!H22*'T 11'!$D22/1000000</f>
        <v>0</v>
      </c>
      <c r="I22" s="10">
        <f>'T11'!I22</f>
        <v>0</v>
      </c>
      <c r="J22" s="44">
        <f>'T11'!J22*'T 11'!$D22/1000000</f>
        <v>0</v>
      </c>
      <c r="K22" s="10">
        <f>'T11'!K22</f>
        <v>0</v>
      </c>
      <c r="L22" s="44">
        <f t="shared" si="0"/>
        <v>0</v>
      </c>
      <c r="M22" s="10">
        <f t="shared" si="1"/>
        <v>0</v>
      </c>
      <c r="N22" s="44">
        <f>'T11'!N22*'T 11'!$D22/1000000</f>
        <v>0</v>
      </c>
      <c r="O22" s="10">
        <f>'T11'!O22</f>
        <v>0</v>
      </c>
      <c r="P22" s="44">
        <f>'T11'!P22*'T 11'!$D22/1000000</f>
        <v>0</v>
      </c>
      <c r="Q22" s="10">
        <f>'T11'!Q22</f>
        <v>0</v>
      </c>
      <c r="R22" s="44">
        <f>'T11'!R22*'T 11'!$D22/1000000</f>
        <v>0</v>
      </c>
      <c r="S22" s="10">
        <f>'T11'!S22</f>
        <v>0</v>
      </c>
      <c r="T22" s="44">
        <f t="shared" si="2"/>
        <v>0</v>
      </c>
      <c r="U22" s="10">
        <f t="shared" si="3"/>
        <v>0</v>
      </c>
      <c r="V22" s="44">
        <f>'T11'!V22*'T 11'!$D22/1000000</f>
        <v>0</v>
      </c>
      <c r="W22" s="10">
        <f>'T11'!W22</f>
        <v>0</v>
      </c>
      <c r="X22" s="44">
        <f>'T11'!X22*'T 11'!$D22/1000000</f>
        <v>0</v>
      </c>
      <c r="Y22" s="10">
        <f>'T11'!Y22</f>
        <v>0</v>
      </c>
      <c r="Z22" s="44">
        <f>'T11'!Z22*'T 11'!$D22/1000000</f>
        <v>0</v>
      </c>
      <c r="AA22" s="10">
        <f>'T11'!AA22</f>
        <v>0</v>
      </c>
      <c r="AB22" s="44">
        <f t="shared" si="4"/>
        <v>0</v>
      </c>
      <c r="AC22" s="10">
        <f t="shared" si="5"/>
        <v>0</v>
      </c>
      <c r="AD22" s="44">
        <f>'T11'!AD22*'T 11'!$D22/1000000</f>
        <v>0</v>
      </c>
      <c r="AE22" s="10">
        <f>'T11'!AE22</f>
        <v>0</v>
      </c>
      <c r="AF22" s="44">
        <f>'T11'!AF22*'T 11'!$D22/1000000</f>
        <v>0</v>
      </c>
      <c r="AG22" s="10">
        <f>'T11'!AG22</f>
        <v>0</v>
      </c>
      <c r="AH22" s="44">
        <f>'T11'!AH22*'T 11'!$D22/1000000</f>
        <v>0</v>
      </c>
      <c r="AI22" s="10">
        <f>'T11'!AI22</f>
        <v>0</v>
      </c>
      <c r="AJ22" s="44">
        <f t="shared" si="6"/>
        <v>0</v>
      </c>
      <c r="AK22" s="10">
        <f t="shared" si="7"/>
        <v>0</v>
      </c>
      <c r="AL22" s="44">
        <f t="shared" si="8"/>
        <v>0</v>
      </c>
      <c r="AM22" s="10">
        <f t="shared" si="9"/>
        <v>0</v>
      </c>
    </row>
    <row r="23" spans="1:39" s="15" customFormat="1" ht="14.25" customHeight="1">
      <c r="A23" s="31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44">
        <f>'T11'!F23*'T 11'!$D23/1000000</f>
        <v>0</v>
      </c>
      <c r="G23" s="10">
        <f>'T11'!G23</f>
        <v>0</v>
      </c>
      <c r="H23" s="44">
        <f>'T11'!H23*'T 11'!$D23/1000000</f>
        <v>0</v>
      </c>
      <c r="I23" s="10">
        <f>'T11'!I23</f>
        <v>0</v>
      </c>
      <c r="J23" s="44">
        <f>'T11'!J23*'T 11'!$D23/1000000</f>
        <v>0</v>
      </c>
      <c r="K23" s="10">
        <f>'T11'!K23</f>
        <v>0</v>
      </c>
      <c r="L23" s="44">
        <f t="shared" si="0"/>
        <v>0</v>
      </c>
      <c r="M23" s="10">
        <f t="shared" si="1"/>
        <v>0</v>
      </c>
      <c r="N23" s="44">
        <f>'T11'!N23*'T 11'!$D23/1000000</f>
        <v>0</v>
      </c>
      <c r="O23" s="10">
        <f>'T11'!O23</f>
        <v>0</v>
      </c>
      <c r="P23" s="44">
        <f>'T11'!P23*'T 11'!$D23/1000000</f>
        <v>0</v>
      </c>
      <c r="Q23" s="10">
        <f>'T11'!Q23</f>
        <v>0</v>
      </c>
      <c r="R23" s="44">
        <f>'T11'!R23*'T 11'!$D23/1000000</f>
        <v>0</v>
      </c>
      <c r="S23" s="10">
        <f>'T11'!S23</f>
        <v>0</v>
      </c>
      <c r="T23" s="44">
        <f t="shared" si="2"/>
        <v>0</v>
      </c>
      <c r="U23" s="10">
        <f t="shared" si="3"/>
        <v>0</v>
      </c>
      <c r="V23" s="44">
        <f>'T11'!V23*'T 11'!$D23/1000000</f>
        <v>0</v>
      </c>
      <c r="W23" s="10">
        <f>'T11'!W23</f>
        <v>0</v>
      </c>
      <c r="X23" s="44">
        <f>'T11'!X23*'T 11'!$D23/1000000</f>
        <v>0</v>
      </c>
      <c r="Y23" s="10">
        <f>'T11'!Y23</f>
        <v>0</v>
      </c>
      <c r="Z23" s="44">
        <f>'T11'!Z23*'T 11'!$D23/1000000</f>
        <v>0</v>
      </c>
      <c r="AA23" s="10">
        <f>'T11'!AA23</f>
        <v>0</v>
      </c>
      <c r="AB23" s="44">
        <f t="shared" si="4"/>
        <v>0</v>
      </c>
      <c r="AC23" s="10">
        <f t="shared" si="5"/>
        <v>0</v>
      </c>
      <c r="AD23" s="44">
        <f>'T11'!AD23*'T 11'!$D23/1000000</f>
        <v>0</v>
      </c>
      <c r="AE23" s="10">
        <f>'T11'!AE23</f>
        <v>0</v>
      </c>
      <c r="AF23" s="44">
        <f>'T11'!AF23*'T 11'!$D23/1000000</f>
        <v>0</v>
      </c>
      <c r="AG23" s="10">
        <f>'T11'!AG23</f>
        <v>0</v>
      </c>
      <c r="AH23" s="44">
        <f>'T11'!AH23*'T 11'!$D23/1000000</f>
        <v>0</v>
      </c>
      <c r="AI23" s="10">
        <f>'T11'!AI23</f>
        <v>0</v>
      </c>
      <c r="AJ23" s="44">
        <f t="shared" si="6"/>
        <v>0</v>
      </c>
      <c r="AK23" s="10">
        <f t="shared" si="7"/>
        <v>0</v>
      </c>
      <c r="AL23" s="44">
        <f t="shared" si="8"/>
        <v>0</v>
      </c>
      <c r="AM23" s="10">
        <f t="shared" si="9"/>
        <v>0</v>
      </c>
    </row>
    <row r="24" spans="1:39" s="15" customFormat="1" ht="14.2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44">
        <f>'T11'!F24*'T 11'!$D24/1000000</f>
        <v>0</v>
      </c>
      <c r="G24" s="10">
        <f>'T11'!G24</f>
        <v>0</v>
      </c>
      <c r="H24" s="44">
        <f>'T11'!H24*'T 11'!$D24/1000000</f>
        <v>0</v>
      </c>
      <c r="I24" s="10">
        <f>'T11'!I24</f>
        <v>0</v>
      </c>
      <c r="J24" s="44">
        <f>'T11'!J24*'T 11'!$D24/1000000</f>
        <v>0</v>
      </c>
      <c r="K24" s="10">
        <f>'T11'!K24</f>
        <v>0</v>
      </c>
      <c r="L24" s="44">
        <f t="shared" si="0"/>
        <v>0</v>
      </c>
      <c r="M24" s="10">
        <f t="shared" si="1"/>
        <v>0</v>
      </c>
      <c r="N24" s="44">
        <f>'T11'!N24*'T 11'!$D24/1000000</f>
        <v>0</v>
      </c>
      <c r="O24" s="10">
        <f>'T11'!O24</f>
        <v>0</v>
      </c>
      <c r="P24" s="44">
        <f>'T11'!P24*'T 11'!$D24/1000000</f>
        <v>0</v>
      </c>
      <c r="Q24" s="10">
        <f>'T11'!Q24</f>
        <v>0</v>
      </c>
      <c r="R24" s="44">
        <f>'T11'!R24*'T 11'!$D24/1000000</f>
        <v>0</v>
      </c>
      <c r="S24" s="10">
        <f>'T11'!S24</f>
        <v>0</v>
      </c>
      <c r="T24" s="44">
        <f t="shared" si="2"/>
        <v>0</v>
      </c>
      <c r="U24" s="10">
        <f t="shared" si="3"/>
        <v>0</v>
      </c>
      <c r="V24" s="44">
        <f>'T11'!V24*'T 11'!$D24/1000000</f>
        <v>0</v>
      </c>
      <c r="W24" s="10">
        <f>'T11'!W24</f>
        <v>0</v>
      </c>
      <c r="X24" s="44">
        <f>'T11'!X24*'T 11'!$D24/1000000</f>
        <v>0</v>
      </c>
      <c r="Y24" s="10">
        <f>'T11'!Y24</f>
        <v>0</v>
      </c>
      <c r="Z24" s="44">
        <f>'T11'!Z24*'T 11'!$D24/1000000</f>
        <v>0</v>
      </c>
      <c r="AA24" s="10">
        <f>'T11'!AA24</f>
        <v>0</v>
      </c>
      <c r="AB24" s="44">
        <f t="shared" si="4"/>
        <v>0</v>
      </c>
      <c r="AC24" s="10">
        <f t="shared" si="5"/>
        <v>0</v>
      </c>
      <c r="AD24" s="44">
        <f>'T11'!AD24*'T 11'!$D24/1000000</f>
        <v>0</v>
      </c>
      <c r="AE24" s="10">
        <f>'T11'!AE24</f>
        <v>0</v>
      </c>
      <c r="AF24" s="44">
        <f>'T11'!AF24*'T 11'!$D24/1000000</f>
        <v>0</v>
      </c>
      <c r="AG24" s="10">
        <f>'T11'!AG24</f>
        <v>0</v>
      </c>
      <c r="AH24" s="44">
        <f>'T11'!AH24*'T 11'!$D24/1000000</f>
        <v>0</v>
      </c>
      <c r="AI24" s="10">
        <f>'T11'!AI24</f>
        <v>0</v>
      </c>
      <c r="AJ24" s="44">
        <f t="shared" si="6"/>
        <v>0</v>
      </c>
      <c r="AK24" s="10">
        <f t="shared" si="7"/>
        <v>0</v>
      </c>
      <c r="AL24" s="44">
        <f t="shared" si="8"/>
        <v>0</v>
      </c>
      <c r="AM24" s="10">
        <f t="shared" si="9"/>
        <v>0</v>
      </c>
    </row>
    <row r="25" spans="1:39" s="15" customFormat="1" ht="14.2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9100</v>
      </c>
      <c r="F25" s="44">
        <f>'T11'!F25*'T 11'!$D25/1000000</f>
        <v>0</v>
      </c>
      <c r="G25" s="10">
        <f>'T11'!G25</f>
        <v>0</v>
      </c>
      <c r="H25" s="44">
        <f>'T11'!H25*'T 11'!$D25/1000000</f>
        <v>0</v>
      </c>
      <c r="I25" s="10">
        <f>'T11'!I25</f>
        <v>0</v>
      </c>
      <c r="J25" s="44">
        <f>'T11'!J25*'T 11'!$D25/1000000</f>
        <v>0</v>
      </c>
      <c r="K25" s="10">
        <f>'T11'!K25</f>
        <v>0</v>
      </c>
      <c r="L25" s="44">
        <f t="shared" si="0"/>
        <v>0</v>
      </c>
      <c r="M25" s="10">
        <f t="shared" si="1"/>
        <v>0</v>
      </c>
      <c r="N25" s="44">
        <f>'T11'!N25*'T 11'!$D25/1000000</f>
        <v>0</v>
      </c>
      <c r="O25" s="10">
        <f>'T11'!O25</f>
        <v>0</v>
      </c>
      <c r="P25" s="44">
        <f>'T11'!P25*'T 11'!$D25/1000000</f>
        <v>0</v>
      </c>
      <c r="Q25" s="10">
        <f>'T11'!Q25</f>
        <v>0</v>
      </c>
      <c r="R25" s="44">
        <f>'T11'!R25*'T 11'!$D25/1000000</f>
        <v>0</v>
      </c>
      <c r="S25" s="10">
        <f>'T11'!S25</f>
        <v>0</v>
      </c>
      <c r="T25" s="44">
        <f t="shared" si="2"/>
        <v>0</v>
      </c>
      <c r="U25" s="10">
        <f t="shared" si="3"/>
        <v>0</v>
      </c>
      <c r="V25" s="44">
        <f>'T11'!V25*'T 11'!$D25/1000000</f>
        <v>0</v>
      </c>
      <c r="W25" s="10">
        <f>'T11'!W25</f>
        <v>0</v>
      </c>
      <c r="X25" s="44">
        <f>'T11'!X25*'T 11'!$D25/1000000</f>
        <v>0</v>
      </c>
      <c r="Y25" s="10">
        <f>'T11'!Y25</f>
        <v>0</v>
      </c>
      <c r="Z25" s="44">
        <f>'T11'!Z25*'T 11'!$D25/1000000</f>
        <v>0</v>
      </c>
      <c r="AA25" s="10">
        <f>'T11'!AA25</f>
        <v>0</v>
      </c>
      <c r="AB25" s="44">
        <f t="shared" si="4"/>
        <v>0</v>
      </c>
      <c r="AC25" s="10">
        <f t="shared" si="5"/>
        <v>0</v>
      </c>
      <c r="AD25" s="44">
        <f>'T11'!AD25*'T 11'!$D25/1000000</f>
        <v>0</v>
      </c>
      <c r="AE25" s="10">
        <f>'T11'!AE25</f>
        <v>0</v>
      </c>
      <c r="AF25" s="44">
        <f>'T11'!AF25*'T 11'!$D25/1000000</f>
        <v>0</v>
      </c>
      <c r="AG25" s="10">
        <f>'T11'!AG25</f>
        <v>0</v>
      </c>
      <c r="AH25" s="44">
        <f>'T11'!AH25*'T 11'!$D25/1000000</f>
        <v>0</v>
      </c>
      <c r="AI25" s="10">
        <f>'T11'!AI25</f>
        <v>0</v>
      </c>
      <c r="AJ25" s="44">
        <f t="shared" si="6"/>
        <v>0</v>
      </c>
      <c r="AK25" s="10">
        <f t="shared" si="7"/>
        <v>0</v>
      </c>
      <c r="AL25" s="44">
        <f t="shared" si="8"/>
        <v>0</v>
      </c>
      <c r="AM25" s="10">
        <f t="shared" si="9"/>
        <v>0</v>
      </c>
    </row>
    <row r="26" spans="1:39" s="15" customFormat="1" ht="14.25" customHeight="1">
      <c r="A26" s="31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44">
        <f>'T11'!F26*'T 11'!$D26/1000000</f>
        <v>0</v>
      </c>
      <c r="G26" s="10">
        <f>'T11'!G26</f>
        <v>0</v>
      </c>
      <c r="H26" s="44">
        <f>'T11'!H26*'T 11'!$D26/1000000</f>
        <v>0</v>
      </c>
      <c r="I26" s="10">
        <f>'T11'!I26</f>
        <v>0</v>
      </c>
      <c r="J26" s="44">
        <f>'T11'!J26*'T 11'!$D26/1000000</f>
        <v>0</v>
      </c>
      <c r="K26" s="10">
        <f>'T11'!K26</f>
        <v>0</v>
      </c>
      <c r="L26" s="44">
        <f t="shared" si="0"/>
        <v>0</v>
      </c>
      <c r="M26" s="10">
        <f t="shared" si="1"/>
        <v>0</v>
      </c>
      <c r="N26" s="44">
        <f>'T11'!N26*'T 11'!$D26/1000000</f>
        <v>0</v>
      </c>
      <c r="O26" s="10">
        <f>'T11'!O26</f>
        <v>0</v>
      </c>
      <c r="P26" s="44">
        <f>'T11'!P26*'T 11'!$D26/1000000</f>
        <v>0</v>
      </c>
      <c r="Q26" s="10">
        <f>'T11'!Q26</f>
        <v>0</v>
      </c>
      <c r="R26" s="44">
        <f>'T11'!R26*'T 11'!$D26/1000000</f>
        <v>0</v>
      </c>
      <c r="S26" s="10">
        <f>'T11'!S26</f>
        <v>0</v>
      </c>
      <c r="T26" s="44">
        <f t="shared" si="2"/>
        <v>0</v>
      </c>
      <c r="U26" s="10">
        <f t="shared" si="3"/>
        <v>0</v>
      </c>
      <c r="V26" s="44">
        <f>'T11'!V26*'T 11'!$D26/1000000</f>
        <v>0</v>
      </c>
      <c r="W26" s="10">
        <f>'T11'!W26</f>
        <v>0</v>
      </c>
      <c r="X26" s="44">
        <f>'T11'!X26*'T 11'!$D26/1000000</f>
        <v>0</v>
      </c>
      <c r="Y26" s="10">
        <f>'T11'!Y26</f>
        <v>0</v>
      </c>
      <c r="Z26" s="44">
        <f>'T11'!Z26*'T 11'!$D26/1000000</f>
        <v>0</v>
      </c>
      <c r="AA26" s="10">
        <f>'T11'!AA26</f>
        <v>0</v>
      </c>
      <c r="AB26" s="44">
        <f t="shared" si="4"/>
        <v>0</v>
      </c>
      <c r="AC26" s="10">
        <f t="shared" si="5"/>
        <v>0</v>
      </c>
      <c r="AD26" s="44">
        <f>'T11'!AD26*'T 11'!$D26/1000000</f>
        <v>0</v>
      </c>
      <c r="AE26" s="10">
        <f>'T11'!AE26</f>
        <v>0</v>
      </c>
      <c r="AF26" s="44">
        <f>'T11'!AF26*'T 11'!$D26/1000000</f>
        <v>0</v>
      </c>
      <c r="AG26" s="10">
        <f>'T11'!AG26</f>
        <v>0</v>
      </c>
      <c r="AH26" s="44">
        <f>'T11'!AH26*'T 11'!$D26/1000000</f>
        <v>0</v>
      </c>
      <c r="AI26" s="10">
        <f>'T11'!AI26</f>
        <v>0</v>
      </c>
      <c r="AJ26" s="44">
        <f t="shared" si="6"/>
        <v>0</v>
      </c>
      <c r="AK26" s="10">
        <f t="shared" si="7"/>
        <v>0</v>
      </c>
      <c r="AL26" s="44">
        <f t="shared" si="8"/>
        <v>0</v>
      </c>
      <c r="AM26" s="10">
        <f t="shared" si="9"/>
        <v>0</v>
      </c>
    </row>
    <row r="27" spans="1:39" s="15" customFormat="1" ht="14.2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44">
        <f>'T11'!F27*'T 11'!$D27/1000000</f>
        <v>0</v>
      </c>
      <c r="G27" s="10">
        <f>'T11'!G27</f>
        <v>0</v>
      </c>
      <c r="H27" s="44">
        <f>'T11'!H27*'T 11'!$D27/1000000</f>
        <v>0</v>
      </c>
      <c r="I27" s="10">
        <f>'T11'!I27</f>
        <v>0</v>
      </c>
      <c r="J27" s="44">
        <f>'T11'!J27*'T 11'!$D27/1000000</f>
        <v>0</v>
      </c>
      <c r="K27" s="10">
        <f>'T11'!K27</f>
        <v>0</v>
      </c>
      <c r="L27" s="44">
        <f t="shared" si="0"/>
        <v>0</v>
      </c>
      <c r="M27" s="10">
        <f t="shared" si="1"/>
        <v>0</v>
      </c>
      <c r="N27" s="44">
        <f>'T11'!N27*'T 11'!$D27/1000000</f>
        <v>0</v>
      </c>
      <c r="O27" s="10">
        <f>'T11'!O27</f>
        <v>0</v>
      </c>
      <c r="P27" s="44">
        <f>'T11'!P27*'T 11'!$D27/1000000</f>
        <v>0</v>
      </c>
      <c r="Q27" s="10">
        <f>'T11'!Q27</f>
        <v>0</v>
      </c>
      <c r="R27" s="44">
        <f>'T11'!R27*'T 11'!$D27/1000000</f>
        <v>0</v>
      </c>
      <c r="S27" s="10">
        <f>'T11'!S27</f>
        <v>0</v>
      </c>
      <c r="T27" s="44">
        <f t="shared" si="2"/>
        <v>0</v>
      </c>
      <c r="U27" s="10">
        <f t="shared" si="3"/>
        <v>0</v>
      </c>
      <c r="V27" s="44">
        <f>'T11'!V27*'T 11'!$D27/1000000</f>
        <v>0</v>
      </c>
      <c r="W27" s="10">
        <f>'T11'!W27</f>
        <v>0</v>
      </c>
      <c r="X27" s="44">
        <f>'T11'!X27*'T 11'!$D27/1000000</f>
        <v>0</v>
      </c>
      <c r="Y27" s="10">
        <f>'T11'!Y27</f>
        <v>0</v>
      </c>
      <c r="Z27" s="44">
        <f>'T11'!Z27*'T 11'!$D27/1000000</f>
        <v>0</v>
      </c>
      <c r="AA27" s="10">
        <f>'T11'!AA27</f>
        <v>0</v>
      </c>
      <c r="AB27" s="44">
        <f t="shared" si="4"/>
        <v>0</v>
      </c>
      <c r="AC27" s="10">
        <f t="shared" si="5"/>
        <v>0</v>
      </c>
      <c r="AD27" s="44">
        <f>'T11'!AD27*'T 11'!$D27/1000000</f>
        <v>0</v>
      </c>
      <c r="AE27" s="10">
        <f>'T11'!AE27</f>
        <v>0</v>
      </c>
      <c r="AF27" s="44">
        <f>'T11'!AF27*'T 11'!$D27/1000000</f>
        <v>0</v>
      </c>
      <c r="AG27" s="10">
        <f>'T11'!AG27</f>
        <v>0</v>
      </c>
      <c r="AH27" s="44">
        <f>'T11'!AH27*'T 11'!$D27/1000000</f>
        <v>0</v>
      </c>
      <c r="AI27" s="10">
        <f>'T11'!AI27</f>
        <v>0</v>
      </c>
      <c r="AJ27" s="44">
        <f t="shared" si="6"/>
        <v>0</v>
      </c>
      <c r="AK27" s="10">
        <f t="shared" si="7"/>
        <v>0</v>
      </c>
      <c r="AL27" s="44">
        <f t="shared" si="8"/>
        <v>0</v>
      </c>
      <c r="AM27" s="10">
        <f t="shared" si="9"/>
        <v>0</v>
      </c>
    </row>
    <row r="28" spans="1:39" s="15" customFormat="1" ht="14.2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44">
        <f>'T11'!F28*'T 11'!$D28/1000000</f>
        <v>0</v>
      </c>
      <c r="G28" s="10">
        <f>'T11'!G28</f>
        <v>0</v>
      </c>
      <c r="H28" s="44">
        <f>'T11'!H28*'T 11'!$D28/1000000</f>
        <v>0</v>
      </c>
      <c r="I28" s="10">
        <f>'T11'!I28</f>
        <v>0</v>
      </c>
      <c r="J28" s="44">
        <f>'T11'!J28*'T 11'!$D28/1000000</f>
        <v>0</v>
      </c>
      <c r="K28" s="10">
        <f>'T11'!K28</f>
        <v>0</v>
      </c>
      <c r="L28" s="44">
        <f t="shared" si="0"/>
        <v>0</v>
      </c>
      <c r="M28" s="10">
        <f t="shared" si="1"/>
        <v>0</v>
      </c>
      <c r="N28" s="44">
        <f>'T11'!N28*'T 11'!$D28/1000000</f>
        <v>0</v>
      </c>
      <c r="O28" s="10">
        <f>'T11'!O28</f>
        <v>0</v>
      </c>
      <c r="P28" s="44">
        <f>'T11'!P28*'T 11'!$D28/1000000</f>
        <v>0</v>
      </c>
      <c r="Q28" s="10">
        <f>'T11'!Q28</f>
        <v>0</v>
      </c>
      <c r="R28" s="44">
        <f>'T11'!R28*'T 11'!$D28/1000000</f>
        <v>0</v>
      </c>
      <c r="S28" s="10">
        <f>'T11'!S28</f>
        <v>0</v>
      </c>
      <c r="T28" s="44">
        <f t="shared" si="2"/>
        <v>0</v>
      </c>
      <c r="U28" s="10">
        <f t="shared" si="3"/>
        <v>0</v>
      </c>
      <c r="V28" s="44">
        <f>'T11'!V28*'T 11'!$D28/1000000</f>
        <v>0</v>
      </c>
      <c r="W28" s="10">
        <f>'T11'!W28</f>
        <v>0</v>
      </c>
      <c r="X28" s="44">
        <f>'T11'!X28*'T 11'!$D28/1000000</f>
        <v>0</v>
      </c>
      <c r="Y28" s="10">
        <f>'T11'!Y28</f>
        <v>0</v>
      </c>
      <c r="Z28" s="44">
        <f>'T11'!Z28*'T 11'!$D28/1000000</f>
        <v>0</v>
      </c>
      <c r="AA28" s="10">
        <f>'T11'!AA28</f>
        <v>0</v>
      </c>
      <c r="AB28" s="44">
        <f t="shared" si="4"/>
        <v>0</v>
      </c>
      <c r="AC28" s="10">
        <f t="shared" si="5"/>
        <v>0</v>
      </c>
      <c r="AD28" s="44">
        <f>'T11'!AD28*'T 11'!$D28/1000000</f>
        <v>0</v>
      </c>
      <c r="AE28" s="10">
        <f>'T11'!AE28</f>
        <v>0</v>
      </c>
      <c r="AF28" s="44">
        <f>'T11'!AF28*'T 11'!$D28/1000000</f>
        <v>0</v>
      </c>
      <c r="AG28" s="10">
        <f>'T11'!AG28</f>
        <v>0</v>
      </c>
      <c r="AH28" s="44">
        <f>'T11'!AH28*'T 11'!$D28/1000000</f>
        <v>0</v>
      </c>
      <c r="AI28" s="10">
        <f>'T11'!AI28</f>
        <v>0</v>
      </c>
      <c r="AJ28" s="44">
        <f t="shared" si="6"/>
        <v>0</v>
      </c>
      <c r="AK28" s="10">
        <f t="shared" si="7"/>
        <v>0</v>
      </c>
      <c r="AL28" s="44">
        <f t="shared" si="8"/>
        <v>0</v>
      </c>
      <c r="AM28" s="10">
        <f t="shared" si="9"/>
        <v>0</v>
      </c>
    </row>
    <row r="29" spans="1:39" s="15" customFormat="1" ht="14.25" customHeight="1">
      <c r="A29" s="31">
        <v>19</v>
      </c>
      <c r="B29" s="9" t="s">
        <v>143</v>
      </c>
      <c r="C29" s="13" t="s">
        <v>34</v>
      </c>
      <c r="D29" s="36">
        <v>20000</v>
      </c>
      <c r="E29" s="11">
        <v>7920</v>
      </c>
      <c r="F29" s="44">
        <f>'T11'!F29*'T 11'!$D29/1000000</f>
        <v>0</v>
      </c>
      <c r="G29" s="10">
        <f>'T11'!G29</f>
        <v>0</v>
      </c>
      <c r="H29" s="44">
        <f>'T11'!H29*'T 11'!$D29/1000000</f>
        <v>0</v>
      </c>
      <c r="I29" s="10">
        <f>'T11'!I29</f>
        <v>0</v>
      </c>
      <c r="J29" s="44">
        <f>'T11'!J29*'T 11'!$D29/1000000</f>
        <v>0</v>
      </c>
      <c r="K29" s="10">
        <f>'T11'!K29</f>
        <v>0</v>
      </c>
      <c r="L29" s="44">
        <f t="shared" si="0"/>
        <v>0</v>
      </c>
      <c r="M29" s="10">
        <f t="shared" si="1"/>
        <v>0</v>
      </c>
      <c r="N29" s="44">
        <f>'T11'!N29*'T 11'!$D29/1000000</f>
        <v>0</v>
      </c>
      <c r="O29" s="10">
        <f>'T11'!O29</f>
        <v>0</v>
      </c>
      <c r="P29" s="44">
        <f>'T11'!P29*'T 11'!$D29/1000000</f>
        <v>0</v>
      </c>
      <c r="Q29" s="10">
        <f>'T11'!Q29</f>
        <v>0</v>
      </c>
      <c r="R29" s="44">
        <f>'T11'!R29*'T 11'!$D29/1000000</f>
        <v>0</v>
      </c>
      <c r="S29" s="10">
        <f>'T11'!S29</f>
        <v>0</v>
      </c>
      <c r="T29" s="44">
        <f t="shared" si="2"/>
        <v>0</v>
      </c>
      <c r="U29" s="10">
        <f t="shared" si="3"/>
        <v>0</v>
      </c>
      <c r="V29" s="44">
        <f>'T11'!V29*'T 11'!$D29/1000000</f>
        <v>0</v>
      </c>
      <c r="W29" s="10">
        <f>'T11'!W29</f>
        <v>0</v>
      </c>
      <c r="X29" s="44">
        <f>'T11'!X29*'T 11'!$D29/1000000</f>
        <v>0</v>
      </c>
      <c r="Y29" s="10">
        <f>'T11'!Y29</f>
        <v>0</v>
      </c>
      <c r="Z29" s="44">
        <f>'T11'!Z29*'T 11'!$D29/1000000</f>
        <v>0</v>
      </c>
      <c r="AA29" s="10">
        <f>'T11'!AA29</f>
        <v>0</v>
      </c>
      <c r="AB29" s="44">
        <f t="shared" si="4"/>
        <v>0</v>
      </c>
      <c r="AC29" s="10">
        <f t="shared" si="5"/>
        <v>0</v>
      </c>
      <c r="AD29" s="44">
        <f>'T11'!AD29*'T 11'!$D29/1000000</f>
        <v>0</v>
      </c>
      <c r="AE29" s="10">
        <f>'T11'!AE29</f>
        <v>0</v>
      </c>
      <c r="AF29" s="44">
        <f>'T11'!AF29*'T 11'!$D29/1000000</f>
        <v>0</v>
      </c>
      <c r="AG29" s="10">
        <f>'T11'!AG29</f>
        <v>0</v>
      </c>
      <c r="AH29" s="44">
        <f>'T11'!AH29*'T 11'!$D29/1000000</f>
        <v>0</v>
      </c>
      <c r="AI29" s="10">
        <f>'T11'!AI29</f>
        <v>0</v>
      </c>
      <c r="AJ29" s="44">
        <f t="shared" si="6"/>
        <v>0</v>
      </c>
      <c r="AK29" s="10">
        <f t="shared" si="7"/>
        <v>0</v>
      </c>
      <c r="AL29" s="44">
        <f t="shared" si="8"/>
        <v>0</v>
      </c>
      <c r="AM29" s="10">
        <f t="shared" si="9"/>
        <v>0</v>
      </c>
    </row>
    <row r="30" spans="1:39" s="15" customFormat="1" ht="14.2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44">
        <f>'T11'!F30*'T 11'!$D30/1000000</f>
        <v>0</v>
      </c>
      <c r="G30" s="10">
        <f>'T11'!G30</f>
        <v>0</v>
      </c>
      <c r="H30" s="44">
        <f>'T11'!H30*'T 11'!$D30/1000000</f>
        <v>0</v>
      </c>
      <c r="I30" s="10">
        <f>'T11'!I30</f>
        <v>0</v>
      </c>
      <c r="J30" s="44">
        <f>'T11'!J30*'T 11'!$D30/1000000</f>
        <v>0</v>
      </c>
      <c r="K30" s="10">
        <f>'T11'!K30</f>
        <v>0</v>
      </c>
      <c r="L30" s="44">
        <f t="shared" si="0"/>
        <v>0</v>
      </c>
      <c r="M30" s="10">
        <f t="shared" si="1"/>
        <v>0</v>
      </c>
      <c r="N30" s="44">
        <f>'T11'!N30*'T 11'!$D30/1000000</f>
        <v>0</v>
      </c>
      <c r="O30" s="10">
        <f>'T11'!O30</f>
        <v>0</v>
      </c>
      <c r="P30" s="44">
        <f>'T11'!P30*'T 11'!$D30/1000000</f>
        <v>0</v>
      </c>
      <c r="Q30" s="10">
        <f>'T11'!Q30</f>
        <v>0</v>
      </c>
      <c r="R30" s="44">
        <f>'T11'!R30*'T 11'!$D30/1000000</f>
        <v>0</v>
      </c>
      <c r="S30" s="10">
        <f>'T11'!S30</f>
        <v>0</v>
      </c>
      <c r="T30" s="44">
        <f t="shared" si="2"/>
        <v>0</v>
      </c>
      <c r="U30" s="10">
        <f t="shared" si="3"/>
        <v>0</v>
      </c>
      <c r="V30" s="44">
        <f>'T11'!V30*'T 11'!$D30/1000000</f>
        <v>0</v>
      </c>
      <c r="W30" s="10">
        <f>'T11'!W30</f>
        <v>0</v>
      </c>
      <c r="X30" s="44">
        <f>'T11'!X30*'T 11'!$D30/1000000</f>
        <v>0</v>
      </c>
      <c r="Y30" s="10">
        <f>'T11'!Y30</f>
        <v>0</v>
      </c>
      <c r="Z30" s="44">
        <f>'T11'!Z30*'T 11'!$D30/1000000</f>
        <v>0</v>
      </c>
      <c r="AA30" s="10">
        <f>'T11'!AA30</f>
        <v>0</v>
      </c>
      <c r="AB30" s="44">
        <f t="shared" si="4"/>
        <v>0</v>
      </c>
      <c r="AC30" s="10">
        <f t="shared" si="5"/>
        <v>0</v>
      </c>
      <c r="AD30" s="44">
        <f>'T11'!AD30*'T 11'!$D30/1000000</f>
        <v>0</v>
      </c>
      <c r="AE30" s="10">
        <f>'T11'!AE30</f>
        <v>0</v>
      </c>
      <c r="AF30" s="44">
        <f>'T11'!AF30*'T 11'!$D30/1000000</f>
        <v>0</v>
      </c>
      <c r="AG30" s="10">
        <f>'T11'!AG30</f>
        <v>0</v>
      </c>
      <c r="AH30" s="44">
        <f>'T11'!AH30*'T 11'!$D30/1000000</f>
        <v>0</v>
      </c>
      <c r="AI30" s="10">
        <f>'T11'!AI30</f>
        <v>0</v>
      </c>
      <c r="AJ30" s="44">
        <f t="shared" si="6"/>
        <v>0</v>
      </c>
      <c r="AK30" s="10">
        <f t="shared" si="7"/>
        <v>0</v>
      </c>
      <c r="AL30" s="44">
        <f t="shared" si="8"/>
        <v>0</v>
      </c>
      <c r="AM30" s="10">
        <f t="shared" si="9"/>
        <v>0</v>
      </c>
    </row>
    <row r="31" spans="1:39" s="15" customFormat="1" ht="14.25" customHeight="1">
      <c r="A31" s="13">
        <v>21</v>
      </c>
      <c r="B31" s="18" t="s">
        <v>215</v>
      </c>
      <c r="C31" s="13" t="s">
        <v>216</v>
      </c>
      <c r="D31" s="36">
        <v>100</v>
      </c>
      <c r="E31" s="11">
        <v>54</v>
      </c>
      <c r="F31" s="44">
        <f>'T11'!F31*'T 11'!$D31/1000000</f>
        <v>0</v>
      </c>
      <c r="G31" s="10">
        <f>'T11'!G31</f>
        <v>0</v>
      </c>
      <c r="H31" s="44">
        <f>'T11'!H31*'T 11'!$D31/1000000</f>
        <v>0</v>
      </c>
      <c r="I31" s="10">
        <f>'T11'!I31</f>
        <v>0</v>
      </c>
      <c r="J31" s="44">
        <f>'T11'!J31*'T 11'!$D31/1000000</f>
        <v>0</v>
      </c>
      <c r="K31" s="10">
        <f>'T11'!K31</f>
        <v>0</v>
      </c>
      <c r="L31" s="44">
        <f t="shared" si="0"/>
        <v>0</v>
      </c>
      <c r="M31" s="10">
        <f t="shared" si="1"/>
        <v>0</v>
      </c>
      <c r="N31" s="44">
        <f>'T11'!N31*'T 11'!$D31/1000000</f>
        <v>0</v>
      </c>
      <c r="O31" s="10">
        <f>'T11'!O31</f>
        <v>0</v>
      </c>
      <c r="P31" s="44">
        <f>'T11'!P31*'T 11'!$D31/1000000</f>
        <v>0</v>
      </c>
      <c r="Q31" s="10">
        <f>'T11'!Q31</f>
        <v>0</v>
      </c>
      <c r="R31" s="44">
        <f>'T11'!R31*'T 11'!$D31/1000000</f>
        <v>0</v>
      </c>
      <c r="S31" s="10">
        <f>'T11'!S31</f>
        <v>0</v>
      </c>
      <c r="T31" s="44">
        <f t="shared" si="2"/>
        <v>0</v>
      </c>
      <c r="U31" s="10">
        <f t="shared" si="3"/>
        <v>0</v>
      </c>
      <c r="V31" s="44">
        <f>'T11'!V31*'T 11'!$D31/1000000</f>
        <v>0</v>
      </c>
      <c r="W31" s="10">
        <f>'T11'!W31</f>
        <v>0</v>
      </c>
      <c r="X31" s="44">
        <f>'T11'!X31*'T 11'!$D31/1000000</f>
        <v>0</v>
      </c>
      <c r="Y31" s="10">
        <f>'T11'!Y31</f>
        <v>0</v>
      </c>
      <c r="Z31" s="44">
        <f>'T11'!Z31*'T 11'!$D31/1000000</f>
        <v>0</v>
      </c>
      <c r="AA31" s="10">
        <f>'T11'!AA31</f>
        <v>0</v>
      </c>
      <c r="AB31" s="44">
        <f t="shared" si="4"/>
        <v>0</v>
      </c>
      <c r="AC31" s="10">
        <f t="shared" si="5"/>
        <v>0</v>
      </c>
      <c r="AD31" s="44">
        <f>'T11'!AD31*'T 11'!$D31/1000000</f>
        <v>0</v>
      </c>
      <c r="AE31" s="10">
        <f>'T11'!AE31</f>
        <v>0</v>
      </c>
      <c r="AF31" s="44">
        <f>'T11'!AF31*'T 11'!$D31/1000000</f>
        <v>0</v>
      </c>
      <c r="AG31" s="10">
        <f>'T11'!AG31</f>
        <v>0</v>
      </c>
      <c r="AH31" s="44">
        <f>'T11'!AH31*'T 11'!$D31/1000000</f>
        <v>0</v>
      </c>
      <c r="AI31" s="10">
        <f>'T11'!AI31</f>
        <v>0</v>
      </c>
      <c r="AJ31" s="44">
        <f t="shared" si="6"/>
        <v>0</v>
      </c>
      <c r="AK31" s="10">
        <f t="shared" si="7"/>
        <v>0</v>
      </c>
      <c r="AL31" s="44">
        <f t="shared" si="8"/>
        <v>0</v>
      </c>
      <c r="AM31" s="10">
        <f t="shared" si="9"/>
        <v>0</v>
      </c>
    </row>
    <row r="32" spans="1:39" s="15" customFormat="1" ht="14.25" customHeight="1">
      <c r="A32" s="31">
        <v>22</v>
      </c>
      <c r="B32" s="18" t="s">
        <v>217</v>
      </c>
      <c r="C32" s="13" t="s">
        <v>218</v>
      </c>
      <c r="D32" s="36">
        <v>100</v>
      </c>
      <c r="E32" s="11">
        <v>125</v>
      </c>
      <c r="F32" s="44">
        <f>'T11'!F32*'T 11'!$D32/1000000</f>
        <v>0</v>
      </c>
      <c r="G32" s="10">
        <f>'T11'!G32</f>
        <v>0</v>
      </c>
      <c r="H32" s="44">
        <f>'T11'!H32*'T 11'!$D32/1000000</f>
        <v>0</v>
      </c>
      <c r="I32" s="10">
        <f>'T11'!I32</f>
        <v>0</v>
      </c>
      <c r="J32" s="44">
        <f>'T11'!J32*'T 11'!$D32/1000000</f>
        <v>0</v>
      </c>
      <c r="K32" s="10">
        <f>'T11'!K32</f>
        <v>0</v>
      </c>
      <c r="L32" s="44">
        <f t="shared" si="0"/>
        <v>0</v>
      </c>
      <c r="M32" s="10">
        <f t="shared" si="1"/>
        <v>0</v>
      </c>
      <c r="N32" s="44">
        <f>'T11'!N32*'T 11'!$D32/1000000</f>
        <v>0</v>
      </c>
      <c r="O32" s="10">
        <f>'T11'!O32</f>
        <v>0</v>
      </c>
      <c r="P32" s="44">
        <f>'T11'!P32*'T 11'!$D32/1000000</f>
        <v>0</v>
      </c>
      <c r="Q32" s="10">
        <f>'T11'!Q32</f>
        <v>0</v>
      </c>
      <c r="R32" s="44">
        <f>'T11'!R32*'T 11'!$D32/1000000</f>
        <v>0</v>
      </c>
      <c r="S32" s="10">
        <f>'T11'!S32</f>
        <v>0</v>
      </c>
      <c r="T32" s="44">
        <f t="shared" si="2"/>
        <v>0</v>
      </c>
      <c r="U32" s="10">
        <f t="shared" si="3"/>
        <v>0</v>
      </c>
      <c r="V32" s="44">
        <f>'T11'!V32*'T 11'!$D32/1000000</f>
        <v>0</v>
      </c>
      <c r="W32" s="10">
        <f>'T11'!W32</f>
        <v>0</v>
      </c>
      <c r="X32" s="44">
        <f>'T11'!X32*'T 11'!$D32/1000000</f>
        <v>0</v>
      </c>
      <c r="Y32" s="10">
        <f>'T11'!Y32</f>
        <v>0</v>
      </c>
      <c r="Z32" s="44">
        <f>'T11'!Z32*'T 11'!$D32/1000000</f>
        <v>0</v>
      </c>
      <c r="AA32" s="10">
        <f>'T11'!AA32</f>
        <v>0</v>
      </c>
      <c r="AB32" s="44">
        <f t="shared" si="4"/>
        <v>0</v>
      </c>
      <c r="AC32" s="10">
        <f t="shared" si="5"/>
        <v>0</v>
      </c>
      <c r="AD32" s="44">
        <f>'T11'!AD32*'T 11'!$D32/1000000</f>
        <v>0</v>
      </c>
      <c r="AE32" s="10">
        <f>'T11'!AE32</f>
        <v>0</v>
      </c>
      <c r="AF32" s="44">
        <f>'T11'!AF32*'T 11'!$D32/1000000</f>
        <v>0</v>
      </c>
      <c r="AG32" s="10">
        <f>'T11'!AG32</f>
        <v>0</v>
      </c>
      <c r="AH32" s="44">
        <f>'T11'!AH32*'T 11'!$D32/1000000</f>
        <v>0</v>
      </c>
      <c r="AI32" s="10">
        <f>'T11'!AI32</f>
        <v>0</v>
      </c>
      <c r="AJ32" s="44">
        <f t="shared" si="6"/>
        <v>0</v>
      </c>
      <c r="AK32" s="10">
        <f t="shared" si="7"/>
        <v>0</v>
      </c>
      <c r="AL32" s="44">
        <f t="shared" si="8"/>
        <v>0</v>
      </c>
      <c r="AM32" s="10">
        <f t="shared" si="9"/>
        <v>0</v>
      </c>
    </row>
    <row r="33" spans="1:39" s="15" customFormat="1" ht="14.25" customHeight="1">
      <c r="A33" s="13">
        <v>23</v>
      </c>
      <c r="B33" s="9" t="s">
        <v>102</v>
      </c>
      <c r="C33" s="13" t="s">
        <v>45</v>
      </c>
      <c r="D33" s="36">
        <v>25</v>
      </c>
      <c r="E33" s="11">
        <v>37</v>
      </c>
      <c r="F33" s="44">
        <f>'T11'!F33*'T 11'!$D33/1000000</f>
        <v>0</v>
      </c>
      <c r="G33" s="10">
        <f>'T11'!G33</f>
        <v>0</v>
      </c>
      <c r="H33" s="44">
        <f>'T11'!H33*'T 11'!$D33/1000000</f>
        <v>0</v>
      </c>
      <c r="I33" s="10">
        <f>'T11'!I33</f>
        <v>0</v>
      </c>
      <c r="J33" s="44">
        <f>'T11'!J33*'T 11'!$D33/1000000</f>
        <v>0</v>
      </c>
      <c r="K33" s="10">
        <f>'T11'!K33</f>
        <v>0</v>
      </c>
      <c r="L33" s="44">
        <f t="shared" si="0"/>
        <v>0</v>
      </c>
      <c r="M33" s="10">
        <f t="shared" si="1"/>
        <v>0</v>
      </c>
      <c r="N33" s="44">
        <f>'T11'!N33*'T 11'!$D33/1000000</f>
        <v>0</v>
      </c>
      <c r="O33" s="10">
        <f>'T11'!O33</f>
        <v>0</v>
      </c>
      <c r="P33" s="44">
        <f>'T11'!P33*'T 11'!$D33/1000000</f>
        <v>0</v>
      </c>
      <c r="Q33" s="10">
        <f>'T11'!Q33</f>
        <v>0</v>
      </c>
      <c r="R33" s="44">
        <f>'T11'!R33*'T 11'!$D33/1000000</f>
        <v>0</v>
      </c>
      <c r="S33" s="10">
        <f>'T11'!S33</f>
        <v>0</v>
      </c>
      <c r="T33" s="44">
        <f t="shared" si="2"/>
        <v>0</v>
      </c>
      <c r="U33" s="10">
        <f t="shared" si="3"/>
        <v>0</v>
      </c>
      <c r="V33" s="44">
        <f>'T11'!V33*'T 11'!$D33/1000000</f>
        <v>0</v>
      </c>
      <c r="W33" s="10">
        <f>'T11'!W33</f>
        <v>0</v>
      </c>
      <c r="X33" s="44">
        <f>'T11'!X33*'T 11'!$D33/1000000</f>
        <v>0</v>
      </c>
      <c r="Y33" s="10">
        <f>'T11'!Y33</f>
        <v>0</v>
      </c>
      <c r="Z33" s="44">
        <f>'T11'!Z33*'T 11'!$D33/1000000</f>
        <v>0</v>
      </c>
      <c r="AA33" s="10">
        <f>'T11'!AA33</f>
        <v>0</v>
      </c>
      <c r="AB33" s="44">
        <f t="shared" si="4"/>
        <v>0</v>
      </c>
      <c r="AC33" s="10">
        <f t="shared" si="5"/>
        <v>0</v>
      </c>
      <c r="AD33" s="44">
        <f>'T11'!AD33*'T 11'!$D33/1000000</f>
        <v>0</v>
      </c>
      <c r="AE33" s="10">
        <f>'T11'!AE33</f>
        <v>0</v>
      </c>
      <c r="AF33" s="44">
        <f>'T11'!AF33*'T 11'!$D33/1000000</f>
        <v>0</v>
      </c>
      <c r="AG33" s="10">
        <f>'T11'!AG33</f>
        <v>0</v>
      </c>
      <c r="AH33" s="44">
        <f>'T11'!AH33*'T 11'!$D33/1000000</f>
        <v>0</v>
      </c>
      <c r="AI33" s="10">
        <f>'T11'!AI33</f>
        <v>0</v>
      </c>
      <c r="AJ33" s="44">
        <f t="shared" si="6"/>
        <v>0</v>
      </c>
      <c r="AK33" s="10">
        <f t="shared" si="7"/>
        <v>0</v>
      </c>
      <c r="AL33" s="44">
        <f t="shared" si="8"/>
        <v>0</v>
      </c>
      <c r="AM33" s="10">
        <f t="shared" si="9"/>
        <v>0</v>
      </c>
    </row>
    <row r="34" spans="1:39" s="15" customFormat="1" ht="14.25" customHeight="1">
      <c r="A34" s="13">
        <v>24</v>
      </c>
      <c r="B34" s="9" t="s">
        <v>102</v>
      </c>
      <c r="C34" s="13" t="s">
        <v>46</v>
      </c>
      <c r="D34" s="36">
        <v>50</v>
      </c>
      <c r="E34" s="11">
        <v>68</v>
      </c>
      <c r="F34" s="44">
        <f>'T11'!F34*'T 11'!$D34/1000000</f>
        <v>0</v>
      </c>
      <c r="G34" s="10">
        <f>'T11'!G34</f>
        <v>0</v>
      </c>
      <c r="H34" s="44">
        <f>'T11'!H34*'T 11'!$D34/1000000</f>
        <v>0</v>
      </c>
      <c r="I34" s="10">
        <f>'T11'!I34</f>
        <v>0</v>
      </c>
      <c r="J34" s="44">
        <f>'T11'!J34*'T 11'!$D34/1000000</f>
        <v>0</v>
      </c>
      <c r="K34" s="10">
        <f>'T11'!K34</f>
        <v>0</v>
      </c>
      <c r="L34" s="44">
        <f t="shared" si="0"/>
        <v>0</v>
      </c>
      <c r="M34" s="10">
        <f t="shared" si="1"/>
        <v>0</v>
      </c>
      <c r="N34" s="44">
        <f>'T11'!N34*'T 11'!$D34/1000000</f>
        <v>0</v>
      </c>
      <c r="O34" s="10">
        <f>'T11'!O34</f>
        <v>0</v>
      </c>
      <c r="P34" s="44">
        <f>'T11'!P34*'T 11'!$D34/1000000</f>
        <v>0</v>
      </c>
      <c r="Q34" s="10">
        <f>'T11'!Q34</f>
        <v>0</v>
      </c>
      <c r="R34" s="44">
        <f>'T11'!R34*'T 11'!$D34/1000000</f>
        <v>0</v>
      </c>
      <c r="S34" s="10">
        <f>'T11'!S34</f>
        <v>0</v>
      </c>
      <c r="T34" s="44">
        <f t="shared" si="2"/>
        <v>0</v>
      </c>
      <c r="U34" s="10">
        <f t="shared" si="3"/>
        <v>0</v>
      </c>
      <c r="V34" s="44">
        <f>'T11'!V34*'T 11'!$D34/1000000</f>
        <v>0</v>
      </c>
      <c r="W34" s="10">
        <f>'T11'!W34</f>
        <v>0</v>
      </c>
      <c r="X34" s="44">
        <f>'T11'!X34*'T 11'!$D34/1000000</f>
        <v>0</v>
      </c>
      <c r="Y34" s="10">
        <f>'T11'!Y34</f>
        <v>0</v>
      </c>
      <c r="Z34" s="44">
        <f>'T11'!Z34*'T 11'!$D34/1000000</f>
        <v>0</v>
      </c>
      <c r="AA34" s="10">
        <f>'T11'!AA34</f>
        <v>0</v>
      </c>
      <c r="AB34" s="44">
        <f t="shared" si="4"/>
        <v>0</v>
      </c>
      <c r="AC34" s="10">
        <f t="shared" si="5"/>
        <v>0</v>
      </c>
      <c r="AD34" s="44">
        <f>'T11'!AD34*'T 11'!$D34/1000000</f>
        <v>0</v>
      </c>
      <c r="AE34" s="10">
        <f>'T11'!AE34</f>
        <v>0</v>
      </c>
      <c r="AF34" s="44">
        <f>'T11'!AF34*'T 11'!$D34/1000000</f>
        <v>0</v>
      </c>
      <c r="AG34" s="10">
        <f>'T11'!AG34</f>
        <v>0</v>
      </c>
      <c r="AH34" s="44">
        <f>'T11'!AH34*'T 11'!$D34/1000000</f>
        <v>0</v>
      </c>
      <c r="AI34" s="10">
        <f>'T11'!AI34</f>
        <v>0</v>
      </c>
      <c r="AJ34" s="44">
        <f t="shared" si="6"/>
        <v>0</v>
      </c>
      <c r="AK34" s="10">
        <f t="shared" si="7"/>
        <v>0</v>
      </c>
      <c r="AL34" s="44">
        <f t="shared" si="8"/>
        <v>0</v>
      </c>
      <c r="AM34" s="10">
        <f t="shared" si="9"/>
        <v>0</v>
      </c>
    </row>
    <row r="35" spans="1:39" s="15" customFormat="1" ht="14.25" customHeight="1">
      <c r="A35" s="31">
        <v>25</v>
      </c>
      <c r="B35" s="9" t="s">
        <v>102</v>
      </c>
      <c r="C35" s="13" t="s">
        <v>47</v>
      </c>
      <c r="D35" s="36">
        <v>100</v>
      </c>
      <c r="E35" s="11">
        <v>122</v>
      </c>
      <c r="F35" s="44">
        <f>'T11'!F35*'T 11'!$D35/1000000</f>
        <v>0</v>
      </c>
      <c r="G35" s="10">
        <f>'T11'!G35</f>
        <v>0</v>
      </c>
      <c r="H35" s="44">
        <f>'T11'!H35*'T 11'!$D35/1000000</f>
        <v>0</v>
      </c>
      <c r="I35" s="10">
        <f>'T11'!I35</f>
        <v>0</v>
      </c>
      <c r="J35" s="44">
        <f>'T11'!J35*'T 11'!$D35/1000000</f>
        <v>0</v>
      </c>
      <c r="K35" s="10">
        <f>'T11'!K35</f>
        <v>0</v>
      </c>
      <c r="L35" s="44">
        <f t="shared" si="0"/>
        <v>0</v>
      </c>
      <c r="M35" s="10">
        <f t="shared" si="1"/>
        <v>0</v>
      </c>
      <c r="N35" s="44">
        <f>'T11'!N35*'T 11'!$D35/1000000</f>
        <v>0</v>
      </c>
      <c r="O35" s="10">
        <f>'T11'!O35</f>
        <v>0</v>
      </c>
      <c r="P35" s="44">
        <f>'T11'!P35*'T 11'!$D35/1000000</f>
        <v>0</v>
      </c>
      <c r="Q35" s="10">
        <f>'T11'!Q35</f>
        <v>0</v>
      </c>
      <c r="R35" s="44">
        <f>'T11'!R35*'T 11'!$D35/1000000</f>
        <v>0</v>
      </c>
      <c r="S35" s="10">
        <f>'T11'!S35</f>
        <v>0</v>
      </c>
      <c r="T35" s="44">
        <f t="shared" si="2"/>
        <v>0</v>
      </c>
      <c r="U35" s="10">
        <f t="shared" si="3"/>
        <v>0</v>
      </c>
      <c r="V35" s="44">
        <f>'T11'!V35*'T 11'!$D35/1000000</f>
        <v>0</v>
      </c>
      <c r="W35" s="10">
        <f>'T11'!W35</f>
        <v>0</v>
      </c>
      <c r="X35" s="44">
        <f>'T11'!X35*'T 11'!$D35/1000000</f>
        <v>0</v>
      </c>
      <c r="Y35" s="10">
        <f>'T11'!Y35</f>
        <v>0</v>
      </c>
      <c r="Z35" s="44">
        <f>'T11'!Z35*'T 11'!$D35/1000000</f>
        <v>0</v>
      </c>
      <c r="AA35" s="10">
        <f>'T11'!AA35</f>
        <v>0</v>
      </c>
      <c r="AB35" s="44">
        <f t="shared" si="4"/>
        <v>0</v>
      </c>
      <c r="AC35" s="10">
        <f t="shared" si="5"/>
        <v>0</v>
      </c>
      <c r="AD35" s="44">
        <f>'T11'!AD35*'T 11'!$D35/1000000</f>
        <v>0</v>
      </c>
      <c r="AE35" s="10">
        <f>'T11'!AE35</f>
        <v>0</v>
      </c>
      <c r="AF35" s="44">
        <f>'T11'!AF35*'T 11'!$D35/1000000</f>
        <v>0</v>
      </c>
      <c r="AG35" s="10">
        <f>'T11'!AG35</f>
        <v>0</v>
      </c>
      <c r="AH35" s="44">
        <f>'T11'!AH35*'T 11'!$D35/1000000</f>
        <v>0</v>
      </c>
      <c r="AI35" s="10">
        <f>'T11'!AI35</f>
        <v>0</v>
      </c>
      <c r="AJ35" s="44">
        <f t="shared" si="6"/>
        <v>0</v>
      </c>
      <c r="AK35" s="10">
        <f t="shared" si="7"/>
        <v>0</v>
      </c>
      <c r="AL35" s="44">
        <f t="shared" si="8"/>
        <v>0</v>
      </c>
      <c r="AM35" s="10">
        <f t="shared" si="9"/>
        <v>0</v>
      </c>
    </row>
    <row r="36" spans="1:39" s="15" customFormat="1" ht="14.25" customHeight="1">
      <c r="A36" s="13">
        <v>26</v>
      </c>
      <c r="B36" s="9" t="s">
        <v>102</v>
      </c>
      <c r="C36" s="13" t="s">
        <v>48</v>
      </c>
      <c r="D36" s="36">
        <v>500</v>
      </c>
      <c r="E36" s="11">
        <v>517</v>
      </c>
      <c r="F36" s="44">
        <f>'T11'!F36*'T 11'!$D36/1000000</f>
        <v>0</v>
      </c>
      <c r="G36" s="10">
        <f>'T11'!G36</f>
        <v>0</v>
      </c>
      <c r="H36" s="44">
        <f>'T11'!H36*'T 11'!$D36/1000000</f>
        <v>0</v>
      </c>
      <c r="I36" s="10">
        <f>'T11'!I36</f>
        <v>0</v>
      </c>
      <c r="J36" s="44">
        <f>'T11'!J36*'T 11'!$D36/1000000</f>
        <v>0</v>
      </c>
      <c r="K36" s="10">
        <f>'T11'!K36</f>
        <v>0</v>
      </c>
      <c r="L36" s="44">
        <f t="shared" si="0"/>
        <v>0</v>
      </c>
      <c r="M36" s="10">
        <f t="shared" si="1"/>
        <v>0</v>
      </c>
      <c r="N36" s="44">
        <f>'T11'!N36*'T 11'!$D36/1000000</f>
        <v>0</v>
      </c>
      <c r="O36" s="10">
        <f>'T11'!O36</f>
        <v>0</v>
      </c>
      <c r="P36" s="44">
        <f>'T11'!P36*'T 11'!$D36/1000000</f>
        <v>0</v>
      </c>
      <c r="Q36" s="10">
        <f>'T11'!Q36</f>
        <v>0</v>
      </c>
      <c r="R36" s="44">
        <f>'T11'!R36*'T 11'!$D36/1000000</f>
        <v>0</v>
      </c>
      <c r="S36" s="10">
        <f>'T11'!S36</f>
        <v>0</v>
      </c>
      <c r="T36" s="44">
        <f t="shared" si="2"/>
        <v>0</v>
      </c>
      <c r="U36" s="10">
        <f t="shared" si="3"/>
        <v>0</v>
      </c>
      <c r="V36" s="44">
        <f>'T11'!V36*'T 11'!$D36/1000000</f>
        <v>0</v>
      </c>
      <c r="W36" s="10">
        <f>'T11'!W36</f>
        <v>0</v>
      </c>
      <c r="X36" s="44">
        <f>'T11'!X36*'T 11'!$D36/1000000</f>
        <v>0</v>
      </c>
      <c r="Y36" s="10">
        <f>'T11'!Y36</f>
        <v>0</v>
      </c>
      <c r="Z36" s="44">
        <f>'T11'!Z36*'T 11'!$D36/1000000</f>
        <v>0</v>
      </c>
      <c r="AA36" s="10">
        <f>'T11'!AA36</f>
        <v>0</v>
      </c>
      <c r="AB36" s="44">
        <f t="shared" si="4"/>
        <v>0</v>
      </c>
      <c r="AC36" s="10">
        <f t="shared" si="5"/>
        <v>0</v>
      </c>
      <c r="AD36" s="44">
        <f>'T11'!AD36*'T 11'!$D36/1000000</f>
        <v>0</v>
      </c>
      <c r="AE36" s="10">
        <f>'T11'!AE36</f>
        <v>0</v>
      </c>
      <c r="AF36" s="44">
        <f>'T11'!AF36*'T 11'!$D36/1000000</f>
        <v>0</v>
      </c>
      <c r="AG36" s="10">
        <f>'T11'!AG36</f>
        <v>0</v>
      </c>
      <c r="AH36" s="44">
        <f>'T11'!AH36*'T 11'!$D36/1000000</f>
        <v>0</v>
      </c>
      <c r="AI36" s="10">
        <f>'T11'!AI36</f>
        <v>0</v>
      </c>
      <c r="AJ36" s="44">
        <f t="shared" si="6"/>
        <v>0</v>
      </c>
      <c r="AK36" s="10">
        <f t="shared" si="7"/>
        <v>0</v>
      </c>
      <c r="AL36" s="44">
        <f t="shared" si="8"/>
        <v>0</v>
      </c>
      <c r="AM36" s="10">
        <f t="shared" si="9"/>
        <v>0</v>
      </c>
    </row>
    <row r="37" spans="1:39" s="15" customFormat="1" ht="14.25" customHeight="1">
      <c r="A37" s="13">
        <v>27</v>
      </c>
      <c r="B37" s="9" t="s">
        <v>102</v>
      </c>
      <c r="C37" s="13" t="s">
        <v>135</v>
      </c>
      <c r="D37" s="36">
        <v>25000</v>
      </c>
      <c r="E37" s="11">
        <v>13125</v>
      </c>
      <c r="F37" s="44">
        <f>'T11'!F37*'T 11'!$D37/1000000</f>
        <v>0</v>
      </c>
      <c r="G37" s="10">
        <f>'T11'!G37</f>
        <v>0</v>
      </c>
      <c r="H37" s="44">
        <f>'T11'!H37*'T 11'!$D37/1000000</f>
        <v>0</v>
      </c>
      <c r="I37" s="10">
        <f>'T11'!I37</f>
        <v>0</v>
      </c>
      <c r="J37" s="44">
        <f>'T11'!J37*'T 11'!$D37/1000000</f>
        <v>0</v>
      </c>
      <c r="K37" s="10">
        <f>'T11'!K37</f>
        <v>0</v>
      </c>
      <c r="L37" s="44">
        <f t="shared" si="0"/>
        <v>0</v>
      </c>
      <c r="M37" s="10">
        <f t="shared" si="1"/>
        <v>0</v>
      </c>
      <c r="N37" s="44">
        <f>'T11'!N37*'T 11'!$D37/1000000</f>
        <v>0</v>
      </c>
      <c r="O37" s="10">
        <f>'T11'!O37</f>
        <v>0</v>
      </c>
      <c r="P37" s="44">
        <f>'T11'!P37*'T 11'!$D37/1000000</f>
        <v>0</v>
      </c>
      <c r="Q37" s="10">
        <f>'T11'!Q37</f>
        <v>0</v>
      </c>
      <c r="R37" s="44">
        <f>'T11'!R37*'T 11'!$D37/1000000</f>
        <v>0</v>
      </c>
      <c r="S37" s="10">
        <f>'T11'!S37</f>
        <v>0</v>
      </c>
      <c r="T37" s="44">
        <f t="shared" si="2"/>
        <v>0</v>
      </c>
      <c r="U37" s="10">
        <f t="shared" si="3"/>
        <v>0</v>
      </c>
      <c r="V37" s="44">
        <f>'T11'!V37*'T 11'!$D37/1000000</f>
        <v>0</v>
      </c>
      <c r="W37" s="10">
        <f>'T11'!W37</f>
        <v>0</v>
      </c>
      <c r="X37" s="44">
        <f>'T11'!X37*'T 11'!$D37/1000000</f>
        <v>0</v>
      </c>
      <c r="Y37" s="10">
        <f>'T11'!Y37</f>
        <v>0</v>
      </c>
      <c r="Z37" s="44">
        <f>'T11'!Z37*'T 11'!$D37/1000000</f>
        <v>0</v>
      </c>
      <c r="AA37" s="10">
        <f>'T11'!AA37</f>
        <v>0</v>
      </c>
      <c r="AB37" s="44">
        <f t="shared" si="4"/>
        <v>0</v>
      </c>
      <c r="AC37" s="10">
        <f t="shared" si="5"/>
        <v>0</v>
      </c>
      <c r="AD37" s="44">
        <f>'T11'!AD37*'T 11'!$D37/1000000</f>
        <v>0</v>
      </c>
      <c r="AE37" s="10">
        <f>'T11'!AE37</f>
        <v>0</v>
      </c>
      <c r="AF37" s="44">
        <f>'T11'!AF37*'T 11'!$D37/1000000</f>
        <v>0</v>
      </c>
      <c r="AG37" s="10">
        <f>'T11'!AG37</f>
        <v>0</v>
      </c>
      <c r="AH37" s="44">
        <f>'T11'!AH37*'T 11'!$D37/1000000</f>
        <v>0</v>
      </c>
      <c r="AI37" s="10">
        <f>'T11'!AI37</f>
        <v>0</v>
      </c>
      <c r="AJ37" s="44">
        <f t="shared" si="6"/>
        <v>0</v>
      </c>
      <c r="AK37" s="10">
        <f t="shared" si="7"/>
        <v>0</v>
      </c>
      <c r="AL37" s="44">
        <f t="shared" si="8"/>
        <v>0</v>
      </c>
      <c r="AM37" s="10">
        <f t="shared" si="9"/>
        <v>0</v>
      </c>
    </row>
    <row r="38" spans="1:39" s="15" customFormat="1" ht="14.25" customHeight="1">
      <c r="A38" s="31">
        <v>28</v>
      </c>
      <c r="B38" s="9" t="s">
        <v>101</v>
      </c>
      <c r="C38" s="13" t="s">
        <v>52</v>
      </c>
      <c r="D38" s="36">
        <v>100</v>
      </c>
      <c r="E38" s="11">
        <v>74</v>
      </c>
      <c r="F38" s="44">
        <f>'T11'!F38*'T 11'!$D38/1000000</f>
        <v>0</v>
      </c>
      <c r="G38" s="10">
        <f>'T11'!G38</f>
        <v>0</v>
      </c>
      <c r="H38" s="44">
        <f>'T11'!H38*'T 11'!$D38/1000000</f>
        <v>0</v>
      </c>
      <c r="I38" s="10">
        <f>'T11'!I38</f>
        <v>0</v>
      </c>
      <c r="J38" s="44">
        <f>'T11'!J38*'T 11'!$D38/1000000</f>
        <v>0</v>
      </c>
      <c r="K38" s="10">
        <f>'T11'!K38</f>
        <v>0</v>
      </c>
      <c r="L38" s="44">
        <f t="shared" si="0"/>
        <v>0</v>
      </c>
      <c r="M38" s="10">
        <f t="shared" si="1"/>
        <v>0</v>
      </c>
      <c r="N38" s="44">
        <f>'T11'!N38*'T 11'!$D38/1000000</f>
        <v>0</v>
      </c>
      <c r="O38" s="10">
        <f>'T11'!O38</f>
        <v>0</v>
      </c>
      <c r="P38" s="44">
        <f>'T11'!P38*'T 11'!$D38/1000000</f>
        <v>0</v>
      </c>
      <c r="Q38" s="10">
        <f>'T11'!Q38</f>
        <v>0</v>
      </c>
      <c r="R38" s="44">
        <f>'T11'!R38*'T 11'!$D38/1000000</f>
        <v>0</v>
      </c>
      <c r="S38" s="10">
        <f>'T11'!S38</f>
        <v>0</v>
      </c>
      <c r="T38" s="44">
        <f t="shared" si="2"/>
        <v>0</v>
      </c>
      <c r="U38" s="10">
        <f t="shared" si="3"/>
        <v>0</v>
      </c>
      <c r="V38" s="44">
        <f>'T11'!V38*'T 11'!$D38/1000000</f>
        <v>0</v>
      </c>
      <c r="W38" s="10">
        <f>'T11'!W38</f>
        <v>0</v>
      </c>
      <c r="X38" s="44">
        <f>'T11'!X38*'T 11'!$D38/1000000</f>
        <v>0</v>
      </c>
      <c r="Y38" s="10">
        <f>'T11'!Y38</f>
        <v>0</v>
      </c>
      <c r="Z38" s="44">
        <f>'T11'!Z38*'T 11'!$D38/1000000</f>
        <v>0</v>
      </c>
      <c r="AA38" s="10">
        <f>'T11'!AA38</f>
        <v>0</v>
      </c>
      <c r="AB38" s="44">
        <f t="shared" si="4"/>
        <v>0</v>
      </c>
      <c r="AC38" s="10">
        <f t="shared" si="5"/>
        <v>0</v>
      </c>
      <c r="AD38" s="44">
        <f>'T11'!AD38*'T 11'!$D38/1000000</f>
        <v>0</v>
      </c>
      <c r="AE38" s="10">
        <f>'T11'!AE38</f>
        <v>0</v>
      </c>
      <c r="AF38" s="44">
        <f>'T11'!AF38*'T 11'!$D38/1000000</f>
        <v>0</v>
      </c>
      <c r="AG38" s="10">
        <f>'T11'!AG38</f>
        <v>0</v>
      </c>
      <c r="AH38" s="44">
        <f>'T11'!AH38*'T 11'!$D38/1000000</f>
        <v>0</v>
      </c>
      <c r="AI38" s="10">
        <f>'T11'!AI38</f>
        <v>0</v>
      </c>
      <c r="AJ38" s="44">
        <f t="shared" si="6"/>
        <v>0</v>
      </c>
      <c r="AK38" s="10">
        <f t="shared" si="7"/>
        <v>0</v>
      </c>
      <c r="AL38" s="44">
        <f t="shared" si="8"/>
        <v>0</v>
      </c>
      <c r="AM38" s="10">
        <f t="shared" si="9"/>
        <v>0</v>
      </c>
    </row>
    <row r="39" spans="1:39" s="15" customFormat="1" ht="14.25" customHeight="1">
      <c r="A39" s="13">
        <v>29</v>
      </c>
      <c r="B39" s="9" t="s">
        <v>101</v>
      </c>
      <c r="C39" s="13" t="s">
        <v>53</v>
      </c>
      <c r="D39" s="36">
        <v>500</v>
      </c>
      <c r="E39" s="11">
        <v>360</v>
      </c>
      <c r="F39" s="44">
        <f>'T11'!F39*'T 11'!$D39/1000000</f>
        <v>0</v>
      </c>
      <c r="G39" s="10">
        <f>'T11'!G39</f>
        <v>0</v>
      </c>
      <c r="H39" s="44">
        <f>'T11'!H39*'T 11'!$D39/1000000</f>
        <v>0</v>
      </c>
      <c r="I39" s="10">
        <f>'T11'!I39</f>
        <v>0</v>
      </c>
      <c r="J39" s="44">
        <f>'T11'!J39*'T 11'!$D39/1000000</f>
        <v>0</v>
      </c>
      <c r="K39" s="10">
        <f>'T11'!K39</f>
        <v>0</v>
      </c>
      <c r="L39" s="44">
        <f t="shared" si="0"/>
        <v>0</v>
      </c>
      <c r="M39" s="10">
        <f t="shared" si="1"/>
        <v>0</v>
      </c>
      <c r="N39" s="44">
        <f>'T11'!N39*'T 11'!$D39/1000000</f>
        <v>0</v>
      </c>
      <c r="O39" s="10">
        <f>'T11'!O39</f>
        <v>0</v>
      </c>
      <c r="P39" s="44">
        <f>'T11'!P39*'T 11'!$D39/1000000</f>
        <v>0</v>
      </c>
      <c r="Q39" s="10">
        <f>'T11'!Q39</f>
        <v>0</v>
      </c>
      <c r="R39" s="44">
        <f>'T11'!R39*'T 11'!$D39/1000000</f>
        <v>0</v>
      </c>
      <c r="S39" s="10">
        <f>'T11'!S39</f>
        <v>0</v>
      </c>
      <c r="T39" s="44">
        <f t="shared" si="2"/>
        <v>0</v>
      </c>
      <c r="U39" s="10">
        <f t="shared" si="3"/>
        <v>0</v>
      </c>
      <c r="V39" s="44">
        <f>'T11'!V39*'T 11'!$D39/1000000</f>
        <v>0</v>
      </c>
      <c r="W39" s="10">
        <f>'T11'!W39</f>
        <v>0</v>
      </c>
      <c r="X39" s="44">
        <f>'T11'!X39*'T 11'!$D39/1000000</f>
        <v>0</v>
      </c>
      <c r="Y39" s="10">
        <f>'T11'!Y39</f>
        <v>0</v>
      </c>
      <c r="Z39" s="44">
        <f>'T11'!Z39*'T 11'!$D39/1000000</f>
        <v>0</v>
      </c>
      <c r="AA39" s="10">
        <f>'T11'!AA39</f>
        <v>0</v>
      </c>
      <c r="AB39" s="44">
        <f t="shared" si="4"/>
        <v>0</v>
      </c>
      <c r="AC39" s="10">
        <f t="shared" si="5"/>
        <v>0</v>
      </c>
      <c r="AD39" s="44">
        <f>'T11'!AD39*'T 11'!$D39/1000000</f>
        <v>0</v>
      </c>
      <c r="AE39" s="10">
        <f>'T11'!AE39</f>
        <v>0</v>
      </c>
      <c r="AF39" s="44">
        <f>'T11'!AF39*'T 11'!$D39/1000000</f>
        <v>0</v>
      </c>
      <c r="AG39" s="10">
        <f>'T11'!AG39</f>
        <v>0</v>
      </c>
      <c r="AH39" s="44">
        <f>'T11'!AH39*'T 11'!$D39/1000000</f>
        <v>0</v>
      </c>
      <c r="AI39" s="10">
        <f>'T11'!AI39</f>
        <v>0</v>
      </c>
      <c r="AJ39" s="44">
        <f t="shared" si="6"/>
        <v>0</v>
      </c>
      <c r="AK39" s="10">
        <f t="shared" si="7"/>
        <v>0</v>
      </c>
      <c r="AL39" s="44">
        <f t="shared" si="8"/>
        <v>0</v>
      </c>
      <c r="AM39" s="10">
        <f t="shared" si="9"/>
        <v>0</v>
      </c>
    </row>
    <row r="40" spans="1:39" s="15" customFormat="1" ht="14.25" customHeight="1">
      <c r="A40" s="13">
        <v>30</v>
      </c>
      <c r="B40" s="9" t="s">
        <v>103</v>
      </c>
      <c r="C40" s="13" t="s">
        <v>49</v>
      </c>
      <c r="D40" s="36">
        <v>100</v>
      </c>
      <c r="E40" s="11">
        <v>67</v>
      </c>
      <c r="F40" s="44">
        <f>'T11'!F40*'T 11'!$D40/1000000</f>
        <v>0</v>
      </c>
      <c r="G40" s="10">
        <f>'T11'!G40</f>
        <v>0</v>
      </c>
      <c r="H40" s="44">
        <f>'T11'!H40*'T 11'!$D40/1000000</f>
        <v>0</v>
      </c>
      <c r="I40" s="10">
        <f>'T11'!I40</f>
        <v>0</v>
      </c>
      <c r="J40" s="44">
        <f>'T11'!J40*'T 11'!$D40/1000000</f>
        <v>0</v>
      </c>
      <c r="K40" s="10">
        <f>'T11'!K40</f>
        <v>0</v>
      </c>
      <c r="L40" s="44">
        <f t="shared" si="0"/>
        <v>0</v>
      </c>
      <c r="M40" s="10">
        <f t="shared" si="1"/>
        <v>0</v>
      </c>
      <c r="N40" s="44">
        <f>'T11'!N40*'T 11'!$D40/1000000</f>
        <v>0</v>
      </c>
      <c r="O40" s="10">
        <f>'T11'!O40</f>
        <v>0</v>
      </c>
      <c r="P40" s="44">
        <f>'T11'!P40*'T 11'!$D40/1000000</f>
        <v>0</v>
      </c>
      <c r="Q40" s="10">
        <f>'T11'!Q40</f>
        <v>0</v>
      </c>
      <c r="R40" s="44">
        <f>'T11'!R40*'T 11'!$D40/1000000</f>
        <v>0</v>
      </c>
      <c r="S40" s="10">
        <f>'T11'!S40</f>
        <v>0</v>
      </c>
      <c r="T40" s="44">
        <f t="shared" si="2"/>
        <v>0</v>
      </c>
      <c r="U40" s="10">
        <f t="shared" si="3"/>
        <v>0</v>
      </c>
      <c r="V40" s="44">
        <f>'T11'!V40*'T 11'!$D40/1000000</f>
        <v>0</v>
      </c>
      <c r="W40" s="10">
        <f>'T11'!W40</f>
        <v>0</v>
      </c>
      <c r="X40" s="44">
        <f>'T11'!X40*'T 11'!$D40/1000000</f>
        <v>0</v>
      </c>
      <c r="Y40" s="10">
        <f>'T11'!Y40</f>
        <v>0</v>
      </c>
      <c r="Z40" s="44">
        <f>'T11'!Z40*'T 11'!$D40/1000000</f>
        <v>0</v>
      </c>
      <c r="AA40" s="10">
        <f>'T11'!AA40</f>
        <v>0</v>
      </c>
      <c r="AB40" s="44">
        <f t="shared" si="4"/>
        <v>0</v>
      </c>
      <c r="AC40" s="10">
        <f t="shared" si="5"/>
        <v>0</v>
      </c>
      <c r="AD40" s="44">
        <f>'T11'!AD40*'T 11'!$D40/1000000</f>
        <v>0</v>
      </c>
      <c r="AE40" s="10">
        <f>'T11'!AE40</f>
        <v>0</v>
      </c>
      <c r="AF40" s="44">
        <f>'T11'!AF40*'T 11'!$D40/1000000</f>
        <v>0</v>
      </c>
      <c r="AG40" s="10">
        <f>'T11'!AG40</f>
        <v>0</v>
      </c>
      <c r="AH40" s="44">
        <f>'T11'!AH40*'T 11'!$D40/1000000</f>
        <v>0</v>
      </c>
      <c r="AI40" s="10">
        <f>'T11'!AI40</f>
        <v>0</v>
      </c>
      <c r="AJ40" s="44">
        <f t="shared" si="6"/>
        <v>0</v>
      </c>
      <c r="AK40" s="10">
        <f t="shared" si="7"/>
        <v>0</v>
      </c>
      <c r="AL40" s="44">
        <f t="shared" si="8"/>
        <v>0</v>
      </c>
      <c r="AM40" s="10">
        <f t="shared" si="9"/>
        <v>0</v>
      </c>
    </row>
    <row r="41" spans="1:39" s="15" customFormat="1" ht="14.25" customHeight="1">
      <c r="A41" s="31">
        <v>31</v>
      </c>
      <c r="B41" s="9" t="s">
        <v>103</v>
      </c>
      <c r="C41" s="13" t="s">
        <v>50</v>
      </c>
      <c r="D41" s="36">
        <v>500</v>
      </c>
      <c r="E41" s="11">
        <v>285</v>
      </c>
      <c r="F41" s="44">
        <f>'T11'!F41*'T 11'!$D41/1000000</f>
        <v>0</v>
      </c>
      <c r="G41" s="10">
        <f>'T11'!G41</f>
        <v>0</v>
      </c>
      <c r="H41" s="44">
        <f>'T11'!H41*'T 11'!$D41/1000000</f>
        <v>0</v>
      </c>
      <c r="I41" s="10">
        <f>'T11'!I41</f>
        <v>0</v>
      </c>
      <c r="J41" s="44">
        <f>'T11'!J41*'T 11'!$D41/1000000</f>
        <v>0</v>
      </c>
      <c r="K41" s="10">
        <f>'T11'!K41</f>
        <v>0</v>
      </c>
      <c r="L41" s="44">
        <f t="shared" si="0"/>
        <v>0</v>
      </c>
      <c r="M41" s="10">
        <f t="shared" si="1"/>
        <v>0</v>
      </c>
      <c r="N41" s="44">
        <f>'T11'!N41*'T 11'!$D41/1000000</f>
        <v>0</v>
      </c>
      <c r="O41" s="10">
        <f>'T11'!O41</f>
        <v>0</v>
      </c>
      <c r="P41" s="44">
        <f>'T11'!P41*'T 11'!$D41/1000000</f>
        <v>0</v>
      </c>
      <c r="Q41" s="10">
        <f>'T11'!Q41</f>
        <v>0</v>
      </c>
      <c r="R41" s="44">
        <f>'T11'!R41*'T 11'!$D41/1000000</f>
        <v>0</v>
      </c>
      <c r="S41" s="10">
        <f>'T11'!S41</f>
        <v>0</v>
      </c>
      <c r="T41" s="44">
        <f t="shared" si="2"/>
        <v>0</v>
      </c>
      <c r="U41" s="10">
        <f t="shared" si="3"/>
        <v>0</v>
      </c>
      <c r="V41" s="44">
        <f>'T11'!V41*'T 11'!$D41/1000000</f>
        <v>0</v>
      </c>
      <c r="W41" s="10">
        <f>'T11'!W41</f>
        <v>0</v>
      </c>
      <c r="X41" s="44">
        <f>'T11'!X41*'T 11'!$D41/1000000</f>
        <v>0</v>
      </c>
      <c r="Y41" s="10">
        <f>'T11'!Y41</f>
        <v>0</v>
      </c>
      <c r="Z41" s="44">
        <f>'T11'!Z41*'T 11'!$D41/1000000</f>
        <v>0</v>
      </c>
      <c r="AA41" s="10">
        <f>'T11'!AA41</f>
        <v>0</v>
      </c>
      <c r="AB41" s="44">
        <f t="shared" si="4"/>
        <v>0</v>
      </c>
      <c r="AC41" s="10">
        <f t="shared" si="5"/>
        <v>0</v>
      </c>
      <c r="AD41" s="44">
        <f>'T11'!AD41*'T 11'!$D41/1000000</f>
        <v>0</v>
      </c>
      <c r="AE41" s="10">
        <f>'T11'!AE41</f>
        <v>0</v>
      </c>
      <c r="AF41" s="44">
        <f>'T11'!AF41*'T 11'!$D41/1000000</f>
        <v>0</v>
      </c>
      <c r="AG41" s="10">
        <f>'T11'!AG41</f>
        <v>0</v>
      </c>
      <c r="AH41" s="44">
        <f>'T11'!AH41*'T 11'!$D41/1000000</f>
        <v>0</v>
      </c>
      <c r="AI41" s="10">
        <f>'T11'!AI41</f>
        <v>0</v>
      </c>
      <c r="AJ41" s="44">
        <f t="shared" si="6"/>
        <v>0</v>
      </c>
      <c r="AK41" s="10">
        <f t="shared" si="7"/>
        <v>0</v>
      </c>
      <c r="AL41" s="44">
        <f t="shared" si="8"/>
        <v>0</v>
      </c>
      <c r="AM41" s="10">
        <f t="shared" si="9"/>
        <v>0</v>
      </c>
    </row>
    <row r="42" spans="1:39" s="15" customFormat="1" ht="14.25" customHeight="1">
      <c r="A42" s="13">
        <v>32</v>
      </c>
      <c r="B42" s="9" t="s">
        <v>103</v>
      </c>
      <c r="C42" s="13" t="s">
        <v>51</v>
      </c>
      <c r="D42" s="36">
        <v>1000</v>
      </c>
      <c r="E42" s="11">
        <v>530</v>
      </c>
      <c r="F42" s="44">
        <f>'T11'!F42*'T 11'!$D42/1000000</f>
        <v>0</v>
      </c>
      <c r="G42" s="10">
        <f>'T11'!G42</f>
        <v>0</v>
      </c>
      <c r="H42" s="44">
        <f>'T11'!H42*'T 11'!$D42/1000000</f>
        <v>0</v>
      </c>
      <c r="I42" s="10">
        <f>'T11'!I42</f>
        <v>0</v>
      </c>
      <c r="J42" s="44">
        <f>'T11'!J42*'T 11'!$D42/1000000</f>
        <v>0</v>
      </c>
      <c r="K42" s="10">
        <f>'T11'!K42</f>
        <v>0</v>
      </c>
      <c r="L42" s="44">
        <f t="shared" si="0"/>
        <v>0</v>
      </c>
      <c r="M42" s="10">
        <f t="shared" si="1"/>
        <v>0</v>
      </c>
      <c r="N42" s="44">
        <f>'T11'!N42*'T 11'!$D42/1000000</f>
        <v>0</v>
      </c>
      <c r="O42" s="10">
        <f>'T11'!O42</f>
        <v>0</v>
      </c>
      <c r="P42" s="44">
        <f>'T11'!P42*'T 11'!$D42/1000000</f>
        <v>0</v>
      </c>
      <c r="Q42" s="10">
        <f>'T11'!Q42</f>
        <v>0</v>
      </c>
      <c r="R42" s="44">
        <f>'T11'!R42*'T 11'!$D42/1000000</f>
        <v>0</v>
      </c>
      <c r="S42" s="10">
        <f>'T11'!S42</f>
        <v>0</v>
      </c>
      <c r="T42" s="44">
        <f t="shared" si="2"/>
        <v>0</v>
      </c>
      <c r="U42" s="10">
        <f t="shared" si="3"/>
        <v>0</v>
      </c>
      <c r="V42" s="44">
        <f>'T11'!V42*'T 11'!$D42/1000000</f>
        <v>0</v>
      </c>
      <c r="W42" s="10">
        <f>'T11'!W42</f>
        <v>0</v>
      </c>
      <c r="X42" s="44">
        <f>'T11'!X42*'T 11'!$D42/1000000</f>
        <v>0</v>
      </c>
      <c r="Y42" s="10">
        <f>'T11'!Y42</f>
        <v>0</v>
      </c>
      <c r="Z42" s="44">
        <f>'T11'!Z42*'T 11'!$D42/1000000</f>
        <v>0</v>
      </c>
      <c r="AA42" s="10">
        <f>'T11'!AA42</f>
        <v>0</v>
      </c>
      <c r="AB42" s="44">
        <f t="shared" si="4"/>
        <v>0</v>
      </c>
      <c r="AC42" s="10">
        <f t="shared" si="5"/>
        <v>0</v>
      </c>
      <c r="AD42" s="44">
        <f>'T11'!AD42*'T 11'!$D42/1000000</f>
        <v>0</v>
      </c>
      <c r="AE42" s="10">
        <f>'T11'!AE42</f>
        <v>0</v>
      </c>
      <c r="AF42" s="44">
        <f>'T11'!AF42*'T 11'!$D42/1000000</f>
        <v>0</v>
      </c>
      <c r="AG42" s="10">
        <f>'T11'!AG42</f>
        <v>0</v>
      </c>
      <c r="AH42" s="44">
        <f>'T11'!AH42*'T 11'!$D42/1000000</f>
        <v>0</v>
      </c>
      <c r="AI42" s="10">
        <f>'T11'!AI42</f>
        <v>0</v>
      </c>
      <c r="AJ42" s="44">
        <f t="shared" si="6"/>
        <v>0</v>
      </c>
      <c r="AK42" s="10">
        <f t="shared" si="7"/>
        <v>0</v>
      </c>
      <c r="AL42" s="44">
        <f t="shared" si="8"/>
        <v>0</v>
      </c>
      <c r="AM42" s="10">
        <f t="shared" si="9"/>
        <v>0</v>
      </c>
    </row>
    <row r="43" spans="1:39" s="15" customFormat="1" ht="14.25" customHeight="1">
      <c r="A43" s="13">
        <v>33</v>
      </c>
      <c r="B43" s="9" t="s">
        <v>104</v>
      </c>
      <c r="C43" s="13" t="s">
        <v>54</v>
      </c>
      <c r="D43" s="36">
        <v>100</v>
      </c>
      <c r="E43" s="11">
        <v>92</v>
      </c>
      <c r="F43" s="44">
        <f>'T11'!F43*'T 11'!$D43/1000000</f>
        <v>0</v>
      </c>
      <c r="G43" s="10">
        <f>'T11'!G43</f>
        <v>0</v>
      </c>
      <c r="H43" s="44">
        <f>'T11'!H43*'T 11'!$D43/1000000</f>
        <v>0</v>
      </c>
      <c r="I43" s="10">
        <f>'T11'!I43</f>
        <v>0</v>
      </c>
      <c r="J43" s="44">
        <f>'T11'!J43*'T 11'!$D43/1000000</f>
        <v>0</v>
      </c>
      <c r="K43" s="10">
        <f>'T11'!K43</f>
        <v>0</v>
      </c>
      <c r="L43" s="44">
        <f t="shared" si="0"/>
        <v>0</v>
      </c>
      <c r="M43" s="10">
        <f t="shared" si="1"/>
        <v>0</v>
      </c>
      <c r="N43" s="44">
        <f>'T11'!N43*'T 11'!$D43/1000000</f>
        <v>0</v>
      </c>
      <c r="O43" s="10">
        <f>'T11'!O43</f>
        <v>0</v>
      </c>
      <c r="P43" s="44">
        <f>'T11'!P43*'T 11'!$D43/1000000</f>
        <v>0</v>
      </c>
      <c r="Q43" s="10">
        <f>'T11'!Q43</f>
        <v>0</v>
      </c>
      <c r="R43" s="44">
        <f>'T11'!R43*'T 11'!$D43/1000000</f>
        <v>0</v>
      </c>
      <c r="S43" s="10">
        <f>'T11'!S43</f>
        <v>0</v>
      </c>
      <c r="T43" s="44">
        <f t="shared" si="2"/>
        <v>0</v>
      </c>
      <c r="U43" s="10">
        <f t="shared" si="3"/>
        <v>0</v>
      </c>
      <c r="V43" s="44">
        <f>'T11'!V43*'T 11'!$D43/1000000</f>
        <v>0</v>
      </c>
      <c r="W43" s="10">
        <f>'T11'!W43</f>
        <v>0</v>
      </c>
      <c r="X43" s="44">
        <f>'T11'!X43*'T 11'!$D43/1000000</f>
        <v>0</v>
      </c>
      <c r="Y43" s="10">
        <f>'T11'!Y43</f>
        <v>0</v>
      </c>
      <c r="Z43" s="44">
        <f>'T11'!Z43*'T 11'!$D43/1000000</f>
        <v>0</v>
      </c>
      <c r="AA43" s="10">
        <f>'T11'!AA43</f>
        <v>0</v>
      </c>
      <c r="AB43" s="44">
        <f t="shared" si="4"/>
        <v>0</v>
      </c>
      <c r="AC43" s="10">
        <f t="shared" si="5"/>
        <v>0</v>
      </c>
      <c r="AD43" s="44">
        <f>'T11'!AD43*'T 11'!$D43/1000000</f>
        <v>0</v>
      </c>
      <c r="AE43" s="10">
        <f>'T11'!AE43</f>
        <v>0</v>
      </c>
      <c r="AF43" s="44">
        <f>'T11'!AF43*'T 11'!$D43/1000000</f>
        <v>0</v>
      </c>
      <c r="AG43" s="10">
        <f>'T11'!AG43</f>
        <v>0</v>
      </c>
      <c r="AH43" s="44">
        <f>'T11'!AH43*'T 11'!$D43/1000000</f>
        <v>0</v>
      </c>
      <c r="AI43" s="10">
        <f>'T11'!AI43</f>
        <v>0</v>
      </c>
      <c r="AJ43" s="44">
        <f t="shared" si="6"/>
        <v>0</v>
      </c>
      <c r="AK43" s="10">
        <f t="shared" si="7"/>
        <v>0</v>
      </c>
      <c r="AL43" s="44">
        <f t="shared" si="8"/>
        <v>0</v>
      </c>
      <c r="AM43" s="10">
        <f t="shared" si="9"/>
        <v>0</v>
      </c>
    </row>
    <row r="44" spans="1:39" s="15" customFormat="1" ht="14.25" customHeight="1">
      <c r="A44" s="31">
        <v>34</v>
      </c>
      <c r="B44" s="9" t="s">
        <v>104</v>
      </c>
      <c r="C44" s="13" t="s">
        <v>55</v>
      </c>
      <c r="D44" s="36">
        <v>500</v>
      </c>
      <c r="E44" s="11">
        <v>410</v>
      </c>
      <c r="F44" s="44">
        <f>'T11'!F44*'T 11'!$D44/1000000</f>
        <v>0</v>
      </c>
      <c r="G44" s="10">
        <f>'T11'!G44</f>
        <v>0</v>
      </c>
      <c r="H44" s="44">
        <f>'T11'!H44*'T 11'!$D44/1000000</f>
        <v>0</v>
      </c>
      <c r="I44" s="10">
        <f>'T11'!I44</f>
        <v>0</v>
      </c>
      <c r="J44" s="44">
        <f>'T11'!J44*'T 11'!$D44/1000000</f>
        <v>0</v>
      </c>
      <c r="K44" s="10">
        <f>'T11'!K44</f>
        <v>0</v>
      </c>
      <c r="L44" s="44">
        <f t="shared" si="0"/>
        <v>0</v>
      </c>
      <c r="M44" s="10">
        <f t="shared" si="1"/>
        <v>0</v>
      </c>
      <c r="N44" s="44">
        <f>'T11'!N44*'T 11'!$D44/1000000</f>
        <v>0</v>
      </c>
      <c r="O44" s="10">
        <f>'T11'!O44</f>
        <v>0</v>
      </c>
      <c r="P44" s="44">
        <f>'T11'!P44*'T 11'!$D44/1000000</f>
        <v>0</v>
      </c>
      <c r="Q44" s="10">
        <f>'T11'!Q44</f>
        <v>0</v>
      </c>
      <c r="R44" s="44">
        <f>'T11'!R44*'T 11'!$D44/1000000</f>
        <v>0</v>
      </c>
      <c r="S44" s="10">
        <f>'T11'!S44</f>
        <v>0</v>
      </c>
      <c r="T44" s="44">
        <f t="shared" si="2"/>
        <v>0</v>
      </c>
      <c r="U44" s="10">
        <f t="shared" si="3"/>
        <v>0</v>
      </c>
      <c r="V44" s="44">
        <f>'T11'!V44*'T 11'!$D44/1000000</f>
        <v>0</v>
      </c>
      <c r="W44" s="10">
        <f>'T11'!W44</f>
        <v>0</v>
      </c>
      <c r="X44" s="44">
        <f>'T11'!X44*'T 11'!$D44/1000000</f>
        <v>0</v>
      </c>
      <c r="Y44" s="10">
        <f>'T11'!Y44</f>
        <v>0</v>
      </c>
      <c r="Z44" s="44">
        <f>'T11'!Z44*'T 11'!$D44/1000000</f>
        <v>0</v>
      </c>
      <c r="AA44" s="10">
        <f>'T11'!AA44</f>
        <v>0</v>
      </c>
      <c r="AB44" s="44">
        <f t="shared" si="4"/>
        <v>0</v>
      </c>
      <c r="AC44" s="10">
        <f t="shared" si="5"/>
        <v>0</v>
      </c>
      <c r="AD44" s="44">
        <f>'T11'!AD44*'T 11'!$D44/1000000</f>
        <v>0</v>
      </c>
      <c r="AE44" s="10">
        <f>'T11'!AE44</f>
        <v>0</v>
      </c>
      <c r="AF44" s="44">
        <f>'T11'!AF44*'T 11'!$D44/1000000</f>
        <v>0</v>
      </c>
      <c r="AG44" s="10">
        <f>'T11'!AG44</f>
        <v>0</v>
      </c>
      <c r="AH44" s="44">
        <f>'T11'!AH44*'T 11'!$D44/1000000</f>
        <v>0</v>
      </c>
      <c r="AI44" s="10">
        <f>'T11'!AI44</f>
        <v>0</v>
      </c>
      <c r="AJ44" s="44">
        <f t="shared" si="6"/>
        <v>0</v>
      </c>
      <c r="AK44" s="10">
        <f t="shared" si="7"/>
        <v>0</v>
      </c>
      <c r="AL44" s="44">
        <f t="shared" si="8"/>
        <v>0</v>
      </c>
      <c r="AM44" s="10">
        <f t="shared" si="9"/>
        <v>0</v>
      </c>
    </row>
    <row r="45" spans="1:39" s="15" customFormat="1" ht="14.25" customHeight="1">
      <c r="A45" s="13">
        <v>35</v>
      </c>
      <c r="B45" s="9" t="s">
        <v>105</v>
      </c>
      <c r="C45" s="13" t="s">
        <v>56</v>
      </c>
      <c r="D45" s="36">
        <v>50</v>
      </c>
      <c r="E45" s="11">
        <v>80</v>
      </c>
      <c r="F45" s="44">
        <f>'T11'!F45*'T 11'!$D45/1000000</f>
        <v>0</v>
      </c>
      <c r="G45" s="10">
        <f>'T11'!G45</f>
        <v>0</v>
      </c>
      <c r="H45" s="44">
        <f>'T11'!H45*'T 11'!$D45/1000000</f>
        <v>0</v>
      </c>
      <c r="I45" s="10">
        <f>'T11'!I45</f>
        <v>0</v>
      </c>
      <c r="J45" s="44">
        <f>'T11'!J45*'T 11'!$D45/1000000</f>
        <v>0</v>
      </c>
      <c r="K45" s="10">
        <f>'T11'!K45</f>
        <v>0</v>
      </c>
      <c r="L45" s="44">
        <f t="shared" si="0"/>
        <v>0</v>
      </c>
      <c r="M45" s="10">
        <f t="shared" si="1"/>
        <v>0</v>
      </c>
      <c r="N45" s="44">
        <f>'T11'!N45*'T 11'!$D45/1000000</f>
        <v>0</v>
      </c>
      <c r="O45" s="10">
        <f>'T11'!O45</f>
        <v>0</v>
      </c>
      <c r="P45" s="44">
        <f>'T11'!P45*'T 11'!$D45/1000000</f>
        <v>0</v>
      </c>
      <c r="Q45" s="10">
        <f>'T11'!Q45</f>
        <v>0</v>
      </c>
      <c r="R45" s="44">
        <f>'T11'!R45*'T 11'!$D45/1000000</f>
        <v>0</v>
      </c>
      <c r="S45" s="10">
        <f>'T11'!S45</f>
        <v>0</v>
      </c>
      <c r="T45" s="44">
        <f t="shared" si="2"/>
        <v>0</v>
      </c>
      <c r="U45" s="10">
        <f t="shared" si="3"/>
        <v>0</v>
      </c>
      <c r="V45" s="44">
        <f>'T11'!V45*'T 11'!$D45/1000000</f>
        <v>0</v>
      </c>
      <c r="W45" s="10">
        <f>'T11'!W45</f>
        <v>0</v>
      </c>
      <c r="X45" s="44">
        <f>'T11'!X45*'T 11'!$D45/1000000</f>
        <v>0</v>
      </c>
      <c r="Y45" s="10">
        <f>'T11'!Y45</f>
        <v>0</v>
      </c>
      <c r="Z45" s="44">
        <f>'T11'!Z45*'T 11'!$D45/1000000</f>
        <v>0</v>
      </c>
      <c r="AA45" s="10">
        <f>'T11'!AA45</f>
        <v>0</v>
      </c>
      <c r="AB45" s="44">
        <f t="shared" si="4"/>
        <v>0</v>
      </c>
      <c r="AC45" s="10">
        <f t="shared" si="5"/>
        <v>0</v>
      </c>
      <c r="AD45" s="44">
        <f>'T11'!AD45*'T 11'!$D45/1000000</f>
        <v>0</v>
      </c>
      <c r="AE45" s="10">
        <f>'T11'!AE45</f>
        <v>0</v>
      </c>
      <c r="AF45" s="44">
        <f>'T11'!AF45*'T 11'!$D45/1000000</f>
        <v>0</v>
      </c>
      <c r="AG45" s="10">
        <f>'T11'!AG45</f>
        <v>0</v>
      </c>
      <c r="AH45" s="44">
        <f>'T11'!AH45*'T 11'!$D45/1000000</f>
        <v>0</v>
      </c>
      <c r="AI45" s="10">
        <f>'T11'!AI45</f>
        <v>0</v>
      </c>
      <c r="AJ45" s="44">
        <f t="shared" si="6"/>
        <v>0</v>
      </c>
      <c r="AK45" s="10">
        <f t="shared" si="7"/>
        <v>0</v>
      </c>
      <c r="AL45" s="44">
        <f t="shared" si="8"/>
        <v>0</v>
      </c>
      <c r="AM45" s="10">
        <f t="shared" si="9"/>
        <v>0</v>
      </c>
    </row>
    <row r="46" spans="1:39" s="15" customFormat="1" ht="14.25" customHeight="1">
      <c r="A46" s="13">
        <v>36</v>
      </c>
      <c r="B46" s="9" t="s">
        <v>105</v>
      </c>
      <c r="C46" s="13" t="s">
        <v>57</v>
      </c>
      <c r="D46" s="36">
        <v>100</v>
      </c>
      <c r="E46" s="11">
        <v>148</v>
      </c>
      <c r="F46" s="44">
        <f>'T11'!F46*'T 11'!$D46/1000000</f>
        <v>0</v>
      </c>
      <c r="G46" s="10">
        <f>'T11'!G46</f>
        <v>0</v>
      </c>
      <c r="H46" s="44">
        <f>'T11'!H46*'T 11'!$D46/1000000</f>
        <v>0</v>
      </c>
      <c r="I46" s="10">
        <f>'T11'!I46</f>
        <v>0</v>
      </c>
      <c r="J46" s="44">
        <f>'T11'!J46*'T 11'!$D46/1000000</f>
        <v>0</v>
      </c>
      <c r="K46" s="10">
        <f>'T11'!K46</f>
        <v>0</v>
      </c>
      <c r="L46" s="44">
        <f t="shared" si="0"/>
        <v>0</v>
      </c>
      <c r="M46" s="10">
        <f t="shared" si="1"/>
        <v>0</v>
      </c>
      <c r="N46" s="44">
        <f>'T11'!N46*'T 11'!$D46/1000000</f>
        <v>0</v>
      </c>
      <c r="O46" s="10">
        <f>'T11'!O46</f>
        <v>0</v>
      </c>
      <c r="P46" s="44">
        <f>'T11'!P46*'T 11'!$D46/1000000</f>
        <v>0</v>
      </c>
      <c r="Q46" s="10">
        <f>'T11'!Q46</f>
        <v>0</v>
      </c>
      <c r="R46" s="44">
        <f>'T11'!R46*'T 11'!$D46/1000000</f>
        <v>0</v>
      </c>
      <c r="S46" s="10">
        <f>'T11'!S46</f>
        <v>0</v>
      </c>
      <c r="T46" s="44">
        <f t="shared" si="2"/>
        <v>0</v>
      </c>
      <c r="U46" s="10">
        <f t="shared" si="3"/>
        <v>0</v>
      </c>
      <c r="V46" s="44">
        <f>'T11'!V46*'T 11'!$D46/1000000</f>
        <v>0</v>
      </c>
      <c r="W46" s="10">
        <f>'T11'!W46</f>
        <v>0</v>
      </c>
      <c r="X46" s="44">
        <f>'T11'!X46*'T 11'!$D46/1000000</f>
        <v>0</v>
      </c>
      <c r="Y46" s="10">
        <f>'T11'!Y46</f>
        <v>0</v>
      </c>
      <c r="Z46" s="44">
        <f>'T11'!Z46*'T 11'!$D46/1000000</f>
        <v>0</v>
      </c>
      <c r="AA46" s="10">
        <f>'T11'!AA46</f>
        <v>0</v>
      </c>
      <c r="AB46" s="44">
        <f t="shared" si="4"/>
        <v>0</v>
      </c>
      <c r="AC46" s="10">
        <f t="shared" si="5"/>
        <v>0</v>
      </c>
      <c r="AD46" s="44">
        <f>'T11'!AD46*'T 11'!$D46/1000000</f>
        <v>0</v>
      </c>
      <c r="AE46" s="10">
        <f>'T11'!AE46</f>
        <v>0</v>
      </c>
      <c r="AF46" s="44">
        <f>'T11'!AF46*'T 11'!$D46/1000000</f>
        <v>0</v>
      </c>
      <c r="AG46" s="10">
        <f>'T11'!AG46</f>
        <v>0</v>
      </c>
      <c r="AH46" s="44">
        <f>'T11'!AH46*'T 11'!$D46/1000000</f>
        <v>0</v>
      </c>
      <c r="AI46" s="10">
        <f>'T11'!AI46</f>
        <v>0</v>
      </c>
      <c r="AJ46" s="44">
        <f t="shared" si="6"/>
        <v>0</v>
      </c>
      <c r="AK46" s="10">
        <f t="shared" si="7"/>
        <v>0</v>
      </c>
      <c r="AL46" s="44">
        <f t="shared" si="8"/>
        <v>0</v>
      </c>
      <c r="AM46" s="10">
        <f t="shared" si="9"/>
        <v>0</v>
      </c>
    </row>
    <row r="47" spans="1:39" s="15" customFormat="1" ht="14.25" customHeight="1">
      <c r="A47" s="31">
        <v>37</v>
      </c>
      <c r="B47" s="9" t="s">
        <v>105</v>
      </c>
      <c r="C47" s="13" t="s">
        <v>137</v>
      </c>
      <c r="D47" s="36">
        <v>450</v>
      </c>
      <c r="E47" s="11">
        <v>640</v>
      </c>
      <c r="F47" s="44">
        <f>'T11'!F47*'T 11'!$D47/1000000</f>
        <v>0</v>
      </c>
      <c r="G47" s="10">
        <f>'T11'!G47</f>
        <v>0</v>
      </c>
      <c r="H47" s="44">
        <f>'T11'!H47*'T 11'!$D47/1000000</f>
        <v>0</v>
      </c>
      <c r="I47" s="10">
        <f>'T11'!I47</f>
        <v>0</v>
      </c>
      <c r="J47" s="44">
        <f>'T11'!J47*'T 11'!$D47/1000000</f>
        <v>0</v>
      </c>
      <c r="K47" s="10">
        <f>'T11'!K47</f>
        <v>0</v>
      </c>
      <c r="L47" s="44">
        <f t="shared" si="0"/>
        <v>0</v>
      </c>
      <c r="M47" s="10">
        <f t="shared" si="1"/>
        <v>0</v>
      </c>
      <c r="N47" s="44">
        <f>'T11'!N47*'T 11'!$D47/1000000</f>
        <v>0</v>
      </c>
      <c r="O47" s="10">
        <f>'T11'!O47</f>
        <v>0</v>
      </c>
      <c r="P47" s="44">
        <f>'T11'!P47*'T 11'!$D47/1000000</f>
        <v>0</v>
      </c>
      <c r="Q47" s="10">
        <f>'T11'!Q47</f>
        <v>0</v>
      </c>
      <c r="R47" s="44">
        <f>'T11'!R47*'T 11'!$D47/1000000</f>
        <v>0</v>
      </c>
      <c r="S47" s="10">
        <f>'T11'!S47</f>
        <v>0</v>
      </c>
      <c r="T47" s="44">
        <f t="shared" si="2"/>
        <v>0</v>
      </c>
      <c r="U47" s="10">
        <f t="shared" si="3"/>
        <v>0</v>
      </c>
      <c r="V47" s="44">
        <f>'T11'!V47*'T 11'!$D47/1000000</f>
        <v>0</v>
      </c>
      <c r="W47" s="10">
        <f>'T11'!W47</f>
        <v>0</v>
      </c>
      <c r="X47" s="44">
        <f>'T11'!X47*'T 11'!$D47/1000000</f>
        <v>0</v>
      </c>
      <c r="Y47" s="10">
        <f>'T11'!Y47</f>
        <v>0</v>
      </c>
      <c r="Z47" s="44">
        <f>'T11'!Z47*'T 11'!$D47/1000000</f>
        <v>0</v>
      </c>
      <c r="AA47" s="10">
        <f>'T11'!AA47</f>
        <v>0</v>
      </c>
      <c r="AB47" s="44">
        <f t="shared" si="4"/>
        <v>0</v>
      </c>
      <c r="AC47" s="10">
        <f t="shared" si="5"/>
        <v>0</v>
      </c>
      <c r="AD47" s="44">
        <f>'T11'!AD47*'T 11'!$D47/1000000</f>
        <v>0</v>
      </c>
      <c r="AE47" s="10">
        <f>'T11'!AE47</f>
        <v>0</v>
      </c>
      <c r="AF47" s="44">
        <f>'T11'!AF47*'T 11'!$D47/1000000</f>
        <v>0</v>
      </c>
      <c r="AG47" s="10">
        <f>'T11'!AG47</f>
        <v>0</v>
      </c>
      <c r="AH47" s="44">
        <f>'T11'!AH47*'T 11'!$D47/1000000</f>
        <v>0</v>
      </c>
      <c r="AI47" s="10">
        <f>'T11'!AI47</f>
        <v>0</v>
      </c>
      <c r="AJ47" s="44">
        <f t="shared" si="6"/>
        <v>0</v>
      </c>
      <c r="AK47" s="10">
        <f t="shared" si="7"/>
        <v>0</v>
      </c>
      <c r="AL47" s="44">
        <f t="shared" si="8"/>
        <v>0</v>
      </c>
      <c r="AM47" s="10">
        <f t="shared" si="9"/>
        <v>0</v>
      </c>
    </row>
    <row r="48" spans="1:39" s="15" customFormat="1" ht="14.25" customHeight="1">
      <c r="A48" s="13">
        <v>38</v>
      </c>
      <c r="B48" s="9" t="s">
        <v>106</v>
      </c>
      <c r="C48" s="13" t="s">
        <v>58</v>
      </c>
      <c r="D48" s="36">
        <v>50</v>
      </c>
      <c r="E48" s="11">
        <v>126</v>
      </c>
      <c r="F48" s="44">
        <f>'T11'!F48*'T 11'!$D48/1000000</f>
        <v>0</v>
      </c>
      <c r="G48" s="10">
        <f>'T11'!G48</f>
        <v>0</v>
      </c>
      <c r="H48" s="44">
        <f>'T11'!H48*'T 11'!$D48/1000000</f>
        <v>0</v>
      </c>
      <c r="I48" s="10">
        <f>'T11'!I48</f>
        <v>0</v>
      </c>
      <c r="J48" s="44">
        <f>'T11'!J48*'T 11'!$D48/1000000</f>
        <v>0</v>
      </c>
      <c r="K48" s="10">
        <f>'T11'!K48</f>
        <v>0</v>
      </c>
      <c r="L48" s="44">
        <f t="shared" si="0"/>
        <v>0</v>
      </c>
      <c r="M48" s="10">
        <f t="shared" si="1"/>
        <v>0</v>
      </c>
      <c r="N48" s="44">
        <f>'T11'!N48*'T 11'!$D48/1000000</f>
        <v>0</v>
      </c>
      <c r="O48" s="10">
        <f>'T11'!O48</f>
        <v>0</v>
      </c>
      <c r="P48" s="44">
        <f>'T11'!P48*'T 11'!$D48/1000000</f>
        <v>0</v>
      </c>
      <c r="Q48" s="10">
        <f>'T11'!Q48</f>
        <v>0</v>
      </c>
      <c r="R48" s="44">
        <f>'T11'!R48*'T 11'!$D48/1000000</f>
        <v>0</v>
      </c>
      <c r="S48" s="10">
        <f>'T11'!S48</f>
        <v>0</v>
      </c>
      <c r="T48" s="44">
        <f t="shared" si="2"/>
        <v>0</v>
      </c>
      <c r="U48" s="10">
        <f t="shared" si="3"/>
        <v>0</v>
      </c>
      <c r="V48" s="44">
        <f>'T11'!V48*'T 11'!$D48/1000000</f>
        <v>0</v>
      </c>
      <c r="W48" s="10">
        <f>'T11'!W48</f>
        <v>0</v>
      </c>
      <c r="X48" s="44">
        <f>'T11'!X48*'T 11'!$D48/1000000</f>
        <v>0</v>
      </c>
      <c r="Y48" s="10">
        <f>'T11'!Y48</f>
        <v>0</v>
      </c>
      <c r="Z48" s="44">
        <f>'T11'!Z48*'T 11'!$D48/1000000</f>
        <v>0</v>
      </c>
      <c r="AA48" s="10">
        <f>'T11'!AA48</f>
        <v>0</v>
      </c>
      <c r="AB48" s="44">
        <f t="shared" si="4"/>
        <v>0</v>
      </c>
      <c r="AC48" s="10">
        <f t="shared" si="5"/>
        <v>0</v>
      </c>
      <c r="AD48" s="44">
        <f>'T11'!AD48*'T 11'!$D48/1000000</f>
        <v>0</v>
      </c>
      <c r="AE48" s="10">
        <f>'T11'!AE48</f>
        <v>0</v>
      </c>
      <c r="AF48" s="44">
        <f>'T11'!AF48*'T 11'!$D48/1000000</f>
        <v>0</v>
      </c>
      <c r="AG48" s="10">
        <f>'T11'!AG48</f>
        <v>0</v>
      </c>
      <c r="AH48" s="44">
        <f>'T11'!AH48*'T 11'!$D48/1000000</f>
        <v>0</v>
      </c>
      <c r="AI48" s="10">
        <f>'T11'!AI48</f>
        <v>0</v>
      </c>
      <c r="AJ48" s="44">
        <f t="shared" si="6"/>
        <v>0</v>
      </c>
      <c r="AK48" s="10">
        <f t="shared" si="7"/>
        <v>0</v>
      </c>
      <c r="AL48" s="44">
        <f t="shared" si="8"/>
        <v>0</v>
      </c>
      <c r="AM48" s="10">
        <f t="shared" si="9"/>
        <v>0</v>
      </c>
    </row>
    <row r="49" spans="1:39" s="15" customFormat="1" ht="14.25" customHeight="1">
      <c r="A49" s="13">
        <v>39</v>
      </c>
      <c r="B49" s="9" t="s">
        <v>106</v>
      </c>
      <c r="C49" s="13" t="s">
        <v>59</v>
      </c>
      <c r="D49" s="36">
        <v>100</v>
      </c>
      <c r="E49" s="11">
        <v>240</v>
      </c>
      <c r="F49" s="44">
        <f>'T11'!F49*'T 11'!$D49/1000000</f>
        <v>0</v>
      </c>
      <c r="G49" s="10">
        <f>'T11'!G49</f>
        <v>0</v>
      </c>
      <c r="H49" s="44">
        <f>'T11'!H49*'T 11'!$D49/1000000</f>
        <v>0</v>
      </c>
      <c r="I49" s="10">
        <f>'T11'!I49</f>
        <v>0</v>
      </c>
      <c r="J49" s="44">
        <f>'T11'!J49*'T 11'!$D49/1000000</f>
        <v>0</v>
      </c>
      <c r="K49" s="10">
        <f>'T11'!K49</f>
        <v>0</v>
      </c>
      <c r="L49" s="44">
        <f t="shared" si="0"/>
        <v>0</v>
      </c>
      <c r="M49" s="10">
        <f t="shared" si="1"/>
        <v>0</v>
      </c>
      <c r="N49" s="44">
        <f>'T11'!N49*'T 11'!$D49/1000000</f>
        <v>0</v>
      </c>
      <c r="O49" s="10">
        <f>'T11'!O49</f>
        <v>0</v>
      </c>
      <c r="P49" s="44">
        <f>'T11'!P49*'T 11'!$D49/1000000</f>
        <v>0</v>
      </c>
      <c r="Q49" s="10">
        <f>'T11'!Q49</f>
        <v>0</v>
      </c>
      <c r="R49" s="44">
        <f>'T11'!R49*'T 11'!$D49/1000000</f>
        <v>0</v>
      </c>
      <c r="S49" s="10">
        <f>'T11'!S49</f>
        <v>0</v>
      </c>
      <c r="T49" s="44">
        <f t="shared" si="2"/>
        <v>0</v>
      </c>
      <c r="U49" s="10">
        <f t="shared" si="3"/>
        <v>0</v>
      </c>
      <c r="V49" s="44">
        <f>'T11'!V49*'T 11'!$D49/1000000</f>
        <v>0</v>
      </c>
      <c r="W49" s="10">
        <f>'T11'!W49</f>
        <v>0</v>
      </c>
      <c r="X49" s="44">
        <f>'T11'!X49*'T 11'!$D49/1000000</f>
        <v>0</v>
      </c>
      <c r="Y49" s="10">
        <f>'T11'!Y49</f>
        <v>0</v>
      </c>
      <c r="Z49" s="44">
        <f>'T11'!Z49*'T 11'!$D49/1000000</f>
        <v>0</v>
      </c>
      <c r="AA49" s="10">
        <f>'T11'!AA49</f>
        <v>0</v>
      </c>
      <c r="AB49" s="44">
        <f t="shared" si="4"/>
        <v>0</v>
      </c>
      <c r="AC49" s="10">
        <f t="shared" si="5"/>
        <v>0</v>
      </c>
      <c r="AD49" s="44">
        <f>'T11'!AD49*'T 11'!$D49/1000000</f>
        <v>0</v>
      </c>
      <c r="AE49" s="10">
        <f>'T11'!AE49</f>
        <v>0</v>
      </c>
      <c r="AF49" s="44">
        <f>'T11'!AF49*'T 11'!$D49/1000000</f>
        <v>0</v>
      </c>
      <c r="AG49" s="10">
        <f>'T11'!AG49</f>
        <v>0</v>
      </c>
      <c r="AH49" s="44">
        <f>'T11'!AH49*'T 11'!$D49/1000000</f>
        <v>0</v>
      </c>
      <c r="AI49" s="10">
        <f>'T11'!AI49</f>
        <v>0</v>
      </c>
      <c r="AJ49" s="44">
        <f t="shared" si="6"/>
        <v>0</v>
      </c>
      <c r="AK49" s="10">
        <f t="shared" si="7"/>
        <v>0</v>
      </c>
      <c r="AL49" s="44">
        <f t="shared" si="8"/>
        <v>0</v>
      </c>
      <c r="AM49" s="10">
        <f t="shared" si="9"/>
        <v>0</v>
      </c>
    </row>
    <row r="50" spans="1:39" s="15" customFormat="1" ht="14.25" customHeight="1">
      <c r="A50" s="31">
        <v>40</v>
      </c>
      <c r="B50" s="9" t="s">
        <v>107</v>
      </c>
      <c r="C50" s="13" t="s">
        <v>96</v>
      </c>
      <c r="D50" s="36">
        <v>100</v>
      </c>
      <c r="E50" s="11">
        <v>93</v>
      </c>
      <c r="F50" s="44">
        <f>'T11'!F50*'T 11'!$D50/1000000</f>
        <v>0</v>
      </c>
      <c r="G50" s="10">
        <f>'T11'!G50</f>
        <v>0</v>
      </c>
      <c r="H50" s="44">
        <f>'T11'!H50*'T 11'!$D50/1000000</f>
        <v>0</v>
      </c>
      <c r="I50" s="10">
        <f>'T11'!I50</f>
        <v>0</v>
      </c>
      <c r="J50" s="44">
        <f>'T11'!J50*'T 11'!$D50/1000000</f>
        <v>0</v>
      </c>
      <c r="K50" s="10">
        <f>'T11'!K50</f>
        <v>0</v>
      </c>
      <c r="L50" s="44">
        <f t="shared" si="0"/>
        <v>0</v>
      </c>
      <c r="M50" s="10">
        <f t="shared" si="1"/>
        <v>0</v>
      </c>
      <c r="N50" s="44">
        <f>'T11'!N50*'T 11'!$D50/1000000</f>
        <v>0</v>
      </c>
      <c r="O50" s="10">
        <f>'T11'!O50</f>
        <v>0</v>
      </c>
      <c r="P50" s="44">
        <f>'T11'!P50*'T 11'!$D50/1000000</f>
        <v>0</v>
      </c>
      <c r="Q50" s="10">
        <f>'T11'!Q50</f>
        <v>0</v>
      </c>
      <c r="R50" s="44">
        <f>'T11'!R50*'T 11'!$D50/1000000</f>
        <v>0</v>
      </c>
      <c r="S50" s="10">
        <f>'T11'!S50</f>
        <v>0</v>
      </c>
      <c r="T50" s="44">
        <f t="shared" si="2"/>
        <v>0</v>
      </c>
      <c r="U50" s="10">
        <f t="shared" si="3"/>
        <v>0</v>
      </c>
      <c r="V50" s="44">
        <f>'T11'!V50*'T 11'!$D50/1000000</f>
        <v>0</v>
      </c>
      <c r="W50" s="10">
        <f>'T11'!W50</f>
        <v>0</v>
      </c>
      <c r="X50" s="44">
        <f>'T11'!X50*'T 11'!$D50/1000000</f>
        <v>0</v>
      </c>
      <c r="Y50" s="10">
        <f>'T11'!Y50</f>
        <v>0</v>
      </c>
      <c r="Z50" s="44">
        <f>'T11'!Z50*'T 11'!$D50/1000000</f>
        <v>0</v>
      </c>
      <c r="AA50" s="10">
        <f>'T11'!AA50</f>
        <v>0</v>
      </c>
      <c r="AB50" s="44">
        <f t="shared" si="4"/>
        <v>0</v>
      </c>
      <c r="AC50" s="10">
        <f t="shared" si="5"/>
        <v>0</v>
      </c>
      <c r="AD50" s="44">
        <f>'T11'!AD50*'T 11'!$D50/1000000</f>
        <v>0</v>
      </c>
      <c r="AE50" s="10">
        <f>'T11'!AE50</f>
        <v>0</v>
      </c>
      <c r="AF50" s="44">
        <f>'T11'!AF50*'T 11'!$D50/1000000</f>
        <v>0</v>
      </c>
      <c r="AG50" s="10">
        <f>'T11'!AG50</f>
        <v>0</v>
      </c>
      <c r="AH50" s="44">
        <f>'T11'!AH50*'T 11'!$D50/1000000</f>
        <v>0</v>
      </c>
      <c r="AI50" s="10">
        <f>'T11'!AI50</f>
        <v>0</v>
      </c>
      <c r="AJ50" s="44">
        <f t="shared" si="6"/>
        <v>0</v>
      </c>
      <c r="AK50" s="10">
        <f t="shared" si="7"/>
        <v>0</v>
      </c>
      <c r="AL50" s="44">
        <f t="shared" si="8"/>
        <v>0</v>
      </c>
      <c r="AM50" s="10">
        <f t="shared" si="9"/>
        <v>0</v>
      </c>
    </row>
    <row r="51" spans="1:39" s="15" customFormat="1" ht="14.25" customHeight="1">
      <c r="A51" s="13">
        <v>41</v>
      </c>
      <c r="B51" s="9" t="s">
        <v>107</v>
      </c>
      <c r="C51" s="13" t="s">
        <v>60</v>
      </c>
      <c r="D51" s="36">
        <v>500</v>
      </c>
      <c r="E51" s="11">
        <v>415</v>
      </c>
      <c r="F51" s="44">
        <f>'T11'!F51*'T 11'!$D51/1000000</f>
        <v>0</v>
      </c>
      <c r="G51" s="10">
        <f>'T11'!G51</f>
        <v>0</v>
      </c>
      <c r="H51" s="44">
        <f>'T11'!H51*'T 11'!$D51/1000000</f>
        <v>0</v>
      </c>
      <c r="I51" s="10">
        <f>'T11'!I51</f>
        <v>0</v>
      </c>
      <c r="J51" s="44">
        <f>'T11'!J51*'T 11'!$D51/1000000</f>
        <v>0</v>
      </c>
      <c r="K51" s="10">
        <f>'T11'!K51</f>
        <v>0</v>
      </c>
      <c r="L51" s="44">
        <f t="shared" si="0"/>
        <v>0</v>
      </c>
      <c r="M51" s="10">
        <f t="shared" si="1"/>
        <v>0</v>
      </c>
      <c r="N51" s="44">
        <f>'T11'!N51*'T 11'!$D51/1000000</f>
        <v>0</v>
      </c>
      <c r="O51" s="10">
        <f>'T11'!O51</f>
        <v>0</v>
      </c>
      <c r="P51" s="44">
        <f>'T11'!P51*'T 11'!$D51/1000000</f>
        <v>0</v>
      </c>
      <c r="Q51" s="10">
        <f>'T11'!Q51</f>
        <v>0</v>
      </c>
      <c r="R51" s="44">
        <f>'T11'!R51*'T 11'!$D51/1000000</f>
        <v>0</v>
      </c>
      <c r="S51" s="10">
        <f>'T11'!S51</f>
        <v>0</v>
      </c>
      <c r="T51" s="44">
        <f t="shared" si="2"/>
        <v>0</v>
      </c>
      <c r="U51" s="10">
        <f t="shared" si="3"/>
        <v>0</v>
      </c>
      <c r="V51" s="44">
        <f>'T11'!V51*'T 11'!$D51/1000000</f>
        <v>0</v>
      </c>
      <c r="W51" s="10">
        <f>'T11'!W51</f>
        <v>0</v>
      </c>
      <c r="X51" s="44">
        <f>'T11'!X51*'T 11'!$D51/1000000</f>
        <v>0</v>
      </c>
      <c r="Y51" s="10">
        <f>'T11'!Y51</f>
        <v>0</v>
      </c>
      <c r="Z51" s="44">
        <f>'T11'!Z51*'T 11'!$D51/1000000</f>
        <v>0</v>
      </c>
      <c r="AA51" s="10">
        <f>'T11'!AA51</f>
        <v>0</v>
      </c>
      <c r="AB51" s="44">
        <f t="shared" si="4"/>
        <v>0</v>
      </c>
      <c r="AC51" s="10">
        <f t="shared" si="5"/>
        <v>0</v>
      </c>
      <c r="AD51" s="44">
        <f>'T11'!AD51*'T 11'!$D51/1000000</f>
        <v>0</v>
      </c>
      <c r="AE51" s="10">
        <f>'T11'!AE51</f>
        <v>0</v>
      </c>
      <c r="AF51" s="44">
        <f>'T11'!AF51*'T 11'!$D51/1000000</f>
        <v>0</v>
      </c>
      <c r="AG51" s="10">
        <f>'T11'!AG51</f>
        <v>0</v>
      </c>
      <c r="AH51" s="44">
        <f>'T11'!AH51*'T 11'!$D51/1000000</f>
        <v>0</v>
      </c>
      <c r="AI51" s="10">
        <f>'T11'!AI51</f>
        <v>0</v>
      </c>
      <c r="AJ51" s="44">
        <f t="shared" si="6"/>
        <v>0</v>
      </c>
      <c r="AK51" s="10">
        <f t="shared" si="7"/>
        <v>0</v>
      </c>
      <c r="AL51" s="44">
        <f t="shared" si="8"/>
        <v>0</v>
      </c>
      <c r="AM51" s="10">
        <f t="shared" si="9"/>
        <v>0</v>
      </c>
    </row>
    <row r="52" spans="1:39" s="15" customFormat="1" ht="14.25" customHeight="1">
      <c r="A52" s="13">
        <v>42</v>
      </c>
      <c r="B52" s="9" t="s">
        <v>219</v>
      </c>
      <c r="C52" s="13" t="s">
        <v>221</v>
      </c>
      <c r="D52" s="36">
        <v>25</v>
      </c>
      <c r="E52" s="11">
        <v>70</v>
      </c>
      <c r="F52" s="44">
        <f>'T11'!F52*'T 11'!$D52/1000000</f>
        <v>0</v>
      </c>
      <c r="G52" s="10">
        <f>'T11'!G52</f>
        <v>0</v>
      </c>
      <c r="H52" s="44">
        <f>'T11'!H52*'T 11'!$D52/1000000</f>
        <v>0</v>
      </c>
      <c r="I52" s="10">
        <f>'T11'!I52</f>
        <v>0</v>
      </c>
      <c r="J52" s="44">
        <f>'T11'!J52*'T 11'!$D52/1000000</f>
        <v>0</v>
      </c>
      <c r="K52" s="10">
        <f>'T11'!K52</f>
        <v>0</v>
      </c>
      <c r="L52" s="44">
        <f t="shared" si="0"/>
        <v>0</v>
      </c>
      <c r="M52" s="10">
        <f t="shared" si="1"/>
        <v>0</v>
      </c>
      <c r="N52" s="44">
        <f>'T11'!N52*'T 11'!$D52/1000000</f>
        <v>0</v>
      </c>
      <c r="O52" s="10">
        <f>'T11'!O52</f>
        <v>0</v>
      </c>
      <c r="P52" s="44">
        <f>'T11'!P52*'T 11'!$D52/1000000</f>
        <v>0</v>
      </c>
      <c r="Q52" s="10">
        <f>'T11'!Q52</f>
        <v>0</v>
      </c>
      <c r="R52" s="44">
        <f>'T11'!R52*'T 11'!$D52/1000000</f>
        <v>0</v>
      </c>
      <c r="S52" s="10">
        <f>'T11'!S52</f>
        <v>0</v>
      </c>
      <c r="T52" s="44">
        <f t="shared" si="2"/>
        <v>0</v>
      </c>
      <c r="U52" s="10">
        <f t="shared" si="3"/>
        <v>0</v>
      </c>
      <c r="V52" s="44">
        <f>'T11'!V52*'T 11'!$D52/1000000</f>
        <v>0</v>
      </c>
      <c r="W52" s="10">
        <f>'T11'!W52</f>
        <v>0</v>
      </c>
      <c r="X52" s="44">
        <f>'T11'!X52*'T 11'!$D52/1000000</f>
        <v>0</v>
      </c>
      <c r="Y52" s="10">
        <f>'T11'!Y52</f>
        <v>0</v>
      </c>
      <c r="Z52" s="44">
        <f>'T11'!Z52*'T 11'!$D52/1000000</f>
        <v>0</v>
      </c>
      <c r="AA52" s="10">
        <f>'T11'!AA52</f>
        <v>0</v>
      </c>
      <c r="AB52" s="44">
        <f t="shared" si="4"/>
        <v>0</v>
      </c>
      <c r="AC52" s="10">
        <f t="shared" si="5"/>
        <v>0</v>
      </c>
      <c r="AD52" s="44">
        <f>'T11'!AD52*'T 11'!$D52/1000000</f>
        <v>0</v>
      </c>
      <c r="AE52" s="10">
        <f>'T11'!AE52</f>
        <v>0</v>
      </c>
      <c r="AF52" s="44">
        <f>'T11'!AF52*'T 11'!$D52/1000000</f>
        <v>0</v>
      </c>
      <c r="AG52" s="10">
        <f>'T11'!AG52</f>
        <v>0</v>
      </c>
      <c r="AH52" s="44">
        <f>'T11'!AH52*'T 11'!$D52/1000000</f>
        <v>0</v>
      </c>
      <c r="AI52" s="10">
        <f>'T11'!AI52</f>
        <v>0</v>
      </c>
      <c r="AJ52" s="44">
        <f t="shared" si="6"/>
        <v>0</v>
      </c>
      <c r="AK52" s="10">
        <f t="shared" si="7"/>
        <v>0</v>
      </c>
      <c r="AL52" s="44">
        <f t="shared" si="8"/>
        <v>0</v>
      </c>
      <c r="AM52" s="10">
        <f t="shared" si="9"/>
        <v>0</v>
      </c>
    </row>
    <row r="53" spans="1:39" s="15" customFormat="1" ht="14.25" customHeight="1">
      <c r="A53" s="31">
        <v>43</v>
      </c>
      <c r="B53" s="9" t="s">
        <v>219</v>
      </c>
      <c r="C53" s="13" t="s">
        <v>222</v>
      </c>
      <c r="D53" s="36">
        <v>50</v>
      </c>
      <c r="E53" s="11">
        <v>137</v>
      </c>
      <c r="F53" s="44">
        <f>'T11'!F53*'T 11'!$D53/1000000</f>
        <v>0</v>
      </c>
      <c r="G53" s="10">
        <f>'T11'!G53</f>
        <v>0</v>
      </c>
      <c r="H53" s="44">
        <f>'T11'!H53*'T 11'!$D53/1000000</f>
        <v>0</v>
      </c>
      <c r="I53" s="10">
        <f>'T11'!I53</f>
        <v>0</v>
      </c>
      <c r="J53" s="44">
        <f>'T11'!J53*'T 11'!$D53/1000000</f>
        <v>0</v>
      </c>
      <c r="K53" s="10">
        <f>'T11'!K53</f>
        <v>0</v>
      </c>
      <c r="L53" s="44">
        <f t="shared" si="0"/>
        <v>0</v>
      </c>
      <c r="M53" s="10">
        <f t="shared" si="1"/>
        <v>0</v>
      </c>
      <c r="N53" s="44">
        <f>'T11'!N53*'T 11'!$D53/1000000</f>
        <v>0</v>
      </c>
      <c r="O53" s="10">
        <f>'T11'!O53</f>
        <v>0</v>
      </c>
      <c r="P53" s="44">
        <f>'T11'!P53*'T 11'!$D53/1000000</f>
        <v>0</v>
      </c>
      <c r="Q53" s="10">
        <f>'T11'!Q53</f>
        <v>0</v>
      </c>
      <c r="R53" s="44">
        <f>'T11'!R53*'T 11'!$D53/1000000</f>
        <v>0</v>
      </c>
      <c r="S53" s="10">
        <f>'T11'!S53</f>
        <v>0</v>
      </c>
      <c r="T53" s="44">
        <f t="shared" si="2"/>
        <v>0</v>
      </c>
      <c r="U53" s="10">
        <f t="shared" si="3"/>
        <v>0</v>
      </c>
      <c r="V53" s="44">
        <f>'T11'!V53*'T 11'!$D53/1000000</f>
        <v>0</v>
      </c>
      <c r="W53" s="10">
        <f>'T11'!W53</f>
        <v>0</v>
      </c>
      <c r="X53" s="44">
        <f>'T11'!X53*'T 11'!$D53/1000000</f>
        <v>0</v>
      </c>
      <c r="Y53" s="10">
        <f>'T11'!Y53</f>
        <v>0</v>
      </c>
      <c r="Z53" s="44">
        <f>'T11'!Z53*'T 11'!$D53/1000000</f>
        <v>0</v>
      </c>
      <c r="AA53" s="10">
        <f>'T11'!AA53</f>
        <v>0</v>
      </c>
      <c r="AB53" s="44">
        <f t="shared" si="4"/>
        <v>0</v>
      </c>
      <c r="AC53" s="10">
        <f t="shared" si="5"/>
        <v>0</v>
      </c>
      <c r="AD53" s="44">
        <f>'T11'!AD53*'T 11'!$D53/1000000</f>
        <v>0</v>
      </c>
      <c r="AE53" s="10">
        <f>'T11'!AE53</f>
        <v>0</v>
      </c>
      <c r="AF53" s="44">
        <f>'T11'!AF53*'T 11'!$D53/1000000</f>
        <v>0</v>
      </c>
      <c r="AG53" s="10">
        <f>'T11'!AG53</f>
        <v>0</v>
      </c>
      <c r="AH53" s="44">
        <f>'T11'!AH53*'T 11'!$D53/1000000</f>
        <v>0</v>
      </c>
      <c r="AI53" s="10">
        <f>'T11'!AI53</f>
        <v>0</v>
      </c>
      <c r="AJ53" s="44">
        <f t="shared" si="6"/>
        <v>0</v>
      </c>
      <c r="AK53" s="10">
        <f t="shared" si="7"/>
        <v>0</v>
      </c>
      <c r="AL53" s="44">
        <f t="shared" si="8"/>
        <v>0</v>
      </c>
      <c r="AM53" s="10">
        <f t="shared" si="9"/>
        <v>0</v>
      </c>
    </row>
    <row r="54" spans="1:39" s="15" customFormat="1" ht="14.25" customHeight="1">
      <c r="A54" s="13">
        <v>44</v>
      </c>
      <c r="B54" s="9" t="s">
        <v>219</v>
      </c>
      <c r="C54" s="13" t="s">
        <v>223</v>
      </c>
      <c r="D54" s="36">
        <v>100</v>
      </c>
      <c r="E54" s="11">
        <v>270</v>
      </c>
      <c r="F54" s="44">
        <f>'T11'!F54*'T 11'!$D54/1000000</f>
        <v>0</v>
      </c>
      <c r="G54" s="10">
        <f>'T11'!G54</f>
        <v>0</v>
      </c>
      <c r="H54" s="44">
        <f>'T11'!H54*'T 11'!$D54/1000000</f>
        <v>0</v>
      </c>
      <c r="I54" s="10">
        <f>'T11'!I54</f>
        <v>0</v>
      </c>
      <c r="J54" s="44">
        <f>'T11'!J54*'T 11'!$D54/1000000</f>
        <v>0</v>
      </c>
      <c r="K54" s="10">
        <f>'T11'!K54</f>
        <v>0</v>
      </c>
      <c r="L54" s="44">
        <f t="shared" si="0"/>
        <v>0</v>
      </c>
      <c r="M54" s="10">
        <f t="shared" si="1"/>
        <v>0</v>
      </c>
      <c r="N54" s="44">
        <f>'T11'!N54*'T 11'!$D54/1000000</f>
        <v>0</v>
      </c>
      <c r="O54" s="10">
        <f>'T11'!O54</f>
        <v>0</v>
      </c>
      <c r="P54" s="44">
        <f>'T11'!P54*'T 11'!$D54/1000000</f>
        <v>0</v>
      </c>
      <c r="Q54" s="10">
        <f>'T11'!Q54</f>
        <v>0</v>
      </c>
      <c r="R54" s="44">
        <f>'T11'!R54*'T 11'!$D54/1000000</f>
        <v>0</v>
      </c>
      <c r="S54" s="10">
        <f>'T11'!S54</f>
        <v>0</v>
      </c>
      <c r="T54" s="44">
        <f t="shared" si="2"/>
        <v>0</v>
      </c>
      <c r="U54" s="10">
        <f t="shared" si="3"/>
        <v>0</v>
      </c>
      <c r="V54" s="44">
        <f>'T11'!V54*'T 11'!$D54/1000000</f>
        <v>0</v>
      </c>
      <c r="W54" s="10">
        <f>'T11'!W54</f>
        <v>0</v>
      </c>
      <c r="X54" s="44">
        <f>'T11'!X54*'T 11'!$D54/1000000</f>
        <v>0</v>
      </c>
      <c r="Y54" s="10">
        <f>'T11'!Y54</f>
        <v>0</v>
      </c>
      <c r="Z54" s="44">
        <f>'T11'!Z54*'T 11'!$D54/1000000</f>
        <v>0</v>
      </c>
      <c r="AA54" s="10">
        <f>'T11'!AA54</f>
        <v>0</v>
      </c>
      <c r="AB54" s="44">
        <f t="shared" si="4"/>
        <v>0</v>
      </c>
      <c r="AC54" s="10">
        <f t="shared" si="5"/>
        <v>0</v>
      </c>
      <c r="AD54" s="44">
        <f>'T11'!AD54*'T 11'!$D54/1000000</f>
        <v>0</v>
      </c>
      <c r="AE54" s="10">
        <f>'T11'!AE54</f>
        <v>0</v>
      </c>
      <c r="AF54" s="44">
        <f>'T11'!AF54*'T 11'!$D54/1000000</f>
        <v>0</v>
      </c>
      <c r="AG54" s="10">
        <f>'T11'!AG54</f>
        <v>0</v>
      </c>
      <c r="AH54" s="44">
        <f>'T11'!AH54*'T 11'!$D54/1000000</f>
        <v>0</v>
      </c>
      <c r="AI54" s="10">
        <f>'T11'!AI54</f>
        <v>0</v>
      </c>
      <c r="AJ54" s="44">
        <f t="shared" si="6"/>
        <v>0</v>
      </c>
      <c r="AK54" s="10">
        <f t="shared" si="7"/>
        <v>0</v>
      </c>
      <c r="AL54" s="44">
        <f t="shared" si="8"/>
        <v>0</v>
      </c>
      <c r="AM54" s="10">
        <f t="shared" si="9"/>
        <v>0</v>
      </c>
    </row>
    <row r="55" spans="1:39" s="15" customFormat="1" ht="14.25" customHeight="1">
      <c r="A55" s="13">
        <v>45</v>
      </c>
      <c r="B55" s="9" t="s">
        <v>219</v>
      </c>
      <c r="C55" s="13" t="s">
        <v>224</v>
      </c>
      <c r="D55" s="36">
        <v>400</v>
      </c>
      <c r="E55" s="11">
        <v>1070</v>
      </c>
      <c r="F55" s="44">
        <f>'T11'!F55*'T 11'!$D55/1000000</f>
        <v>0</v>
      </c>
      <c r="G55" s="10">
        <f>'T11'!G55</f>
        <v>0</v>
      </c>
      <c r="H55" s="44">
        <f>'T11'!H55*'T 11'!$D55/1000000</f>
        <v>0</v>
      </c>
      <c r="I55" s="10">
        <f>'T11'!I55</f>
        <v>0</v>
      </c>
      <c r="J55" s="44">
        <f>'T11'!J55*'T 11'!$D55/1000000</f>
        <v>0</v>
      </c>
      <c r="K55" s="10">
        <f>'T11'!K55</f>
        <v>0</v>
      </c>
      <c r="L55" s="44">
        <f t="shared" si="0"/>
        <v>0</v>
      </c>
      <c r="M55" s="10">
        <f t="shared" si="1"/>
        <v>0</v>
      </c>
      <c r="N55" s="44">
        <f>'T11'!N55*'T 11'!$D55/1000000</f>
        <v>0</v>
      </c>
      <c r="O55" s="10">
        <f>'T11'!O55</f>
        <v>0</v>
      </c>
      <c r="P55" s="44">
        <f>'T11'!P55*'T 11'!$D55/1000000</f>
        <v>0</v>
      </c>
      <c r="Q55" s="10">
        <f>'T11'!Q55</f>
        <v>0</v>
      </c>
      <c r="R55" s="44">
        <f>'T11'!R55*'T 11'!$D55/1000000</f>
        <v>0</v>
      </c>
      <c r="S55" s="10">
        <f>'T11'!S55</f>
        <v>0</v>
      </c>
      <c r="T55" s="44">
        <f t="shared" si="2"/>
        <v>0</v>
      </c>
      <c r="U55" s="10">
        <f t="shared" si="3"/>
        <v>0</v>
      </c>
      <c r="V55" s="44">
        <f>'T11'!V55*'T 11'!$D55/1000000</f>
        <v>0</v>
      </c>
      <c r="W55" s="10">
        <f>'T11'!W55</f>
        <v>0</v>
      </c>
      <c r="X55" s="44">
        <f>'T11'!X55*'T 11'!$D55/1000000</f>
        <v>0</v>
      </c>
      <c r="Y55" s="10">
        <f>'T11'!Y55</f>
        <v>0</v>
      </c>
      <c r="Z55" s="44">
        <f>'T11'!Z55*'T 11'!$D55/1000000</f>
        <v>0</v>
      </c>
      <c r="AA55" s="10">
        <f>'T11'!AA55</f>
        <v>0</v>
      </c>
      <c r="AB55" s="44">
        <f t="shared" si="4"/>
        <v>0</v>
      </c>
      <c r="AC55" s="10">
        <f t="shared" si="5"/>
        <v>0</v>
      </c>
      <c r="AD55" s="44">
        <f>'T11'!AD55*'T 11'!$D55/1000000</f>
        <v>0</v>
      </c>
      <c r="AE55" s="10">
        <f>'T11'!AE55</f>
        <v>0</v>
      </c>
      <c r="AF55" s="44">
        <f>'T11'!AF55*'T 11'!$D55/1000000</f>
        <v>0</v>
      </c>
      <c r="AG55" s="10">
        <f>'T11'!AG55</f>
        <v>0</v>
      </c>
      <c r="AH55" s="44">
        <f>'T11'!AH55*'T 11'!$D55/1000000</f>
        <v>0</v>
      </c>
      <c r="AI55" s="10">
        <f>'T11'!AI55</f>
        <v>0</v>
      </c>
      <c r="AJ55" s="44">
        <f t="shared" si="6"/>
        <v>0</v>
      </c>
      <c r="AK55" s="10">
        <f t="shared" si="7"/>
        <v>0</v>
      </c>
      <c r="AL55" s="44">
        <f t="shared" si="8"/>
        <v>0</v>
      </c>
      <c r="AM55" s="10">
        <f t="shared" si="9"/>
        <v>0</v>
      </c>
    </row>
    <row r="56" spans="1:39" s="15" customFormat="1" ht="14.25" customHeight="1">
      <c r="A56" s="31">
        <v>46</v>
      </c>
      <c r="B56" s="9" t="s">
        <v>109</v>
      </c>
      <c r="C56" s="13" t="s">
        <v>37</v>
      </c>
      <c r="D56" s="36">
        <v>500</v>
      </c>
      <c r="E56" s="11">
        <v>64</v>
      </c>
      <c r="F56" s="44">
        <f>'T11'!F56*'T 11'!$D56/1000000</f>
        <v>0</v>
      </c>
      <c r="G56" s="10">
        <f>'T11'!G56</f>
        <v>0</v>
      </c>
      <c r="H56" s="44">
        <f>'T11'!H56*'T 11'!$D56/1000000</f>
        <v>0</v>
      </c>
      <c r="I56" s="10">
        <f>'T11'!I56</f>
        <v>0</v>
      </c>
      <c r="J56" s="44">
        <f>'T11'!J56*'T 11'!$D56/1000000</f>
        <v>0</v>
      </c>
      <c r="K56" s="10">
        <f>'T11'!K56</f>
        <v>0</v>
      </c>
      <c r="L56" s="44">
        <f t="shared" si="0"/>
        <v>0</v>
      </c>
      <c r="M56" s="10">
        <f t="shared" si="1"/>
        <v>0</v>
      </c>
      <c r="N56" s="44">
        <f>'T11'!N56*'T 11'!$D56/1000000</f>
        <v>0</v>
      </c>
      <c r="O56" s="10">
        <f>'T11'!O56</f>
        <v>0</v>
      </c>
      <c r="P56" s="44">
        <f>'T11'!P56*'T 11'!$D56/1000000</f>
        <v>0</v>
      </c>
      <c r="Q56" s="10">
        <f>'T11'!Q56</f>
        <v>0</v>
      </c>
      <c r="R56" s="44">
        <f>'T11'!R56*'T 11'!$D56/1000000</f>
        <v>0</v>
      </c>
      <c r="S56" s="10">
        <f>'T11'!S56</f>
        <v>0</v>
      </c>
      <c r="T56" s="44">
        <f t="shared" si="2"/>
        <v>0</v>
      </c>
      <c r="U56" s="10">
        <f t="shared" si="3"/>
        <v>0</v>
      </c>
      <c r="V56" s="44">
        <f>'T11'!V56*'T 11'!$D56/1000000</f>
        <v>0</v>
      </c>
      <c r="W56" s="10">
        <f>'T11'!W56</f>
        <v>0</v>
      </c>
      <c r="X56" s="44">
        <f>'T11'!X56*'T 11'!$D56/1000000</f>
        <v>0</v>
      </c>
      <c r="Y56" s="10">
        <f>'T11'!Y56</f>
        <v>0</v>
      </c>
      <c r="Z56" s="44">
        <f>'T11'!Z56*'T 11'!$D56/1000000</f>
        <v>0</v>
      </c>
      <c r="AA56" s="10">
        <f>'T11'!AA56</f>
        <v>0</v>
      </c>
      <c r="AB56" s="44">
        <f t="shared" si="4"/>
        <v>0</v>
      </c>
      <c r="AC56" s="10">
        <f t="shared" si="5"/>
        <v>0</v>
      </c>
      <c r="AD56" s="44">
        <f>'T11'!AD56*'T 11'!$D56/1000000</f>
        <v>0</v>
      </c>
      <c r="AE56" s="10">
        <f>'T11'!AE56</f>
        <v>0</v>
      </c>
      <c r="AF56" s="44">
        <f>'T11'!AF56*'T 11'!$D56/1000000</f>
        <v>0</v>
      </c>
      <c r="AG56" s="10">
        <f>'T11'!AG56</f>
        <v>0</v>
      </c>
      <c r="AH56" s="44">
        <f>'T11'!AH56*'T 11'!$D56/1000000</f>
        <v>0</v>
      </c>
      <c r="AI56" s="10">
        <f>'T11'!AI56</f>
        <v>0</v>
      </c>
      <c r="AJ56" s="44">
        <f t="shared" si="6"/>
        <v>0</v>
      </c>
      <c r="AK56" s="10">
        <f t="shared" si="7"/>
        <v>0</v>
      </c>
      <c r="AL56" s="44">
        <f t="shared" si="8"/>
        <v>0</v>
      </c>
      <c r="AM56" s="10">
        <f t="shared" si="9"/>
        <v>0</v>
      </c>
    </row>
    <row r="57" spans="1:39" s="15" customFormat="1" ht="14.25" customHeight="1">
      <c r="A57" s="13">
        <v>47</v>
      </c>
      <c r="B57" s="9" t="s">
        <v>109</v>
      </c>
      <c r="C57" s="13" t="s">
        <v>108</v>
      </c>
      <c r="D57" s="36">
        <v>1000</v>
      </c>
      <c r="E57" s="11">
        <v>124</v>
      </c>
      <c r="F57" s="44">
        <f>'T11'!F57*'T 11'!$D57/1000000</f>
        <v>0</v>
      </c>
      <c r="G57" s="10">
        <f>'T11'!G57</f>
        <v>0</v>
      </c>
      <c r="H57" s="44">
        <f>'T11'!H57*'T 11'!$D57/1000000</f>
        <v>0</v>
      </c>
      <c r="I57" s="10">
        <f>'T11'!I57</f>
        <v>0</v>
      </c>
      <c r="J57" s="44">
        <f>'T11'!J57*'T 11'!$D57/1000000</f>
        <v>0</v>
      </c>
      <c r="K57" s="10">
        <f>'T11'!K57</f>
        <v>0</v>
      </c>
      <c r="L57" s="44">
        <f t="shared" si="0"/>
        <v>0</v>
      </c>
      <c r="M57" s="10">
        <f t="shared" si="1"/>
        <v>0</v>
      </c>
      <c r="N57" s="44">
        <f>'T11'!N57*'T 11'!$D57/1000000</f>
        <v>0</v>
      </c>
      <c r="O57" s="10">
        <f>'T11'!O57</f>
        <v>0</v>
      </c>
      <c r="P57" s="44">
        <f>'T11'!P57*'T 11'!$D57/1000000</f>
        <v>0</v>
      </c>
      <c r="Q57" s="10">
        <f>'T11'!Q57</f>
        <v>0</v>
      </c>
      <c r="R57" s="44">
        <f>'T11'!R57*'T 11'!$D57/1000000</f>
        <v>0</v>
      </c>
      <c r="S57" s="10">
        <f>'T11'!S57</f>
        <v>0</v>
      </c>
      <c r="T57" s="44">
        <f t="shared" si="2"/>
        <v>0</v>
      </c>
      <c r="U57" s="10">
        <f t="shared" si="3"/>
        <v>0</v>
      </c>
      <c r="V57" s="44">
        <f>'T11'!V57*'T 11'!$D57/1000000</f>
        <v>0</v>
      </c>
      <c r="W57" s="10">
        <f>'T11'!W57</f>
        <v>0</v>
      </c>
      <c r="X57" s="44">
        <f>'T11'!X57*'T 11'!$D57/1000000</f>
        <v>0</v>
      </c>
      <c r="Y57" s="10">
        <f>'T11'!Y57</f>
        <v>0</v>
      </c>
      <c r="Z57" s="44">
        <f>'T11'!Z57*'T 11'!$D57/1000000</f>
        <v>0</v>
      </c>
      <c r="AA57" s="10">
        <f>'T11'!AA57</f>
        <v>0</v>
      </c>
      <c r="AB57" s="44">
        <f t="shared" si="4"/>
        <v>0</v>
      </c>
      <c r="AC57" s="10">
        <f t="shared" si="5"/>
        <v>0</v>
      </c>
      <c r="AD57" s="44">
        <f>'T11'!AD57*'T 11'!$D57/1000000</f>
        <v>0</v>
      </c>
      <c r="AE57" s="10">
        <f>'T11'!AE57</f>
        <v>0</v>
      </c>
      <c r="AF57" s="44">
        <f>'T11'!AF57*'T 11'!$D57/1000000</f>
        <v>0</v>
      </c>
      <c r="AG57" s="10">
        <f>'T11'!AG57</f>
        <v>0</v>
      </c>
      <c r="AH57" s="44">
        <f>'T11'!AH57*'T 11'!$D57/1000000</f>
        <v>0</v>
      </c>
      <c r="AI57" s="10">
        <f>'T11'!AI57</f>
        <v>0</v>
      </c>
      <c r="AJ57" s="44">
        <f t="shared" si="6"/>
        <v>0</v>
      </c>
      <c r="AK57" s="10">
        <f t="shared" si="7"/>
        <v>0</v>
      </c>
      <c r="AL57" s="44">
        <f t="shared" si="8"/>
        <v>0</v>
      </c>
      <c r="AM57" s="10">
        <f t="shared" si="9"/>
        <v>0</v>
      </c>
    </row>
    <row r="58" spans="1:39" s="15" customFormat="1" ht="14.25" customHeight="1">
      <c r="A58" s="13">
        <v>48</v>
      </c>
      <c r="B58" s="9" t="s">
        <v>109</v>
      </c>
      <c r="C58" s="13" t="s">
        <v>36</v>
      </c>
      <c r="D58" s="36">
        <v>2000</v>
      </c>
      <c r="E58" s="11">
        <v>242</v>
      </c>
      <c r="F58" s="44">
        <f>'T11'!F58*'T 11'!$D58/1000000</f>
        <v>0</v>
      </c>
      <c r="G58" s="10">
        <f>'T11'!G58</f>
        <v>0</v>
      </c>
      <c r="H58" s="44">
        <f>'T11'!H58*'T 11'!$D58/1000000</f>
        <v>0</v>
      </c>
      <c r="I58" s="10">
        <f>'T11'!I58</f>
        <v>0</v>
      </c>
      <c r="J58" s="44">
        <f>'T11'!J58*'T 11'!$D58/1000000</f>
        <v>0</v>
      </c>
      <c r="K58" s="10">
        <f>'T11'!K58</f>
        <v>0</v>
      </c>
      <c r="L58" s="44">
        <f t="shared" si="0"/>
        <v>0</v>
      </c>
      <c r="M58" s="10">
        <f t="shared" si="1"/>
        <v>0</v>
      </c>
      <c r="N58" s="44">
        <f>'T11'!N58*'T 11'!$D58/1000000</f>
        <v>0</v>
      </c>
      <c r="O58" s="10">
        <f>'T11'!O58</f>
        <v>0</v>
      </c>
      <c r="P58" s="44">
        <f>'T11'!P58*'T 11'!$D58/1000000</f>
        <v>0</v>
      </c>
      <c r="Q58" s="10">
        <f>'T11'!Q58</f>
        <v>0</v>
      </c>
      <c r="R58" s="44">
        <f>'T11'!R58*'T 11'!$D58/1000000</f>
        <v>0</v>
      </c>
      <c r="S58" s="10">
        <f>'T11'!S58</f>
        <v>0</v>
      </c>
      <c r="T58" s="44">
        <f t="shared" si="2"/>
        <v>0</v>
      </c>
      <c r="U58" s="10">
        <f t="shared" si="3"/>
        <v>0</v>
      </c>
      <c r="V58" s="44">
        <f>'T11'!V58*'T 11'!$D58/1000000</f>
        <v>0</v>
      </c>
      <c r="W58" s="10">
        <f>'T11'!W58</f>
        <v>0</v>
      </c>
      <c r="X58" s="44">
        <f>'T11'!X58*'T 11'!$D58/1000000</f>
        <v>0</v>
      </c>
      <c r="Y58" s="10">
        <f>'T11'!Y58</f>
        <v>0</v>
      </c>
      <c r="Z58" s="44">
        <f>'T11'!Z58*'T 11'!$D58/1000000</f>
        <v>0</v>
      </c>
      <c r="AA58" s="10">
        <f>'T11'!AA58</f>
        <v>0</v>
      </c>
      <c r="AB58" s="44">
        <f t="shared" si="4"/>
        <v>0</v>
      </c>
      <c r="AC58" s="10">
        <f t="shared" si="5"/>
        <v>0</v>
      </c>
      <c r="AD58" s="44">
        <f>'T11'!AD58*'T 11'!$D58/1000000</f>
        <v>0</v>
      </c>
      <c r="AE58" s="10">
        <f>'T11'!AE58</f>
        <v>0</v>
      </c>
      <c r="AF58" s="44">
        <f>'T11'!AF58*'T 11'!$D58/1000000</f>
        <v>0</v>
      </c>
      <c r="AG58" s="10">
        <f>'T11'!AG58</f>
        <v>0</v>
      </c>
      <c r="AH58" s="44">
        <f>'T11'!AH58*'T 11'!$D58/1000000</f>
        <v>0</v>
      </c>
      <c r="AI58" s="10">
        <f>'T11'!AI58</f>
        <v>0</v>
      </c>
      <c r="AJ58" s="44">
        <f t="shared" si="6"/>
        <v>0</v>
      </c>
      <c r="AK58" s="10">
        <f t="shared" si="7"/>
        <v>0</v>
      </c>
      <c r="AL58" s="44">
        <f t="shared" si="8"/>
        <v>0</v>
      </c>
      <c r="AM58" s="10">
        <f t="shared" si="9"/>
        <v>0</v>
      </c>
    </row>
    <row r="59" spans="1:39" s="15" customFormat="1" ht="14.25" customHeight="1">
      <c r="A59" s="31">
        <v>49</v>
      </c>
      <c r="B59" s="9" t="s">
        <v>110</v>
      </c>
      <c r="C59" s="13" t="s">
        <v>38</v>
      </c>
      <c r="D59" s="36">
        <v>1000</v>
      </c>
      <c r="E59" s="11">
        <v>85</v>
      </c>
      <c r="F59" s="44">
        <f>'T11'!F59*'T 11'!$D59/1000000</f>
        <v>0</v>
      </c>
      <c r="G59" s="10">
        <f>'T11'!G59</f>
        <v>0</v>
      </c>
      <c r="H59" s="44">
        <f>'T11'!H59*'T 11'!$D59/1000000</f>
        <v>0</v>
      </c>
      <c r="I59" s="10">
        <f>'T11'!I59</f>
        <v>0</v>
      </c>
      <c r="J59" s="44">
        <f>'T11'!J59*'T 11'!$D59/1000000</f>
        <v>0</v>
      </c>
      <c r="K59" s="10">
        <f>'T11'!K59</f>
        <v>0</v>
      </c>
      <c r="L59" s="44">
        <f t="shared" si="0"/>
        <v>0</v>
      </c>
      <c r="M59" s="10">
        <f t="shared" si="1"/>
        <v>0</v>
      </c>
      <c r="N59" s="44">
        <f>'T11'!N59*'T 11'!$D59/1000000</f>
        <v>0</v>
      </c>
      <c r="O59" s="10">
        <f>'T11'!O59</f>
        <v>0</v>
      </c>
      <c r="P59" s="44">
        <f>'T11'!P59*'T 11'!$D59/1000000</f>
        <v>0</v>
      </c>
      <c r="Q59" s="10">
        <f>'T11'!Q59</f>
        <v>0</v>
      </c>
      <c r="R59" s="44">
        <f>'T11'!R59*'T 11'!$D59/1000000</f>
        <v>0</v>
      </c>
      <c r="S59" s="10">
        <f>'T11'!S59</f>
        <v>0</v>
      </c>
      <c r="T59" s="44">
        <f t="shared" si="2"/>
        <v>0</v>
      </c>
      <c r="U59" s="10">
        <f t="shared" si="3"/>
        <v>0</v>
      </c>
      <c r="V59" s="44">
        <f>'T11'!V59*'T 11'!$D59/1000000</f>
        <v>0</v>
      </c>
      <c r="W59" s="10">
        <f>'T11'!W59</f>
        <v>0</v>
      </c>
      <c r="X59" s="44">
        <f>'T11'!X59*'T 11'!$D59/1000000</f>
        <v>0</v>
      </c>
      <c r="Y59" s="10">
        <f>'T11'!Y59</f>
        <v>0</v>
      </c>
      <c r="Z59" s="44">
        <f>'T11'!Z59*'T 11'!$D59/1000000</f>
        <v>0</v>
      </c>
      <c r="AA59" s="10">
        <f>'T11'!AA59</f>
        <v>0</v>
      </c>
      <c r="AB59" s="44">
        <f t="shared" si="4"/>
        <v>0</v>
      </c>
      <c r="AC59" s="10">
        <f t="shared" si="5"/>
        <v>0</v>
      </c>
      <c r="AD59" s="44">
        <f>'T11'!AD59*'T 11'!$D59/1000000</f>
        <v>0</v>
      </c>
      <c r="AE59" s="10">
        <f>'T11'!AE59</f>
        <v>0</v>
      </c>
      <c r="AF59" s="44">
        <f>'T11'!AF59*'T 11'!$D59/1000000</f>
        <v>0</v>
      </c>
      <c r="AG59" s="10">
        <f>'T11'!AG59</f>
        <v>0</v>
      </c>
      <c r="AH59" s="44">
        <f>'T11'!AH59*'T 11'!$D59/1000000</f>
        <v>0</v>
      </c>
      <c r="AI59" s="10">
        <f>'T11'!AI59</f>
        <v>0</v>
      </c>
      <c r="AJ59" s="44">
        <f t="shared" si="6"/>
        <v>0</v>
      </c>
      <c r="AK59" s="10">
        <f t="shared" si="7"/>
        <v>0</v>
      </c>
      <c r="AL59" s="44">
        <f t="shared" si="8"/>
        <v>0</v>
      </c>
      <c r="AM59" s="10">
        <f t="shared" si="9"/>
        <v>0</v>
      </c>
    </row>
    <row r="60" spans="1:39" s="15" customFormat="1" ht="14.25" customHeight="1">
      <c r="A60" s="13">
        <v>50</v>
      </c>
      <c r="B60" s="9" t="s">
        <v>110</v>
      </c>
      <c r="C60" s="13" t="s">
        <v>39</v>
      </c>
      <c r="D60" s="36">
        <v>2000</v>
      </c>
      <c r="E60" s="11">
        <v>163</v>
      </c>
      <c r="F60" s="44">
        <f>'T11'!F60*'T 11'!$D60/1000000</f>
        <v>0</v>
      </c>
      <c r="G60" s="10">
        <f>'T11'!G60</f>
        <v>0</v>
      </c>
      <c r="H60" s="44">
        <f>'T11'!H60*'T 11'!$D60/1000000</f>
        <v>0</v>
      </c>
      <c r="I60" s="10">
        <f>'T11'!I60</f>
        <v>0</v>
      </c>
      <c r="J60" s="44">
        <f>'T11'!J60*'T 11'!$D60/1000000</f>
        <v>0</v>
      </c>
      <c r="K60" s="10">
        <f>'T11'!K60</f>
        <v>0</v>
      </c>
      <c r="L60" s="44">
        <f t="shared" si="0"/>
        <v>0</v>
      </c>
      <c r="M60" s="10">
        <f t="shared" si="1"/>
        <v>0</v>
      </c>
      <c r="N60" s="44">
        <f>'T11'!N60*'T 11'!$D60/1000000</f>
        <v>0</v>
      </c>
      <c r="O60" s="10">
        <f>'T11'!O60</f>
        <v>0</v>
      </c>
      <c r="P60" s="44">
        <f>'T11'!P60*'T 11'!$D60/1000000</f>
        <v>0</v>
      </c>
      <c r="Q60" s="10">
        <f>'T11'!Q60</f>
        <v>0</v>
      </c>
      <c r="R60" s="44">
        <f>'T11'!R60*'T 11'!$D60/1000000</f>
        <v>0</v>
      </c>
      <c r="S60" s="10">
        <f>'T11'!S60</f>
        <v>0</v>
      </c>
      <c r="T60" s="44">
        <f t="shared" si="2"/>
        <v>0</v>
      </c>
      <c r="U60" s="10">
        <f t="shared" si="3"/>
        <v>0</v>
      </c>
      <c r="V60" s="44">
        <f>'T11'!V60*'T 11'!$D60/1000000</f>
        <v>0</v>
      </c>
      <c r="W60" s="10">
        <f>'T11'!W60</f>
        <v>0</v>
      </c>
      <c r="X60" s="44">
        <f>'T11'!X60*'T 11'!$D60/1000000</f>
        <v>0</v>
      </c>
      <c r="Y60" s="10">
        <f>'T11'!Y60</f>
        <v>0</v>
      </c>
      <c r="Z60" s="44">
        <f>'T11'!Z60*'T 11'!$D60/1000000</f>
        <v>0</v>
      </c>
      <c r="AA60" s="10">
        <f>'T11'!AA60</f>
        <v>0</v>
      </c>
      <c r="AB60" s="44">
        <f t="shared" si="4"/>
        <v>0</v>
      </c>
      <c r="AC60" s="10">
        <f t="shared" si="5"/>
        <v>0</v>
      </c>
      <c r="AD60" s="44">
        <f>'T11'!AD60*'T 11'!$D60/1000000</f>
        <v>0</v>
      </c>
      <c r="AE60" s="10">
        <f>'T11'!AE60</f>
        <v>0</v>
      </c>
      <c r="AF60" s="44">
        <f>'T11'!AF60*'T 11'!$D60/1000000</f>
        <v>0</v>
      </c>
      <c r="AG60" s="10">
        <f>'T11'!AG60</f>
        <v>0</v>
      </c>
      <c r="AH60" s="44">
        <f>'T11'!AH60*'T 11'!$D60/1000000</f>
        <v>0</v>
      </c>
      <c r="AI60" s="10">
        <f>'T11'!AI60</f>
        <v>0</v>
      </c>
      <c r="AJ60" s="44">
        <f t="shared" si="6"/>
        <v>0</v>
      </c>
      <c r="AK60" s="10">
        <f t="shared" si="7"/>
        <v>0</v>
      </c>
      <c r="AL60" s="44">
        <f t="shared" si="8"/>
        <v>0</v>
      </c>
      <c r="AM60" s="10">
        <f t="shared" si="9"/>
        <v>0</v>
      </c>
    </row>
    <row r="61" spans="1:39" s="15" customFormat="1" ht="14.25" customHeight="1">
      <c r="A61" s="13">
        <v>51</v>
      </c>
      <c r="B61" s="9" t="s">
        <v>112</v>
      </c>
      <c r="C61" s="13" t="s">
        <v>136</v>
      </c>
      <c r="D61" s="36">
        <v>1000</v>
      </c>
      <c r="E61" s="11">
        <v>85</v>
      </c>
      <c r="F61" s="44">
        <f>'T11'!F61*'T 11'!$D61/1000000</f>
        <v>0</v>
      </c>
      <c r="G61" s="10">
        <f>'T11'!G61</f>
        <v>0</v>
      </c>
      <c r="H61" s="44">
        <f>'T11'!H61*'T 11'!$D61/1000000</f>
        <v>0</v>
      </c>
      <c r="I61" s="10">
        <f>'T11'!I61</f>
        <v>0</v>
      </c>
      <c r="J61" s="44">
        <f>'T11'!J61*'T 11'!$D61/1000000</f>
        <v>0</v>
      </c>
      <c r="K61" s="10">
        <f>'T11'!K61</f>
        <v>0</v>
      </c>
      <c r="L61" s="44">
        <f t="shared" si="0"/>
        <v>0</v>
      </c>
      <c r="M61" s="10">
        <f t="shared" si="1"/>
        <v>0</v>
      </c>
      <c r="N61" s="44">
        <f>'T11'!N61*'T 11'!$D61/1000000</f>
        <v>0</v>
      </c>
      <c r="O61" s="10">
        <f>'T11'!O61</f>
        <v>0</v>
      </c>
      <c r="P61" s="44">
        <f>'T11'!P61*'T 11'!$D61/1000000</f>
        <v>0</v>
      </c>
      <c r="Q61" s="10">
        <f>'T11'!Q61</f>
        <v>0</v>
      </c>
      <c r="R61" s="44">
        <f>'T11'!R61*'T 11'!$D61/1000000</f>
        <v>0</v>
      </c>
      <c r="S61" s="10">
        <f>'T11'!S61</f>
        <v>0</v>
      </c>
      <c r="T61" s="44">
        <f t="shared" si="2"/>
        <v>0</v>
      </c>
      <c r="U61" s="10">
        <f t="shared" si="3"/>
        <v>0</v>
      </c>
      <c r="V61" s="44">
        <f>'T11'!V61*'T 11'!$D61/1000000</f>
        <v>0</v>
      </c>
      <c r="W61" s="10">
        <f>'T11'!W61</f>
        <v>0</v>
      </c>
      <c r="X61" s="44">
        <f>'T11'!X61*'T 11'!$D61/1000000</f>
        <v>0</v>
      </c>
      <c r="Y61" s="10">
        <f>'T11'!Y61</f>
        <v>0</v>
      </c>
      <c r="Z61" s="44">
        <f>'T11'!Z61*'T 11'!$D61/1000000</f>
        <v>0</v>
      </c>
      <c r="AA61" s="10">
        <f>'T11'!AA61</f>
        <v>0</v>
      </c>
      <c r="AB61" s="44">
        <f t="shared" si="4"/>
        <v>0</v>
      </c>
      <c r="AC61" s="10">
        <f t="shared" si="5"/>
        <v>0</v>
      </c>
      <c r="AD61" s="44">
        <f>'T11'!AD61*'T 11'!$D61/1000000</f>
        <v>0</v>
      </c>
      <c r="AE61" s="10">
        <f>'T11'!AE61</f>
        <v>0</v>
      </c>
      <c r="AF61" s="44">
        <f>'T11'!AF61*'T 11'!$D61/1000000</f>
        <v>0</v>
      </c>
      <c r="AG61" s="10">
        <f>'T11'!AG61</f>
        <v>0</v>
      </c>
      <c r="AH61" s="44">
        <f>'T11'!AH61*'T 11'!$D61/1000000</f>
        <v>0</v>
      </c>
      <c r="AI61" s="10">
        <f>'T11'!AI61</f>
        <v>0</v>
      </c>
      <c r="AJ61" s="44">
        <f t="shared" si="6"/>
        <v>0</v>
      </c>
      <c r="AK61" s="10">
        <f t="shared" si="7"/>
        <v>0</v>
      </c>
      <c r="AL61" s="44">
        <f t="shared" si="8"/>
        <v>0</v>
      </c>
      <c r="AM61" s="10">
        <f t="shared" si="9"/>
        <v>0</v>
      </c>
    </row>
    <row r="62" spans="1:39" s="15" customFormat="1" ht="14.25" customHeight="1">
      <c r="A62" s="31">
        <v>52</v>
      </c>
      <c r="B62" s="9" t="s">
        <v>112</v>
      </c>
      <c r="C62" s="13" t="s">
        <v>43</v>
      </c>
      <c r="D62" s="36">
        <v>2000</v>
      </c>
      <c r="E62" s="11">
        <v>163</v>
      </c>
      <c r="F62" s="44">
        <f>'T11'!F62*'T 11'!$D62/1000000</f>
        <v>0</v>
      </c>
      <c r="G62" s="10">
        <f>'T11'!G62</f>
        <v>0</v>
      </c>
      <c r="H62" s="44">
        <f>'T11'!H62*'T 11'!$D62/1000000</f>
        <v>0</v>
      </c>
      <c r="I62" s="10">
        <f>'T11'!I62</f>
        <v>0</v>
      </c>
      <c r="J62" s="44">
        <f>'T11'!J62*'T 11'!$D62/1000000</f>
        <v>0</v>
      </c>
      <c r="K62" s="10">
        <f>'T11'!K62</f>
        <v>0</v>
      </c>
      <c r="L62" s="44">
        <f t="shared" si="0"/>
        <v>0</v>
      </c>
      <c r="M62" s="10">
        <f t="shared" si="1"/>
        <v>0</v>
      </c>
      <c r="N62" s="44">
        <f>'T11'!N62*'T 11'!$D62/1000000</f>
        <v>0</v>
      </c>
      <c r="O62" s="10">
        <f>'T11'!O62</f>
        <v>0</v>
      </c>
      <c r="P62" s="44">
        <f>'T11'!P62*'T 11'!$D62/1000000</f>
        <v>0</v>
      </c>
      <c r="Q62" s="10">
        <f>'T11'!Q62</f>
        <v>0</v>
      </c>
      <c r="R62" s="44">
        <f>'T11'!R62*'T 11'!$D62/1000000</f>
        <v>0</v>
      </c>
      <c r="S62" s="10">
        <f>'T11'!S62</f>
        <v>0</v>
      </c>
      <c r="T62" s="44">
        <f t="shared" si="2"/>
        <v>0</v>
      </c>
      <c r="U62" s="10">
        <f t="shared" si="3"/>
        <v>0</v>
      </c>
      <c r="V62" s="44">
        <f>'T11'!V62*'T 11'!$D62/1000000</f>
        <v>0</v>
      </c>
      <c r="W62" s="10">
        <f>'T11'!W62</f>
        <v>0</v>
      </c>
      <c r="X62" s="44">
        <f>'T11'!X62*'T 11'!$D62/1000000</f>
        <v>0</v>
      </c>
      <c r="Y62" s="10">
        <f>'T11'!Y62</f>
        <v>0</v>
      </c>
      <c r="Z62" s="44">
        <f>'T11'!Z62*'T 11'!$D62/1000000</f>
        <v>0</v>
      </c>
      <c r="AA62" s="10">
        <f>'T11'!AA62</f>
        <v>0</v>
      </c>
      <c r="AB62" s="44">
        <f t="shared" si="4"/>
        <v>0</v>
      </c>
      <c r="AC62" s="10">
        <f t="shared" si="5"/>
        <v>0</v>
      </c>
      <c r="AD62" s="44">
        <f>'T11'!AD62*'T 11'!$D62/1000000</f>
        <v>0</v>
      </c>
      <c r="AE62" s="10">
        <f>'T11'!AE62</f>
        <v>0</v>
      </c>
      <c r="AF62" s="44">
        <f>'T11'!AF62*'T 11'!$D62/1000000</f>
        <v>0</v>
      </c>
      <c r="AG62" s="10">
        <f>'T11'!AG62</f>
        <v>0</v>
      </c>
      <c r="AH62" s="44">
        <f>'T11'!AH62*'T 11'!$D62/1000000</f>
        <v>0</v>
      </c>
      <c r="AI62" s="10">
        <f>'T11'!AI62</f>
        <v>0</v>
      </c>
      <c r="AJ62" s="44">
        <f t="shared" si="6"/>
        <v>0</v>
      </c>
      <c r="AK62" s="10">
        <f t="shared" si="7"/>
        <v>0</v>
      </c>
      <c r="AL62" s="44">
        <f t="shared" si="8"/>
        <v>0</v>
      </c>
      <c r="AM62" s="10">
        <f t="shared" si="9"/>
        <v>0</v>
      </c>
    </row>
    <row r="63" spans="1:39" s="15" customFormat="1" ht="14.25" customHeight="1">
      <c r="A63" s="13">
        <v>53</v>
      </c>
      <c r="B63" s="9" t="s">
        <v>111</v>
      </c>
      <c r="C63" s="13" t="s">
        <v>44</v>
      </c>
      <c r="D63" s="36">
        <v>1000</v>
      </c>
      <c r="E63" s="11">
        <v>152</v>
      </c>
      <c r="F63" s="44">
        <f>'T11'!F63*'T 11'!$D63/1000000</f>
        <v>0</v>
      </c>
      <c r="G63" s="10">
        <f>'T11'!G63</f>
        <v>0</v>
      </c>
      <c r="H63" s="44">
        <f>'T11'!H63*'T 11'!$D63/1000000</f>
        <v>0</v>
      </c>
      <c r="I63" s="10">
        <f>'T11'!I63</f>
        <v>0</v>
      </c>
      <c r="J63" s="44">
        <f>'T11'!J63*'T 11'!$D63/1000000</f>
        <v>0</v>
      </c>
      <c r="K63" s="10">
        <f>'T11'!K63</f>
        <v>0</v>
      </c>
      <c r="L63" s="44">
        <f t="shared" si="0"/>
        <v>0</v>
      </c>
      <c r="M63" s="10">
        <f t="shared" si="1"/>
        <v>0</v>
      </c>
      <c r="N63" s="44">
        <f>'T11'!N63*'T 11'!$D63/1000000</f>
        <v>0</v>
      </c>
      <c r="O63" s="10">
        <f>'T11'!O63</f>
        <v>0</v>
      </c>
      <c r="P63" s="44">
        <f>'T11'!P63*'T 11'!$D63/1000000</f>
        <v>0</v>
      </c>
      <c r="Q63" s="10">
        <f>'T11'!Q63</f>
        <v>0</v>
      </c>
      <c r="R63" s="44">
        <f>'T11'!R63*'T 11'!$D63/1000000</f>
        <v>0</v>
      </c>
      <c r="S63" s="10">
        <f>'T11'!S63</f>
        <v>0</v>
      </c>
      <c r="T63" s="44">
        <f t="shared" si="2"/>
        <v>0</v>
      </c>
      <c r="U63" s="10">
        <f t="shared" si="3"/>
        <v>0</v>
      </c>
      <c r="V63" s="44">
        <f>'T11'!V63*'T 11'!$D63/1000000</f>
        <v>0</v>
      </c>
      <c r="W63" s="10">
        <f>'T11'!W63</f>
        <v>0</v>
      </c>
      <c r="X63" s="44">
        <f>'T11'!X63*'T 11'!$D63/1000000</f>
        <v>0</v>
      </c>
      <c r="Y63" s="10">
        <f>'T11'!Y63</f>
        <v>0</v>
      </c>
      <c r="Z63" s="44">
        <f>'T11'!Z63*'T 11'!$D63/1000000</f>
        <v>0</v>
      </c>
      <c r="AA63" s="10">
        <f>'T11'!AA63</f>
        <v>0</v>
      </c>
      <c r="AB63" s="44">
        <f t="shared" si="4"/>
        <v>0</v>
      </c>
      <c r="AC63" s="10">
        <f t="shared" si="5"/>
        <v>0</v>
      </c>
      <c r="AD63" s="44">
        <f>'T11'!AD63*'T 11'!$D63/1000000</f>
        <v>0</v>
      </c>
      <c r="AE63" s="10">
        <f>'T11'!AE63</f>
        <v>0</v>
      </c>
      <c r="AF63" s="44">
        <f>'T11'!AF63*'T 11'!$D63/1000000</f>
        <v>0</v>
      </c>
      <c r="AG63" s="10">
        <f>'T11'!AG63</f>
        <v>0</v>
      </c>
      <c r="AH63" s="44">
        <f>'T11'!AH63*'T 11'!$D63/1000000</f>
        <v>0</v>
      </c>
      <c r="AI63" s="10">
        <f>'T11'!AI63</f>
        <v>0</v>
      </c>
      <c r="AJ63" s="44">
        <f t="shared" si="6"/>
        <v>0</v>
      </c>
      <c r="AK63" s="10">
        <f t="shared" si="7"/>
        <v>0</v>
      </c>
      <c r="AL63" s="44">
        <f t="shared" si="8"/>
        <v>0</v>
      </c>
      <c r="AM63" s="10">
        <f t="shared" si="9"/>
        <v>0</v>
      </c>
    </row>
    <row r="64" spans="1:39" s="15" customFormat="1" ht="14.25" customHeight="1">
      <c r="A64" s="13">
        <v>54</v>
      </c>
      <c r="B64" s="9" t="s">
        <v>111</v>
      </c>
      <c r="C64" s="13" t="s">
        <v>40</v>
      </c>
      <c r="D64" s="36">
        <v>2000</v>
      </c>
      <c r="E64" s="11">
        <v>288</v>
      </c>
      <c r="F64" s="44">
        <f>'T11'!F64*'T 11'!$D64/1000000</f>
        <v>0</v>
      </c>
      <c r="G64" s="10">
        <f>'T11'!G64</f>
        <v>0</v>
      </c>
      <c r="H64" s="44">
        <f>'T11'!H64*'T 11'!$D64/1000000</f>
        <v>0</v>
      </c>
      <c r="I64" s="10">
        <f>'T11'!I64</f>
        <v>0</v>
      </c>
      <c r="J64" s="44">
        <f>'T11'!J64*'T 11'!$D64/1000000</f>
        <v>0</v>
      </c>
      <c r="K64" s="10">
        <f>'T11'!K64</f>
        <v>0</v>
      </c>
      <c r="L64" s="44">
        <f t="shared" si="0"/>
        <v>0</v>
      </c>
      <c r="M64" s="10">
        <f t="shared" si="1"/>
        <v>0</v>
      </c>
      <c r="N64" s="44">
        <f>'T11'!N64*'T 11'!$D64/1000000</f>
        <v>0</v>
      </c>
      <c r="O64" s="10">
        <f>'T11'!O64</f>
        <v>0</v>
      </c>
      <c r="P64" s="44">
        <f>'T11'!P64*'T 11'!$D64/1000000</f>
        <v>0</v>
      </c>
      <c r="Q64" s="10">
        <f>'T11'!Q64</f>
        <v>0</v>
      </c>
      <c r="R64" s="44">
        <f>'T11'!R64*'T 11'!$D64/1000000</f>
        <v>0</v>
      </c>
      <c r="S64" s="10">
        <f>'T11'!S64</f>
        <v>0</v>
      </c>
      <c r="T64" s="44">
        <f t="shared" si="2"/>
        <v>0</v>
      </c>
      <c r="U64" s="10">
        <f t="shared" si="3"/>
        <v>0</v>
      </c>
      <c r="V64" s="44">
        <f>'T11'!V64*'T 11'!$D64/1000000</f>
        <v>0</v>
      </c>
      <c r="W64" s="10">
        <f>'T11'!W64</f>
        <v>0</v>
      </c>
      <c r="X64" s="44">
        <f>'T11'!X64*'T 11'!$D64/1000000</f>
        <v>0</v>
      </c>
      <c r="Y64" s="10">
        <f>'T11'!Y64</f>
        <v>0</v>
      </c>
      <c r="Z64" s="44">
        <f>'T11'!Z64*'T 11'!$D64/1000000</f>
        <v>0</v>
      </c>
      <c r="AA64" s="10">
        <f>'T11'!AA64</f>
        <v>0</v>
      </c>
      <c r="AB64" s="44">
        <f t="shared" si="4"/>
        <v>0</v>
      </c>
      <c r="AC64" s="10">
        <f t="shared" si="5"/>
        <v>0</v>
      </c>
      <c r="AD64" s="44">
        <f>'T11'!AD64*'T 11'!$D64/1000000</f>
        <v>0</v>
      </c>
      <c r="AE64" s="10">
        <f>'T11'!AE64</f>
        <v>0</v>
      </c>
      <c r="AF64" s="44">
        <f>'T11'!AF64*'T 11'!$D64/1000000</f>
        <v>0</v>
      </c>
      <c r="AG64" s="10">
        <f>'T11'!AG64</f>
        <v>0</v>
      </c>
      <c r="AH64" s="44">
        <f>'T11'!AH64*'T 11'!$D64/1000000</f>
        <v>0</v>
      </c>
      <c r="AI64" s="10">
        <f>'T11'!AI64</f>
        <v>0</v>
      </c>
      <c r="AJ64" s="44">
        <f t="shared" si="6"/>
        <v>0</v>
      </c>
      <c r="AK64" s="10">
        <f t="shared" si="7"/>
        <v>0</v>
      </c>
      <c r="AL64" s="44">
        <f t="shared" si="8"/>
        <v>0</v>
      </c>
      <c r="AM64" s="10">
        <f t="shared" si="9"/>
        <v>0</v>
      </c>
    </row>
    <row r="65" spans="1:39" s="15" customFormat="1" ht="14.25" customHeight="1">
      <c r="A65" s="31">
        <v>55</v>
      </c>
      <c r="B65" s="9" t="s">
        <v>114</v>
      </c>
      <c r="C65" s="13" t="s">
        <v>115</v>
      </c>
      <c r="D65" s="36">
        <v>500</v>
      </c>
      <c r="E65" s="11">
        <v>60</v>
      </c>
      <c r="F65" s="44">
        <f>'T11'!F65*'T 11'!$D65/1000000</f>
        <v>0</v>
      </c>
      <c r="G65" s="10">
        <f>'T11'!G65</f>
        <v>0</v>
      </c>
      <c r="H65" s="44">
        <f>'T11'!H65*'T 11'!$D65/1000000</f>
        <v>0</v>
      </c>
      <c r="I65" s="10">
        <f>'T11'!I65</f>
        <v>0</v>
      </c>
      <c r="J65" s="44">
        <f>'T11'!J65*'T 11'!$D65/1000000</f>
        <v>0</v>
      </c>
      <c r="K65" s="10">
        <f>'T11'!K65</f>
        <v>0</v>
      </c>
      <c r="L65" s="44">
        <f t="shared" si="0"/>
        <v>0</v>
      </c>
      <c r="M65" s="10">
        <f t="shared" si="1"/>
        <v>0</v>
      </c>
      <c r="N65" s="44">
        <f>'T11'!N65*'T 11'!$D65/1000000</f>
        <v>0</v>
      </c>
      <c r="O65" s="10">
        <f>'T11'!O65</f>
        <v>0</v>
      </c>
      <c r="P65" s="44">
        <f>'T11'!P65*'T 11'!$D65/1000000</f>
        <v>0</v>
      </c>
      <c r="Q65" s="10">
        <f>'T11'!Q65</f>
        <v>0</v>
      </c>
      <c r="R65" s="44">
        <f>'T11'!R65*'T 11'!$D65/1000000</f>
        <v>0</v>
      </c>
      <c r="S65" s="10">
        <f>'T11'!S65</f>
        <v>0</v>
      </c>
      <c r="T65" s="44">
        <f t="shared" si="2"/>
        <v>0</v>
      </c>
      <c r="U65" s="10">
        <f t="shared" si="3"/>
        <v>0</v>
      </c>
      <c r="V65" s="44">
        <f>'T11'!V65*'T 11'!$D65/1000000</f>
        <v>0</v>
      </c>
      <c r="W65" s="10">
        <f>'T11'!W65</f>
        <v>0</v>
      </c>
      <c r="X65" s="44">
        <f>'T11'!X65*'T 11'!$D65/1000000</f>
        <v>0</v>
      </c>
      <c r="Y65" s="10">
        <f>'T11'!Y65</f>
        <v>0</v>
      </c>
      <c r="Z65" s="44">
        <f>'T11'!Z65*'T 11'!$D65/1000000</f>
        <v>0</v>
      </c>
      <c r="AA65" s="10">
        <f>'T11'!AA65</f>
        <v>0</v>
      </c>
      <c r="AB65" s="44">
        <f t="shared" si="4"/>
        <v>0</v>
      </c>
      <c r="AC65" s="10">
        <f t="shared" si="5"/>
        <v>0</v>
      </c>
      <c r="AD65" s="44">
        <f>'T11'!AD65*'T 11'!$D65/1000000</f>
        <v>0</v>
      </c>
      <c r="AE65" s="10">
        <f>'T11'!AE65</f>
        <v>0</v>
      </c>
      <c r="AF65" s="44">
        <f>'T11'!AF65*'T 11'!$D65/1000000</f>
        <v>0</v>
      </c>
      <c r="AG65" s="10">
        <f>'T11'!AG65</f>
        <v>0</v>
      </c>
      <c r="AH65" s="44">
        <f>'T11'!AH65*'T 11'!$D65/1000000</f>
        <v>0</v>
      </c>
      <c r="AI65" s="10">
        <f>'T11'!AI65</f>
        <v>0</v>
      </c>
      <c r="AJ65" s="44">
        <f t="shared" si="6"/>
        <v>0</v>
      </c>
      <c r="AK65" s="10">
        <f t="shared" si="7"/>
        <v>0</v>
      </c>
      <c r="AL65" s="44">
        <f t="shared" si="8"/>
        <v>0</v>
      </c>
      <c r="AM65" s="10">
        <f t="shared" si="9"/>
        <v>0</v>
      </c>
    </row>
    <row r="66" spans="1:39" s="15" customFormat="1" ht="14.25" customHeight="1">
      <c r="A66" s="13">
        <v>56</v>
      </c>
      <c r="B66" s="9" t="s">
        <v>114</v>
      </c>
      <c r="C66" s="13" t="s">
        <v>41</v>
      </c>
      <c r="D66" s="36">
        <v>1000</v>
      </c>
      <c r="E66" s="11">
        <v>116</v>
      </c>
      <c r="F66" s="44">
        <f>'T11'!F66*'T 11'!$D66/1000000</f>
        <v>0</v>
      </c>
      <c r="G66" s="10">
        <f>'T11'!G66</f>
        <v>0</v>
      </c>
      <c r="H66" s="44">
        <f>'T11'!H66*'T 11'!$D66/1000000</f>
        <v>0</v>
      </c>
      <c r="I66" s="10">
        <f>'T11'!I66</f>
        <v>0</v>
      </c>
      <c r="J66" s="44">
        <f>'T11'!J66*'T 11'!$D66/1000000</f>
        <v>0</v>
      </c>
      <c r="K66" s="10">
        <f>'T11'!K66</f>
        <v>0</v>
      </c>
      <c r="L66" s="44">
        <f t="shared" si="0"/>
        <v>0</v>
      </c>
      <c r="M66" s="10">
        <f t="shared" si="1"/>
        <v>0</v>
      </c>
      <c r="N66" s="44">
        <f>'T11'!N66*'T 11'!$D66/1000000</f>
        <v>0</v>
      </c>
      <c r="O66" s="10">
        <f>'T11'!O66</f>
        <v>0</v>
      </c>
      <c r="P66" s="44">
        <f>'T11'!P66*'T 11'!$D66/1000000</f>
        <v>0</v>
      </c>
      <c r="Q66" s="10">
        <f>'T11'!Q66</f>
        <v>0</v>
      </c>
      <c r="R66" s="44">
        <f>'T11'!R66*'T 11'!$D66/1000000</f>
        <v>0</v>
      </c>
      <c r="S66" s="10">
        <f>'T11'!S66</f>
        <v>0</v>
      </c>
      <c r="T66" s="44">
        <f t="shared" si="2"/>
        <v>0</v>
      </c>
      <c r="U66" s="10">
        <f t="shared" si="3"/>
        <v>0</v>
      </c>
      <c r="V66" s="44">
        <f>'T11'!V66*'T 11'!$D66/1000000</f>
        <v>0</v>
      </c>
      <c r="W66" s="10">
        <f>'T11'!W66</f>
        <v>0</v>
      </c>
      <c r="X66" s="44">
        <f>'T11'!X66*'T 11'!$D66/1000000</f>
        <v>0</v>
      </c>
      <c r="Y66" s="10">
        <f>'T11'!Y66</f>
        <v>0</v>
      </c>
      <c r="Z66" s="44">
        <f>'T11'!Z66*'T 11'!$D66/1000000</f>
        <v>0</v>
      </c>
      <c r="AA66" s="10">
        <f>'T11'!AA66</f>
        <v>0</v>
      </c>
      <c r="AB66" s="44">
        <f t="shared" si="4"/>
        <v>0</v>
      </c>
      <c r="AC66" s="10">
        <f t="shared" si="5"/>
        <v>0</v>
      </c>
      <c r="AD66" s="44">
        <f>'T11'!AD66*'T 11'!$D66/1000000</f>
        <v>0</v>
      </c>
      <c r="AE66" s="10">
        <f>'T11'!AE66</f>
        <v>0</v>
      </c>
      <c r="AF66" s="44">
        <f>'T11'!AF66*'T 11'!$D66/1000000</f>
        <v>0</v>
      </c>
      <c r="AG66" s="10">
        <f>'T11'!AG66</f>
        <v>0</v>
      </c>
      <c r="AH66" s="44">
        <f>'T11'!AH66*'T 11'!$D66/1000000</f>
        <v>0</v>
      </c>
      <c r="AI66" s="10">
        <f>'T11'!AI66</f>
        <v>0</v>
      </c>
      <c r="AJ66" s="44">
        <f t="shared" si="6"/>
        <v>0</v>
      </c>
      <c r="AK66" s="10">
        <f t="shared" si="7"/>
        <v>0</v>
      </c>
      <c r="AL66" s="44">
        <f t="shared" si="8"/>
        <v>0</v>
      </c>
      <c r="AM66" s="10">
        <f t="shared" si="9"/>
        <v>0</v>
      </c>
    </row>
    <row r="67" spans="1:39" s="15" customFormat="1" ht="14.25" customHeight="1">
      <c r="A67" s="13">
        <v>57</v>
      </c>
      <c r="B67" s="9" t="s">
        <v>113</v>
      </c>
      <c r="C67" s="13" t="s">
        <v>42</v>
      </c>
      <c r="D67" s="36">
        <v>1000</v>
      </c>
      <c r="E67" s="11">
        <v>132.5</v>
      </c>
      <c r="F67" s="44">
        <f>'T11'!F67*'T 11'!$D67/1000000</f>
        <v>0</v>
      </c>
      <c r="G67" s="10">
        <f>'T11'!G67</f>
        <v>0</v>
      </c>
      <c r="H67" s="44">
        <f>'T11'!H67*'T 11'!$D67/1000000</f>
        <v>0</v>
      </c>
      <c r="I67" s="10">
        <f>'T11'!I67</f>
        <v>0</v>
      </c>
      <c r="J67" s="44">
        <f>'T11'!J67*'T 11'!$D67/1000000</f>
        <v>0</v>
      </c>
      <c r="K67" s="10">
        <f>'T11'!K67</f>
        <v>0</v>
      </c>
      <c r="L67" s="44">
        <f t="shared" si="0"/>
        <v>0</v>
      </c>
      <c r="M67" s="10">
        <f t="shared" si="1"/>
        <v>0</v>
      </c>
      <c r="N67" s="44">
        <f>'T11'!N67*'T 11'!$D67/1000000</f>
        <v>0</v>
      </c>
      <c r="O67" s="10">
        <f>'T11'!O67</f>
        <v>0</v>
      </c>
      <c r="P67" s="44">
        <f>'T11'!P67*'T 11'!$D67/1000000</f>
        <v>0</v>
      </c>
      <c r="Q67" s="10">
        <f>'T11'!Q67</f>
        <v>0</v>
      </c>
      <c r="R67" s="44">
        <f>'T11'!R67*'T 11'!$D67/1000000</f>
        <v>0</v>
      </c>
      <c r="S67" s="10">
        <f>'T11'!S67</f>
        <v>0</v>
      </c>
      <c r="T67" s="44">
        <f t="shared" si="2"/>
        <v>0</v>
      </c>
      <c r="U67" s="10">
        <f t="shared" si="3"/>
        <v>0</v>
      </c>
      <c r="V67" s="44">
        <f>'T11'!V67*'T 11'!$D67/1000000</f>
        <v>0</v>
      </c>
      <c r="W67" s="10">
        <f>'T11'!W67</f>
        <v>0</v>
      </c>
      <c r="X67" s="44">
        <f>'T11'!X67*'T 11'!$D67/1000000</f>
        <v>0</v>
      </c>
      <c r="Y67" s="10">
        <f>'T11'!Y67</f>
        <v>0</v>
      </c>
      <c r="Z67" s="44">
        <f>'T11'!Z67*'T 11'!$D67/1000000</f>
        <v>0</v>
      </c>
      <c r="AA67" s="10">
        <f>'T11'!AA67</f>
        <v>0</v>
      </c>
      <c r="AB67" s="44">
        <f t="shared" si="4"/>
        <v>0</v>
      </c>
      <c r="AC67" s="10">
        <f t="shared" si="5"/>
        <v>0</v>
      </c>
      <c r="AD67" s="44">
        <f>'T11'!AD67*'T 11'!$D67/1000000</f>
        <v>0</v>
      </c>
      <c r="AE67" s="10">
        <f>'T11'!AE67</f>
        <v>0</v>
      </c>
      <c r="AF67" s="44">
        <f>'T11'!AF67*'T 11'!$D67/1000000</f>
        <v>0</v>
      </c>
      <c r="AG67" s="10">
        <f>'T11'!AG67</f>
        <v>0</v>
      </c>
      <c r="AH67" s="44">
        <f>'T11'!AH67*'T 11'!$D67/1000000</f>
        <v>0</v>
      </c>
      <c r="AI67" s="10">
        <f>'T11'!AI67</f>
        <v>0</v>
      </c>
      <c r="AJ67" s="44">
        <f t="shared" si="6"/>
        <v>0</v>
      </c>
      <c r="AK67" s="10">
        <f t="shared" si="7"/>
        <v>0</v>
      </c>
      <c r="AL67" s="44">
        <f t="shared" si="8"/>
        <v>0</v>
      </c>
      <c r="AM67" s="10">
        <f t="shared" si="9"/>
        <v>0</v>
      </c>
    </row>
    <row r="68" spans="1:39" s="15" customFormat="1" ht="14.25" customHeight="1">
      <c r="A68" s="31">
        <v>58</v>
      </c>
      <c r="B68" s="9" t="s">
        <v>113</v>
      </c>
      <c r="C68" s="13" t="s">
        <v>116</v>
      </c>
      <c r="D68" s="36">
        <v>2000</v>
      </c>
      <c r="E68" s="11">
        <v>260</v>
      </c>
      <c r="F68" s="44">
        <f>'T11'!F68*'T 11'!$D68/1000000</f>
        <v>0</v>
      </c>
      <c r="G68" s="10">
        <f>'T11'!G68</f>
        <v>0</v>
      </c>
      <c r="H68" s="44">
        <f>'T11'!H68*'T 11'!$D68/1000000</f>
        <v>0</v>
      </c>
      <c r="I68" s="10">
        <f>'T11'!I68</f>
        <v>0</v>
      </c>
      <c r="J68" s="44">
        <f>'T11'!J68*'T 11'!$D68/1000000</f>
        <v>0</v>
      </c>
      <c r="K68" s="10">
        <f>'T11'!K68</f>
        <v>0</v>
      </c>
      <c r="L68" s="44">
        <f t="shared" si="0"/>
        <v>0</v>
      </c>
      <c r="M68" s="10">
        <f t="shared" si="1"/>
        <v>0</v>
      </c>
      <c r="N68" s="44">
        <f>'T11'!N68*'T 11'!$D68/1000000</f>
        <v>0</v>
      </c>
      <c r="O68" s="10">
        <f>'T11'!O68</f>
        <v>0</v>
      </c>
      <c r="P68" s="44">
        <f>'T11'!P68*'T 11'!$D68/1000000</f>
        <v>0</v>
      </c>
      <c r="Q68" s="10">
        <f>'T11'!Q68</f>
        <v>0</v>
      </c>
      <c r="R68" s="44">
        <f>'T11'!R68*'T 11'!$D68/1000000</f>
        <v>0</v>
      </c>
      <c r="S68" s="10">
        <f>'T11'!S68</f>
        <v>0</v>
      </c>
      <c r="T68" s="44">
        <f t="shared" si="2"/>
        <v>0</v>
      </c>
      <c r="U68" s="10">
        <f t="shared" si="3"/>
        <v>0</v>
      </c>
      <c r="V68" s="44">
        <f>'T11'!V68*'T 11'!$D68/1000000</f>
        <v>0</v>
      </c>
      <c r="W68" s="10">
        <f>'T11'!W68</f>
        <v>0</v>
      </c>
      <c r="X68" s="44">
        <f>'T11'!X68*'T 11'!$D68/1000000</f>
        <v>0</v>
      </c>
      <c r="Y68" s="10">
        <f>'T11'!Y68</f>
        <v>0</v>
      </c>
      <c r="Z68" s="44">
        <f>'T11'!Z68*'T 11'!$D68/1000000</f>
        <v>0</v>
      </c>
      <c r="AA68" s="10">
        <f>'T11'!AA68</f>
        <v>0</v>
      </c>
      <c r="AB68" s="44">
        <f t="shared" si="4"/>
        <v>0</v>
      </c>
      <c r="AC68" s="10">
        <f t="shared" si="5"/>
        <v>0</v>
      </c>
      <c r="AD68" s="44">
        <f>'T11'!AD68*'T 11'!$D68/1000000</f>
        <v>0</v>
      </c>
      <c r="AE68" s="10">
        <f>'T11'!AE68</f>
        <v>0</v>
      </c>
      <c r="AF68" s="44">
        <f>'T11'!AF68*'T 11'!$D68/1000000</f>
        <v>0</v>
      </c>
      <c r="AG68" s="10">
        <f>'T11'!AG68</f>
        <v>0</v>
      </c>
      <c r="AH68" s="44">
        <f>'T11'!AH68*'T 11'!$D68/1000000</f>
        <v>0</v>
      </c>
      <c r="AI68" s="10">
        <f>'T11'!AI68</f>
        <v>0</v>
      </c>
      <c r="AJ68" s="44">
        <f t="shared" si="6"/>
        <v>0</v>
      </c>
      <c r="AK68" s="10">
        <f t="shared" si="7"/>
        <v>0</v>
      </c>
      <c r="AL68" s="44">
        <f t="shared" si="8"/>
        <v>0</v>
      </c>
      <c r="AM68" s="10">
        <f t="shared" si="9"/>
        <v>0</v>
      </c>
    </row>
    <row r="69" spans="1:39" s="15" customFormat="1" ht="14.25" customHeight="1">
      <c r="A69" s="13">
        <v>59</v>
      </c>
      <c r="B69" s="9" t="s">
        <v>117</v>
      </c>
      <c r="C69" s="13" t="s">
        <v>61</v>
      </c>
      <c r="D69" s="36">
        <v>50</v>
      </c>
      <c r="E69" s="11">
        <v>70</v>
      </c>
      <c r="F69" s="44">
        <f>'T11'!F69*'T 11'!$D69/1000000</f>
        <v>0</v>
      </c>
      <c r="G69" s="10">
        <f>'T11'!G69</f>
        <v>0</v>
      </c>
      <c r="H69" s="44">
        <f>'T11'!H69*'T 11'!$D69/1000000</f>
        <v>0</v>
      </c>
      <c r="I69" s="10">
        <f>'T11'!I69</f>
        <v>0</v>
      </c>
      <c r="J69" s="44">
        <f>'T11'!J69*'T 11'!$D69/1000000</f>
        <v>0</v>
      </c>
      <c r="K69" s="10">
        <f>'T11'!K69</f>
        <v>0</v>
      </c>
      <c r="L69" s="44">
        <f t="shared" si="0"/>
        <v>0</v>
      </c>
      <c r="M69" s="10">
        <f t="shared" si="1"/>
        <v>0</v>
      </c>
      <c r="N69" s="44">
        <f>'T11'!N69*'T 11'!$D69/1000000</f>
        <v>0</v>
      </c>
      <c r="O69" s="10">
        <f>'T11'!O69</f>
        <v>0</v>
      </c>
      <c r="P69" s="44">
        <f>'T11'!P69*'T 11'!$D69/1000000</f>
        <v>0</v>
      </c>
      <c r="Q69" s="10">
        <f>'T11'!Q69</f>
        <v>0</v>
      </c>
      <c r="R69" s="44">
        <f>'T11'!R69*'T 11'!$D69/1000000</f>
        <v>0</v>
      </c>
      <c r="S69" s="10">
        <f>'T11'!S69</f>
        <v>0</v>
      </c>
      <c r="T69" s="44">
        <f t="shared" si="2"/>
        <v>0</v>
      </c>
      <c r="U69" s="10">
        <f t="shared" si="3"/>
        <v>0</v>
      </c>
      <c r="V69" s="44">
        <f>'T11'!V69*'T 11'!$D69/1000000</f>
        <v>0</v>
      </c>
      <c r="W69" s="10">
        <f>'T11'!W69</f>
        <v>0</v>
      </c>
      <c r="X69" s="44">
        <f>'T11'!X69*'T 11'!$D69/1000000</f>
        <v>0</v>
      </c>
      <c r="Y69" s="10">
        <f>'T11'!Y69</f>
        <v>0</v>
      </c>
      <c r="Z69" s="44">
        <f>'T11'!Z69*'T 11'!$D69/1000000</f>
        <v>0</v>
      </c>
      <c r="AA69" s="10">
        <f>'T11'!AA69</f>
        <v>0</v>
      </c>
      <c r="AB69" s="44">
        <f t="shared" si="4"/>
        <v>0</v>
      </c>
      <c r="AC69" s="10">
        <f t="shared" si="5"/>
        <v>0</v>
      </c>
      <c r="AD69" s="44">
        <f>'T11'!AD69*'T 11'!$D69/1000000</f>
        <v>0</v>
      </c>
      <c r="AE69" s="10">
        <f>'T11'!AE69</f>
        <v>0</v>
      </c>
      <c r="AF69" s="44">
        <f>'T11'!AF69*'T 11'!$D69/1000000</f>
        <v>0</v>
      </c>
      <c r="AG69" s="10">
        <f>'T11'!AG69</f>
        <v>0</v>
      </c>
      <c r="AH69" s="44">
        <f>'T11'!AH69*'T 11'!$D69/1000000</f>
        <v>0</v>
      </c>
      <c r="AI69" s="10">
        <f>'T11'!AI69</f>
        <v>0</v>
      </c>
      <c r="AJ69" s="44">
        <f t="shared" si="6"/>
        <v>0</v>
      </c>
      <c r="AK69" s="10">
        <f t="shared" si="7"/>
        <v>0</v>
      </c>
      <c r="AL69" s="44">
        <f t="shared" si="8"/>
        <v>0</v>
      </c>
      <c r="AM69" s="10">
        <f t="shared" si="9"/>
        <v>0</v>
      </c>
    </row>
    <row r="70" spans="1:39" s="15" customFormat="1" ht="14.25" customHeight="1">
      <c r="A70" s="13">
        <v>60</v>
      </c>
      <c r="B70" s="9" t="s">
        <v>117</v>
      </c>
      <c r="C70" s="13" t="s">
        <v>62</v>
      </c>
      <c r="D70" s="36">
        <v>100</v>
      </c>
      <c r="E70" s="11">
        <v>130</v>
      </c>
      <c r="F70" s="44">
        <f>'T11'!F70*'T 11'!$D70/1000000</f>
        <v>0</v>
      </c>
      <c r="G70" s="10">
        <f>'T11'!G70</f>
        <v>0</v>
      </c>
      <c r="H70" s="44">
        <f>'T11'!H70*'T 11'!$D70/1000000</f>
        <v>0</v>
      </c>
      <c r="I70" s="10">
        <f>'T11'!I70</f>
        <v>0</v>
      </c>
      <c r="J70" s="44">
        <f>'T11'!J70*'T 11'!$D70/1000000</f>
        <v>0</v>
      </c>
      <c r="K70" s="10">
        <f>'T11'!K70</f>
        <v>0</v>
      </c>
      <c r="L70" s="44">
        <f t="shared" si="0"/>
        <v>0</v>
      </c>
      <c r="M70" s="10">
        <f t="shared" si="1"/>
        <v>0</v>
      </c>
      <c r="N70" s="44">
        <f>'T11'!N70*'T 11'!$D70/1000000</f>
        <v>0</v>
      </c>
      <c r="O70" s="10">
        <f>'T11'!O70</f>
        <v>0</v>
      </c>
      <c r="P70" s="44">
        <f>'T11'!P70*'T 11'!$D70/1000000</f>
        <v>0</v>
      </c>
      <c r="Q70" s="10">
        <f>'T11'!Q70</f>
        <v>0</v>
      </c>
      <c r="R70" s="44">
        <f>'T11'!R70*'T 11'!$D70/1000000</f>
        <v>0</v>
      </c>
      <c r="S70" s="10">
        <f>'T11'!S70</f>
        <v>0</v>
      </c>
      <c r="T70" s="44">
        <f t="shared" si="2"/>
        <v>0</v>
      </c>
      <c r="U70" s="10">
        <f t="shared" si="3"/>
        <v>0</v>
      </c>
      <c r="V70" s="44">
        <f>'T11'!V70*'T 11'!$D70/1000000</f>
        <v>0</v>
      </c>
      <c r="W70" s="10">
        <f>'T11'!W70</f>
        <v>0</v>
      </c>
      <c r="X70" s="44">
        <f>'T11'!X70*'T 11'!$D70/1000000</f>
        <v>0</v>
      </c>
      <c r="Y70" s="10">
        <f>'T11'!Y70</f>
        <v>0</v>
      </c>
      <c r="Z70" s="44">
        <f>'T11'!Z70*'T 11'!$D70/1000000</f>
        <v>0</v>
      </c>
      <c r="AA70" s="10">
        <f>'T11'!AA70</f>
        <v>0</v>
      </c>
      <c r="AB70" s="44">
        <f t="shared" si="4"/>
        <v>0</v>
      </c>
      <c r="AC70" s="10">
        <f t="shared" si="5"/>
        <v>0</v>
      </c>
      <c r="AD70" s="44">
        <f>'T11'!AD70*'T 11'!$D70/1000000</f>
        <v>0</v>
      </c>
      <c r="AE70" s="10">
        <f>'T11'!AE70</f>
        <v>0</v>
      </c>
      <c r="AF70" s="44">
        <f>'T11'!AF70*'T 11'!$D70/1000000</f>
        <v>0</v>
      </c>
      <c r="AG70" s="10">
        <f>'T11'!AG70</f>
        <v>0</v>
      </c>
      <c r="AH70" s="44">
        <f>'T11'!AH70*'T 11'!$D70/1000000</f>
        <v>0</v>
      </c>
      <c r="AI70" s="10">
        <f>'T11'!AI70</f>
        <v>0</v>
      </c>
      <c r="AJ70" s="44">
        <f t="shared" si="6"/>
        <v>0</v>
      </c>
      <c r="AK70" s="10">
        <f t="shared" si="7"/>
        <v>0</v>
      </c>
      <c r="AL70" s="44">
        <f t="shared" si="8"/>
        <v>0</v>
      </c>
      <c r="AM70" s="10">
        <f t="shared" si="9"/>
        <v>0</v>
      </c>
    </row>
    <row r="71" spans="1:39" s="15" customFormat="1" ht="14.25" customHeight="1">
      <c r="A71" s="31">
        <v>61</v>
      </c>
      <c r="B71" s="9" t="s">
        <v>117</v>
      </c>
      <c r="C71" s="13" t="s">
        <v>63</v>
      </c>
      <c r="D71" s="36">
        <v>500</v>
      </c>
      <c r="E71" s="11">
        <v>620</v>
      </c>
      <c r="F71" s="44">
        <f>'T11'!F71*'T 11'!$D71/1000000</f>
        <v>0</v>
      </c>
      <c r="G71" s="10">
        <f>'T11'!G71</f>
        <v>0</v>
      </c>
      <c r="H71" s="44">
        <f>'T11'!H71*'T 11'!$D71/1000000</f>
        <v>0</v>
      </c>
      <c r="I71" s="10">
        <f>'T11'!I71</f>
        <v>0</v>
      </c>
      <c r="J71" s="44">
        <f>'T11'!J71*'T 11'!$D71/1000000</f>
        <v>0</v>
      </c>
      <c r="K71" s="10">
        <f>'T11'!K71</f>
        <v>0</v>
      </c>
      <c r="L71" s="44">
        <f t="shared" si="0"/>
        <v>0</v>
      </c>
      <c r="M71" s="10">
        <f t="shared" si="1"/>
        <v>0</v>
      </c>
      <c r="N71" s="44">
        <f>'T11'!N71*'T 11'!$D71/1000000</f>
        <v>0</v>
      </c>
      <c r="O71" s="10">
        <f>'T11'!O71</f>
        <v>0</v>
      </c>
      <c r="P71" s="44">
        <f>'T11'!P71*'T 11'!$D71/1000000</f>
        <v>0</v>
      </c>
      <c r="Q71" s="10">
        <f>'T11'!Q71</f>
        <v>0</v>
      </c>
      <c r="R71" s="44">
        <f>'T11'!R71*'T 11'!$D71/1000000</f>
        <v>0</v>
      </c>
      <c r="S71" s="10">
        <f>'T11'!S71</f>
        <v>0</v>
      </c>
      <c r="T71" s="44">
        <f t="shared" si="2"/>
        <v>0</v>
      </c>
      <c r="U71" s="10">
        <f t="shared" si="3"/>
        <v>0</v>
      </c>
      <c r="V71" s="44">
        <f>'T11'!V71*'T 11'!$D71/1000000</f>
        <v>0</v>
      </c>
      <c r="W71" s="10">
        <f>'T11'!W71</f>
        <v>0</v>
      </c>
      <c r="X71" s="44">
        <f>'T11'!X71*'T 11'!$D71/1000000</f>
        <v>0</v>
      </c>
      <c r="Y71" s="10">
        <f>'T11'!Y71</f>
        <v>0</v>
      </c>
      <c r="Z71" s="44">
        <f>'T11'!Z71*'T 11'!$D71/1000000</f>
        <v>0</v>
      </c>
      <c r="AA71" s="10">
        <f>'T11'!AA71</f>
        <v>0</v>
      </c>
      <c r="AB71" s="44">
        <f t="shared" si="4"/>
        <v>0</v>
      </c>
      <c r="AC71" s="10">
        <f t="shared" si="5"/>
        <v>0</v>
      </c>
      <c r="AD71" s="44">
        <f>'T11'!AD71*'T 11'!$D71/1000000</f>
        <v>0</v>
      </c>
      <c r="AE71" s="10">
        <f>'T11'!AE71</f>
        <v>0</v>
      </c>
      <c r="AF71" s="44">
        <f>'T11'!AF71*'T 11'!$D71/1000000</f>
        <v>0</v>
      </c>
      <c r="AG71" s="10">
        <f>'T11'!AG71</f>
        <v>0</v>
      </c>
      <c r="AH71" s="44">
        <f>'T11'!AH71*'T 11'!$D71/1000000</f>
        <v>0</v>
      </c>
      <c r="AI71" s="10">
        <f>'T11'!AI71</f>
        <v>0</v>
      </c>
      <c r="AJ71" s="44">
        <f t="shared" si="6"/>
        <v>0</v>
      </c>
      <c r="AK71" s="10">
        <f t="shared" si="7"/>
        <v>0</v>
      </c>
      <c r="AL71" s="44">
        <f t="shared" si="8"/>
        <v>0</v>
      </c>
      <c r="AM71" s="10">
        <f t="shared" si="9"/>
        <v>0</v>
      </c>
    </row>
    <row r="72" spans="1:39" s="15" customFormat="1" ht="14.25" customHeight="1">
      <c r="A72" s="13">
        <v>62</v>
      </c>
      <c r="B72" s="9" t="s">
        <v>118</v>
      </c>
      <c r="C72" s="13" t="s">
        <v>64</v>
      </c>
      <c r="D72" s="36">
        <v>50</v>
      </c>
      <c r="E72" s="11">
        <v>60</v>
      </c>
      <c r="F72" s="44">
        <f>'T11'!F72*'T 11'!$D72/1000000</f>
        <v>0</v>
      </c>
      <c r="G72" s="10">
        <f>'T11'!G72</f>
        <v>0</v>
      </c>
      <c r="H72" s="44">
        <f>'T11'!H72*'T 11'!$D72/1000000</f>
        <v>0</v>
      </c>
      <c r="I72" s="10">
        <f>'T11'!I72</f>
        <v>0</v>
      </c>
      <c r="J72" s="44">
        <f>'T11'!J72*'T 11'!$D72/1000000</f>
        <v>0</v>
      </c>
      <c r="K72" s="10">
        <f>'T11'!K72</f>
        <v>0</v>
      </c>
      <c r="L72" s="44">
        <f t="shared" si="0"/>
        <v>0</v>
      </c>
      <c r="M72" s="10">
        <f t="shared" si="1"/>
        <v>0</v>
      </c>
      <c r="N72" s="44">
        <f>'T11'!N72*'T 11'!$D72/1000000</f>
        <v>0</v>
      </c>
      <c r="O72" s="10">
        <f>'T11'!O72</f>
        <v>0</v>
      </c>
      <c r="P72" s="44">
        <f>'T11'!P72*'T 11'!$D72/1000000</f>
        <v>0</v>
      </c>
      <c r="Q72" s="10">
        <f>'T11'!Q72</f>
        <v>0</v>
      </c>
      <c r="R72" s="44">
        <f>'T11'!R72*'T 11'!$D72/1000000</f>
        <v>0</v>
      </c>
      <c r="S72" s="10">
        <f>'T11'!S72</f>
        <v>0</v>
      </c>
      <c r="T72" s="44">
        <f t="shared" si="2"/>
        <v>0</v>
      </c>
      <c r="U72" s="10">
        <f t="shared" si="3"/>
        <v>0</v>
      </c>
      <c r="V72" s="44">
        <f>'T11'!V72*'T 11'!$D72/1000000</f>
        <v>0</v>
      </c>
      <c r="W72" s="10">
        <f>'T11'!W72</f>
        <v>0</v>
      </c>
      <c r="X72" s="44">
        <f>'T11'!X72*'T 11'!$D72/1000000</f>
        <v>0</v>
      </c>
      <c r="Y72" s="10">
        <f>'T11'!Y72</f>
        <v>0</v>
      </c>
      <c r="Z72" s="44">
        <f>'T11'!Z72*'T 11'!$D72/1000000</f>
        <v>0</v>
      </c>
      <c r="AA72" s="10">
        <f>'T11'!AA72</f>
        <v>0</v>
      </c>
      <c r="AB72" s="44">
        <f t="shared" si="4"/>
        <v>0</v>
      </c>
      <c r="AC72" s="10">
        <f t="shared" si="5"/>
        <v>0</v>
      </c>
      <c r="AD72" s="44">
        <f>'T11'!AD72*'T 11'!$D72/1000000</f>
        <v>0</v>
      </c>
      <c r="AE72" s="10">
        <f>'T11'!AE72</f>
        <v>0</v>
      </c>
      <c r="AF72" s="44">
        <f>'T11'!AF72*'T 11'!$D72/1000000</f>
        <v>0</v>
      </c>
      <c r="AG72" s="10">
        <f>'T11'!AG72</f>
        <v>0</v>
      </c>
      <c r="AH72" s="44">
        <f>'T11'!AH72*'T 11'!$D72/1000000</f>
        <v>0</v>
      </c>
      <c r="AI72" s="10">
        <f>'T11'!AI72</f>
        <v>0</v>
      </c>
      <c r="AJ72" s="44">
        <f t="shared" si="6"/>
        <v>0</v>
      </c>
      <c r="AK72" s="10">
        <f t="shared" si="7"/>
        <v>0</v>
      </c>
      <c r="AL72" s="44">
        <f t="shared" si="8"/>
        <v>0</v>
      </c>
      <c r="AM72" s="10">
        <f t="shared" si="9"/>
        <v>0</v>
      </c>
    </row>
    <row r="73" spans="1:39" s="15" customFormat="1" ht="14.25" customHeight="1">
      <c r="A73" s="13">
        <v>63</v>
      </c>
      <c r="B73" s="9" t="s">
        <v>118</v>
      </c>
      <c r="C73" s="13" t="s">
        <v>65</v>
      </c>
      <c r="D73" s="36">
        <v>100</v>
      </c>
      <c r="E73" s="11">
        <v>110</v>
      </c>
      <c r="F73" s="44">
        <f>'T11'!F73*'T 11'!$D73/1000000</f>
        <v>0</v>
      </c>
      <c r="G73" s="10">
        <f>'T11'!G73</f>
        <v>0</v>
      </c>
      <c r="H73" s="44">
        <f>'T11'!H73*'T 11'!$D73/1000000</f>
        <v>0</v>
      </c>
      <c r="I73" s="10">
        <f>'T11'!I73</f>
        <v>0</v>
      </c>
      <c r="J73" s="44">
        <f>'T11'!J73*'T 11'!$D73/1000000</f>
        <v>0</v>
      </c>
      <c r="K73" s="10">
        <f>'T11'!K73</f>
        <v>0</v>
      </c>
      <c r="L73" s="44">
        <f t="shared" si="0"/>
        <v>0</v>
      </c>
      <c r="M73" s="10">
        <f t="shared" si="1"/>
        <v>0</v>
      </c>
      <c r="N73" s="44">
        <f>'T11'!N73*'T 11'!$D73/1000000</f>
        <v>0</v>
      </c>
      <c r="O73" s="10">
        <f>'T11'!O73</f>
        <v>0</v>
      </c>
      <c r="P73" s="44">
        <f>'T11'!P73*'T 11'!$D73/1000000</f>
        <v>0</v>
      </c>
      <c r="Q73" s="10">
        <f>'T11'!Q73</f>
        <v>0</v>
      </c>
      <c r="R73" s="44">
        <f>'T11'!R73*'T 11'!$D73/1000000</f>
        <v>0</v>
      </c>
      <c r="S73" s="10">
        <f>'T11'!S73</f>
        <v>0</v>
      </c>
      <c r="T73" s="44">
        <f t="shared" si="2"/>
        <v>0</v>
      </c>
      <c r="U73" s="10">
        <f t="shared" si="3"/>
        <v>0</v>
      </c>
      <c r="V73" s="44">
        <f>'T11'!V73*'T 11'!$D73/1000000</f>
        <v>0</v>
      </c>
      <c r="W73" s="10">
        <f>'T11'!W73</f>
        <v>0</v>
      </c>
      <c r="X73" s="44">
        <f>'T11'!X73*'T 11'!$D73/1000000</f>
        <v>0</v>
      </c>
      <c r="Y73" s="10">
        <f>'T11'!Y73</f>
        <v>0</v>
      </c>
      <c r="Z73" s="44">
        <f>'T11'!Z73*'T 11'!$D73/1000000</f>
        <v>0</v>
      </c>
      <c r="AA73" s="10">
        <f>'T11'!AA73</f>
        <v>0</v>
      </c>
      <c r="AB73" s="44">
        <f t="shared" si="4"/>
        <v>0</v>
      </c>
      <c r="AC73" s="10">
        <f t="shared" si="5"/>
        <v>0</v>
      </c>
      <c r="AD73" s="44">
        <f>'T11'!AD73*'T 11'!$D73/1000000</f>
        <v>0</v>
      </c>
      <c r="AE73" s="10">
        <f>'T11'!AE73</f>
        <v>0</v>
      </c>
      <c r="AF73" s="44">
        <f>'T11'!AF73*'T 11'!$D73/1000000</f>
        <v>0</v>
      </c>
      <c r="AG73" s="10">
        <f>'T11'!AG73</f>
        <v>0</v>
      </c>
      <c r="AH73" s="44">
        <f>'T11'!AH73*'T 11'!$D73/1000000</f>
        <v>0</v>
      </c>
      <c r="AI73" s="10">
        <f>'T11'!AI73</f>
        <v>0</v>
      </c>
      <c r="AJ73" s="44">
        <f t="shared" si="6"/>
        <v>0</v>
      </c>
      <c r="AK73" s="10">
        <f t="shared" si="7"/>
        <v>0</v>
      </c>
      <c r="AL73" s="44">
        <f t="shared" si="8"/>
        <v>0</v>
      </c>
      <c r="AM73" s="10">
        <f t="shared" si="9"/>
        <v>0</v>
      </c>
    </row>
    <row r="74" spans="1:39" s="15" customFormat="1" ht="14.25" customHeight="1">
      <c r="A74" s="31">
        <v>64</v>
      </c>
      <c r="B74" s="9" t="s">
        <v>118</v>
      </c>
      <c r="C74" s="13" t="s">
        <v>66</v>
      </c>
      <c r="D74" s="36">
        <v>400</v>
      </c>
      <c r="E74" s="11">
        <v>400</v>
      </c>
      <c r="F74" s="44">
        <f>'T11'!F74*'T 11'!$D74/1000000</f>
        <v>0</v>
      </c>
      <c r="G74" s="10">
        <f>'T11'!G74</f>
        <v>0</v>
      </c>
      <c r="H74" s="44">
        <f>'T11'!H74*'T 11'!$D74/1000000</f>
        <v>0</v>
      </c>
      <c r="I74" s="10">
        <f>'T11'!I74</f>
        <v>0</v>
      </c>
      <c r="J74" s="44">
        <f>'T11'!J74*'T 11'!$D74/1000000</f>
        <v>0</v>
      </c>
      <c r="K74" s="10">
        <f>'T11'!K74</f>
        <v>0</v>
      </c>
      <c r="L74" s="44">
        <f t="shared" si="0"/>
        <v>0</v>
      </c>
      <c r="M74" s="10">
        <f t="shared" si="1"/>
        <v>0</v>
      </c>
      <c r="N74" s="44">
        <f>'T11'!N74*'T 11'!$D74/1000000</f>
        <v>0</v>
      </c>
      <c r="O74" s="10">
        <f>'T11'!O74</f>
        <v>0</v>
      </c>
      <c r="P74" s="44">
        <f>'T11'!P74*'T 11'!$D74/1000000</f>
        <v>0</v>
      </c>
      <c r="Q74" s="10">
        <f>'T11'!Q74</f>
        <v>0</v>
      </c>
      <c r="R74" s="44">
        <f>'T11'!R74*'T 11'!$D74/1000000</f>
        <v>0</v>
      </c>
      <c r="S74" s="10">
        <f>'T11'!S74</f>
        <v>0</v>
      </c>
      <c r="T74" s="44">
        <f t="shared" si="2"/>
        <v>0</v>
      </c>
      <c r="U74" s="10">
        <f t="shared" si="3"/>
        <v>0</v>
      </c>
      <c r="V74" s="44">
        <f>'T11'!V74*'T 11'!$D74/1000000</f>
        <v>0</v>
      </c>
      <c r="W74" s="10">
        <f>'T11'!W74</f>
        <v>0</v>
      </c>
      <c r="X74" s="44">
        <f>'T11'!X74*'T 11'!$D74/1000000</f>
        <v>0</v>
      </c>
      <c r="Y74" s="10">
        <f>'T11'!Y74</f>
        <v>0</v>
      </c>
      <c r="Z74" s="44">
        <f>'T11'!Z74*'T 11'!$D74/1000000</f>
        <v>0</v>
      </c>
      <c r="AA74" s="10">
        <f>'T11'!AA74</f>
        <v>0</v>
      </c>
      <c r="AB74" s="44">
        <f t="shared" si="4"/>
        <v>0</v>
      </c>
      <c r="AC74" s="10">
        <f t="shared" si="5"/>
        <v>0</v>
      </c>
      <c r="AD74" s="44">
        <f>'T11'!AD74*'T 11'!$D74/1000000</f>
        <v>0</v>
      </c>
      <c r="AE74" s="10">
        <f>'T11'!AE74</f>
        <v>0</v>
      </c>
      <c r="AF74" s="44">
        <f>'T11'!AF74*'T 11'!$D74/1000000</f>
        <v>0</v>
      </c>
      <c r="AG74" s="10">
        <f>'T11'!AG74</f>
        <v>0</v>
      </c>
      <c r="AH74" s="44">
        <f>'T11'!AH74*'T 11'!$D74/1000000</f>
        <v>0</v>
      </c>
      <c r="AI74" s="10">
        <f>'T11'!AI74</f>
        <v>0</v>
      </c>
      <c r="AJ74" s="44">
        <f t="shared" si="6"/>
        <v>0</v>
      </c>
      <c r="AK74" s="10">
        <f t="shared" si="7"/>
        <v>0</v>
      </c>
      <c r="AL74" s="44">
        <f t="shared" si="8"/>
        <v>0</v>
      </c>
      <c r="AM74" s="10">
        <f t="shared" si="9"/>
        <v>0</v>
      </c>
    </row>
    <row r="75" spans="1:39" s="15" customFormat="1" ht="14.25" customHeight="1">
      <c r="A75" s="13">
        <v>65</v>
      </c>
      <c r="B75" s="9" t="s">
        <v>119</v>
      </c>
      <c r="C75" s="13" t="s">
        <v>67</v>
      </c>
      <c r="D75" s="36">
        <v>25</v>
      </c>
      <c r="E75" s="11">
        <v>25.5</v>
      </c>
      <c r="F75" s="44">
        <f>'T11'!F75*'T 11'!$D75/1000000</f>
        <v>0</v>
      </c>
      <c r="G75" s="10">
        <f>'T11'!G75</f>
        <v>0</v>
      </c>
      <c r="H75" s="44">
        <f>'T11'!H75*'T 11'!$D75/1000000</f>
        <v>0</v>
      </c>
      <c r="I75" s="10">
        <f>'T11'!I75</f>
        <v>0</v>
      </c>
      <c r="J75" s="44">
        <f>'T11'!J75*'T 11'!$D75/1000000</f>
        <v>0</v>
      </c>
      <c r="K75" s="10">
        <f>'T11'!K75</f>
        <v>0</v>
      </c>
      <c r="L75" s="44">
        <f t="shared" si="0"/>
        <v>0</v>
      </c>
      <c r="M75" s="10">
        <f t="shared" si="1"/>
        <v>0</v>
      </c>
      <c r="N75" s="44">
        <f>'T11'!N75*'T 11'!$D75/1000000</f>
        <v>0</v>
      </c>
      <c r="O75" s="10">
        <f>'T11'!O75</f>
        <v>0</v>
      </c>
      <c r="P75" s="44">
        <f>'T11'!P75*'T 11'!$D75/1000000</f>
        <v>0</v>
      </c>
      <c r="Q75" s="10">
        <f>'T11'!Q75</f>
        <v>0</v>
      </c>
      <c r="R75" s="44">
        <f>'T11'!R75*'T 11'!$D75/1000000</f>
        <v>0</v>
      </c>
      <c r="S75" s="10">
        <f>'T11'!S75</f>
        <v>0</v>
      </c>
      <c r="T75" s="44">
        <f t="shared" si="2"/>
        <v>0</v>
      </c>
      <c r="U75" s="10">
        <f t="shared" si="3"/>
        <v>0</v>
      </c>
      <c r="V75" s="44">
        <f>'T11'!V75*'T 11'!$D75/1000000</f>
        <v>0</v>
      </c>
      <c r="W75" s="10">
        <f>'T11'!W75</f>
        <v>0</v>
      </c>
      <c r="X75" s="44">
        <f>'T11'!X75*'T 11'!$D75/1000000</f>
        <v>0</v>
      </c>
      <c r="Y75" s="10">
        <f>'T11'!Y75</f>
        <v>0</v>
      </c>
      <c r="Z75" s="44">
        <f>'T11'!Z75*'T 11'!$D75/1000000</f>
        <v>0</v>
      </c>
      <c r="AA75" s="10">
        <f>'T11'!AA75</f>
        <v>0</v>
      </c>
      <c r="AB75" s="44">
        <f t="shared" si="4"/>
        <v>0</v>
      </c>
      <c r="AC75" s="10">
        <f t="shared" si="5"/>
        <v>0</v>
      </c>
      <c r="AD75" s="44">
        <f>'T11'!AD75*'T 11'!$D75/1000000</f>
        <v>0</v>
      </c>
      <c r="AE75" s="10">
        <f>'T11'!AE75</f>
        <v>0</v>
      </c>
      <c r="AF75" s="44">
        <f>'T11'!AF75*'T 11'!$D75/1000000</f>
        <v>0</v>
      </c>
      <c r="AG75" s="10">
        <f>'T11'!AG75</f>
        <v>0</v>
      </c>
      <c r="AH75" s="44">
        <f>'T11'!AH75*'T 11'!$D75/1000000</f>
        <v>0</v>
      </c>
      <c r="AI75" s="10">
        <f>'T11'!AI75</f>
        <v>0</v>
      </c>
      <c r="AJ75" s="44">
        <f t="shared" si="6"/>
        <v>0</v>
      </c>
      <c r="AK75" s="10">
        <f t="shared" si="7"/>
        <v>0</v>
      </c>
      <c r="AL75" s="44">
        <f t="shared" si="8"/>
        <v>0</v>
      </c>
      <c r="AM75" s="10">
        <f t="shared" si="9"/>
        <v>0</v>
      </c>
    </row>
    <row r="76" spans="1:39" s="15" customFormat="1" ht="14.25" customHeight="1">
      <c r="A76" s="13">
        <v>66</v>
      </c>
      <c r="B76" s="9" t="s">
        <v>119</v>
      </c>
      <c r="C76" s="13" t="s">
        <v>138</v>
      </c>
      <c r="D76" s="36">
        <v>50</v>
      </c>
      <c r="E76" s="11">
        <v>44</v>
      </c>
      <c r="F76" s="44">
        <f>'T11'!F76*'T 11'!$D76/1000000</f>
        <v>0</v>
      </c>
      <c r="G76" s="10">
        <f>'T11'!G76</f>
        <v>0</v>
      </c>
      <c r="H76" s="44">
        <f>'T11'!H76*'T 11'!$D76/1000000</f>
        <v>0</v>
      </c>
      <c r="I76" s="10">
        <f>'T11'!I76</f>
        <v>0</v>
      </c>
      <c r="J76" s="44">
        <f>'T11'!J76*'T 11'!$D76/1000000</f>
        <v>0</v>
      </c>
      <c r="K76" s="10">
        <f>'T11'!K76</f>
        <v>0</v>
      </c>
      <c r="L76" s="44">
        <f t="shared" ref="L76:L113" si="10">F76+H76+J76</f>
        <v>0</v>
      </c>
      <c r="M76" s="10">
        <f t="shared" ref="M76:M113" si="11">G76+I76+K76</f>
        <v>0</v>
      </c>
      <c r="N76" s="44">
        <f>'T11'!N76*'T 11'!$D76/1000000</f>
        <v>0</v>
      </c>
      <c r="O76" s="10">
        <f>'T11'!O76</f>
        <v>0</v>
      </c>
      <c r="P76" s="44">
        <f>'T11'!P76*'T 11'!$D76/1000000</f>
        <v>0</v>
      </c>
      <c r="Q76" s="10">
        <f>'T11'!Q76</f>
        <v>0</v>
      </c>
      <c r="R76" s="44">
        <f>'T11'!R76*'T 11'!$D76/1000000</f>
        <v>0</v>
      </c>
      <c r="S76" s="10">
        <f>'T11'!S76</f>
        <v>0</v>
      </c>
      <c r="T76" s="44">
        <f t="shared" ref="T76:T113" si="12">N76+P76+R76</f>
        <v>0</v>
      </c>
      <c r="U76" s="10">
        <f t="shared" ref="U76:U113" si="13">O76+Q76+S76</f>
        <v>0</v>
      </c>
      <c r="V76" s="44">
        <f>'T11'!V76*'T 11'!$D76/1000000</f>
        <v>0</v>
      </c>
      <c r="W76" s="10">
        <f>'T11'!W76</f>
        <v>0</v>
      </c>
      <c r="X76" s="44">
        <f>'T11'!X76*'T 11'!$D76/1000000</f>
        <v>0</v>
      </c>
      <c r="Y76" s="10">
        <f>'T11'!Y76</f>
        <v>0</v>
      </c>
      <c r="Z76" s="44">
        <f>'T11'!Z76*'T 11'!$D76/1000000</f>
        <v>0</v>
      </c>
      <c r="AA76" s="10">
        <f>'T11'!AA76</f>
        <v>0</v>
      </c>
      <c r="AB76" s="44">
        <f t="shared" ref="AB76:AB113" si="14">V76+X76+Z76</f>
        <v>0</v>
      </c>
      <c r="AC76" s="10">
        <f t="shared" ref="AC76:AC113" si="15">W76+Y76+AA76</f>
        <v>0</v>
      </c>
      <c r="AD76" s="44">
        <f>'T11'!AD76*'T 11'!$D76/1000000</f>
        <v>0</v>
      </c>
      <c r="AE76" s="10">
        <f>'T11'!AE76</f>
        <v>0</v>
      </c>
      <c r="AF76" s="44">
        <f>'T11'!AF76*'T 11'!$D76/1000000</f>
        <v>0</v>
      </c>
      <c r="AG76" s="10">
        <f>'T11'!AG76</f>
        <v>0</v>
      </c>
      <c r="AH76" s="44">
        <f>'T11'!AH76*'T 11'!$D76/1000000</f>
        <v>0</v>
      </c>
      <c r="AI76" s="10">
        <f>'T11'!AI76</f>
        <v>0</v>
      </c>
      <c r="AJ76" s="44">
        <f t="shared" ref="AJ76:AJ113" si="16">AD76+AF76+AH76</f>
        <v>0</v>
      </c>
      <c r="AK76" s="10">
        <f t="shared" ref="AK76:AK113" si="17">AE76+AG76+AI76</f>
        <v>0</v>
      </c>
      <c r="AL76" s="44">
        <f t="shared" ref="AL76:AL113" si="18">L76+T76+AB76+AJ76</f>
        <v>0</v>
      </c>
      <c r="AM76" s="10">
        <f t="shared" ref="AM76:AM113" si="19">M76+U76+AC76+AK76</f>
        <v>0</v>
      </c>
    </row>
    <row r="77" spans="1:39" s="15" customFormat="1" ht="14.25" customHeight="1">
      <c r="A77" s="31">
        <v>67</v>
      </c>
      <c r="B77" s="9" t="s">
        <v>119</v>
      </c>
      <c r="C77" s="13" t="s">
        <v>68</v>
      </c>
      <c r="D77" s="36">
        <v>100</v>
      </c>
      <c r="E77" s="11">
        <v>80</v>
      </c>
      <c r="F77" s="44">
        <f>'T11'!F77*'T 11'!$D77/1000000</f>
        <v>0</v>
      </c>
      <c r="G77" s="10">
        <f>'T11'!G77</f>
        <v>0</v>
      </c>
      <c r="H77" s="44">
        <f>'T11'!H77*'T 11'!$D77/1000000</f>
        <v>0</v>
      </c>
      <c r="I77" s="10">
        <f>'T11'!I77</f>
        <v>0</v>
      </c>
      <c r="J77" s="44">
        <f>'T11'!J77*'T 11'!$D77/1000000</f>
        <v>0</v>
      </c>
      <c r="K77" s="10">
        <f>'T11'!K77</f>
        <v>0</v>
      </c>
      <c r="L77" s="44">
        <f t="shared" si="10"/>
        <v>0</v>
      </c>
      <c r="M77" s="10">
        <f t="shared" si="11"/>
        <v>0</v>
      </c>
      <c r="N77" s="44">
        <f>'T11'!N77*'T 11'!$D77/1000000</f>
        <v>0</v>
      </c>
      <c r="O77" s="10">
        <f>'T11'!O77</f>
        <v>0</v>
      </c>
      <c r="P77" s="44">
        <f>'T11'!P77*'T 11'!$D77/1000000</f>
        <v>0</v>
      </c>
      <c r="Q77" s="10">
        <f>'T11'!Q77</f>
        <v>0</v>
      </c>
      <c r="R77" s="44">
        <f>'T11'!R77*'T 11'!$D77/1000000</f>
        <v>0</v>
      </c>
      <c r="S77" s="10">
        <f>'T11'!S77</f>
        <v>0</v>
      </c>
      <c r="T77" s="44">
        <f t="shared" si="12"/>
        <v>0</v>
      </c>
      <c r="U77" s="10">
        <f t="shared" si="13"/>
        <v>0</v>
      </c>
      <c r="V77" s="44">
        <f>'T11'!V77*'T 11'!$D77/1000000</f>
        <v>0</v>
      </c>
      <c r="W77" s="10">
        <f>'T11'!W77</f>
        <v>0</v>
      </c>
      <c r="X77" s="44">
        <f>'T11'!X77*'T 11'!$D77/1000000</f>
        <v>0</v>
      </c>
      <c r="Y77" s="10">
        <f>'T11'!Y77</f>
        <v>0</v>
      </c>
      <c r="Z77" s="44">
        <f>'T11'!Z77*'T 11'!$D77/1000000</f>
        <v>0</v>
      </c>
      <c r="AA77" s="10">
        <f>'T11'!AA77</f>
        <v>0</v>
      </c>
      <c r="AB77" s="44">
        <f t="shared" si="14"/>
        <v>0</v>
      </c>
      <c r="AC77" s="10">
        <f t="shared" si="15"/>
        <v>0</v>
      </c>
      <c r="AD77" s="44">
        <f>'T11'!AD77*'T 11'!$D77/1000000</f>
        <v>0</v>
      </c>
      <c r="AE77" s="10">
        <f>'T11'!AE77</f>
        <v>0</v>
      </c>
      <c r="AF77" s="44">
        <f>'T11'!AF77*'T 11'!$D77/1000000</f>
        <v>0</v>
      </c>
      <c r="AG77" s="10">
        <f>'T11'!AG77</f>
        <v>0</v>
      </c>
      <c r="AH77" s="44">
        <f>'T11'!AH77*'T 11'!$D77/1000000</f>
        <v>0</v>
      </c>
      <c r="AI77" s="10">
        <f>'T11'!AI77</f>
        <v>0</v>
      </c>
      <c r="AJ77" s="44">
        <f t="shared" si="16"/>
        <v>0</v>
      </c>
      <c r="AK77" s="10">
        <f t="shared" si="17"/>
        <v>0</v>
      </c>
      <c r="AL77" s="44">
        <f t="shared" si="18"/>
        <v>0</v>
      </c>
      <c r="AM77" s="10">
        <f t="shared" si="19"/>
        <v>0</v>
      </c>
    </row>
    <row r="78" spans="1:39" s="15" customFormat="1" ht="14.25" customHeight="1">
      <c r="A78" s="13">
        <v>68</v>
      </c>
      <c r="B78" s="9" t="s">
        <v>119</v>
      </c>
      <c r="C78" s="13" t="s">
        <v>76</v>
      </c>
      <c r="D78" s="36">
        <v>500</v>
      </c>
      <c r="E78" s="11">
        <v>364</v>
      </c>
      <c r="F78" s="44">
        <f>'T11'!F78*'T 11'!$D78/1000000</f>
        <v>0</v>
      </c>
      <c r="G78" s="10">
        <f>'T11'!G78</f>
        <v>0</v>
      </c>
      <c r="H78" s="44">
        <f>'T11'!H78*'T 11'!$D78/1000000</f>
        <v>0</v>
      </c>
      <c r="I78" s="10">
        <f>'T11'!I78</f>
        <v>0</v>
      </c>
      <c r="J78" s="44">
        <f>'T11'!J78*'T 11'!$D78/1000000</f>
        <v>0</v>
      </c>
      <c r="K78" s="10">
        <f>'T11'!K78</f>
        <v>0</v>
      </c>
      <c r="L78" s="44">
        <f t="shared" si="10"/>
        <v>0</v>
      </c>
      <c r="M78" s="10">
        <f t="shared" si="11"/>
        <v>0</v>
      </c>
      <c r="N78" s="44">
        <f>'T11'!N78*'T 11'!$D78/1000000</f>
        <v>0</v>
      </c>
      <c r="O78" s="10">
        <f>'T11'!O78</f>
        <v>0</v>
      </c>
      <c r="P78" s="44">
        <f>'T11'!P78*'T 11'!$D78/1000000</f>
        <v>0</v>
      </c>
      <c r="Q78" s="10">
        <f>'T11'!Q78</f>
        <v>0</v>
      </c>
      <c r="R78" s="44">
        <f>'T11'!R78*'T 11'!$D78/1000000</f>
        <v>0</v>
      </c>
      <c r="S78" s="10">
        <f>'T11'!S78</f>
        <v>0</v>
      </c>
      <c r="T78" s="44">
        <f t="shared" si="12"/>
        <v>0</v>
      </c>
      <c r="U78" s="10">
        <f t="shared" si="13"/>
        <v>0</v>
      </c>
      <c r="V78" s="44">
        <f>'T11'!V78*'T 11'!$D78/1000000</f>
        <v>0</v>
      </c>
      <c r="W78" s="10">
        <f>'T11'!W78</f>
        <v>0</v>
      </c>
      <c r="X78" s="44">
        <f>'T11'!X78*'T 11'!$D78/1000000</f>
        <v>0</v>
      </c>
      <c r="Y78" s="10">
        <f>'T11'!Y78</f>
        <v>0</v>
      </c>
      <c r="Z78" s="44">
        <f>'T11'!Z78*'T 11'!$D78/1000000</f>
        <v>0</v>
      </c>
      <c r="AA78" s="10">
        <f>'T11'!AA78</f>
        <v>0</v>
      </c>
      <c r="AB78" s="44">
        <f t="shared" si="14"/>
        <v>0</v>
      </c>
      <c r="AC78" s="10">
        <f t="shared" si="15"/>
        <v>0</v>
      </c>
      <c r="AD78" s="44">
        <f>'T11'!AD78*'T 11'!$D78/1000000</f>
        <v>0</v>
      </c>
      <c r="AE78" s="10">
        <f>'T11'!AE78</f>
        <v>0</v>
      </c>
      <c r="AF78" s="44">
        <f>'T11'!AF78*'T 11'!$D78/1000000</f>
        <v>0</v>
      </c>
      <c r="AG78" s="10">
        <f>'T11'!AG78</f>
        <v>0</v>
      </c>
      <c r="AH78" s="44">
        <f>'T11'!AH78*'T 11'!$D78/1000000</f>
        <v>0</v>
      </c>
      <c r="AI78" s="10">
        <f>'T11'!AI78</f>
        <v>0</v>
      </c>
      <c r="AJ78" s="44">
        <f t="shared" si="16"/>
        <v>0</v>
      </c>
      <c r="AK78" s="10">
        <f t="shared" si="17"/>
        <v>0</v>
      </c>
      <c r="AL78" s="44">
        <f t="shared" si="18"/>
        <v>0</v>
      </c>
      <c r="AM78" s="10">
        <f t="shared" si="19"/>
        <v>0</v>
      </c>
    </row>
    <row r="79" spans="1:39" s="15" customFormat="1" ht="14.25" customHeight="1">
      <c r="A79" s="13">
        <v>69</v>
      </c>
      <c r="B79" s="9" t="s">
        <v>120</v>
      </c>
      <c r="C79" s="13" t="s">
        <v>69</v>
      </c>
      <c r="D79" s="36">
        <v>50</v>
      </c>
      <c r="E79" s="11">
        <v>36</v>
      </c>
      <c r="F79" s="44">
        <f>'T11'!F79*'T 11'!$D79/1000000</f>
        <v>0</v>
      </c>
      <c r="G79" s="10">
        <f>'T11'!G79</f>
        <v>0</v>
      </c>
      <c r="H79" s="44">
        <f>'T11'!H79*'T 11'!$D79/1000000</f>
        <v>0</v>
      </c>
      <c r="I79" s="10">
        <f>'T11'!I79</f>
        <v>0</v>
      </c>
      <c r="J79" s="44">
        <f>'T11'!J79*'T 11'!$D79/1000000</f>
        <v>0</v>
      </c>
      <c r="K79" s="10">
        <f>'T11'!K79</f>
        <v>0</v>
      </c>
      <c r="L79" s="44">
        <f t="shared" si="10"/>
        <v>0</v>
      </c>
      <c r="M79" s="10">
        <f t="shared" si="11"/>
        <v>0</v>
      </c>
      <c r="N79" s="44">
        <f>'T11'!N79*'T 11'!$D79/1000000</f>
        <v>0</v>
      </c>
      <c r="O79" s="10">
        <f>'T11'!O79</f>
        <v>0</v>
      </c>
      <c r="P79" s="44">
        <f>'T11'!P79*'T 11'!$D79/1000000</f>
        <v>0</v>
      </c>
      <c r="Q79" s="10">
        <f>'T11'!Q79</f>
        <v>0</v>
      </c>
      <c r="R79" s="44">
        <f>'T11'!R79*'T 11'!$D79/1000000</f>
        <v>0</v>
      </c>
      <c r="S79" s="10">
        <f>'T11'!S79</f>
        <v>0</v>
      </c>
      <c r="T79" s="44">
        <f t="shared" si="12"/>
        <v>0</v>
      </c>
      <c r="U79" s="10">
        <f t="shared" si="13"/>
        <v>0</v>
      </c>
      <c r="V79" s="44">
        <f>'T11'!V79*'T 11'!$D79/1000000</f>
        <v>0</v>
      </c>
      <c r="W79" s="10">
        <f>'T11'!W79</f>
        <v>0</v>
      </c>
      <c r="X79" s="44">
        <f>'T11'!X79*'T 11'!$D79/1000000</f>
        <v>0</v>
      </c>
      <c r="Y79" s="10">
        <f>'T11'!Y79</f>
        <v>0</v>
      </c>
      <c r="Z79" s="44">
        <f>'T11'!Z79*'T 11'!$D79/1000000</f>
        <v>0</v>
      </c>
      <c r="AA79" s="10">
        <f>'T11'!AA79</f>
        <v>0</v>
      </c>
      <c r="AB79" s="44">
        <f t="shared" si="14"/>
        <v>0</v>
      </c>
      <c r="AC79" s="10">
        <f t="shared" si="15"/>
        <v>0</v>
      </c>
      <c r="AD79" s="44">
        <f>'T11'!AD79*'T 11'!$D79/1000000</f>
        <v>0</v>
      </c>
      <c r="AE79" s="10">
        <f>'T11'!AE79</f>
        <v>0</v>
      </c>
      <c r="AF79" s="44">
        <f>'T11'!AF79*'T 11'!$D79/1000000</f>
        <v>0</v>
      </c>
      <c r="AG79" s="10">
        <f>'T11'!AG79</f>
        <v>0</v>
      </c>
      <c r="AH79" s="44">
        <f>'T11'!AH79*'T 11'!$D79/1000000</f>
        <v>0</v>
      </c>
      <c r="AI79" s="10">
        <f>'T11'!AI79</f>
        <v>0</v>
      </c>
      <c r="AJ79" s="44">
        <f t="shared" si="16"/>
        <v>0</v>
      </c>
      <c r="AK79" s="10">
        <f t="shared" si="17"/>
        <v>0</v>
      </c>
      <c r="AL79" s="44">
        <f t="shared" si="18"/>
        <v>0</v>
      </c>
      <c r="AM79" s="10">
        <f t="shared" si="19"/>
        <v>0</v>
      </c>
    </row>
    <row r="80" spans="1:39" s="15" customFormat="1" ht="14.25" customHeight="1">
      <c r="A80" s="31">
        <v>70</v>
      </c>
      <c r="B80" s="9" t="s">
        <v>120</v>
      </c>
      <c r="C80" s="13" t="s">
        <v>70</v>
      </c>
      <c r="D80" s="36">
        <v>100</v>
      </c>
      <c r="E80" s="11">
        <v>62</v>
      </c>
      <c r="F80" s="44">
        <f>'T11'!F80*'T 11'!$D80/1000000</f>
        <v>0</v>
      </c>
      <c r="G80" s="10">
        <f>'T11'!G80</f>
        <v>0</v>
      </c>
      <c r="H80" s="44">
        <f>'T11'!H80*'T 11'!$D80/1000000</f>
        <v>0</v>
      </c>
      <c r="I80" s="10">
        <f>'T11'!I80</f>
        <v>0</v>
      </c>
      <c r="J80" s="44">
        <f>'T11'!J80*'T 11'!$D80/1000000</f>
        <v>0</v>
      </c>
      <c r="K80" s="10">
        <f>'T11'!K80</f>
        <v>0</v>
      </c>
      <c r="L80" s="44">
        <f t="shared" si="10"/>
        <v>0</v>
      </c>
      <c r="M80" s="10">
        <f t="shared" si="11"/>
        <v>0</v>
      </c>
      <c r="N80" s="44">
        <f>'T11'!N80*'T 11'!$D80/1000000</f>
        <v>0</v>
      </c>
      <c r="O80" s="10">
        <f>'T11'!O80</f>
        <v>0</v>
      </c>
      <c r="P80" s="44">
        <f>'T11'!P80*'T 11'!$D80/1000000</f>
        <v>0</v>
      </c>
      <c r="Q80" s="10">
        <f>'T11'!Q80</f>
        <v>0</v>
      </c>
      <c r="R80" s="44">
        <f>'T11'!R80*'T 11'!$D80/1000000</f>
        <v>0</v>
      </c>
      <c r="S80" s="10">
        <f>'T11'!S80</f>
        <v>0</v>
      </c>
      <c r="T80" s="44">
        <f t="shared" si="12"/>
        <v>0</v>
      </c>
      <c r="U80" s="10">
        <f t="shared" si="13"/>
        <v>0</v>
      </c>
      <c r="V80" s="44">
        <f>'T11'!V80*'T 11'!$D80/1000000</f>
        <v>0</v>
      </c>
      <c r="W80" s="10">
        <f>'T11'!W80</f>
        <v>0</v>
      </c>
      <c r="X80" s="44">
        <f>'T11'!X80*'T 11'!$D80/1000000</f>
        <v>0</v>
      </c>
      <c r="Y80" s="10">
        <f>'T11'!Y80</f>
        <v>0</v>
      </c>
      <c r="Z80" s="44">
        <f>'T11'!Z80*'T 11'!$D80/1000000</f>
        <v>0</v>
      </c>
      <c r="AA80" s="10">
        <f>'T11'!AA80</f>
        <v>0</v>
      </c>
      <c r="AB80" s="44">
        <f t="shared" si="14"/>
        <v>0</v>
      </c>
      <c r="AC80" s="10">
        <f t="shared" si="15"/>
        <v>0</v>
      </c>
      <c r="AD80" s="44">
        <f>'T11'!AD80*'T 11'!$D80/1000000</f>
        <v>0</v>
      </c>
      <c r="AE80" s="10">
        <f>'T11'!AE80</f>
        <v>0</v>
      </c>
      <c r="AF80" s="44">
        <f>'T11'!AF80*'T 11'!$D80/1000000</f>
        <v>0</v>
      </c>
      <c r="AG80" s="10">
        <f>'T11'!AG80</f>
        <v>0</v>
      </c>
      <c r="AH80" s="44">
        <f>'T11'!AH80*'T 11'!$D80/1000000</f>
        <v>0</v>
      </c>
      <c r="AI80" s="10">
        <f>'T11'!AI80</f>
        <v>0</v>
      </c>
      <c r="AJ80" s="44">
        <f t="shared" si="16"/>
        <v>0</v>
      </c>
      <c r="AK80" s="10">
        <f t="shared" si="17"/>
        <v>0</v>
      </c>
      <c r="AL80" s="44">
        <f t="shared" si="18"/>
        <v>0</v>
      </c>
      <c r="AM80" s="10">
        <f t="shared" si="19"/>
        <v>0</v>
      </c>
    </row>
    <row r="81" spans="1:39" s="15" customFormat="1" ht="14.25" customHeight="1">
      <c r="A81" s="13">
        <v>71</v>
      </c>
      <c r="B81" s="9" t="s">
        <v>120</v>
      </c>
      <c r="C81" s="13" t="s">
        <v>71</v>
      </c>
      <c r="D81" s="36">
        <v>400</v>
      </c>
      <c r="E81" s="11">
        <v>225</v>
      </c>
      <c r="F81" s="44">
        <f>'T11'!F81*'T 11'!$D81/1000000</f>
        <v>0</v>
      </c>
      <c r="G81" s="10">
        <f>'T11'!G81</f>
        <v>0</v>
      </c>
      <c r="H81" s="44">
        <f>'T11'!H81*'T 11'!$D81/1000000</f>
        <v>0</v>
      </c>
      <c r="I81" s="10">
        <f>'T11'!I81</f>
        <v>0</v>
      </c>
      <c r="J81" s="44">
        <f>'T11'!J81*'T 11'!$D81/1000000</f>
        <v>0</v>
      </c>
      <c r="K81" s="10">
        <f>'T11'!K81</f>
        <v>0</v>
      </c>
      <c r="L81" s="44">
        <f t="shared" si="10"/>
        <v>0</v>
      </c>
      <c r="M81" s="10">
        <f t="shared" si="11"/>
        <v>0</v>
      </c>
      <c r="N81" s="44">
        <f>'T11'!N81*'T 11'!$D81/1000000</f>
        <v>0</v>
      </c>
      <c r="O81" s="10">
        <f>'T11'!O81</f>
        <v>0</v>
      </c>
      <c r="P81" s="44">
        <f>'T11'!P81*'T 11'!$D81/1000000</f>
        <v>0</v>
      </c>
      <c r="Q81" s="10">
        <f>'T11'!Q81</f>
        <v>0</v>
      </c>
      <c r="R81" s="44">
        <f>'T11'!R81*'T 11'!$D81/1000000</f>
        <v>0</v>
      </c>
      <c r="S81" s="10">
        <f>'T11'!S81</f>
        <v>0</v>
      </c>
      <c r="T81" s="44">
        <f t="shared" si="12"/>
        <v>0</v>
      </c>
      <c r="U81" s="10">
        <f t="shared" si="13"/>
        <v>0</v>
      </c>
      <c r="V81" s="44">
        <f>'T11'!V81*'T 11'!$D81/1000000</f>
        <v>0</v>
      </c>
      <c r="W81" s="10">
        <f>'T11'!W81</f>
        <v>0</v>
      </c>
      <c r="X81" s="44">
        <f>'T11'!X81*'T 11'!$D81/1000000</f>
        <v>0</v>
      </c>
      <c r="Y81" s="10">
        <f>'T11'!Y81</f>
        <v>0</v>
      </c>
      <c r="Z81" s="44">
        <f>'T11'!Z81*'T 11'!$D81/1000000</f>
        <v>0</v>
      </c>
      <c r="AA81" s="10">
        <f>'T11'!AA81</f>
        <v>0</v>
      </c>
      <c r="AB81" s="44">
        <f t="shared" si="14"/>
        <v>0</v>
      </c>
      <c r="AC81" s="10">
        <f t="shared" si="15"/>
        <v>0</v>
      </c>
      <c r="AD81" s="44">
        <f>'T11'!AD81*'T 11'!$D81/1000000</f>
        <v>0</v>
      </c>
      <c r="AE81" s="10">
        <f>'T11'!AE81</f>
        <v>0</v>
      </c>
      <c r="AF81" s="44">
        <f>'T11'!AF81*'T 11'!$D81/1000000</f>
        <v>0</v>
      </c>
      <c r="AG81" s="10">
        <f>'T11'!AG81</f>
        <v>0</v>
      </c>
      <c r="AH81" s="44">
        <f>'T11'!AH81*'T 11'!$D81/1000000</f>
        <v>0</v>
      </c>
      <c r="AI81" s="10">
        <f>'T11'!AI81</f>
        <v>0</v>
      </c>
      <c r="AJ81" s="44">
        <f t="shared" si="16"/>
        <v>0</v>
      </c>
      <c r="AK81" s="10">
        <f t="shared" si="17"/>
        <v>0</v>
      </c>
      <c r="AL81" s="44">
        <f t="shared" si="18"/>
        <v>0</v>
      </c>
      <c r="AM81" s="10">
        <f t="shared" si="19"/>
        <v>0</v>
      </c>
    </row>
    <row r="82" spans="1:39" s="15" customFormat="1" ht="14.25" customHeight="1">
      <c r="A82" s="13">
        <v>72</v>
      </c>
      <c r="B82" s="9" t="s">
        <v>121</v>
      </c>
      <c r="C82" s="13" t="s">
        <v>72</v>
      </c>
      <c r="D82" s="36">
        <v>25</v>
      </c>
      <c r="E82" s="11">
        <v>28</v>
      </c>
      <c r="F82" s="44">
        <f>'T11'!F82*'T 11'!$D82/1000000</f>
        <v>0</v>
      </c>
      <c r="G82" s="10">
        <f>'T11'!G82</f>
        <v>0</v>
      </c>
      <c r="H82" s="44">
        <f>'T11'!H82*'T 11'!$D82/1000000</f>
        <v>0</v>
      </c>
      <c r="I82" s="10">
        <f>'T11'!I82</f>
        <v>0</v>
      </c>
      <c r="J82" s="44">
        <f>'T11'!J82*'T 11'!$D82/1000000</f>
        <v>0</v>
      </c>
      <c r="K82" s="10">
        <f>'T11'!K82</f>
        <v>0</v>
      </c>
      <c r="L82" s="44">
        <f t="shared" si="10"/>
        <v>0</v>
      </c>
      <c r="M82" s="10">
        <f t="shared" si="11"/>
        <v>0</v>
      </c>
      <c r="N82" s="44">
        <f>'T11'!N82*'T 11'!$D82/1000000</f>
        <v>0</v>
      </c>
      <c r="O82" s="10">
        <f>'T11'!O82</f>
        <v>0</v>
      </c>
      <c r="P82" s="44">
        <f>'T11'!P82*'T 11'!$D82/1000000</f>
        <v>0</v>
      </c>
      <c r="Q82" s="10">
        <f>'T11'!Q82</f>
        <v>0</v>
      </c>
      <c r="R82" s="44">
        <f>'T11'!R82*'T 11'!$D82/1000000</f>
        <v>0</v>
      </c>
      <c r="S82" s="10">
        <f>'T11'!S82</f>
        <v>0</v>
      </c>
      <c r="T82" s="44">
        <f t="shared" si="12"/>
        <v>0</v>
      </c>
      <c r="U82" s="10">
        <f t="shared" si="13"/>
        <v>0</v>
      </c>
      <c r="V82" s="44">
        <f>'T11'!V82*'T 11'!$D82/1000000</f>
        <v>0</v>
      </c>
      <c r="W82" s="10">
        <f>'T11'!W82</f>
        <v>0</v>
      </c>
      <c r="X82" s="44">
        <f>'T11'!X82*'T 11'!$D82/1000000</f>
        <v>0</v>
      </c>
      <c r="Y82" s="10">
        <f>'T11'!Y82</f>
        <v>0</v>
      </c>
      <c r="Z82" s="44">
        <f>'T11'!Z82*'T 11'!$D82/1000000</f>
        <v>0</v>
      </c>
      <c r="AA82" s="10">
        <f>'T11'!AA82</f>
        <v>0</v>
      </c>
      <c r="AB82" s="44">
        <f t="shared" si="14"/>
        <v>0</v>
      </c>
      <c r="AC82" s="10">
        <f t="shared" si="15"/>
        <v>0</v>
      </c>
      <c r="AD82" s="44">
        <f>'T11'!AD82*'T 11'!$D82/1000000</f>
        <v>0</v>
      </c>
      <c r="AE82" s="10">
        <f>'T11'!AE82</f>
        <v>0</v>
      </c>
      <c r="AF82" s="44">
        <f>'T11'!AF82*'T 11'!$D82/1000000</f>
        <v>0</v>
      </c>
      <c r="AG82" s="10">
        <f>'T11'!AG82</f>
        <v>0</v>
      </c>
      <c r="AH82" s="44">
        <f>'T11'!AH82*'T 11'!$D82/1000000</f>
        <v>0</v>
      </c>
      <c r="AI82" s="10">
        <f>'T11'!AI82</f>
        <v>0</v>
      </c>
      <c r="AJ82" s="44">
        <f t="shared" si="16"/>
        <v>0</v>
      </c>
      <c r="AK82" s="10">
        <f t="shared" si="17"/>
        <v>0</v>
      </c>
      <c r="AL82" s="44">
        <f t="shared" si="18"/>
        <v>0</v>
      </c>
      <c r="AM82" s="10">
        <f t="shared" si="19"/>
        <v>0</v>
      </c>
    </row>
    <row r="83" spans="1:39" s="15" customFormat="1" ht="14.25" customHeight="1">
      <c r="A83" s="31">
        <v>73</v>
      </c>
      <c r="B83" s="9" t="s">
        <v>121</v>
      </c>
      <c r="C83" s="13" t="s">
        <v>73</v>
      </c>
      <c r="D83" s="36">
        <v>50</v>
      </c>
      <c r="E83" s="11">
        <v>52</v>
      </c>
      <c r="F83" s="44">
        <f>'T11'!F83*'T 11'!$D83/1000000</f>
        <v>0</v>
      </c>
      <c r="G83" s="10">
        <f>'T11'!G83</f>
        <v>0</v>
      </c>
      <c r="H83" s="44">
        <f>'T11'!H83*'T 11'!$D83/1000000</f>
        <v>0</v>
      </c>
      <c r="I83" s="10">
        <f>'T11'!I83</f>
        <v>0</v>
      </c>
      <c r="J83" s="44">
        <f>'T11'!J83*'T 11'!$D83/1000000</f>
        <v>0</v>
      </c>
      <c r="K83" s="10">
        <f>'T11'!K83</f>
        <v>0</v>
      </c>
      <c r="L83" s="44">
        <f t="shared" si="10"/>
        <v>0</v>
      </c>
      <c r="M83" s="10">
        <f t="shared" si="11"/>
        <v>0</v>
      </c>
      <c r="N83" s="44">
        <f>'T11'!N83*'T 11'!$D83/1000000</f>
        <v>0</v>
      </c>
      <c r="O83" s="10">
        <f>'T11'!O83</f>
        <v>0</v>
      </c>
      <c r="P83" s="44">
        <f>'T11'!P83*'T 11'!$D83/1000000</f>
        <v>0</v>
      </c>
      <c r="Q83" s="10">
        <f>'T11'!Q83</f>
        <v>0</v>
      </c>
      <c r="R83" s="44">
        <f>'T11'!R83*'T 11'!$D83/1000000</f>
        <v>0</v>
      </c>
      <c r="S83" s="10">
        <f>'T11'!S83</f>
        <v>0</v>
      </c>
      <c r="T83" s="44">
        <f t="shared" si="12"/>
        <v>0</v>
      </c>
      <c r="U83" s="10">
        <f t="shared" si="13"/>
        <v>0</v>
      </c>
      <c r="V83" s="44">
        <f>'T11'!V83*'T 11'!$D83/1000000</f>
        <v>0</v>
      </c>
      <c r="W83" s="10">
        <f>'T11'!W83</f>
        <v>0</v>
      </c>
      <c r="X83" s="44">
        <f>'T11'!X83*'T 11'!$D83/1000000</f>
        <v>0</v>
      </c>
      <c r="Y83" s="10">
        <f>'T11'!Y83</f>
        <v>0</v>
      </c>
      <c r="Z83" s="44">
        <f>'T11'!Z83*'T 11'!$D83/1000000</f>
        <v>0</v>
      </c>
      <c r="AA83" s="10">
        <f>'T11'!AA83</f>
        <v>0</v>
      </c>
      <c r="AB83" s="44">
        <f t="shared" si="14"/>
        <v>0</v>
      </c>
      <c r="AC83" s="10">
        <f t="shared" si="15"/>
        <v>0</v>
      </c>
      <c r="AD83" s="44">
        <f>'T11'!AD83*'T 11'!$D83/1000000</f>
        <v>0</v>
      </c>
      <c r="AE83" s="10">
        <f>'T11'!AE83</f>
        <v>0</v>
      </c>
      <c r="AF83" s="44">
        <f>'T11'!AF83*'T 11'!$D83/1000000</f>
        <v>0</v>
      </c>
      <c r="AG83" s="10">
        <f>'T11'!AG83</f>
        <v>0</v>
      </c>
      <c r="AH83" s="44">
        <f>'T11'!AH83*'T 11'!$D83/1000000</f>
        <v>0</v>
      </c>
      <c r="AI83" s="10">
        <f>'T11'!AI83</f>
        <v>0</v>
      </c>
      <c r="AJ83" s="44">
        <f t="shared" si="16"/>
        <v>0</v>
      </c>
      <c r="AK83" s="10">
        <f t="shared" si="17"/>
        <v>0</v>
      </c>
      <c r="AL83" s="44">
        <f t="shared" si="18"/>
        <v>0</v>
      </c>
      <c r="AM83" s="10">
        <f t="shared" si="19"/>
        <v>0</v>
      </c>
    </row>
    <row r="84" spans="1:39" s="15" customFormat="1" ht="14.25" customHeight="1">
      <c r="A84" s="13">
        <v>74</v>
      </c>
      <c r="B84" s="9" t="s">
        <v>121</v>
      </c>
      <c r="C84" s="13" t="s">
        <v>75</v>
      </c>
      <c r="D84" s="36">
        <v>100</v>
      </c>
      <c r="E84" s="11">
        <v>95</v>
      </c>
      <c r="F84" s="44">
        <f>'T11'!F84*'T 11'!$D84/1000000</f>
        <v>0</v>
      </c>
      <c r="G84" s="10">
        <f>'T11'!G84</f>
        <v>0</v>
      </c>
      <c r="H84" s="44">
        <f>'T11'!H84*'T 11'!$D84/1000000</f>
        <v>0</v>
      </c>
      <c r="I84" s="10">
        <f>'T11'!I84</f>
        <v>0</v>
      </c>
      <c r="J84" s="44">
        <f>'T11'!J84*'T 11'!$D84/1000000</f>
        <v>0</v>
      </c>
      <c r="K84" s="10">
        <f>'T11'!K84</f>
        <v>0</v>
      </c>
      <c r="L84" s="44">
        <f t="shared" si="10"/>
        <v>0</v>
      </c>
      <c r="M84" s="10">
        <f t="shared" si="11"/>
        <v>0</v>
      </c>
      <c r="N84" s="44">
        <f>'T11'!N84*'T 11'!$D84/1000000</f>
        <v>0</v>
      </c>
      <c r="O84" s="10">
        <f>'T11'!O84</f>
        <v>0</v>
      </c>
      <c r="P84" s="44">
        <f>'T11'!P84*'T 11'!$D84/1000000</f>
        <v>0</v>
      </c>
      <c r="Q84" s="10">
        <f>'T11'!Q84</f>
        <v>0</v>
      </c>
      <c r="R84" s="44">
        <f>'T11'!R84*'T 11'!$D84/1000000</f>
        <v>0</v>
      </c>
      <c r="S84" s="10">
        <f>'T11'!S84</f>
        <v>0</v>
      </c>
      <c r="T84" s="44">
        <f t="shared" si="12"/>
        <v>0</v>
      </c>
      <c r="U84" s="10">
        <f t="shared" si="13"/>
        <v>0</v>
      </c>
      <c r="V84" s="44">
        <f>'T11'!V84*'T 11'!$D84/1000000</f>
        <v>0</v>
      </c>
      <c r="W84" s="10">
        <f>'T11'!W84</f>
        <v>0</v>
      </c>
      <c r="X84" s="44">
        <f>'T11'!X84*'T 11'!$D84/1000000</f>
        <v>0</v>
      </c>
      <c r="Y84" s="10">
        <f>'T11'!Y84</f>
        <v>0</v>
      </c>
      <c r="Z84" s="44">
        <f>'T11'!Z84*'T 11'!$D84/1000000</f>
        <v>0</v>
      </c>
      <c r="AA84" s="10">
        <f>'T11'!AA84</f>
        <v>0</v>
      </c>
      <c r="AB84" s="44">
        <f t="shared" si="14"/>
        <v>0</v>
      </c>
      <c r="AC84" s="10">
        <f t="shared" si="15"/>
        <v>0</v>
      </c>
      <c r="AD84" s="44">
        <f>'T11'!AD84*'T 11'!$D84/1000000</f>
        <v>0</v>
      </c>
      <c r="AE84" s="10">
        <f>'T11'!AE84</f>
        <v>0</v>
      </c>
      <c r="AF84" s="44">
        <f>'T11'!AF84*'T 11'!$D84/1000000</f>
        <v>0</v>
      </c>
      <c r="AG84" s="10">
        <f>'T11'!AG84</f>
        <v>0</v>
      </c>
      <c r="AH84" s="44">
        <f>'T11'!AH84*'T 11'!$D84/1000000</f>
        <v>0</v>
      </c>
      <c r="AI84" s="10">
        <f>'T11'!AI84</f>
        <v>0</v>
      </c>
      <c r="AJ84" s="44">
        <f t="shared" si="16"/>
        <v>0</v>
      </c>
      <c r="AK84" s="10">
        <f t="shared" si="17"/>
        <v>0</v>
      </c>
      <c r="AL84" s="44">
        <f t="shared" si="18"/>
        <v>0</v>
      </c>
      <c r="AM84" s="10">
        <f t="shared" si="19"/>
        <v>0</v>
      </c>
    </row>
    <row r="85" spans="1:39" s="15" customFormat="1" ht="14.25" customHeight="1">
      <c r="A85" s="13">
        <v>75</v>
      </c>
      <c r="B85" s="9" t="s">
        <v>121</v>
      </c>
      <c r="C85" s="13" t="s">
        <v>77</v>
      </c>
      <c r="D85" s="36">
        <v>500</v>
      </c>
      <c r="E85" s="11">
        <v>380</v>
      </c>
      <c r="F85" s="44">
        <f>'T11'!F85*'T 11'!$D85/1000000</f>
        <v>0</v>
      </c>
      <c r="G85" s="10">
        <f>'T11'!G85</f>
        <v>0</v>
      </c>
      <c r="H85" s="44">
        <f>'T11'!H85*'T 11'!$D85/1000000</f>
        <v>0</v>
      </c>
      <c r="I85" s="10">
        <f>'T11'!I85</f>
        <v>0</v>
      </c>
      <c r="J85" s="44">
        <f>'T11'!J85*'T 11'!$D85/1000000</f>
        <v>0</v>
      </c>
      <c r="K85" s="10">
        <f>'T11'!K85</f>
        <v>0</v>
      </c>
      <c r="L85" s="44">
        <f t="shared" si="10"/>
        <v>0</v>
      </c>
      <c r="M85" s="10">
        <f t="shared" si="11"/>
        <v>0</v>
      </c>
      <c r="N85" s="44">
        <f>'T11'!N85*'T 11'!$D85/1000000</f>
        <v>0</v>
      </c>
      <c r="O85" s="10">
        <f>'T11'!O85</f>
        <v>0</v>
      </c>
      <c r="P85" s="44">
        <f>'T11'!P85*'T 11'!$D85/1000000</f>
        <v>0</v>
      </c>
      <c r="Q85" s="10">
        <f>'T11'!Q85</f>
        <v>0</v>
      </c>
      <c r="R85" s="44">
        <f>'T11'!R85*'T 11'!$D85/1000000</f>
        <v>0</v>
      </c>
      <c r="S85" s="10">
        <f>'T11'!S85</f>
        <v>0</v>
      </c>
      <c r="T85" s="44">
        <f t="shared" si="12"/>
        <v>0</v>
      </c>
      <c r="U85" s="10">
        <f t="shared" si="13"/>
        <v>0</v>
      </c>
      <c r="V85" s="44">
        <f>'T11'!V85*'T 11'!$D85/1000000</f>
        <v>0</v>
      </c>
      <c r="W85" s="10">
        <f>'T11'!W85</f>
        <v>0</v>
      </c>
      <c r="X85" s="44">
        <f>'T11'!X85*'T 11'!$D85/1000000</f>
        <v>0</v>
      </c>
      <c r="Y85" s="10">
        <f>'T11'!Y85</f>
        <v>0</v>
      </c>
      <c r="Z85" s="44">
        <f>'T11'!Z85*'T 11'!$D85/1000000</f>
        <v>0</v>
      </c>
      <c r="AA85" s="10">
        <f>'T11'!AA85</f>
        <v>0</v>
      </c>
      <c r="AB85" s="44">
        <f t="shared" si="14"/>
        <v>0</v>
      </c>
      <c r="AC85" s="10">
        <f t="shared" si="15"/>
        <v>0</v>
      </c>
      <c r="AD85" s="44">
        <f>'T11'!AD85*'T 11'!$D85/1000000</f>
        <v>0</v>
      </c>
      <c r="AE85" s="10">
        <f>'T11'!AE85</f>
        <v>0</v>
      </c>
      <c r="AF85" s="44">
        <f>'T11'!AF85*'T 11'!$D85/1000000</f>
        <v>0</v>
      </c>
      <c r="AG85" s="10">
        <f>'T11'!AG85</f>
        <v>0</v>
      </c>
      <c r="AH85" s="44">
        <f>'T11'!AH85*'T 11'!$D85/1000000</f>
        <v>0</v>
      </c>
      <c r="AI85" s="10">
        <f>'T11'!AI85</f>
        <v>0</v>
      </c>
      <c r="AJ85" s="44">
        <f t="shared" si="16"/>
        <v>0</v>
      </c>
      <c r="AK85" s="10">
        <f t="shared" si="17"/>
        <v>0</v>
      </c>
      <c r="AL85" s="44">
        <f t="shared" si="18"/>
        <v>0</v>
      </c>
      <c r="AM85" s="10">
        <f t="shared" si="19"/>
        <v>0</v>
      </c>
    </row>
    <row r="86" spans="1:39" s="15" customFormat="1" ht="14.25" customHeight="1">
      <c r="A86" s="31">
        <v>76</v>
      </c>
      <c r="B86" s="9" t="s">
        <v>122</v>
      </c>
      <c r="C86" s="13" t="s">
        <v>78</v>
      </c>
      <c r="D86" s="36">
        <v>50</v>
      </c>
      <c r="E86" s="11">
        <v>50</v>
      </c>
      <c r="F86" s="44">
        <f>'T11'!F86*'T 11'!$D86/1000000</f>
        <v>0</v>
      </c>
      <c r="G86" s="10">
        <f>'T11'!G86</f>
        <v>0</v>
      </c>
      <c r="H86" s="44">
        <f>'T11'!H86*'T 11'!$D86/1000000</f>
        <v>0</v>
      </c>
      <c r="I86" s="10">
        <f>'T11'!I86</f>
        <v>0</v>
      </c>
      <c r="J86" s="44">
        <f>'T11'!J86*'T 11'!$D86/1000000</f>
        <v>0</v>
      </c>
      <c r="K86" s="10">
        <f>'T11'!K86</f>
        <v>0</v>
      </c>
      <c r="L86" s="44">
        <f t="shared" si="10"/>
        <v>0</v>
      </c>
      <c r="M86" s="10">
        <f t="shared" si="11"/>
        <v>0</v>
      </c>
      <c r="N86" s="44">
        <f>'T11'!N86*'T 11'!$D86/1000000</f>
        <v>0</v>
      </c>
      <c r="O86" s="10">
        <f>'T11'!O86</f>
        <v>0</v>
      </c>
      <c r="P86" s="44">
        <f>'T11'!P86*'T 11'!$D86/1000000</f>
        <v>0</v>
      </c>
      <c r="Q86" s="10">
        <f>'T11'!Q86</f>
        <v>0</v>
      </c>
      <c r="R86" s="44">
        <f>'T11'!R86*'T 11'!$D86/1000000</f>
        <v>0</v>
      </c>
      <c r="S86" s="10">
        <f>'T11'!S86</f>
        <v>0</v>
      </c>
      <c r="T86" s="44">
        <f t="shared" si="12"/>
        <v>0</v>
      </c>
      <c r="U86" s="10">
        <f t="shared" si="13"/>
        <v>0</v>
      </c>
      <c r="V86" s="44">
        <f>'T11'!V86*'T 11'!$D86/1000000</f>
        <v>0</v>
      </c>
      <c r="W86" s="10">
        <f>'T11'!W86</f>
        <v>0</v>
      </c>
      <c r="X86" s="44">
        <f>'T11'!X86*'T 11'!$D86/1000000</f>
        <v>0</v>
      </c>
      <c r="Y86" s="10">
        <f>'T11'!Y86</f>
        <v>0</v>
      </c>
      <c r="Z86" s="44">
        <f>'T11'!Z86*'T 11'!$D86/1000000</f>
        <v>0</v>
      </c>
      <c r="AA86" s="10">
        <f>'T11'!AA86</f>
        <v>0</v>
      </c>
      <c r="AB86" s="44">
        <f t="shared" si="14"/>
        <v>0</v>
      </c>
      <c r="AC86" s="10">
        <f t="shared" si="15"/>
        <v>0</v>
      </c>
      <c r="AD86" s="44">
        <f>'T11'!AD86*'T 11'!$D86/1000000</f>
        <v>0</v>
      </c>
      <c r="AE86" s="10">
        <f>'T11'!AE86</f>
        <v>0</v>
      </c>
      <c r="AF86" s="44">
        <f>'T11'!AF86*'T 11'!$D86/1000000</f>
        <v>0</v>
      </c>
      <c r="AG86" s="10">
        <f>'T11'!AG86</f>
        <v>0</v>
      </c>
      <c r="AH86" s="44">
        <f>'T11'!AH86*'T 11'!$D86/1000000</f>
        <v>0</v>
      </c>
      <c r="AI86" s="10">
        <f>'T11'!AI86</f>
        <v>0</v>
      </c>
      <c r="AJ86" s="44">
        <f t="shared" si="16"/>
        <v>0</v>
      </c>
      <c r="AK86" s="10">
        <f t="shared" si="17"/>
        <v>0</v>
      </c>
      <c r="AL86" s="44">
        <f t="shared" si="18"/>
        <v>0</v>
      </c>
      <c r="AM86" s="10">
        <f t="shared" si="19"/>
        <v>0</v>
      </c>
    </row>
    <row r="87" spans="1:39" s="15" customFormat="1" ht="14.25" customHeight="1">
      <c r="A87" s="13">
        <v>77</v>
      </c>
      <c r="B87" s="9" t="s">
        <v>122</v>
      </c>
      <c r="C87" s="13" t="s">
        <v>79</v>
      </c>
      <c r="D87" s="36">
        <v>100</v>
      </c>
      <c r="E87" s="11">
        <v>94</v>
      </c>
      <c r="F87" s="44">
        <f>'T11'!F87*'T 11'!$D87/1000000</f>
        <v>0</v>
      </c>
      <c r="G87" s="10">
        <f>'T11'!G87</f>
        <v>0</v>
      </c>
      <c r="H87" s="44">
        <f>'T11'!H87*'T 11'!$D87/1000000</f>
        <v>0</v>
      </c>
      <c r="I87" s="10">
        <f>'T11'!I87</f>
        <v>0</v>
      </c>
      <c r="J87" s="44">
        <f>'T11'!J87*'T 11'!$D87/1000000</f>
        <v>0</v>
      </c>
      <c r="K87" s="10">
        <f>'T11'!K87</f>
        <v>0</v>
      </c>
      <c r="L87" s="44">
        <f t="shared" si="10"/>
        <v>0</v>
      </c>
      <c r="M87" s="10">
        <f t="shared" si="11"/>
        <v>0</v>
      </c>
      <c r="N87" s="44">
        <f>'T11'!N87*'T 11'!$D87/1000000</f>
        <v>0</v>
      </c>
      <c r="O87" s="10">
        <f>'T11'!O87</f>
        <v>0</v>
      </c>
      <c r="P87" s="44">
        <f>'T11'!P87*'T 11'!$D87/1000000</f>
        <v>0</v>
      </c>
      <c r="Q87" s="10">
        <f>'T11'!Q87</f>
        <v>0</v>
      </c>
      <c r="R87" s="44">
        <f>'T11'!R87*'T 11'!$D87/1000000</f>
        <v>0</v>
      </c>
      <c r="S87" s="10">
        <f>'T11'!S87</f>
        <v>0</v>
      </c>
      <c r="T87" s="44">
        <f t="shared" si="12"/>
        <v>0</v>
      </c>
      <c r="U87" s="10">
        <f t="shared" si="13"/>
        <v>0</v>
      </c>
      <c r="V87" s="44">
        <f>'T11'!V87*'T 11'!$D87/1000000</f>
        <v>0</v>
      </c>
      <c r="W87" s="10">
        <f>'T11'!W87</f>
        <v>0</v>
      </c>
      <c r="X87" s="44">
        <f>'T11'!X87*'T 11'!$D87/1000000</f>
        <v>0</v>
      </c>
      <c r="Y87" s="10">
        <f>'T11'!Y87</f>
        <v>0</v>
      </c>
      <c r="Z87" s="44">
        <f>'T11'!Z87*'T 11'!$D87/1000000</f>
        <v>0</v>
      </c>
      <c r="AA87" s="10">
        <f>'T11'!AA87</f>
        <v>0</v>
      </c>
      <c r="AB87" s="44">
        <f t="shared" si="14"/>
        <v>0</v>
      </c>
      <c r="AC87" s="10">
        <f t="shared" si="15"/>
        <v>0</v>
      </c>
      <c r="AD87" s="44">
        <f>'T11'!AD87*'T 11'!$D87/1000000</f>
        <v>0</v>
      </c>
      <c r="AE87" s="10">
        <f>'T11'!AE87</f>
        <v>0</v>
      </c>
      <c r="AF87" s="44">
        <f>'T11'!AF87*'T 11'!$D87/1000000</f>
        <v>0</v>
      </c>
      <c r="AG87" s="10">
        <f>'T11'!AG87</f>
        <v>0</v>
      </c>
      <c r="AH87" s="44">
        <f>'T11'!AH87*'T 11'!$D87/1000000</f>
        <v>0</v>
      </c>
      <c r="AI87" s="10">
        <f>'T11'!AI87</f>
        <v>0</v>
      </c>
      <c r="AJ87" s="44">
        <f t="shared" si="16"/>
        <v>0</v>
      </c>
      <c r="AK87" s="10">
        <f t="shared" si="17"/>
        <v>0</v>
      </c>
      <c r="AL87" s="44">
        <f t="shared" si="18"/>
        <v>0</v>
      </c>
      <c r="AM87" s="10">
        <f t="shared" si="19"/>
        <v>0</v>
      </c>
    </row>
    <row r="88" spans="1:39" s="15" customFormat="1" ht="14.25" customHeight="1">
      <c r="A88" s="13">
        <v>78</v>
      </c>
      <c r="B88" s="9" t="s">
        <v>122</v>
      </c>
      <c r="C88" s="13" t="s">
        <v>80</v>
      </c>
      <c r="D88" s="36">
        <v>400</v>
      </c>
      <c r="E88" s="11">
        <v>333</v>
      </c>
      <c r="F88" s="44">
        <f>'T11'!F88*'T 11'!$D88/1000000</f>
        <v>0</v>
      </c>
      <c r="G88" s="10">
        <f>'T11'!G88</f>
        <v>0</v>
      </c>
      <c r="H88" s="44">
        <f>'T11'!H88*'T 11'!$D88/1000000</f>
        <v>0</v>
      </c>
      <c r="I88" s="10">
        <f>'T11'!I88</f>
        <v>0</v>
      </c>
      <c r="J88" s="44">
        <f>'T11'!J88*'T 11'!$D88/1000000</f>
        <v>0</v>
      </c>
      <c r="K88" s="10">
        <f>'T11'!K88</f>
        <v>0</v>
      </c>
      <c r="L88" s="44">
        <f t="shared" si="10"/>
        <v>0</v>
      </c>
      <c r="M88" s="10">
        <f t="shared" si="11"/>
        <v>0</v>
      </c>
      <c r="N88" s="44">
        <f>'T11'!N88*'T 11'!$D88/1000000</f>
        <v>0</v>
      </c>
      <c r="O88" s="10">
        <f>'T11'!O88</f>
        <v>0</v>
      </c>
      <c r="P88" s="44">
        <f>'T11'!P88*'T 11'!$D88/1000000</f>
        <v>0</v>
      </c>
      <c r="Q88" s="10">
        <f>'T11'!Q88</f>
        <v>0</v>
      </c>
      <c r="R88" s="44">
        <f>'T11'!R88*'T 11'!$D88/1000000</f>
        <v>0</v>
      </c>
      <c r="S88" s="10">
        <f>'T11'!S88</f>
        <v>0</v>
      </c>
      <c r="T88" s="44">
        <f t="shared" si="12"/>
        <v>0</v>
      </c>
      <c r="U88" s="10">
        <f t="shared" si="13"/>
        <v>0</v>
      </c>
      <c r="V88" s="44">
        <f>'T11'!V88*'T 11'!$D88/1000000</f>
        <v>0</v>
      </c>
      <c r="W88" s="10">
        <f>'T11'!W88</f>
        <v>0</v>
      </c>
      <c r="X88" s="44">
        <f>'T11'!X88*'T 11'!$D88/1000000</f>
        <v>0</v>
      </c>
      <c r="Y88" s="10">
        <f>'T11'!Y88</f>
        <v>0</v>
      </c>
      <c r="Z88" s="44">
        <f>'T11'!Z88*'T 11'!$D88/1000000</f>
        <v>0</v>
      </c>
      <c r="AA88" s="10">
        <f>'T11'!AA88</f>
        <v>0</v>
      </c>
      <c r="AB88" s="44">
        <f t="shared" si="14"/>
        <v>0</v>
      </c>
      <c r="AC88" s="10">
        <f t="shared" si="15"/>
        <v>0</v>
      </c>
      <c r="AD88" s="44">
        <f>'T11'!AD88*'T 11'!$D88/1000000</f>
        <v>0</v>
      </c>
      <c r="AE88" s="10">
        <f>'T11'!AE88</f>
        <v>0</v>
      </c>
      <c r="AF88" s="44">
        <f>'T11'!AF88*'T 11'!$D88/1000000</f>
        <v>0</v>
      </c>
      <c r="AG88" s="10">
        <f>'T11'!AG88</f>
        <v>0</v>
      </c>
      <c r="AH88" s="44">
        <f>'T11'!AH88*'T 11'!$D88/1000000</f>
        <v>0</v>
      </c>
      <c r="AI88" s="10">
        <f>'T11'!AI88</f>
        <v>0</v>
      </c>
      <c r="AJ88" s="44">
        <f t="shared" si="16"/>
        <v>0</v>
      </c>
      <c r="AK88" s="10">
        <f t="shared" si="17"/>
        <v>0</v>
      </c>
      <c r="AL88" s="44">
        <f t="shared" si="18"/>
        <v>0</v>
      </c>
      <c r="AM88" s="10">
        <f t="shared" si="19"/>
        <v>0</v>
      </c>
    </row>
    <row r="89" spans="1:39" s="15" customFormat="1" ht="14.25" customHeight="1">
      <c r="A89" s="31">
        <v>79</v>
      </c>
      <c r="B89" s="9" t="s">
        <v>128</v>
      </c>
      <c r="C89" s="13" t="s">
        <v>127</v>
      </c>
      <c r="D89" s="36">
        <v>25</v>
      </c>
      <c r="E89" s="11">
        <v>75.2</v>
      </c>
      <c r="F89" s="44">
        <f>'T11'!F89*'T 11'!$D89/1000000</f>
        <v>0</v>
      </c>
      <c r="G89" s="10">
        <f>'T11'!G89</f>
        <v>0</v>
      </c>
      <c r="H89" s="44">
        <f>'T11'!H89*'T 11'!$D89/1000000</f>
        <v>0</v>
      </c>
      <c r="I89" s="10">
        <f>'T11'!I89</f>
        <v>0</v>
      </c>
      <c r="J89" s="44">
        <f>'T11'!J89*'T 11'!$D89/1000000</f>
        <v>0</v>
      </c>
      <c r="K89" s="10">
        <f>'T11'!K89</f>
        <v>0</v>
      </c>
      <c r="L89" s="44">
        <f t="shared" si="10"/>
        <v>0</v>
      </c>
      <c r="M89" s="10">
        <f t="shared" si="11"/>
        <v>0</v>
      </c>
      <c r="N89" s="44">
        <f>'T11'!N89*'T 11'!$D89/1000000</f>
        <v>0</v>
      </c>
      <c r="O89" s="10">
        <f>'T11'!O89</f>
        <v>0</v>
      </c>
      <c r="P89" s="44">
        <f>'T11'!P89*'T 11'!$D89/1000000</f>
        <v>0</v>
      </c>
      <c r="Q89" s="10">
        <f>'T11'!Q89</f>
        <v>0</v>
      </c>
      <c r="R89" s="44">
        <f>'T11'!R89*'T 11'!$D89/1000000</f>
        <v>0</v>
      </c>
      <c r="S89" s="10">
        <f>'T11'!S89</f>
        <v>0</v>
      </c>
      <c r="T89" s="44">
        <f t="shared" si="12"/>
        <v>0</v>
      </c>
      <c r="U89" s="10">
        <f t="shared" si="13"/>
        <v>0</v>
      </c>
      <c r="V89" s="44">
        <f>'T11'!V89*'T 11'!$D89/1000000</f>
        <v>0</v>
      </c>
      <c r="W89" s="10">
        <f>'T11'!W89</f>
        <v>0</v>
      </c>
      <c r="X89" s="44">
        <f>'T11'!X89*'T 11'!$D89/1000000</f>
        <v>0</v>
      </c>
      <c r="Y89" s="10">
        <f>'T11'!Y89</f>
        <v>0</v>
      </c>
      <c r="Z89" s="44">
        <f>'T11'!Z89*'T 11'!$D89/1000000</f>
        <v>0</v>
      </c>
      <c r="AA89" s="10">
        <f>'T11'!AA89</f>
        <v>0</v>
      </c>
      <c r="AB89" s="44">
        <f t="shared" si="14"/>
        <v>0</v>
      </c>
      <c r="AC89" s="10">
        <f t="shared" si="15"/>
        <v>0</v>
      </c>
      <c r="AD89" s="44">
        <f>'T11'!AD89*'T 11'!$D89/1000000</f>
        <v>0</v>
      </c>
      <c r="AE89" s="10">
        <f>'T11'!AE89</f>
        <v>0</v>
      </c>
      <c r="AF89" s="44">
        <f>'T11'!AF89*'T 11'!$D89/1000000</f>
        <v>0</v>
      </c>
      <c r="AG89" s="10">
        <f>'T11'!AG89</f>
        <v>0</v>
      </c>
      <c r="AH89" s="44">
        <f>'T11'!AH89*'T 11'!$D89/1000000</f>
        <v>0</v>
      </c>
      <c r="AI89" s="10">
        <f>'T11'!AI89</f>
        <v>0</v>
      </c>
      <c r="AJ89" s="44">
        <f t="shared" si="16"/>
        <v>0</v>
      </c>
      <c r="AK89" s="10">
        <f t="shared" si="17"/>
        <v>0</v>
      </c>
      <c r="AL89" s="44">
        <f t="shared" si="18"/>
        <v>0</v>
      </c>
      <c r="AM89" s="10">
        <f t="shared" si="19"/>
        <v>0</v>
      </c>
    </row>
    <row r="90" spans="1:39" s="15" customFormat="1" ht="14.25" customHeight="1">
      <c r="A90" s="13">
        <v>80</v>
      </c>
      <c r="B90" s="9" t="s">
        <v>128</v>
      </c>
      <c r="C90" s="13" t="s">
        <v>81</v>
      </c>
      <c r="D90" s="36">
        <v>50</v>
      </c>
      <c r="E90" s="11">
        <v>144.6</v>
      </c>
      <c r="F90" s="44">
        <f>'T11'!F90*'T 11'!$D90/1000000</f>
        <v>0</v>
      </c>
      <c r="G90" s="10">
        <f>'T11'!G90</f>
        <v>0</v>
      </c>
      <c r="H90" s="44">
        <f>'T11'!H90*'T 11'!$D90/1000000</f>
        <v>0</v>
      </c>
      <c r="I90" s="10">
        <f>'T11'!I90</f>
        <v>0</v>
      </c>
      <c r="J90" s="44">
        <f>'T11'!J90*'T 11'!$D90/1000000</f>
        <v>0</v>
      </c>
      <c r="K90" s="10">
        <f>'T11'!K90</f>
        <v>0</v>
      </c>
      <c r="L90" s="44">
        <f t="shared" si="10"/>
        <v>0</v>
      </c>
      <c r="M90" s="10">
        <f t="shared" si="11"/>
        <v>0</v>
      </c>
      <c r="N90" s="44">
        <f>'T11'!N90*'T 11'!$D90/1000000</f>
        <v>0</v>
      </c>
      <c r="O90" s="10">
        <f>'T11'!O90</f>
        <v>0</v>
      </c>
      <c r="P90" s="44">
        <f>'T11'!P90*'T 11'!$D90/1000000</f>
        <v>0</v>
      </c>
      <c r="Q90" s="10">
        <f>'T11'!Q90</f>
        <v>0</v>
      </c>
      <c r="R90" s="44">
        <f>'T11'!R90*'T 11'!$D90/1000000</f>
        <v>0</v>
      </c>
      <c r="S90" s="10">
        <f>'T11'!S90</f>
        <v>0</v>
      </c>
      <c r="T90" s="44">
        <f t="shared" si="12"/>
        <v>0</v>
      </c>
      <c r="U90" s="10">
        <f t="shared" si="13"/>
        <v>0</v>
      </c>
      <c r="V90" s="44">
        <f>'T11'!V90*'T 11'!$D90/1000000</f>
        <v>0</v>
      </c>
      <c r="W90" s="10">
        <f>'T11'!W90</f>
        <v>0</v>
      </c>
      <c r="X90" s="44">
        <f>'T11'!X90*'T 11'!$D90/1000000</f>
        <v>0</v>
      </c>
      <c r="Y90" s="10">
        <f>'T11'!Y90</f>
        <v>0</v>
      </c>
      <c r="Z90" s="44">
        <f>'T11'!Z90*'T 11'!$D90/1000000</f>
        <v>0</v>
      </c>
      <c r="AA90" s="10">
        <f>'T11'!AA90</f>
        <v>0</v>
      </c>
      <c r="AB90" s="44">
        <f t="shared" si="14"/>
        <v>0</v>
      </c>
      <c r="AC90" s="10">
        <f t="shared" si="15"/>
        <v>0</v>
      </c>
      <c r="AD90" s="44">
        <f>'T11'!AD90*'T 11'!$D90/1000000</f>
        <v>0</v>
      </c>
      <c r="AE90" s="10">
        <f>'T11'!AE90</f>
        <v>0</v>
      </c>
      <c r="AF90" s="44">
        <f>'T11'!AF90*'T 11'!$D90/1000000</f>
        <v>0</v>
      </c>
      <c r="AG90" s="10">
        <f>'T11'!AG90</f>
        <v>0</v>
      </c>
      <c r="AH90" s="44">
        <f>'T11'!AH90*'T 11'!$D90/1000000</f>
        <v>0</v>
      </c>
      <c r="AI90" s="10">
        <f>'T11'!AI90</f>
        <v>0</v>
      </c>
      <c r="AJ90" s="44">
        <f t="shared" si="16"/>
        <v>0</v>
      </c>
      <c r="AK90" s="10">
        <f t="shared" si="17"/>
        <v>0</v>
      </c>
      <c r="AL90" s="44">
        <f t="shared" si="18"/>
        <v>0</v>
      </c>
      <c r="AM90" s="10">
        <f t="shared" si="19"/>
        <v>0</v>
      </c>
    </row>
    <row r="91" spans="1:39" s="15" customFormat="1" ht="14.25" customHeight="1">
      <c r="A91" s="13">
        <v>81</v>
      </c>
      <c r="B91" s="9" t="s">
        <v>128</v>
      </c>
      <c r="C91" s="13" t="s">
        <v>82</v>
      </c>
      <c r="D91" s="36">
        <v>100</v>
      </c>
      <c r="E91" s="11">
        <v>278.10000000000002</v>
      </c>
      <c r="F91" s="44">
        <f>'T11'!F91*'T 11'!$D91/1000000</f>
        <v>0</v>
      </c>
      <c r="G91" s="10">
        <f>'T11'!G91</f>
        <v>0</v>
      </c>
      <c r="H91" s="44">
        <f>'T11'!H91*'T 11'!$D91/1000000</f>
        <v>0</v>
      </c>
      <c r="I91" s="10">
        <f>'T11'!I91</f>
        <v>0</v>
      </c>
      <c r="J91" s="44">
        <f>'T11'!J91*'T 11'!$D91/1000000</f>
        <v>0</v>
      </c>
      <c r="K91" s="10">
        <f>'T11'!K91</f>
        <v>0</v>
      </c>
      <c r="L91" s="44">
        <f t="shared" si="10"/>
        <v>0</v>
      </c>
      <c r="M91" s="10">
        <f t="shared" si="11"/>
        <v>0</v>
      </c>
      <c r="N91" s="44">
        <f>'T11'!N91*'T 11'!$D91/1000000</f>
        <v>0</v>
      </c>
      <c r="O91" s="10">
        <f>'T11'!O91</f>
        <v>0</v>
      </c>
      <c r="P91" s="44">
        <f>'T11'!P91*'T 11'!$D91/1000000</f>
        <v>0</v>
      </c>
      <c r="Q91" s="10">
        <f>'T11'!Q91</f>
        <v>0</v>
      </c>
      <c r="R91" s="44">
        <f>'T11'!R91*'T 11'!$D91/1000000</f>
        <v>0</v>
      </c>
      <c r="S91" s="10">
        <f>'T11'!S91</f>
        <v>0</v>
      </c>
      <c r="T91" s="44">
        <f t="shared" si="12"/>
        <v>0</v>
      </c>
      <c r="U91" s="10">
        <f t="shared" si="13"/>
        <v>0</v>
      </c>
      <c r="V91" s="44">
        <f>'T11'!V91*'T 11'!$D91/1000000</f>
        <v>0</v>
      </c>
      <c r="W91" s="10">
        <f>'T11'!W91</f>
        <v>0</v>
      </c>
      <c r="X91" s="44">
        <f>'T11'!X91*'T 11'!$D91/1000000</f>
        <v>0</v>
      </c>
      <c r="Y91" s="10">
        <f>'T11'!Y91</f>
        <v>0</v>
      </c>
      <c r="Z91" s="44">
        <f>'T11'!Z91*'T 11'!$D91/1000000</f>
        <v>0</v>
      </c>
      <c r="AA91" s="10">
        <f>'T11'!AA91</f>
        <v>0</v>
      </c>
      <c r="AB91" s="44">
        <f t="shared" si="14"/>
        <v>0</v>
      </c>
      <c r="AC91" s="10">
        <f t="shared" si="15"/>
        <v>0</v>
      </c>
      <c r="AD91" s="44">
        <f>'T11'!AD91*'T 11'!$D91/1000000</f>
        <v>0</v>
      </c>
      <c r="AE91" s="10">
        <f>'T11'!AE91</f>
        <v>0</v>
      </c>
      <c r="AF91" s="44">
        <f>'T11'!AF91*'T 11'!$D91/1000000</f>
        <v>0</v>
      </c>
      <c r="AG91" s="10">
        <f>'T11'!AG91</f>
        <v>0</v>
      </c>
      <c r="AH91" s="44">
        <f>'T11'!AH91*'T 11'!$D91/1000000</f>
        <v>0</v>
      </c>
      <c r="AI91" s="10">
        <f>'T11'!AI91</f>
        <v>0</v>
      </c>
      <c r="AJ91" s="44">
        <f t="shared" si="16"/>
        <v>0</v>
      </c>
      <c r="AK91" s="10">
        <f t="shared" si="17"/>
        <v>0</v>
      </c>
      <c r="AL91" s="44">
        <f t="shared" si="18"/>
        <v>0</v>
      </c>
      <c r="AM91" s="10">
        <f t="shared" si="19"/>
        <v>0</v>
      </c>
    </row>
    <row r="92" spans="1:39" s="15" customFormat="1" ht="14.25" customHeight="1">
      <c r="A92" s="31">
        <v>82</v>
      </c>
      <c r="B92" s="9" t="s">
        <v>128</v>
      </c>
      <c r="C92" s="13" t="s">
        <v>139</v>
      </c>
      <c r="D92" s="36">
        <v>400</v>
      </c>
      <c r="E92" s="11">
        <v>1098.6000000000001</v>
      </c>
      <c r="F92" s="44">
        <f>'T11'!F92*'T 11'!$D92/1000000</f>
        <v>0</v>
      </c>
      <c r="G92" s="10">
        <f>'T11'!G92</f>
        <v>0</v>
      </c>
      <c r="H92" s="44">
        <f>'T11'!H92*'T 11'!$D92/1000000</f>
        <v>0</v>
      </c>
      <c r="I92" s="10">
        <f>'T11'!I92</f>
        <v>0</v>
      </c>
      <c r="J92" s="44">
        <f>'T11'!J92*'T 11'!$D92/1000000</f>
        <v>0</v>
      </c>
      <c r="K92" s="10">
        <f>'T11'!K92</f>
        <v>0</v>
      </c>
      <c r="L92" s="44">
        <f t="shared" si="10"/>
        <v>0</v>
      </c>
      <c r="M92" s="10">
        <f t="shared" si="11"/>
        <v>0</v>
      </c>
      <c r="N92" s="44">
        <f>'T11'!N92*'T 11'!$D92/1000000</f>
        <v>0</v>
      </c>
      <c r="O92" s="10">
        <f>'T11'!O92</f>
        <v>0</v>
      </c>
      <c r="P92" s="44">
        <f>'T11'!P92*'T 11'!$D92/1000000</f>
        <v>0</v>
      </c>
      <c r="Q92" s="10">
        <f>'T11'!Q92</f>
        <v>0</v>
      </c>
      <c r="R92" s="44">
        <f>'T11'!R92*'T 11'!$D92/1000000</f>
        <v>0</v>
      </c>
      <c r="S92" s="10">
        <f>'T11'!S92</f>
        <v>0</v>
      </c>
      <c r="T92" s="44">
        <f t="shared" si="12"/>
        <v>0</v>
      </c>
      <c r="U92" s="10">
        <f t="shared" si="13"/>
        <v>0</v>
      </c>
      <c r="V92" s="44">
        <f>'T11'!V92*'T 11'!$D92/1000000</f>
        <v>0</v>
      </c>
      <c r="W92" s="10">
        <f>'T11'!W92</f>
        <v>0</v>
      </c>
      <c r="X92" s="44">
        <f>'T11'!X92*'T 11'!$D92/1000000</f>
        <v>0</v>
      </c>
      <c r="Y92" s="10">
        <f>'T11'!Y92</f>
        <v>0</v>
      </c>
      <c r="Z92" s="44">
        <f>'T11'!Z92*'T 11'!$D92/1000000</f>
        <v>0</v>
      </c>
      <c r="AA92" s="10">
        <f>'T11'!AA92</f>
        <v>0</v>
      </c>
      <c r="AB92" s="44">
        <f t="shared" si="14"/>
        <v>0</v>
      </c>
      <c r="AC92" s="10">
        <f t="shared" si="15"/>
        <v>0</v>
      </c>
      <c r="AD92" s="44">
        <f>'T11'!AD92*'T 11'!$D92/1000000</f>
        <v>0</v>
      </c>
      <c r="AE92" s="10">
        <f>'T11'!AE92</f>
        <v>0</v>
      </c>
      <c r="AF92" s="44">
        <f>'T11'!AF92*'T 11'!$D92/1000000</f>
        <v>0</v>
      </c>
      <c r="AG92" s="10">
        <f>'T11'!AG92</f>
        <v>0</v>
      </c>
      <c r="AH92" s="44">
        <f>'T11'!AH92*'T 11'!$D92/1000000</f>
        <v>0</v>
      </c>
      <c r="AI92" s="10">
        <f>'T11'!AI92</f>
        <v>0</v>
      </c>
      <c r="AJ92" s="44">
        <f t="shared" si="16"/>
        <v>0</v>
      </c>
      <c r="AK92" s="10">
        <f t="shared" si="17"/>
        <v>0</v>
      </c>
      <c r="AL92" s="44">
        <f t="shared" si="18"/>
        <v>0</v>
      </c>
      <c r="AM92" s="10">
        <f t="shared" si="19"/>
        <v>0</v>
      </c>
    </row>
    <row r="93" spans="1:39" s="15" customFormat="1" ht="14.25" customHeight="1">
      <c r="A93" s="13">
        <v>83</v>
      </c>
      <c r="B93" s="9" t="s">
        <v>147</v>
      </c>
      <c r="C93" s="13" t="s">
        <v>220</v>
      </c>
      <c r="D93" s="36">
        <v>25</v>
      </c>
      <c r="E93" s="11">
        <v>75</v>
      </c>
      <c r="F93" s="44">
        <f>'T11'!F93*'T 11'!$D93/1000000</f>
        <v>0</v>
      </c>
      <c r="G93" s="10">
        <f>'T11'!G93</f>
        <v>0</v>
      </c>
      <c r="H93" s="44">
        <f>'T11'!H93*'T 11'!$D93/1000000</f>
        <v>0</v>
      </c>
      <c r="I93" s="10">
        <f>'T11'!I93</f>
        <v>0</v>
      </c>
      <c r="J93" s="44">
        <f>'T11'!J93*'T 11'!$D93/1000000</f>
        <v>0</v>
      </c>
      <c r="K93" s="10">
        <f>'T11'!K93</f>
        <v>0</v>
      </c>
      <c r="L93" s="44">
        <f t="shared" si="10"/>
        <v>0</v>
      </c>
      <c r="M93" s="10">
        <f t="shared" si="11"/>
        <v>0</v>
      </c>
      <c r="N93" s="44">
        <f>'T11'!N93*'T 11'!$D93/1000000</f>
        <v>0</v>
      </c>
      <c r="O93" s="10">
        <f>'T11'!O93</f>
        <v>0</v>
      </c>
      <c r="P93" s="44">
        <f>'T11'!P93*'T 11'!$D93/1000000</f>
        <v>0</v>
      </c>
      <c r="Q93" s="10">
        <f>'T11'!Q93</f>
        <v>0</v>
      </c>
      <c r="R93" s="44">
        <f>'T11'!R93*'T 11'!$D93/1000000</f>
        <v>0</v>
      </c>
      <c r="S93" s="10">
        <f>'T11'!S93</f>
        <v>0</v>
      </c>
      <c r="T93" s="44">
        <f t="shared" si="12"/>
        <v>0</v>
      </c>
      <c r="U93" s="10">
        <f t="shared" si="13"/>
        <v>0</v>
      </c>
      <c r="V93" s="44">
        <f>'T11'!V93*'T 11'!$D93/1000000</f>
        <v>0</v>
      </c>
      <c r="W93" s="10">
        <f>'T11'!W93</f>
        <v>0</v>
      </c>
      <c r="X93" s="44">
        <f>'T11'!X93*'T 11'!$D93/1000000</f>
        <v>0</v>
      </c>
      <c r="Y93" s="10">
        <f>'T11'!Y93</f>
        <v>0</v>
      </c>
      <c r="Z93" s="44">
        <f>'T11'!Z93*'T 11'!$D93/1000000</f>
        <v>0</v>
      </c>
      <c r="AA93" s="10">
        <f>'T11'!AA93</f>
        <v>0</v>
      </c>
      <c r="AB93" s="44">
        <f t="shared" si="14"/>
        <v>0</v>
      </c>
      <c r="AC93" s="10">
        <f t="shared" si="15"/>
        <v>0</v>
      </c>
      <c r="AD93" s="44">
        <f>'T11'!AD93*'T 11'!$D93/1000000</f>
        <v>0</v>
      </c>
      <c r="AE93" s="10">
        <f>'T11'!AE93</f>
        <v>0</v>
      </c>
      <c r="AF93" s="44">
        <f>'T11'!AF93*'T 11'!$D93/1000000</f>
        <v>0</v>
      </c>
      <c r="AG93" s="10">
        <f>'T11'!AG93</f>
        <v>0</v>
      </c>
      <c r="AH93" s="44">
        <f>'T11'!AH93*'T 11'!$D93/1000000</f>
        <v>0</v>
      </c>
      <c r="AI93" s="10">
        <f>'T11'!AI93</f>
        <v>0</v>
      </c>
      <c r="AJ93" s="44">
        <f t="shared" si="16"/>
        <v>0</v>
      </c>
      <c r="AK93" s="10">
        <f t="shared" si="17"/>
        <v>0</v>
      </c>
      <c r="AL93" s="44">
        <f t="shared" si="18"/>
        <v>0</v>
      </c>
      <c r="AM93" s="10">
        <f t="shared" si="19"/>
        <v>0</v>
      </c>
    </row>
    <row r="94" spans="1:39" s="15" customFormat="1" ht="14.25" customHeight="1">
      <c r="A94" s="13">
        <v>84</v>
      </c>
      <c r="B94" s="9" t="s">
        <v>147</v>
      </c>
      <c r="C94" s="13" t="s">
        <v>234</v>
      </c>
      <c r="D94" s="36">
        <v>50</v>
      </c>
      <c r="E94" s="11">
        <v>130</v>
      </c>
      <c r="F94" s="44">
        <f>'T11'!F94*'T 11'!$D94/1000000</f>
        <v>0</v>
      </c>
      <c r="G94" s="10">
        <f>'T11'!G94</f>
        <v>0</v>
      </c>
      <c r="H94" s="44">
        <f>'T11'!H94*'T 11'!$D94/1000000</f>
        <v>0</v>
      </c>
      <c r="I94" s="10">
        <f>'T11'!I94</f>
        <v>0</v>
      </c>
      <c r="J94" s="44">
        <f>'T11'!J94*'T 11'!$D94/1000000</f>
        <v>0</v>
      </c>
      <c r="K94" s="10">
        <f>'T11'!K94</f>
        <v>0</v>
      </c>
      <c r="L94" s="44">
        <f t="shared" si="10"/>
        <v>0</v>
      </c>
      <c r="M94" s="10">
        <f t="shared" si="11"/>
        <v>0</v>
      </c>
      <c r="N94" s="44">
        <f>'T11'!N94*'T 11'!$D94/1000000</f>
        <v>0</v>
      </c>
      <c r="O94" s="10">
        <f>'T11'!O94</f>
        <v>0</v>
      </c>
      <c r="P94" s="44">
        <f>'T11'!P94*'T 11'!$D94/1000000</f>
        <v>0</v>
      </c>
      <c r="Q94" s="10">
        <f>'T11'!Q94</f>
        <v>0</v>
      </c>
      <c r="R94" s="44">
        <f>'T11'!R94*'T 11'!$D94/1000000</f>
        <v>0</v>
      </c>
      <c r="S94" s="10">
        <f>'T11'!S94</f>
        <v>0</v>
      </c>
      <c r="T94" s="44">
        <f t="shared" si="12"/>
        <v>0</v>
      </c>
      <c r="U94" s="10">
        <f t="shared" si="13"/>
        <v>0</v>
      </c>
      <c r="V94" s="44">
        <f>'T11'!V94*'T 11'!$D94/1000000</f>
        <v>0</v>
      </c>
      <c r="W94" s="10">
        <f>'T11'!W94</f>
        <v>0</v>
      </c>
      <c r="X94" s="44">
        <f>'T11'!X94*'T 11'!$D94/1000000</f>
        <v>0</v>
      </c>
      <c r="Y94" s="10">
        <f>'T11'!Y94</f>
        <v>0</v>
      </c>
      <c r="Z94" s="44">
        <f>'T11'!Z94*'T 11'!$D94/1000000</f>
        <v>0</v>
      </c>
      <c r="AA94" s="10">
        <f>'T11'!AA94</f>
        <v>0</v>
      </c>
      <c r="AB94" s="44">
        <f t="shared" si="14"/>
        <v>0</v>
      </c>
      <c r="AC94" s="10">
        <f t="shared" si="15"/>
        <v>0</v>
      </c>
      <c r="AD94" s="44">
        <f>'T11'!AD94*'T 11'!$D94/1000000</f>
        <v>0</v>
      </c>
      <c r="AE94" s="10">
        <f>'T11'!AE94</f>
        <v>0</v>
      </c>
      <c r="AF94" s="44">
        <f>'T11'!AF94*'T 11'!$D94/1000000</f>
        <v>0</v>
      </c>
      <c r="AG94" s="10">
        <f>'T11'!AG94</f>
        <v>0</v>
      </c>
      <c r="AH94" s="44">
        <f>'T11'!AH94*'T 11'!$D94/1000000</f>
        <v>0</v>
      </c>
      <c r="AI94" s="10">
        <f>'T11'!AI94</f>
        <v>0</v>
      </c>
      <c r="AJ94" s="44">
        <f t="shared" si="16"/>
        <v>0</v>
      </c>
      <c r="AK94" s="10">
        <f t="shared" si="17"/>
        <v>0</v>
      </c>
      <c r="AL94" s="44">
        <f t="shared" si="18"/>
        <v>0</v>
      </c>
      <c r="AM94" s="10">
        <f t="shared" si="19"/>
        <v>0</v>
      </c>
    </row>
    <row r="95" spans="1:39" s="15" customFormat="1" ht="14.25" customHeight="1">
      <c r="A95" s="31">
        <v>85</v>
      </c>
      <c r="B95" s="9" t="s">
        <v>147</v>
      </c>
      <c r="C95" s="13" t="s">
        <v>225</v>
      </c>
      <c r="D95" s="36">
        <v>100</v>
      </c>
      <c r="E95" s="11">
        <v>240</v>
      </c>
      <c r="F95" s="44">
        <f>'T11'!F95*'T 11'!$D95/1000000</f>
        <v>0</v>
      </c>
      <c r="G95" s="10">
        <f>'T11'!G95</f>
        <v>0</v>
      </c>
      <c r="H95" s="44">
        <f>'T11'!H95*'T 11'!$D95/1000000</f>
        <v>0</v>
      </c>
      <c r="I95" s="10">
        <f>'T11'!I95</f>
        <v>0</v>
      </c>
      <c r="J95" s="44">
        <f>'T11'!J95*'T 11'!$D95/1000000</f>
        <v>0</v>
      </c>
      <c r="K95" s="10">
        <f>'T11'!K95</f>
        <v>0</v>
      </c>
      <c r="L95" s="44">
        <f t="shared" si="10"/>
        <v>0</v>
      </c>
      <c r="M95" s="10">
        <f t="shared" si="11"/>
        <v>0</v>
      </c>
      <c r="N95" s="44">
        <f>'T11'!N95*'T 11'!$D95/1000000</f>
        <v>0</v>
      </c>
      <c r="O95" s="10">
        <f>'T11'!O95</f>
        <v>0</v>
      </c>
      <c r="P95" s="44">
        <f>'T11'!P95*'T 11'!$D95/1000000</f>
        <v>0</v>
      </c>
      <c r="Q95" s="10">
        <f>'T11'!Q95</f>
        <v>0</v>
      </c>
      <c r="R95" s="44">
        <f>'T11'!R95*'T 11'!$D95/1000000</f>
        <v>0</v>
      </c>
      <c r="S95" s="10">
        <f>'T11'!S95</f>
        <v>0</v>
      </c>
      <c r="T95" s="44">
        <f t="shared" si="12"/>
        <v>0</v>
      </c>
      <c r="U95" s="10">
        <f t="shared" si="13"/>
        <v>0</v>
      </c>
      <c r="V95" s="44">
        <f>'T11'!V95*'T 11'!$D95/1000000</f>
        <v>0</v>
      </c>
      <c r="W95" s="10">
        <f>'T11'!W95</f>
        <v>0</v>
      </c>
      <c r="X95" s="44">
        <f>'T11'!X95*'T 11'!$D95/1000000</f>
        <v>0</v>
      </c>
      <c r="Y95" s="10">
        <f>'T11'!Y95</f>
        <v>0</v>
      </c>
      <c r="Z95" s="44">
        <f>'T11'!Z95*'T 11'!$D95/1000000</f>
        <v>0</v>
      </c>
      <c r="AA95" s="10">
        <f>'T11'!AA95</f>
        <v>0</v>
      </c>
      <c r="AB95" s="44">
        <f t="shared" si="14"/>
        <v>0</v>
      </c>
      <c r="AC95" s="10">
        <f t="shared" si="15"/>
        <v>0</v>
      </c>
      <c r="AD95" s="44">
        <f>'T11'!AD95*'T 11'!$D95/1000000</f>
        <v>0</v>
      </c>
      <c r="AE95" s="10">
        <f>'T11'!AE95</f>
        <v>0</v>
      </c>
      <c r="AF95" s="44">
        <f>'T11'!AF95*'T 11'!$D95/1000000</f>
        <v>0</v>
      </c>
      <c r="AG95" s="10">
        <f>'T11'!AG95</f>
        <v>0</v>
      </c>
      <c r="AH95" s="44">
        <f>'T11'!AH95*'T 11'!$D95/1000000</f>
        <v>0</v>
      </c>
      <c r="AI95" s="10">
        <f>'T11'!AI95</f>
        <v>0</v>
      </c>
      <c r="AJ95" s="44">
        <f t="shared" si="16"/>
        <v>0</v>
      </c>
      <c r="AK95" s="10">
        <f t="shared" si="17"/>
        <v>0</v>
      </c>
      <c r="AL95" s="44">
        <f t="shared" si="18"/>
        <v>0</v>
      </c>
      <c r="AM95" s="10">
        <f t="shared" si="19"/>
        <v>0</v>
      </c>
    </row>
    <row r="96" spans="1:39" s="15" customFormat="1" ht="14.25" customHeight="1">
      <c r="A96" s="13">
        <v>86</v>
      </c>
      <c r="B96" s="9" t="s">
        <v>124</v>
      </c>
      <c r="C96" s="13" t="s">
        <v>84</v>
      </c>
      <c r="D96" s="36">
        <v>5</v>
      </c>
      <c r="E96" s="11">
        <v>24</v>
      </c>
      <c r="F96" s="44">
        <f>'T11'!F96*'T 11'!$D96/1000000</f>
        <v>0</v>
      </c>
      <c r="G96" s="10">
        <f>'T11'!G96</f>
        <v>0</v>
      </c>
      <c r="H96" s="44">
        <f>'T11'!H96*'T 11'!$D96/1000000</f>
        <v>0</v>
      </c>
      <c r="I96" s="10">
        <f>'T11'!I96</f>
        <v>0</v>
      </c>
      <c r="J96" s="44">
        <f>'T11'!J96*'T 11'!$D96/1000000</f>
        <v>0</v>
      </c>
      <c r="K96" s="10">
        <f>'T11'!K96</f>
        <v>0</v>
      </c>
      <c r="L96" s="44">
        <f t="shared" si="10"/>
        <v>0</v>
      </c>
      <c r="M96" s="10">
        <f t="shared" si="11"/>
        <v>0</v>
      </c>
      <c r="N96" s="44">
        <f>'T11'!N96*'T 11'!$D96/1000000</f>
        <v>0</v>
      </c>
      <c r="O96" s="10">
        <f>'T11'!O96</f>
        <v>0</v>
      </c>
      <c r="P96" s="44">
        <f>'T11'!P96*'T 11'!$D96/1000000</f>
        <v>0</v>
      </c>
      <c r="Q96" s="10">
        <f>'T11'!Q96</f>
        <v>0</v>
      </c>
      <c r="R96" s="44">
        <f>'T11'!R96*'T 11'!$D96/1000000</f>
        <v>0</v>
      </c>
      <c r="S96" s="10">
        <f>'T11'!S96</f>
        <v>0</v>
      </c>
      <c r="T96" s="44">
        <f t="shared" si="12"/>
        <v>0</v>
      </c>
      <c r="U96" s="10">
        <f t="shared" si="13"/>
        <v>0</v>
      </c>
      <c r="V96" s="44">
        <f>'T11'!V96*'T 11'!$D96/1000000</f>
        <v>0</v>
      </c>
      <c r="W96" s="10">
        <f>'T11'!W96</f>
        <v>0</v>
      </c>
      <c r="X96" s="44">
        <f>'T11'!X96*'T 11'!$D96/1000000</f>
        <v>0</v>
      </c>
      <c r="Y96" s="10">
        <f>'T11'!Y96</f>
        <v>0</v>
      </c>
      <c r="Z96" s="44">
        <f>'T11'!Z96*'T 11'!$D96/1000000</f>
        <v>0</v>
      </c>
      <c r="AA96" s="10">
        <f>'T11'!AA96</f>
        <v>0</v>
      </c>
      <c r="AB96" s="44">
        <f t="shared" si="14"/>
        <v>0</v>
      </c>
      <c r="AC96" s="10">
        <f t="shared" si="15"/>
        <v>0</v>
      </c>
      <c r="AD96" s="44">
        <f>'T11'!AD96*'T 11'!$D96/1000000</f>
        <v>0</v>
      </c>
      <c r="AE96" s="10">
        <f>'T11'!AE96</f>
        <v>0</v>
      </c>
      <c r="AF96" s="44">
        <f>'T11'!AF96*'T 11'!$D96/1000000</f>
        <v>0</v>
      </c>
      <c r="AG96" s="10">
        <f>'T11'!AG96</f>
        <v>0</v>
      </c>
      <c r="AH96" s="44">
        <f>'T11'!AH96*'T 11'!$D96/1000000</f>
        <v>0</v>
      </c>
      <c r="AI96" s="10">
        <f>'T11'!AI96</f>
        <v>0</v>
      </c>
      <c r="AJ96" s="44">
        <f t="shared" si="16"/>
        <v>0</v>
      </c>
      <c r="AK96" s="10">
        <f t="shared" si="17"/>
        <v>0</v>
      </c>
      <c r="AL96" s="44">
        <f t="shared" si="18"/>
        <v>0</v>
      </c>
      <c r="AM96" s="10">
        <f t="shared" si="19"/>
        <v>0</v>
      </c>
    </row>
    <row r="97" spans="1:39" s="15" customFormat="1" ht="14.25" customHeight="1">
      <c r="A97" s="13">
        <v>87</v>
      </c>
      <c r="B97" s="9" t="s">
        <v>124</v>
      </c>
      <c r="C97" s="13" t="s">
        <v>83</v>
      </c>
      <c r="D97" s="36">
        <v>20</v>
      </c>
      <c r="E97" s="11">
        <v>65</v>
      </c>
      <c r="F97" s="44">
        <f>'T11'!F97*'T 11'!$D97/1000000</f>
        <v>0</v>
      </c>
      <c r="G97" s="10">
        <f>'T11'!G97</f>
        <v>0</v>
      </c>
      <c r="H97" s="44">
        <f>'T11'!H97*'T 11'!$D97/1000000</f>
        <v>0</v>
      </c>
      <c r="I97" s="10">
        <f>'T11'!I97</f>
        <v>0</v>
      </c>
      <c r="J97" s="44">
        <f>'T11'!J97*'T 11'!$D97/1000000</f>
        <v>0</v>
      </c>
      <c r="K97" s="10">
        <f>'T11'!K97</f>
        <v>0</v>
      </c>
      <c r="L97" s="44">
        <f t="shared" si="10"/>
        <v>0</v>
      </c>
      <c r="M97" s="10">
        <f t="shared" si="11"/>
        <v>0</v>
      </c>
      <c r="N97" s="44">
        <f>'T11'!N97*'T 11'!$D97/1000000</f>
        <v>0</v>
      </c>
      <c r="O97" s="10">
        <f>'T11'!O97</f>
        <v>0</v>
      </c>
      <c r="P97" s="44">
        <f>'T11'!P97*'T 11'!$D97/1000000</f>
        <v>0</v>
      </c>
      <c r="Q97" s="10">
        <f>'T11'!Q97</f>
        <v>0</v>
      </c>
      <c r="R97" s="44">
        <f>'T11'!R97*'T 11'!$D97/1000000</f>
        <v>0</v>
      </c>
      <c r="S97" s="10">
        <f>'T11'!S97</f>
        <v>0</v>
      </c>
      <c r="T97" s="44">
        <f t="shared" si="12"/>
        <v>0</v>
      </c>
      <c r="U97" s="10">
        <f t="shared" si="13"/>
        <v>0</v>
      </c>
      <c r="V97" s="44">
        <f>'T11'!V97*'T 11'!$D97/1000000</f>
        <v>0</v>
      </c>
      <c r="W97" s="10">
        <f>'T11'!W97</f>
        <v>0</v>
      </c>
      <c r="X97" s="44">
        <f>'T11'!X97*'T 11'!$D97/1000000</f>
        <v>0</v>
      </c>
      <c r="Y97" s="10">
        <f>'T11'!Y97</f>
        <v>0</v>
      </c>
      <c r="Z97" s="44">
        <f>'T11'!Z97*'T 11'!$D97/1000000</f>
        <v>0</v>
      </c>
      <c r="AA97" s="10">
        <f>'T11'!AA97</f>
        <v>0</v>
      </c>
      <c r="AB97" s="44">
        <f t="shared" si="14"/>
        <v>0</v>
      </c>
      <c r="AC97" s="10">
        <f t="shared" si="15"/>
        <v>0</v>
      </c>
      <c r="AD97" s="44">
        <f>'T11'!AD97*'T 11'!$D97/1000000</f>
        <v>0</v>
      </c>
      <c r="AE97" s="10">
        <f>'T11'!AE97</f>
        <v>0</v>
      </c>
      <c r="AF97" s="44">
        <f>'T11'!AF97*'T 11'!$D97/1000000</f>
        <v>0</v>
      </c>
      <c r="AG97" s="10">
        <f>'T11'!AG97</f>
        <v>0</v>
      </c>
      <c r="AH97" s="44">
        <f>'T11'!AH97*'T 11'!$D97/1000000</f>
        <v>0</v>
      </c>
      <c r="AI97" s="10">
        <f>'T11'!AI97</f>
        <v>0</v>
      </c>
      <c r="AJ97" s="44">
        <f t="shared" si="16"/>
        <v>0</v>
      </c>
      <c r="AK97" s="10">
        <f t="shared" si="17"/>
        <v>0</v>
      </c>
      <c r="AL97" s="44">
        <f t="shared" si="18"/>
        <v>0</v>
      </c>
      <c r="AM97" s="10">
        <f t="shared" si="19"/>
        <v>0</v>
      </c>
    </row>
    <row r="98" spans="1:39" s="15" customFormat="1" ht="14.25" customHeight="1">
      <c r="A98" s="31">
        <v>88</v>
      </c>
      <c r="B98" s="18" t="s">
        <v>125</v>
      </c>
      <c r="C98" s="13" t="s">
        <v>85</v>
      </c>
      <c r="D98" s="36">
        <v>10</v>
      </c>
      <c r="E98" s="11">
        <v>24</v>
      </c>
      <c r="F98" s="44">
        <f>'T11'!F98*'T 11'!$D98/1000000</f>
        <v>0</v>
      </c>
      <c r="G98" s="10">
        <f>'T11'!G98</f>
        <v>0</v>
      </c>
      <c r="H98" s="44">
        <f>'T11'!H98*'T 11'!$D98/1000000</f>
        <v>0</v>
      </c>
      <c r="I98" s="10">
        <f>'T11'!I98</f>
        <v>0</v>
      </c>
      <c r="J98" s="44">
        <f>'T11'!J98*'T 11'!$D98/1000000</f>
        <v>0</v>
      </c>
      <c r="K98" s="10">
        <f>'T11'!K98</f>
        <v>0</v>
      </c>
      <c r="L98" s="44">
        <f t="shared" si="10"/>
        <v>0</v>
      </c>
      <c r="M98" s="10">
        <f t="shared" si="11"/>
        <v>0</v>
      </c>
      <c r="N98" s="44">
        <f>'T11'!N98*'T 11'!$D98/1000000</f>
        <v>0</v>
      </c>
      <c r="O98" s="10">
        <f>'T11'!O98</f>
        <v>0</v>
      </c>
      <c r="P98" s="44">
        <f>'T11'!P98*'T 11'!$D98/1000000</f>
        <v>0</v>
      </c>
      <c r="Q98" s="10">
        <f>'T11'!Q98</f>
        <v>0</v>
      </c>
      <c r="R98" s="44">
        <f>'T11'!R98*'T 11'!$D98/1000000</f>
        <v>0</v>
      </c>
      <c r="S98" s="10">
        <f>'T11'!S98</f>
        <v>0</v>
      </c>
      <c r="T98" s="44">
        <f t="shared" si="12"/>
        <v>0</v>
      </c>
      <c r="U98" s="10">
        <f t="shared" si="13"/>
        <v>0</v>
      </c>
      <c r="V98" s="44">
        <f>'T11'!V98*'T 11'!$D98/1000000</f>
        <v>0</v>
      </c>
      <c r="W98" s="10">
        <f>'T11'!W98</f>
        <v>0</v>
      </c>
      <c r="X98" s="44">
        <f>'T11'!X98*'T 11'!$D98/1000000</f>
        <v>0</v>
      </c>
      <c r="Y98" s="10">
        <f>'T11'!Y98</f>
        <v>0</v>
      </c>
      <c r="Z98" s="44">
        <f>'T11'!Z98*'T 11'!$D98/1000000</f>
        <v>0</v>
      </c>
      <c r="AA98" s="10">
        <f>'T11'!AA98</f>
        <v>0</v>
      </c>
      <c r="AB98" s="44">
        <f t="shared" si="14"/>
        <v>0</v>
      </c>
      <c r="AC98" s="10">
        <f t="shared" si="15"/>
        <v>0</v>
      </c>
      <c r="AD98" s="44">
        <f>'T11'!AD98*'T 11'!$D98/1000000</f>
        <v>0</v>
      </c>
      <c r="AE98" s="10">
        <f>'T11'!AE98</f>
        <v>0</v>
      </c>
      <c r="AF98" s="44">
        <f>'T11'!AF98*'T 11'!$D98/1000000</f>
        <v>0</v>
      </c>
      <c r="AG98" s="10">
        <f>'T11'!AG98</f>
        <v>0</v>
      </c>
      <c r="AH98" s="44">
        <f>'T11'!AH98*'T 11'!$D98/1000000</f>
        <v>0</v>
      </c>
      <c r="AI98" s="10">
        <f>'T11'!AI98</f>
        <v>0</v>
      </c>
      <c r="AJ98" s="44">
        <f t="shared" si="16"/>
        <v>0</v>
      </c>
      <c r="AK98" s="10">
        <f t="shared" si="17"/>
        <v>0</v>
      </c>
      <c r="AL98" s="44">
        <f t="shared" si="18"/>
        <v>0</v>
      </c>
      <c r="AM98" s="10">
        <f t="shared" si="19"/>
        <v>0</v>
      </c>
    </row>
    <row r="99" spans="1:39" s="15" customFormat="1" ht="14.25" customHeight="1">
      <c r="A99" s="13">
        <v>89</v>
      </c>
      <c r="B99" s="18" t="s">
        <v>126</v>
      </c>
      <c r="C99" s="13" t="s">
        <v>86</v>
      </c>
      <c r="D99" s="36">
        <v>500</v>
      </c>
      <c r="E99" s="11">
        <v>585</v>
      </c>
      <c r="F99" s="44">
        <f>'T11'!F99*'T 11'!$D99/1000000</f>
        <v>0</v>
      </c>
      <c r="G99" s="10">
        <f>'T11'!G99</f>
        <v>0</v>
      </c>
      <c r="H99" s="44">
        <f>'T11'!H99*'T 11'!$D99/1000000</f>
        <v>0</v>
      </c>
      <c r="I99" s="10">
        <f>'T11'!I99</f>
        <v>0</v>
      </c>
      <c r="J99" s="44">
        <f>'T11'!J99*'T 11'!$D99/1000000</f>
        <v>0</v>
      </c>
      <c r="K99" s="10">
        <f>'T11'!K99</f>
        <v>0</v>
      </c>
      <c r="L99" s="44">
        <f t="shared" si="10"/>
        <v>0</v>
      </c>
      <c r="M99" s="10">
        <f t="shared" si="11"/>
        <v>0</v>
      </c>
      <c r="N99" s="44">
        <f>'T11'!N99*'T 11'!$D99/1000000</f>
        <v>0</v>
      </c>
      <c r="O99" s="10">
        <f>'T11'!O99</f>
        <v>0</v>
      </c>
      <c r="P99" s="44">
        <f>'T11'!P99*'T 11'!$D99/1000000</f>
        <v>0</v>
      </c>
      <c r="Q99" s="10">
        <f>'T11'!Q99</f>
        <v>0</v>
      </c>
      <c r="R99" s="44">
        <f>'T11'!R99*'T 11'!$D99/1000000</f>
        <v>0</v>
      </c>
      <c r="S99" s="10">
        <f>'T11'!S99</f>
        <v>0</v>
      </c>
      <c r="T99" s="44">
        <f t="shared" si="12"/>
        <v>0</v>
      </c>
      <c r="U99" s="10">
        <f t="shared" si="13"/>
        <v>0</v>
      </c>
      <c r="V99" s="44">
        <f>'T11'!V99*'T 11'!$D99/1000000</f>
        <v>0</v>
      </c>
      <c r="W99" s="10">
        <f>'T11'!W99</f>
        <v>0</v>
      </c>
      <c r="X99" s="44">
        <f>'T11'!X99*'T 11'!$D99/1000000</f>
        <v>0</v>
      </c>
      <c r="Y99" s="10">
        <f>'T11'!Y99</f>
        <v>0</v>
      </c>
      <c r="Z99" s="44">
        <f>'T11'!Z99*'T 11'!$D99/1000000</f>
        <v>0</v>
      </c>
      <c r="AA99" s="10">
        <f>'T11'!AA99</f>
        <v>0</v>
      </c>
      <c r="AB99" s="44">
        <f t="shared" si="14"/>
        <v>0</v>
      </c>
      <c r="AC99" s="10">
        <f t="shared" si="15"/>
        <v>0</v>
      </c>
      <c r="AD99" s="44">
        <f>'T11'!AD99*'T 11'!$D99/1000000</f>
        <v>0</v>
      </c>
      <c r="AE99" s="10">
        <f>'T11'!AE99</f>
        <v>0</v>
      </c>
      <c r="AF99" s="44">
        <f>'T11'!AF99*'T 11'!$D99/1000000</f>
        <v>0</v>
      </c>
      <c r="AG99" s="10">
        <f>'T11'!AG99</f>
        <v>0</v>
      </c>
      <c r="AH99" s="44">
        <f>'T11'!AH99*'T 11'!$D99/1000000</f>
        <v>0</v>
      </c>
      <c r="AI99" s="10">
        <f>'T11'!AI99</f>
        <v>0</v>
      </c>
      <c r="AJ99" s="44">
        <f t="shared" si="16"/>
        <v>0</v>
      </c>
      <c r="AK99" s="10">
        <f t="shared" si="17"/>
        <v>0</v>
      </c>
      <c r="AL99" s="44">
        <f t="shared" si="18"/>
        <v>0</v>
      </c>
      <c r="AM99" s="10">
        <f t="shared" si="19"/>
        <v>0</v>
      </c>
    </row>
    <row r="100" spans="1:39" s="15" customFormat="1" ht="14.25" customHeight="1">
      <c r="A100" s="13">
        <v>90</v>
      </c>
      <c r="B100" s="9" t="s">
        <v>123</v>
      </c>
      <c r="C100" s="13" t="s">
        <v>74</v>
      </c>
      <c r="D100" s="36">
        <v>50</v>
      </c>
      <c r="E100" s="11">
        <v>56</v>
      </c>
      <c r="F100" s="44">
        <f>'T11'!F100*'T 11'!$D100/1000000</f>
        <v>0</v>
      </c>
      <c r="G100" s="10">
        <f>'T11'!G100</f>
        <v>0</v>
      </c>
      <c r="H100" s="44">
        <f>'T11'!H100*'T 11'!$D100/1000000</f>
        <v>0</v>
      </c>
      <c r="I100" s="10">
        <f>'T11'!I100</f>
        <v>0</v>
      </c>
      <c r="J100" s="44">
        <f>'T11'!J100*'T 11'!$D100/1000000</f>
        <v>0</v>
      </c>
      <c r="K100" s="10">
        <f>'T11'!K100</f>
        <v>0</v>
      </c>
      <c r="L100" s="44">
        <f t="shared" si="10"/>
        <v>0</v>
      </c>
      <c r="M100" s="10">
        <f t="shared" si="11"/>
        <v>0</v>
      </c>
      <c r="N100" s="44">
        <f>'T11'!N100*'T 11'!$D100/1000000</f>
        <v>0</v>
      </c>
      <c r="O100" s="10">
        <f>'T11'!O100</f>
        <v>0</v>
      </c>
      <c r="P100" s="44">
        <f>'T11'!P100*'T 11'!$D100/1000000</f>
        <v>0</v>
      </c>
      <c r="Q100" s="10">
        <f>'T11'!Q100</f>
        <v>0</v>
      </c>
      <c r="R100" s="44">
        <f>'T11'!R100*'T 11'!$D100/1000000</f>
        <v>0</v>
      </c>
      <c r="S100" s="10">
        <f>'T11'!S100</f>
        <v>0</v>
      </c>
      <c r="T100" s="44">
        <f t="shared" si="12"/>
        <v>0</v>
      </c>
      <c r="U100" s="10">
        <f t="shared" si="13"/>
        <v>0</v>
      </c>
      <c r="V100" s="44">
        <f>'T11'!V100*'T 11'!$D100/1000000</f>
        <v>0</v>
      </c>
      <c r="W100" s="10">
        <f>'T11'!W100</f>
        <v>0</v>
      </c>
      <c r="X100" s="44">
        <f>'T11'!X100*'T 11'!$D100/1000000</f>
        <v>0</v>
      </c>
      <c r="Y100" s="10">
        <f>'T11'!Y100</f>
        <v>0</v>
      </c>
      <c r="Z100" s="44">
        <f>'T11'!Z100*'T 11'!$D100/1000000</f>
        <v>0</v>
      </c>
      <c r="AA100" s="10">
        <f>'T11'!AA100</f>
        <v>0</v>
      </c>
      <c r="AB100" s="44">
        <f t="shared" si="14"/>
        <v>0</v>
      </c>
      <c r="AC100" s="10">
        <f t="shared" si="15"/>
        <v>0</v>
      </c>
      <c r="AD100" s="44">
        <f>'T11'!AD100*'T 11'!$D100/1000000</f>
        <v>0</v>
      </c>
      <c r="AE100" s="10">
        <f>'T11'!AE100</f>
        <v>0</v>
      </c>
      <c r="AF100" s="44">
        <f>'T11'!AF100*'T 11'!$D100/1000000</f>
        <v>0</v>
      </c>
      <c r="AG100" s="10">
        <f>'T11'!AG100</f>
        <v>0</v>
      </c>
      <c r="AH100" s="44">
        <f>'T11'!AH100*'T 11'!$D100/1000000</f>
        <v>0</v>
      </c>
      <c r="AI100" s="10">
        <f>'T11'!AI100</f>
        <v>0</v>
      </c>
      <c r="AJ100" s="44">
        <f t="shared" si="16"/>
        <v>0</v>
      </c>
      <c r="AK100" s="10">
        <f t="shared" si="17"/>
        <v>0</v>
      </c>
      <c r="AL100" s="44">
        <f t="shared" si="18"/>
        <v>0</v>
      </c>
      <c r="AM100" s="10">
        <f t="shared" si="19"/>
        <v>0</v>
      </c>
    </row>
    <row r="101" spans="1:39" s="15" customFormat="1" ht="14.25" customHeight="1">
      <c r="A101" s="31">
        <v>91</v>
      </c>
      <c r="B101" s="9" t="s">
        <v>123</v>
      </c>
      <c r="C101" s="13" t="s">
        <v>87</v>
      </c>
      <c r="D101" s="36">
        <v>100</v>
      </c>
      <c r="E101" s="11">
        <v>105</v>
      </c>
      <c r="F101" s="44">
        <f>'T11'!F101*'T 11'!$D101/1000000</f>
        <v>0</v>
      </c>
      <c r="G101" s="10">
        <f>'T11'!G101</f>
        <v>0</v>
      </c>
      <c r="H101" s="44">
        <f>'T11'!H101*'T 11'!$D101/1000000</f>
        <v>0</v>
      </c>
      <c r="I101" s="10">
        <f>'T11'!I101</f>
        <v>0</v>
      </c>
      <c r="J101" s="44">
        <f>'T11'!J101*'T 11'!$D101/1000000</f>
        <v>0</v>
      </c>
      <c r="K101" s="10">
        <f>'T11'!K101</f>
        <v>0</v>
      </c>
      <c r="L101" s="44">
        <f t="shared" si="10"/>
        <v>0</v>
      </c>
      <c r="M101" s="10">
        <f t="shared" si="11"/>
        <v>0</v>
      </c>
      <c r="N101" s="44">
        <f>'T11'!N101*'T 11'!$D101/1000000</f>
        <v>0</v>
      </c>
      <c r="O101" s="10">
        <f>'T11'!O101</f>
        <v>0</v>
      </c>
      <c r="P101" s="44">
        <f>'T11'!P101*'T 11'!$D101/1000000</f>
        <v>0</v>
      </c>
      <c r="Q101" s="10">
        <f>'T11'!Q101</f>
        <v>0</v>
      </c>
      <c r="R101" s="44">
        <f>'T11'!R101*'T 11'!$D101/1000000</f>
        <v>0</v>
      </c>
      <c r="S101" s="10">
        <f>'T11'!S101</f>
        <v>0</v>
      </c>
      <c r="T101" s="44">
        <f t="shared" si="12"/>
        <v>0</v>
      </c>
      <c r="U101" s="10">
        <f t="shared" si="13"/>
        <v>0</v>
      </c>
      <c r="V101" s="44">
        <f>'T11'!V101*'T 11'!$D101/1000000</f>
        <v>0</v>
      </c>
      <c r="W101" s="10">
        <f>'T11'!W101</f>
        <v>0</v>
      </c>
      <c r="X101" s="44">
        <f>'T11'!X101*'T 11'!$D101/1000000</f>
        <v>0</v>
      </c>
      <c r="Y101" s="10">
        <f>'T11'!Y101</f>
        <v>0</v>
      </c>
      <c r="Z101" s="44">
        <f>'T11'!Z101*'T 11'!$D101/1000000</f>
        <v>0</v>
      </c>
      <c r="AA101" s="10">
        <f>'T11'!AA101</f>
        <v>0</v>
      </c>
      <c r="AB101" s="44">
        <f t="shared" si="14"/>
        <v>0</v>
      </c>
      <c r="AC101" s="10">
        <f t="shared" si="15"/>
        <v>0</v>
      </c>
      <c r="AD101" s="44">
        <f>'T11'!AD101*'T 11'!$D101/1000000</f>
        <v>0</v>
      </c>
      <c r="AE101" s="10">
        <f>'T11'!AE101</f>
        <v>0</v>
      </c>
      <c r="AF101" s="44">
        <f>'T11'!AF101*'T 11'!$D101/1000000</f>
        <v>0</v>
      </c>
      <c r="AG101" s="10">
        <f>'T11'!AG101</f>
        <v>0</v>
      </c>
      <c r="AH101" s="44">
        <f>'T11'!AH101*'T 11'!$D101/1000000</f>
        <v>0</v>
      </c>
      <c r="AI101" s="10">
        <f>'T11'!AI101</f>
        <v>0</v>
      </c>
      <c r="AJ101" s="44">
        <f t="shared" si="16"/>
        <v>0</v>
      </c>
      <c r="AK101" s="10">
        <f t="shared" si="17"/>
        <v>0</v>
      </c>
      <c r="AL101" s="44">
        <f t="shared" si="18"/>
        <v>0</v>
      </c>
      <c r="AM101" s="10">
        <f t="shared" si="19"/>
        <v>0</v>
      </c>
    </row>
    <row r="102" spans="1:39" s="15" customFormat="1" ht="14.25" customHeight="1">
      <c r="A102" s="13">
        <v>92</v>
      </c>
      <c r="B102" s="9" t="s">
        <v>123</v>
      </c>
      <c r="C102" s="13" t="s">
        <v>88</v>
      </c>
      <c r="D102" s="36">
        <v>250</v>
      </c>
      <c r="E102" s="11">
        <v>240</v>
      </c>
      <c r="F102" s="44">
        <f>'T11'!F102*'T 11'!$D102/1000000</f>
        <v>0</v>
      </c>
      <c r="G102" s="10">
        <f>'T11'!G102</f>
        <v>0</v>
      </c>
      <c r="H102" s="44">
        <f>'T11'!H102*'T 11'!$D102/1000000</f>
        <v>0</v>
      </c>
      <c r="I102" s="10">
        <f>'T11'!I102</f>
        <v>0</v>
      </c>
      <c r="J102" s="44">
        <f>'T11'!J102*'T 11'!$D102/1000000</f>
        <v>0</v>
      </c>
      <c r="K102" s="10">
        <f>'T11'!K102</f>
        <v>0</v>
      </c>
      <c r="L102" s="44">
        <f t="shared" si="10"/>
        <v>0</v>
      </c>
      <c r="M102" s="10">
        <f t="shared" si="11"/>
        <v>0</v>
      </c>
      <c r="N102" s="44">
        <f>'T11'!N102*'T 11'!$D102/1000000</f>
        <v>0</v>
      </c>
      <c r="O102" s="10">
        <f>'T11'!O102</f>
        <v>0</v>
      </c>
      <c r="P102" s="44">
        <f>'T11'!P102*'T 11'!$D102/1000000</f>
        <v>0</v>
      </c>
      <c r="Q102" s="10">
        <f>'T11'!Q102</f>
        <v>0</v>
      </c>
      <c r="R102" s="44">
        <f>'T11'!R102*'T 11'!$D102/1000000</f>
        <v>0</v>
      </c>
      <c r="S102" s="10">
        <f>'T11'!S102</f>
        <v>0</v>
      </c>
      <c r="T102" s="44">
        <f t="shared" si="12"/>
        <v>0</v>
      </c>
      <c r="U102" s="10">
        <f t="shared" si="13"/>
        <v>0</v>
      </c>
      <c r="V102" s="44">
        <f>'T11'!V102*'T 11'!$D102/1000000</f>
        <v>0</v>
      </c>
      <c r="W102" s="10">
        <f>'T11'!W102</f>
        <v>0</v>
      </c>
      <c r="X102" s="44">
        <f>'T11'!X102*'T 11'!$D102/1000000</f>
        <v>0</v>
      </c>
      <c r="Y102" s="10">
        <f>'T11'!Y102</f>
        <v>0</v>
      </c>
      <c r="Z102" s="44">
        <f>'T11'!Z102*'T 11'!$D102/1000000</f>
        <v>0</v>
      </c>
      <c r="AA102" s="10">
        <f>'T11'!AA102</f>
        <v>0</v>
      </c>
      <c r="AB102" s="44">
        <f t="shared" si="14"/>
        <v>0</v>
      </c>
      <c r="AC102" s="10">
        <f t="shared" si="15"/>
        <v>0</v>
      </c>
      <c r="AD102" s="44">
        <f>'T11'!AD102*'T 11'!$D102/1000000</f>
        <v>0</v>
      </c>
      <c r="AE102" s="10">
        <f>'T11'!AE102</f>
        <v>0</v>
      </c>
      <c r="AF102" s="44">
        <f>'T11'!AF102*'T 11'!$D102/1000000</f>
        <v>0</v>
      </c>
      <c r="AG102" s="10">
        <f>'T11'!AG102</f>
        <v>0</v>
      </c>
      <c r="AH102" s="44">
        <f>'T11'!AH102*'T 11'!$D102/1000000</f>
        <v>0</v>
      </c>
      <c r="AI102" s="10">
        <f>'T11'!AI102</f>
        <v>0</v>
      </c>
      <c r="AJ102" s="44">
        <f t="shared" si="16"/>
        <v>0</v>
      </c>
      <c r="AK102" s="10">
        <f t="shared" si="17"/>
        <v>0</v>
      </c>
      <c r="AL102" s="44">
        <f t="shared" si="18"/>
        <v>0</v>
      </c>
      <c r="AM102" s="10">
        <f t="shared" si="19"/>
        <v>0</v>
      </c>
    </row>
    <row r="103" spans="1:39" s="15" customFormat="1" ht="14.25" customHeight="1">
      <c r="A103" s="13">
        <v>93</v>
      </c>
      <c r="B103" s="9" t="s">
        <v>149</v>
      </c>
      <c r="C103" s="13" t="s">
        <v>226</v>
      </c>
      <c r="D103" s="36">
        <v>10</v>
      </c>
      <c r="E103" s="11">
        <v>95</v>
      </c>
      <c r="F103" s="44">
        <f>'T11'!F103*'T 11'!$D103/1000000</f>
        <v>0</v>
      </c>
      <c r="G103" s="10">
        <f>'T11'!G103</f>
        <v>0</v>
      </c>
      <c r="H103" s="44">
        <f>'T11'!H103*'T 11'!$D103/1000000</f>
        <v>0</v>
      </c>
      <c r="I103" s="10">
        <f>'T11'!I103</f>
        <v>0</v>
      </c>
      <c r="J103" s="44">
        <f>'T11'!J103*'T 11'!$D103/1000000</f>
        <v>0</v>
      </c>
      <c r="K103" s="10">
        <f>'T11'!K103</f>
        <v>0</v>
      </c>
      <c r="L103" s="44">
        <f t="shared" si="10"/>
        <v>0</v>
      </c>
      <c r="M103" s="10">
        <f t="shared" si="11"/>
        <v>0</v>
      </c>
      <c r="N103" s="44">
        <f>'T11'!N103*'T 11'!$D103/1000000</f>
        <v>0</v>
      </c>
      <c r="O103" s="10">
        <f>'T11'!O103</f>
        <v>0</v>
      </c>
      <c r="P103" s="44">
        <f>'T11'!P103*'T 11'!$D103/1000000</f>
        <v>0</v>
      </c>
      <c r="Q103" s="10">
        <f>'T11'!Q103</f>
        <v>0</v>
      </c>
      <c r="R103" s="44">
        <f>'T11'!R103*'T 11'!$D103/1000000</f>
        <v>0</v>
      </c>
      <c r="S103" s="10">
        <f>'T11'!S103</f>
        <v>0</v>
      </c>
      <c r="T103" s="44">
        <f t="shared" si="12"/>
        <v>0</v>
      </c>
      <c r="U103" s="10">
        <f t="shared" si="13"/>
        <v>0</v>
      </c>
      <c r="V103" s="44">
        <f>'T11'!V103*'T 11'!$D103/1000000</f>
        <v>0</v>
      </c>
      <c r="W103" s="10">
        <f>'T11'!W103</f>
        <v>0</v>
      </c>
      <c r="X103" s="44">
        <f>'T11'!X103*'T 11'!$D103/1000000</f>
        <v>0</v>
      </c>
      <c r="Y103" s="10">
        <f>'T11'!Y103</f>
        <v>0</v>
      </c>
      <c r="Z103" s="44">
        <f>'T11'!Z103*'T 11'!$D103/1000000</f>
        <v>0</v>
      </c>
      <c r="AA103" s="10">
        <f>'T11'!AA103</f>
        <v>0</v>
      </c>
      <c r="AB103" s="44">
        <f t="shared" si="14"/>
        <v>0</v>
      </c>
      <c r="AC103" s="10">
        <f t="shared" si="15"/>
        <v>0</v>
      </c>
      <c r="AD103" s="44">
        <f>'T11'!AD103*'T 11'!$D103/1000000</f>
        <v>0</v>
      </c>
      <c r="AE103" s="10">
        <f>'T11'!AE103</f>
        <v>0</v>
      </c>
      <c r="AF103" s="44">
        <f>'T11'!AF103*'T 11'!$D103/1000000</f>
        <v>0</v>
      </c>
      <c r="AG103" s="10">
        <f>'T11'!AG103</f>
        <v>0</v>
      </c>
      <c r="AH103" s="44">
        <f>'T11'!AH103*'T 11'!$D103/1000000</f>
        <v>0</v>
      </c>
      <c r="AI103" s="10">
        <f>'T11'!AI103</f>
        <v>0</v>
      </c>
      <c r="AJ103" s="44">
        <f t="shared" si="16"/>
        <v>0</v>
      </c>
      <c r="AK103" s="10">
        <f t="shared" si="17"/>
        <v>0</v>
      </c>
      <c r="AL103" s="44">
        <f t="shared" si="18"/>
        <v>0</v>
      </c>
      <c r="AM103" s="10">
        <f t="shared" si="19"/>
        <v>0</v>
      </c>
    </row>
    <row r="104" spans="1:39" s="15" customFormat="1" ht="14.25" customHeight="1">
      <c r="A104" s="31">
        <v>94</v>
      </c>
      <c r="B104" s="9" t="s">
        <v>149</v>
      </c>
      <c r="C104" s="13" t="s">
        <v>227</v>
      </c>
      <c r="D104" s="36">
        <v>30</v>
      </c>
      <c r="E104" s="11">
        <v>275</v>
      </c>
      <c r="F104" s="44">
        <f>'T11'!F104*'T 11'!$D104/1000000</f>
        <v>0</v>
      </c>
      <c r="G104" s="10">
        <f>'T11'!G104</f>
        <v>0</v>
      </c>
      <c r="H104" s="44">
        <f>'T11'!H104*'T 11'!$D104/1000000</f>
        <v>0</v>
      </c>
      <c r="I104" s="10">
        <f>'T11'!I104</f>
        <v>0</v>
      </c>
      <c r="J104" s="44">
        <f>'T11'!J104*'T 11'!$D104/1000000</f>
        <v>0</v>
      </c>
      <c r="K104" s="10">
        <f>'T11'!K104</f>
        <v>0</v>
      </c>
      <c r="L104" s="44">
        <f t="shared" si="10"/>
        <v>0</v>
      </c>
      <c r="M104" s="10">
        <f t="shared" si="11"/>
        <v>0</v>
      </c>
      <c r="N104" s="44">
        <f>'T11'!N104*'T 11'!$D104/1000000</f>
        <v>0</v>
      </c>
      <c r="O104" s="10">
        <f>'T11'!O104</f>
        <v>0</v>
      </c>
      <c r="P104" s="44">
        <f>'T11'!P104*'T 11'!$D104/1000000</f>
        <v>0</v>
      </c>
      <c r="Q104" s="10">
        <f>'T11'!Q104</f>
        <v>0</v>
      </c>
      <c r="R104" s="44">
        <f>'T11'!R104*'T 11'!$D104/1000000</f>
        <v>0</v>
      </c>
      <c r="S104" s="10">
        <f>'T11'!S104</f>
        <v>0</v>
      </c>
      <c r="T104" s="44">
        <f t="shared" si="12"/>
        <v>0</v>
      </c>
      <c r="U104" s="10">
        <f t="shared" si="13"/>
        <v>0</v>
      </c>
      <c r="V104" s="44">
        <f>'T11'!V104*'T 11'!$D104/1000000</f>
        <v>0</v>
      </c>
      <c r="W104" s="10">
        <f>'T11'!W104</f>
        <v>0</v>
      </c>
      <c r="X104" s="44">
        <f>'T11'!X104*'T 11'!$D104/1000000</f>
        <v>0</v>
      </c>
      <c r="Y104" s="10">
        <f>'T11'!Y104</f>
        <v>0</v>
      </c>
      <c r="Z104" s="44">
        <f>'T11'!Z104*'T 11'!$D104/1000000</f>
        <v>0</v>
      </c>
      <c r="AA104" s="10">
        <f>'T11'!AA104</f>
        <v>0</v>
      </c>
      <c r="AB104" s="44">
        <f t="shared" si="14"/>
        <v>0</v>
      </c>
      <c r="AC104" s="10">
        <f t="shared" si="15"/>
        <v>0</v>
      </c>
      <c r="AD104" s="44">
        <f>'T11'!AD104*'T 11'!$D104/1000000</f>
        <v>0</v>
      </c>
      <c r="AE104" s="10">
        <f>'T11'!AE104</f>
        <v>0</v>
      </c>
      <c r="AF104" s="44">
        <f>'T11'!AF104*'T 11'!$D104/1000000</f>
        <v>0</v>
      </c>
      <c r="AG104" s="10">
        <f>'T11'!AG104</f>
        <v>0</v>
      </c>
      <c r="AH104" s="44">
        <f>'T11'!AH104*'T 11'!$D104/1000000</f>
        <v>0</v>
      </c>
      <c r="AI104" s="10">
        <f>'T11'!AI104</f>
        <v>0</v>
      </c>
      <c r="AJ104" s="44">
        <f t="shared" si="16"/>
        <v>0</v>
      </c>
      <c r="AK104" s="10">
        <f t="shared" si="17"/>
        <v>0</v>
      </c>
      <c r="AL104" s="44">
        <f t="shared" si="18"/>
        <v>0</v>
      </c>
      <c r="AM104" s="10">
        <f t="shared" si="19"/>
        <v>0</v>
      </c>
    </row>
    <row r="105" spans="1:39" s="15" customFormat="1" ht="14.25" customHeight="1">
      <c r="A105" s="13">
        <v>95</v>
      </c>
      <c r="B105" s="9" t="s">
        <v>150</v>
      </c>
      <c r="C105" s="13" t="s">
        <v>228</v>
      </c>
      <c r="D105" s="36">
        <v>10</v>
      </c>
      <c r="E105" s="11">
        <v>35</v>
      </c>
      <c r="F105" s="44">
        <f>'T11'!F105*'T 11'!$D105/1000000</f>
        <v>0</v>
      </c>
      <c r="G105" s="10">
        <f>'T11'!G105</f>
        <v>0</v>
      </c>
      <c r="H105" s="44">
        <f>'T11'!H105*'T 11'!$D105/1000000</f>
        <v>0</v>
      </c>
      <c r="I105" s="10">
        <f>'T11'!I105</f>
        <v>0</v>
      </c>
      <c r="J105" s="44">
        <f>'T11'!J105*'T 11'!$D105/1000000</f>
        <v>0</v>
      </c>
      <c r="K105" s="10">
        <f>'T11'!K105</f>
        <v>0</v>
      </c>
      <c r="L105" s="44">
        <f t="shared" si="10"/>
        <v>0</v>
      </c>
      <c r="M105" s="10">
        <f t="shared" si="11"/>
        <v>0</v>
      </c>
      <c r="N105" s="44">
        <f>'T11'!N105*'T 11'!$D105/1000000</f>
        <v>0</v>
      </c>
      <c r="O105" s="10">
        <f>'T11'!O105</f>
        <v>0</v>
      </c>
      <c r="P105" s="44">
        <f>'T11'!P105*'T 11'!$D105/1000000</f>
        <v>0</v>
      </c>
      <c r="Q105" s="10">
        <f>'T11'!Q105</f>
        <v>0</v>
      </c>
      <c r="R105" s="44">
        <f>'T11'!R105*'T 11'!$D105/1000000</f>
        <v>0</v>
      </c>
      <c r="S105" s="10">
        <f>'T11'!S105</f>
        <v>0</v>
      </c>
      <c r="T105" s="44">
        <f t="shared" si="12"/>
        <v>0</v>
      </c>
      <c r="U105" s="10">
        <f t="shared" si="13"/>
        <v>0</v>
      </c>
      <c r="V105" s="44">
        <f>'T11'!V105*'T 11'!$D105/1000000</f>
        <v>0</v>
      </c>
      <c r="W105" s="10">
        <f>'T11'!W105</f>
        <v>0</v>
      </c>
      <c r="X105" s="44">
        <f>'T11'!X105*'T 11'!$D105/1000000</f>
        <v>0</v>
      </c>
      <c r="Y105" s="10">
        <f>'T11'!Y105</f>
        <v>0</v>
      </c>
      <c r="Z105" s="44">
        <f>'T11'!Z105*'T 11'!$D105/1000000</f>
        <v>0</v>
      </c>
      <c r="AA105" s="10">
        <f>'T11'!AA105</f>
        <v>0</v>
      </c>
      <c r="AB105" s="44">
        <f t="shared" si="14"/>
        <v>0</v>
      </c>
      <c r="AC105" s="10">
        <f t="shared" si="15"/>
        <v>0</v>
      </c>
      <c r="AD105" s="44">
        <f>'T11'!AD105*'T 11'!$D105/1000000</f>
        <v>0</v>
      </c>
      <c r="AE105" s="10">
        <f>'T11'!AE105</f>
        <v>0</v>
      </c>
      <c r="AF105" s="44">
        <f>'T11'!AF105*'T 11'!$D105/1000000</f>
        <v>0</v>
      </c>
      <c r="AG105" s="10">
        <f>'T11'!AG105</f>
        <v>0</v>
      </c>
      <c r="AH105" s="44">
        <f>'T11'!AH105*'T 11'!$D105/1000000</f>
        <v>0</v>
      </c>
      <c r="AI105" s="10">
        <f>'T11'!AI105</f>
        <v>0</v>
      </c>
      <c r="AJ105" s="44">
        <f t="shared" si="16"/>
        <v>0</v>
      </c>
      <c r="AK105" s="10">
        <f t="shared" si="17"/>
        <v>0</v>
      </c>
      <c r="AL105" s="44">
        <f t="shared" si="18"/>
        <v>0</v>
      </c>
      <c r="AM105" s="10">
        <f t="shared" si="19"/>
        <v>0</v>
      </c>
    </row>
    <row r="106" spans="1:39" s="15" customFormat="1" ht="14.25" customHeight="1">
      <c r="A106" s="13">
        <v>96</v>
      </c>
      <c r="B106" s="9" t="s">
        <v>229</v>
      </c>
      <c r="C106" s="13" t="s">
        <v>230</v>
      </c>
      <c r="D106" s="36">
        <v>20</v>
      </c>
      <c r="E106" s="11">
        <v>58</v>
      </c>
      <c r="F106" s="44">
        <f>'T11'!F106*'T 11'!$D106/1000000</f>
        <v>0</v>
      </c>
      <c r="G106" s="10">
        <f>'T11'!G106</f>
        <v>0</v>
      </c>
      <c r="H106" s="44">
        <f>'T11'!H106*'T 11'!$D106/1000000</f>
        <v>0</v>
      </c>
      <c r="I106" s="10">
        <f>'T11'!I106</f>
        <v>0</v>
      </c>
      <c r="J106" s="44">
        <f>'T11'!J106*'T 11'!$D106/1000000</f>
        <v>0</v>
      </c>
      <c r="K106" s="10">
        <f>'T11'!K106</f>
        <v>0</v>
      </c>
      <c r="L106" s="44">
        <f t="shared" si="10"/>
        <v>0</v>
      </c>
      <c r="M106" s="10">
        <f t="shared" si="11"/>
        <v>0</v>
      </c>
      <c r="N106" s="44">
        <f>'T11'!N106*'T 11'!$D106/1000000</f>
        <v>0</v>
      </c>
      <c r="O106" s="10">
        <f>'T11'!O106</f>
        <v>0</v>
      </c>
      <c r="P106" s="44">
        <f>'T11'!P106*'T 11'!$D106/1000000</f>
        <v>0</v>
      </c>
      <c r="Q106" s="10">
        <f>'T11'!Q106</f>
        <v>0</v>
      </c>
      <c r="R106" s="44">
        <f>'T11'!R106*'T 11'!$D106/1000000</f>
        <v>0</v>
      </c>
      <c r="S106" s="10">
        <f>'T11'!S106</f>
        <v>0</v>
      </c>
      <c r="T106" s="44">
        <f t="shared" si="12"/>
        <v>0</v>
      </c>
      <c r="U106" s="10">
        <f t="shared" si="13"/>
        <v>0</v>
      </c>
      <c r="V106" s="44">
        <f>'T11'!V106*'T 11'!$D106/1000000</f>
        <v>0</v>
      </c>
      <c r="W106" s="10">
        <f>'T11'!W106</f>
        <v>0</v>
      </c>
      <c r="X106" s="44">
        <f>'T11'!X106*'T 11'!$D106/1000000</f>
        <v>0</v>
      </c>
      <c r="Y106" s="10">
        <f>'T11'!Y106</f>
        <v>0</v>
      </c>
      <c r="Z106" s="44">
        <f>'T11'!Z106*'T 11'!$D106/1000000</f>
        <v>0</v>
      </c>
      <c r="AA106" s="10">
        <f>'T11'!AA106</f>
        <v>0</v>
      </c>
      <c r="AB106" s="44">
        <f t="shared" si="14"/>
        <v>0</v>
      </c>
      <c r="AC106" s="10">
        <f t="shared" si="15"/>
        <v>0</v>
      </c>
      <c r="AD106" s="44">
        <f>'T11'!AD106*'T 11'!$D106/1000000</f>
        <v>0</v>
      </c>
      <c r="AE106" s="10">
        <f>'T11'!AE106</f>
        <v>0</v>
      </c>
      <c r="AF106" s="44">
        <f>'T11'!AF106*'T 11'!$D106/1000000</f>
        <v>0</v>
      </c>
      <c r="AG106" s="10">
        <f>'T11'!AG106</f>
        <v>0</v>
      </c>
      <c r="AH106" s="44">
        <f>'T11'!AH106*'T 11'!$D106/1000000</f>
        <v>0</v>
      </c>
      <c r="AI106" s="10">
        <f>'T11'!AI106</f>
        <v>0</v>
      </c>
      <c r="AJ106" s="44">
        <f t="shared" si="16"/>
        <v>0</v>
      </c>
      <c r="AK106" s="10">
        <f t="shared" si="17"/>
        <v>0</v>
      </c>
      <c r="AL106" s="44">
        <f t="shared" si="18"/>
        <v>0</v>
      </c>
      <c r="AM106" s="10">
        <f t="shared" si="19"/>
        <v>0</v>
      </c>
    </row>
    <row r="107" spans="1:39" s="15" customFormat="1" ht="14.25" customHeight="1">
      <c r="A107" s="31">
        <v>97</v>
      </c>
      <c r="B107" s="9" t="s">
        <v>229</v>
      </c>
      <c r="C107" s="13" t="s">
        <v>231</v>
      </c>
      <c r="D107" s="36">
        <v>50</v>
      </c>
      <c r="E107" s="11">
        <v>140</v>
      </c>
      <c r="F107" s="44">
        <f>'T11'!F107*'T 11'!$D107/1000000</f>
        <v>0</v>
      </c>
      <c r="G107" s="10">
        <f>'T11'!G107</f>
        <v>0</v>
      </c>
      <c r="H107" s="44">
        <f>'T11'!H107*'T 11'!$D107/1000000</f>
        <v>0</v>
      </c>
      <c r="I107" s="10">
        <f>'T11'!I107</f>
        <v>0</v>
      </c>
      <c r="J107" s="44">
        <f>'T11'!J107*'T 11'!$D107/1000000</f>
        <v>0</v>
      </c>
      <c r="K107" s="10">
        <f>'T11'!K107</f>
        <v>0</v>
      </c>
      <c r="L107" s="44">
        <f t="shared" si="10"/>
        <v>0</v>
      </c>
      <c r="M107" s="10">
        <f t="shared" si="11"/>
        <v>0</v>
      </c>
      <c r="N107" s="44">
        <f>'T11'!N107*'T 11'!$D107/1000000</f>
        <v>0</v>
      </c>
      <c r="O107" s="10">
        <f>'T11'!O107</f>
        <v>0</v>
      </c>
      <c r="P107" s="44">
        <f>'T11'!P107*'T 11'!$D107/1000000</f>
        <v>0</v>
      </c>
      <c r="Q107" s="10">
        <f>'T11'!Q107</f>
        <v>0</v>
      </c>
      <c r="R107" s="44">
        <f>'T11'!R107*'T 11'!$D107/1000000</f>
        <v>0</v>
      </c>
      <c r="S107" s="10">
        <f>'T11'!S107</f>
        <v>0</v>
      </c>
      <c r="T107" s="44">
        <f t="shared" si="12"/>
        <v>0</v>
      </c>
      <c r="U107" s="10">
        <f t="shared" si="13"/>
        <v>0</v>
      </c>
      <c r="V107" s="44">
        <f>'T11'!V107*'T 11'!$D107/1000000</f>
        <v>0</v>
      </c>
      <c r="W107" s="10">
        <f>'T11'!W107</f>
        <v>0</v>
      </c>
      <c r="X107" s="44">
        <f>'T11'!X107*'T 11'!$D107/1000000</f>
        <v>0</v>
      </c>
      <c r="Y107" s="10">
        <f>'T11'!Y107</f>
        <v>0</v>
      </c>
      <c r="Z107" s="44">
        <f>'T11'!Z107*'T 11'!$D107/1000000</f>
        <v>0</v>
      </c>
      <c r="AA107" s="10">
        <f>'T11'!AA107</f>
        <v>0</v>
      </c>
      <c r="AB107" s="44">
        <f t="shared" si="14"/>
        <v>0</v>
      </c>
      <c r="AC107" s="10">
        <f t="shared" si="15"/>
        <v>0</v>
      </c>
      <c r="AD107" s="44">
        <f>'T11'!AD107*'T 11'!$D107/1000000</f>
        <v>0</v>
      </c>
      <c r="AE107" s="10">
        <f>'T11'!AE107</f>
        <v>0</v>
      </c>
      <c r="AF107" s="44">
        <f>'T11'!AF107*'T 11'!$D107/1000000</f>
        <v>0</v>
      </c>
      <c r="AG107" s="10">
        <f>'T11'!AG107</f>
        <v>0</v>
      </c>
      <c r="AH107" s="44">
        <f>'T11'!AH107*'T 11'!$D107/1000000</f>
        <v>0</v>
      </c>
      <c r="AI107" s="10">
        <f>'T11'!AI107</f>
        <v>0</v>
      </c>
      <c r="AJ107" s="44">
        <f t="shared" si="16"/>
        <v>0</v>
      </c>
      <c r="AK107" s="10">
        <f t="shared" si="17"/>
        <v>0</v>
      </c>
      <c r="AL107" s="44">
        <f t="shared" si="18"/>
        <v>0</v>
      </c>
      <c r="AM107" s="10">
        <f t="shared" si="19"/>
        <v>0</v>
      </c>
    </row>
    <row r="108" spans="1:39" s="15" customFormat="1" ht="14.25" customHeight="1">
      <c r="A108" s="13">
        <v>98</v>
      </c>
      <c r="B108" s="9" t="s">
        <v>229</v>
      </c>
      <c r="C108" s="13" t="s">
        <v>232</v>
      </c>
      <c r="D108" s="36">
        <v>100</v>
      </c>
      <c r="E108" s="11">
        <v>235</v>
      </c>
      <c r="F108" s="44">
        <f>'T11'!F108*'T 11'!$D108/1000000</f>
        <v>0</v>
      </c>
      <c r="G108" s="10">
        <f>'T11'!G108</f>
        <v>0</v>
      </c>
      <c r="H108" s="44">
        <f>'T11'!H108*'T 11'!$D108/1000000</f>
        <v>0</v>
      </c>
      <c r="I108" s="10">
        <f>'T11'!I108</f>
        <v>0</v>
      </c>
      <c r="J108" s="44">
        <f>'T11'!J108*'T 11'!$D108/1000000</f>
        <v>0</v>
      </c>
      <c r="K108" s="10">
        <f>'T11'!K108</f>
        <v>0</v>
      </c>
      <c r="L108" s="44">
        <f t="shared" si="10"/>
        <v>0</v>
      </c>
      <c r="M108" s="10">
        <f t="shared" si="11"/>
        <v>0</v>
      </c>
      <c r="N108" s="44">
        <f>'T11'!N108*'T 11'!$D108/1000000</f>
        <v>0</v>
      </c>
      <c r="O108" s="10">
        <f>'T11'!O108</f>
        <v>0</v>
      </c>
      <c r="P108" s="44">
        <f>'T11'!P108*'T 11'!$D108/1000000</f>
        <v>0</v>
      </c>
      <c r="Q108" s="10">
        <f>'T11'!Q108</f>
        <v>0</v>
      </c>
      <c r="R108" s="44">
        <f>'T11'!R108*'T 11'!$D108/1000000</f>
        <v>0</v>
      </c>
      <c r="S108" s="10">
        <f>'T11'!S108</f>
        <v>0</v>
      </c>
      <c r="T108" s="44">
        <f t="shared" si="12"/>
        <v>0</v>
      </c>
      <c r="U108" s="10">
        <f t="shared" si="13"/>
        <v>0</v>
      </c>
      <c r="V108" s="44">
        <f>'T11'!V108*'T 11'!$D108/1000000</f>
        <v>0</v>
      </c>
      <c r="W108" s="10">
        <f>'T11'!W108</f>
        <v>0</v>
      </c>
      <c r="X108" s="44">
        <f>'T11'!X108*'T 11'!$D108/1000000</f>
        <v>0</v>
      </c>
      <c r="Y108" s="10">
        <f>'T11'!Y108</f>
        <v>0</v>
      </c>
      <c r="Z108" s="44">
        <f>'T11'!Z108*'T 11'!$D108/1000000</f>
        <v>0</v>
      </c>
      <c r="AA108" s="10">
        <f>'T11'!AA108</f>
        <v>0</v>
      </c>
      <c r="AB108" s="44">
        <f t="shared" si="14"/>
        <v>0</v>
      </c>
      <c r="AC108" s="10">
        <f t="shared" si="15"/>
        <v>0</v>
      </c>
      <c r="AD108" s="44">
        <f>'T11'!AD108*'T 11'!$D108/1000000</f>
        <v>0</v>
      </c>
      <c r="AE108" s="10">
        <f>'T11'!AE108</f>
        <v>0</v>
      </c>
      <c r="AF108" s="44">
        <f>'T11'!AF108*'T 11'!$D108/1000000</f>
        <v>0</v>
      </c>
      <c r="AG108" s="10">
        <f>'T11'!AG108</f>
        <v>0</v>
      </c>
      <c r="AH108" s="44">
        <f>'T11'!AH108*'T 11'!$D108/1000000</f>
        <v>0</v>
      </c>
      <c r="AI108" s="10">
        <f>'T11'!AI108</f>
        <v>0</v>
      </c>
      <c r="AJ108" s="44">
        <f t="shared" si="16"/>
        <v>0</v>
      </c>
      <c r="AK108" s="10">
        <f t="shared" si="17"/>
        <v>0</v>
      </c>
      <c r="AL108" s="44">
        <f t="shared" si="18"/>
        <v>0</v>
      </c>
      <c r="AM108" s="10">
        <f t="shared" si="19"/>
        <v>0</v>
      </c>
    </row>
    <row r="109" spans="1:39" s="16" customFormat="1" ht="14.25" customHeight="1">
      <c r="A109" s="13">
        <v>99</v>
      </c>
      <c r="B109" s="9" t="s">
        <v>132</v>
      </c>
      <c r="C109" s="13" t="s">
        <v>89</v>
      </c>
      <c r="D109" s="37">
        <v>1000</v>
      </c>
      <c r="E109" s="11">
        <v>145</v>
      </c>
      <c r="F109" s="44">
        <f>'T11'!F109*'T 11'!$D109/1000000</f>
        <v>0</v>
      </c>
      <c r="G109" s="10">
        <f>'T11'!G109</f>
        <v>0</v>
      </c>
      <c r="H109" s="44">
        <f>'T11'!H109*'T 11'!$D109/1000000</f>
        <v>0</v>
      </c>
      <c r="I109" s="10">
        <f>'T11'!I109</f>
        <v>0</v>
      </c>
      <c r="J109" s="44">
        <f>'T11'!J109*'T 11'!$D109/1000000</f>
        <v>0</v>
      </c>
      <c r="K109" s="10">
        <f>'T11'!K109</f>
        <v>0</v>
      </c>
      <c r="L109" s="44">
        <f t="shared" si="10"/>
        <v>0</v>
      </c>
      <c r="M109" s="10">
        <f t="shared" si="11"/>
        <v>0</v>
      </c>
      <c r="N109" s="44">
        <f>'T11'!N109*'T 11'!$D109/1000000</f>
        <v>0</v>
      </c>
      <c r="O109" s="10">
        <f>'T11'!O109</f>
        <v>0</v>
      </c>
      <c r="P109" s="44">
        <f>'T11'!P109*'T 11'!$D109/1000000</f>
        <v>0</v>
      </c>
      <c r="Q109" s="10">
        <f>'T11'!Q109</f>
        <v>0</v>
      </c>
      <c r="R109" s="44">
        <f>'T11'!R109*'T 11'!$D109/1000000</f>
        <v>0</v>
      </c>
      <c r="S109" s="10">
        <f>'T11'!S109</f>
        <v>0</v>
      </c>
      <c r="T109" s="44">
        <f t="shared" si="12"/>
        <v>0</v>
      </c>
      <c r="U109" s="10">
        <f t="shared" si="13"/>
        <v>0</v>
      </c>
      <c r="V109" s="44">
        <f>'T11'!V109*'T 11'!$D109/1000000</f>
        <v>0</v>
      </c>
      <c r="W109" s="10">
        <f>'T11'!W109</f>
        <v>0</v>
      </c>
      <c r="X109" s="44">
        <f>'T11'!X109*'T 11'!$D109/1000000</f>
        <v>0</v>
      </c>
      <c r="Y109" s="10">
        <f>'T11'!Y109</f>
        <v>0</v>
      </c>
      <c r="Z109" s="44">
        <f>'T11'!Z109*'T 11'!$D109/1000000</f>
        <v>0</v>
      </c>
      <c r="AA109" s="10">
        <f>'T11'!AA109</f>
        <v>0</v>
      </c>
      <c r="AB109" s="44">
        <f t="shared" si="14"/>
        <v>0</v>
      </c>
      <c r="AC109" s="10">
        <f t="shared" si="15"/>
        <v>0</v>
      </c>
      <c r="AD109" s="44">
        <f>'T11'!AD109*'T 11'!$D109/1000000</f>
        <v>0</v>
      </c>
      <c r="AE109" s="10">
        <f>'T11'!AE109</f>
        <v>0</v>
      </c>
      <c r="AF109" s="44">
        <f>'T11'!AF109*'T 11'!$D109/1000000</f>
        <v>0</v>
      </c>
      <c r="AG109" s="10">
        <f>'T11'!AG109</f>
        <v>0</v>
      </c>
      <c r="AH109" s="44">
        <f>'T11'!AH109*'T 11'!$D109/1000000</f>
        <v>0</v>
      </c>
      <c r="AI109" s="10">
        <f>'T11'!AI109</f>
        <v>0</v>
      </c>
      <c r="AJ109" s="44">
        <f t="shared" si="16"/>
        <v>0</v>
      </c>
      <c r="AK109" s="10">
        <f t="shared" si="17"/>
        <v>0</v>
      </c>
      <c r="AL109" s="44">
        <f t="shared" si="18"/>
        <v>0</v>
      </c>
      <c r="AM109" s="10">
        <f t="shared" si="19"/>
        <v>0</v>
      </c>
    </row>
    <row r="110" spans="1:39" s="15" customFormat="1" ht="14.25" customHeight="1">
      <c r="A110" s="31">
        <v>100</v>
      </c>
      <c r="B110" s="9" t="s">
        <v>132</v>
      </c>
      <c r="C110" s="13" t="s">
        <v>90</v>
      </c>
      <c r="D110" s="37">
        <v>2000</v>
      </c>
      <c r="E110" s="11">
        <v>280</v>
      </c>
      <c r="F110" s="44">
        <f>'T11'!F110*'T 11'!$D110/1000000</f>
        <v>0</v>
      </c>
      <c r="G110" s="10">
        <f>'T11'!G110</f>
        <v>0</v>
      </c>
      <c r="H110" s="44">
        <f>'T11'!H110*'T 11'!$D110/1000000</f>
        <v>0</v>
      </c>
      <c r="I110" s="10">
        <f>'T11'!I110</f>
        <v>0</v>
      </c>
      <c r="J110" s="44">
        <f>'T11'!J110*'T 11'!$D110/1000000</f>
        <v>0</v>
      </c>
      <c r="K110" s="10">
        <f>'T11'!K110</f>
        <v>0</v>
      </c>
      <c r="L110" s="44">
        <f t="shared" si="10"/>
        <v>0</v>
      </c>
      <c r="M110" s="10">
        <f t="shared" si="11"/>
        <v>0</v>
      </c>
      <c r="N110" s="44">
        <f>'T11'!N110*'T 11'!$D110/1000000</f>
        <v>0</v>
      </c>
      <c r="O110" s="10">
        <f>'T11'!O110</f>
        <v>0</v>
      </c>
      <c r="P110" s="44">
        <f>'T11'!P110*'T 11'!$D110/1000000</f>
        <v>0</v>
      </c>
      <c r="Q110" s="10">
        <f>'T11'!Q110</f>
        <v>0</v>
      </c>
      <c r="R110" s="44">
        <f>'T11'!R110*'T 11'!$D110/1000000</f>
        <v>0</v>
      </c>
      <c r="S110" s="10">
        <f>'T11'!S110</f>
        <v>0</v>
      </c>
      <c r="T110" s="44">
        <f t="shared" si="12"/>
        <v>0</v>
      </c>
      <c r="U110" s="10">
        <f t="shared" si="13"/>
        <v>0</v>
      </c>
      <c r="V110" s="44">
        <f>'T11'!V110*'T 11'!$D110/1000000</f>
        <v>0</v>
      </c>
      <c r="W110" s="10">
        <f>'T11'!W110</f>
        <v>0</v>
      </c>
      <c r="X110" s="44">
        <f>'T11'!X110*'T 11'!$D110/1000000</f>
        <v>0</v>
      </c>
      <c r="Y110" s="10">
        <f>'T11'!Y110</f>
        <v>0</v>
      </c>
      <c r="Z110" s="44">
        <f>'T11'!Z110*'T 11'!$D110/1000000</f>
        <v>0</v>
      </c>
      <c r="AA110" s="10">
        <f>'T11'!AA110</f>
        <v>0</v>
      </c>
      <c r="AB110" s="44">
        <f t="shared" si="14"/>
        <v>0</v>
      </c>
      <c r="AC110" s="10">
        <f t="shared" si="15"/>
        <v>0</v>
      </c>
      <c r="AD110" s="44">
        <f>'T11'!AD110*'T 11'!$D110/1000000</f>
        <v>0</v>
      </c>
      <c r="AE110" s="10">
        <f>'T11'!AE110</f>
        <v>0</v>
      </c>
      <c r="AF110" s="44">
        <f>'T11'!AF110*'T 11'!$D110/1000000</f>
        <v>0</v>
      </c>
      <c r="AG110" s="10">
        <f>'T11'!AG110</f>
        <v>0</v>
      </c>
      <c r="AH110" s="44">
        <f>'T11'!AH110*'T 11'!$D110/1000000</f>
        <v>0</v>
      </c>
      <c r="AI110" s="10">
        <f>'T11'!AI110</f>
        <v>0</v>
      </c>
      <c r="AJ110" s="44">
        <f t="shared" si="16"/>
        <v>0</v>
      </c>
      <c r="AK110" s="10">
        <f t="shared" si="17"/>
        <v>0</v>
      </c>
      <c r="AL110" s="44">
        <f t="shared" si="18"/>
        <v>0</v>
      </c>
      <c r="AM110" s="10">
        <f t="shared" si="19"/>
        <v>0</v>
      </c>
    </row>
    <row r="111" spans="1:39" s="15" customFormat="1" ht="14.25" customHeight="1">
      <c r="A111" s="13">
        <v>101</v>
      </c>
      <c r="B111" s="9" t="s">
        <v>132</v>
      </c>
      <c r="C111" s="13" t="s">
        <v>152</v>
      </c>
      <c r="D111" s="37">
        <v>25000</v>
      </c>
      <c r="E111" s="11">
        <v>1925</v>
      </c>
      <c r="F111" s="44">
        <f>'T11'!F111*'T 11'!$D111/1000000</f>
        <v>0</v>
      </c>
      <c r="G111" s="10">
        <f>'T11'!G111</f>
        <v>0</v>
      </c>
      <c r="H111" s="44">
        <f>'T11'!H111*'T 11'!$D111/1000000</f>
        <v>0</v>
      </c>
      <c r="I111" s="10">
        <f>'T11'!I111</f>
        <v>0</v>
      </c>
      <c r="J111" s="44">
        <f>'T11'!J111*'T 11'!$D111/1000000</f>
        <v>0</v>
      </c>
      <c r="K111" s="10">
        <f>'T11'!K111</f>
        <v>0</v>
      </c>
      <c r="L111" s="44">
        <f t="shared" si="10"/>
        <v>0</v>
      </c>
      <c r="M111" s="10">
        <f t="shared" si="11"/>
        <v>0</v>
      </c>
      <c r="N111" s="44">
        <f>'T11'!N111*'T 11'!$D111/1000000</f>
        <v>0</v>
      </c>
      <c r="O111" s="10">
        <f>'T11'!O111</f>
        <v>0</v>
      </c>
      <c r="P111" s="44">
        <f>'T11'!P111*'T 11'!$D111/1000000</f>
        <v>0</v>
      </c>
      <c r="Q111" s="10">
        <f>'T11'!Q111</f>
        <v>0</v>
      </c>
      <c r="R111" s="44">
        <f>'T11'!R111*'T 11'!$D111/1000000</f>
        <v>0</v>
      </c>
      <c r="S111" s="10">
        <f>'T11'!S111</f>
        <v>0</v>
      </c>
      <c r="T111" s="44">
        <f t="shared" si="12"/>
        <v>0</v>
      </c>
      <c r="U111" s="10">
        <f t="shared" si="13"/>
        <v>0</v>
      </c>
      <c r="V111" s="44">
        <f>'T11'!V111*'T 11'!$D111/1000000</f>
        <v>0</v>
      </c>
      <c r="W111" s="10">
        <f>'T11'!W111</f>
        <v>0</v>
      </c>
      <c r="X111" s="44">
        <f>'T11'!X111*'T 11'!$D111/1000000</f>
        <v>0</v>
      </c>
      <c r="Y111" s="10">
        <f>'T11'!Y111</f>
        <v>0</v>
      </c>
      <c r="Z111" s="44">
        <f>'T11'!Z111*'T 11'!$D111/1000000</f>
        <v>0</v>
      </c>
      <c r="AA111" s="10">
        <f>'T11'!AA111</f>
        <v>0</v>
      </c>
      <c r="AB111" s="44">
        <f t="shared" si="14"/>
        <v>0</v>
      </c>
      <c r="AC111" s="10">
        <f t="shared" si="15"/>
        <v>0</v>
      </c>
      <c r="AD111" s="44">
        <f>'T11'!AD111*'T 11'!$D111/1000000</f>
        <v>0</v>
      </c>
      <c r="AE111" s="10">
        <f>'T11'!AE111</f>
        <v>0</v>
      </c>
      <c r="AF111" s="44">
        <f>'T11'!AF111*'T 11'!$D111/1000000</f>
        <v>0</v>
      </c>
      <c r="AG111" s="10">
        <f>'T11'!AG111</f>
        <v>0</v>
      </c>
      <c r="AH111" s="44">
        <f>'T11'!AH111*'T 11'!$D111/1000000</f>
        <v>0</v>
      </c>
      <c r="AI111" s="10">
        <f>'T11'!AI111</f>
        <v>0</v>
      </c>
      <c r="AJ111" s="44">
        <f t="shared" si="16"/>
        <v>0</v>
      </c>
      <c r="AK111" s="10">
        <f t="shared" si="17"/>
        <v>0</v>
      </c>
      <c r="AL111" s="44">
        <f t="shared" si="18"/>
        <v>0</v>
      </c>
      <c r="AM111" s="10">
        <f t="shared" si="19"/>
        <v>0</v>
      </c>
    </row>
    <row r="112" spans="1:39" s="15" customFormat="1" ht="14.25" customHeight="1">
      <c r="A112" s="85">
        <v>102</v>
      </c>
      <c r="B112" s="80" t="s">
        <v>240</v>
      </c>
      <c r="C112" s="59" t="s">
        <v>242</v>
      </c>
      <c r="D112" s="61">
        <v>1000</v>
      </c>
      <c r="E112" s="62">
        <v>303</v>
      </c>
      <c r="F112" s="44">
        <f>'T11'!F112*'T 11'!$D112/1000000</f>
        <v>0</v>
      </c>
      <c r="G112" s="10">
        <f>'T11'!G112</f>
        <v>0</v>
      </c>
      <c r="H112" s="44">
        <f>'T11'!H112*'T 11'!$D112/1000000</f>
        <v>0</v>
      </c>
      <c r="I112" s="10">
        <f>'T11'!I112</f>
        <v>0</v>
      </c>
      <c r="J112" s="44">
        <f>'T11'!J112*'T 11'!$D112/1000000</f>
        <v>0</v>
      </c>
      <c r="K112" s="10">
        <f>'T11'!K112</f>
        <v>0</v>
      </c>
      <c r="L112" s="44">
        <f t="shared" si="10"/>
        <v>0</v>
      </c>
      <c r="M112" s="10">
        <f t="shared" si="11"/>
        <v>0</v>
      </c>
      <c r="N112" s="44">
        <f>'T11'!N112*'T 11'!$D112/1000000</f>
        <v>0</v>
      </c>
      <c r="O112" s="10">
        <f>'T11'!O112</f>
        <v>0</v>
      </c>
      <c r="P112" s="44">
        <f>'T11'!P112*'T 11'!$D112/1000000</f>
        <v>0</v>
      </c>
      <c r="Q112" s="10">
        <f>'T11'!Q112</f>
        <v>0</v>
      </c>
      <c r="R112" s="44">
        <f>'T11'!R112*'T 11'!$D112/1000000</f>
        <v>0</v>
      </c>
      <c r="S112" s="10">
        <f>'T11'!S112</f>
        <v>0</v>
      </c>
      <c r="T112" s="44">
        <f t="shared" si="12"/>
        <v>0</v>
      </c>
      <c r="U112" s="10">
        <f t="shared" si="13"/>
        <v>0</v>
      </c>
      <c r="V112" s="44">
        <f>'T11'!V112*'T 11'!$D112/1000000</f>
        <v>0</v>
      </c>
      <c r="W112" s="10">
        <f>'T11'!W112</f>
        <v>0</v>
      </c>
      <c r="X112" s="44">
        <f>'T11'!X112*'T 11'!$D112/1000000</f>
        <v>0</v>
      </c>
      <c r="Y112" s="10">
        <f>'T11'!Y112</f>
        <v>0</v>
      </c>
      <c r="Z112" s="44">
        <f>'T11'!Z112*'T 11'!$D112/1000000</f>
        <v>0</v>
      </c>
      <c r="AA112" s="10">
        <f>'T11'!AA112</f>
        <v>0</v>
      </c>
      <c r="AB112" s="44">
        <f t="shared" si="14"/>
        <v>0</v>
      </c>
      <c r="AC112" s="10">
        <f t="shared" si="15"/>
        <v>0</v>
      </c>
      <c r="AD112" s="44">
        <f>'T11'!AD112*'T 11'!$D112/1000000</f>
        <v>0</v>
      </c>
      <c r="AE112" s="10">
        <f>'T11'!AE112</f>
        <v>0</v>
      </c>
      <c r="AF112" s="44">
        <f>'T11'!AF112*'T 11'!$D112/1000000</f>
        <v>0</v>
      </c>
      <c r="AG112" s="10">
        <f>'T11'!AG112</f>
        <v>0</v>
      </c>
      <c r="AH112" s="44">
        <f>'T11'!AH112*'T 11'!$D112/1000000</f>
        <v>0</v>
      </c>
      <c r="AI112" s="10">
        <f>'T11'!AI112</f>
        <v>0</v>
      </c>
      <c r="AJ112" s="44">
        <f t="shared" si="16"/>
        <v>0</v>
      </c>
      <c r="AK112" s="10">
        <f t="shared" si="17"/>
        <v>0</v>
      </c>
      <c r="AL112" s="44">
        <f t="shared" si="18"/>
        <v>0</v>
      </c>
      <c r="AM112" s="10">
        <f t="shared" si="19"/>
        <v>0</v>
      </c>
    </row>
    <row r="113" spans="1:39" s="15" customFormat="1" ht="14.25" customHeight="1">
      <c r="A113" s="13">
        <v>103</v>
      </c>
      <c r="B113" s="9" t="s">
        <v>241</v>
      </c>
      <c r="C113" s="13" t="s">
        <v>243</v>
      </c>
      <c r="D113" s="38">
        <v>1000</v>
      </c>
      <c r="E113" s="11">
        <v>580</v>
      </c>
      <c r="F113" s="44">
        <f>'T11'!F113*'T 11'!$D113/1000000</f>
        <v>0</v>
      </c>
      <c r="G113" s="10">
        <f>'T11'!G113</f>
        <v>0</v>
      </c>
      <c r="H113" s="44">
        <f>'T11'!H113*'T 11'!$D113/1000000</f>
        <v>0</v>
      </c>
      <c r="I113" s="10">
        <f>'T11'!I113</f>
        <v>0</v>
      </c>
      <c r="J113" s="44">
        <f>'T11'!J113*'T 11'!$D113/1000000</f>
        <v>0</v>
      </c>
      <c r="K113" s="10">
        <f>'T11'!K113</f>
        <v>0</v>
      </c>
      <c r="L113" s="44">
        <f t="shared" si="10"/>
        <v>0</v>
      </c>
      <c r="M113" s="10">
        <f t="shared" si="11"/>
        <v>0</v>
      </c>
      <c r="N113" s="44">
        <f>'T11'!N113*'T 11'!$D113/1000000</f>
        <v>0</v>
      </c>
      <c r="O113" s="10">
        <f>'T11'!O113</f>
        <v>0</v>
      </c>
      <c r="P113" s="44">
        <f>'T11'!P113*'T 11'!$D113/1000000</f>
        <v>0</v>
      </c>
      <c r="Q113" s="10">
        <f>'T11'!Q113</f>
        <v>0</v>
      </c>
      <c r="R113" s="44">
        <f>'T11'!R113*'T 11'!$D113/1000000</f>
        <v>0</v>
      </c>
      <c r="S113" s="10">
        <f>'T11'!S113</f>
        <v>0</v>
      </c>
      <c r="T113" s="44">
        <f t="shared" si="12"/>
        <v>0</v>
      </c>
      <c r="U113" s="10">
        <f t="shared" si="13"/>
        <v>0</v>
      </c>
      <c r="V113" s="44">
        <f>'T11'!V113*'T 11'!$D113/1000000</f>
        <v>0</v>
      </c>
      <c r="W113" s="10">
        <f>'T11'!W113</f>
        <v>0</v>
      </c>
      <c r="X113" s="44">
        <f>'T11'!X113*'T 11'!$D113/1000000</f>
        <v>0</v>
      </c>
      <c r="Y113" s="10">
        <f>'T11'!Y113</f>
        <v>0</v>
      </c>
      <c r="Z113" s="44">
        <f>'T11'!Z113*'T 11'!$D113/1000000</f>
        <v>0</v>
      </c>
      <c r="AA113" s="10">
        <f>'T11'!AA113</f>
        <v>0</v>
      </c>
      <c r="AB113" s="44">
        <f t="shared" si="14"/>
        <v>0</v>
      </c>
      <c r="AC113" s="10">
        <f t="shared" si="15"/>
        <v>0</v>
      </c>
      <c r="AD113" s="44">
        <f>'T11'!AD113*'T 11'!$D113/1000000</f>
        <v>0</v>
      </c>
      <c r="AE113" s="10">
        <f>'T11'!AE113</f>
        <v>0</v>
      </c>
      <c r="AF113" s="44">
        <f>'T11'!AF113*'T 11'!$D113/1000000</f>
        <v>0</v>
      </c>
      <c r="AG113" s="10">
        <f>'T11'!AG113</f>
        <v>0</v>
      </c>
      <c r="AH113" s="44">
        <f>'T11'!AH113*'T 11'!$D113/1000000</f>
        <v>0</v>
      </c>
      <c r="AI113" s="10">
        <f>'T11'!AI113</f>
        <v>0</v>
      </c>
      <c r="AJ113" s="44">
        <f t="shared" si="16"/>
        <v>0</v>
      </c>
      <c r="AK113" s="10">
        <f t="shared" si="17"/>
        <v>0</v>
      </c>
      <c r="AL113" s="44">
        <f t="shared" si="18"/>
        <v>0</v>
      </c>
      <c r="AM113" s="10">
        <f t="shared" si="19"/>
        <v>0</v>
      </c>
    </row>
    <row r="114" spans="1:39" ht="14.25" customHeight="1">
      <c r="A114" s="125" t="s">
        <v>0</v>
      </c>
      <c r="B114" s="126"/>
      <c r="C114" s="91"/>
      <c r="D114" s="92"/>
      <c r="E114" s="93"/>
      <c r="F114" s="94"/>
      <c r="G114" s="95">
        <f>SUM(G11:G113)</f>
        <v>0</v>
      </c>
      <c r="H114" s="95"/>
      <c r="I114" s="95">
        <f t="shared" ref="I114:AM114" si="20">SUM(I11:I113)</f>
        <v>0</v>
      </c>
      <c r="J114" s="95"/>
      <c r="K114" s="95">
        <f t="shared" si="20"/>
        <v>0</v>
      </c>
      <c r="L114" s="95"/>
      <c r="M114" s="95">
        <f t="shared" si="20"/>
        <v>0</v>
      </c>
      <c r="N114" s="95"/>
      <c r="O114" s="95">
        <f t="shared" si="20"/>
        <v>0</v>
      </c>
      <c r="P114" s="95"/>
      <c r="Q114" s="95">
        <f t="shared" si="20"/>
        <v>0</v>
      </c>
      <c r="R114" s="95"/>
      <c r="S114" s="95">
        <f t="shared" si="20"/>
        <v>0</v>
      </c>
      <c r="T114" s="95"/>
      <c r="U114" s="95">
        <f t="shared" si="20"/>
        <v>0</v>
      </c>
      <c r="V114" s="95"/>
      <c r="W114" s="95">
        <f t="shared" si="20"/>
        <v>0</v>
      </c>
      <c r="X114" s="95"/>
      <c r="Y114" s="95">
        <f t="shared" si="20"/>
        <v>0</v>
      </c>
      <c r="Z114" s="95"/>
      <c r="AA114" s="95">
        <f t="shared" si="20"/>
        <v>0</v>
      </c>
      <c r="AB114" s="95"/>
      <c r="AC114" s="95">
        <f t="shared" si="20"/>
        <v>0</v>
      </c>
      <c r="AD114" s="95"/>
      <c r="AE114" s="95">
        <f t="shared" si="20"/>
        <v>0</v>
      </c>
      <c r="AF114" s="95"/>
      <c r="AG114" s="95">
        <f t="shared" si="20"/>
        <v>0</v>
      </c>
      <c r="AH114" s="95"/>
      <c r="AI114" s="95">
        <f t="shared" si="20"/>
        <v>0</v>
      </c>
      <c r="AJ114" s="95"/>
      <c r="AK114" s="95">
        <f t="shared" si="20"/>
        <v>0</v>
      </c>
      <c r="AL114" s="95"/>
      <c r="AM114" s="95">
        <f t="shared" si="20"/>
        <v>0</v>
      </c>
    </row>
    <row r="115" spans="1:39" ht="14.25" customHeight="1"/>
    <row r="116" spans="1:39" ht="14.25" customHeight="1"/>
    <row r="117" spans="1:39" ht="14.25" customHeight="1"/>
    <row r="118" spans="1:39" ht="14.25" customHeight="1">
      <c r="B118" s="55"/>
      <c r="O118" s="22"/>
      <c r="P118" s="21"/>
      <c r="Q118" s="56"/>
      <c r="R118" s="57"/>
      <c r="S118" s="56"/>
      <c r="T118" s="54"/>
      <c r="U118" s="58"/>
      <c r="V118" s="21"/>
      <c r="W118" s="22"/>
      <c r="X118" s="21"/>
      <c r="AB118" s="68"/>
      <c r="AC118" s="69"/>
      <c r="AD118" s="21"/>
      <c r="AE118" s="22"/>
      <c r="AH118" s="57"/>
      <c r="AI118" s="56"/>
      <c r="AJ118" s="54"/>
      <c r="AK118" s="58"/>
    </row>
    <row r="119" spans="1:39" ht="14.25" customHeight="1">
      <c r="B119" s="3" t="s">
        <v>208</v>
      </c>
      <c r="O119" s="2"/>
      <c r="P119" s="2"/>
      <c r="Q119" s="2"/>
      <c r="R119" s="121" t="s">
        <v>210</v>
      </c>
      <c r="S119" s="121"/>
      <c r="T119" s="121"/>
      <c r="U119" s="3"/>
      <c r="V119" s="3"/>
      <c r="W119" s="2"/>
      <c r="X119" s="2"/>
      <c r="AB119" s="2"/>
      <c r="AC119" s="2"/>
      <c r="AD119" s="2"/>
      <c r="AE119" s="2"/>
      <c r="AH119" s="121" t="s">
        <v>209</v>
      </c>
      <c r="AI119" s="121"/>
      <c r="AJ119" s="121"/>
      <c r="AK119" s="121"/>
    </row>
  </sheetData>
  <protectedRanges>
    <protectedRange sqref="H4:K6 V4:Y6" name="Range1"/>
  </protectedRanges>
  <mergeCells count="45">
    <mergeCell ref="V6:Y6"/>
    <mergeCell ref="T5:U5"/>
    <mergeCell ref="R119:T119"/>
    <mergeCell ref="AH119:AK119"/>
    <mergeCell ref="V9:W9"/>
    <mergeCell ref="X9:Y9"/>
    <mergeCell ref="AK8:AM8"/>
    <mergeCell ref="AL9:AM9"/>
    <mergeCell ref="Z9:AA9"/>
    <mergeCell ref="AB9:AC9"/>
    <mergeCell ref="AD9:AE9"/>
    <mergeCell ref="AF9:AG9"/>
    <mergeCell ref="AH9:AI9"/>
    <mergeCell ref="AJ9:AK9"/>
    <mergeCell ref="AE8:AJ8"/>
    <mergeCell ref="AB8:AD8"/>
    <mergeCell ref="A1:D1"/>
    <mergeCell ref="AB2:AD2"/>
    <mergeCell ref="T9:U9"/>
    <mergeCell ref="M6:N6"/>
    <mergeCell ref="O6:R6"/>
    <mergeCell ref="S8:U8"/>
    <mergeCell ref="F4:G4"/>
    <mergeCell ref="F5:G5"/>
    <mergeCell ref="F6:G6"/>
    <mergeCell ref="H4:K4"/>
    <mergeCell ref="H5:K5"/>
    <mergeCell ref="H6:K6"/>
    <mergeCell ref="V4:Y4"/>
    <mergeCell ref="V5:Y5"/>
    <mergeCell ref="A2:E3"/>
    <mergeCell ref="A9:E9"/>
    <mergeCell ref="M4:N4"/>
    <mergeCell ref="O4:R4"/>
    <mergeCell ref="M5:N5"/>
    <mergeCell ref="O5:R5"/>
    <mergeCell ref="A114:B114"/>
    <mergeCell ref="P9:Q9"/>
    <mergeCell ref="R9:S9"/>
    <mergeCell ref="L8:R8"/>
    <mergeCell ref="F9:G9"/>
    <mergeCell ref="H9:I9"/>
    <mergeCell ref="J9:K9"/>
    <mergeCell ref="L9:M9"/>
    <mergeCell ref="N9:O9"/>
  </mergeCells>
  <printOptions horizontalCentered="1"/>
  <pageMargins left="0.16" right="0.15" top="0.27" bottom="0.16" header="0.3" footer="0.19"/>
  <pageSetup paperSize="5" scale="34" fitToWidth="0" orientation="landscape" r:id="rId1"/>
  <headerFooter>
    <oddFooter>&amp;RPage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>
    <tabColor rgb="FFFF0000"/>
    <pageSetUpPr fitToPage="1"/>
  </sheetPr>
  <dimension ref="A1:AN119"/>
  <sheetViews>
    <sheetView showGridLines="0" zoomScaleSheetLayoutView="100" workbookViewId="0">
      <pane xSplit="5" ySplit="12" topLeftCell="S13" activePane="bottomRight" state="frozen"/>
      <selection activeCell="F1" sqref="F1:AM1048576"/>
      <selection pane="topRight" activeCell="F1" sqref="F1:AM1048576"/>
      <selection pane="bottomLeft" activeCell="F1" sqref="F1:AM1048576"/>
      <selection pane="bottomRight" activeCell="V4" activeCellId="1" sqref="H4:K6 V4:Y6"/>
    </sheetView>
  </sheetViews>
  <sheetFormatPr defaultRowHeight="12.75"/>
  <cols>
    <col min="1" max="1" width="3.85546875" style="4" customWidth="1"/>
    <col min="2" max="2" width="8.140625" style="3" customWidth="1"/>
    <col min="3" max="3" width="7" style="4" customWidth="1"/>
    <col min="4" max="4" width="6.85546875" style="8" customWidth="1"/>
    <col min="5" max="5" width="8" style="2" customWidth="1"/>
    <col min="6" max="6" width="8.28515625" style="23" customWidth="1"/>
    <col min="7" max="7" width="8.28515625" style="25" customWidth="1"/>
    <col min="8" max="8" width="8.28515625" style="23" customWidth="1"/>
    <col min="9" max="9" width="8.28515625" style="25" customWidth="1"/>
    <col min="10" max="10" width="8.28515625" style="23" customWidth="1"/>
    <col min="11" max="11" width="8.28515625" style="25" customWidth="1"/>
    <col min="12" max="12" width="8.28515625" style="17" customWidth="1"/>
    <col min="13" max="13" width="8.28515625" style="24" customWidth="1"/>
    <col min="14" max="14" width="8.28515625" style="23" customWidth="1"/>
    <col min="15" max="15" width="8.28515625" style="25" customWidth="1"/>
    <col min="16" max="16" width="8.28515625" style="23" customWidth="1"/>
    <col min="17" max="17" width="8.28515625" style="25" customWidth="1"/>
    <col min="18" max="18" width="8.28515625" style="23" customWidth="1"/>
    <col min="19" max="19" width="8.28515625" style="25" customWidth="1"/>
    <col min="20" max="20" width="8.28515625" style="17" customWidth="1"/>
    <col min="21" max="21" width="8.28515625" style="24" customWidth="1"/>
    <col min="22" max="22" width="8.28515625" style="23" customWidth="1"/>
    <col min="23" max="23" width="8.28515625" style="25" customWidth="1"/>
    <col min="24" max="24" width="8.28515625" style="23" customWidth="1"/>
    <col min="25" max="25" width="8.28515625" style="25" customWidth="1"/>
    <col min="26" max="26" width="8.28515625" style="23" customWidth="1"/>
    <col min="27" max="27" width="8.28515625" style="25" customWidth="1"/>
    <col min="28" max="28" width="8.28515625" style="17" customWidth="1"/>
    <col min="29" max="29" width="8.28515625" style="24" customWidth="1"/>
    <col min="30" max="30" width="8.28515625" style="23" customWidth="1"/>
    <col min="31" max="31" width="8.28515625" style="25" customWidth="1"/>
    <col min="32" max="32" width="8.28515625" style="23" customWidth="1"/>
    <col min="33" max="33" width="8.28515625" style="25" customWidth="1"/>
    <col min="34" max="34" width="8.28515625" style="23" customWidth="1"/>
    <col min="35" max="35" width="8.28515625" style="25" customWidth="1"/>
    <col min="36" max="36" width="8.28515625" style="17" customWidth="1"/>
    <col min="37" max="37" width="8.28515625" style="24" customWidth="1"/>
    <col min="38" max="38" width="8.28515625" style="23" customWidth="1"/>
    <col min="39" max="39" width="8.28515625" style="25" customWidth="1"/>
    <col min="40" max="40" width="8.140625" customWidth="1"/>
    <col min="41" max="256" width="8.140625" style="2" customWidth="1"/>
    <col min="257" max="16384" width="9.140625" style="2"/>
  </cols>
  <sheetData>
    <row r="1" spans="1:39" ht="15">
      <c r="A1" s="113" t="s">
        <v>146</v>
      </c>
      <c r="B1" s="113"/>
      <c r="C1" s="113"/>
      <c r="D1" s="113"/>
      <c r="E1" s="1"/>
      <c r="N1" s="17"/>
      <c r="O1" s="24"/>
      <c r="P1" s="17"/>
      <c r="Q1" s="24"/>
      <c r="R1" s="17"/>
      <c r="S1" s="24"/>
    </row>
    <row r="2" spans="1:39" ht="12.75" customHeight="1">
      <c r="A2" s="124" t="s">
        <v>233</v>
      </c>
      <c r="B2" s="124"/>
      <c r="C2" s="124"/>
      <c r="D2" s="124"/>
      <c r="E2" s="124"/>
      <c r="Q2" s="24"/>
      <c r="R2" s="17"/>
      <c r="S2" s="24"/>
      <c r="AB2" s="109"/>
      <c r="AC2" s="109"/>
      <c r="AD2" s="109"/>
    </row>
    <row r="3" spans="1:39" ht="10.5" customHeight="1">
      <c r="A3" s="124"/>
      <c r="B3" s="124"/>
      <c r="C3" s="124"/>
      <c r="D3" s="124"/>
      <c r="E3" s="124"/>
      <c r="F3" s="2"/>
      <c r="G3" s="2"/>
      <c r="H3" s="2"/>
      <c r="I3" s="2"/>
      <c r="J3" s="2"/>
      <c r="K3" s="2"/>
      <c r="L3" s="2"/>
    </row>
    <row r="4" spans="1:39" ht="14.25" customHeight="1">
      <c r="A4" s="40"/>
      <c r="F4" s="106" t="s">
        <v>164</v>
      </c>
      <c r="G4" s="106"/>
      <c r="H4" s="118">
        <f>'T12'!F4:I4</f>
        <v>0</v>
      </c>
      <c r="I4" s="119"/>
      <c r="J4" s="119"/>
      <c r="K4" s="120"/>
      <c r="M4" s="107"/>
      <c r="N4" s="107"/>
      <c r="O4" s="108"/>
      <c r="P4" s="108"/>
      <c r="Q4" s="108"/>
      <c r="R4" s="108"/>
      <c r="T4" s="78" t="s">
        <v>165</v>
      </c>
      <c r="U4" s="78"/>
      <c r="V4" s="118"/>
      <c r="W4" s="119"/>
      <c r="X4" s="119"/>
      <c r="Y4" s="120"/>
    </row>
    <row r="5" spans="1:39" ht="14.25" customHeight="1">
      <c r="A5" s="40"/>
      <c r="F5" s="106" t="s">
        <v>162</v>
      </c>
      <c r="G5" s="106"/>
      <c r="H5" s="118">
        <f>'T12'!F5:I5</f>
        <v>0</v>
      </c>
      <c r="I5" s="119"/>
      <c r="J5" s="119"/>
      <c r="K5" s="120"/>
      <c r="M5" s="107"/>
      <c r="N5" s="107"/>
      <c r="O5" s="108"/>
      <c r="P5" s="108"/>
      <c r="Q5" s="108"/>
      <c r="R5" s="108"/>
      <c r="T5" s="111" t="s">
        <v>162</v>
      </c>
      <c r="U5" s="112"/>
      <c r="V5" s="118">
        <f>'T12'!S5:V5</f>
        <v>0</v>
      </c>
      <c r="W5" s="119"/>
      <c r="X5" s="119"/>
      <c r="Y5" s="120"/>
    </row>
    <row r="6" spans="1:39" ht="14.25" customHeight="1">
      <c r="A6" s="40"/>
      <c r="F6" s="106" t="s">
        <v>163</v>
      </c>
      <c r="G6" s="106"/>
      <c r="H6" s="118">
        <f>'T12'!F6:I6</f>
        <v>0</v>
      </c>
      <c r="I6" s="119"/>
      <c r="J6" s="119"/>
      <c r="K6" s="120"/>
      <c r="M6" s="107"/>
      <c r="N6" s="107"/>
      <c r="O6" s="108"/>
      <c r="P6" s="108"/>
      <c r="Q6" s="108"/>
      <c r="R6" s="108"/>
      <c r="T6" s="78" t="s">
        <v>166</v>
      </c>
      <c r="U6" s="78"/>
      <c r="V6" s="118">
        <f>'T12'!S6:V6</f>
        <v>0</v>
      </c>
      <c r="W6" s="119"/>
      <c r="X6" s="119"/>
      <c r="Y6" s="120"/>
    </row>
    <row r="7" spans="1:39" ht="14.25" customHeight="1"/>
    <row r="8" spans="1:39">
      <c r="A8" s="40"/>
      <c r="D8" s="5"/>
      <c r="E8" s="6"/>
      <c r="L8" s="110"/>
      <c r="M8" s="110"/>
      <c r="N8" s="110"/>
      <c r="O8" s="110"/>
      <c r="P8" s="110"/>
      <c r="Q8" s="110"/>
      <c r="R8" s="110"/>
      <c r="S8" s="109"/>
      <c r="T8" s="109"/>
      <c r="U8" s="109"/>
      <c r="AB8" s="109"/>
      <c r="AC8" s="109"/>
      <c r="AD8" s="109"/>
      <c r="AE8" s="110" t="s">
        <v>207</v>
      </c>
      <c r="AF8" s="110"/>
      <c r="AG8" s="110"/>
      <c r="AH8" s="110"/>
      <c r="AI8" s="110"/>
      <c r="AJ8" s="110"/>
      <c r="AK8" s="109" t="s">
        <v>145</v>
      </c>
      <c r="AL8" s="109"/>
      <c r="AM8" s="109"/>
    </row>
    <row r="9" spans="1:39" s="7" customFormat="1" ht="12.75" customHeight="1">
      <c r="A9" s="103" t="s">
        <v>131</v>
      </c>
      <c r="B9" s="104"/>
      <c r="C9" s="104"/>
      <c r="D9" s="104"/>
      <c r="E9" s="105"/>
      <c r="F9" s="102" t="s">
        <v>3</v>
      </c>
      <c r="G9" s="102"/>
      <c r="H9" s="102" t="s">
        <v>4</v>
      </c>
      <c r="I9" s="102"/>
      <c r="J9" s="102" t="s">
        <v>5</v>
      </c>
      <c r="K9" s="102"/>
      <c r="L9" s="102" t="s">
        <v>158</v>
      </c>
      <c r="M9" s="102"/>
      <c r="N9" s="102" t="s">
        <v>6</v>
      </c>
      <c r="O9" s="102"/>
      <c r="P9" s="102" t="s">
        <v>1</v>
      </c>
      <c r="Q9" s="102"/>
      <c r="R9" s="102" t="s">
        <v>7</v>
      </c>
      <c r="S9" s="102"/>
      <c r="T9" s="102" t="s">
        <v>159</v>
      </c>
      <c r="U9" s="102"/>
      <c r="V9" s="102" t="s">
        <v>8</v>
      </c>
      <c r="W9" s="102"/>
      <c r="X9" s="102" t="s">
        <v>9</v>
      </c>
      <c r="Y9" s="102"/>
      <c r="Z9" s="102" t="s">
        <v>13</v>
      </c>
      <c r="AA9" s="102"/>
      <c r="AB9" s="102" t="s">
        <v>160</v>
      </c>
      <c r="AC9" s="102"/>
      <c r="AD9" s="102" t="s">
        <v>10</v>
      </c>
      <c r="AE9" s="102"/>
      <c r="AF9" s="102" t="s">
        <v>11</v>
      </c>
      <c r="AG9" s="102"/>
      <c r="AH9" s="102" t="s">
        <v>12</v>
      </c>
      <c r="AI9" s="102"/>
      <c r="AJ9" s="102" t="s">
        <v>161</v>
      </c>
      <c r="AK9" s="102"/>
      <c r="AL9" s="102" t="s">
        <v>0</v>
      </c>
      <c r="AM9" s="102"/>
    </row>
    <row r="10" spans="1:39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213</v>
      </c>
      <c r="G10" s="34" t="s">
        <v>211</v>
      </c>
      <c r="H10" s="33" t="s">
        <v>213</v>
      </c>
      <c r="I10" s="34" t="s">
        <v>211</v>
      </c>
      <c r="J10" s="33" t="s">
        <v>213</v>
      </c>
      <c r="K10" s="34" t="s">
        <v>211</v>
      </c>
      <c r="L10" s="33" t="s">
        <v>213</v>
      </c>
      <c r="M10" s="34" t="s">
        <v>211</v>
      </c>
      <c r="N10" s="33" t="s">
        <v>213</v>
      </c>
      <c r="O10" s="34" t="s">
        <v>211</v>
      </c>
      <c r="P10" s="33" t="s">
        <v>213</v>
      </c>
      <c r="Q10" s="34" t="s">
        <v>211</v>
      </c>
      <c r="R10" s="33" t="s">
        <v>213</v>
      </c>
      <c r="S10" s="34" t="s">
        <v>211</v>
      </c>
      <c r="T10" s="33" t="s">
        <v>213</v>
      </c>
      <c r="U10" s="34" t="s">
        <v>211</v>
      </c>
      <c r="V10" s="33" t="s">
        <v>213</v>
      </c>
      <c r="W10" s="34" t="s">
        <v>211</v>
      </c>
      <c r="X10" s="33" t="s">
        <v>213</v>
      </c>
      <c r="Y10" s="34" t="s">
        <v>211</v>
      </c>
      <c r="Z10" s="33" t="s">
        <v>213</v>
      </c>
      <c r="AA10" s="34" t="s">
        <v>211</v>
      </c>
      <c r="AB10" s="33" t="s">
        <v>213</v>
      </c>
      <c r="AC10" s="34" t="s">
        <v>211</v>
      </c>
      <c r="AD10" s="33" t="s">
        <v>213</v>
      </c>
      <c r="AE10" s="34" t="s">
        <v>211</v>
      </c>
      <c r="AF10" s="33" t="s">
        <v>213</v>
      </c>
      <c r="AG10" s="34" t="s">
        <v>211</v>
      </c>
      <c r="AH10" s="33" t="s">
        <v>213</v>
      </c>
      <c r="AI10" s="34" t="s">
        <v>211</v>
      </c>
      <c r="AJ10" s="33" t="s">
        <v>213</v>
      </c>
      <c r="AK10" s="34" t="s">
        <v>211</v>
      </c>
      <c r="AL10" s="33" t="s">
        <v>213</v>
      </c>
      <c r="AM10" s="34" t="s">
        <v>211</v>
      </c>
    </row>
    <row r="11" spans="1:39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44">
        <f>'T12'!F11*'T 12'!D11/1000000</f>
        <v>0</v>
      </c>
      <c r="G11" s="10">
        <f>'T12'!G11</f>
        <v>0</v>
      </c>
      <c r="H11" s="44">
        <f>'T12'!H11*'T 12'!F11/1000000</f>
        <v>0</v>
      </c>
      <c r="I11" s="10">
        <f>'T12'!I11</f>
        <v>0</v>
      </c>
      <c r="J11" s="44">
        <f>'T12'!J11*'T 12'!H11/1000000</f>
        <v>0</v>
      </c>
      <c r="K11" s="10">
        <f>'T12'!K11</f>
        <v>0</v>
      </c>
      <c r="L11" s="44">
        <f>F11+H11+J11</f>
        <v>0</v>
      </c>
      <c r="M11" s="10">
        <f>G11+I11+K11</f>
        <v>0</v>
      </c>
      <c r="N11" s="44">
        <f>'T12'!N11*'T 12'!L11/1000000</f>
        <v>0</v>
      </c>
      <c r="O11" s="10">
        <f>'T12'!O11</f>
        <v>0</v>
      </c>
      <c r="P11" s="44">
        <f>'T12'!P11*'T 12'!N11/1000000</f>
        <v>0</v>
      </c>
      <c r="Q11" s="10">
        <f>'T12'!Q11</f>
        <v>0</v>
      </c>
      <c r="R11" s="44">
        <f>'T12'!R11*'T 12'!P11/1000000</f>
        <v>0</v>
      </c>
      <c r="S11" s="10">
        <f>'T12'!S11</f>
        <v>0</v>
      </c>
      <c r="T11" s="44">
        <f>N11+P11+R11</f>
        <v>0</v>
      </c>
      <c r="U11" s="10">
        <f>O11+Q11+S11</f>
        <v>0</v>
      </c>
      <c r="V11" s="44">
        <f>'T12'!V11*'T 12'!T11/1000000</f>
        <v>0</v>
      </c>
      <c r="W11" s="10">
        <f>'T12'!W11</f>
        <v>0</v>
      </c>
      <c r="X11" s="44">
        <f>'T12'!X11*'T 12'!V11/1000000</f>
        <v>0</v>
      </c>
      <c r="Y11" s="10">
        <f>'T12'!Y11</f>
        <v>0</v>
      </c>
      <c r="Z11" s="44">
        <f>'T12'!Z11*'T 12'!X11/1000000</f>
        <v>0</v>
      </c>
      <c r="AA11" s="10">
        <f>'T12'!AA11</f>
        <v>0</v>
      </c>
      <c r="AB11" s="44">
        <f>V11+X11+Z11</f>
        <v>0</v>
      </c>
      <c r="AC11" s="10">
        <f>W11+Y11+AA11</f>
        <v>0</v>
      </c>
      <c r="AD11" s="44">
        <f>'T12'!AD11*'T 12'!AB11/1000000</f>
        <v>0</v>
      </c>
      <c r="AE11" s="10">
        <f>'T12'!AE11</f>
        <v>0</v>
      </c>
      <c r="AF11" s="44">
        <f>'T12'!AF11*'T 12'!AD11/1000000</f>
        <v>0</v>
      </c>
      <c r="AG11" s="10">
        <f>'T12'!AG11</f>
        <v>0</v>
      </c>
      <c r="AH11" s="44">
        <f>'T12'!AH11*'T 12'!AF11/1000000</f>
        <v>0</v>
      </c>
      <c r="AI11" s="10">
        <f>'T12'!AI11</f>
        <v>0</v>
      </c>
      <c r="AJ11" s="44">
        <f>AD11+AF11+AH11</f>
        <v>0</v>
      </c>
      <c r="AK11" s="10">
        <f>AE11+AG11+AI11</f>
        <v>0</v>
      </c>
      <c r="AL11" s="44">
        <f>L11+T11+AB11+AJ11</f>
        <v>0</v>
      </c>
      <c r="AM11" s="10">
        <f>M11+U11+AC11+AK11</f>
        <v>0</v>
      </c>
    </row>
    <row r="12" spans="1:39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44">
        <f>'T12'!F12*'T 12'!D12/1000000</f>
        <v>0</v>
      </c>
      <c r="G12" s="10">
        <f>'T12'!G12</f>
        <v>0</v>
      </c>
      <c r="H12" s="44">
        <f>'T12'!H12*'T 12'!F12/1000000</f>
        <v>0</v>
      </c>
      <c r="I12" s="10">
        <f>'T12'!I12</f>
        <v>0</v>
      </c>
      <c r="J12" s="44">
        <f>'T12'!J12*'T 12'!H12/1000000</f>
        <v>0</v>
      </c>
      <c r="K12" s="10">
        <f>'T12'!K12</f>
        <v>0</v>
      </c>
      <c r="L12" s="44">
        <f t="shared" ref="L12:L75" si="0">F12+H12+J12</f>
        <v>0</v>
      </c>
      <c r="M12" s="10">
        <f t="shared" ref="M12:M75" si="1">G12+I12+K12</f>
        <v>0</v>
      </c>
      <c r="N12" s="44">
        <f>'T12'!N12*'T 12'!L12/1000000</f>
        <v>0</v>
      </c>
      <c r="O12" s="10">
        <f>'T12'!O12</f>
        <v>0</v>
      </c>
      <c r="P12" s="44">
        <f>'T12'!P12*'T 12'!N12/1000000</f>
        <v>0</v>
      </c>
      <c r="Q12" s="10">
        <f>'T12'!Q12</f>
        <v>0</v>
      </c>
      <c r="R12" s="44">
        <f>'T12'!R12*'T 12'!P12/1000000</f>
        <v>0</v>
      </c>
      <c r="S12" s="10">
        <f>'T12'!S12</f>
        <v>0</v>
      </c>
      <c r="T12" s="44">
        <f t="shared" ref="T12:T75" si="2">N12+P12+R12</f>
        <v>0</v>
      </c>
      <c r="U12" s="10">
        <f t="shared" ref="U12:U75" si="3">O12+Q12+S12</f>
        <v>0</v>
      </c>
      <c r="V12" s="44">
        <f>'T12'!V12*'T 12'!T12/1000000</f>
        <v>0</v>
      </c>
      <c r="W12" s="10">
        <f>'T12'!W12</f>
        <v>0</v>
      </c>
      <c r="X12" s="44">
        <f>'T12'!X12*'T 12'!V12/1000000</f>
        <v>0</v>
      </c>
      <c r="Y12" s="10">
        <f>'T12'!Y12</f>
        <v>0</v>
      </c>
      <c r="Z12" s="44">
        <f>'T12'!Z12*'T 12'!X12/1000000</f>
        <v>0</v>
      </c>
      <c r="AA12" s="10">
        <f>'T12'!AA12</f>
        <v>0</v>
      </c>
      <c r="AB12" s="44">
        <f t="shared" ref="AB12:AB75" si="4">V12+X12+Z12</f>
        <v>0</v>
      </c>
      <c r="AC12" s="10">
        <f t="shared" ref="AC12:AC75" si="5">W12+Y12+AA12</f>
        <v>0</v>
      </c>
      <c r="AD12" s="44">
        <f>'T12'!AD12*'T 12'!AB12/1000000</f>
        <v>0</v>
      </c>
      <c r="AE12" s="10">
        <f>'T12'!AE12</f>
        <v>0</v>
      </c>
      <c r="AF12" s="44">
        <f>'T12'!AF12*'T 12'!AD12/1000000</f>
        <v>0</v>
      </c>
      <c r="AG12" s="10">
        <f>'T12'!AG12</f>
        <v>0</v>
      </c>
      <c r="AH12" s="44">
        <f>'T12'!AH12*'T 12'!AF12/1000000</f>
        <v>0</v>
      </c>
      <c r="AI12" s="10">
        <f>'T12'!AI12</f>
        <v>0</v>
      </c>
      <c r="AJ12" s="44">
        <f t="shared" ref="AJ12:AJ75" si="6">AD12+AF12+AH12</f>
        <v>0</v>
      </c>
      <c r="AK12" s="10">
        <f t="shared" ref="AK12:AK75" si="7">AE12+AG12+AI12</f>
        <v>0</v>
      </c>
      <c r="AL12" s="44">
        <f t="shared" ref="AL12:AL75" si="8">L12+T12+AB12+AJ12</f>
        <v>0</v>
      </c>
      <c r="AM12" s="10">
        <f t="shared" ref="AM12:AM75" si="9">M12+U12+AC12+AK12</f>
        <v>0</v>
      </c>
    </row>
    <row r="13" spans="1:39" s="15" customFormat="1" ht="14.2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44">
        <f>'T12'!F13*'T 12'!D13/1000000</f>
        <v>0</v>
      </c>
      <c r="G13" s="10">
        <f>'T12'!G13</f>
        <v>0</v>
      </c>
      <c r="H13" s="44">
        <f>'T12'!H13*'T 12'!F13/1000000</f>
        <v>0</v>
      </c>
      <c r="I13" s="10">
        <f>'T12'!I13</f>
        <v>0</v>
      </c>
      <c r="J13" s="44">
        <f>'T12'!J13*'T 12'!H13/1000000</f>
        <v>0</v>
      </c>
      <c r="K13" s="10">
        <f>'T12'!K13</f>
        <v>0</v>
      </c>
      <c r="L13" s="44">
        <f t="shared" si="0"/>
        <v>0</v>
      </c>
      <c r="M13" s="10">
        <f t="shared" si="1"/>
        <v>0</v>
      </c>
      <c r="N13" s="44">
        <f>'T12'!N13*'T 12'!L13/1000000</f>
        <v>0</v>
      </c>
      <c r="O13" s="10">
        <f>'T12'!O13</f>
        <v>0</v>
      </c>
      <c r="P13" s="44">
        <f>'T12'!P13*'T 12'!N13/1000000</f>
        <v>0</v>
      </c>
      <c r="Q13" s="10">
        <f>'T12'!Q13</f>
        <v>0</v>
      </c>
      <c r="R13" s="44">
        <f>'T12'!R13*'T 12'!P13/1000000</f>
        <v>0</v>
      </c>
      <c r="S13" s="10">
        <f>'T12'!S13</f>
        <v>0</v>
      </c>
      <c r="T13" s="44">
        <f t="shared" si="2"/>
        <v>0</v>
      </c>
      <c r="U13" s="10">
        <f t="shared" si="3"/>
        <v>0</v>
      </c>
      <c r="V13" s="44">
        <f>'T12'!V13*'T 12'!T13/1000000</f>
        <v>0</v>
      </c>
      <c r="W13" s="10">
        <f>'T12'!W13</f>
        <v>0</v>
      </c>
      <c r="X13" s="44">
        <f>'T12'!X13*'T 12'!V13/1000000</f>
        <v>0</v>
      </c>
      <c r="Y13" s="10">
        <f>'T12'!Y13</f>
        <v>0</v>
      </c>
      <c r="Z13" s="44">
        <f>'T12'!Z13*'T 12'!X13/1000000</f>
        <v>0</v>
      </c>
      <c r="AA13" s="10">
        <f>'T12'!AA13</f>
        <v>0</v>
      </c>
      <c r="AB13" s="44">
        <f t="shared" si="4"/>
        <v>0</v>
      </c>
      <c r="AC13" s="10">
        <f t="shared" si="5"/>
        <v>0</v>
      </c>
      <c r="AD13" s="44">
        <f>'T12'!AD13*'T 12'!AB13/1000000</f>
        <v>0</v>
      </c>
      <c r="AE13" s="10">
        <f>'T12'!AE13</f>
        <v>0</v>
      </c>
      <c r="AF13" s="44">
        <f>'T12'!AF13*'T 12'!AD13/1000000</f>
        <v>0</v>
      </c>
      <c r="AG13" s="10">
        <f>'T12'!AG13</f>
        <v>0</v>
      </c>
      <c r="AH13" s="44">
        <f>'T12'!AH13*'T 12'!AF13/1000000</f>
        <v>0</v>
      </c>
      <c r="AI13" s="10">
        <f>'T12'!AI13</f>
        <v>0</v>
      </c>
      <c r="AJ13" s="44">
        <f t="shared" si="6"/>
        <v>0</v>
      </c>
      <c r="AK13" s="10">
        <f t="shared" si="7"/>
        <v>0</v>
      </c>
      <c r="AL13" s="44">
        <f t="shared" si="8"/>
        <v>0</v>
      </c>
      <c r="AM13" s="10">
        <f t="shared" si="9"/>
        <v>0</v>
      </c>
    </row>
    <row r="14" spans="1:39" s="15" customFormat="1" ht="14.25" customHeight="1">
      <c r="A14" s="31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44">
        <f>'T12'!F14*'T 12'!D14/1000000</f>
        <v>0</v>
      </c>
      <c r="G14" s="10">
        <f>'T12'!G14</f>
        <v>0</v>
      </c>
      <c r="H14" s="44">
        <f>'T12'!H14*'T 12'!F14/1000000</f>
        <v>0</v>
      </c>
      <c r="I14" s="10">
        <f>'T12'!I14</f>
        <v>0</v>
      </c>
      <c r="J14" s="44">
        <f>'T12'!J14*'T 12'!H14/1000000</f>
        <v>0</v>
      </c>
      <c r="K14" s="10">
        <f>'T12'!K14</f>
        <v>0</v>
      </c>
      <c r="L14" s="44">
        <f t="shared" si="0"/>
        <v>0</v>
      </c>
      <c r="M14" s="10">
        <f t="shared" si="1"/>
        <v>0</v>
      </c>
      <c r="N14" s="44">
        <f>'T12'!N14*'T 12'!L14/1000000</f>
        <v>0</v>
      </c>
      <c r="O14" s="10">
        <f>'T12'!O14</f>
        <v>0</v>
      </c>
      <c r="P14" s="44">
        <f>'T12'!P14*'T 12'!N14/1000000</f>
        <v>0</v>
      </c>
      <c r="Q14" s="10">
        <f>'T12'!Q14</f>
        <v>0</v>
      </c>
      <c r="R14" s="44">
        <f>'T12'!R14*'T 12'!P14/1000000</f>
        <v>0</v>
      </c>
      <c r="S14" s="10">
        <f>'T12'!S14</f>
        <v>0</v>
      </c>
      <c r="T14" s="44">
        <f t="shared" si="2"/>
        <v>0</v>
      </c>
      <c r="U14" s="10">
        <f t="shared" si="3"/>
        <v>0</v>
      </c>
      <c r="V14" s="44">
        <f>'T12'!V14*'T 12'!T14/1000000</f>
        <v>0</v>
      </c>
      <c r="W14" s="10">
        <f>'T12'!W14</f>
        <v>0</v>
      </c>
      <c r="X14" s="44">
        <f>'T12'!X14*'T 12'!V14/1000000</f>
        <v>0</v>
      </c>
      <c r="Y14" s="10">
        <f>'T12'!Y14</f>
        <v>0</v>
      </c>
      <c r="Z14" s="44">
        <f>'T12'!Z14*'T 12'!X14/1000000</f>
        <v>0</v>
      </c>
      <c r="AA14" s="10">
        <f>'T12'!AA14</f>
        <v>0</v>
      </c>
      <c r="AB14" s="44">
        <f t="shared" si="4"/>
        <v>0</v>
      </c>
      <c r="AC14" s="10">
        <f t="shared" si="5"/>
        <v>0</v>
      </c>
      <c r="AD14" s="44">
        <f>'T12'!AD14*'T 12'!AB14/1000000</f>
        <v>0</v>
      </c>
      <c r="AE14" s="10">
        <f>'T12'!AE14</f>
        <v>0</v>
      </c>
      <c r="AF14" s="44">
        <f>'T12'!AF14*'T 12'!AD14/1000000</f>
        <v>0</v>
      </c>
      <c r="AG14" s="10">
        <f>'T12'!AG14</f>
        <v>0</v>
      </c>
      <c r="AH14" s="44">
        <f>'T12'!AH14*'T 12'!AF14/1000000</f>
        <v>0</v>
      </c>
      <c r="AI14" s="10">
        <f>'T12'!AI14</f>
        <v>0</v>
      </c>
      <c r="AJ14" s="44">
        <f t="shared" si="6"/>
        <v>0</v>
      </c>
      <c r="AK14" s="10">
        <f t="shared" si="7"/>
        <v>0</v>
      </c>
      <c r="AL14" s="44">
        <f t="shared" si="8"/>
        <v>0</v>
      </c>
      <c r="AM14" s="10">
        <f t="shared" si="9"/>
        <v>0</v>
      </c>
    </row>
    <row r="15" spans="1:39" s="15" customFormat="1" ht="14.25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44">
        <f>'T12'!F15*'T 12'!D15/1000000</f>
        <v>0</v>
      </c>
      <c r="G15" s="10">
        <f>'T12'!G15</f>
        <v>0</v>
      </c>
      <c r="H15" s="44">
        <f>'T12'!H15*'T 12'!F15/1000000</f>
        <v>0</v>
      </c>
      <c r="I15" s="10">
        <f>'T12'!I15</f>
        <v>0</v>
      </c>
      <c r="J15" s="44">
        <f>'T12'!J15*'T 12'!H15/1000000</f>
        <v>0</v>
      </c>
      <c r="K15" s="10">
        <f>'T12'!K15</f>
        <v>0</v>
      </c>
      <c r="L15" s="44">
        <f t="shared" si="0"/>
        <v>0</v>
      </c>
      <c r="M15" s="10">
        <f t="shared" si="1"/>
        <v>0</v>
      </c>
      <c r="N15" s="44">
        <f>'T12'!N15*'T 12'!L15/1000000</f>
        <v>0</v>
      </c>
      <c r="O15" s="10">
        <f>'T12'!O15</f>
        <v>0</v>
      </c>
      <c r="P15" s="44">
        <f>'T12'!P15*'T 12'!N15/1000000</f>
        <v>0</v>
      </c>
      <c r="Q15" s="10">
        <f>'T12'!Q15</f>
        <v>0</v>
      </c>
      <c r="R15" s="44">
        <f>'T12'!R15*'T 12'!P15/1000000</f>
        <v>0</v>
      </c>
      <c r="S15" s="10">
        <f>'T12'!S15</f>
        <v>0</v>
      </c>
      <c r="T15" s="44">
        <f t="shared" si="2"/>
        <v>0</v>
      </c>
      <c r="U15" s="10">
        <f t="shared" si="3"/>
        <v>0</v>
      </c>
      <c r="V15" s="44">
        <f>'T12'!V15*'T 12'!T15/1000000</f>
        <v>0</v>
      </c>
      <c r="W15" s="10">
        <f>'T12'!W15</f>
        <v>0</v>
      </c>
      <c r="X15" s="44">
        <f>'T12'!X15*'T 12'!V15/1000000</f>
        <v>0</v>
      </c>
      <c r="Y15" s="10">
        <f>'T12'!Y15</f>
        <v>0</v>
      </c>
      <c r="Z15" s="44">
        <f>'T12'!Z15*'T 12'!X15/1000000</f>
        <v>0</v>
      </c>
      <c r="AA15" s="10">
        <f>'T12'!AA15</f>
        <v>0</v>
      </c>
      <c r="AB15" s="44">
        <f t="shared" si="4"/>
        <v>0</v>
      </c>
      <c r="AC15" s="10">
        <f t="shared" si="5"/>
        <v>0</v>
      </c>
      <c r="AD15" s="44">
        <f>'T12'!AD15*'T 12'!AB15/1000000</f>
        <v>0</v>
      </c>
      <c r="AE15" s="10">
        <f>'T12'!AE15</f>
        <v>0</v>
      </c>
      <c r="AF15" s="44">
        <f>'T12'!AF15*'T 12'!AD15/1000000</f>
        <v>0</v>
      </c>
      <c r="AG15" s="10">
        <f>'T12'!AG15</f>
        <v>0</v>
      </c>
      <c r="AH15" s="44">
        <f>'T12'!AH15*'T 12'!AF15/1000000</f>
        <v>0</v>
      </c>
      <c r="AI15" s="10">
        <f>'T12'!AI15</f>
        <v>0</v>
      </c>
      <c r="AJ15" s="44">
        <f t="shared" si="6"/>
        <v>0</v>
      </c>
      <c r="AK15" s="10">
        <f t="shared" si="7"/>
        <v>0</v>
      </c>
      <c r="AL15" s="44">
        <f t="shared" si="8"/>
        <v>0</v>
      </c>
      <c r="AM15" s="10">
        <f t="shared" si="9"/>
        <v>0</v>
      </c>
    </row>
    <row r="16" spans="1:39" s="15" customFormat="1" ht="14.2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44">
        <f>'T12'!F16*'T 12'!D16/1000000</f>
        <v>0</v>
      </c>
      <c r="G16" s="10">
        <f>'T12'!G16</f>
        <v>0</v>
      </c>
      <c r="H16" s="44">
        <f>'T12'!H16*'T 12'!F16/1000000</f>
        <v>0</v>
      </c>
      <c r="I16" s="10">
        <f>'T12'!I16</f>
        <v>0</v>
      </c>
      <c r="J16" s="44">
        <f>'T12'!J16*'T 12'!H16/1000000</f>
        <v>0</v>
      </c>
      <c r="K16" s="10">
        <f>'T12'!K16</f>
        <v>0</v>
      </c>
      <c r="L16" s="44">
        <f t="shared" si="0"/>
        <v>0</v>
      </c>
      <c r="M16" s="10">
        <f t="shared" si="1"/>
        <v>0</v>
      </c>
      <c r="N16" s="44">
        <f>'T12'!N16*'T 12'!L16/1000000</f>
        <v>0</v>
      </c>
      <c r="O16" s="10">
        <f>'T12'!O16</f>
        <v>0</v>
      </c>
      <c r="P16" s="44">
        <f>'T12'!P16*'T 12'!N16/1000000</f>
        <v>0</v>
      </c>
      <c r="Q16" s="10">
        <f>'T12'!Q16</f>
        <v>0</v>
      </c>
      <c r="R16" s="44">
        <f>'T12'!R16*'T 12'!P16/1000000</f>
        <v>0</v>
      </c>
      <c r="S16" s="10">
        <f>'T12'!S16</f>
        <v>0</v>
      </c>
      <c r="T16" s="44">
        <f t="shared" si="2"/>
        <v>0</v>
      </c>
      <c r="U16" s="10">
        <f t="shared" si="3"/>
        <v>0</v>
      </c>
      <c r="V16" s="44">
        <f>'T12'!V16*'T 12'!T16/1000000</f>
        <v>0</v>
      </c>
      <c r="W16" s="10">
        <f>'T12'!W16</f>
        <v>0</v>
      </c>
      <c r="X16" s="44">
        <f>'T12'!X16*'T 12'!V16/1000000</f>
        <v>0</v>
      </c>
      <c r="Y16" s="10">
        <f>'T12'!Y16</f>
        <v>0</v>
      </c>
      <c r="Z16" s="44">
        <f>'T12'!Z16*'T 12'!X16/1000000</f>
        <v>0</v>
      </c>
      <c r="AA16" s="10">
        <f>'T12'!AA16</f>
        <v>0</v>
      </c>
      <c r="AB16" s="44">
        <f t="shared" si="4"/>
        <v>0</v>
      </c>
      <c r="AC16" s="10">
        <f t="shared" si="5"/>
        <v>0</v>
      </c>
      <c r="AD16" s="44">
        <f>'T12'!AD16*'T 12'!AB16/1000000</f>
        <v>0</v>
      </c>
      <c r="AE16" s="10">
        <f>'T12'!AE16</f>
        <v>0</v>
      </c>
      <c r="AF16" s="44">
        <f>'T12'!AF16*'T 12'!AD16/1000000</f>
        <v>0</v>
      </c>
      <c r="AG16" s="10">
        <f>'T12'!AG16</f>
        <v>0</v>
      </c>
      <c r="AH16" s="44">
        <f>'T12'!AH16*'T 12'!AF16/1000000</f>
        <v>0</v>
      </c>
      <c r="AI16" s="10">
        <f>'T12'!AI16</f>
        <v>0</v>
      </c>
      <c r="AJ16" s="44">
        <f t="shared" si="6"/>
        <v>0</v>
      </c>
      <c r="AK16" s="10">
        <f t="shared" si="7"/>
        <v>0</v>
      </c>
      <c r="AL16" s="44">
        <f t="shared" si="8"/>
        <v>0</v>
      </c>
      <c r="AM16" s="10">
        <f t="shared" si="9"/>
        <v>0</v>
      </c>
    </row>
    <row r="17" spans="1:39" s="15" customFormat="1" ht="14.25" customHeight="1">
      <c r="A17" s="31">
        <v>7</v>
      </c>
      <c r="B17" s="9" t="s">
        <v>99</v>
      </c>
      <c r="C17" s="13" t="s">
        <v>22</v>
      </c>
      <c r="D17" s="36">
        <v>50</v>
      </c>
      <c r="E17" s="11">
        <v>88</v>
      </c>
      <c r="F17" s="44">
        <f>'T12'!F17*'T 12'!D17/1000000</f>
        <v>0</v>
      </c>
      <c r="G17" s="10">
        <f>'T12'!G17</f>
        <v>0</v>
      </c>
      <c r="H17" s="44">
        <f>'T12'!H17*'T 12'!F17/1000000</f>
        <v>0</v>
      </c>
      <c r="I17" s="10">
        <f>'T12'!I17</f>
        <v>0</v>
      </c>
      <c r="J17" s="44">
        <f>'T12'!J17*'T 12'!H17/1000000</f>
        <v>0</v>
      </c>
      <c r="K17" s="10">
        <f>'T12'!K17</f>
        <v>0</v>
      </c>
      <c r="L17" s="44">
        <f t="shared" si="0"/>
        <v>0</v>
      </c>
      <c r="M17" s="10">
        <f t="shared" si="1"/>
        <v>0</v>
      </c>
      <c r="N17" s="44">
        <f>'T12'!N17*'T 12'!L17/1000000</f>
        <v>0</v>
      </c>
      <c r="O17" s="10">
        <f>'T12'!O17</f>
        <v>0</v>
      </c>
      <c r="P17" s="44">
        <f>'T12'!P17*'T 12'!N17/1000000</f>
        <v>0</v>
      </c>
      <c r="Q17" s="10">
        <f>'T12'!Q17</f>
        <v>0</v>
      </c>
      <c r="R17" s="44">
        <f>'T12'!R17*'T 12'!P17/1000000</f>
        <v>0</v>
      </c>
      <c r="S17" s="10">
        <f>'T12'!S17</f>
        <v>0</v>
      </c>
      <c r="T17" s="44">
        <f t="shared" si="2"/>
        <v>0</v>
      </c>
      <c r="U17" s="10">
        <f t="shared" si="3"/>
        <v>0</v>
      </c>
      <c r="V17" s="44">
        <f>'T12'!V17*'T 12'!T17/1000000</f>
        <v>0</v>
      </c>
      <c r="W17" s="10">
        <f>'T12'!W17</f>
        <v>0</v>
      </c>
      <c r="X17" s="44">
        <f>'T12'!X17*'T 12'!V17/1000000</f>
        <v>0</v>
      </c>
      <c r="Y17" s="10">
        <f>'T12'!Y17</f>
        <v>0</v>
      </c>
      <c r="Z17" s="44">
        <f>'T12'!Z17*'T 12'!X17/1000000</f>
        <v>0</v>
      </c>
      <c r="AA17" s="10">
        <f>'T12'!AA17</f>
        <v>0</v>
      </c>
      <c r="AB17" s="44">
        <f t="shared" si="4"/>
        <v>0</v>
      </c>
      <c r="AC17" s="10">
        <f t="shared" si="5"/>
        <v>0</v>
      </c>
      <c r="AD17" s="44">
        <f>'T12'!AD17*'T 12'!AB17/1000000</f>
        <v>0</v>
      </c>
      <c r="AE17" s="10">
        <f>'T12'!AE17</f>
        <v>0</v>
      </c>
      <c r="AF17" s="44">
        <f>'T12'!AF17*'T 12'!AD17/1000000</f>
        <v>0</v>
      </c>
      <c r="AG17" s="10">
        <f>'T12'!AG17</f>
        <v>0</v>
      </c>
      <c r="AH17" s="44">
        <f>'T12'!AH17*'T 12'!AF17/1000000</f>
        <v>0</v>
      </c>
      <c r="AI17" s="10">
        <f>'T12'!AI17</f>
        <v>0</v>
      </c>
      <c r="AJ17" s="44">
        <f t="shared" si="6"/>
        <v>0</v>
      </c>
      <c r="AK17" s="10">
        <f t="shared" si="7"/>
        <v>0</v>
      </c>
      <c r="AL17" s="44">
        <f t="shared" si="8"/>
        <v>0</v>
      </c>
      <c r="AM17" s="10">
        <f t="shared" si="9"/>
        <v>0</v>
      </c>
    </row>
    <row r="18" spans="1:39" s="15" customFormat="1" ht="14.2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44">
        <f>'T12'!F18*'T 12'!D18/1000000</f>
        <v>0</v>
      </c>
      <c r="G18" s="10">
        <f>'T12'!G18</f>
        <v>0</v>
      </c>
      <c r="H18" s="44">
        <f>'T12'!H18*'T 12'!F18/1000000</f>
        <v>0</v>
      </c>
      <c r="I18" s="10">
        <f>'T12'!I18</f>
        <v>0</v>
      </c>
      <c r="J18" s="44">
        <f>'T12'!J18*'T 12'!H18/1000000</f>
        <v>0</v>
      </c>
      <c r="K18" s="10">
        <f>'T12'!K18</f>
        <v>0</v>
      </c>
      <c r="L18" s="44">
        <f t="shared" si="0"/>
        <v>0</v>
      </c>
      <c r="M18" s="10">
        <f t="shared" si="1"/>
        <v>0</v>
      </c>
      <c r="N18" s="44">
        <f>'T12'!N18*'T 12'!L18/1000000</f>
        <v>0</v>
      </c>
      <c r="O18" s="10">
        <f>'T12'!O18</f>
        <v>0</v>
      </c>
      <c r="P18" s="44">
        <f>'T12'!P18*'T 12'!N18/1000000</f>
        <v>0</v>
      </c>
      <c r="Q18" s="10">
        <f>'T12'!Q18</f>
        <v>0</v>
      </c>
      <c r="R18" s="44">
        <f>'T12'!R18*'T 12'!P18/1000000</f>
        <v>0</v>
      </c>
      <c r="S18" s="10">
        <f>'T12'!S18</f>
        <v>0</v>
      </c>
      <c r="T18" s="44">
        <f t="shared" si="2"/>
        <v>0</v>
      </c>
      <c r="U18" s="10">
        <f t="shared" si="3"/>
        <v>0</v>
      </c>
      <c r="V18" s="44">
        <f>'T12'!V18*'T 12'!T18/1000000</f>
        <v>0</v>
      </c>
      <c r="W18" s="10">
        <f>'T12'!W18</f>
        <v>0</v>
      </c>
      <c r="X18" s="44">
        <f>'T12'!X18*'T 12'!V18/1000000</f>
        <v>0</v>
      </c>
      <c r="Y18" s="10">
        <f>'T12'!Y18</f>
        <v>0</v>
      </c>
      <c r="Z18" s="44">
        <f>'T12'!Z18*'T 12'!X18/1000000</f>
        <v>0</v>
      </c>
      <c r="AA18" s="10">
        <f>'T12'!AA18</f>
        <v>0</v>
      </c>
      <c r="AB18" s="44">
        <f t="shared" si="4"/>
        <v>0</v>
      </c>
      <c r="AC18" s="10">
        <f t="shared" si="5"/>
        <v>0</v>
      </c>
      <c r="AD18" s="44">
        <f>'T12'!AD18*'T 12'!AB18/1000000</f>
        <v>0</v>
      </c>
      <c r="AE18" s="10">
        <f>'T12'!AE18</f>
        <v>0</v>
      </c>
      <c r="AF18" s="44">
        <f>'T12'!AF18*'T 12'!AD18/1000000</f>
        <v>0</v>
      </c>
      <c r="AG18" s="10">
        <f>'T12'!AG18</f>
        <v>0</v>
      </c>
      <c r="AH18" s="44">
        <f>'T12'!AH18*'T 12'!AF18/1000000</f>
        <v>0</v>
      </c>
      <c r="AI18" s="10">
        <f>'T12'!AI18</f>
        <v>0</v>
      </c>
      <c r="AJ18" s="44">
        <f t="shared" si="6"/>
        <v>0</v>
      </c>
      <c r="AK18" s="10">
        <f t="shared" si="7"/>
        <v>0</v>
      </c>
      <c r="AL18" s="44">
        <f t="shared" si="8"/>
        <v>0</v>
      </c>
      <c r="AM18" s="10">
        <f t="shared" si="9"/>
        <v>0</v>
      </c>
    </row>
    <row r="19" spans="1:39" s="15" customFormat="1" ht="14.2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44">
        <f>'T12'!F19*'T 12'!D19/1000000</f>
        <v>0</v>
      </c>
      <c r="G19" s="10">
        <f>'T12'!G19</f>
        <v>0</v>
      </c>
      <c r="H19" s="44">
        <f>'T12'!H19*'T 12'!F19/1000000</f>
        <v>0</v>
      </c>
      <c r="I19" s="10">
        <f>'T12'!I19</f>
        <v>0</v>
      </c>
      <c r="J19" s="44">
        <f>'T12'!J19*'T 12'!H19/1000000</f>
        <v>0</v>
      </c>
      <c r="K19" s="10">
        <f>'T12'!K19</f>
        <v>0</v>
      </c>
      <c r="L19" s="44">
        <f t="shared" si="0"/>
        <v>0</v>
      </c>
      <c r="M19" s="10">
        <f t="shared" si="1"/>
        <v>0</v>
      </c>
      <c r="N19" s="44">
        <f>'T12'!N19*'T 12'!L19/1000000</f>
        <v>0</v>
      </c>
      <c r="O19" s="10">
        <f>'T12'!O19</f>
        <v>0</v>
      </c>
      <c r="P19" s="44">
        <f>'T12'!P19*'T 12'!N19/1000000</f>
        <v>0</v>
      </c>
      <c r="Q19" s="10">
        <f>'T12'!Q19</f>
        <v>0</v>
      </c>
      <c r="R19" s="44">
        <f>'T12'!R19*'T 12'!P19/1000000</f>
        <v>0</v>
      </c>
      <c r="S19" s="10">
        <f>'T12'!S19</f>
        <v>0</v>
      </c>
      <c r="T19" s="44">
        <f t="shared" si="2"/>
        <v>0</v>
      </c>
      <c r="U19" s="10">
        <f t="shared" si="3"/>
        <v>0</v>
      </c>
      <c r="V19" s="44">
        <f>'T12'!V19*'T 12'!T19/1000000</f>
        <v>0</v>
      </c>
      <c r="W19" s="10">
        <f>'T12'!W19</f>
        <v>0</v>
      </c>
      <c r="X19" s="44">
        <f>'T12'!X19*'T 12'!V19/1000000</f>
        <v>0</v>
      </c>
      <c r="Y19" s="10">
        <f>'T12'!Y19</f>
        <v>0</v>
      </c>
      <c r="Z19" s="44">
        <f>'T12'!Z19*'T 12'!X19/1000000</f>
        <v>0</v>
      </c>
      <c r="AA19" s="10">
        <f>'T12'!AA19</f>
        <v>0</v>
      </c>
      <c r="AB19" s="44">
        <f t="shared" si="4"/>
        <v>0</v>
      </c>
      <c r="AC19" s="10">
        <f t="shared" si="5"/>
        <v>0</v>
      </c>
      <c r="AD19" s="44">
        <f>'T12'!AD19*'T 12'!AB19/1000000</f>
        <v>0</v>
      </c>
      <c r="AE19" s="10">
        <f>'T12'!AE19</f>
        <v>0</v>
      </c>
      <c r="AF19" s="44">
        <f>'T12'!AF19*'T 12'!AD19/1000000</f>
        <v>0</v>
      </c>
      <c r="AG19" s="10">
        <f>'T12'!AG19</f>
        <v>0</v>
      </c>
      <c r="AH19" s="44">
        <f>'T12'!AH19*'T 12'!AF19/1000000</f>
        <v>0</v>
      </c>
      <c r="AI19" s="10">
        <f>'T12'!AI19</f>
        <v>0</v>
      </c>
      <c r="AJ19" s="44">
        <f t="shared" si="6"/>
        <v>0</v>
      </c>
      <c r="AK19" s="10">
        <f t="shared" si="7"/>
        <v>0</v>
      </c>
      <c r="AL19" s="44">
        <f t="shared" si="8"/>
        <v>0</v>
      </c>
      <c r="AM19" s="10">
        <f t="shared" si="9"/>
        <v>0</v>
      </c>
    </row>
    <row r="20" spans="1:39" s="15" customFormat="1" ht="14.25" customHeight="1">
      <c r="A20" s="31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44">
        <f>'T12'!F20*'T 12'!D20/1000000</f>
        <v>0</v>
      </c>
      <c r="G20" s="10">
        <f>'T12'!G20</f>
        <v>0</v>
      </c>
      <c r="H20" s="44">
        <f>'T12'!H20*'T 12'!F20/1000000</f>
        <v>0</v>
      </c>
      <c r="I20" s="10">
        <f>'T12'!I20</f>
        <v>0</v>
      </c>
      <c r="J20" s="44">
        <f>'T12'!J20*'T 12'!H20/1000000</f>
        <v>0</v>
      </c>
      <c r="K20" s="10">
        <f>'T12'!K20</f>
        <v>0</v>
      </c>
      <c r="L20" s="44">
        <f t="shared" si="0"/>
        <v>0</v>
      </c>
      <c r="M20" s="10">
        <f t="shared" si="1"/>
        <v>0</v>
      </c>
      <c r="N20" s="44">
        <f>'T12'!N20*'T 12'!L20/1000000</f>
        <v>0</v>
      </c>
      <c r="O20" s="10">
        <f>'T12'!O20</f>
        <v>0</v>
      </c>
      <c r="P20" s="44">
        <f>'T12'!P20*'T 12'!N20/1000000</f>
        <v>0</v>
      </c>
      <c r="Q20" s="10">
        <f>'T12'!Q20</f>
        <v>0</v>
      </c>
      <c r="R20" s="44">
        <f>'T12'!R20*'T 12'!P20/1000000</f>
        <v>0</v>
      </c>
      <c r="S20" s="10">
        <f>'T12'!S20</f>
        <v>0</v>
      </c>
      <c r="T20" s="44">
        <f t="shared" si="2"/>
        <v>0</v>
      </c>
      <c r="U20" s="10">
        <f t="shared" si="3"/>
        <v>0</v>
      </c>
      <c r="V20" s="44">
        <f>'T12'!V20*'T 12'!T20/1000000</f>
        <v>0</v>
      </c>
      <c r="W20" s="10">
        <f>'T12'!W20</f>
        <v>0</v>
      </c>
      <c r="X20" s="44">
        <f>'T12'!X20*'T 12'!V20/1000000</f>
        <v>0</v>
      </c>
      <c r="Y20" s="10">
        <f>'T12'!Y20</f>
        <v>0</v>
      </c>
      <c r="Z20" s="44">
        <f>'T12'!Z20*'T 12'!X20/1000000</f>
        <v>0</v>
      </c>
      <c r="AA20" s="10">
        <f>'T12'!AA20</f>
        <v>0</v>
      </c>
      <c r="AB20" s="44">
        <f t="shared" si="4"/>
        <v>0</v>
      </c>
      <c r="AC20" s="10">
        <f t="shared" si="5"/>
        <v>0</v>
      </c>
      <c r="AD20" s="44">
        <f>'T12'!AD20*'T 12'!AB20/1000000</f>
        <v>0</v>
      </c>
      <c r="AE20" s="10">
        <f>'T12'!AE20</f>
        <v>0</v>
      </c>
      <c r="AF20" s="44">
        <f>'T12'!AF20*'T 12'!AD20/1000000</f>
        <v>0</v>
      </c>
      <c r="AG20" s="10">
        <f>'T12'!AG20</f>
        <v>0</v>
      </c>
      <c r="AH20" s="44">
        <f>'T12'!AH20*'T 12'!AF20/1000000</f>
        <v>0</v>
      </c>
      <c r="AI20" s="10">
        <f>'T12'!AI20</f>
        <v>0</v>
      </c>
      <c r="AJ20" s="44">
        <f t="shared" si="6"/>
        <v>0</v>
      </c>
      <c r="AK20" s="10">
        <f t="shared" si="7"/>
        <v>0</v>
      </c>
      <c r="AL20" s="44">
        <f t="shared" si="8"/>
        <v>0</v>
      </c>
      <c r="AM20" s="10">
        <f t="shared" si="9"/>
        <v>0</v>
      </c>
    </row>
    <row r="21" spans="1:39" s="15" customFormat="1" ht="14.2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44">
        <f>'T12'!F21*'T 12'!D21/1000000</f>
        <v>0</v>
      </c>
      <c r="G21" s="10">
        <f>'T12'!G21</f>
        <v>0</v>
      </c>
      <c r="H21" s="44">
        <f>'T12'!H21*'T 12'!F21/1000000</f>
        <v>0</v>
      </c>
      <c r="I21" s="10">
        <f>'T12'!I21</f>
        <v>0</v>
      </c>
      <c r="J21" s="44">
        <f>'T12'!J21*'T 12'!H21/1000000</f>
        <v>0</v>
      </c>
      <c r="K21" s="10">
        <f>'T12'!K21</f>
        <v>0</v>
      </c>
      <c r="L21" s="44">
        <f t="shared" si="0"/>
        <v>0</v>
      </c>
      <c r="M21" s="10">
        <f t="shared" si="1"/>
        <v>0</v>
      </c>
      <c r="N21" s="44">
        <f>'T12'!N21*'T 12'!L21/1000000</f>
        <v>0</v>
      </c>
      <c r="O21" s="10">
        <f>'T12'!O21</f>
        <v>0</v>
      </c>
      <c r="P21" s="44">
        <f>'T12'!P21*'T 12'!N21/1000000</f>
        <v>0</v>
      </c>
      <c r="Q21" s="10">
        <f>'T12'!Q21</f>
        <v>0</v>
      </c>
      <c r="R21" s="44">
        <f>'T12'!R21*'T 12'!P21/1000000</f>
        <v>0</v>
      </c>
      <c r="S21" s="10">
        <f>'T12'!S21</f>
        <v>0</v>
      </c>
      <c r="T21" s="44">
        <f t="shared" si="2"/>
        <v>0</v>
      </c>
      <c r="U21" s="10">
        <f t="shared" si="3"/>
        <v>0</v>
      </c>
      <c r="V21" s="44">
        <f>'T12'!V21*'T 12'!T21/1000000</f>
        <v>0</v>
      </c>
      <c r="W21" s="10">
        <f>'T12'!W21</f>
        <v>0</v>
      </c>
      <c r="X21" s="44">
        <f>'T12'!X21*'T 12'!V21/1000000</f>
        <v>0</v>
      </c>
      <c r="Y21" s="10">
        <f>'T12'!Y21</f>
        <v>0</v>
      </c>
      <c r="Z21" s="44">
        <f>'T12'!Z21*'T 12'!X21/1000000</f>
        <v>0</v>
      </c>
      <c r="AA21" s="10">
        <f>'T12'!AA21</f>
        <v>0</v>
      </c>
      <c r="AB21" s="44">
        <f t="shared" si="4"/>
        <v>0</v>
      </c>
      <c r="AC21" s="10">
        <f t="shared" si="5"/>
        <v>0</v>
      </c>
      <c r="AD21" s="44">
        <f>'T12'!AD21*'T 12'!AB21/1000000</f>
        <v>0</v>
      </c>
      <c r="AE21" s="10">
        <f>'T12'!AE21</f>
        <v>0</v>
      </c>
      <c r="AF21" s="44">
        <f>'T12'!AF21*'T 12'!AD21/1000000</f>
        <v>0</v>
      </c>
      <c r="AG21" s="10">
        <f>'T12'!AG21</f>
        <v>0</v>
      </c>
      <c r="AH21" s="44">
        <f>'T12'!AH21*'T 12'!AF21/1000000</f>
        <v>0</v>
      </c>
      <c r="AI21" s="10">
        <f>'T12'!AI21</f>
        <v>0</v>
      </c>
      <c r="AJ21" s="44">
        <f t="shared" si="6"/>
        <v>0</v>
      </c>
      <c r="AK21" s="10">
        <f t="shared" si="7"/>
        <v>0</v>
      </c>
      <c r="AL21" s="44">
        <f t="shared" si="8"/>
        <v>0</v>
      </c>
      <c r="AM21" s="10">
        <f t="shared" si="9"/>
        <v>0</v>
      </c>
    </row>
    <row r="22" spans="1:39" s="15" customFormat="1" ht="14.2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44">
        <f>'T12'!F22*'T 12'!D22/1000000</f>
        <v>0</v>
      </c>
      <c r="G22" s="10">
        <f>'T12'!G22</f>
        <v>0</v>
      </c>
      <c r="H22" s="44">
        <f>'T12'!H22*'T 12'!F22/1000000</f>
        <v>0</v>
      </c>
      <c r="I22" s="10">
        <f>'T12'!I22</f>
        <v>0</v>
      </c>
      <c r="J22" s="44">
        <f>'T12'!J22*'T 12'!H22/1000000</f>
        <v>0</v>
      </c>
      <c r="K22" s="10">
        <f>'T12'!K22</f>
        <v>0</v>
      </c>
      <c r="L22" s="44">
        <f t="shared" si="0"/>
        <v>0</v>
      </c>
      <c r="M22" s="10">
        <f t="shared" si="1"/>
        <v>0</v>
      </c>
      <c r="N22" s="44">
        <f>'T12'!N22*'T 12'!L22/1000000</f>
        <v>0</v>
      </c>
      <c r="O22" s="10">
        <f>'T12'!O22</f>
        <v>0</v>
      </c>
      <c r="P22" s="44">
        <f>'T12'!P22*'T 12'!N22/1000000</f>
        <v>0</v>
      </c>
      <c r="Q22" s="10">
        <f>'T12'!Q22</f>
        <v>0</v>
      </c>
      <c r="R22" s="44">
        <f>'T12'!R22*'T 12'!P22/1000000</f>
        <v>0</v>
      </c>
      <c r="S22" s="10">
        <f>'T12'!S22</f>
        <v>0</v>
      </c>
      <c r="T22" s="44">
        <f t="shared" si="2"/>
        <v>0</v>
      </c>
      <c r="U22" s="10">
        <f t="shared" si="3"/>
        <v>0</v>
      </c>
      <c r="V22" s="44">
        <f>'T12'!V22*'T 12'!T22/1000000</f>
        <v>0</v>
      </c>
      <c r="W22" s="10">
        <f>'T12'!W22</f>
        <v>0</v>
      </c>
      <c r="X22" s="44">
        <f>'T12'!X22*'T 12'!V22/1000000</f>
        <v>0</v>
      </c>
      <c r="Y22" s="10">
        <f>'T12'!Y22</f>
        <v>0</v>
      </c>
      <c r="Z22" s="44">
        <f>'T12'!Z22*'T 12'!X22/1000000</f>
        <v>0</v>
      </c>
      <c r="AA22" s="10">
        <f>'T12'!AA22</f>
        <v>0</v>
      </c>
      <c r="AB22" s="44">
        <f t="shared" si="4"/>
        <v>0</v>
      </c>
      <c r="AC22" s="10">
        <f t="shared" si="5"/>
        <v>0</v>
      </c>
      <c r="AD22" s="44">
        <f>'T12'!AD22*'T 12'!AB22/1000000</f>
        <v>0</v>
      </c>
      <c r="AE22" s="10">
        <f>'T12'!AE22</f>
        <v>0</v>
      </c>
      <c r="AF22" s="44">
        <f>'T12'!AF22*'T 12'!AD22/1000000</f>
        <v>0</v>
      </c>
      <c r="AG22" s="10">
        <f>'T12'!AG22</f>
        <v>0</v>
      </c>
      <c r="AH22" s="44">
        <f>'T12'!AH22*'T 12'!AF22/1000000</f>
        <v>0</v>
      </c>
      <c r="AI22" s="10">
        <f>'T12'!AI22</f>
        <v>0</v>
      </c>
      <c r="AJ22" s="44">
        <f t="shared" si="6"/>
        <v>0</v>
      </c>
      <c r="AK22" s="10">
        <f t="shared" si="7"/>
        <v>0</v>
      </c>
      <c r="AL22" s="44">
        <f t="shared" si="8"/>
        <v>0</v>
      </c>
      <c r="AM22" s="10">
        <f t="shared" si="9"/>
        <v>0</v>
      </c>
    </row>
    <row r="23" spans="1:39" s="15" customFormat="1" ht="14.25" customHeight="1">
      <c r="A23" s="31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44">
        <f>'T12'!F23*'T 12'!D23/1000000</f>
        <v>0</v>
      </c>
      <c r="G23" s="10">
        <f>'T12'!G23</f>
        <v>0</v>
      </c>
      <c r="H23" s="44">
        <f>'T12'!H23*'T 12'!F23/1000000</f>
        <v>0</v>
      </c>
      <c r="I23" s="10">
        <f>'T12'!I23</f>
        <v>0</v>
      </c>
      <c r="J23" s="44">
        <f>'T12'!J23*'T 12'!H23/1000000</f>
        <v>0</v>
      </c>
      <c r="K23" s="10">
        <f>'T12'!K23</f>
        <v>0</v>
      </c>
      <c r="L23" s="44">
        <f t="shared" si="0"/>
        <v>0</v>
      </c>
      <c r="M23" s="10">
        <f t="shared" si="1"/>
        <v>0</v>
      </c>
      <c r="N23" s="44">
        <f>'T12'!N23*'T 12'!L23/1000000</f>
        <v>0</v>
      </c>
      <c r="O23" s="10">
        <f>'T12'!O23</f>
        <v>0</v>
      </c>
      <c r="P23" s="44">
        <f>'T12'!P23*'T 12'!N23/1000000</f>
        <v>0</v>
      </c>
      <c r="Q23" s="10">
        <f>'T12'!Q23</f>
        <v>0</v>
      </c>
      <c r="R23" s="44">
        <f>'T12'!R23*'T 12'!P23/1000000</f>
        <v>0</v>
      </c>
      <c r="S23" s="10">
        <f>'T12'!S23</f>
        <v>0</v>
      </c>
      <c r="T23" s="44">
        <f t="shared" si="2"/>
        <v>0</v>
      </c>
      <c r="U23" s="10">
        <f t="shared" si="3"/>
        <v>0</v>
      </c>
      <c r="V23" s="44">
        <f>'T12'!V23*'T 12'!T23/1000000</f>
        <v>0</v>
      </c>
      <c r="W23" s="10">
        <f>'T12'!W23</f>
        <v>0</v>
      </c>
      <c r="X23" s="44">
        <f>'T12'!X23*'T 12'!V23/1000000</f>
        <v>0</v>
      </c>
      <c r="Y23" s="10">
        <f>'T12'!Y23</f>
        <v>0</v>
      </c>
      <c r="Z23" s="44">
        <f>'T12'!Z23*'T 12'!X23/1000000</f>
        <v>0</v>
      </c>
      <c r="AA23" s="10">
        <f>'T12'!AA23</f>
        <v>0</v>
      </c>
      <c r="AB23" s="44">
        <f t="shared" si="4"/>
        <v>0</v>
      </c>
      <c r="AC23" s="10">
        <f t="shared" si="5"/>
        <v>0</v>
      </c>
      <c r="AD23" s="44">
        <f>'T12'!AD23*'T 12'!AB23/1000000</f>
        <v>0</v>
      </c>
      <c r="AE23" s="10">
        <f>'T12'!AE23</f>
        <v>0</v>
      </c>
      <c r="AF23" s="44">
        <f>'T12'!AF23*'T 12'!AD23/1000000</f>
        <v>0</v>
      </c>
      <c r="AG23" s="10">
        <f>'T12'!AG23</f>
        <v>0</v>
      </c>
      <c r="AH23" s="44">
        <f>'T12'!AH23*'T 12'!AF23/1000000</f>
        <v>0</v>
      </c>
      <c r="AI23" s="10">
        <f>'T12'!AI23</f>
        <v>0</v>
      </c>
      <c r="AJ23" s="44">
        <f t="shared" si="6"/>
        <v>0</v>
      </c>
      <c r="AK23" s="10">
        <f t="shared" si="7"/>
        <v>0</v>
      </c>
      <c r="AL23" s="44">
        <f t="shared" si="8"/>
        <v>0</v>
      </c>
      <c r="AM23" s="10">
        <f t="shared" si="9"/>
        <v>0</v>
      </c>
    </row>
    <row r="24" spans="1:39" s="15" customFormat="1" ht="14.2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44">
        <f>'T12'!F24*'T 12'!D24/1000000</f>
        <v>0</v>
      </c>
      <c r="G24" s="10">
        <f>'T12'!G24</f>
        <v>0</v>
      </c>
      <c r="H24" s="44">
        <f>'T12'!H24*'T 12'!F24/1000000</f>
        <v>0</v>
      </c>
      <c r="I24" s="10">
        <f>'T12'!I24</f>
        <v>0</v>
      </c>
      <c r="J24" s="44">
        <f>'T12'!J24*'T 12'!H24/1000000</f>
        <v>0</v>
      </c>
      <c r="K24" s="10">
        <f>'T12'!K24</f>
        <v>0</v>
      </c>
      <c r="L24" s="44">
        <f t="shared" si="0"/>
        <v>0</v>
      </c>
      <c r="M24" s="10">
        <f t="shared" si="1"/>
        <v>0</v>
      </c>
      <c r="N24" s="44">
        <f>'T12'!N24*'T 12'!L24/1000000</f>
        <v>0</v>
      </c>
      <c r="O24" s="10">
        <f>'T12'!O24</f>
        <v>0</v>
      </c>
      <c r="P24" s="44">
        <f>'T12'!P24*'T 12'!N24/1000000</f>
        <v>0</v>
      </c>
      <c r="Q24" s="10">
        <f>'T12'!Q24</f>
        <v>0</v>
      </c>
      <c r="R24" s="44">
        <f>'T12'!R24*'T 12'!P24/1000000</f>
        <v>0</v>
      </c>
      <c r="S24" s="10">
        <f>'T12'!S24</f>
        <v>0</v>
      </c>
      <c r="T24" s="44">
        <f t="shared" si="2"/>
        <v>0</v>
      </c>
      <c r="U24" s="10">
        <f t="shared" si="3"/>
        <v>0</v>
      </c>
      <c r="V24" s="44">
        <f>'T12'!V24*'T 12'!T24/1000000</f>
        <v>0</v>
      </c>
      <c r="W24" s="10">
        <f>'T12'!W24</f>
        <v>0</v>
      </c>
      <c r="X24" s="44">
        <f>'T12'!X24*'T 12'!V24/1000000</f>
        <v>0</v>
      </c>
      <c r="Y24" s="10">
        <f>'T12'!Y24</f>
        <v>0</v>
      </c>
      <c r="Z24" s="44">
        <f>'T12'!Z24*'T 12'!X24/1000000</f>
        <v>0</v>
      </c>
      <c r="AA24" s="10">
        <f>'T12'!AA24</f>
        <v>0</v>
      </c>
      <c r="AB24" s="44">
        <f t="shared" si="4"/>
        <v>0</v>
      </c>
      <c r="AC24" s="10">
        <f t="shared" si="5"/>
        <v>0</v>
      </c>
      <c r="AD24" s="44">
        <f>'T12'!AD24*'T 12'!AB24/1000000</f>
        <v>0</v>
      </c>
      <c r="AE24" s="10">
        <f>'T12'!AE24</f>
        <v>0</v>
      </c>
      <c r="AF24" s="44">
        <f>'T12'!AF24*'T 12'!AD24/1000000</f>
        <v>0</v>
      </c>
      <c r="AG24" s="10">
        <f>'T12'!AG24</f>
        <v>0</v>
      </c>
      <c r="AH24" s="44">
        <f>'T12'!AH24*'T 12'!AF24/1000000</f>
        <v>0</v>
      </c>
      <c r="AI24" s="10">
        <f>'T12'!AI24</f>
        <v>0</v>
      </c>
      <c r="AJ24" s="44">
        <f t="shared" si="6"/>
        <v>0</v>
      </c>
      <c r="AK24" s="10">
        <f t="shared" si="7"/>
        <v>0</v>
      </c>
      <c r="AL24" s="44">
        <f t="shared" si="8"/>
        <v>0</v>
      </c>
      <c r="AM24" s="10">
        <f t="shared" si="9"/>
        <v>0</v>
      </c>
    </row>
    <row r="25" spans="1:39" s="15" customFormat="1" ht="14.2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9100</v>
      </c>
      <c r="F25" s="44">
        <f>'T12'!F25*'T 12'!D25/1000000</f>
        <v>0</v>
      </c>
      <c r="G25" s="10">
        <f>'T12'!G25</f>
        <v>0</v>
      </c>
      <c r="H25" s="44">
        <f>'T12'!H25*'T 12'!F25/1000000</f>
        <v>0</v>
      </c>
      <c r="I25" s="10">
        <f>'T12'!I25</f>
        <v>0</v>
      </c>
      <c r="J25" s="44">
        <f>'T12'!J25*'T 12'!H25/1000000</f>
        <v>0</v>
      </c>
      <c r="K25" s="10">
        <f>'T12'!K25</f>
        <v>0</v>
      </c>
      <c r="L25" s="44">
        <f t="shared" si="0"/>
        <v>0</v>
      </c>
      <c r="M25" s="10">
        <f t="shared" si="1"/>
        <v>0</v>
      </c>
      <c r="N25" s="44">
        <f>'T12'!N25*'T 12'!L25/1000000</f>
        <v>0</v>
      </c>
      <c r="O25" s="10">
        <f>'T12'!O25</f>
        <v>0</v>
      </c>
      <c r="P25" s="44">
        <f>'T12'!P25*'T 12'!N25/1000000</f>
        <v>0</v>
      </c>
      <c r="Q25" s="10">
        <f>'T12'!Q25</f>
        <v>0</v>
      </c>
      <c r="R25" s="44">
        <f>'T12'!R25*'T 12'!P25/1000000</f>
        <v>0</v>
      </c>
      <c r="S25" s="10">
        <f>'T12'!S25</f>
        <v>0</v>
      </c>
      <c r="T25" s="44">
        <f t="shared" si="2"/>
        <v>0</v>
      </c>
      <c r="U25" s="10">
        <f t="shared" si="3"/>
        <v>0</v>
      </c>
      <c r="V25" s="44">
        <f>'T12'!V25*'T 12'!T25/1000000</f>
        <v>0</v>
      </c>
      <c r="W25" s="10">
        <f>'T12'!W25</f>
        <v>0</v>
      </c>
      <c r="X25" s="44">
        <f>'T12'!X25*'T 12'!V25/1000000</f>
        <v>0</v>
      </c>
      <c r="Y25" s="10">
        <f>'T12'!Y25</f>
        <v>0</v>
      </c>
      <c r="Z25" s="44">
        <f>'T12'!Z25*'T 12'!X25/1000000</f>
        <v>0</v>
      </c>
      <c r="AA25" s="10">
        <f>'T12'!AA25</f>
        <v>0</v>
      </c>
      <c r="AB25" s="44">
        <f t="shared" si="4"/>
        <v>0</v>
      </c>
      <c r="AC25" s="10">
        <f t="shared" si="5"/>
        <v>0</v>
      </c>
      <c r="AD25" s="44">
        <f>'T12'!AD25*'T 12'!AB25/1000000</f>
        <v>0</v>
      </c>
      <c r="AE25" s="10">
        <f>'T12'!AE25</f>
        <v>0</v>
      </c>
      <c r="AF25" s="44">
        <f>'T12'!AF25*'T 12'!AD25/1000000</f>
        <v>0</v>
      </c>
      <c r="AG25" s="10">
        <f>'T12'!AG25</f>
        <v>0</v>
      </c>
      <c r="AH25" s="44">
        <f>'T12'!AH25*'T 12'!AF25/1000000</f>
        <v>0</v>
      </c>
      <c r="AI25" s="10">
        <f>'T12'!AI25</f>
        <v>0</v>
      </c>
      <c r="AJ25" s="44">
        <f t="shared" si="6"/>
        <v>0</v>
      </c>
      <c r="AK25" s="10">
        <f t="shared" si="7"/>
        <v>0</v>
      </c>
      <c r="AL25" s="44">
        <f t="shared" si="8"/>
        <v>0</v>
      </c>
      <c r="AM25" s="10">
        <f t="shared" si="9"/>
        <v>0</v>
      </c>
    </row>
    <row r="26" spans="1:39" s="15" customFormat="1" ht="14.25" customHeight="1">
      <c r="A26" s="31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44">
        <f>'T12'!F26*'T 12'!D26/1000000</f>
        <v>0</v>
      </c>
      <c r="G26" s="10">
        <f>'T12'!G26</f>
        <v>0</v>
      </c>
      <c r="H26" s="44">
        <f>'T12'!H26*'T 12'!F26/1000000</f>
        <v>0</v>
      </c>
      <c r="I26" s="10">
        <f>'T12'!I26</f>
        <v>0</v>
      </c>
      <c r="J26" s="44">
        <f>'T12'!J26*'T 12'!H26/1000000</f>
        <v>0</v>
      </c>
      <c r="K26" s="10">
        <f>'T12'!K26</f>
        <v>0</v>
      </c>
      <c r="L26" s="44">
        <f t="shared" si="0"/>
        <v>0</v>
      </c>
      <c r="M26" s="10">
        <f t="shared" si="1"/>
        <v>0</v>
      </c>
      <c r="N26" s="44">
        <f>'T12'!N26*'T 12'!L26/1000000</f>
        <v>0</v>
      </c>
      <c r="O26" s="10">
        <f>'T12'!O26</f>
        <v>0</v>
      </c>
      <c r="P26" s="44">
        <f>'T12'!P26*'T 12'!N26/1000000</f>
        <v>0</v>
      </c>
      <c r="Q26" s="10">
        <f>'T12'!Q26</f>
        <v>0</v>
      </c>
      <c r="R26" s="44">
        <f>'T12'!R26*'T 12'!P26/1000000</f>
        <v>0</v>
      </c>
      <c r="S26" s="10">
        <f>'T12'!S26</f>
        <v>0</v>
      </c>
      <c r="T26" s="44">
        <f t="shared" si="2"/>
        <v>0</v>
      </c>
      <c r="U26" s="10">
        <f t="shared" si="3"/>
        <v>0</v>
      </c>
      <c r="V26" s="44">
        <f>'T12'!V26*'T 12'!T26/1000000</f>
        <v>0</v>
      </c>
      <c r="W26" s="10">
        <f>'T12'!W26</f>
        <v>0</v>
      </c>
      <c r="X26" s="44">
        <f>'T12'!X26*'T 12'!V26/1000000</f>
        <v>0</v>
      </c>
      <c r="Y26" s="10">
        <f>'T12'!Y26</f>
        <v>0</v>
      </c>
      <c r="Z26" s="44">
        <f>'T12'!Z26*'T 12'!X26/1000000</f>
        <v>0</v>
      </c>
      <c r="AA26" s="10">
        <f>'T12'!AA26</f>
        <v>0</v>
      </c>
      <c r="AB26" s="44">
        <f t="shared" si="4"/>
        <v>0</v>
      </c>
      <c r="AC26" s="10">
        <f t="shared" si="5"/>
        <v>0</v>
      </c>
      <c r="AD26" s="44">
        <f>'T12'!AD26*'T 12'!AB26/1000000</f>
        <v>0</v>
      </c>
      <c r="AE26" s="10">
        <f>'T12'!AE26</f>
        <v>0</v>
      </c>
      <c r="AF26" s="44">
        <f>'T12'!AF26*'T 12'!AD26/1000000</f>
        <v>0</v>
      </c>
      <c r="AG26" s="10">
        <f>'T12'!AG26</f>
        <v>0</v>
      </c>
      <c r="AH26" s="44">
        <f>'T12'!AH26*'T 12'!AF26/1000000</f>
        <v>0</v>
      </c>
      <c r="AI26" s="10">
        <f>'T12'!AI26</f>
        <v>0</v>
      </c>
      <c r="AJ26" s="44">
        <f t="shared" si="6"/>
        <v>0</v>
      </c>
      <c r="AK26" s="10">
        <f t="shared" si="7"/>
        <v>0</v>
      </c>
      <c r="AL26" s="44">
        <f t="shared" si="8"/>
        <v>0</v>
      </c>
      <c r="AM26" s="10">
        <f t="shared" si="9"/>
        <v>0</v>
      </c>
    </row>
    <row r="27" spans="1:39" s="15" customFormat="1" ht="14.2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44">
        <f>'T12'!F27*'T 12'!D27/1000000</f>
        <v>0</v>
      </c>
      <c r="G27" s="10">
        <f>'T12'!G27</f>
        <v>0</v>
      </c>
      <c r="H27" s="44">
        <f>'T12'!H27*'T 12'!F27/1000000</f>
        <v>0</v>
      </c>
      <c r="I27" s="10">
        <f>'T12'!I27</f>
        <v>0</v>
      </c>
      <c r="J27" s="44">
        <f>'T12'!J27*'T 12'!H27/1000000</f>
        <v>0</v>
      </c>
      <c r="K27" s="10">
        <f>'T12'!K27</f>
        <v>0</v>
      </c>
      <c r="L27" s="44">
        <f t="shared" si="0"/>
        <v>0</v>
      </c>
      <c r="M27" s="10">
        <f t="shared" si="1"/>
        <v>0</v>
      </c>
      <c r="N27" s="44">
        <f>'T12'!N27*'T 12'!L27/1000000</f>
        <v>0</v>
      </c>
      <c r="O27" s="10">
        <f>'T12'!O27</f>
        <v>0</v>
      </c>
      <c r="P27" s="44">
        <f>'T12'!P27*'T 12'!N27/1000000</f>
        <v>0</v>
      </c>
      <c r="Q27" s="10">
        <f>'T12'!Q27</f>
        <v>0</v>
      </c>
      <c r="R27" s="44">
        <f>'T12'!R27*'T 12'!P27/1000000</f>
        <v>0</v>
      </c>
      <c r="S27" s="10">
        <f>'T12'!S27</f>
        <v>0</v>
      </c>
      <c r="T27" s="44">
        <f t="shared" si="2"/>
        <v>0</v>
      </c>
      <c r="U27" s="10">
        <f t="shared" si="3"/>
        <v>0</v>
      </c>
      <c r="V27" s="44">
        <f>'T12'!V27*'T 12'!T27/1000000</f>
        <v>0</v>
      </c>
      <c r="W27" s="10">
        <f>'T12'!W27</f>
        <v>0</v>
      </c>
      <c r="X27" s="44">
        <f>'T12'!X27*'T 12'!V27/1000000</f>
        <v>0</v>
      </c>
      <c r="Y27" s="10">
        <f>'T12'!Y27</f>
        <v>0</v>
      </c>
      <c r="Z27" s="44">
        <f>'T12'!Z27*'T 12'!X27/1000000</f>
        <v>0</v>
      </c>
      <c r="AA27" s="10">
        <f>'T12'!AA27</f>
        <v>0</v>
      </c>
      <c r="AB27" s="44">
        <f t="shared" si="4"/>
        <v>0</v>
      </c>
      <c r="AC27" s="10">
        <f t="shared" si="5"/>
        <v>0</v>
      </c>
      <c r="AD27" s="44">
        <f>'T12'!AD27*'T 12'!AB27/1000000</f>
        <v>0</v>
      </c>
      <c r="AE27" s="10">
        <f>'T12'!AE27</f>
        <v>0</v>
      </c>
      <c r="AF27" s="44">
        <f>'T12'!AF27*'T 12'!AD27/1000000</f>
        <v>0</v>
      </c>
      <c r="AG27" s="10">
        <f>'T12'!AG27</f>
        <v>0</v>
      </c>
      <c r="AH27" s="44">
        <f>'T12'!AH27*'T 12'!AF27/1000000</f>
        <v>0</v>
      </c>
      <c r="AI27" s="10">
        <f>'T12'!AI27</f>
        <v>0</v>
      </c>
      <c r="AJ27" s="44">
        <f t="shared" si="6"/>
        <v>0</v>
      </c>
      <c r="AK27" s="10">
        <f t="shared" si="7"/>
        <v>0</v>
      </c>
      <c r="AL27" s="44">
        <f t="shared" si="8"/>
        <v>0</v>
      </c>
      <c r="AM27" s="10">
        <f t="shared" si="9"/>
        <v>0</v>
      </c>
    </row>
    <row r="28" spans="1:39" s="15" customFormat="1" ht="14.2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44">
        <f>'T12'!F28*'T 12'!D28/1000000</f>
        <v>0</v>
      </c>
      <c r="G28" s="10">
        <f>'T12'!G28</f>
        <v>0</v>
      </c>
      <c r="H28" s="44">
        <f>'T12'!H28*'T 12'!F28/1000000</f>
        <v>0</v>
      </c>
      <c r="I28" s="10">
        <f>'T12'!I28</f>
        <v>0</v>
      </c>
      <c r="J28" s="44">
        <f>'T12'!J28*'T 12'!H28/1000000</f>
        <v>0</v>
      </c>
      <c r="K28" s="10">
        <f>'T12'!K28</f>
        <v>0</v>
      </c>
      <c r="L28" s="44">
        <f t="shared" si="0"/>
        <v>0</v>
      </c>
      <c r="M28" s="10">
        <f t="shared" si="1"/>
        <v>0</v>
      </c>
      <c r="N28" s="44">
        <f>'T12'!N28*'T 12'!L28/1000000</f>
        <v>0</v>
      </c>
      <c r="O28" s="10">
        <f>'T12'!O28</f>
        <v>0</v>
      </c>
      <c r="P28" s="44">
        <f>'T12'!P28*'T 12'!N28/1000000</f>
        <v>0</v>
      </c>
      <c r="Q28" s="10">
        <f>'T12'!Q28</f>
        <v>0</v>
      </c>
      <c r="R28" s="44">
        <f>'T12'!R28*'T 12'!P28/1000000</f>
        <v>0</v>
      </c>
      <c r="S28" s="10">
        <f>'T12'!S28</f>
        <v>0</v>
      </c>
      <c r="T28" s="44">
        <f t="shared" si="2"/>
        <v>0</v>
      </c>
      <c r="U28" s="10">
        <f t="shared" si="3"/>
        <v>0</v>
      </c>
      <c r="V28" s="44">
        <f>'T12'!V28*'T 12'!T28/1000000</f>
        <v>0</v>
      </c>
      <c r="W28" s="10">
        <f>'T12'!W28</f>
        <v>0</v>
      </c>
      <c r="X28" s="44">
        <f>'T12'!X28*'T 12'!V28/1000000</f>
        <v>0</v>
      </c>
      <c r="Y28" s="10">
        <f>'T12'!Y28</f>
        <v>0</v>
      </c>
      <c r="Z28" s="44">
        <f>'T12'!Z28*'T 12'!X28/1000000</f>
        <v>0</v>
      </c>
      <c r="AA28" s="10">
        <f>'T12'!AA28</f>
        <v>0</v>
      </c>
      <c r="AB28" s="44">
        <f t="shared" si="4"/>
        <v>0</v>
      </c>
      <c r="AC28" s="10">
        <f t="shared" si="5"/>
        <v>0</v>
      </c>
      <c r="AD28" s="44">
        <f>'T12'!AD28*'T 12'!AB28/1000000</f>
        <v>0</v>
      </c>
      <c r="AE28" s="10">
        <f>'T12'!AE28</f>
        <v>0</v>
      </c>
      <c r="AF28" s="44">
        <f>'T12'!AF28*'T 12'!AD28/1000000</f>
        <v>0</v>
      </c>
      <c r="AG28" s="10">
        <f>'T12'!AG28</f>
        <v>0</v>
      </c>
      <c r="AH28" s="44">
        <f>'T12'!AH28*'T 12'!AF28/1000000</f>
        <v>0</v>
      </c>
      <c r="AI28" s="10">
        <f>'T12'!AI28</f>
        <v>0</v>
      </c>
      <c r="AJ28" s="44">
        <f t="shared" si="6"/>
        <v>0</v>
      </c>
      <c r="AK28" s="10">
        <f t="shared" si="7"/>
        <v>0</v>
      </c>
      <c r="AL28" s="44">
        <f t="shared" si="8"/>
        <v>0</v>
      </c>
      <c r="AM28" s="10">
        <f t="shared" si="9"/>
        <v>0</v>
      </c>
    </row>
    <row r="29" spans="1:39" s="15" customFormat="1" ht="14.25" customHeight="1">
      <c r="A29" s="31">
        <v>19</v>
      </c>
      <c r="B29" s="9" t="s">
        <v>143</v>
      </c>
      <c r="C29" s="13" t="s">
        <v>34</v>
      </c>
      <c r="D29" s="36">
        <v>20000</v>
      </c>
      <c r="E29" s="11">
        <v>7920</v>
      </c>
      <c r="F29" s="44">
        <f>'T12'!F29*'T 12'!D29/1000000</f>
        <v>0</v>
      </c>
      <c r="G29" s="10">
        <f>'T12'!G29</f>
        <v>0</v>
      </c>
      <c r="H29" s="44">
        <f>'T12'!H29*'T 12'!F29/1000000</f>
        <v>0</v>
      </c>
      <c r="I29" s="10">
        <f>'T12'!I29</f>
        <v>0</v>
      </c>
      <c r="J29" s="44">
        <f>'T12'!J29*'T 12'!H29/1000000</f>
        <v>0</v>
      </c>
      <c r="K29" s="10">
        <f>'T12'!K29</f>
        <v>0</v>
      </c>
      <c r="L29" s="44">
        <f t="shared" si="0"/>
        <v>0</v>
      </c>
      <c r="M29" s="10">
        <f t="shared" si="1"/>
        <v>0</v>
      </c>
      <c r="N29" s="44">
        <f>'T12'!N29*'T 12'!L29/1000000</f>
        <v>0</v>
      </c>
      <c r="O29" s="10">
        <f>'T12'!O29</f>
        <v>0</v>
      </c>
      <c r="P29" s="44">
        <f>'T12'!P29*'T 12'!N29/1000000</f>
        <v>0</v>
      </c>
      <c r="Q29" s="10">
        <f>'T12'!Q29</f>
        <v>0</v>
      </c>
      <c r="R29" s="44">
        <f>'T12'!R29*'T 12'!P29/1000000</f>
        <v>0</v>
      </c>
      <c r="S29" s="10">
        <f>'T12'!S29</f>
        <v>0</v>
      </c>
      <c r="T29" s="44">
        <f t="shared" si="2"/>
        <v>0</v>
      </c>
      <c r="U29" s="10">
        <f t="shared" si="3"/>
        <v>0</v>
      </c>
      <c r="V29" s="44">
        <f>'T12'!V29*'T 12'!T29/1000000</f>
        <v>0</v>
      </c>
      <c r="W29" s="10">
        <f>'T12'!W29</f>
        <v>0</v>
      </c>
      <c r="X29" s="44">
        <f>'T12'!X29*'T 12'!V29/1000000</f>
        <v>0</v>
      </c>
      <c r="Y29" s="10">
        <f>'T12'!Y29</f>
        <v>0</v>
      </c>
      <c r="Z29" s="44">
        <f>'T12'!Z29*'T 12'!X29/1000000</f>
        <v>0</v>
      </c>
      <c r="AA29" s="10">
        <f>'T12'!AA29</f>
        <v>0</v>
      </c>
      <c r="AB29" s="44">
        <f t="shared" si="4"/>
        <v>0</v>
      </c>
      <c r="AC29" s="10">
        <f t="shared" si="5"/>
        <v>0</v>
      </c>
      <c r="AD29" s="44">
        <f>'T12'!AD29*'T 12'!AB29/1000000</f>
        <v>0</v>
      </c>
      <c r="AE29" s="10">
        <f>'T12'!AE29</f>
        <v>0</v>
      </c>
      <c r="AF29" s="44">
        <f>'T12'!AF29*'T 12'!AD29/1000000</f>
        <v>0</v>
      </c>
      <c r="AG29" s="10">
        <f>'T12'!AG29</f>
        <v>0</v>
      </c>
      <c r="AH29" s="44">
        <f>'T12'!AH29*'T 12'!AF29/1000000</f>
        <v>0</v>
      </c>
      <c r="AI29" s="10">
        <f>'T12'!AI29</f>
        <v>0</v>
      </c>
      <c r="AJ29" s="44">
        <f t="shared" si="6"/>
        <v>0</v>
      </c>
      <c r="AK29" s="10">
        <f t="shared" si="7"/>
        <v>0</v>
      </c>
      <c r="AL29" s="44">
        <f t="shared" si="8"/>
        <v>0</v>
      </c>
      <c r="AM29" s="10">
        <f t="shared" si="9"/>
        <v>0</v>
      </c>
    </row>
    <row r="30" spans="1:39" s="15" customFormat="1" ht="14.2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44">
        <f>'T12'!F30*'T 12'!D30/1000000</f>
        <v>0</v>
      </c>
      <c r="G30" s="10">
        <f>'T12'!G30</f>
        <v>0</v>
      </c>
      <c r="H30" s="44">
        <f>'T12'!H30*'T 12'!F30/1000000</f>
        <v>0</v>
      </c>
      <c r="I30" s="10">
        <f>'T12'!I30</f>
        <v>0</v>
      </c>
      <c r="J30" s="44">
        <f>'T12'!J30*'T 12'!H30/1000000</f>
        <v>0</v>
      </c>
      <c r="K30" s="10">
        <f>'T12'!K30</f>
        <v>0</v>
      </c>
      <c r="L30" s="44">
        <f t="shared" si="0"/>
        <v>0</v>
      </c>
      <c r="M30" s="10">
        <f t="shared" si="1"/>
        <v>0</v>
      </c>
      <c r="N30" s="44">
        <f>'T12'!N30*'T 12'!L30/1000000</f>
        <v>0</v>
      </c>
      <c r="O30" s="10">
        <f>'T12'!O30</f>
        <v>0</v>
      </c>
      <c r="P30" s="44">
        <f>'T12'!P30*'T 12'!N30/1000000</f>
        <v>0</v>
      </c>
      <c r="Q30" s="10">
        <f>'T12'!Q30</f>
        <v>0</v>
      </c>
      <c r="R30" s="44">
        <f>'T12'!R30*'T 12'!P30/1000000</f>
        <v>0</v>
      </c>
      <c r="S30" s="10">
        <f>'T12'!S30</f>
        <v>0</v>
      </c>
      <c r="T30" s="44">
        <f t="shared" si="2"/>
        <v>0</v>
      </c>
      <c r="U30" s="10">
        <f t="shared" si="3"/>
        <v>0</v>
      </c>
      <c r="V30" s="44">
        <f>'T12'!V30*'T 12'!T30/1000000</f>
        <v>0</v>
      </c>
      <c r="W30" s="10">
        <f>'T12'!W30</f>
        <v>0</v>
      </c>
      <c r="X30" s="44">
        <f>'T12'!X30*'T 12'!V30/1000000</f>
        <v>0</v>
      </c>
      <c r="Y30" s="10">
        <f>'T12'!Y30</f>
        <v>0</v>
      </c>
      <c r="Z30" s="44">
        <f>'T12'!Z30*'T 12'!X30/1000000</f>
        <v>0</v>
      </c>
      <c r="AA30" s="10">
        <f>'T12'!AA30</f>
        <v>0</v>
      </c>
      <c r="AB30" s="44">
        <f t="shared" si="4"/>
        <v>0</v>
      </c>
      <c r="AC30" s="10">
        <f t="shared" si="5"/>
        <v>0</v>
      </c>
      <c r="AD30" s="44">
        <f>'T12'!AD30*'T 12'!AB30/1000000</f>
        <v>0</v>
      </c>
      <c r="AE30" s="10">
        <f>'T12'!AE30</f>
        <v>0</v>
      </c>
      <c r="AF30" s="44">
        <f>'T12'!AF30*'T 12'!AD30/1000000</f>
        <v>0</v>
      </c>
      <c r="AG30" s="10">
        <f>'T12'!AG30</f>
        <v>0</v>
      </c>
      <c r="AH30" s="44">
        <f>'T12'!AH30*'T 12'!AF30/1000000</f>
        <v>0</v>
      </c>
      <c r="AI30" s="10">
        <f>'T12'!AI30</f>
        <v>0</v>
      </c>
      <c r="AJ30" s="44">
        <f t="shared" si="6"/>
        <v>0</v>
      </c>
      <c r="AK30" s="10">
        <f t="shared" si="7"/>
        <v>0</v>
      </c>
      <c r="AL30" s="44">
        <f t="shared" si="8"/>
        <v>0</v>
      </c>
      <c r="AM30" s="10">
        <f t="shared" si="9"/>
        <v>0</v>
      </c>
    </row>
    <row r="31" spans="1:39" s="15" customFormat="1" ht="14.25" customHeight="1">
      <c r="A31" s="13">
        <v>21</v>
      </c>
      <c r="B31" s="18" t="s">
        <v>215</v>
      </c>
      <c r="C31" s="13" t="s">
        <v>216</v>
      </c>
      <c r="D31" s="36">
        <v>100</v>
      </c>
      <c r="E31" s="11">
        <v>54</v>
      </c>
      <c r="F31" s="44">
        <f>'T12'!F31*'T 12'!D31/1000000</f>
        <v>0</v>
      </c>
      <c r="G31" s="10">
        <f>'T12'!G31</f>
        <v>0</v>
      </c>
      <c r="H31" s="44">
        <f>'T12'!H31*'T 12'!F31/1000000</f>
        <v>0</v>
      </c>
      <c r="I31" s="10">
        <f>'T12'!I31</f>
        <v>0</v>
      </c>
      <c r="J31" s="44">
        <f>'T12'!J31*'T 12'!H31/1000000</f>
        <v>0</v>
      </c>
      <c r="K31" s="10">
        <f>'T12'!K31</f>
        <v>0</v>
      </c>
      <c r="L31" s="44">
        <f t="shared" si="0"/>
        <v>0</v>
      </c>
      <c r="M31" s="10">
        <f t="shared" si="1"/>
        <v>0</v>
      </c>
      <c r="N31" s="44">
        <f>'T12'!N31*'T 12'!L31/1000000</f>
        <v>0</v>
      </c>
      <c r="O31" s="10">
        <f>'T12'!O31</f>
        <v>0</v>
      </c>
      <c r="P31" s="44">
        <f>'T12'!P31*'T 12'!N31/1000000</f>
        <v>0</v>
      </c>
      <c r="Q31" s="10">
        <f>'T12'!Q31</f>
        <v>0</v>
      </c>
      <c r="R31" s="44">
        <f>'T12'!R31*'T 12'!P31/1000000</f>
        <v>0</v>
      </c>
      <c r="S31" s="10">
        <f>'T12'!S31</f>
        <v>0</v>
      </c>
      <c r="T31" s="44">
        <f t="shared" si="2"/>
        <v>0</v>
      </c>
      <c r="U31" s="10">
        <f t="shared" si="3"/>
        <v>0</v>
      </c>
      <c r="V31" s="44">
        <f>'T12'!V31*'T 12'!T31/1000000</f>
        <v>0</v>
      </c>
      <c r="W31" s="10">
        <f>'T12'!W31</f>
        <v>0</v>
      </c>
      <c r="X31" s="44">
        <f>'T12'!X31*'T 12'!V31/1000000</f>
        <v>0</v>
      </c>
      <c r="Y31" s="10">
        <f>'T12'!Y31</f>
        <v>0</v>
      </c>
      <c r="Z31" s="44">
        <f>'T12'!Z31*'T 12'!X31/1000000</f>
        <v>0</v>
      </c>
      <c r="AA31" s="10">
        <f>'T12'!AA31</f>
        <v>0</v>
      </c>
      <c r="AB31" s="44">
        <f t="shared" si="4"/>
        <v>0</v>
      </c>
      <c r="AC31" s="10">
        <f t="shared" si="5"/>
        <v>0</v>
      </c>
      <c r="AD31" s="44">
        <f>'T12'!AD31*'T 12'!AB31/1000000</f>
        <v>0</v>
      </c>
      <c r="AE31" s="10">
        <f>'T12'!AE31</f>
        <v>0</v>
      </c>
      <c r="AF31" s="44">
        <f>'T12'!AF31*'T 12'!AD31/1000000</f>
        <v>0</v>
      </c>
      <c r="AG31" s="10">
        <f>'T12'!AG31</f>
        <v>0</v>
      </c>
      <c r="AH31" s="44">
        <f>'T12'!AH31*'T 12'!AF31/1000000</f>
        <v>0</v>
      </c>
      <c r="AI31" s="10">
        <f>'T12'!AI31</f>
        <v>0</v>
      </c>
      <c r="AJ31" s="44">
        <f t="shared" si="6"/>
        <v>0</v>
      </c>
      <c r="AK31" s="10">
        <f t="shared" si="7"/>
        <v>0</v>
      </c>
      <c r="AL31" s="44">
        <f t="shared" si="8"/>
        <v>0</v>
      </c>
      <c r="AM31" s="10">
        <f t="shared" si="9"/>
        <v>0</v>
      </c>
    </row>
    <row r="32" spans="1:39" s="15" customFormat="1" ht="14.25" customHeight="1">
      <c r="A32" s="31">
        <v>22</v>
      </c>
      <c r="B32" s="18" t="s">
        <v>217</v>
      </c>
      <c r="C32" s="13" t="s">
        <v>218</v>
      </c>
      <c r="D32" s="36">
        <v>100</v>
      </c>
      <c r="E32" s="11">
        <v>125</v>
      </c>
      <c r="F32" s="44">
        <f>'T12'!F32*'T 12'!D32/1000000</f>
        <v>0</v>
      </c>
      <c r="G32" s="10">
        <f>'T12'!G32</f>
        <v>0</v>
      </c>
      <c r="H32" s="44">
        <f>'T12'!H32*'T 12'!F32/1000000</f>
        <v>0</v>
      </c>
      <c r="I32" s="10">
        <f>'T12'!I32</f>
        <v>0</v>
      </c>
      <c r="J32" s="44">
        <f>'T12'!J32*'T 12'!H32/1000000</f>
        <v>0</v>
      </c>
      <c r="K32" s="10">
        <f>'T12'!K32</f>
        <v>0</v>
      </c>
      <c r="L32" s="44">
        <f t="shared" si="0"/>
        <v>0</v>
      </c>
      <c r="M32" s="10">
        <f t="shared" si="1"/>
        <v>0</v>
      </c>
      <c r="N32" s="44">
        <f>'T12'!N32*'T 12'!L32/1000000</f>
        <v>0</v>
      </c>
      <c r="O32" s="10">
        <f>'T12'!O32</f>
        <v>0</v>
      </c>
      <c r="P32" s="44">
        <f>'T12'!P32*'T 12'!N32/1000000</f>
        <v>0</v>
      </c>
      <c r="Q32" s="10">
        <f>'T12'!Q32</f>
        <v>0</v>
      </c>
      <c r="R32" s="44">
        <f>'T12'!R32*'T 12'!P32/1000000</f>
        <v>0</v>
      </c>
      <c r="S32" s="10">
        <f>'T12'!S32</f>
        <v>0</v>
      </c>
      <c r="T32" s="44">
        <f t="shared" si="2"/>
        <v>0</v>
      </c>
      <c r="U32" s="10">
        <f t="shared" si="3"/>
        <v>0</v>
      </c>
      <c r="V32" s="44">
        <f>'T12'!V32*'T 12'!T32/1000000</f>
        <v>0</v>
      </c>
      <c r="W32" s="10">
        <f>'T12'!W32</f>
        <v>0</v>
      </c>
      <c r="X32" s="44">
        <f>'T12'!X32*'T 12'!V32/1000000</f>
        <v>0</v>
      </c>
      <c r="Y32" s="10">
        <f>'T12'!Y32</f>
        <v>0</v>
      </c>
      <c r="Z32" s="44">
        <f>'T12'!Z32*'T 12'!X32/1000000</f>
        <v>0</v>
      </c>
      <c r="AA32" s="10">
        <f>'T12'!AA32</f>
        <v>0</v>
      </c>
      <c r="AB32" s="44">
        <f t="shared" si="4"/>
        <v>0</v>
      </c>
      <c r="AC32" s="10">
        <f t="shared" si="5"/>
        <v>0</v>
      </c>
      <c r="AD32" s="44">
        <f>'T12'!AD32*'T 12'!AB32/1000000</f>
        <v>0</v>
      </c>
      <c r="AE32" s="10">
        <f>'T12'!AE32</f>
        <v>0</v>
      </c>
      <c r="AF32" s="44">
        <f>'T12'!AF32*'T 12'!AD32/1000000</f>
        <v>0</v>
      </c>
      <c r="AG32" s="10">
        <f>'T12'!AG32</f>
        <v>0</v>
      </c>
      <c r="AH32" s="44">
        <f>'T12'!AH32*'T 12'!AF32/1000000</f>
        <v>0</v>
      </c>
      <c r="AI32" s="10">
        <f>'T12'!AI32</f>
        <v>0</v>
      </c>
      <c r="AJ32" s="44">
        <f t="shared" si="6"/>
        <v>0</v>
      </c>
      <c r="AK32" s="10">
        <f t="shared" si="7"/>
        <v>0</v>
      </c>
      <c r="AL32" s="44">
        <f t="shared" si="8"/>
        <v>0</v>
      </c>
      <c r="AM32" s="10">
        <f t="shared" si="9"/>
        <v>0</v>
      </c>
    </row>
    <row r="33" spans="1:39" s="15" customFormat="1" ht="14.25" customHeight="1">
      <c r="A33" s="13">
        <v>23</v>
      </c>
      <c r="B33" s="9" t="s">
        <v>102</v>
      </c>
      <c r="C33" s="13" t="s">
        <v>45</v>
      </c>
      <c r="D33" s="36">
        <v>25</v>
      </c>
      <c r="E33" s="11">
        <v>37</v>
      </c>
      <c r="F33" s="44">
        <f>'T12'!F33*'T 12'!D33/1000000</f>
        <v>0</v>
      </c>
      <c r="G33" s="10">
        <f>'T12'!G33</f>
        <v>0</v>
      </c>
      <c r="H33" s="44">
        <f>'T12'!H33*'T 12'!F33/1000000</f>
        <v>0</v>
      </c>
      <c r="I33" s="10">
        <f>'T12'!I33</f>
        <v>0</v>
      </c>
      <c r="J33" s="44">
        <f>'T12'!J33*'T 12'!H33/1000000</f>
        <v>0</v>
      </c>
      <c r="K33" s="10">
        <f>'T12'!K33</f>
        <v>0</v>
      </c>
      <c r="L33" s="44">
        <f t="shared" si="0"/>
        <v>0</v>
      </c>
      <c r="M33" s="10">
        <f t="shared" si="1"/>
        <v>0</v>
      </c>
      <c r="N33" s="44">
        <f>'T12'!N33*'T 12'!L33/1000000</f>
        <v>0</v>
      </c>
      <c r="O33" s="10">
        <f>'T12'!O33</f>
        <v>0</v>
      </c>
      <c r="P33" s="44">
        <f>'T12'!P33*'T 12'!N33/1000000</f>
        <v>0</v>
      </c>
      <c r="Q33" s="10">
        <f>'T12'!Q33</f>
        <v>0</v>
      </c>
      <c r="R33" s="44">
        <f>'T12'!R33*'T 12'!P33/1000000</f>
        <v>0</v>
      </c>
      <c r="S33" s="10">
        <f>'T12'!S33</f>
        <v>0</v>
      </c>
      <c r="T33" s="44">
        <f t="shared" si="2"/>
        <v>0</v>
      </c>
      <c r="U33" s="10">
        <f t="shared" si="3"/>
        <v>0</v>
      </c>
      <c r="V33" s="44">
        <f>'T12'!V33*'T 12'!T33/1000000</f>
        <v>0</v>
      </c>
      <c r="W33" s="10">
        <f>'T12'!W33</f>
        <v>0</v>
      </c>
      <c r="X33" s="44">
        <f>'T12'!X33*'T 12'!V33/1000000</f>
        <v>0</v>
      </c>
      <c r="Y33" s="10">
        <f>'T12'!Y33</f>
        <v>0</v>
      </c>
      <c r="Z33" s="44">
        <f>'T12'!Z33*'T 12'!X33/1000000</f>
        <v>0</v>
      </c>
      <c r="AA33" s="10">
        <f>'T12'!AA33</f>
        <v>0</v>
      </c>
      <c r="AB33" s="44">
        <f t="shared" si="4"/>
        <v>0</v>
      </c>
      <c r="AC33" s="10">
        <f t="shared" si="5"/>
        <v>0</v>
      </c>
      <c r="AD33" s="44">
        <f>'T12'!AD33*'T 12'!AB33/1000000</f>
        <v>0</v>
      </c>
      <c r="AE33" s="10">
        <f>'T12'!AE33</f>
        <v>0</v>
      </c>
      <c r="AF33" s="44">
        <f>'T12'!AF33*'T 12'!AD33/1000000</f>
        <v>0</v>
      </c>
      <c r="AG33" s="10">
        <f>'T12'!AG33</f>
        <v>0</v>
      </c>
      <c r="AH33" s="44">
        <f>'T12'!AH33*'T 12'!AF33/1000000</f>
        <v>0</v>
      </c>
      <c r="AI33" s="10">
        <f>'T12'!AI33</f>
        <v>0</v>
      </c>
      <c r="AJ33" s="44">
        <f t="shared" si="6"/>
        <v>0</v>
      </c>
      <c r="AK33" s="10">
        <f t="shared" si="7"/>
        <v>0</v>
      </c>
      <c r="AL33" s="44">
        <f t="shared" si="8"/>
        <v>0</v>
      </c>
      <c r="AM33" s="10">
        <f t="shared" si="9"/>
        <v>0</v>
      </c>
    </row>
    <row r="34" spans="1:39" s="15" customFormat="1" ht="14.25" customHeight="1">
      <c r="A34" s="13">
        <v>24</v>
      </c>
      <c r="B34" s="9" t="s">
        <v>102</v>
      </c>
      <c r="C34" s="13" t="s">
        <v>46</v>
      </c>
      <c r="D34" s="36">
        <v>50</v>
      </c>
      <c r="E34" s="11">
        <v>68</v>
      </c>
      <c r="F34" s="44">
        <f>'T12'!F34*'T 12'!D34/1000000</f>
        <v>0</v>
      </c>
      <c r="G34" s="10">
        <f>'T12'!G34</f>
        <v>0</v>
      </c>
      <c r="H34" s="44">
        <f>'T12'!H34*'T 12'!F34/1000000</f>
        <v>0</v>
      </c>
      <c r="I34" s="10">
        <f>'T12'!I34</f>
        <v>0</v>
      </c>
      <c r="J34" s="44">
        <f>'T12'!J34*'T 12'!H34/1000000</f>
        <v>0</v>
      </c>
      <c r="K34" s="10">
        <f>'T12'!K34</f>
        <v>0</v>
      </c>
      <c r="L34" s="44">
        <f t="shared" si="0"/>
        <v>0</v>
      </c>
      <c r="M34" s="10">
        <f t="shared" si="1"/>
        <v>0</v>
      </c>
      <c r="N34" s="44">
        <f>'T12'!N34*'T 12'!L34/1000000</f>
        <v>0</v>
      </c>
      <c r="O34" s="10">
        <f>'T12'!O34</f>
        <v>0</v>
      </c>
      <c r="P34" s="44">
        <f>'T12'!P34*'T 12'!N34/1000000</f>
        <v>0</v>
      </c>
      <c r="Q34" s="10">
        <f>'T12'!Q34</f>
        <v>0</v>
      </c>
      <c r="R34" s="44">
        <f>'T12'!R34*'T 12'!P34/1000000</f>
        <v>0</v>
      </c>
      <c r="S34" s="10">
        <f>'T12'!S34</f>
        <v>0</v>
      </c>
      <c r="T34" s="44">
        <f t="shared" si="2"/>
        <v>0</v>
      </c>
      <c r="U34" s="10">
        <f t="shared" si="3"/>
        <v>0</v>
      </c>
      <c r="V34" s="44">
        <f>'T12'!V34*'T 12'!T34/1000000</f>
        <v>0</v>
      </c>
      <c r="W34" s="10">
        <f>'T12'!W34</f>
        <v>0</v>
      </c>
      <c r="X34" s="44">
        <f>'T12'!X34*'T 12'!V34/1000000</f>
        <v>0</v>
      </c>
      <c r="Y34" s="10">
        <f>'T12'!Y34</f>
        <v>0</v>
      </c>
      <c r="Z34" s="44">
        <f>'T12'!Z34*'T 12'!X34/1000000</f>
        <v>0</v>
      </c>
      <c r="AA34" s="10">
        <f>'T12'!AA34</f>
        <v>0</v>
      </c>
      <c r="AB34" s="44">
        <f t="shared" si="4"/>
        <v>0</v>
      </c>
      <c r="AC34" s="10">
        <f t="shared" si="5"/>
        <v>0</v>
      </c>
      <c r="AD34" s="44">
        <f>'T12'!AD34*'T 12'!AB34/1000000</f>
        <v>0</v>
      </c>
      <c r="AE34" s="10">
        <f>'T12'!AE34</f>
        <v>0</v>
      </c>
      <c r="AF34" s="44">
        <f>'T12'!AF34*'T 12'!AD34/1000000</f>
        <v>0</v>
      </c>
      <c r="AG34" s="10">
        <f>'T12'!AG34</f>
        <v>0</v>
      </c>
      <c r="AH34" s="44">
        <f>'T12'!AH34*'T 12'!AF34/1000000</f>
        <v>0</v>
      </c>
      <c r="AI34" s="10">
        <f>'T12'!AI34</f>
        <v>0</v>
      </c>
      <c r="AJ34" s="44">
        <f t="shared" si="6"/>
        <v>0</v>
      </c>
      <c r="AK34" s="10">
        <f t="shared" si="7"/>
        <v>0</v>
      </c>
      <c r="AL34" s="44">
        <f t="shared" si="8"/>
        <v>0</v>
      </c>
      <c r="AM34" s="10">
        <f t="shared" si="9"/>
        <v>0</v>
      </c>
    </row>
    <row r="35" spans="1:39" s="15" customFormat="1" ht="14.25" customHeight="1">
      <c r="A35" s="31">
        <v>25</v>
      </c>
      <c r="B35" s="9" t="s">
        <v>102</v>
      </c>
      <c r="C35" s="13" t="s">
        <v>47</v>
      </c>
      <c r="D35" s="36">
        <v>100</v>
      </c>
      <c r="E35" s="11">
        <v>122</v>
      </c>
      <c r="F35" s="44">
        <f>'T12'!F35*'T 12'!D35/1000000</f>
        <v>0</v>
      </c>
      <c r="G35" s="10">
        <f>'T12'!G35</f>
        <v>0</v>
      </c>
      <c r="H35" s="44">
        <f>'T12'!H35*'T 12'!F35/1000000</f>
        <v>0</v>
      </c>
      <c r="I35" s="10">
        <f>'T12'!I35</f>
        <v>0</v>
      </c>
      <c r="J35" s="44">
        <f>'T12'!J35*'T 12'!H35/1000000</f>
        <v>0</v>
      </c>
      <c r="K35" s="10">
        <f>'T12'!K35</f>
        <v>0</v>
      </c>
      <c r="L35" s="44">
        <f t="shared" si="0"/>
        <v>0</v>
      </c>
      <c r="M35" s="10">
        <f t="shared" si="1"/>
        <v>0</v>
      </c>
      <c r="N35" s="44">
        <f>'T12'!N35*'T 12'!L35/1000000</f>
        <v>0</v>
      </c>
      <c r="O35" s="10">
        <f>'T12'!O35</f>
        <v>0</v>
      </c>
      <c r="P35" s="44">
        <f>'T12'!P35*'T 12'!N35/1000000</f>
        <v>0</v>
      </c>
      <c r="Q35" s="10">
        <f>'T12'!Q35</f>
        <v>0</v>
      </c>
      <c r="R35" s="44">
        <f>'T12'!R35*'T 12'!P35/1000000</f>
        <v>0</v>
      </c>
      <c r="S35" s="10">
        <f>'T12'!S35</f>
        <v>0</v>
      </c>
      <c r="T35" s="44">
        <f t="shared" si="2"/>
        <v>0</v>
      </c>
      <c r="U35" s="10">
        <f t="shared" si="3"/>
        <v>0</v>
      </c>
      <c r="V35" s="44">
        <f>'T12'!V35*'T 12'!T35/1000000</f>
        <v>0</v>
      </c>
      <c r="W35" s="10">
        <f>'T12'!W35</f>
        <v>0</v>
      </c>
      <c r="X35" s="44">
        <f>'T12'!X35*'T 12'!V35/1000000</f>
        <v>0</v>
      </c>
      <c r="Y35" s="10">
        <f>'T12'!Y35</f>
        <v>0</v>
      </c>
      <c r="Z35" s="44">
        <f>'T12'!Z35*'T 12'!X35/1000000</f>
        <v>0</v>
      </c>
      <c r="AA35" s="10">
        <f>'T12'!AA35</f>
        <v>0</v>
      </c>
      <c r="AB35" s="44">
        <f t="shared" si="4"/>
        <v>0</v>
      </c>
      <c r="AC35" s="10">
        <f t="shared" si="5"/>
        <v>0</v>
      </c>
      <c r="AD35" s="44">
        <f>'T12'!AD35*'T 12'!AB35/1000000</f>
        <v>0</v>
      </c>
      <c r="AE35" s="10">
        <f>'T12'!AE35</f>
        <v>0</v>
      </c>
      <c r="AF35" s="44">
        <f>'T12'!AF35*'T 12'!AD35/1000000</f>
        <v>0</v>
      </c>
      <c r="AG35" s="10">
        <f>'T12'!AG35</f>
        <v>0</v>
      </c>
      <c r="AH35" s="44">
        <f>'T12'!AH35*'T 12'!AF35/1000000</f>
        <v>0</v>
      </c>
      <c r="AI35" s="10">
        <f>'T12'!AI35</f>
        <v>0</v>
      </c>
      <c r="AJ35" s="44">
        <f t="shared" si="6"/>
        <v>0</v>
      </c>
      <c r="AK35" s="10">
        <f t="shared" si="7"/>
        <v>0</v>
      </c>
      <c r="AL35" s="44">
        <f t="shared" si="8"/>
        <v>0</v>
      </c>
      <c r="AM35" s="10">
        <f t="shared" si="9"/>
        <v>0</v>
      </c>
    </row>
    <row r="36" spans="1:39" s="15" customFormat="1" ht="14.25" customHeight="1">
      <c r="A36" s="13">
        <v>26</v>
      </c>
      <c r="B36" s="9" t="s">
        <v>102</v>
      </c>
      <c r="C36" s="13" t="s">
        <v>48</v>
      </c>
      <c r="D36" s="36">
        <v>500</v>
      </c>
      <c r="E36" s="11">
        <v>517</v>
      </c>
      <c r="F36" s="44">
        <f>'T12'!F36*'T 12'!D36/1000000</f>
        <v>0</v>
      </c>
      <c r="G36" s="10">
        <f>'T12'!G36</f>
        <v>0</v>
      </c>
      <c r="H36" s="44">
        <f>'T12'!H36*'T 12'!F36/1000000</f>
        <v>0</v>
      </c>
      <c r="I36" s="10">
        <f>'T12'!I36</f>
        <v>0</v>
      </c>
      <c r="J36" s="44">
        <f>'T12'!J36*'T 12'!H36/1000000</f>
        <v>0</v>
      </c>
      <c r="K36" s="10">
        <f>'T12'!K36</f>
        <v>0</v>
      </c>
      <c r="L36" s="44">
        <f t="shared" si="0"/>
        <v>0</v>
      </c>
      <c r="M36" s="10">
        <f t="shared" si="1"/>
        <v>0</v>
      </c>
      <c r="N36" s="44">
        <f>'T12'!N36*'T 12'!L36/1000000</f>
        <v>0</v>
      </c>
      <c r="O36" s="10">
        <f>'T12'!O36</f>
        <v>0</v>
      </c>
      <c r="P36" s="44">
        <f>'T12'!P36*'T 12'!N36/1000000</f>
        <v>0</v>
      </c>
      <c r="Q36" s="10">
        <f>'T12'!Q36</f>
        <v>0</v>
      </c>
      <c r="R36" s="44">
        <f>'T12'!R36*'T 12'!P36/1000000</f>
        <v>0</v>
      </c>
      <c r="S36" s="10">
        <f>'T12'!S36</f>
        <v>0</v>
      </c>
      <c r="T36" s="44">
        <f t="shared" si="2"/>
        <v>0</v>
      </c>
      <c r="U36" s="10">
        <f t="shared" si="3"/>
        <v>0</v>
      </c>
      <c r="V36" s="44">
        <f>'T12'!V36*'T 12'!T36/1000000</f>
        <v>0</v>
      </c>
      <c r="W36" s="10">
        <f>'T12'!W36</f>
        <v>0</v>
      </c>
      <c r="X36" s="44">
        <f>'T12'!X36*'T 12'!V36/1000000</f>
        <v>0</v>
      </c>
      <c r="Y36" s="10">
        <f>'T12'!Y36</f>
        <v>0</v>
      </c>
      <c r="Z36" s="44">
        <f>'T12'!Z36*'T 12'!X36/1000000</f>
        <v>0</v>
      </c>
      <c r="AA36" s="10">
        <f>'T12'!AA36</f>
        <v>0</v>
      </c>
      <c r="AB36" s="44">
        <f t="shared" si="4"/>
        <v>0</v>
      </c>
      <c r="AC36" s="10">
        <f t="shared" si="5"/>
        <v>0</v>
      </c>
      <c r="AD36" s="44">
        <f>'T12'!AD36*'T 12'!AB36/1000000</f>
        <v>0</v>
      </c>
      <c r="AE36" s="10">
        <f>'T12'!AE36</f>
        <v>0</v>
      </c>
      <c r="AF36" s="44">
        <f>'T12'!AF36*'T 12'!AD36/1000000</f>
        <v>0</v>
      </c>
      <c r="AG36" s="10">
        <f>'T12'!AG36</f>
        <v>0</v>
      </c>
      <c r="AH36" s="44">
        <f>'T12'!AH36*'T 12'!AF36/1000000</f>
        <v>0</v>
      </c>
      <c r="AI36" s="10">
        <f>'T12'!AI36</f>
        <v>0</v>
      </c>
      <c r="AJ36" s="44">
        <f t="shared" si="6"/>
        <v>0</v>
      </c>
      <c r="AK36" s="10">
        <f t="shared" si="7"/>
        <v>0</v>
      </c>
      <c r="AL36" s="44">
        <f t="shared" si="8"/>
        <v>0</v>
      </c>
      <c r="AM36" s="10">
        <f t="shared" si="9"/>
        <v>0</v>
      </c>
    </row>
    <row r="37" spans="1:39" s="15" customFormat="1" ht="14.25" customHeight="1">
      <c r="A37" s="13">
        <v>27</v>
      </c>
      <c r="B37" s="9" t="s">
        <v>102</v>
      </c>
      <c r="C37" s="13" t="s">
        <v>135</v>
      </c>
      <c r="D37" s="36">
        <v>25000</v>
      </c>
      <c r="E37" s="11">
        <v>13125</v>
      </c>
      <c r="F37" s="44">
        <f>'T12'!F37*'T 12'!D37/1000000</f>
        <v>0</v>
      </c>
      <c r="G37" s="10">
        <f>'T12'!G37</f>
        <v>0</v>
      </c>
      <c r="H37" s="44">
        <f>'T12'!H37*'T 12'!F37/1000000</f>
        <v>0</v>
      </c>
      <c r="I37" s="10">
        <f>'T12'!I37</f>
        <v>0</v>
      </c>
      <c r="J37" s="44">
        <f>'T12'!J37*'T 12'!H37/1000000</f>
        <v>0</v>
      </c>
      <c r="K37" s="10">
        <f>'T12'!K37</f>
        <v>0</v>
      </c>
      <c r="L37" s="44">
        <f t="shared" si="0"/>
        <v>0</v>
      </c>
      <c r="M37" s="10">
        <f t="shared" si="1"/>
        <v>0</v>
      </c>
      <c r="N37" s="44">
        <f>'T12'!N37*'T 12'!L37/1000000</f>
        <v>0</v>
      </c>
      <c r="O37" s="10">
        <f>'T12'!O37</f>
        <v>0</v>
      </c>
      <c r="P37" s="44">
        <f>'T12'!P37*'T 12'!N37/1000000</f>
        <v>0</v>
      </c>
      <c r="Q37" s="10">
        <f>'T12'!Q37</f>
        <v>0</v>
      </c>
      <c r="R37" s="44">
        <f>'T12'!R37*'T 12'!P37/1000000</f>
        <v>0</v>
      </c>
      <c r="S37" s="10">
        <f>'T12'!S37</f>
        <v>0</v>
      </c>
      <c r="T37" s="44">
        <f t="shared" si="2"/>
        <v>0</v>
      </c>
      <c r="U37" s="10">
        <f t="shared" si="3"/>
        <v>0</v>
      </c>
      <c r="V37" s="44">
        <f>'T12'!V37*'T 12'!T37/1000000</f>
        <v>0</v>
      </c>
      <c r="W37" s="10">
        <f>'T12'!W37</f>
        <v>0</v>
      </c>
      <c r="X37" s="44">
        <f>'T12'!X37*'T 12'!V37/1000000</f>
        <v>0</v>
      </c>
      <c r="Y37" s="10">
        <f>'T12'!Y37</f>
        <v>0</v>
      </c>
      <c r="Z37" s="44">
        <f>'T12'!Z37*'T 12'!X37/1000000</f>
        <v>0</v>
      </c>
      <c r="AA37" s="10">
        <f>'T12'!AA37</f>
        <v>0</v>
      </c>
      <c r="AB37" s="44">
        <f t="shared" si="4"/>
        <v>0</v>
      </c>
      <c r="AC37" s="10">
        <f t="shared" si="5"/>
        <v>0</v>
      </c>
      <c r="AD37" s="44">
        <f>'T12'!AD37*'T 12'!AB37/1000000</f>
        <v>0</v>
      </c>
      <c r="AE37" s="10">
        <f>'T12'!AE37</f>
        <v>0</v>
      </c>
      <c r="AF37" s="44">
        <f>'T12'!AF37*'T 12'!AD37/1000000</f>
        <v>0</v>
      </c>
      <c r="AG37" s="10">
        <f>'T12'!AG37</f>
        <v>0</v>
      </c>
      <c r="AH37" s="44">
        <f>'T12'!AH37*'T 12'!AF37/1000000</f>
        <v>0</v>
      </c>
      <c r="AI37" s="10">
        <f>'T12'!AI37</f>
        <v>0</v>
      </c>
      <c r="AJ37" s="44">
        <f t="shared" si="6"/>
        <v>0</v>
      </c>
      <c r="AK37" s="10">
        <f t="shared" si="7"/>
        <v>0</v>
      </c>
      <c r="AL37" s="44">
        <f t="shared" si="8"/>
        <v>0</v>
      </c>
      <c r="AM37" s="10">
        <f t="shared" si="9"/>
        <v>0</v>
      </c>
    </row>
    <row r="38" spans="1:39" s="15" customFormat="1" ht="14.25" customHeight="1">
      <c r="A38" s="31">
        <v>28</v>
      </c>
      <c r="B38" s="9" t="s">
        <v>101</v>
      </c>
      <c r="C38" s="13" t="s">
        <v>52</v>
      </c>
      <c r="D38" s="36">
        <v>100</v>
      </c>
      <c r="E38" s="11">
        <v>74</v>
      </c>
      <c r="F38" s="44">
        <f>'T12'!F38*'T 12'!D38/1000000</f>
        <v>0</v>
      </c>
      <c r="G38" s="10">
        <f>'T12'!G38</f>
        <v>0</v>
      </c>
      <c r="H38" s="44">
        <f>'T12'!H38*'T 12'!F38/1000000</f>
        <v>0</v>
      </c>
      <c r="I38" s="10">
        <f>'T12'!I38</f>
        <v>0</v>
      </c>
      <c r="J38" s="44">
        <f>'T12'!J38*'T 12'!H38/1000000</f>
        <v>0</v>
      </c>
      <c r="K38" s="10">
        <f>'T12'!K38</f>
        <v>0</v>
      </c>
      <c r="L38" s="44">
        <f t="shared" si="0"/>
        <v>0</v>
      </c>
      <c r="M38" s="10">
        <f t="shared" si="1"/>
        <v>0</v>
      </c>
      <c r="N38" s="44">
        <f>'T12'!N38*'T 12'!L38/1000000</f>
        <v>0</v>
      </c>
      <c r="O38" s="10">
        <f>'T12'!O38</f>
        <v>0</v>
      </c>
      <c r="P38" s="44">
        <f>'T12'!P38*'T 12'!N38/1000000</f>
        <v>0</v>
      </c>
      <c r="Q38" s="10">
        <f>'T12'!Q38</f>
        <v>0</v>
      </c>
      <c r="R38" s="44">
        <f>'T12'!R38*'T 12'!P38/1000000</f>
        <v>0</v>
      </c>
      <c r="S38" s="10">
        <f>'T12'!S38</f>
        <v>0</v>
      </c>
      <c r="T38" s="44">
        <f t="shared" si="2"/>
        <v>0</v>
      </c>
      <c r="U38" s="10">
        <f t="shared" si="3"/>
        <v>0</v>
      </c>
      <c r="V38" s="44">
        <f>'T12'!V38*'T 12'!T38/1000000</f>
        <v>0</v>
      </c>
      <c r="W38" s="10">
        <f>'T12'!W38</f>
        <v>0</v>
      </c>
      <c r="X38" s="44">
        <f>'T12'!X38*'T 12'!V38/1000000</f>
        <v>0</v>
      </c>
      <c r="Y38" s="10">
        <f>'T12'!Y38</f>
        <v>0</v>
      </c>
      <c r="Z38" s="44">
        <f>'T12'!Z38*'T 12'!X38/1000000</f>
        <v>0</v>
      </c>
      <c r="AA38" s="10">
        <f>'T12'!AA38</f>
        <v>0</v>
      </c>
      <c r="AB38" s="44">
        <f t="shared" si="4"/>
        <v>0</v>
      </c>
      <c r="AC38" s="10">
        <f t="shared" si="5"/>
        <v>0</v>
      </c>
      <c r="AD38" s="44">
        <f>'T12'!AD38*'T 12'!AB38/1000000</f>
        <v>0</v>
      </c>
      <c r="AE38" s="10">
        <f>'T12'!AE38</f>
        <v>0</v>
      </c>
      <c r="AF38" s="44">
        <f>'T12'!AF38*'T 12'!AD38/1000000</f>
        <v>0</v>
      </c>
      <c r="AG38" s="10">
        <f>'T12'!AG38</f>
        <v>0</v>
      </c>
      <c r="AH38" s="44">
        <f>'T12'!AH38*'T 12'!AF38/1000000</f>
        <v>0</v>
      </c>
      <c r="AI38" s="10">
        <f>'T12'!AI38</f>
        <v>0</v>
      </c>
      <c r="AJ38" s="44">
        <f t="shared" si="6"/>
        <v>0</v>
      </c>
      <c r="AK38" s="10">
        <f t="shared" si="7"/>
        <v>0</v>
      </c>
      <c r="AL38" s="44">
        <f t="shared" si="8"/>
        <v>0</v>
      </c>
      <c r="AM38" s="10">
        <f t="shared" si="9"/>
        <v>0</v>
      </c>
    </row>
    <row r="39" spans="1:39" s="15" customFormat="1" ht="14.25" customHeight="1">
      <c r="A39" s="13">
        <v>29</v>
      </c>
      <c r="B39" s="9" t="s">
        <v>101</v>
      </c>
      <c r="C39" s="13" t="s">
        <v>53</v>
      </c>
      <c r="D39" s="36">
        <v>500</v>
      </c>
      <c r="E39" s="11">
        <v>360</v>
      </c>
      <c r="F39" s="44">
        <f>'T12'!F39*'T 12'!D39/1000000</f>
        <v>0</v>
      </c>
      <c r="G39" s="10">
        <f>'T12'!G39</f>
        <v>0</v>
      </c>
      <c r="H39" s="44">
        <f>'T12'!H39*'T 12'!F39/1000000</f>
        <v>0</v>
      </c>
      <c r="I39" s="10">
        <f>'T12'!I39</f>
        <v>0</v>
      </c>
      <c r="J39" s="44">
        <f>'T12'!J39*'T 12'!H39/1000000</f>
        <v>0</v>
      </c>
      <c r="K39" s="10">
        <f>'T12'!K39</f>
        <v>0</v>
      </c>
      <c r="L39" s="44">
        <f t="shared" si="0"/>
        <v>0</v>
      </c>
      <c r="M39" s="10">
        <f t="shared" si="1"/>
        <v>0</v>
      </c>
      <c r="N39" s="44">
        <f>'T12'!N39*'T 12'!L39/1000000</f>
        <v>0</v>
      </c>
      <c r="O39" s="10">
        <f>'T12'!O39</f>
        <v>0</v>
      </c>
      <c r="P39" s="44">
        <f>'T12'!P39*'T 12'!N39/1000000</f>
        <v>0</v>
      </c>
      <c r="Q39" s="10">
        <f>'T12'!Q39</f>
        <v>0</v>
      </c>
      <c r="R39" s="44">
        <f>'T12'!R39*'T 12'!P39/1000000</f>
        <v>0</v>
      </c>
      <c r="S39" s="10">
        <f>'T12'!S39</f>
        <v>0</v>
      </c>
      <c r="T39" s="44">
        <f t="shared" si="2"/>
        <v>0</v>
      </c>
      <c r="U39" s="10">
        <f t="shared" si="3"/>
        <v>0</v>
      </c>
      <c r="V39" s="44">
        <f>'T12'!V39*'T 12'!T39/1000000</f>
        <v>0</v>
      </c>
      <c r="W39" s="10">
        <f>'T12'!W39</f>
        <v>0</v>
      </c>
      <c r="X39" s="44">
        <f>'T12'!X39*'T 12'!V39/1000000</f>
        <v>0</v>
      </c>
      <c r="Y39" s="10">
        <f>'T12'!Y39</f>
        <v>0</v>
      </c>
      <c r="Z39" s="44">
        <f>'T12'!Z39*'T 12'!X39/1000000</f>
        <v>0</v>
      </c>
      <c r="AA39" s="10">
        <f>'T12'!AA39</f>
        <v>0</v>
      </c>
      <c r="AB39" s="44">
        <f t="shared" si="4"/>
        <v>0</v>
      </c>
      <c r="AC39" s="10">
        <f t="shared" si="5"/>
        <v>0</v>
      </c>
      <c r="AD39" s="44">
        <f>'T12'!AD39*'T 12'!AB39/1000000</f>
        <v>0</v>
      </c>
      <c r="AE39" s="10">
        <f>'T12'!AE39</f>
        <v>0</v>
      </c>
      <c r="AF39" s="44">
        <f>'T12'!AF39*'T 12'!AD39/1000000</f>
        <v>0</v>
      </c>
      <c r="AG39" s="10">
        <f>'T12'!AG39</f>
        <v>0</v>
      </c>
      <c r="AH39" s="44">
        <f>'T12'!AH39*'T 12'!AF39/1000000</f>
        <v>0</v>
      </c>
      <c r="AI39" s="10">
        <f>'T12'!AI39</f>
        <v>0</v>
      </c>
      <c r="AJ39" s="44">
        <f t="shared" si="6"/>
        <v>0</v>
      </c>
      <c r="AK39" s="10">
        <f t="shared" si="7"/>
        <v>0</v>
      </c>
      <c r="AL39" s="44">
        <f t="shared" si="8"/>
        <v>0</v>
      </c>
      <c r="AM39" s="10">
        <f t="shared" si="9"/>
        <v>0</v>
      </c>
    </row>
    <row r="40" spans="1:39" s="15" customFormat="1" ht="14.25" customHeight="1">
      <c r="A40" s="13">
        <v>30</v>
      </c>
      <c r="B40" s="9" t="s">
        <v>103</v>
      </c>
      <c r="C40" s="13" t="s">
        <v>49</v>
      </c>
      <c r="D40" s="36">
        <v>100</v>
      </c>
      <c r="E40" s="11">
        <v>67</v>
      </c>
      <c r="F40" s="44">
        <f>'T12'!F40*'T 12'!D40/1000000</f>
        <v>0</v>
      </c>
      <c r="G40" s="10">
        <f>'T12'!G40</f>
        <v>0</v>
      </c>
      <c r="H40" s="44">
        <f>'T12'!H40*'T 12'!F40/1000000</f>
        <v>0</v>
      </c>
      <c r="I40" s="10">
        <f>'T12'!I40</f>
        <v>0</v>
      </c>
      <c r="J40" s="44">
        <f>'T12'!J40*'T 12'!H40/1000000</f>
        <v>0</v>
      </c>
      <c r="K40" s="10">
        <f>'T12'!K40</f>
        <v>0</v>
      </c>
      <c r="L40" s="44">
        <f t="shared" si="0"/>
        <v>0</v>
      </c>
      <c r="M40" s="10">
        <f t="shared" si="1"/>
        <v>0</v>
      </c>
      <c r="N40" s="44">
        <f>'T12'!N40*'T 12'!L40/1000000</f>
        <v>0</v>
      </c>
      <c r="O40" s="10">
        <f>'T12'!O40</f>
        <v>0</v>
      </c>
      <c r="P40" s="44">
        <f>'T12'!P40*'T 12'!N40/1000000</f>
        <v>0</v>
      </c>
      <c r="Q40" s="10">
        <f>'T12'!Q40</f>
        <v>0</v>
      </c>
      <c r="R40" s="44">
        <f>'T12'!R40*'T 12'!P40/1000000</f>
        <v>0</v>
      </c>
      <c r="S40" s="10">
        <f>'T12'!S40</f>
        <v>0</v>
      </c>
      <c r="T40" s="44">
        <f t="shared" si="2"/>
        <v>0</v>
      </c>
      <c r="U40" s="10">
        <f t="shared" si="3"/>
        <v>0</v>
      </c>
      <c r="V40" s="44">
        <f>'T12'!V40*'T 12'!T40/1000000</f>
        <v>0</v>
      </c>
      <c r="W40" s="10">
        <f>'T12'!W40</f>
        <v>0</v>
      </c>
      <c r="X40" s="44">
        <f>'T12'!X40*'T 12'!V40/1000000</f>
        <v>0</v>
      </c>
      <c r="Y40" s="10">
        <f>'T12'!Y40</f>
        <v>0</v>
      </c>
      <c r="Z40" s="44">
        <f>'T12'!Z40*'T 12'!X40/1000000</f>
        <v>0</v>
      </c>
      <c r="AA40" s="10">
        <f>'T12'!AA40</f>
        <v>0</v>
      </c>
      <c r="AB40" s="44">
        <f t="shared" si="4"/>
        <v>0</v>
      </c>
      <c r="AC40" s="10">
        <f t="shared" si="5"/>
        <v>0</v>
      </c>
      <c r="AD40" s="44">
        <f>'T12'!AD40*'T 12'!AB40/1000000</f>
        <v>0</v>
      </c>
      <c r="AE40" s="10">
        <f>'T12'!AE40</f>
        <v>0</v>
      </c>
      <c r="AF40" s="44">
        <f>'T12'!AF40*'T 12'!AD40/1000000</f>
        <v>0</v>
      </c>
      <c r="AG40" s="10">
        <f>'T12'!AG40</f>
        <v>0</v>
      </c>
      <c r="AH40" s="44">
        <f>'T12'!AH40*'T 12'!AF40/1000000</f>
        <v>0</v>
      </c>
      <c r="AI40" s="10">
        <f>'T12'!AI40</f>
        <v>0</v>
      </c>
      <c r="AJ40" s="44">
        <f t="shared" si="6"/>
        <v>0</v>
      </c>
      <c r="AK40" s="10">
        <f t="shared" si="7"/>
        <v>0</v>
      </c>
      <c r="AL40" s="44">
        <f t="shared" si="8"/>
        <v>0</v>
      </c>
      <c r="AM40" s="10">
        <f t="shared" si="9"/>
        <v>0</v>
      </c>
    </row>
    <row r="41" spans="1:39" s="15" customFormat="1" ht="14.25" customHeight="1">
      <c r="A41" s="31">
        <v>31</v>
      </c>
      <c r="B41" s="9" t="s">
        <v>103</v>
      </c>
      <c r="C41" s="13" t="s">
        <v>50</v>
      </c>
      <c r="D41" s="36">
        <v>500</v>
      </c>
      <c r="E41" s="11">
        <v>285</v>
      </c>
      <c r="F41" s="44">
        <f>'T12'!F41*'T 12'!D41/1000000</f>
        <v>0</v>
      </c>
      <c r="G41" s="10">
        <f>'T12'!G41</f>
        <v>0</v>
      </c>
      <c r="H41" s="44">
        <f>'T12'!H41*'T 12'!F41/1000000</f>
        <v>0</v>
      </c>
      <c r="I41" s="10">
        <f>'T12'!I41</f>
        <v>0</v>
      </c>
      <c r="J41" s="44">
        <f>'T12'!J41*'T 12'!H41/1000000</f>
        <v>0</v>
      </c>
      <c r="K41" s="10">
        <f>'T12'!K41</f>
        <v>0</v>
      </c>
      <c r="L41" s="44">
        <f t="shared" si="0"/>
        <v>0</v>
      </c>
      <c r="M41" s="10">
        <f t="shared" si="1"/>
        <v>0</v>
      </c>
      <c r="N41" s="44">
        <f>'T12'!N41*'T 12'!L41/1000000</f>
        <v>0</v>
      </c>
      <c r="O41" s="10">
        <f>'T12'!O41</f>
        <v>0</v>
      </c>
      <c r="P41" s="44">
        <f>'T12'!P41*'T 12'!N41/1000000</f>
        <v>0</v>
      </c>
      <c r="Q41" s="10">
        <f>'T12'!Q41</f>
        <v>0</v>
      </c>
      <c r="R41" s="44">
        <f>'T12'!R41*'T 12'!P41/1000000</f>
        <v>0</v>
      </c>
      <c r="S41" s="10">
        <f>'T12'!S41</f>
        <v>0</v>
      </c>
      <c r="T41" s="44">
        <f t="shared" si="2"/>
        <v>0</v>
      </c>
      <c r="U41" s="10">
        <f t="shared" si="3"/>
        <v>0</v>
      </c>
      <c r="V41" s="44">
        <f>'T12'!V41*'T 12'!T41/1000000</f>
        <v>0</v>
      </c>
      <c r="W41" s="10">
        <f>'T12'!W41</f>
        <v>0</v>
      </c>
      <c r="X41" s="44">
        <f>'T12'!X41*'T 12'!V41/1000000</f>
        <v>0</v>
      </c>
      <c r="Y41" s="10">
        <f>'T12'!Y41</f>
        <v>0</v>
      </c>
      <c r="Z41" s="44">
        <f>'T12'!Z41*'T 12'!X41/1000000</f>
        <v>0</v>
      </c>
      <c r="AA41" s="10">
        <f>'T12'!AA41</f>
        <v>0</v>
      </c>
      <c r="AB41" s="44">
        <f t="shared" si="4"/>
        <v>0</v>
      </c>
      <c r="AC41" s="10">
        <f t="shared" si="5"/>
        <v>0</v>
      </c>
      <c r="AD41" s="44">
        <f>'T12'!AD41*'T 12'!AB41/1000000</f>
        <v>0</v>
      </c>
      <c r="AE41" s="10">
        <f>'T12'!AE41</f>
        <v>0</v>
      </c>
      <c r="AF41" s="44">
        <f>'T12'!AF41*'T 12'!AD41/1000000</f>
        <v>0</v>
      </c>
      <c r="AG41" s="10">
        <f>'T12'!AG41</f>
        <v>0</v>
      </c>
      <c r="AH41" s="44">
        <f>'T12'!AH41*'T 12'!AF41/1000000</f>
        <v>0</v>
      </c>
      <c r="AI41" s="10">
        <f>'T12'!AI41</f>
        <v>0</v>
      </c>
      <c r="AJ41" s="44">
        <f t="shared" si="6"/>
        <v>0</v>
      </c>
      <c r="AK41" s="10">
        <f t="shared" si="7"/>
        <v>0</v>
      </c>
      <c r="AL41" s="44">
        <f t="shared" si="8"/>
        <v>0</v>
      </c>
      <c r="AM41" s="10">
        <f t="shared" si="9"/>
        <v>0</v>
      </c>
    </row>
    <row r="42" spans="1:39" s="15" customFormat="1" ht="14.25" customHeight="1">
      <c r="A42" s="13">
        <v>32</v>
      </c>
      <c r="B42" s="9" t="s">
        <v>103</v>
      </c>
      <c r="C42" s="13" t="s">
        <v>51</v>
      </c>
      <c r="D42" s="36">
        <v>1000</v>
      </c>
      <c r="E42" s="11">
        <v>530</v>
      </c>
      <c r="F42" s="44">
        <f>'T12'!F42*'T 12'!D42/1000000</f>
        <v>0</v>
      </c>
      <c r="G42" s="10">
        <f>'T12'!G42</f>
        <v>0</v>
      </c>
      <c r="H42" s="44">
        <f>'T12'!H42*'T 12'!F42/1000000</f>
        <v>0</v>
      </c>
      <c r="I42" s="10">
        <f>'T12'!I42</f>
        <v>0</v>
      </c>
      <c r="J42" s="44">
        <f>'T12'!J42*'T 12'!H42/1000000</f>
        <v>0</v>
      </c>
      <c r="K42" s="10">
        <f>'T12'!K42</f>
        <v>0</v>
      </c>
      <c r="L42" s="44">
        <f t="shared" si="0"/>
        <v>0</v>
      </c>
      <c r="M42" s="10">
        <f t="shared" si="1"/>
        <v>0</v>
      </c>
      <c r="N42" s="44">
        <f>'T12'!N42*'T 12'!L42/1000000</f>
        <v>0</v>
      </c>
      <c r="O42" s="10">
        <f>'T12'!O42</f>
        <v>0</v>
      </c>
      <c r="P42" s="44">
        <f>'T12'!P42*'T 12'!N42/1000000</f>
        <v>0</v>
      </c>
      <c r="Q42" s="10">
        <f>'T12'!Q42</f>
        <v>0</v>
      </c>
      <c r="R42" s="44">
        <f>'T12'!R42*'T 12'!P42/1000000</f>
        <v>0</v>
      </c>
      <c r="S42" s="10">
        <f>'T12'!S42</f>
        <v>0</v>
      </c>
      <c r="T42" s="44">
        <f t="shared" si="2"/>
        <v>0</v>
      </c>
      <c r="U42" s="10">
        <f t="shared" si="3"/>
        <v>0</v>
      </c>
      <c r="V42" s="44">
        <f>'T12'!V42*'T 12'!T42/1000000</f>
        <v>0</v>
      </c>
      <c r="W42" s="10">
        <f>'T12'!W42</f>
        <v>0</v>
      </c>
      <c r="X42" s="44">
        <f>'T12'!X42*'T 12'!V42/1000000</f>
        <v>0</v>
      </c>
      <c r="Y42" s="10">
        <f>'T12'!Y42</f>
        <v>0</v>
      </c>
      <c r="Z42" s="44">
        <f>'T12'!Z42*'T 12'!X42/1000000</f>
        <v>0</v>
      </c>
      <c r="AA42" s="10">
        <f>'T12'!AA42</f>
        <v>0</v>
      </c>
      <c r="AB42" s="44">
        <f t="shared" si="4"/>
        <v>0</v>
      </c>
      <c r="AC42" s="10">
        <f t="shared" si="5"/>
        <v>0</v>
      </c>
      <c r="AD42" s="44">
        <f>'T12'!AD42*'T 12'!AB42/1000000</f>
        <v>0</v>
      </c>
      <c r="AE42" s="10">
        <f>'T12'!AE42</f>
        <v>0</v>
      </c>
      <c r="AF42" s="44">
        <f>'T12'!AF42*'T 12'!AD42/1000000</f>
        <v>0</v>
      </c>
      <c r="AG42" s="10">
        <f>'T12'!AG42</f>
        <v>0</v>
      </c>
      <c r="AH42" s="44">
        <f>'T12'!AH42*'T 12'!AF42/1000000</f>
        <v>0</v>
      </c>
      <c r="AI42" s="10">
        <f>'T12'!AI42</f>
        <v>0</v>
      </c>
      <c r="AJ42" s="44">
        <f t="shared" si="6"/>
        <v>0</v>
      </c>
      <c r="AK42" s="10">
        <f t="shared" si="7"/>
        <v>0</v>
      </c>
      <c r="AL42" s="44">
        <f t="shared" si="8"/>
        <v>0</v>
      </c>
      <c r="AM42" s="10">
        <f t="shared" si="9"/>
        <v>0</v>
      </c>
    </row>
    <row r="43" spans="1:39" s="15" customFormat="1" ht="14.25" customHeight="1">
      <c r="A43" s="13">
        <v>33</v>
      </c>
      <c r="B43" s="9" t="s">
        <v>104</v>
      </c>
      <c r="C43" s="13" t="s">
        <v>54</v>
      </c>
      <c r="D43" s="36">
        <v>100</v>
      </c>
      <c r="E43" s="11">
        <v>92</v>
      </c>
      <c r="F43" s="44">
        <f>'T12'!F43*'T 12'!D43/1000000</f>
        <v>0</v>
      </c>
      <c r="G43" s="10">
        <f>'T12'!G43</f>
        <v>0</v>
      </c>
      <c r="H43" s="44">
        <f>'T12'!H43*'T 12'!F43/1000000</f>
        <v>0</v>
      </c>
      <c r="I43" s="10">
        <f>'T12'!I43</f>
        <v>0</v>
      </c>
      <c r="J43" s="44">
        <f>'T12'!J43*'T 12'!H43/1000000</f>
        <v>0</v>
      </c>
      <c r="K43" s="10">
        <f>'T12'!K43</f>
        <v>0</v>
      </c>
      <c r="L43" s="44">
        <f t="shared" si="0"/>
        <v>0</v>
      </c>
      <c r="M43" s="10">
        <f t="shared" si="1"/>
        <v>0</v>
      </c>
      <c r="N43" s="44">
        <f>'T12'!N43*'T 12'!L43/1000000</f>
        <v>0</v>
      </c>
      <c r="O43" s="10">
        <f>'T12'!O43</f>
        <v>0</v>
      </c>
      <c r="P43" s="44">
        <f>'T12'!P43*'T 12'!N43/1000000</f>
        <v>0</v>
      </c>
      <c r="Q43" s="10">
        <f>'T12'!Q43</f>
        <v>0</v>
      </c>
      <c r="R43" s="44">
        <f>'T12'!R43*'T 12'!P43/1000000</f>
        <v>0</v>
      </c>
      <c r="S43" s="10">
        <f>'T12'!S43</f>
        <v>0</v>
      </c>
      <c r="T43" s="44">
        <f t="shared" si="2"/>
        <v>0</v>
      </c>
      <c r="U43" s="10">
        <f t="shared" si="3"/>
        <v>0</v>
      </c>
      <c r="V43" s="44">
        <f>'T12'!V43*'T 12'!T43/1000000</f>
        <v>0</v>
      </c>
      <c r="W43" s="10">
        <f>'T12'!W43</f>
        <v>0</v>
      </c>
      <c r="X43" s="44">
        <f>'T12'!X43*'T 12'!V43/1000000</f>
        <v>0</v>
      </c>
      <c r="Y43" s="10">
        <f>'T12'!Y43</f>
        <v>0</v>
      </c>
      <c r="Z43" s="44">
        <f>'T12'!Z43*'T 12'!X43/1000000</f>
        <v>0</v>
      </c>
      <c r="AA43" s="10">
        <f>'T12'!AA43</f>
        <v>0</v>
      </c>
      <c r="AB43" s="44">
        <f t="shared" si="4"/>
        <v>0</v>
      </c>
      <c r="AC43" s="10">
        <f t="shared" si="5"/>
        <v>0</v>
      </c>
      <c r="AD43" s="44">
        <f>'T12'!AD43*'T 12'!AB43/1000000</f>
        <v>0</v>
      </c>
      <c r="AE43" s="10">
        <f>'T12'!AE43</f>
        <v>0</v>
      </c>
      <c r="AF43" s="44">
        <f>'T12'!AF43*'T 12'!AD43/1000000</f>
        <v>0</v>
      </c>
      <c r="AG43" s="10">
        <f>'T12'!AG43</f>
        <v>0</v>
      </c>
      <c r="AH43" s="44">
        <f>'T12'!AH43*'T 12'!AF43/1000000</f>
        <v>0</v>
      </c>
      <c r="AI43" s="10">
        <f>'T12'!AI43</f>
        <v>0</v>
      </c>
      <c r="AJ43" s="44">
        <f t="shared" si="6"/>
        <v>0</v>
      </c>
      <c r="AK43" s="10">
        <f t="shared" si="7"/>
        <v>0</v>
      </c>
      <c r="AL43" s="44">
        <f t="shared" si="8"/>
        <v>0</v>
      </c>
      <c r="AM43" s="10">
        <f t="shared" si="9"/>
        <v>0</v>
      </c>
    </row>
    <row r="44" spans="1:39" s="15" customFormat="1" ht="14.25" customHeight="1">
      <c r="A44" s="31">
        <v>34</v>
      </c>
      <c r="B44" s="9" t="s">
        <v>104</v>
      </c>
      <c r="C44" s="13" t="s">
        <v>55</v>
      </c>
      <c r="D44" s="36">
        <v>500</v>
      </c>
      <c r="E44" s="11">
        <v>410</v>
      </c>
      <c r="F44" s="44">
        <f>'T12'!F44*'T 12'!D44/1000000</f>
        <v>0</v>
      </c>
      <c r="G44" s="10">
        <f>'T12'!G44</f>
        <v>0</v>
      </c>
      <c r="H44" s="44">
        <f>'T12'!H44*'T 12'!F44/1000000</f>
        <v>0</v>
      </c>
      <c r="I44" s="10">
        <f>'T12'!I44</f>
        <v>0</v>
      </c>
      <c r="J44" s="44">
        <f>'T12'!J44*'T 12'!H44/1000000</f>
        <v>0</v>
      </c>
      <c r="K44" s="10">
        <f>'T12'!K44</f>
        <v>0</v>
      </c>
      <c r="L44" s="44">
        <f t="shared" si="0"/>
        <v>0</v>
      </c>
      <c r="M44" s="10">
        <f t="shared" si="1"/>
        <v>0</v>
      </c>
      <c r="N44" s="44">
        <f>'T12'!N44*'T 12'!L44/1000000</f>
        <v>0</v>
      </c>
      <c r="O44" s="10">
        <f>'T12'!O44</f>
        <v>0</v>
      </c>
      <c r="P44" s="44">
        <f>'T12'!P44*'T 12'!N44/1000000</f>
        <v>0</v>
      </c>
      <c r="Q44" s="10">
        <f>'T12'!Q44</f>
        <v>0</v>
      </c>
      <c r="R44" s="44">
        <f>'T12'!R44*'T 12'!P44/1000000</f>
        <v>0</v>
      </c>
      <c r="S44" s="10">
        <f>'T12'!S44</f>
        <v>0</v>
      </c>
      <c r="T44" s="44">
        <f t="shared" si="2"/>
        <v>0</v>
      </c>
      <c r="U44" s="10">
        <f t="shared" si="3"/>
        <v>0</v>
      </c>
      <c r="V44" s="44">
        <f>'T12'!V44*'T 12'!T44/1000000</f>
        <v>0</v>
      </c>
      <c r="W44" s="10">
        <f>'T12'!W44</f>
        <v>0</v>
      </c>
      <c r="X44" s="44">
        <f>'T12'!X44*'T 12'!V44/1000000</f>
        <v>0</v>
      </c>
      <c r="Y44" s="10">
        <f>'T12'!Y44</f>
        <v>0</v>
      </c>
      <c r="Z44" s="44">
        <f>'T12'!Z44*'T 12'!X44/1000000</f>
        <v>0</v>
      </c>
      <c r="AA44" s="10">
        <f>'T12'!AA44</f>
        <v>0</v>
      </c>
      <c r="AB44" s="44">
        <f t="shared" si="4"/>
        <v>0</v>
      </c>
      <c r="AC44" s="10">
        <f t="shared" si="5"/>
        <v>0</v>
      </c>
      <c r="AD44" s="44">
        <f>'T12'!AD44*'T 12'!AB44/1000000</f>
        <v>0</v>
      </c>
      <c r="AE44" s="10">
        <f>'T12'!AE44</f>
        <v>0</v>
      </c>
      <c r="AF44" s="44">
        <f>'T12'!AF44*'T 12'!AD44/1000000</f>
        <v>0</v>
      </c>
      <c r="AG44" s="10">
        <f>'T12'!AG44</f>
        <v>0</v>
      </c>
      <c r="AH44" s="44">
        <f>'T12'!AH44*'T 12'!AF44/1000000</f>
        <v>0</v>
      </c>
      <c r="AI44" s="10">
        <f>'T12'!AI44</f>
        <v>0</v>
      </c>
      <c r="AJ44" s="44">
        <f t="shared" si="6"/>
        <v>0</v>
      </c>
      <c r="AK44" s="10">
        <f t="shared" si="7"/>
        <v>0</v>
      </c>
      <c r="AL44" s="44">
        <f t="shared" si="8"/>
        <v>0</v>
      </c>
      <c r="AM44" s="10">
        <f t="shared" si="9"/>
        <v>0</v>
      </c>
    </row>
    <row r="45" spans="1:39" s="15" customFormat="1" ht="14.25" customHeight="1">
      <c r="A45" s="13">
        <v>35</v>
      </c>
      <c r="B45" s="9" t="s">
        <v>105</v>
      </c>
      <c r="C45" s="13" t="s">
        <v>56</v>
      </c>
      <c r="D45" s="36">
        <v>50</v>
      </c>
      <c r="E45" s="11">
        <v>80</v>
      </c>
      <c r="F45" s="44">
        <f>'T12'!F45*'T 12'!D45/1000000</f>
        <v>0</v>
      </c>
      <c r="G45" s="10">
        <f>'T12'!G45</f>
        <v>0</v>
      </c>
      <c r="H45" s="44">
        <f>'T12'!H45*'T 12'!F45/1000000</f>
        <v>0</v>
      </c>
      <c r="I45" s="10">
        <f>'T12'!I45</f>
        <v>0</v>
      </c>
      <c r="J45" s="44">
        <f>'T12'!J45*'T 12'!H45/1000000</f>
        <v>0</v>
      </c>
      <c r="K45" s="10">
        <f>'T12'!K45</f>
        <v>0</v>
      </c>
      <c r="L45" s="44">
        <f t="shared" si="0"/>
        <v>0</v>
      </c>
      <c r="M45" s="10">
        <f t="shared" si="1"/>
        <v>0</v>
      </c>
      <c r="N45" s="44">
        <f>'T12'!N45*'T 12'!L45/1000000</f>
        <v>0</v>
      </c>
      <c r="O45" s="10">
        <f>'T12'!O45</f>
        <v>0</v>
      </c>
      <c r="P45" s="44">
        <f>'T12'!P45*'T 12'!N45/1000000</f>
        <v>0</v>
      </c>
      <c r="Q45" s="10">
        <f>'T12'!Q45</f>
        <v>0</v>
      </c>
      <c r="R45" s="44">
        <f>'T12'!R45*'T 12'!P45/1000000</f>
        <v>0</v>
      </c>
      <c r="S45" s="10">
        <f>'T12'!S45</f>
        <v>0</v>
      </c>
      <c r="T45" s="44">
        <f t="shared" si="2"/>
        <v>0</v>
      </c>
      <c r="U45" s="10">
        <f t="shared" si="3"/>
        <v>0</v>
      </c>
      <c r="V45" s="44">
        <f>'T12'!V45*'T 12'!T45/1000000</f>
        <v>0</v>
      </c>
      <c r="W45" s="10">
        <f>'T12'!W45</f>
        <v>0</v>
      </c>
      <c r="X45" s="44">
        <f>'T12'!X45*'T 12'!V45/1000000</f>
        <v>0</v>
      </c>
      <c r="Y45" s="10">
        <f>'T12'!Y45</f>
        <v>0</v>
      </c>
      <c r="Z45" s="44">
        <f>'T12'!Z45*'T 12'!X45/1000000</f>
        <v>0</v>
      </c>
      <c r="AA45" s="10">
        <f>'T12'!AA45</f>
        <v>0</v>
      </c>
      <c r="AB45" s="44">
        <f t="shared" si="4"/>
        <v>0</v>
      </c>
      <c r="AC45" s="10">
        <f t="shared" si="5"/>
        <v>0</v>
      </c>
      <c r="AD45" s="44">
        <f>'T12'!AD45*'T 12'!AB45/1000000</f>
        <v>0</v>
      </c>
      <c r="AE45" s="10">
        <f>'T12'!AE45</f>
        <v>0</v>
      </c>
      <c r="AF45" s="44">
        <f>'T12'!AF45*'T 12'!AD45/1000000</f>
        <v>0</v>
      </c>
      <c r="AG45" s="10">
        <f>'T12'!AG45</f>
        <v>0</v>
      </c>
      <c r="AH45" s="44">
        <f>'T12'!AH45*'T 12'!AF45/1000000</f>
        <v>0</v>
      </c>
      <c r="AI45" s="10">
        <f>'T12'!AI45</f>
        <v>0</v>
      </c>
      <c r="AJ45" s="44">
        <f t="shared" si="6"/>
        <v>0</v>
      </c>
      <c r="AK45" s="10">
        <f t="shared" si="7"/>
        <v>0</v>
      </c>
      <c r="AL45" s="44">
        <f t="shared" si="8"/>
        <v>0</v>
      </c>
      <c r="AM45" s="10">
        <f t="shared" si="9"/>
        <v>0</v>
      </c>
    </row>
    <row r="46" spans="1:39" s="15" customFormat="1" ht="14.25" customHeight="1">
      <c r="A46" s="13">
        <v>36</v>
      </c>
      <c r="B46" s="9" t="s">
        <v>105</v>
      </c>
      <c r="C46" s="13" t="s">
        <v>57</v>
      </c>
      <c r="D46" s="36">
        <v>100</v>
      </c>
      <c r="E46" s="11">
        <v>148</v>
      </c>
      <c r="F46" s="44">
        <f>'T12'!F46*'T 12'!D46/1000000</f>
        <v>0</v>
      </c>
      <c r="G46" s="10">
        <f>'T12'!G46</f>
        <v>0</v>
      </c>
      <c r="H46" s="44">
        <f>'T12'!H46*'T 12'!F46/1000000</f>
        <v>0</v>
      </c>
      <c r="I46" s="10">
        <f>'T12'!I46</f>
        <v>0</v>
      </c>
      <c r="J46" s="44">
        <f>'T12'!J46*'T 12'!H46/1000000</f>
        <v>0</v>
      </c>
      <c r="K46" s="10">
        <f>'T12'!K46</f>
        <v>0</v>
      </c>
      <c r="L46" s="44">
        <f t="shared" si="0"/>
        <v>0</v>
      </c>
      <c r="M46" s="10">
        <f t="shared" si="1"/>
        <v>0</v>
      </c>
      <c r="N46" s="44">
        <f>'T12'!N46*'T 12'!L46/1000000</f>
        <v>0</v>
      </c>
      <c r="O46" s="10">
        <f>'T12'!O46</f>
        <v>0</v>
      </c>
      <c r="P46" s="44">
        <f>'T12'!P46*'T 12'!N46/1000000</f>
        <v>0</v>
      </c>
      <c r="Q46" s="10">
        <f>'T12'!Q46</f>
        <v>0</v>
      </c>
      <c r="R46" s="44">
        <f>'T12'!R46*'T 12'!P46/1000000</f>
        <v>0</v>
      </c>
      <c r="S46" s="10">
        <f>'T12'!S46</f>
        <v>0</v>
      </c>
      <c r="T46" s="44">
        <f t="shared" si="2"/>
        <v>0</v>
      </c>
      <c r="U46" s="10">
        <f t="shared" si="3"/>
        <v>0</v>
      </c>
      <c r="V46" s="44">
        <f>'T12'!V46*'T 12'!T46/1000000</f>
        <v>0</v>
      </c>
      <c r="W46" s="10">
        <f>'T12'!W46</f>
        <v>0</v>
      </c>
      <c r="X46" s="44">
        <f>'T12'!X46*'T 12'!V46/1000000</f>
        <v>0</v>
      </c>
      <c r="Y46" s="10">
        <f>'T12'!Y46</f>
        <v>0</v>
      </c>
      <c r="Z46" s="44">
        <f>'T12'!Z46*'T 12'!X46/1000000</f>
        <v>0</v>
      </c>
      <c r="AA46" s="10">
        <f>'T12'!AA46</f>
        <v>0</v>
      </c>
      <c r="AB46" s="44">
        <f t="shared" si="4"/>
        <v>0</v>
      </c>
      <c r="AC46" s="10">
        <f t="shared" si="5"/>
        <v>0</v>
      </c>
      <c r="AD46" s="44">
        <f>'T12'!AD46*'T 12'!AB46/1000000</f>
        <v>0</v>
      </c>
      <c r="AE46" s="10">
        <f>'T12'!AE46</f>
        <v>0</v>
      </c>
      <c r="AF46" s="44">
        <f>'T12'!AF46*'T 12'!AD46/1000000</f>
        <v>0</v>
      </c>
      <c r="AG46" s="10">
        <f>'T12'!AG46</f>
        <v>0</v>
      </c>
      <c r="AH46" s="44">
        <f>'T12'!AH46*'T 12'!AF46/1000000</f>
        <v>0</v>
      </c>
      <c r="AI46" s="10">
        <f>'T12'!AI46</f>
        <v>0</v>
      </c>
      <c r="AJ46" s="44">
        <f t="shared" si="6"/>
        <v>0</v>
      </c>
      <c r="AK46" s="10">
        <f t="shared" si="7"/>
        <v>0</v>
      </c>
      <c r="AL46" s="44">
        <f t="shared" si="8"/>
        <v>0</v>
      </c>
      <c r="AM46" s="10">
        <f t="shared" si="9"/>
        <v>0</v>
      </c>
    </row>
    <row r="47" spans="1:39" s="15" customFormat="1" ht="14.25" customHeight="1">
      <c r="A47" s="31">
        <v>37</v>
      </c>
      <c r="B47" s="9" t="s">
        <v>105</v>
      </c>
      <c r="C47" s="13" t="s">
        <v>137</v>
      </c>
      <c r="D47" s="36">
        <v>450</v>
      </c>
      <c r="E47" s="11">
        <v>640</v>
      </c>
      <c r="F47" s="44">
        <f>'T12'!F47*'T 12'!D47/1000000</f>
        <v>0</v>
      </c>
      <c r="G47" s="10">
        <f>'T12'!G47</f>
        <v>0</v>
      </c>
      <c r="H47" s="44">
        <f>'T12'!H47*'T 12'!F47/1000000</f>
        <v>0</v>
      </c>
      <c r="I47" s="10">
        <f>'T12'!I47</f>
        <v>0</v>
      </c>
      <c r="J47" s="44">
        <f>'T12'!J47*'T 12'!H47/1000000</f>
        <v>0</v>
      </c>
      <c r="K47" s="10">
        <f>'T12'!K47</f>
        <v>0</v>
      </c>
      <c r="L47" s="44">
        <f t="shared" si="0"/>
        <v>0</v>
      </c>
      <c r="M47" s="10">
        <f t="shared" si="1"/>
        <v>0</v>
      </c>
      <c r="N47" s="44">
        <f>'T12'!N47*'T 12'!L47/1000000</f>
        <v>0</v>
      </c>
      <c r="O47" s="10">
        <f>'T12'!O47</f>
        <v>0</v>
      </c>
      <c r="P47" s="44">
        <f>'T12'!P47*'T 12'!N47/1000000</f>
        <v>0</v>
      </c>
      <c r="Q47" s="10">
        <f>'T12'!Q47</f>
        <v>0</v>
      </c>
      <c r="R47" s="44">
        <f>'T12'!R47*'T 12'!P47/1000000</f>
        <v>0</v>
      </c>
      <c r="S47" s="10">
        <f>'T12'!S47</f>
        <v>0</v>
      </c>
      <c r="T47" s="44">
        <f t="shared" si="2"/>
        <v>0</v>
      </c>
      <c r="U47" s="10">
        <f t="shared" si="3"/>
        <v>0</v>
      </c>
      <c r="V47" s="44">
        <f>'T12'!V47*'T 12'!T47/1000000</f>
        <v>0</v>
      </c>
      <c r="W47" s="10">
        <f>'T12'!W47</f>
        <v>0</v>
      </c>
      <c r="X47" s="44">
        <f>'T12'!X47*'T 12'!V47/1000000</f>
        <v>0</v>
      </c>
      <c r="Y47" s="10">
        <f>'T12'!Y47</f>
        <v>0</v>
      </c>
      <c r="Z47" s="44">
        <f>'T12'!Z47*'T 12'!X47/1000000</f>
        <v>0</v>
      </c>
      <c r="AA47" s="10">
        <f>'T12'!AA47</f>
        <v>0</v>
      </c>
      <c r="AB47" s="44">
        <f t="shared" si="4"/>
        <v>0</v>
      </c>
      <c r="AC47" s="10">
        <f t="shared" si="5"/>
        <v>0</v>
      </c>
      <c r="AD47" s="44">
        <f>'T12'!AD47*'T 12'!AB47/1000000</f>
        <v>0</v>
      </c>
      <c r="AE47" s="10">
        <f>'T12'!AE47</f>
        <v>0</v>
      </c>
      <c r="AF47" s="44">
        <f>'T12'!AF47*'T 12'!AD47/1000000</f>
        <v>0</v>
      </c>
      <c r="AG47" s="10">
        <f>'T12'!AG47</f>
        <v>0</v>
      </c>
      <c r="AH47" s="44">
        <f>'T12'!AH47*'T 12'!AF47/1000000</f>
        <v>0</v>
      </c>
      <c r="AI47" s="10">
        <f>'T12'!AI47</f>
        <v>0</v>
      </c>
      <c r="AJ47" s="44">
        <f t="shared" si="6"/>
        <v>0</v>
      </c>
      <c r="AK47" s="10">
        <f t="shared" si="7"/>
        <v>0</v>
      </c>
      <c r="AL47" s="44">
        <f t="shared" si="8"/>
        <v>0</v>
      </c>
      <c r="AM47" s="10">
        <f t="shared" si="9"/>
        <v>0</v>
      </c>
    </row>
    <row r="48" spans="1:39" s="15" customFormat="1" ht="14.25" customHeight="1">
      <c r="A48" s="13">
        <v>38</v>
      </c>
      <c r="B48" s="9" t="s">
        <v>106</v>
      </c>
      <c r="C48" s="13" t="s">
        <v>58</v>
      </c>
      <c r="D48" s="36">
        <v>50</v>
      </c>
      <c r="E48" s="11">
        <v>126</v>
      </c>
      <c r="F48" s="44">
        <f>'T12'!F48*'T 12'!D48/1000000</f>
        <v>0</v>
      </c>
      <c r="G48" s="10">
        <f>'T12'!G48</f>
        <v>0</v>
      </c>
      <c r="H48" s="44">
        <f>'T12'!H48*'T 12'!F48/1000000</f>
        <v>0</v>
      </c>
      <c r="I48" s="10">
        <f>'T12'!I48</f>
        <v>0</v>
      </c>
      <c r="J48" s="44">
        <f>'T12'!J48*'T 12'!H48/1000000</f>
        <v>0</v>
      </c>
      <c r="K48" s="10">
        <f>'T12'!K48</f>
        <v>0</v>
      </c>
      <c r="L48" s="44">
        <f t="shared" si="0"/>
        <v>0</v>
      </c>
      <c r="M48" s="10">
        <f t="shared" si="1"/>
        <v>0</v>
      </c>
      <c r="N48" s="44">
        <f>'T12'!N48*'T 12'!L48/1000000</f>
        <v>0</v>
      </c>
      <c r="O48" s="10">
        <f>'T12'!O48</f>
        <v>0</v>
      </c>
      <c r="P48" s="44">
        <f>'T12'!P48*'T 12'!N48/1000000</f>
        <v>0</v>
      </c>
      <c r="Q48" s="10">
        <f>'T12'!Q48</f>
        <v>0</v>
      </c>
      <c r="R48" s="44">
        <f>'T12'!R48*'T 12'!P48/1000000</f>
        <v>0</v>
      </c>
      <c r="S48" s="10">
        <f>'T12'!S48</f>
        <v>0</v>
      </c>
      <c r="T48" s="44">
        <f t="shared" si="2"/>
        <v>0</v>
      </c>
      <c r="U48" s="10">
        <f t="shared" si="3"/>
        <v>0</v>
      </c>
      <c r="V48" s="44">
        <f>'T12'!V48*'T 12'!T48/1000000</f>
        <v>0</v>
      </c>
      <c r="W48" s="10">
        <f>'T12'!W48</f>
        <v>0</v>
      </c>
      <c r="X48" s="44">
        <f>'T12'!X48*'T 12'!V48/1000000</f>
        <v>0</v>
      </c>
      <c r="Y48" s="10">
        <f>'T12'!Y48</f>
        <v>0</v>
      </c>
      <c r="Z48" s="44">
        <f>'T12'!Z48*'T 12'!X48/1000000</f>
        <v>0</v>
      </c>
      <c r="AA48" s="10">
        <f>'T12'!AA48</f>
        <v>0</v>
      </c>
      <c r="AB48" s="44">
        <f t="shared" si="4"/>
        <v>0</v>
      </c>
      <c r="AC48" s="10">
        <f t="shared" si="5"/>
        <v>0</v>
      </c>
      <c r="AD48" s="44">
        <f>'T12'!AD48*'T 12'!AB48/1000000</f>
        <v>0</v>
      </c>
      <c r="AE48" s="10">
        <f>'T12'!AE48</f>
        <v>0</v>
      </c>
      <c r="AF48" s="44">
        <f>'T12'!AF48*'T 12'!AD48/1000000</f>
        <v>0</v>
      </c>
      <c r="AG48" s="10">
        <f>'T12'!AG48</f>
        <v>0</v>
      </c>
      <c r="AH48" s="44">
        <f>'T12'!AH48*'T 12'!AF48/1000000</f>
        <v>0</v>
      </c>
      <c r="AI48" s="10">
        <f>'T12'!AI48</f>
        <v>0</v>
      </c>
      <c r="AJ48" s="44">
        <f t="shared" si="6"/>
        <v>0</v>
      </c>
      <c r="AK48" s="10">
        <f t="shared" si="7"/>
        <v>0</v>
      </c>
      <c r="AL48" s="44">
        <f t="shared" si="8"/>
        <v>0</v>
      </c>
      <c r="AM48" s="10">
        <f t="shared" si="9"/>
        <v>0</v>
      </c>
    </row>
    <row r="49" spans="1:39" s="15" customFormat="1" ht="14.25" customHeight="1">
      <c r="A49" s="13">
        <v>39</v>
      </c>
      <c r="B49" s="9" t="s">
        <v>106</v>
      </c>
      <c r="C49" s="13" t="s">
        <v>59</v>
      </c>
      <c r="D49" s="36">
        <v>100</v>
      </c>
      <c r="E49" s="11">
        <v>240</v>
      </c>
      <c r="F49" s="44">
        <f>'T12'!F49*'T 12'!D49/1000000</f>
        <v>0</v>
      </c>
      <c r="G49" s="10">
        <f>'T12'!G49</f>
        <v>0</v>
      </c>
      <c r="H49" s="44">
        <f>'T12'!H49*'T 12'!F49/1000000</f>
        <v>0</v>
      </c>
      <c r="I49" s="10">
        <f>'T12'!I49</f>
        <v>0</v>
      </c>
      <c r="J49" s="44">
        <f>'T12'!J49*'T 12'!H49/1000000</f>
        <v>0</v>
      </c>
      <c r="K49" s="10">
        <f>'T12'!K49</f>
        <v>0</v>
      </c>
      <c r="L49" s="44">
        <f t="shared" si="0"/>
        <v>0</v>
      </c>
      <c r="M49" s="10">
        <f t="shared" si="1"/>
        <v>0</v>
      </c>
      <c r="N49" s="44">
        <f>'T12'!N49*'T 12'!L49/1000000</f>
        <v>0</v>
      </c>
      <c r="O49" s="10">
        <f>'T12'!O49</f>
        <v>0</v>
      </c>
      <c r="P49" s="44">
        <f>'T12'!P49*'T 12'!N49/1000000</f>
        <v>0</v>
      </c>
      <c r="Q49" s="10">
        <f>'T12'!Q49</f>
        <v>0</v>
      </c>
      <c r="R49" s="44">
        <f>'T12'!R49*'T 12'!P49/1000000</f>
        <v>0</v>
      </c>
      <c r="S49" s="10">
        <f>'T12'!S49</f>
        <v>0</v>
      </c>
      <c r="T49" s="44">
        <f t="shared" si="2"/>
        <v>0</v>
      </c>
      <c r="U49" s="10">
        <f t="shared" si="3"/>
        <v>0</v>
      </c>
      <c r="V49" s="44">
        <f>'T12'!V49*'T 12'!T49/1000000</f>
        <v>0</v>
      </c>
      <c r="W49" s="10">
        <f>'T12'!W49</f>
        <v>0</v>
      </c>
      <c r="X49" s="44">
        <f>'T12'!X49*'T 12'!V49/1000000</f>
        <v>0</v>
      </c>
      <c r="Y49" s="10">
        <f>'T12'!Y49</f>
        <v>0</v>
      </c>
      <c r="Z49" s="44">
        <f>'T12'!Z49*'T 12'!X49/1000000</f>
        <v>0</v>
      </c>
      <c r="AA49" s="10">
        <f>'T12'!AA49</f>
        <v>0</v>
      </c>
      <c r="AB49" s="44">
        <f t="shared" si="4"/>
        <v>0</v>
      </c>
      <c r="AC49" s="10">
        <f t="shared" si="5"/>
        <v>0</v>
      </c>
      <c r="AD49" s="44">
        <f>'T12'!AD49*'T 12'!AB49/1000000</f>
        <v>0</v>
      </c>
      <c r="AE49" s="10">
        <f>'T12'!AE49</f>
        <v>0</v>
      </c>
      <c r="AF49" s="44">
        <f>'T12'!AF49*'T 12'!AD49/1000000</f>
        <v>0</v>
      </c>
      <c r="AG49" s="10">
        <f>'T12'!AG49</f>
        <v>0</v>
      </c>
      <c r="AH49" s="44">
        <f>'T12'!AH49*'T 12'!AF49/1000000</f>
        <v>0</v>
      </c>
      <c r="AI49" s="10">
        <f>'T12'!AI49</f>
        <v>0</v>
      </c>
      <c r="AJ49" s="44">
        <f t="shared" si="6"/>
        <v>0</v>
      </c>
      <c r="AK49" s="10">
        <f t="shared" si="7"/>
        <v>0</v>
      </c>
      <c r="AL49" s="44">
        <f t="shared" si="8"/>
        <v>0</v>
      </c>
      <c r="AM49" s="10">
        <f t="shared" si="9"/>
        <v>0</v>
      </c>
    </row>
    <row r="50" spans="1:39" s="15" customFormat="1" ht="14.25" customHeight="1">
      <c r="A50" s="31">
        <v>40</v>
      </c>
      <c r="B50" s="9" t="s">
        <v>107</v>
      </c>
      <c r="C50" s="13" t="s">
        <v>96</v>
      </c>
      <c r="D50" s="36">
        <v>100</v>
      </c>
      <c r="E50" s="11">
        <v>93</v>
      </c>
      <c r="F50" s="44">
        <f>'T12'!F50*'T 12'!D50/1000000</f>
        <v>0</v>
      </c>
      <c r="G50" s="10">
        <f>'T12'!G50</f>
        <v>0</v>
      </c>
      <c r="H50" s="44">
        <f>'T12'!H50*'T 12'!F50/1000000</f>
        <v>0</v>
      </c>
      <c r="I50" s="10">
        <f>'T12'!I50</f>
        <v>0</v>
      </c>
      <c r="J50" s="44">
        <f>'T12'!J50*'T 12'!H50/1000000</f>
        <v>0</v>
      </c>
      <c r="K50" s="10">
        <f>'T12'!K50</f>
        <v>0</v>
      </c>
      <c r="L50" s="44">
        <f t="shared" si="0"/>
        <v>0</v>
      </c>
      <c r="M50" s="10">
        <f t="shared" si="1"/>
        <v>0</v>
      </c>
      <c r="N50" s="44">
        <f>'T12'!N50*'T 12'!L50/1000000</f>
        <v>0</v>
      </c>
      <c r="O50" s="10">
        <f>'T12'!O50</f>
        <v>0</v>
      </c>
      <c r="P50" s="44">
        <f>'T12'!P50*'T 12'!N50/1000000</f>
        <v>0</v>
      </c>
      <c r="Q50" s="10">
        <f>'T12'!Q50</f>
        <v>0</v>
      </c>
      <c r="R50" s="44">
        <f>'T12'!R50*'T 12'!P50/1000000</f>
        <v>0</v>
      </c>
      <c r="S50" s="10">
        <f>'T12'!S50</f>
        <v>0</v>
      </c>
      <c r="T50" s="44">
        <f t="shared" si="2"/>
        <v>0</v>
      </c>
      <c r="U50" s="10">
        <f t="shared" si="3"/>
        <v>0</v>
      </c>
      <c r="V50" s="44">
        <f>'T12'!V50*'T 12'!T50/1000000</f>
        <v>0</v>
      </c>
      <c r="W50" s="10">
        <f>'T12'!W50</f>
        <v>0</v>
      </c>
      <c r="X50" s="44">
        <f>'T12'!X50*'T 12'!V50/1000000</f>
        <v>0</v>
      </c>
      <c r="Y50" s="10">
        <f>'T12'!Y50</f>
        <v>0</v>
      </c>
      <c r="Z50" s="44">
        <f>'T12'!Z50*'T 12'!X50/1000000</f>
        <v>0</v>
      </c>
      <c r="AA50" s="10">
        <f>'T12'!AA50</f>
        <v>0</v>
      </c>
      <c r="AB50" s="44">
        <f t="shared" si="4"/>
        <v>0</v>
      </c>
      <c r="AC50" s="10">
        <f t="shared" si="5"/>
        <v>0</v>
      </c>
      <c r="AD50" s="44">
        <f>'T12'!AD50*'T 12'!AB50/1000000</f>
        <v>0</v>
      </c>
      <c r="AE50" s="10">
        <f>'T12'!AE50</f>
        <v>0</v>
      </c>
      <c r="AF50" s="44">
        <f>'T12'!AF50*'T 12'!AD50/1000000</f>
        <v>0</v>
      </c>
      <c r="AG50" s="10">
        <f>'T12'!AG50</f>
        <v>0</v>
      </c>
      <c r="AH50" s="44">
        <f>'T12'!AH50*'T 12'!AF50/1000000</f>
        <v>0</v>
      </c>
      <c r="AI50" s="10">
        <f>'T12'!AI50</f>
        <v>0</v>
      </c>
      <c r="AJ50" s="44">
        <f t="shared" si="6"/>
        <v>0</v>
      </c>
      <c r="AK50" s="10">
        <f t="shared" si="7"/>
        <v>0</v>
      </c>
      <c r="AL50" s="44">
        <f t="shared" si="8"/>
        <v>0</v>
      </c>
      <c r="AM50" s="10">
        <f t="shared" si="9"/>
        <v>0</v>
      </c>
    </row>
    <row r="51" spans="1:39" s="15" customFormat="1" ht="14.25" customHeight="1">
      <c r="A51" s="13">
        <v>41</v>
      </c>
      <c r="B51" s="9" t="s">
        <v>107</v>
      </c>
      <c r="C51" s="13" t="s">
        <v>60</v>
      </c>
      <c r="D51" s="36">
        <v>500</v>
      </c>
      <c r="E51" s="11">
        <v>415</v>
      </c>
      <c r="F51" s="44">
        <f>'T12'!F51*'T 12'!D51/1000000</f>
        <v>0</v>
      </c>
      <c r="G51" s="10">
        <f>'T12'!G51</f>
        <v>0</v>
      </c>
      <c r="H51" s="44">
        <f>'T12'!H51*'T 12'!F51/1000000</f>
        <v>0</v>
      </c>
      <c r="I51" s="10">
        <f>'T12'!I51</f>
        <v>0</v>
      </c>
      <c r="J51" s="44">
        <f>'T12'!J51*'T 12'!H51/1000000</f>
        <v>0</v>
      </c>
      <c r="K51" s="10">
        <f>'T12'!K51</f>
        <v>0</v>
      </c>
      <c r="L51" s="44">
        <f t="shared" si="0"/>
        <v>0</v>
      </c>
      <c r="M51" s="10">
        <f t="shared" si="1"/>
        <v>0</v>
      </c>
      <c r="N51" s="44">
        <f>'T12'!N51*'T 12'!L51/1000000</f>
        <v>0</v>
      </c>
      <c r="O51" s="10">
        <f>'T12'!O51</f>
        <v>0</v>
      </c>
      <c r="P51" s="44">
        <f>'T12'!P51*'T 12'!N51/1000000</f>
        <v>0</v>
      </c>
      <c r="Q51" s="10">
        <f>'T12'!Q51</f>
        <v>0</v>
      </c>
      <c r="R51" s="44">
        <f>'T12'!R51*'T 12'!P51/1000000</f>
        <v>0</v>
      </c>
      <c r="S51" s="10">
        <f>'T12'!S51</f>
        <v>0</v>
      </c>
      <c r="T51" s="44">
        <f t="shared" si="2"/>
        <v>0</v>
      </c>
      <c r="U51" s="10">
        <f t="shared" si="3"/>
        <v>0</v>
      </c>
      <c r="V51" s="44">
        <f>'T12'!V51*'T 12'!T51/1000000</f>
        <v>0</v>
      </c>
      <c r="W51" s="10">
        <f>'T12'!W51</f>
        <v>0</v>
      </c>
      <c r="X51" s="44">
        <f>'T12'!X51*'T 12'!V51/1000000</f>
        <v>0</v>
      </c>
      <c r="Y51" s="10">
        <f>'T12'!Y51</f>
        <v>0</v>
      </c>
      <c r="Z51" s="44">
        <f>'T12'!Z51*'T 12'!X51/1000000</f>
        <v>0</v>
      </c>
      <c r="AA51" s="10">
        <f>'T12'!AA51</f>
        <v>0</v>
      </c>
      <c r="AB51" s="44">
        <f t="shared" si="4"/>
        <v>0</v>
      </c>
      <c r="AC51" s="10">
        <f t="shared" si="5"/>
        <v>0</v>
      </c>
      <c r="AD51" s="44">
        <f>'T12'!AD51*'T 12'!AB51/1000000</f>
        <v>0</v>
      </c>
      <c r="AE51" s="10">
        <f>'T12'!AE51</f>
        <v>0</v>
      </c>
      <c r="AF51" s="44">
        <f>'T12'!AF51*'T 12'!AD51/1000000</f>
        <v>0</v>
      </c>
      <c r="AG51" s="10">
        <f>'T12'!AG51</f>
        <v>0</v>
      </c>
      <c r="AH51" s="44">
        <f>'T12'!AH51*'T 12'!AF51/1000000</f>
        <v>0</v>
      </c>
      <c r="AI51" s="10">
        <f>'T12'!AI51</f>
        <v>0</v>
      </c>
      <c r="AJ51" s="44">
        <f t="shared" si="6"/>
        <v>0</v>
      </c>
      <c r="AK51" s="10">
        <f t="shared" si="7"/>
        <v>0</v>
      </c>
      <c r="AL51" s="44">
        <f t="shared" si="8"/>
        <v>0</v>
      </c>
      <c r="AM51" s="10">
        <f t="shared" si="9"/>
        <v>0</v>
      </c>
    </row>
    <row r="52" spans="1:39" s="15" customFormat="1" ht="14.25" customHeight="1">
      <c r="A52" s="13">
        <v>42</v>
      </c>
      <c r="B52" s="9" t="s">
        <v>219</v>
      </c>
      <c r="C52" s="13" t="s">
        <v>221</v>
      </c>
      <c r="D52" s="36">
        <v>25</v>
      </c>
      <c r="E52" s="11">
        <v>70</v>
      </c>
      <c r="F52" s="44">
        <f>'T12'!F52*'T 12'!D52/1000000</f>
        <v>0</v>
      </c>
      <c r="G52" s="10">
        <f>'T12'!G52</f>
        <v>0</v>
      </c>
      <c r="H52" s="44">
        <f>'T12'!H52*'T 12'!F52/1000000</f>
        <v>0</v>
      </c>
      <c r="I52" s="10">
        <f>'T12'!I52</f>
        <v>0</v>
      </c>
      <c r="J52" s="44">
        <f>'T12'!J52*'T 12'!H52/1000000</f>
        <v>0</v>
      </c>
      <c r="K52" s="10">
        <f>'T12'!K52</f>
        <v>0</v>
      </c>
      <c r="L52" s="44">
        <f t="shared" si="0"/>
        <v>0</v>
      </c>
      <c r="M52" s="10">
        <f t="shared" si="1"/>
        <v>0</v>
      </c>
      <c r="N52" s="44">
        <f>'T12'!N52*'T 12'!L52/1000000</f>
        <v>0</v>
      </c>
      <c r="O52" s="10">
        <f>'T12'!O52</f>
        <v>0</v>
      </c>
      <c r="P52" s="44">
        <f>'T12'!P52*'T 12'!N52/1000000</f>
        <v>0</v>
      </c>
      <c r="Q52" s="10">
        <f>'T12'!Q52</f>
        <v>0</v>
      </c>
      <c r="R52" s="44">
        <f>'T12'!R52*'T 12'!P52/1000000</f>
        <v>0</v>
      </c>
      <c r="S52" s="10">
        <f>'T12'!S52</f>
        <v>0</v>
      </c>
      <c r="T52" s="44">
        <f t="shared" si="2"/>
        <v>0</v>
      </c>
      <c r="U52" s="10">
        <f t="shared" si="3"/>
        <v>0</v>
      </c>
      <c r="V52" s="44">
        <f>'T12'!V52*'T 12'!T52/1000000</f>
        <v>0</v>
      </c>
      <c r="W52" s="10">
        <f>'T12'!W52</f>
        <v>0</v>
      </c>
      <c r="X52" s="44">
        <f>'T12'!X52*'T 12'!V52/1000000</f>
        <v>0</v>
      </c>
      <c r="Y52" s="10">
        <f>'T12'!Y52</f>
        <v>0</v>
      </c>
      <c r="Z52" s="44">
        <f>'T12'!Z52*'T 12'!X52/1000000</f>
        <v>0</v>
      </c>
      <c r="AA52" s="10">
        <f>'T12'!AA52</f>
        <v>0</v>
      </c>
      <c r="AB52" s="44">
        <f t="shared" si="4"/>
        <v>0</v>
      </c>
      <c r="AC52" s="10">
        <f t="shared" si="5"/>
        <v>0</v>
      </c>
      <c r="AD52" s="44">
        <f>'T12'!AD52*'T 12'!AB52/1000000</f>
        <v>0</v>
      </c>
      <c r="AE52" s="10">
        <f>'T12'!AE52</f>
        <v>0</v>
      </c>
      <c r="AF52" s="44">
        <f>'T12'!AF52*'T 12'!AD52/1000000</f>
        <v>0</v>
      </c>
      <c r="AG52" s="10">
        <f>'T12'!AG52</f>
        <v>0</v>
      </c>
      <c r="AH52" s="44">
        <f>'T12'!AH52*'T 12'!AF52/1000000</f>
        <v>0</v>
      </c>
      <c r="AI52" s="10">
        <f>'T12'!AI52</f>
        <v>0</v>
      </c>
      <c r="AJ52" s="44">
        <f t="shared" si="6"/>
        <v>0</v>
      </c>
      <c r="AK52" s="10">
        <f t="shared" si="7"/>
        <v>0</v>
      </c>
      <c r="AL52" s="44">
        <f t="shared" si="8"/>
        <v>0</v>
      </c>
      <c r="AM52" s="10">
        <f t="shared" si="9"/>
        <v>0</v>
      </c>
    </row>
    <row r="53" spans="1:39" s="15" customFormat="1" ht="14.25" customHeight="1">
      <c r="A53" s="31">
        <v>43</v>
      </c>
      <c r="B53" s="9" t="s">
        <v>219</v>
      </c>
      <c r="C53" s="13" t="s">
        <v>222</v>
      </c>
      <c r="D53" s="36">
        <v>50</v>
      </c>
      <c r="E53" s="11">
        <v>137</v>
      </c>
      <c r="F53" s="44">
        <f>'T12'!F53*'T 12'!D53/1000000</f>
        <v>0</v>
      </c>
      <c r="G53" s="10">
        <f>'T12'!G53</f>
        <v>0</v>
      </c>
      <c r="H53" s="44">
        <f>'T12'!H53*'T 12'!F53/1000000</f>
        <v>0</v>
      </c>
      <c r="I53" s="10">
        <f>'T12'!I53</f>
        <v>0</v>
      </c>
      <c r="J53" s="44">
        <f>'T12'!J53*'T 12'!H53/1000000</f>
        <v>0</v>
      </c>
      <c r="K53" s="10">
        <f>'T12'!K53</f>
        <v>0</v>
      </c>
      <c r="L53" s="44">
        <f t="shared" si="0"/>
        <v>0</v>
      </c>
      <c r="M53" s="10">
        <f t="shared" si="1"/>
        <v>0</v>
      </c>
      <c r="N53" s="44">
        <f>'T12'!N53*'T 12'!L53/1000000</f>
        <v>0</v>
      </c>
      <c r="O53" s="10">
        <f>'T12'!O53</f>
        <v>0</v>
      </c>
      <c r="P53" s="44">
        <f>'T12'!P53*'T 12'!N53/1000000</f>
        <v>0</v>
      </c>
      <c r="Q53" s="10">
        <f>'T12'!Q53</f>
        <v>0</v>
      </c>
      <c r="R53" s="44">
        <f>'T12'!R53*'T 12'!P53/1000000</f>
        <v>0</v>
      </c>
      <c r="S53" s="10">
        <f>'T12'!S53</f>
        <v>0</v>
      </c>
      <c r="T53" s="44">
        <f t="shared" si="2"/>
        <v>0</v>
      </c>
      <c r="U53" s="10">
        <f t="shared" si="3"/>
        <v>0</v>
      </c>
      <c r="V53" s="44">
        <f>'T12'!V53*'T 12'!T53/1000000</f>
        <v>0</v>
      </c>
      <c r="W53" s="10">
        <f>'T12'!W53</f>
        <v>0</v>
      </c>
      <c r="X53" s="44">
        <f>'T12'!X53*'T 12'!V53/1000000</f>
        <v>0</v>
      </c>
      <c r="Y53" s="10">
        <f>'T12'!Y53</f>
        <v>0</v>
      </c>
      <c r="Z53" s="44">
        <f>'T12'!Z53*'T 12'!X53/1000000</f>
        <v>0</v>
      </c>
      <c r="AA53" s="10">
        <f>'T12'!AA53</f>
        <v>0</v>
      </c>
      <c r="AB53" s="44">
        <f t="shared" si="4"/>
        <v>0</v>
      </c>
      <c r="AC53" s="10">
        <f t="shared" si="5"/>
        <v>0</v>
      </c>
      <c r="AD53" s="44">
        <f>'T12'!AD53*'T 12'!AB53/1000000</f>
        <v>0</v>
      </c>
      <c r="AE53" s="10">
        <f>'T12'!AE53</f>
        <v>0</v>
      </c>
      <c r="AF53" s="44">
        <f>'T12'!AF53*'T 12'!AD53/1000000</f>
        <v>0</v>
      </c>
      <c r="AG53" s="10">
        <f>'T12'!AG53</f>
        <v>0</v>
      </c>
      <c r="AH53" s="44">
        <f>'T12'!AH53*'T 12'!AF53/1000000</f>
        <v>0</v>
      </c>
      <c r="AI53" s="10">
        <f>'T12'!AI53</f>
        <v>0</v>
      </c>
      <c r="AJ53" s="44">
        <f t="shared" si="6"/>
        <v>0</v>
      </c>
      <c r="AK53" s="10">
        <f t="shared" si="7"/>
        <v>0</v>
      </c>
      <c r="AL53" s="44">
        <f t="shared" si="8"/>
        <v>0</v>
      </c>
      <c r="AM53" s="10">
        <f t="shared" si="9"/>
        <v>0</v>
      </c>
    </row>
    <row r="54" spans="1:39" s="15" customFormat="1" ht="14.25" customHeight="1">
      <c r="A54" s="13">
        <v>44</v>
      </c>
      <c r="B54" s="9" t="s">
        <v>219</v>
      </c>
      <c r="C54" s="13" t="s">
        <v>223</v>
      </c>
      <c r="D54" s="36">
        <v>100</v>
      </c>
      <c r="E54" s="11">
        <v>270</v>
      </c>
      <c r="F54" s="44">
        <f>'T12'!F54*'T 12'!D54/1000000</f>
        <v>0</v>
      </c>
      <c r="G54" s="10">
        <f>'T12'!G54</f>
        <v>0</v>
      </c>
      <c r="H54" s="44">
        <f>'T12'!H54*'T 12'!F54/1000000</f>
        <v>0</v>
      </c>
      <c r="I54" s="10">
        <f>'T12'!I54</f>
        <v>0</v>
      </c>
      <c r="J54" s="44">
        <f>'T12'!J54*'T 12'!H54/1000000</f>
        <v>0</v>
      </c>
      <c r="K54" s="10">
        <f>'T12'!K54</f>
        <v>0</v>
      </c>
      <c r="L54" s="44">
        <f t="shared" si="0"/>
        <v>0</v>
      </c>
      <c r="M54" s="10">
        <f t="shared" si="1"/>
        <v>0</v>
      </c>
      <c r="N54" s="44">
        <f>'T12'!N54*'T 12'!L54/1000000</f>
        <v>0</v>
      </c>
      <c r="O54" s="10">
        <f>'T12'!O54</f>
        <v>0</v>
      </c>
      <c r="P54" s="44">
        <f>'T12'!P54*'T 12'!N54/1000000</f>
        <v>0</v>
      </c>
      <c r="Q54" s="10">
        <f>'T12'!Q54</f>
        <v>0</v>
      </c>
      <c r="R54" s="44">
        <f>'T12'!R54*'T 12'!P54/1000000</f>
        <v>0</v>
      </c>
      <c r="S54" s="10">
        <f>'T12'!S54</f>
        <v>0</v>
      </c>
      <c r="T54" s="44">
        <f t="shared" si="2"/>
        <v>0</v>
      </c>
      <c r="U54" s="10">
        <f t="shared" si="3"/>
        <v>0</v>
      </c>
      <c r="V54" s="44">
        <f>'T12'!V54*'T 12'!T54/1000000</f>
        <v>0</v>
      </c>
      <c r="W54" s="10">
        <f>'T12'!W54</f>
        <v>0</v>
      </c>
      <c r="X54" s="44">
        <f>'T12'!X54*'T 12'!V54/1000000</f>
        <v>0</v>
      </c>
      <c r="Y54" s="10">
        <f>'T12'!Y54</f>
        <v>0</v>
      </c>
      <c r="Z54" s="44">
        <f>'T12'!Z54*'T 12'!X54/1000000</f>
        <v>0</v>
      </c>
      <c r="AA54" s="10">
        <f>'T12'!AA54</f>
        <v>0</v>
      </c>
      <c r="AB54" s="44">
        <f t="shared" si="4"/>
        <v>0</v>
      </c>
      <c r="AC54" s="10">
        <f t="shared" si="5"/>
        <v>0</v>
      </c>
      <c r="AD54" s="44">
        <f>'T12'!AD54*'T 12'!AB54/1000000</f>
        <v>0</v>
      </c>
      <c r="AE54" s="10">
        <f>'T12'!AE54</f>
        <v>0</v>
      </c>
      <c r="AF54" s="44">
        <f>'T12'!AF54*'T 12'!AD54/1000000</f>
        <v>0</v>
      </c>
      <c r="AG54" s="10">
        <f>'T12'!AG54</f>
        <v>0</v>
      </c>
      <c r="AH54" s="44">
        <f>'T12'!AH54*'T 12'!AF54/1000000</f>
        <v>0</v>
      </c>
      <c r="AI54" s="10">
        <f>'T12'!AI54</f>
        <v>0</v>
      </c>
      <c r="AJ54" s="44">
        <f t="shared" si="6"/>
        <v>0</v>
      </c>
      <c r="AK54" s="10">
        <f t="shared" si="7"/>
        <v>0</v>
      </c>
      <c r="AL54" s="44">
        <f t="shared" si="8"/>
        <v>0</v>
      </c>
      <c r="AM54" s="10">
        <f t="shared" si="9"/>
        <v>0</v>
      </c>
    </row>
    <row r="55" spans="1:39" s="15" customFormat="1" ht="14.25" customHeight="1">
      <c r="A55" s="13">
        <v>45</v>
      </c>
      <c r="B55" s="9" t="s">
        <v>219</v>
      </c>
      <c r="C55" s="13" t="s">
        <v>224</v>
      </c>
      <c r="D55" s="36">
        <v>400</v>
      </c>
      <c r="E55" s="11">
        <v>1070</v>
      </c>
      <c r="F55" s="44">
        <f>'T12'!F55*'T 12'!D55/1000000</f>
        <v>0</v>
      </c>
      <c r="G55" s="10">
        <f>'T12'!G55</f>
        <v>0</v>
      </c>
      <c r="H55" s="44">
        <f>'T12'!H55*'T 12'!F55/1000000</f>
        <v>0</v>
      </c>
      <c r="I55" s="10">
        <f>'T12'!I55</f>
        <v>0</v>
      </c>
      <c r="J55" s="44">
        <f>'T12'!J55*'T 12'!H55/1000000</f>
        <v>0</v>
      </c>
      <c r="K55" s="10">
        <f>'T12'!K55</f>
        <v>0</v>
      </c>
      <c r="L55" s="44">
        <f t="shared" si="0"/>
        <v>0</v>
      </c>
      <c r="M55" s="10">
        <f t="shared" si="1"/>
        <v>0</v>
      </c>
      <c r="N55" s="44">
        <f>'T12'!N55*'T 12'!L55/1000000</f>
        <v>0</v>
      </c>
      <c r="O55" s="10">
        <f>'T12'!O55</f>
        <v>0</v>
      </c>
      <c r="P55" s="44">
        <f>'T12'!P55*'T 12'!N55/1000000</f>
        <v>0</v>
      </c>
      <c r="Q55" s="10">
        <f>'T12'!Q55</f>
        <v>0</v>
      </c>
      <c r="R55" s="44">
        <f>'T12'!R55*'T 12'!P55/1000000</f>
        <v>0</v>
      </c>
      <c r="S55" s="10">
        <f>'T12'!S55</f>
        <v>0</v>
      </c>
      <c r="T55" s="44">
        <f t="shared" si="2"/>
        <v>0</v>
      </c>
      <c r="U55" s="10">
        <f t="shared" si="3"/>
        <v>0</v>
      </c>
      <c r="V55" s="44">
        <f>'T12'!V55*'T 12'!T55/1000000</f>
        <v>0</v>
      </c>
      <c r="W55" s="10">
        <f>'T12'!W55</f>
        <v>0</v>
      </c>
      <c r="X55" s="44">
        <f>'T12'!X55*'T 12'!V55/1000000</f>
        <v>0</v>
      </c>
      <c r="Y55" s="10">
        <f>'T12'!Y55</f>
        <v>0</v>
      </c>
      <c r="Z55" s="44">
        <f>'T12'!Z55*'T 12'!X55/1000000</f>
        <v>0</v>
      </c>
      <c r="AA55" s="10">
        <f>'T12'!AA55</f>
        <v>0</v>
      </c>
      <c r="AB55" s="44">
        <f t="shared" si="4"/>
        <v>0</v>
      </c>
      <c r="AC55" s="10">
        <f t="shared" si="5"/>
        <v>0</v>
      </c>
      <c r="AD55" s="44">
        <f>'T12'!AD55*'T 12'!AB55/1000000</f>
        <v>0</v>
      </c>
      <c r="AE55" s="10">
        <f>'T12'!AE55</f>
        <v>0</v>
      </c>
      <c r="AF55" s="44">
        <f>'T12'!AF55*'T 12'!AD55/1000000</f>
        <v>0</v>
      </c>
      <c r="AG55" s="10">
        <f>'T12'!AG55</f>
        <v>0</v>
      </c>
      <c r="AH55" s="44">
        <f>'T12'!AH55*'T 12'!AF55/1000000</f>
        <v>0</v>
      </c>
      <c r="AI55" s="10">
        <f>'T12'!AI55</f>
        <v>0</v>
      </c>
      <c r="AJ55" s="44">
        <f t="shared" si="6"/>
        <v>0</v>
      </c>
      <c r="AK55" s="10">
        <f t="shared" si="7"/>
        <v>0</v>
      </c>
      <c r="AL55" s="44">
        <f t="shared" si="8"/>
        <v>0</v>
      </c>
      <c r="AM55" s="10">
        <f t="shared" si="9"/>
        <v>0</v>
      </c>
    </row>
    <row r="56" spans="1:39" s="15" customFormat="1" ht="14.25" customHeight="1">
      <c r="A56" s="31">
        <v>46</v>
      </c>
      <c r="B56" s="9" t="s">
        <v>109</v>
      </c>
      <c r="C56" s="13" t="s">
        <v>37</v>
      </c>
      <c r="D56" s="36">
        <v>500</v>
      </c>
      <c r="E56" s="11">
        <v>64</v>
      </c>
      <c r="F56" s="44">
        <f>'T12'!F56*'T 12'!D56/1000000</f>
        <v>0</v>
      </c>
      <c r="G56" s="10">
        <f>'T12'!G56</f>
        <v>0</v>
      </c>
      <c r="H56" s="44">
        <f>'T12'!H56*'T 12'!F56/1000000</f>
        <v>0</v>
      </c>
      <c r="I56" s="10">
        <f>'T12'!I56</f>
        <v>0</v>
      </c>
      <c r="J56" s="44">
        <f>'T12'!J56*'T 12'!H56/1000000</f>
        <v>0</v>
      </c>
      <c r="K56" s="10">
        <f>'T12'!K56</f>
        <v>0</v>
      </c>
      <c r="L56" s="44">
        <f t="shared" si="0"/>
        <v>0</v>
      </c>
      <c r="M56" s="10">
        <f t="shared" si="1"/>
        <v>0</v>
      </c>
      <c r="N56" s="44">
        <f>'T12'!N56*'T 12'!L56/1000000</f>
        <v>0</v>
      </c>
      <c r="O56" s="10">
        <f>'T12'!O56</f>
        <v>0</v>
      </c>
      <c r="P56" s="44">
        <f>'T12'!P56*'T 12'!N56/1000000</f>
        <v>0</v>
      </c>
      <c r="Q56" s="10">
        <f>'T12'!Q56</f>
        <v>0</v>
      </c>
      <c r="R56" s="44">
        <f>'T12'!R56*'T 12'!P56/1000000</f>
        <v>0</v>
      </c>
      <c r="S56" s="10">
        <f>'T12'!S56</f>
        <v>0</v>
      </c>
      <c r="T56" s="44">
        <f t="shared" si="2"/>
        <v>0</v>
      </c>
      <c r="U56" s="10">
        <f t="shared" si="3"/>
        <v>0</v>
      </c>
      <c r="V56" s="44">
        <f>'T12'!V56*'T 12'!T56/1000000</f>
        <v>0</v>
      </c>
      <c r="W56" s="10">
        <f>'T12'!W56</f>
        <v>0</v>
      </c>
      <c r="X56" s="44">
        <f>'T12'!X56*'T 12'!V56/1000000</f>
        <v>0</v>
      </c>
      <c r="Y56" s="10">
        <f>'T12'!Y56</f>
        <v>0</v>
      </c>
      <c r="Z56" s="44">
        <f>'T12'!Z56*'T 12'!X56/1000000</f>
        <v>0</v>
      </c>
      <c r="AA56" s="10">
        <f>'T12'!AA56</f>
        <v>0</v>
      </c>
      <c r="AB56" s="44">
        <f t="shared" si="4"/>
        <v>0</v>
      </c>
      <c r="AC56" s="10">
        <f t="shared" si="5"/>
        <v>0</v>
      </c>
      <c r="AD56" s="44">
        <f>'T12'!AD56*'T 12'!AB56/1000000</f>
        <v>0</v>
      </c>
      <c r="AE56" s="10">
        <f>'T12'!AE56</f>
        <v>0</v>
      </c>
      <c r="AF56" s="44">
        <f>'T12'!AF56*'T 12'!AD56/1000000</f>
        <v>0</v>
      </c>
      <c r="AG56" s="10">
        <f>'T12'!AG56</f>
        <v>0</v>
      </c>
      <c r="AH56" s="44">
        <f>'T12'!AH56*'T 12'!AF56/1000000</f>
        <v>0</v>
      </c>
      <c r="AI56" s="10">
        <f>'T12'!AI56</f>
        <v>0</v>
      </c>
      <c r="AJ56" s="44">
        <f t="shared" si="6"/>
        <v>0</v>
      </c>
      <c r="AK56" s="10">
        <f t="shared" si="7"/>
        <v>0</v>
      </c>
      <c r="AL56" s="44">
        <f t="shared" si="8"/>
        <v>0</v>
      </c>
      <c r="AM56" s="10">
        <f t="shared" si="9"/>
        <v>0</v>
      </c>
    </row>
    <row r="57" spans="1:39" s="15" customFormat="1" ht="14.25" customHeight="1">
      <c r="A57" s="13">
        <v>47</v>
      </c>
      <c r="B57" s="9" t="s">
        <v>109</v>
      </c>
      <c r="C57" s="13" t="s">
        <v>108</v>
      </c>
      <c r="D57" s="36">
        <v>1000</v>
      </c>
      <c r="E57" s="11">
        <v>124</v>
      </c>
      <c r="F57" s="44">
        <f>'T12'!F57*'T 12'!D57/1000000</f>
        <v>0</v>
      </c>
      <c r="G57" s="10">
        <f>'T12'!G57</f>
        <v>0</v>
      </c>
      <c r="H57" s="44">
        <f>'T12'!H57*'T 12'!F57/1000000</f>
        <v>0</v>
      </c>
      <c r="I57" s="10">
        <f>'T12'!I57</f>
        <v>0</v>
      </c>
      <c r="J57" s="44">
        <f>'T12'!J57*'T 12'!H57/1000000</f>
        <v>0</v>
      </c>
      <c r="K57" s="10">
        <f>'T12'!K57</f>
        <v>0</v>
      </c>
      <c r="L57" s="44">
        <f t="shared" si="0"/>
        <v>0</v>
      </c>
      <c r="M57" s="10">
        <f t="shared" si="1"/>
        <v>0</v>
      </c>
      <c r="N57" s="44">
        <f>'T12'!N57*'T 12'!L57/1000000</f>
        <v>0</v>
      </c>
      <c r="O57" s="10">
        <f>'T12'!O57</f>
        <v>0</v>
      </c>
      <c r="P57" s="44">
        <f>'T12'!P57*'T 12'!N57/1000000</f>
        <v>0</v>
      </c>
      <c r="Q57" s="10">
        <f>'T12'!Q57</f>
        <v>0</v>
      </c>
      <c r="R57" s="44">
        <f>'T12'!R57*'T 12'!P57/1000000</f>
        <v>0</v>
      </c>
      <c r="S57" s="10">
        <f>'T12'!S57</f>
        <v>0</v>
      </c>
      <c r="T57" s="44">
        <f t="shared" si="2"/>
        <v>0</v>
      </c>
      <c r="U57" s="10">
        <f t="shared" si="3"/>
        <v>0</v>
      </c>
      <c r="V57" s="44">
        <f>'T12'!V57*'T 12'!T57/1000000</f>
        <v>0</v>
      </c>
      <c r="W57" s="10">
        <f>'T12'!W57</f>
        <v>0</v>
      </c>
      <c r="X57" s="44">
        <f>'T12'!X57*'T 12'!V57/1000000</f>
        <v>0</v>
      </c>
      <c r="Y57" s="10">
        <f>'T12'!Y57</f>
        <v>0</v>
      </c>
      <c r="Z57" s="44">
        <f>'T12'!Z57*'T 12'!X57/1000000</f>
        <v>0</v>
      </c>
      <c r="AA57" s="10">
        <f>'T12'!AA57</f>
        <v>0</v>
      </c>
      <c r="AB57" s="44">
        <f t="shared" si="4"/>
        <v>0</v>
      </c>
      <c r="AC57" s="10">
        <f t="shared" si="5"/>
        <v>0</v>
      </c>
      <c r="AD57" s="44">
        <f>'T12'!AD57*'T 12'!AB57/1000000</f>
        <v>0</v>
      </c>
      <c r="AE57" s="10">
        <f>'T12'!AE57</f>
        <v>0</v>
      </c>
      <c r="AF57" s="44">
        <f>'T12'!AF57*'T 12'!AD57/1000000</f>
        <v>0</v>
      </c>
      <c r="AG57" s="10">
        <f>'T12'!AG57</f>
        <v>0</v>
      </c>
      <c r="AH57" s="44">
        <f>'T12'!AH57*'T 12'!AF57/1000000</f>
        <v>0</v>
      </c>
      <c r="AI57" s="10">
        <f>'T12'!AI57</f>
        <v>0</v>
      </c>
      <c r="AJ57" s="44">
        <f t="shared" si="6"/>
        <v>0</v>
      </c>
      <c r="AK57" s="10">
        <f t="shared" si="7"/>
        <v>0</v>
      </c>
      <c r="AL57" s="44">
        <f t="shared" si="8"/>
        <v>0</v>
      </c>
      <c r="AM57" s="10">
        <f t="shared" si="9"/>
        <v>0</v>
      </c>
    </row>
    <row r="58" spans="1:39" s="15" customFormat="1" ht="14.25" customHeight="1">
      <c r="A58" s="13">
        <v>48</v>
      </c>
      <c r="B58" s="9" t="s">
        <v>109</v>
      </c>
      <c r="C58" s="13" t="s">
        <v>36</v>
      </c>
      <c r="D58" s="36">
        <v>2000</v>
      </c>
      <c r="E58" s="11">
        <v>242</v>
      </c>
      <c r="F58" s="44">
        <f>'T12'!F58*'T 12'!D58/1000000</f>
        <v>0</v>
      </c>
      <c r="G58" s="10">
        <f>'T12'!G58</f>
        <v>0</v>
      </c>
      <c r="H58" s="44">
        <f>'T12'!H58*'T 12'!F58/1000000</f>
        <v>0</v>
      </c>
      <c r="I58" s="10">
        <f>'T12'!I58</f>
        <v>0</v>
      </c>
      <c r="J58" s="44">
        <f>'T12'!J58*'T 12'!H58/1000000</f>
        <v>0</v>
      </c>
      <c r="K58" s="10">
        <f>'T12'!K58</f>
        <v>0</v>
      </c>
      <c r="L58" s="44">
        <f t="shared" si="0"/>
        <v>0</v>
      </c>
      <c r="M58" s="10">
        <f t="shared" si="1"/>
        <v>0</v>
      </c>
      <c r="N58" s="44">
        <f>'T12'!N58*'T 12'!L58/1000000</f>
        <v>0</v>
      </c>
      <c r="O58" s="10">
        <f>'T12'!O58</f>
        <v>0</v>
      </c>
      <c r="P58" s="44">
        <f>'T12'!P58*'T 12'!N58/1000000</f>
        <v>0</v>
      </c>
      <c r="Q58" s="10">
        <f>'T12'!Q58</f>
        <v>0</v>
      </c>
      <c r="R58" s="44">
        <f>'T12'!R58*'T 12'!P58/1000000</f>
        <v>0</v>
      </c>
      <c r="S58" s="10">
        <f>'T12'!S58</f>
        <v>0</v>
      </c>
      <c r="T58" s="44">
        <f t="shared" si="2"/>
        <v>0</v>
      </c>
      <c r="U58" s="10">
        <f t="shared" si="3"/>
        <v>0</v>
      </c>
      <c r="V58" s="44">
        <f>'T12'!V58*'T 12'!T58/1000000</f>
        <v>0</v>
      </c>
      <c r="W58" s="10">
        <f>'T12'!W58</f>
        <v>0</v>
      </c>
      <c r="X58" s="44">
        <f>'T12'!X58*'T 12'!V58/1000000</f>
        <v>0</v>
      </c>
      <c r="Y58" s="10">
        <f>'T12'!Y58</f>
        <v>0</v>
      </c>
      <c r="Z58" s="44">
        <f>'T12'!Z58*'T 12'!X58/1000000</f>
        <v>0</v>
      </c>
      <c r="AA58" s="10">
        <f>'T12'!AA58</f>
        <v>0</v>
      </c>
      <c r="AB58" s="44">
        <f t="shared" si="4"/>
        <v>0</v>
      </c>
      <c r="AC58" s="10">
        <f t="shared" si="5"/>
        <v>0</v>
      </c>
      <c r="AD58" s="44">
        <f>'T12'!AD58*'T 12'!AB58/1000000</f>
        <v>0</v>
      </c>
      <c r="AE58" s="10">
        <f>'T12'!AE58</f>
        <v>0</v>
      </c>
      <c r="AF58" s="44">
        <f>'T12'!AF58*'T 12'!AD58/1000000</f>
        <v>0</v>
      </c>
      <c r="AG58" s="10">
        <f>'T12'!AG58</f>
        <v>0</v>
      </c>
      <c r="AH58" s="44">
        <f>'T12'!AH58*'T 12'!AF58/1000000</f>
        <v>0</v>
      </c>
      <c r="AI58" s="10">
        <f>'T12'!AI58</f>
        <v>0</v>
      </c>
      <c r="AJ58" s="44">
        <f t="shared" si="6"/>
        <v>0</v>
      </c>
      <c r="AK58" s="10">
        <f t="shared" si="7"/>
        <v>0</v>
      </c>
      <c r="AL58" s="44">
        <f t="shared" si="8"/>
        <v>0</v>
      </c>
      <c r="AM58" s="10">
        <f t="shared" si="9"/>
        <v>0</v>
      </c>
    </row>
    <row r="59" spans="1:39" s="15" customFormat="1" ht="14.25" customHeight="1">
      <c r="A59" s="31">
        <v>49</v>
      </c>
      <c r="B59" s="9" t="s">
        <v>110</v>
      </c>
      <c r="C59" s="13" t="s">
        <v>38</v>
      </c>
      <c r="D59" s="36">
        <v>1000</v>
      </c>
      <c r="E59" s="11">
        <v>85</v>
      </c>
      <c r="F59" s="44">
        <f>'T12'!F59*'T 12'!D59/1000000</f>
        <v>0</v>
      </c>
      <c r="G59" s="10">
        <f>'T12'!G59</f>
        <v>0</v>
      </c>
      <c r="H59" s="44">
        <f>'T12'!H59*'T 12'!F59/1000000</f>
        <v>0</v>
      </c>
      <c r="I59" s="10">
        <f>'T12'!I59</f>
        <v>0</v>
      </c>
      <c r="J59" s="44">
        <f>'T12'!J59*'T 12'!H59/1000000</f>
        <v>0</v>
      </c>
      <c r="K59" s="10">
        <f>'T12'!K59</f>
        <v>0</v>
      </c>
      <c r="L59" s="44">
        <f t="shared" si="0"/>
        <v>0</v>
      </c>
      <c r="M59" s="10">
        <f t="shared" si="1"/>
        <v>0</v>
      </c>
      <c r="N59" s="44">
        <f>'T12'!N59*'T 12'!L59/1000000</f>
        <v>0</v>
      </c>
      <c r="O59" s="10">
        <f>'T12'!O59</f>
        <v>0</v>
      </c>
      <c r="P59" s="44">
        <f>'T12'!P59*'T 12'!N59/1000000</f>
        <v>0</v>
      </c>
      <c r="Q59" s="10">
        <f>'T12'!Q59</f>
        <v>0</v>
      </c>
      <c r="R59" s="44">
        <f>'T12'!R59*'T 12'!P59/1000000</f>
        <v>0</v>
      </c>
      <c r="S59" s="10">
        <f>'T12'!S59</f>
        <v>0</v>
      </c>
      <c r="T59" s="44">
        <f t="shared" si="2"/>
        <v>0</v>
      </c>
      <c r="U59" s="10">
        <f t="shared" si="3"/>
        <v>0</v>
      </c>
      <c r="V59" s="44">
        <f>'T12'!V59*'T 12'!T59/1000000</f>
        <v>0</v>
      </c>
      <c r="W59" s="10">
        <f>'T12'!W59</f>
        <v>0</v>
      </c>
      <c r="X59" s="44">
        <f>'T12'!X59*'T 12'!V59/1000000</f>
        <v>0</v>
      </c>
      <c r="Y59" s="10">
        <f>'T12'!Y59</f>
        <v>0</v>
      </c>
      <c r="Z59" s="44">
        <f>'T12'!Z59*'T 12'!X59/1000000</f>
        <v>0</v>
      </c>
      <c r="AA59" s="10">
        <f>'T12'!AA59</f>
        <v>0</v>
      </c>
      <c r="AB59" s="44">
        <f t="shared" si="4"/>
        <v>0</v>
      </c>
      <c r="AC59" s="10">
        <f t="shared" si="5"/>
        <v>0</v>
      </c>
      <c r="AD59" s="44">
        <f>'T12'!AD59*'T 12'!AB59/1000000</f>
        <v>0</v>
      </c>
      <c r="AE59" s="10">
        <f>'T12'!AE59</f>
        <v>0</v>
      </c>
      <c r="AF59" s="44">
        <f>'T12'!AF59*'T 12'!AD59/1000000</f>
        <v>0</v>
      </c>
      <c r="AG59" s="10">
        <f>'T12'!AG59</f>
        <v>0</v>
      </c>
      <c r="AH59" s="44">
        <f>'T12'!AH59*'T 12'!AF59/1000000</f>
        <v>0</v>
      </c>
      <c r="AI59" s="10">
        <f>'T12'!AI59</f>
        <v>0</v>
      </c>
      <c r="AJ59" s="44">
        <f t="shared" si="6"/>
        <v>0</v>
      </c>
      <c r="AK59" s="10">
        <f t="shared" si="7"/>
        <v>0</v>
      </c>
      <c r="AL59" s="44">
        <f t="shared" si="8"/>
        <v>0</v>
      </c>
      <c r="AM59" s="10">
        <f t="shared" si="9"/>
        <v>0</v>
      </c>
    </row>
    <row r="60" spans="1:39" s="15" customFormat="1" ht="14.25" customHeight="1">
      <c r="A60" s="13">
        <v>50</v>
      </c>
      <c r="B60" s="9" t="s">
        <v>110</v>
      </c>
      <c r="C60" s="13" t="s">
        <v>39</v>
      </c>
      <c r="D60" s="36">
        <v>2000</v>
      </c>
      <c r="E60" s="11">
        <v>163</v>
      </c>
      <c r="F60" s="44">
        <f>'T12'!F60*'T 12'!D60/1000000</f>
        <v>0</v>
      </c>
      <c r="G60" s="10">
        <f>'T12'!G60</f>
        <v>0</v>
      </c>
      <c r="H60" s="44">
        <f>'T12'!H60*'T 12'!F60/1000000</f>
        <v>0</v>
      </c>
      <c r="I60" s="10">
        <f>'T12'!I60</f>
        <v>0</v>
      </c>
      <c r="J60" s="44">
        <f>'T12'!J60*'T 12'!H60/1000000</f>
        <v>0</v>
      </c>
      <c r="K60" s="10">
        <f>'T12'!K60</f>
        <v>0</v>
      </c>
      <c r="L60" s="44">
        <f t="shared" si="0"/>
        <v>0</v>
      </c>
      <c r="M60" s="10">
        <f t="shared" si="1"/>
        <v>0</v>
      </c>
      <c r="N60" s="44">
        <f>'T12'!N60*'T 12'!L60/1000000</f>
        <v>0</v>
      </c>
      <c r="O60" s="10">
        <f>'T12'!O60</f>
        <v>0</v>
      </c>
      <c r="P60" s="44">
        <f>'T12'!P60*'T 12'!N60/1000000</f>
        <v>0</v>
      </c>
      <c r="Q60" s="10">
        <f>'T12'!Q60</f>
        <v>0</v>
      </c>
      <c r="R60" s="44">
        <f>'T12'!R60*'T 12'!P60/1000000</f>
        <v>0</v>
      </c>
      <c r="S60" s="10">
        <f>'T12'!S60</f>
        <v>0</v>
      </c>
      <c r="T60" s="44">
        <f t="shared" si="2"/>
        <v>0</v>
      </c>
      <c r="U60" s="10">
        <f t="shared" si="3"/>
        <v>0</v>
      </c>
      <c r="V60" s="44">
        <f>'T12'!V60*'T 12'!T60/1000000</f>
        <v>0</v>
      </c>
      <c r="W60" s="10">
        <f>'T12'!W60</f>
        <v>0</v>
      </c>
      <c r="X60" s="44">
        <f>'T12'!X60*'T 12'!V60/1000000</f>
        <v>0</v>
      </c>
      <c r="Y60" s="10">
        <f>'T12'!Y60</f>
        <v>0</v>
      </c>
      <c r="Z60" s="44">
        <f>'T12'!Z60*'T 12'!X60/1000000</f>
        <v>0</v>
      </c>
      <c r="AA60" s="10">
        <f>'T12'!AA60</f>
        <v>0</v>
      </c>
      <c r="AB60" s="44">
        <f t="shared" si="4"/>
        <v>0</v>
      </c>
      <c r="AC60" s="10">
        <f t="shared" si="5"/>
        <v>0</v>
      </c>
      <c r="AD60" s="44">
        <f>'T12'!AD60*'T 12'!AB60/1000000</f>
        <v>0</v>
      </c>
      <c r="AE60" s="10">
        <f>'T12'!AE60</f>
        <v>0</v>
      </c>
      <c r="AF60" s="44">
        <f>'T12'!AF60*'T 12'!AD60/1000000</f>
        <v>0</v>
      </c>
      <c r="AG60" s="10">
        <f>'T12'!AG60</f>
        <v>0</v>
      </c>
      <c r="AH60" s="44">
        <f>'T12'!AH60*'T 12'!AF60/1000000</f>
        <v>0</v>
      </c>
      <c r="AI60" s="10">
        <f>'T12'!AI60</f>
        <v>0</v>
      </c>
      <c r="AJ60" s="44">
        <f t="shared" si="6"/>
        <v>0</v>
      </c>
      <c r="AK60" s="10">
        <f t="shared" si="7"/>
        <v>0</v>
      </c>
      <c r="AL60" s="44">
        <f t="shared" si="8"/>
        <v>0</v>
      </c>
      <c r="AM60" s="10">
        <f t="shared" si="9"/>
        <v>0</v>
      </c>
    </row>
    <row r="61" spans="1:39" s="15" customFormat="1" ht="14.25" customHeight="1">
      <c r="A61" s="13">
        <v>51</v>
      </c>
      <c r="B61" s="9" t="s">
        <v>112</v>
      </c>
      <c r="C61" s="13" t="s">
        <v>136</v>
      </c>
      <c r="D61" s="36">
        <v>1000</v>
      </c>
      <c r="E61" s="11">
        <v>85</v>
      </c>
      <c r="F61" s="44">
        <f>'T12'!F61*'T 12'!D61/1000000</f>
        <v>0</v>
      </c>
      <c r="G61" s="10">
        <f>'T12'!G61</f>
        <v>0</v>
      </c>
      <c r="H61" s="44">
        <f>'T12'!H61*'T 12'!F61/1000000</f>
        <v>0</v>
      </c>
      <c r="I61" s="10">
        <f>'T12'!I61</f>
        <v>0</v>
      </c>
      <c r="J61" s="44">
        <f>'T12'!J61*'T 12'!H61/1000000</f>
        <v>0</v>
      </c>
      <c r="K61" s="10">
        <f>'T12'!K61</f>
        <v>0</v>
      </c>
      <c r="L61" s="44">
        <f t="shared" si="0"/>
        <v>0</v>
      </c>
      <c r="M61" s="10">
        <f t="shared" si="1"/>
        <v>0</v>
      </c>
      <c r="N61" s="44">
        <f>'T12'!N61*'T 12'!L61/1000000</f>
        <v>0</v>
      </c>
      <c r="O61" s="10">
        <f>'T12'!O61</f>
        <v>0</v>
      </c>
      <c r="P61" s="44">
        <f>'T12'!P61*'T 12'!N61/1000000</f>
        <v>0</v>
      </c>
      <c r="Q61" s="10">
        <f>'T12'!Q61</f>
        <v>0</v>
      </c>
      <c r="R61" s="44">
        <f>'T12'!R61*'T 12'!P61/1000000</f>
        <v>0</v>
      </c>
      <c r="S61" s="10">
        <f>'T12'!S61</f>
        <v>0</v>
      </c>
      <c r="T61" s="44">
        <f t="shared" si="2"/>
        <v>0</v>
      </c>
      <c r="U61" s="10">
        <f t="shared" si="3"/>
        <v>0</v>
      </c>
      <c r="V61" s="44">
        <f>'T12'!V61*'T 12'!T61/1000000</f>
        <v>0</v>
      </c>
      <c r="W61" s="10">
        <f>'T12'!W61</f>
        <v>0</v>
      </c>
      <c r="X61" s="44">
        <f>'T12'!X61*'T 12'!V61/1000000</f>
        <v>0</v>
      </c>
      <c r="Y61" s="10">
        <f>'T12'!Y61</f>
        <v>0</v>
      </c>
      <c r="Z61" s="44">
        <f>'T12'!Z61*'T 12'!X61/1000000</f>
        <v>0</v>
      </c>
      <c r="AA61" s="10">
        <f>'T12'!AA61</f>
        <v>0</v>
      </c>
      <c r="AB61" s="44">
        <f t="shared" si="4"/>
        <v>0</v>
      </c>
      <c r="AC61" s="10">
        <f t="shared" si="5"/>
        <v>0</v>
      </c>
      <c r="AD61" s="44">
        <f>'T12'!AD61*'T 12'!AB61/1000000</f>
        <v>0</v>
      </c>
      <c r="AE61" s="10">
        <f>'T12'!AE61</f>
        <v>0</v>
      </c>
      <c r="AF61" s="44">
        <f>'T12'!AF61*'T 12'!AD61/1000000</f>
        <v>0</v>
      </c>
      <c r="AG61" s="10">
        <f>'T12'!AG61</f>
        <v>0</v>
      </c>
      <c r="AH61" s="44">
        <f>'T12'!AH61*'T 12'!AF61/1000000</f>
        <v>0</v>
      </c>
      <c r="AI61" s="10">
        <f>'T12'!AI61</f>
        <v>0</v>
      </c>
      <c r="AJ61" s="44">
        <f t="shared" si="6"/>
        <v>0</v>
      </c>
      <c r="AK61" s="10">
        <f t="shared" si="7"/>
        <v>0</v>
      </c>
      <c r="AL61" s="44">
        <f t="shared" si="8"/>
        <v>0</v>
      </c>
      <c r="AM61" s="10">
        <f t="shared" si="9"/>
        <v>0</v>
      </c>
    </row>
    <row r="62" spans="1:39" s="15" customFormat="1" ht="14.25" customHeight="1">
      <c r="A62" s="31">
        <v>52</v>
      </c>
      <c r="B62" s="9" t="s">
        <v>112</v>
      </c>
      <c r="C62" s="13" t="s">
        <v>43</v>
      </c>
      <c r="D62" s="36">
        <v>2000</v>
      </c>
      <c r="E62" s="11">
        <v>163</v>
      </c>
      <c r="F62" s="44">
        <f>'T12'!F62*'T 12'!D62/1000000</f>
        <v>0</v>
      </c>
      <c r="G62" s="10">
        <f>'T12'!G62</f>
        <v>0</v>
      </c>
      <c r="H62" s="44">
        <f>'T12'!H62*'T 12'!F62/1000000</f>
        <v>0</v>
      </c>
      <c r="I62" s="10">
        <f>'T12'!I62</f>
        <v>0</v>
      </c>
      <c r="J62" s="44">
        <f>'T12'!J62*'T 12'!H62/1000000</f>
        <v>0</v>
      </c>
      <c r="K62" s="10">
        <f>'T12'!K62</f>
        <v>0</v>
      </c>
      <c r="L62" s="44">
        <f t="shared" si="0"/>
        <v>0</v>
      </c>
      <c r="M62" s="10">
        <f t="shared" si="1"/>
        <v>0</v>
      </c>
      <c r="N62" s="44">
        <f>'T12'!N62*'T 12'!L62/1000000</f>
        <v>0</v>
      </c>
      <c r="O62" s="10">
        <f>'T12'!O62</f>
        <v>0</v>
      </c>
      <c r="P62" s="44">
        <f>'T12'!P62*'T 12'!N62/1000000</f>
        <v>0</v>
      </c>
      <c r="Q62" s="10">
        <f>'T12'!Q62</f>
        <v>0</v>
      </c>
      <c r="R62" s="44">
        <f>'T12'!R62*'T 12'!P62/1000000</f>
        <v>0</v>
      </c>
      <c r="S62" s="10">
        <f>'T12'!S62</f>
        <v>0</v>
      </c>
      <c r="T62" s="44">
        <f t="shared" si="2"/>
        <v>0</v>
      </c>
      <c r="U62" s="10">
        <f t="shared" si="3"/>
        <v>0</v>
      </c>
      <c r="V62" s="44">
        <f>'T12'!V62*'T 12'!T62/1000000</f>
        <v>0</v>
      </c>
      <c r="W62" s="10">
        <f>'T12'!W62</f>
        <v>0</v>
      </c>
      <c r="X62" s="44">
        <f>'T12'!X62*'T 12'!V62/1000000</f>
        <v>0</v>
      </c>
      <c r="Y62" s="10">
        <f>'T12'!Y62</f>
        <v>0</v>
      </c>
      <c r="Z62" s="44">
        <f>'T12'!Z62*'T 12'!X62/1000000</f>
        <v>0</v>
      </c>
      <c r="AA62" s="10">
        <f>'T12'!AA62</f>
        <v>0</v>
      </c>
      <c r="AB62" s="44">
        <f t="shared" si="4"/>
        <v>0</v>
      </c>
      <c r="AC62" s="10">
        <f t="shared" si="5"/>
        <v>0</v>
      </c>
      <c r="AD62" s="44">
        <f>'T12'!AD62*'T 12'!AB62/1000000</f>
        <v>0</v>
      </c>
      <c r="AE62" s="10">
        <f>'T12'!AE62</f>
        <v>0</v>
      </c>
      <c r="AF62" s="44">
        <f>'T12'!AF62*'T 12'!AD62/1000000</f>
        <v>0</v>
      </c>
      <c r="AG62" s="10">
        <f>'T12'!AG62</f>
        <v>0</v>
      </c>
      <c r="AH62" s="44">
        <f>'T12'!AH62*'T 12'!AF62/1000000</f>
        <v>0</v>
      </c>
      <c r="AI62" s="10">
        <f>'T12'!AI62</f>
        <v>0</v>
      </c>
      <c r="AJ62" s="44">
        <f t="shared" si="6"/>
        <v>0</v>
      </c>
      <c r="AK62" s="10">
        <f t="shared" si="7"/>
        <v>0</v>
      </c>
      <c r="AL62" s="44">
        <f t="shared" si="8"/>
        <v>0</v>
      </c>
      <c r="AM62" s="10">
        <f t="shared" si="9"/>
        <v>0</v>
      </c>
    </row>
    <row r="63" spans="1:39" s="15" customFormat="1" ht="14.25" customHeight="1">
      <c r="A63" s="13">
        <v>53</v>
      </c>
      <c r="B63" s="9" t="s">
        <v>111</v>
      </c>
      <c r="C63" s="13" t="s">
        <v>44</v>
      </c>
      <c r="D63" s="36">
        <v>1000</v>
      </c>
      <c r="E63" s="11">
        <v>152</v>
      </c>
      <c r="F63" s="44">
        <f>'T12'!F63*'T 12'!D63/1000000</f>
        <v>0</v>
      </c>
      <c r="G63" s="10">
        <f>'T12'!G63</f>
        <v>0</v>
      </c>
      <c r="H63" s="44">
        <f>'T12'!H63*'T 12'!F63/1000000</f>
        <v>0</v>
      </c>
      <c r="I63" s="10">
        <f>'T12'!I63</f>
        <v>0</v>
      </c>
      <c r="J63" s="44">
        <f>'T12'!J63*'T 12'!H63/1000000</f>
        <v>0</v>
      </c>
      <c r="K63" s="10">
        <f>'T12'!K63</f>
        <v>0</v>
      </c>
      <c r="L63" s="44">
        <f t="shared" si="0"/>
        <v>0</v>
      </c>
      <c r="M63" s="10">
        <f t="shared" si="1"/>
        <v>0</v>
      </c>
      <c r="N63" s="44">
        <f>'T12'!N63*'T 12'!L63/1000000</f>
        <v>0</v>
      </c>
      <c r="O63" s="10">
        <f>'T12'!O63</f>
        <v>0</v>
      </c>
      <c r="P63" s="44">
        <f>'T12'!P63*'T 12'!N63/1000000</f>
        <v>0</v>
      </c>
      <c r="Q63" s="10">
        <f>'T12'!Q63</f>
        <v>0</v>
      </c>
      <c r="R63" s="44">
        <f>'T12'!R63*'T 12'!P63/1000000</f>
        <v>0</v>
      </c>
      <c r="S63" s="10">
        <f>'T12'!S63</f>
        <v>0</v>
      </c>
      <c r="T63" s="44">
        <f t="shared" si="2"/>
        <v>0</v>
      </c>
      <c r="U63" s="10">
        <f t="shared" si="3"/>
        <v>0</v>
      </c>
      <c r="V63" s="44">
        <f>'T12'!V63*'T 12'!T63/1000000</f>
        <v>0</v>
      </c>
      <c r="W63" s="10">
        <f>'T12'!W63</f>
        <v>0</v>
      </c>
      <c r="X63" s="44">
        <f>'T12'!X63*'T 12'!V63/1000000</f>
        <v>0</v>
      </c>
      <c r="Y63" s="10">
        <f>'T12'!Y63</f>
        <v>0</v>
      </c>
      <c r="Z63" s="44">
        <f>'T12'!Z63*'T 12'!X63/1000000</f>
        <v>0</v>
      </c>
      <c r="AA63" s="10">
        <f>'T12'!AA63</f>
        <v>0</v>
      </c>
      <c r="AB63" s="44">
        <f t="shared" si="4"/>
        <v>0</v>
      </c>
      <c r="AC63" s="10">
        <f t="shared" si="5"/>
        <v>0</v>
      </c>
      <c r="AD63" s="44">
        <f>'T12'!AD63*'T 12'!AB63/1000000</f>
        <v>0</v>
      </c>
      <c r="AE63" s="10">
        <f>'T12'!AE63</f>
        <v>0</v>
      </c>
      <c r="AF63" s="44">
        <f>'T12'!AF63*'T 12'!AD63/1000000</f>
        <v>0</v>
      </c>
      <c r="AG63" s="10">
        <f>'T12'!AG63</f>
        <v>0</v>
      </c>
      <c r="AH63" s="44">
        <f>'T12'!AH63*'T 12'!AF63/1000000</f>
        <v>0</v>
      </c>
      <c r="AI63" s="10">
        <f>'T12'!AI63</f>
        <v>0</v>
      </c>
      <c r="AJ63" s="44">
        <f t="shared" si="6"/>
        <v>0</v>
      </c>
      <c r="AK63" s="10">
        <f t="shared" si="7"/>
        <v>0</v>
      </c>
      <c r="AL63" s="44">
        <f t="shared" si="8"/>
        <v>0</v>
      </c>
      <c r="AM63" s="10">
        <f t="shared" si="9"/>
        <v>0</v>
      </c>
    </row>
    <row r="64" spans="1:39" s="15" customFormat="1" ht="14.25" customHeight="1">
      <c r="A64" s="13">
        <v>54</v>
      </c>
      <c r="B64" s="9" t="s">
        <v>111</v>
      </c>
      <c r="C64" s="13" t="s">
        <v>40</v>
      </c>
      <c r="D64" s="36">
        <v>2000</v>
      </c>
      <c r="E64" s="11">
        <v>288</v>
      </c>
      <c r="F64" s="44">
        <f>'T12'!F64*'T 12'!D64/1000000</f>
        <v>0</v>
      </c>
      <c r="G64" s="10">
        <f>'T12'!G64</f>
        <v>0</v>
      </c>
      <c r="H64" s="44">
        <f>'T12'!H64*'T 12'!F64/1000000</f>
        <v>0</v>
      </c>
      <c r="I64" s="10">
        <f>'T12'!I64</f>
        <v>0</v>
      </c>
      <c r="J64" s="44">
        <f>'T12'!J64*'T 12'!H64/1000000</f>
        <v>0</v>
      </c>
      <c r="K64" s="10">
        <f>'T12'!K64</f>
        <v>0</v>
      </c>
      <c r="L64" s="44">
        <f t="shared" si="0"/>
        <v>0</v>
      </c>
      <c r="M64" s="10">
        <f t="shared" si="1"/>
        <v>0</v>
      </c>
      <c r="N64" s="44">
        <f>'T12'!N64*'T 12'!L64/1000000</f>
        <v>0</v>
      </c>
      <c r="O64" s="10">
        <f>'T12'!O64</f>
        <v>0</v>
      </c>
      <c r="P64" s="44">
        <f>'T12'!P64*'T 12'!N64/1000000</f>
        <v>0</v>
      </c>
      <c r="Q64" s="10">
        <f>'T12'!Q64</f>
        <v>0</v>
      </c>
      <c r="R64" s="44">
        <f>'T12'!R64*'T 12'!P64/1000000</f>
        <v>0</v>
      </c>
      <c r="S64" s="10">
        <f>'T12'!S64</f>
        <v>0</v>
      </c>
      <c r="T64" s="44">
        <f t="shared" si="2"/>
        <v>0</v>
      </c>
      <c r="U64" s="10">
        <f t="shared" si="3"/>
        <v>0</v>
      </c>
      <c r="V64" s="44">
        <f>'T12'!V64*'T 12'!T64/1000000</f>
        <v>0</v>
      </c>
      <c r="W64" s="10">
        <f>'T12'!W64</f>
        <v>0</v>
      </c>
      <c r="X64" s="44">
        <f>'T12'!X64*'T 12'!V64/1000000</f>
        <v>0</v>
      </c>
      <c r="Y64" s="10">
        <f>'T12'!Y64</f>
        <v>0</v>
      </c>
      <c r="Z64" s="44">
        <f>'T12'!Z64*'T 12'!X64/1000000</f>
        <v>0</v>
      </c>
      <c r="AA64" s="10">
        <f>'T12'!AA64</f>
        <v>0</v>
      </c>
      <c r="AB64" s="44">
        <f t="shared" si="4"/>
        <v>0</v>
      </c>
      <c r="AC64" s="10">
        <f t="shared" si="5"/>
        <v>0</v>
      </c>
      <c r="AD64" s="44">
        <f>'T12'!AD64*'T 12'!AB64/1000000</f>
        <v>0</v>
      </c>
      <c r="AE64" s="10">
        <f>'T12'!AE64</f>
        <v>0</v>
      </c>
      <c r="AF64" s="44">
        <f>'T12'!AF64*'T 12'!AD64/1000000</f>
        <v>0</v>
      </c>
      <c r="AG64" s="10">
        <f>'T12'!AG64</f>
        <v>0</v>
      </c>
      <c r="AH64" s="44">
        <f>'T12'!AH64*'T 12'!AF64/1000000</f>
        <v>0</v>
      </c>
      <c r="AI64" s="10">
        <f>'T12'!AI64</f>
        <v>0</v>
      </c>
      <c r="AJ64" s="44">
        <f t="shared" si="6"/>
        <v>0</v>
      </c>
      <c r="AK64" s="10">
        <f t="shared" si="7"/>
        <v>0</v>
      </c>
      <c r="AL64" s="44">
        <f t="shared" si="8"/>
        <v>0</v>
      </c>
      <c r="AM64" s="10">
        <f t="shared" si="9"/>
        <v>0</v>
      </c>
    </row>
    <row r="65" spans="1:39" s="15" customFormat="1" ht="14.25" customHeight="1">
      <c r="A65" s="31">
        <v>55</v>
      </c>
      <c r="B65" s="9" t="s">
        <v>114</v>
      </c>
      <c r="C65" s="13" t="s">
        <v>115</v>
      </c>
      <c r="D65" s="36">
        <v>500</v>
      </c>
      <c r="E65" s="11">
        <v>60</v>
      </c>
      <c r="F65" s="44">
        <f>'T12'!F65*'T 12'!D65/1000000</f>
        <v>0</v>
      </c>
      <c r="G65" s="10">
        <f>'T12'!G65</f>
        <v>0</v>
      </c>
      <c r="H65" s="44">
        <f>'T12'!H65*'T 12'!F65/1000000</f>
        <v>0</v>
      </c>
      <c r="I65" s="10">
        <f>'T12'!I65</f>
        <v>0</v>
      </c>
      <c r="J65" s="44">
        <f>'T12'!J65*'T 12'!H65/1000000</f>
        <v>0</v>
      </c>
      <c r="K65" s="10">
        <f>'T12'!K65</f>
        <v>0</v>
      </c>
      <c r="L65" s="44">
        <f t="shared" si="0"/>
        <v>0</v>
      </c>
      <c r="M65" s="10">
        <f t="shared" si="1"/>
        <v>0</v>
      </c>
      <c r="N65" s="44">
        <f>'T12'!N65*'T 12'!L65/1000000</f>
        <v>0</v>
      </c>
      <c r="O65" s="10">
        <f>'T12'!O65</f>
        <v>0</v>
      </c>
      <c r="P65" s="44">
        <f>'T12'!P65*'T 12'!N65/1000000</f>
        <v>0</v>
      </c>
      <c r="Q65" s="10">
        <f>'T12'!Q65</f>
        <v>0</v>
      </c>
      <c r="R65" s="44">
        <f>'T12'!R65*'T 12'!P65/1000000</f>
        <v>0</v>
      </c>
      <c r="S65" s="10">
        <f>'T12'!S65</f>
        <v>0</v>
      </c>
      <c r="T65" s="44">
        <f t="shared" si="2"/>
        <v>0</v>
      </c>
      <c r="U65" s="10">
        <f t="shared" si="3"/>
        <v>0</v>
      </c>
      <c r="V65" s="44">
        <f>'T12'!V65*'T 12'!T65/1000000</f>
        <v>0</v>
      </c>
      <c r="W65" s="10">
        <f>'T12'!W65</f>
        <v>0</v>
      </c>
      <c r="X65" s="44">
        <f>'T12'!X65*'T 12'!V65/1000000</f>
        <v>0</v>
      </c>
      <c r="Y65" s="10">
        <f>'T12'!Y65</f>
        <v>0</v>
      </c>
      <c r="Z65" s="44">
        <f>'T12'!Z65*'T 12'!X65/1000000</f>
        <v>0</v>
      </c>
      <c r="AA65" s="10">
        <f>'T12'!AA65</f>
        <v>0</v>
      </c>
      <c r="AB65" s="44">
        <f t="shared" si="4"/>
        <v>0</v>
      </c>
      <c r="AC65" s="10">
        <f t="shared" si="5"/>
        <v>0</v>
      </c>
      <c r="AD65" s="44">
        <f>'T12'!AD65*'T 12'!AB65/1000000</f>
        <v>0</v>
      </c>
      <c r="AE65" s="10">
        <f>'T12'!AE65</f>
        <v>0</v>
      </c>
      <c r="AF65" s="44">
        <f>'T12'!AF65*'T 12'!AD65/1000000</f>
        <v>0</v>
      </c>
      <c r="AG65" s="10">
        <f>'T12'!AG65</f>
        <v>0</v>
      </c>
      <c r="AH65" s="44">
        <f>'T12'!AH65*'T 12'!AF65/1000000</f>
        <v>0</v>
      </c>
      <c r="AI65" s="10">
        <f>'T12'!AI65</f>
        <v>0</v>
      </c>
      <c r="AJ65" s="44">
        <f t="shared" si="6"/>
        <v>0</v>
      </c>
      <c r="AK65" s="10">
        <f t="shared" si="7"/>
        <v>0</v>
      </c>
      <c r="AL65" s="44">
        <f t="shared" si="8"/>
        <v>0</v>
      </c>
      <c r="AM65" s="10">
        <f t="shared" si="9"/>
        <v>0</v>
      </c>
    </row>
    <row r="66" spans="1:39" s="15" customFormat="1" ht="14.25" customHeight="1">
      <c r="A66" s="13">
        <v>56</v>
      </c>
      <c r="B66" s="9" t="s">
        <v>114</v>
      </c>
      <c r="C66" s="13" t="s">
        <v>41</v>
      </c>
      <c r="D66" s="36">
        <v>1000</v>
      </c>
      <c r="E66" s="11">
        <v>116</v>
      </c>
      <c r="F66" s="44">
        <f>'T12'!F66*'T 12'!D66/1000000</f>
        <v>0</v>
      </c>
      <c r="G66" s="10">
        <f>'T12'!G66</f>
        <v>0</v>
      </c>
      <c r="H66" s="44">
        <f>'T12'!H66*'T 12'!F66/1000000</f>
        <v>0</v>
      </c>
      <c r="I66" s="10">
        <f>'T12'!I66</f>
        <v>0</v>
      </c>
      <c r="J66" s="44">
        <f>'T12'!J66*'T 12'!H66/1000000</f>
        <v>0</v>
      </c>
      <c r="K66" s="10">
        <f>'T12'!K66</f>
        <v>0</v>
      </c>
      <c r="L66" s="44">
        <f t="shared" si="0"/>
        <v>0</v>
      </c>
      <c r="M66" s="10">
        <f t="shared" si="1"/>
        <v>0</v>
      </c>
      <c r="N66" s="44">
        <f>'T12'!N66*'T 12'!L66/1000000</f>
        <v>0</v>
      </c>
      <c r="O66" s="10">
        <f>'T12'!O66</f>
        <v>0</v>
      </c>
      <c r="P66" s="44">
        <f>'T12'!P66*'T 12'!N66/1000000</f>
        <v>0</v>
      </c>
      <c r="Q66" s="10">
        <f>'T12'!Q66</f>
        <v>0</v>
      </c>
      <c r="R66" s="44">
        <f>'T12'!R66*'T 12'!P66/1000000</f>
        <v>0</v>
      </c>
      <c r="S66" s="10">
        <f>'T12'!S66</f>
        <v>0</v>
      </c>
      <c r="T66" s="44">
        <f t="shared" si="2"/>
        <v>0</v>
      </c>
      <c r="U66" s="10">
        <f t="shared" si="3"/>
        <v>0</v>
      </c>
      <c r="V66" s="44">
        <f>'T12'!V66*'T 12'!T66/1000000</f>
        <v>0</v>
      </c>
      <c r="W66" s="10">
        <f>'T12'!W66</f>
        <v>0</v>
      </c>
      <c r="X66" s="44">
        <f>'T12'!X66*'T 12'!V66/1000000</f>
        <v>0</v>
      </c>
      <c r="Y66" s="10">
        <f>'T12'!Y66</f>
        <v>0</v>
      </c>
      <c r="Z66" s="44">
        <f>'T12'!Z66*'T 12'!X66/1000000</f>
        <v>0</v>
      </c>
      <c r="AA66" s="10">
        <f>'T12'!AA66</f>
        <v>0</v>
      </c>
      <c r="AB66" s="44">
        <f t="shared" si="4"/>
        <v>0</v>
      </c>
      <c r="AC66" s="10">
        <f t="shared" si="5"/>
        <v>0</v>
      </c>
      <c r="AD66" s="44">
        <f>'T12'!AD66*'T 12'!AB66/1000000</f>
        <v>0</v>
      </c>
      <c r="AE66" s="10">
        <f>'T12'!AE66</f>
        <v>0</v>
      </c>
      <c r="AF66" s="44">
        <f>'T12'!AF66*'T 12'!AD66/1000000</f>
        <v>0</v>
      </c>
      <c r="AG66" s="10">
        <f>'T12'!AG66</f>
        <v>0</v>
      </c>
      <c r="AH66" s="44">
        <f>'T12'!AH66*'T 12'!AF66/1000000</f>
        <v>0</v>
      </c>
      <c r="AI66" s="10">
        <f>'T12'!AI66</f>
        <v>0</v>
      </c>
      <c r="AJ66" s="44">
        <f t="shared" si="6"/>
        <v>0</v>
      </c>
      <c r="AK66" s="10">
        <f t="shared" si="7"/>
        <v>0</v>
      </c>
      <c r="AL66" s="44">
        <f t="shared" si="8"/>
        <v>0</v>
      </c>
      <c r="AM66" s="10">
        <f t="shared" si="9"/>
        <v>0</v>
      </c>
    </row>
    <row r="67" spans="1:39" s="15" customFormat="1" ht="14.25" customHeight="1">
      <c r="A67" s="13">
        <v>57</v>
      </c>
      <c r="B67" s="9" t="s">
        <v>113</v>
      </c>
      <c r="C67" s="13" t="s">
        <v>42</v>
      </c>
      <c r="D67" s="36">
        <v>1000</v>
      </c>
      <c r="E67" s="11">
        <v>132.5</v>
      </c>
      <c r="F67" s="44">
        <f>'T12'!F67*'T 12'!D67/1000000</f>
        <v>0</v>
      </c>
      <c r="G67" s="10">
        <f>'T12'!G67</f>
        <v>0</v>
      </c>
      <c r="H67" s="44">
        <f>'T12'!H67*'T 12'!F67/1000000</f>
        <v>0</v>
      </c>
      <c r="I67" s="10">
        <f>'T12'!I67</f>
        <v>0</v>
      </c>
      <c r="J67" s="44">
        <f>'T12'!J67*'T 12'!H67/1000000</f>
        <v>0</v>
      </c>
      <c r="K67" s="10">
        <f>'T12'!K67</f>
        <v>0</v>
      </c>
      <c r="L67" s="44">
        <f t="shared" si="0"/>
        <v>0</v>
      </c>
      <c r="M67" s="10">
        <f t="shared" si="1"/>
        <v>0</v>
      </c>
      <c r="N67" s="44">
        <f>'T12'!N67*'T 12'!L67/1000000</f>
        <v>0</v>
      </c>
      <c r="O67" s="10">
        <f>'T12'!O67</f>
        <v>0</v>
      </c>
      <c r="P67" s="44">
        <f>'T12'!P67*'T 12'!N67/1000000</f>
        <v>0</v>
      </c>
      <c r="Q67" s="10">
        <f>'T12'!Q67</f>
        <v>0</v>
      </c>
      <c r="R67" s="44">
        <f>'T12'!R67*'T 12'!P67/1000000</f>
        <v>0</v>
      </c>
      <c r="S67" s="10">
        <f>'T12'!S67</f>
        <v>0</v>
      </c>
      <c r="T67" s="44">
        <f t="shared" si="2"/>
        <v>0</v>
      </c>
      <c r="U67" s="10">
        <f t="shared" si="3"/>
        <v>0</v>
      </c>
      <c r="V67" s="44">
        <f>'T12'!V67*'T 12'!T67/1000000</f>
        <v>0</v>
      </c>
      <c r="W67" s="10">
        <f>'T12'!W67</f>
        <v>0</v>
      </c>
      <c r="X67" s="44">
        <f>'T12'!X67*'T 12'!V67/1000000</f>
        <v>0</v>
      </c>
      <c r="Y67" s="10">
        <f>'T12'!Y67</f>
        <v>0</v>
      </c>
      <c r="Z67" s="44">
        <f>'T12'!Z67*'T 12'!X67/1000000</f>
        <v>0</v>
      </c>
      <c r="AA67" s="10">
        <f>'T12'!AA67</f>
        <v>0</v>
      </c>
      <c r="AB67" s="44">
        <f t="shared" si="4"/>
        <v>0</v>
      </c>
      <c r="AC67" s="10">
        <f t="shared" si="5"/>
        <v>0</v>
      </c>
      <c r="AD67" s="44">
        <f>'T12'!AD67*'T 12'!AB67/1000000</f>
        <v>0</v>
      </c>
      <c r="AE67" s="10">
        <f>'T12'!AE67</f>
        <v>0</v>
      </c>
      <c r="AF67" s="44">
        <f>'T12'!AF67*'T 12'!AD67/1000000</f>
        <v>0</v>
      </c>
      <c r="AG67" s="10">
        <f>'T12'!AG67</f>
        <v>0</v>
      </c>
      <c r="AH67" s="44">
        <f>'T12'!AH67*'T 12'!AF67/1000000</f>
        <v>0</v>
      </c>
      <c r="AI67" s="10">
        <f>'T12'!AI67</f>
        <v>0</v>
      </c>
      <c r="AJ67" s="44">
        <f t="shared" si="6"/>
        <v>0</v>
      </c>
      <c r="AK67" s="10">
        <f t="shared" si="7"/>
        <v>0</v>
      </c>
      <c r="AL67" s="44">
        <f t="shared" si="8"/>
        <v>0</v>
      </c>
      <c r="AM67" s="10">
        <f t="shared" si="9"/>
        <v>0</v>
      </c>
    </row>
    <row r="68" spans="1:39" s="15" customFormat="1" ht="14.25" customHeight="1">
      <c r="A68" s="31">
        <v>58</v>
      </c>
      <c r="B68" s="9" t="s">
        <v>113</v>
      </c>
      <c r="C68" s="13" t="s">
        <v>116</v>
      </c>
      <c r="D68" s="36">
        <v>2000</v>
      </c>
      <c r="E68" s="11">
        <v>260</v>
      </c>
      <c r="F68" s="44">
        <f>'T12'!F68*'T 12'!D68/1000000</f>
        <v>0</v>
      </c>
      <c r="G68" s="10">
        <f>'T12'!G68</f>
        <v>0</v>
      </c>
      <c r="H68" s="44">
        <f>'T12'!H68*'T 12'!F68/1000000</f>
        <v>0</v>
      </c>
      <c r="I68" s="10">
        <f>'T12'!I68</f>
        <v>0</v>
      </c>
      <c r="J68" s="44">
        <f>'T12'!J68*'T 12'!H68/1000000</f>
        <v>0</v>
      </c>
      <c r="K68" s="10">
        <f>'T12'!K68</f>
        <v>0</v>
      </c>
      <c r="L68" s="44">
        <f t="shared" si="0"/>
        <v>0</v>
      </c>
      <c r="M68" s="10">
        <f t="shared" si="1"/>
        <v>0</v>
      </c>
      <c r="N68" s="44">
        <f>'T12'!N68*'T 12'!L68/1000000</f>
        <v>0</v>
      </c>
      <c r="O68" s="10">
        <f>'T12'!O68</f>
        <v>0</v>
      </c>
      <c r="P68" s="44">
        <f>'T12'!P68*'T 12'!N68/1000000</f>
        <v>0</v>
      </c>
      <c r="Q68" s="10">
        <f>'T12'!Q68</f>
        <v>0</v>
      </c>
      <c r="R68" s="44">
        <f>'T12'!R68*'T 12'!P68/1000000</f>
        <v>0</v>
      </c>
      <c r="S68" s="10">
        <f>'T12'!S68</f>
        <v>0</v>
      </c>
      <c r="T68" s="44">
        <f t="shared" si="2"/>
        <v>0</v>
      </c>
      <c r="U68" s="10">
        <f t="shared" si="3"/>
        <v>0</v>
      </c>
      <c r="V68" s="44">
        <f>'T12'!V68*'T 12'!T68/1000000</f>
        <v>0</v>
      </c>
      <c r="W68" s="10">
        <f>'T12'!W68</f>
        <v>0</v>
      </c>
      <c r="X68" s="44">
        <f>'T12'!X68*'T 12'!V68/1000000</f>
        <v>0</v>
      </c>
      <c r="Y68" s="10">
        <f>'T12'!Y68</f>
        <v>0</v>
      </c>
      <c r="Z68" s="44">
        <f>'T12'!Z68*'T 12'!X68/1000000</f>
        <v>0</v>
      </c>
      <c r="AA68" s="10">
        <f>'T12'!AA68</f>
        <v>0</v>
      </c>
      <c r="AB68" s="44">
        <f t="shared" si="4"/>
        <v>0</v>
      </c>
      <c r="AC68" s="10">
        <f t="shared" si="5"/>
        <v>0</v>
      </c>
      <c r="AD68" s="44">
        <f>'T12'!AD68*'T 12'!AB68/1000000</f>
        <v>0</v>
      </c>
      <c r="AE68" s="10">
        <f>'T12'!AE68</f>
        <v>0</v>
      </c>
      <c r="AF68" s="44">
        <f>'T12'!AF68*'T 12'!AD68/1000000</f>
        <v>0</v>
      </c>
      <c r="AG68" s="10">
        <f>'T12'!AG68</f>
        <v>0</v>
      </c>
      <c r="AH68" s="44">
        <f>'T12'!AH68*'T 12'!AF68/1000000</f>
        <v>0</v>
      </c>
      <c r="AI68" s="10">
        <f>'T12'!AI68</f>
        <v>0</v>
      </c>
      <c r="AJ68" s="44">
        <f t="shared" si="6"/>
        <v>0</v>
      </c>
      <c r="AK68" s="10">
        <f t="shared" si="7"/>
        <v>0</v>
      </c>
      <c r="AL68" s="44">
        <f t="shared" si="8"/>
        <v>0</v>
      </c>
      <c r="AM68" s="10">
        <f t="shared" si="9"/>
        <v>0</v>
      </c>
    </row>
    <row r="69" spans="1:39" s="15" customFormat="1" ht="14.25" customHeight="1">
      <c r="A69" s="13">
        <v>59</v>
      </c>
      <c r="B69" s="9" t="s">
        <v>117</v>
      </c>
      <c r="C69" s="13" t="s">
        <v>61</v>
      </c>
      <c r="D69" s="36">
        <v>50</v>
      </c>
      <c r="E69" s="11">
        <v>70</v>
      </c>
      <c r="F69" s="44">
        <f>'T12'!F69*'T 12'!D69/1000000</f>
        <v>0</v>
      </c>
      <c r="G69" s="10">
        <f>'T12'!G69</f>
        <v>0</v>
      </c>
      <c r="H69" s="44">
        <f>'T12'!H69*'T 12'!F69/1000000</f>
        <v>0</v>
      </c>
      <c r="I69" s="10">
        <f>'T12'!I69</f>
        <v>0</v>
      </c>
      <c r="J69" s="44">
        <f>'T12'!J69*'T 12'!H69/1000000</f>
        <v>0</v>
      </c>
      <c r="K69" s="10">
        <f>'T12'!K69</f>
        <v>0</v>
      </c>
      <c r="L69" s="44">
        <f t="shared" si="0"/>
        <v>0</v>
      </c>
      <c r="M69" s="10">
        <f t="shared" si="1"/>
        <v>0</v>
      </c>
      <c r="N69" s="44">
        <f>'T12'!N69*'T 12'!L69/1000000</f>
        <v>0</v>
      </c>
      <c r="O69" s="10">
        <f>'T12'!O69</f>
        <v>0</v>
      </c>
      <c r="P69" s="44">
        <f>'T12'!P69*'T 12'!N69/1000000</f>
        <v>0</v>
      </c>
      <c r="Q69" s="10">
        <f>'T12'!Q69</f>
        <v>0</v>
      </c>
      <c r="R69" s="44">
        <f>'T12'!R69*'T 12'!P69/1000000</f>
        <v>0</v>
      </c>
      <c r="S69" s="10">
        <f>'T12'!S69</f>
        <v>0</v>
      </c>
      <c r="T69" s="44">
        <f t="shared" si="2"/>
        <v>0</v>
      </c>
      <c r="U69" s="10">
        <f t="shared" si="3"/>
        <v>0</v>
      </c>
      <c r="V69" s="44">
        <f>'T12'!V69*'T 12'!T69/1000000</f>
        <v>0</v>
      </c>
      <c r="W69" s="10">
        <f>'T12'!W69</f>
        <v>0</v>
      </c>
      <c r="X69" s="44">
        <f>'T12'!X69*'T 12'!V69/1000000</f>
        <v>0</v>
      </c>
      <c r="Y69" s="10">
        <f>'T12'!Y69</f>
        <v>0</v>
      </c>
      <c r="Z69" s="44">
        <f>'T12'!Z69*'T 12'!X69/1000000</f>
        <v>0</v>
      </c>
      <c r="AA69" s="10">
        <f>'T12'!AA69</f>
        <v>0</v>
      </c>
      <c r="AB69" s="44">
        <f t="shared" si="4"/>
        <v>0</v>
      </c>
      <c r="AC69" s="10">
        <f t="shared" si="5"/>
        <v>0</v>
      </c>
      <c r="AD69" s="44">
        <f>'T12'!AD69*'T 12'!AB69/1000000</f>
        <v>0</v>
      </c>
      <c r="AE69" s="10">
        <f>'T12'!AE69</f>
        <v>0</v>
      </c>
      <c r="AF69" s="44">
        <f>'T12'!AF69*'T 12'!AD69/1000000</f>
        <v>0</v>
      </c>
      <c r="AG69" s="10">
        <f>'T12'!AG69</f>
        <v>0</v>
      </c>
      <c r="AH69" s="44">
        <f>'T12'!AH69*'T 12'!AF69/1000000</f>
        <v>0</v>
      </c>
      <c r="AI69" s="10">
        <f>'T12'!AI69</f>
        <v>0</v>
      </c>
      <c r="AJ69" s="44">
        <f t="shared" si="6"/>
        <v>0</v>
      </c>
      <c r="AK69" s="10">
        <f t="shared" si="7"/>
        <v>0</v>
      </c>
      <c r="AL69" s="44">
        <f t="shared" si="8"/>
        <v>0</v>
      </c>
      <c r="AM69" s="10">
        <f t="shared" si="9"/>
        <v>0</v>
      </c>
    </row>
    <row r="70" spans="1:39" s="15" customFormat="1" ht="14.25" customHeight="1">
      <c r="A70" s="13">
        <v>60</v>
      </c>
      <c r="B70" s="9" t="s">
        <v>117</v>
      </c>
      <c r="C70" s="13" t="s">
        <v>62</v>
      </c>
      <c r="D70" s="36">
        <v>100</v>
      </c>
      <c r="E70" s="11">
        <v>130</v>
      </c>
      <c r="F70" s="44">
        <f>'T12'!F70*'T 12'!D70/1000000</f>
        <v>0</v>
      </c>
      <c r="G70" s="10">
        <f>'T12'!G70</f>
        <v>0</v>
      </c>
      <c r="H70" s="44">
        <f>'T12'!H70*'T 12'!F70/1000000</f>
        <v>0</v>
      </c>
      <c r="I70" s="10">
        <f>'T12'!I70</f>
        <v>0</v>
      </c>
      <c r="J70" s="44">
        <f>'T12'!J70*'T 12'!H70/1000000</f>
        <v>0</v>
      </c>
      <c r="K70" s="10">
        <f>'T12'!K70</f>
        <v>0</v>
      </c>
      <c r="L70" s="44">
        <f t="shared" si="0"/>
        <v>0</v>
      </c>
      <c r="M70" s="10">
        <f t="shared" si="1"/>
        <v>0</v>
      </c>
      <c r="N70" s="44">
        <f>'T12'!N70*'T 12'!L70/1000000</f>
        <v>0</v>
      </c>
      <c r="O70" s="10">
        <f>'T12'!O70</f>
        <v>0</v>
      </c>
      <c r="P70" s="44">
        <f>'T12'!P70*'T 12'!N70/1000000</f>
        <v>0</v>
      </c>
      <c r="Q70" s="10">
        <f>'T12'!Q70</f>
        <v>0</v>
      </c>
      <c r="R70" s="44">
        <f>'T12'!R70*'T 12'!P70/1000000</f>
        <v>0</v>
      </c>
      <c r="S70" s="10">
        <f>'T12'!S70</f>
        <v>0</v>
      </c>
      <c r="T70" s="44">
        <f t="shared" si="2"/>
        <v>0</v>
      </c>
      <c r="U70" s="10">
        <f t="shared" si="3"/>
        <v>0</v>
      </c>
      <c r="V70" s="44">
        <f>'T12'!V70*'T 12'!T70/1000000</f>
        <v>0</v>
      </c>
      <c r="W70" s="10">
        <f>'T12'!W70</f>
        <v>0</v>
      </c>
      <c r="X70" s="44">
        <f>'T12'!X70*'T 12'!V70/1000000</f>
        <v>0</v>
      </c>
      <c r="Y70" s="10">
        <f>'T12'!Y70</f>
        <v>0</v>
      </c>
      <c r="Z70" s="44">
        <f>'T12'!Z70*'T 12'!X70/1000000</f>
        <v>0</v>
      </c>
      <c r="AA70" s="10">
        <f>'T12'!AA70</f>
        <v>0</v>
      </c>
      <c r="AB70" s="44">
        <f t="shared" si="4"/>
        <v>0</v>
      </c>
      <c r="AC70" s="10">
        <f t="shared" si="5"/>
        <v>0</v>
      </c>
      <c r="AD70" s="44">
        <f>'T12'!AD70*'T 12'!AB70/1000000</f>
        <v>0</v>
      </c>
      <c r="AE70" s="10">
        <f>'T12'!AE70</f>
        <v>0</v>
      </c>
      <c r="AF70" s="44">
        <f>'T12'!AF70*'T 12'!AD70/1000000</f>
        <v>0</v>
      </c>
      <c r="AG70" s="10">
        <f>'T12'!AG70</f>
        <v>0</v>
      </c>
      <c r="AH70" s="44">
        <f>'T12'!AH70*'T 12'!AF70/1000000</f>
        <v>0</v>
      </c>
      <c r="AI70" s="10">
        <f>'T12'!AI70</f>
        <v>0</v>
      </c>
      <c r="AJ70" s="44">
        <f t="shared" si="6"/>
        <v>0</v>
      </c>
      <c r="AK70" s="10">
        <f t="shared" si="7"/>
        <v>0</v>
      </c>
      <c r="AL70" s="44">
        <f t="shared" si="8"/>
        <v>0</v>
      </c>
      <c r="AM70" s="10">
        <f t="shared" si="9"/>
        <v>0</v>
      </c>
    </row>
    <row r="71" spans="1:39" s="15" customFormat="1" ht="14.25" customHeight="1">
      <c r="A71" s="31">
        <v>61</v>
      </c>
      <c r="B71" s="9" t="s">
        <v>117</v>
      </c>
      <c r="C71" s="13" t="s">
        <v>63</v>
      </c>
      <c r="D71" s="36">
        <v>500</v>
      </c>
      <c r="E71" s="11">
        <v>620</v>
      </c>
      <c r="F71" s="44">
        <f>'T12'!F71*'T 12'!D71/1000000</f>
        <v>0</v>
      </c>
      <c r="G71" s="10">
        <f>'T12'!G71</f>
        <v>0</v>
      </c>
      <c r="H71" s="44">
        <f>'T12'!H71*'T 12'!F71/1000000</f>
        <v>0</v>
      </c>
      <c r="I71" s="10">
        <f>'T12'!I71</f>
        <v>0</v>
      </c>
      <c r="J71" s="44">
        <f>'T12'!J71*'T 12'!H71/1000000</f>
        <v>0</v>
      </c>
      <c r="K71" s="10">
        <f>'T12'!K71</f>
        <v>0</v>
      </c>
      <c r="L71" s="44">
        <f t="shared" si="0"/>
        <v>0</v>
      </c>
      <c r="M71" s="10">
        <f t="shared" si="1"/>
        <v>0</v>
      </c>
      <c r="N71" s="44">
        <f>'T12'!N71*'T 12'!L71/1000000</f>
        <v>0</v>
      </c>
      <c r="O71" s="10">
        <f>'T12'!O71</f>
        <v>0</v>
      </c>
      <c r="P71" s="44">
        <f>'T12'!P71*'T 12'!N71/1000000</f>
        <v>0</v>
      </c>
      <c r="Q71" s="10">
        <f>'T12'!Q71</f>
        <v>0</v>
      </c>
      <c r="R71" s="44">
        <f>'T12'!R71*'T 12'!P71/1000000</f>
        <v>0</v>
      </c>
      <c r="S71" s="10">
        <f>'T12'!S71</f>
        <v>0</v>
      </c>
      <c r="T71" s="44">
        <f t="shared" si="2"/>
        <v>0</v>
      </c>
      <c r="U71" s="10">
        <f t="shared" si="3"/>
        <v>0</v>
      </c>
      <c r="V71" s="44">
        <f>'T12'!V71*'T 12'!T71/1000000</f>
        <v>0</v>
      </c>
      <c r="W71" s="10">
        <f>'T12'!W71</f>
        <v>0</v>
      </c>
      <c r="X71" s="44">
        <f>'T12'!X71*'T 12'!V71/1000000</f>
        <v>0</v>
      </c>
      <c r="Y71" s="10">
        <f>'T12'!Y71</f>
        <v>0</v>
      </c>
      <c r="Z71" s="44">
        <f>'T12'!Z71*'T 12'!X71/1000000</f>
        <v>0</v>
      </c>
      <c r="AA71" s="10">
        <f>'T12'!AA71</f>
        <v>0</v>
      </c>
      <c r="AB71" s="44">
        <f t="shared" si="4"/>
        <v>0</v>
      </c>
      <c r="AC71" s="10">
        <f t="shared" si="5"/>
        <v>0</v>
      </c>
      <c r="AD71" s="44">
        <f>'T12'!AD71*'T 12'!AB71/1000000</f>
        <v>0</v>
      </c>
      <c r="AE71" s="10">
        <f>'T12'!AE71</f>
        <v>0</v>
      </c>
      <c r="AF71" s="44">
        <f>'T12'!AF71*'T 12'!AD71/1000000</f>
        <v>0</v>
      </c>
      <c r="AG71" s="10">
        <f>'T12'!AG71</f>
        <v>0</v>
      </c>
      <c r="AH71" s="44">
        <f>'T12'!AH71*'T 12'!AF71/1000000</f>
        <v>0</v>
      </c>
      <c r="AI71" s="10">
        <f>'T12'!AI71</f>
        <v>0</v>
      </c>
      <c r="AJ71" s="44">
        <f t="shared" si="6"/>
        <v>0</v>
      </c>
      <c r="AK71" s="10">
        <f t="shared" si="7"/>
        <v>0</v>
      </c>
      <c r="AL71" s="44">
        <f t="shared" si="8"/>
        <v>0</v>
      </c>
      <c r="AM71" s="10">
        <f t="shared" si="9"/>
        <v>0</v>
      </c>
    </row>
    <row r="72" spans="1:39" s="15" customFormat="1" ht="14.25" customHeight="1">
      <c r="A72" s="13">
        <v>62</v>
      </c>
      <c r="B72" s="9" t="s">
        <v>118</v>
      </c>
      <c r="C72" s="13" t="s">
        <v>64</v>
      </c>
      <c r="D72" s="36">
        <v>50</v>
      </c>
      <c r="E72" s="11">
        <v>60</v>
      </c>
      <c r="F72" s="44">
        <f>'T12'!F72*'T 12'!D72/1000000</f>
        <v>0</v>
      </c>
      <c r="G72" s="10">
        <f>'T12'!G72</f>
        <v>0</v>
      </c>
      <c r="H72" s="44">
        <f>'T12'!H72*'T 12'!F72/1000000</f>
        <v>0</v>
      </c>
      <c r="I72" s="10">
        <f>'T12'!I72</f>
        <v>0</v>
      </c>
      <c r="J72" s="44">
        <f>'T12'!J72*'T 12'!H72/1000000</f>
        <v>0</v>
      </c>
      <c r="K72" s="10">
        <f>'T12'!K72</f>
        <v>0</v>
      </c>
      <c r="L72" s="44">
        <f t="shared" si="0"/>
        <v>0</v>
      </c>
      <c r="M72" s="10">
        <f t="shared" si="1"/>
        <v>0</v>
      </c>
      <c r="N72" s="44">
        <f>'T12'!N72*'T 12'!L72/1000000</f>
        <v>0</v>
      </c>
      <c r="O72" s="10">
        <f>'T12'!O72</f>
        <v>0</v>
      </c>
      <c r="P72" s="44">
        <f>'T12'!P72*'T 12'!N72/1000000</f>
        <v>0</v>
      </c>
      <c r="Q72" s="10">
        <f>'T12'!Q72</f>
        <v>0</v>
      </c>
      <c r="R72" s="44">
        <f>'T12'!R72*'T 12'!P72/1000000</f>
        <v>0</v>
      </c>
      <c r="S72" s="10">
        <f>'T12'!S72</f>
        <v>0</v>
      </c>
      <c r="T72" s="44">
        <f t="shared" si="2"/>
        <v>0</v>
      </c>
      <c r="U72" s="10">
        <f t="shared" si="3"/>
        <v>0</v>
      </c>
      <c r="V72" s="44">
        <f>'T12'!V72*'T 12'!T72/1000000</f>
        <v>0</v>
      </c>
      <c r="W72" s="10">
        <f>'T12'!W72</f>
        <v>0</v>
      </c>
      <c r="X72" s="44">
        <f>'T12'!X72*'T 12'!V72/1000000</f>
        <v>0</v>
      </c>
      <c r="Y72" s="10">
        <f>'T12'!Y72</f>
        <v>0</v>
      </c>
      <c r="Z72" s="44">
        <f>'T12'!Z72*'T 12'!X72/1000000</f>
        <v>0</v>
      </c>
      <c r="AA72" s="10">
        <f>'T12'!AA72</f>
        <v>0</v>
      </c>
      <c r="AB72" s="44">
        <f t="shared" si="4"/>
        <v>0</v>
      </c>
      <c r="AC72" s="10">
        <f t="shared" si="5"/>
        <v>0</v>
      </c>
      <c r="AD72" s="44">
        <f>'T12'!AD72*'T 12'!AB72/1000000</f>
        <v>0</v>
      </c>
      <c r="AE72" s="10">
        <f>'T12'!AE72</f>
        <v>0</v>
      </c>
      <c r="AF72" s="44">
        <f>'T12'!AF72*'T 12'!AD72/1000000</f>
        <v>0</v>
      </c>
      <c r="AG72" s="10">
        <f>'T12'!AG72</f>
        <v>0</v>
      </c>
      <c r="AH72" s="44">
        <f>'T12'!AH72*'T 12'!AF72/1000000</f>
        <v>0</v>
      </c>
      <c r="AI72" s="10">
        <f>'T12'!AI72</f>
        <v>0</v>
      </c>
      <c r="AJ72" s="44">
        <f t="shared" si="6"/>
        <v>0</v>
      </c>
      <c r="AK72" s="10">
        <f t="shared" si="7"/>
        <v>0</v>
      </c>
      <c r="AL72" s="44">
        <f t="shared" si="8"/>
        <v>0</v>
      </c>
      <c r="AM72" s="10">
        <f t="shared" si="9"/>
        <v>0</v>
      </c>
    </row>
    <row r="73" spans="1:39" s="15" customFormat="1" ht="14.25" customHeight="1">
      <c r="A73" s="13">
        <v>63</v>
      </c>
      <c r="B73" s="9" t="s">
        <v>118</v>
      </c>
      <c r="C73" s="13" t="s">
        <v>65</v>
      </c>
      <c r="D73" s="36">
        <v>100</v>
      </c>
      <c r="E73" s="11">
        <v>110</v>
      </c>
      <c r="F73" s="44">
        <f>'T12'!F73*'T 12'!D73/1000000</f>
        <v>0</v>
      </c>
      <c r="G73" s="10">
        <f>'T12'!G73</f>
        <v>0</v>
      </c>
      <c r="H73" s="44">
        <f>'T12'!H73*'T 12'!F73/1000000</f>
        <v>0</v>
      </c>
      <c r="I73" s="10">
        <f>'T12'!I73</f>
        <v>0</v>
      </c>
      <c r="J73" s="44">
        <f>'T12'!J73*'T 12'!H73/1000000</f>
        <v>0</v>
      </c>
      <c r="K73" s="10">
        <f>'T12'!K73</f>
        <v>0</v>
      </c>
      <c r="L73" s="44">
        <f t="shared" si="0"/>
        <v>0</v>
      </c>
      <c r="M73" s="10">
        <f t="shared" si="1"/>
        <v>0</v>
      </c>
      <c r="N73" s="44">
        <f>'T12'!N73*'T 12'!L73/1000000</f>
        <v>0</v>
      </c>
      <c r="O73" s="10">
        <f>'T12'!O73</f>
        <v>0</v>
      </c>
      <c r="P73" s="44">
        <f>'T12'!P73*'T 12'!N73/1000000</f>
        <v>0</v>
      </c>
      <c r="Q73" s="10">
        <f>'T12'!Q73</f>
        <v>0</v>
      </c>
      <c r="R73" s="44">
        <f>'T12'!R73*'T 12'!P73/1000000</f>
        <v>0</v>
      </c>
      <c r="S73" s="10">
        <f>'T12'!S73</f>
        <v>0</v>
      </c>
      <c r="T73" s="44">
        <f t="shared" si="2"/>
        <v>0</v>
      </c>
      <c r="U73" s="10">
        <f t="shared" si="3"/>
        <v>0</v>
      </c>
      <c r="V73" s="44">
        <f>'T12'!V73*'T 12'!T73/1000000</f>
        <v>0</v>
      </c>
      <c r="W73" s="10">
        <f>'T12'!W73</f>
        <v>0</v>
      </c>
      <c r="X73" s="44">
        <f>'T12'!X73*'T 12'!V73/1000000</f>
        <v>0</v>
      </c>
      <c r="Y73" s="10">
        <f>'T12'!Y73</f>
        <v>0</v>
      </c>
      <c r="Z73" s="44">
        <f>'T12'!Z73*'T 12'!X73/1000000</f>
        <v>0</v>
      </c>
      <c r="AA73" s="10">
        <f>'T12'!AA73</f>
        <v>0</v>
      </c>
      <c r="AB73" s="44">
        <f t="shared" si="4"/>
        <v>0</v>
      </c>
      <c r="AC73" s="10">
        <f t="shared" si="5"/>
        <v>0</v>
      </c>
      <c r="AD73" s="44">
        <f>'T12'!AD73*'T 12'!AB73/1000000</f>
        <v>0</v>
      </c>
      <c r="AE73" s="10">
        <f>'T12'!AE73</f>
        <v>0</v>
      </c>
      <c r="AF73" s="44">
        <f>'T12'!AF73*'T 12'!AD73/1000000</f>
        <v>0</v>
      </c>
      <c r="AG73" s="10">
        <f>'T12'!AG73</f>
        <v>0</v>
      </c>
      <c r="AH73" s="44">
        <f>'T12'!AH73*'T 12'!AF73/1000000</f>
        <v>0</v>
      </c>
      <c r="AI73" s="10">
        <f>'T12'!AI73</f>
        <v>0</v>
      </c>
      <c r="AJ73" s="44">
        <f t="shared" si="6"/>
        <v>0</v>
      </c>
      <c r="AK73" s="10">
        <f t="shared" si="7"/>
        <v>0</v>
      </c>
      <c r="AL73" s="44">
        <f t="shared" si="8"/>
        <v>0</v>
      </c>
      <c r="AM73" s="10">
        <f t="shared" si="9"/>
        <v>0</v>
      </c>
    </row>
    <row r="74" spans="1:39" s="15" customFormat="1" ht="14.25" customHeight="1">
      <c r="A74" s="31">
        <v>64</v>
      </c>
      <c r="B74" s="9" t="s">
        <v>118</v>
      </c>
      <c r="C74" s="13" t="s">
        <v>66</v>
      </c>
      <c r="D74" s="36">
        <v>400</v>
      </c>
      <c r="E74" s="11">
        <v>400</v>
      </c>
      <c r="F74" s="44">
        <f>'T12'!F74*'T 12'!D74/1000000</f>
        <v>0</v>
      </c>
      <c r="G74" s="10">
        <f>'T12'!G74</f>
        <v>0</v>
      </c>
      <c r="H74" s="44">
        <f>'T12'!H74*'T 12'!F74/1000000</f>
        <v>0</v>
      </c>
      <c r="I74" s="10">
        <f>'T12'!I74</f>
        <v>0</v>
      </c>
      <c r="J74" s="44">
        <f>'T12'!J74*'T 12'!H74/1000000</f>
        <v>0</v>
      </c>
      <c r="K74" s="10">
        <f>'T12'!K74</f>
        <v>0</v>
      </c>
      <c r="L74" s="44">
        <f t="shared" si="0"/>
        <v>0</v>
      </c>
      <c r="M74" s="10">
        <f t="shared" si="1"/>
        <v>0</v>
      </c>
      <c r="N74" s="44">
        <f>'T12'!N74*'T 12'!L74/1000000</f>
        <v>0</v>
      </c>
      <c r="O74" s="10">
        <f>'T12'!O74</f>
        <v>0</v>
      </c>
      <c r="P74" s="44">
        <f>'T12'!P74*'T 12'!N74/1000000</f>
        <v>0</v>
      </c>
      <c r="Q74" s="10">
        <f>'T12'!Q74</f>
        <v>0</v>
      </c>
      <c r="R74" s="44">
        <f>'T12'!R74*'T 12'!P74/1000000</f>
        <v>0</v>
      </c>
      <c r="S74" s="10">
        <f>'T12'!S74</f>
        <v>0</v>
      </c>
      <c r="T74" s="44">
        <f t="shared" si="2"/>
        <v>0</v>
      </c>
      <c r="U74" s="10">
        <f t="shared" si="3"/>
        <v>0</v>
      </c>
      <c r="V74" s="44">
        <f>'T12'!V74*'T 12'!T74/1000000</f>
        <v>0</v>
      </c>
      <c r="W74" s="10">
        <f>'T12'!W74</f>
        <v>0</v>
      </c>
      <c r="X74" s="44">
        <f>'T12'!X74*'T 12'!V74/1000000</f>
        <v>0</v>
      </c>
      <c r="Y74" s="10">
        <f>'T12'!Y74</f>
        <v>0</v>
      </c>
      <c r="Z74" s="44">
        <f>'T12'!Z74*'T 12'!X74/1000000</f>
        <v>0</v>
      </c>
      <c r="AA74" s="10">
        <f>'T12'!AA74</f>
        <v>0</v>
      </c>
      <c r="AB74" s="44">
        <f t="shared" si="4"/>
        <v>0</v>
      </c>
      <c r="AC74" s="10">
        <f t="shared" si="5"/>
        <v>0</v>
      </c>
      <c r="AD74" s="44">
        <f>'T12'!AD74*'T 12'!AB74/1000000</f>
        <v>0</v>
      </c>
      <c r="AE74" s="10">
        <f>'T12'!AE74</f>
        <v>0</v>
      </c>
      <c r="AF74" s="44">
        <f>'T12'!AF74*'T 12'!AD74/1000000</f>
        <v>0</v>
      </c>
      <c r="AG74" s="10">
        <f>'T12'!AG74</f>
        <v>0</v>
      </c>
      <c r="AH74" s="44">
        <f>'T12'!AH74*'T 12'!AF74/1000000</f>
        <v>0</v>
      </c>
      <c r="AI74" s="10">
        <f>'T12'!AI74</f>
        <v>0</v>
      </c>
      <c r="AJ74" s="44">
        <f t="shared" si="6"/>
        <v>0</v>
      </c>
      <c r="AK74" s="10">
        <f t="shared" si="7"/>
        <v>0</v>
      </c>
      <c r="AL74" s="44">
        <f t="shared" si="8"/>
        <v>0</v>
      </c>
      <c r="AM74" s="10">
        <f t="shared" si="9"/>
        <v>0</v>
      </c>
    </row>
    <row r="75" spans="1:39" s="15" customFormat="1" ht="14.25" customHeight="1">
      <c r="A75" s="13">
        <v>65</v>
      </c>
      <c r="B75" s="9" t="s">
        <v>119</v>
      </c>
      <c r="C75" s="13" t="s">
        <v>67</v>
      </c>
      <c r="D75" s="36">
        <v>25</v>
      </c>
      <c r="E75" s="11">
        <v>25.5</v>
      </c>
      <c r="F75" s="44">
        <f>'T12'!F75*'T 12'!D75/1000000</f>
        <v>0</v>
      </c>
      <c r="G75" s="10">
        <f>'T12'!G75</f>
        <v>0</v>
      </c>
      <c r="H75" s="44">
        <f>'T12'!H75*'T 12'!F75/1000000</f>
        <v>0</v>
      </c>
      <c r="I75" s="10">
        <f>'T12'!I75</f>
        <v>0</v>
      </c>
      <c r="J75" s="44">
        <f>'T12'!J75*'T 12'!H75/1000000</f>
        <v>0</v>
      </c>
      <c r="K75" s="10">
        <f>'T12'!K75</f>
        <v>0</v>
      </c>
      <c r="L75" s="44">
        <f t="shared" si="0"/>
        <v>0</v>
      </c>
      <c r="M75" s="10">
        <f t="shared" si="1"/>
        <v>0</v>
      </c>
      <c r="N75" s="44">
        <f>'T12'!N75*'T 12'!L75/1000000</f>
        <v>0</v>
      </c>
      <c r="O75" s="10">
        <f>'T12'!O75</f>
        <v>0</v>
      </c>
      <c r="P75" s="44">
        <f>'T12'!P75*'T 12'!N75/1000000</f>
        <v>0</v>
      </c>
      <c r="Q75" s="10">
        <f>'T12'!Q75</f>
        <v>0</v>
      </c>
      <c r="R75" s="44">
        <f>'T12'!R75*'T 12'!P75/1000000</f>
        <v>0</v>
      </c>
      <c r="S75" s="10">
        <f>'T12'!S75</f>
        <v>0</v>
      </c>
      <c r="T75" s="44">
        <f t="shared" si="2"/>
        <v>0</v>
      </c>
      <c r="U75" s="10">
        <f t="shared" si="3"/>
        <v>0</v>
      </c>
      <c r="V75" s="44">
        <f>'T12'!V75*'T 12'!T75/1000000</f>
        <v>0</v>
      </c>
      <c r="W75" s="10">
        <f>'T12'!W75</f>
        <v>0</v>
      </c>
      <c r="X75" s="44">
        <f>'T12'!X75*'T 12'!V75/1000000</f>
        <v>0</v>
      </c>
      <c r="Y75" s="10">
        <f>'T12'!Y75</f>
        <v>0</v>
      </c>
      <c r="Z75" s="44">
        <f>'T12'!Z75*'T 12'!X75/1000000</f>
        <v>0</v>
      </c>
      <c r="AA75" s="10">
        <f>'T12'!AA75</f>
        <v>0</v>
      </c>
      <c r="AB75" s="44">
        <f t="shared" si="4"/>
        <v>0</v>
      </c>
      <c r="AC75" s="10">
        <f t="shared" si="5"/>
        <v>0</v>
      </c>
      <c r="AD75" s="44">
        <f>'T12'!AD75*'T 12'!AB75/1000000</f>
        <v>0</v>
      </c>
      <c r="AE75" s="10">
        <f>'T12'!AE75</f>
        <v>0</v>
      </c>
      <c r="AF75" s="44">
        <f>'T12'!AF75*'T 12'!AD75/1000000</f>
        <v>0</v>
      </c>
      <c r="AG75" s="10">
        <f>'T12'!AG75</f>
        <v>0</v>
      </c>
      <c r="AH75" s="44">
        <f>'T12'!AH75*'T 12'!AF75/1000000</f>
        <v>0</v>
      </c>
      <c r="AI75" s="10">
        <f>'T12'!AI75</f>
        <v>0</v>
      </c>
      <c r="AJ75" s="44">
        <f t="shared" si="6"/>
        <v>0</v>
      </c>
      <c r="AK75" s="10">
        <f t="shared" si="7"/>
        <v>0</v>
      </c>
      <c r="AL75" s="44">
        <f t="shared" si="8"/>
        <v>0</v>
      </c>
      <c r="AM75" s="10">
        <f t="shared" si="9"/>
        <v>0</v>
      </c>
    </row>
    <row r="76" spans="1:39" s="15" customFormat="1" ht="14.25" customHeight="1">
      <c r="A76" s="13">
        <v>66</v>
      </c>
      <c r="B76" s="9" t="s">
        <v>119</v>
      </c>
      <c r="C76" s="13" t="s">
        <v>138</v>
      </c>
      <c r="D76" s="36">
        <v>50</v>
      </c>
      <c r="E76" s="11">
        <v>44</v>
      </c>
      <c r="F76" s="44">
        <f>'T12'!F76*'T 12'!D76/1000000</f>
        <v>0</v>
      </c>
      <c r="G76" s="10">
        <f>'T12'!G76</f>
        <v>0</v>
      </c>
      <c r="H76" s="44">
        <f>'T12'!H76*'T 12'!F76/1000000</f>
        <v>0</v>
      </c>
      <c r="I76" s="10">
        <f>'T12'!I76</f>
        <v>0</v>
      </c>
      <c r="J76" s="44">
        <f>'T12'!J76*'T 12'!H76/1000000</f>
        <v>0</v>
      </c>
      <c r="K76" s="10">
        <f>'T12'!K76</f>
        <v>0</v>
      </c>
      <c r="L76" s="44">
        <f t="shared" ref="L76:L113" si="10">F76+H76+J76</f>
        <v>0</v>
      </c>
      <c r="M76" s="10">
        <f t="shared" ref="M76:M113" si="11">G76+I76+K76</f>
        <v>0</v>
      </c>
      <c r="N76" s="44">
        <f>'T12'!N76*'T 12'!L76/1000000</f>
        <v>0</v>
      </c>
      <c r="O76" s="10">
        <f>'T12'!O76</f>
        <v>0</v>
      </c>
      <c r="P76" s="44">
        <f>'T12'!P76*'T 12'!N76/1000000</f>
        <v>0</v>
      </c>
      <c r="Q76" s="10">
        <f>'T12'!Q76</f>
        <v>0</v>
      </c>
      <c r="R76" s="44">
        <f>'T12'!R76*'T 12'!P76/1000000</f>
        <v>0</v>
      </c>
      <c r="S76" s="10">
        <f>'T12'!S76</f>
        <v>0</v>
      </c>
      <c r="T76" s="44">
        <f t="shared" ref="T76:T113" si="12">N76+P76+R76</f>
        <v>0</v>
      </c>
      <c r="U76" s="10">
        <f t="shared" ref="U76:U113" si="13">O76+Q76+S76</f>
        <v>0</v>
      </c>
      <c r="V76" s="44">
        <f>'T12'!V76*'T 12'!T76/1000000</f>
        <v>0</v>
      </c>
      <c r="W76" s="10">
        <f>'T12'!W76</f>
        <v>0</v>
      </c>
      <c r="X76" s="44">
        <f>'T12'!X76*'T 12'!V76/1000000</f>
        <v>0</v>
      </c>
      <c r="Y76" s="10">
        <f>'T12'!Y76</f>
        <v>0</v>
      </c>
      <c r="Z76" s="44">
        <f>'T12'!Z76*'T 12'!X76/1000000</f>
        <v>0</v>
      </c>
      <c r="AA76" s="10">
        <f>'T12'!AA76</f>
        <v>0</v>
      </c>
      <c r="AB76" s="44">
        <f t="shared" ref="AB76:AB113" si="14">V76+X76+Z76</f>
        <v>0</v>
      </c>
      <c r="AC76" s="10">
        <f t="shared" ref="AC76:AC113" si="15">W76+Y76+AA76</f>
        <v>0</v>
      </c>
      <c r="AD76" s="44">
        <f>'T12'!AD76*'T 12'!AB76/1000000</f>
        <v>0</v>
      </c>
      <c r="AE76" s="10">
        <f>'T12'!AE76</f>
        <v>0</v>
      </c>
      <c r="AF76" s="44">
        <f>'T12'!AF76*'T 12'!AD76/1000000</f>
        <v>0</v>
      </c>
      <c r="AG76" s="10">
        <f>'T12'!AG76</f>
        <v>0</v>
      </c>
      <c r="AH76" s="44">
        <f>'T12'!AH76*'T 12'!AF76/1000000</f>
        <v>0</v>
      </c>
      <c r="AI76" s="10">
        <f>'T12'!AI76</f>
        <v>0</v>
      </c>
      <c r="AJ76" s="44">
        <f t="shared" ref="AJ76:AJ113" si="16">AD76+AF76+AH76</f>
        <v>0</v>
      </c>
      <c r="AK76" s="10">
        <f t="shared" ref="AK76:AK113" si="17">AE76+AG76+AI76</f>
        <v>0</v>
      </c>
      <c r="AL76" s="44">
        <f t="shared" ref="AL76:AL113" si="18">L76+T76+AB76+AJ76</f>
        <v>0</v>
      </c>
      <c r="AM76" s="10">
        <f t="shared" ref="AM76:AM113" si="19">M76+U76+AC76+AK76</f>
        <v>0</v>
      </c>
    </row>
    <row r="77" spans="1:39" s="15" customFormat="1" ht="14.25" customHeight="1">
      <c r="A77" s="31">
        <v>67</v>
      </c>
      <c r="B77" s="9" t="s">
        <v>119</v>
      </c>
      <c r="C77" s="13" t="s">
        <v>68</v>
      </c>
      <c r="D77" s="36">
        <v>100</v>
      </c>
      <c r="E77" s="11">
        <v>80</v>
      </c>
      <c r="F77" s="44">
        <f>'T12'!F77*'T 12'!D77/1000000</f>
        <v>0</v>
      </c>
      <c r="G77" s="10">
        <f>'T12'!G77</f>
        <v>0</v>
      </c>
      <c r="H77" s="44">
        <f>'T12'!H77*'T 12'!F77/1000000</f>
        <v>0</v>
      </c>
      <c r="I77" s="10">
        <f>'T12'!I77</f>
        <v>0</v>
      </c>
      <c r="J77" s="44">
        <f>'T12'!J77*'T 12'!H77/1000000</f>
        <v>0</v>
      </c>
      <c r="K77" s="10">
        <f>'T12'!K77</f>
        <v>0</v>
      </c>
      <c r="L77" s="44">
        <f t="shared" si="10"/>
        <v>0</v>
      </c>
      <c r="M77" s="10">
        <f t="shared" si="11"/>
        <v>0</v>
      </c>
      <c r="N77" s="44">
        <f>'T12'!N77*'T 12'!L77/1000000</f>
        <v>0</v>
      </c>
      <c r="O77" s="10">
        <f>'T12'!O77</f>
        <v>0</v>
      </c>
      <c r="P77" s="44">
        <f>'T12'!P77*'T 12'!N77/1000000</f>
        <v>0</v>
      </c>
      <c r="Q77" s="10">
        <f>'T12'!Q77</f>
        <v>0</v>
      </c>
      <c r="R77" s="44">
        <f>'T12'!R77*'T 12'!P77/1000000</f>
        <v>0</v>
      </c>
      <c r="S77" s="10">
        <f>'T12'!S77</f>
        <v>0</v>
      </c>
      <c r="T77" s="44">
        <f t="shared" si="12"/>
        <v>0</v>
      </c>
      <c r="U77" s="10">
        <f t="shared" si="13"/>
        <v>0</v>
      </c>
      <c r="V77" s="44">
        <f>'T12'!V77*'T 12'!T77/1000000</f>
        <v>0</v>
      </c>
      <c r="W77" s="10">
        <f>'T12'!W77</f>
        <v>0</v>
      </c>
      <c r="X77" s="44">
        <f>'T12'!X77*'T 12'!V77/1000000</f>
        <v>0</v>
      </c>
      <c r="Y77" s="10">
        <f>'T12'!Y77</f>
        <v>0</v>
      </c>
      <c r="Z77" s="44">
        <f>'T12'!Z77*'T 12'!X77/1000000</f>
        <v>0</v>
      </c>
      <c r="AA77" s="10">
        <f>'T12'!AA77</f>
        <v>0</v>
      </c>
      <c r="AB77" s="44">
        <f t="shared" si="14"/>
        <v>0</v>
      </c>
      <c r="AC77" s="10">
        <f t="shared" si="15"/>
        <v>0</v>
      </c>
      <c r="AD77" s="44">
        <f>'T12'!AD77*'T 12'!AB77/1000000</f>
        <v>0</v>
      </c>
      <c r="AE77" s="10">
        <f>'T12'!AE77</f>
        <v>0</v>
      </c>
      <c r="AF77" s="44">
        <f>'T12'!AF77*'T 12'!AD77/1000000</f>
        <v>0</v>
      </c>
      <c r="AG77" s="10">
        <f>'T12'!AG77</f>
        <v>0</v>
      </c>
      <c r="AH77" s="44">
        <f>'T12'!AH77*'T 12'!AF77/1000000</f>
        <v>0</v>
      </c>
      <c r="AI77" s="10">
        <f>'T12'!AI77</f>
        <v>0</v>
      </c>
      <c r="AJ77" s="44">
        <f t="shared" si="16"/>
        <v>0</v>
      </c>
      <c r="AK77" s="10">
        <f t="shared" si="17"/>
        <v>0</v>
      </c>
      <c r="AL77" s="44">
        <f t="shared" si="18"/>
        <v>0</v>
      </c>
      <c r="AM77" s="10">
        <f t="shared" si="19"/>
        <v>0</v>
      </c>
    </row>
    <row r="78" spans="1:39" s="15" customFormat="1" ht="14.25" customHeight="1">
      <c r="A78" s="13">
        <v>68</v>
      </c>
      <c r="B78" s="9" t="s">
        <v>119</v>
      </c>
      <c r="C78" s="13" t="s">
        <v>76</v>
      </c>
      <c r="D78" s="36">
        <v>500</v>
      </c>
      <c r="E78" s="11">
        <v>364</v>
      </c>
      <c r="F78" s="44">
        <f>'T12'!F78*'T 12'!D78/1000000</f>
        <v>0</v>
      </c>
      <c r="G78" s="10">
        <f>'T12'!G78</f>
        <v>0</v>
      </c>
      <c r="H78" s="44">
        <f>'T12'!H78*'T 12'!F78/1000000</f>
        <v>0</v>
      </c>
      <c r="I78" s="10">
        <f>'T12'!I78</f>
        <v>0</v>
      </c>
      <c r="J78" s="44">
        <f>'T12'!J78*'T 12'!H78/1000000</f>
        <v>0</v>
      </c>
      <c r="K78" s="10">
        <f>'T12'!K78</f>
        <v>0</v>
      </c>
      <c r="L78" s="44">
        <f t="shared" si="10"/>
        <v>0</v>
      </c>
      <c r="M78" s="10">
        <f t="shared" si="11"/>
        <v>0</v>
      </c>
      <c r="N78" s="44">
        <f>'T12'!N78*'T 12'!L78/1000000</f>
        <v>0</v>
      </c>
      <c r="O78" s="10">
        <f>'T12'!O78</f>
        <v>0</v>
      </c>
      <c r="P78" s="44">
        <f>'T12'!P78*'T 12'!N78/1000000</f>
        <v>0</v>
      </c>
      <c r="Q78" s="10">
        <f>'T12'!Q78</f>
        <v>0</v>
      </c>
      <c r="R78" s="44">
        <f>'T12'!R78*'T 12'!P78/1000000</f>
        <v>0</v>
      </c>
      <c r="S78" s="10">
        <f>'T12'!S78</f>
        <v>0</v>
      </c>
      <c r="T78" s="44">
        <f t="shared" si="12"/>
        <v>0</v>
      </c>
      <c r="U78" s="10">
        <f t="shared" si="13"/>
        <v>0</v>
      </c>
      <c r="V78" s="44">
        <f>'T12'!V78*'T 12'!T78/1000000</f>
        <v>0</v>
      </c>
      <c r="W78" s="10">
        <f>'T12'!W78</f>
        <v>0</v>
      </c>
      <c r="X78" s="44">
        <f>'T12'!X78*'T 12'!V78/1000000</f>
        <v>0</v>
      </c>
      <c r="Y78" s="10">
        <f>'T12'!Y78</f>
        <v>0</v>
      </c>
      <c r="Z78" s="44">
        <f>'T12'!Z78*'T 12'!X78/1000000</f>
        <v>0</v>
      </c>
      <c r="AA78" s="10">
        <f>'T12'!AA78</f>
        <v>0</v>
      </c>
      <c r="AB78" s="44">
        <f t="shared" si="14"/>
        <v>0</v>
      </c>
      <c r="AC78" s="10">
        <f t="shared" si="15"/>
        <v>0</v>
      </c>
      <c r="AD78" s="44">
        <f>'T12'!AD78*'T 12'!AB78/1000000</f>
        <v>0</v>
      </c>
      <c r="AE78" s="10">
        <f>'T12'!AE78</f>
        <v>0</v>
      </c>
      <c r="AF78" s="44">
        <f>'T12'!AF78*'T 12'!AD78/1000000</f>
        <v>0</v>
      </c>
      <c r="AG78" s="10">
        <f>'T12'!AG78</f>
        <v>0</v>
      </c>
      <c r="AH78" s="44">
        <f>'T12'!AH78*'T 12'!AF78/1000000</f>
        <v>0</v>
      </c>
      <c r="AI78" s="10">
        <f>'T12'!AI78</f>
        <v>0</v>
      </c>
      <c r="AJ78" s="44">
        <f t="shared" si="16"/>
        <v>0</v>
      </c>
      <c r="AK78" s="10">
        <f t="shared" si="17"/>
        <v>0</v>
      </c>
      <c r="AL78" s="44">
        <f t="shared" si="18"/>
        <v>0</v>
      </c>
      <c r="AM78" s="10">
        <f t="shared" si="19"/>
        <v>0</v>
      </c>
    </row>
    <row r="79" spans="1:39" s="15" customFormat="1" ht="14.25" customHeight="1">
      <c r="A79" s="13">
        <v>69</v>
      </c>
      <c r="B79" s="9" t="s">
        <v>120</v>
      </c>
      <c r="C79" s="13" t="s">
        <v>69</v>
      </c>
      <c r="D79" s="36">
        <v>50</v>
      </c>
      <c r="E79" s="11">
        <v>36</v>
      </c>
      <c r="F79" s="44">
        <f>'T12'!F79*'T 12'!D79/1000000</f>
        <v>0</v>
      </c>
      <c r="G79" s="10">
        <f>'T12'!G79</f>
        <v>0</v>
      </c>
      <c r="H79" s="44">
        <f>'T12'!H79*'T 12'!F79/1000000</f>
        <v>0</v>
      </c>
      <c r="I79" s="10">
        <f>'T12'!I79</f>
        <v>0</v>
      </c>
      <c r="J79" s="44">
        <f>'T12'!J79*'T 12'!H79/1000000</f>
        <v>0</v>
      </c>
      <c r="K79" s="10">
        <f>'T12'!K79</f>
        <v>0</v>
      </c>
      <c r="L79" s="44">
        <f t="shared" si="10"/>
        <v>0</v>
      </c>
      <c r="M79" s="10">
        <f t="shared" si="11"/>
        <v>0</v>
      </c>
      <c r="N79" s="44">
        <f>'T12'!N79*'T 12'!L79/1000000</f>
        <v>0</v>
      </c>
      <c r="O79" s="10">
        <f>'T12'!O79</f>
        <v>0</v>
      </c>
      <c r="P79" s="44">
        <f>'T12'!P79*'T 12'!N79/1000000</f>
        <v>0</v>
      </c>
      <c r="Q79" s="10">
        <f>'T12'!Q79</f>
        <v>0</v>
      </c>
      <c r="R79" s="44">
        <f>'T12'!R79*'T 12'!P79/1000000</f>
        <v>0</v>
      </c>
      <c r="S79" s="10">
        <f>'T12'!S79</f>
        <v>0</v>
      </c>
      <c r="T79" s="44">
        <f t="shared" si="12"/>
        <v>0</v>
      </c>
      <c r="U79" s="10">
        <f t="shared" si="13"/>
        <v>0</v>
      </c>
      <c r="V79" s="44">
        <f>'T12'!V79*'T 12'!T79/1000000</f>
        <v>0</v>
      </c>
      <c r="W79" s="10">
        <f>'T12'!W79</f>
        <v>0</v>
      </c>
      <c r="X79" s="44">
        <f>'T12'!X79*'T 12'!V79/1000000</f>
        <v>0</v>
      </c>
      <c r="Y79" s="10">
        <f>'T12'!Y79</f>
        <v>0</v>
      </c>
      <c r="Z79" s="44">
        <f>'T12'!Z79*'T 12'!X79/1000000</f>
        <v>0</v>
      </c>
      <c r="AA79" s="10">
        <f>'T12'!AA79</f>
        <v>0</v>
      </c>
      <c r="AB79" s="44">
        <f t="shared" si="14"/>
        <v>0</v>
      </c>
      <c r="AC79" s="10">
        <f t="shared" si="15"/>
        <v>0</v>
      </c>
      <c r="AD79" s="44">
        <f>'T12'!AD79*'T 12'!AB79/1000000</f>
        <v>0</v>
      </c>
      <c r="AE79" s="10">
        <f>'T12'!AE79</f>
        <v>0</v>
      </c>
      <c r="AF79" s="44">
        <f>'T12'!AF79*'T 12'!AD79/1000000</f>
        <v>0</v>
      </c>
      <c r="AG79" s="10">
        <f>'T12'!AG79</f>
        <v>0</v>
      </c>
      <c r="AH79" s="44">
        <f>'T12'!AH79*'T 12'!AF79/1000000</f>
        <v>0</v>
      </c>
      <c r="AI79" s="10">
        <f>'T12'!AI79</f>
        <v>0</v>
      </c>
      <c r="AJ79" s="44">
        <f t="shared" si="16"/>
        <v>0</v>
      </c>
      <c r="AK79" s="10">
        <f t="shared" si="17"/>
        <v>0</v>
      </c>
      <c r="AL79" s="44">
        <f t="shared" si="18"/>
        <v>0</v>
      </c>
      <c r="AM79" s="10">
        <f t="shared" si="19"/>
        <v>0</v>
      </c>
    </row>
    <row r="80" spans="1:39" s="15" customFormat="1" ht="14.25" customHeight="1">
      <c r="A80" s="31">
        <v>70</v>
      </c>
      <c r="B80" s="9" t="s">
        <v>120</v>
      </c>
      <c r="C80" s="13" t="s">
        <v>70</v>
      </c>
      <c r="D80" s="36">
        <v>100</v>
      </c>
      <c r="E80" s="11">
        <v>62</v>
      </c>
      <c r="F80" s="44">
        <f>'T12'!F80*'T 12'!D80/1000000</f>
        <v>0</v>
      </c>
      <c r="G80" s="10">
        <f>'T12'!G80</f>
        <v>0</v>
      </c>
      <c r="H80" s="44">
        <f>'T12'!H80*'T 12'!F80/1000000</f>
        <v>0</v>
      </c>
      <c r="I80" s="10">
        <f>'T12'!I80</f>
        <v>0</v>
      </c>
      <c r="J80" s="44">
        <f>'T12'!J80*'T 12'!H80/1000000</f>
        <v>0</v>
      </c>
      <c r="K80" s="10">
        <f>'T12'!K80</f>
        <v>0</v>
      </c>
      <c r="L80" s="44">
        <f t="shared" si="10"/>
        <v>0</v>
      </c>
      <c r="M80" s="10">
        <f t="shared" si="11"/>
        <v>0</v>
      </c>
      <c r="N80" s="44">
        <f>'T12'!N80*'T 12'!L80/1000000</f>
        <v>0</v>
      </c>
      <c r="O80" s="10">
        <f>'T12'!O80</f>
        <v>0</v>
      </c>
      <c r="P80" s="44">
        <f>'T12'!P80*'T 12'!N80/1000000</f>
        <v>0</v>
      </c>
      <c r="Q80" s="10">
        <f>'T12'!Q80</f>
        <v>0</v>
      </c>
      <c r="R80" s="44">
        <f>'T12'!R80*'T 12'!P80/1000000</f>
        <v>0</v>
      </c>
      <c r="S80" s="10">
        <f>'T12'!S80</f>
        <v>0</v>
      </c>
      <c r="T80" s="44">
        <f t="shared" si="12"/>
        <v>0</v>
      </c>
      <c r="U80" s="10">
        <f t="shared" si="13"/>
        <v>0</v>
      </c>
      <c r="V80" s="44">
        <f>'T12'!V80*'T 12'!T80/1000000</f>
        <v>0</v>
      </c>
      <c r="W80" s="10">
        <f>'T12'!W80</f>
        <v>0</v>
      </c>
      <c r="X80" s="44">
        <f>'T12'!X80*'T 12'!V80/1000000</f>
        <v>0</v>
      </c>
      <c r="Y80" s="10">
        <f>'T12'!Y80</f>
        <v>0</v>
      </c>
      <c r="Z80" s="44">
        <f>'T12'!Z80*'T 12'!X80/1000000</f>
        <v>0</v>
      </c>
      <c r="AA80" s="10">
        <f>'T12'!AA80</f>
        <v>0</v>
      </c>
      <c r="AB80" s="44">
        <f t="shared" si="14"/>
        <v>0</v>
      </c>
      <c r="AC80" s="10">
        <f t="shared" si="15"/>
        <v>0</v>
      </c>
      <c r="AD80" s="44">
        <f>'T12'!AD80*'T 12'!AB80/1000000</f>
        <v>0</v>
      </c>
      <c r="AE80" s="10">
        <f>'T12'!AE80</f>
        <v>0</v>
      </c>
      <c r="AF80" s="44">
        <f>'T12'!AF80*'T 12'!AD80/1000000</f>
        <v>0</v>
      </c>
      <c r="AG80" s="10">
        <f>'T12'!AG80</f>
        <v>0</v>
      </c>
      <c r="AH80" s="44">
        <f>'T12'!AH80*'T 12'!AF80/1000000</f>
        <v>0</v>
      </c>
      <c r="AI80" s="10">
        <f>'T12'!AI80</f>
        <v>0</v>
      </c>
      <c r="AJ80" s="44">
        <f t="shared" si="16"/>
        <v>0</v>
      </c>
      <c r="AK80" s="10">
        <f t="shared" si="17"/>
        <v>0</v>
      </c>
      <c r="AL80" s="44">
        <f t="shared" si="18"/>
        <v>0</v>
      </c>
      <c r="AM80" s="10">
        <f t="shared" si="19"/>
        <v>0</v>
      </c>
    </row>
    <row r="81" spans="1:39" s="15" customFormat="1" ht="14.25" customHeight="1">
      <c r="A81" s="13">
        <v>71</v>
      </c>
      <c r="B81" s="9" t="s">
        <v>120</v>
      </c>
      <c r="C81" s="13" t="s">
        <v>71</v>
      </c>
      <c r="D81" s="36">
        <v>400</v>
      </c>
      <c r="E81" s="11">
        <v>225</v>
      </c>
      <c r="F81" s="44">
        <f>'T12'!F81*'T 12'!D81/1000000</f>
        <v>0</v>
      </c>
      <c r="G81" s="10">
        <f>'T12'!G81</f>
        <v>0</v>
      </c>
      <c r="H81" s="44">
        <f>'T12'!H81*'T 12'!F81/1000000</f>
        <v>0</v>
      </c>
      <c r="I81" s="10">
        <f>'T12'!I81</f>
        <v>0</v>
      </c>
      <c r="J81" s="44">
        <f>'T12'!J81*'T 12'!H81/1000000</f>
        <v>0</v>
      </c>
      <c r="K81" s="10">
        <f>'T12'!K81</f>
        <v>0</v>
      </c>
      <c r="L81" s="44">
        <f t="shared" si="10"/>
        <v>0</v>
      </c>
      <c r="M81" s="10">
        <f t="shared" si="11"/>
        <v>0</v>
      </c>
      <c r="N81" s="44">
        <f>'T12'!N81*'T 12'!L81/1000000</f>
        <v>0</v>
      </c>
      <c r="O81" s="10">
        <f>'T12'!O81</f>
        <v>0</v>
      </c>
      <c r="P81" s="44">
        <f>'T12'!P81*'T 12'!N81/1000000</f>
        <v>0</v>
      </c>
      <c r="Q81" s="10">
        <f>'T12'!Q81</f>
        <v>0</v>
      </c>
      <c r="R81" s="44">
        <f>'T12'!R81*'T 12'!P81/1000000</f>
        <v>0</v>
      </c>
      <c r="S81" s="10">
        <f>'T12'!S81</f>
        <v>0</v>
      </c>
      <c r="T81" s="44">
        <f t="shared" si="12"/>
        <v>0</v>
      </c>
      <c r="U81" s="10">
        <f t="shared" si="13"/>
        <v>0</v>
      </c>
      <c r="V81" s="44">
        <f>'T12'!V81*'T 12'!T81/1000000</f>
        <v>0</v>
      </c>
      <c r="W81" s="10">
        <f>'T12'!W81</f>
        <v>0</v>
      </c>
      <c r="X81" s="44">
        <f>'T12'!X81*'T 12'!V81/1000000</f>
        <v>0</v>
      </c>
      <c r="Y81" s="10">
        <f>'T12'!Y81</f>
        <v>0</v>
      </c>
      <c r="Z81" s="44">
        <f>'T12'!Z81*'T 12'!X81/1000000</f>
        <v>0</v>
      </c>
      <c r="AA81" s="10">
        <f>'T12'!AA81</f>
        <v>0</v>
      </c>
      <c r="AB81" s="44">
        <f t="shared" si="14"/>
        <v>0</v>
      </c>
      <c r="AC81" s="10">
        <f t="shared" si="15"/>
        <v>0</v>
      </c>
      <c r="AD81" s="44">
        <f>'T12'!AD81*'T 12'!AB81/1000000</f>
        <v>0</v>
      </c>
      <c r="AE81" s="10">
        <f>'T12'!AE81</f>
        <v>0</v>
      </c>
      <c r="AF81" s="44">
        <f>'T12'!AF81*'T 12'!AD81/1000000</f>
        <v>0</v>
      </c>
      <c r="AG81" s="10">
        <f>'T12'!AG81</f>
        <v>0</v>
      </c>
      <c r="AH81" s="44">
        <f>'T12'!AH81*'T 12'!AF81/1000000</f>
        <v>0</v>
      </c>
      <c r="AI81" s="10">
        <f>'T12'!AI81</f>
        <v>0</v>
      </c>
      <c r="AJ81" s="44">
        <f t="shared" si="16"/>
        <v>0</v>
      </c>
      <c r="AK81" s="10">
        <f t="shared" si="17"/>
        <v>0</v>
      </c>
      <c r="AL81" s="44">
        <f t="shared" si="18"/>
        <v>0</v>
      </c>
      <c r="AM81" s="10">
        <f t="shared" si="19"/>
        <v>0</v>
      </c>
    </row>
    <row r="82" spans="1:39" s="15" customFormat="1" ht="14.25" customHeight="1">
      <c r="A82" s="13">
        <v>72</v>
      </c>
      <c r="B82" s="9" t="s">
        <v>121</v>
      </c>
      <c r="C82" s="13" t="s">
        <v>72</v>
      </c>
      <c r="D82" s="36">
        <v>25</v>
      </c>
      <c r="E82" s="11">
        <v>28</v>
      </c>
      <c r="F82" s="44">
        <f>'T12'!F82*'T 12'!D82/1000000</f>
        <v>0</v>
      </c>
      <c r="G82" s="10">
        <f>'T12'!G82</f>
        <v>0</v>
      </c>
      <c r="H82" s="44">
        <f>'T12'!H82*'T 12'!F82/1000000</f>
        <v>0</v>
      </c>
      <c r="I82" s="10">
        <f>'T12'!I82</f>
        <v>0</v>
      </c>
      <c r="J82" s="44">
        <f>'T12'!J82*'T 12'!H82/1000000</f>
        <v>0</v>
      </c>
      <c r="K82" s="10">
        <f>'T12'!K82</f>
        <v>0</v>
      </c>
      <c r="L82" s="44">
        <f t="shared" si="10"/>
        <v>0</v>
      </c>
      <c r="M82" s="10">
        <f t="shared" si="11"/>
        <v>0</v>
      </c>
      <c r="N82" s="44">
        <f>'T12'!N82*'T 12'!L82/1000000</f>
        <v>0</v>
      </c>
      <c r="O82" s="10">
        <f>'T12'!O82</f>
        <v>0</v>
      </c>
      <c r="P82" s="44">
        <f>'T12'!P82*'T 12'!N82/1000000</f>
        <v>0</v>
      </c>
      <c r="Q82" s="10">
        <f>'T12'!Q82</f>
        <v>0</v>
      </c>
      <c r="R82" s="44">
        <f>'T12'!R82*'T 12'!P82/1000000</f>
        <v>0</v>
      </c>
      <c r="S82" s="10">
        <f>'T12'!S82</f>
        <v>0</v>
      </c>
      <c r="T82" s="44">
        <f t="shared" si="12"/>
        <v>0</v>
      </c>
      <c r="U82" s="10">
        <f t="shared" si="13"/>
        <v>0</v>
      </c>
      <c r="V82" s="44">
        <f>'T12'!V82*'T 12'!T82/1000000</f>
        <v>0</v>
      </c>
      <c r="W82" s="10">
        <f>'T12'!W82</f>
        <v>0</v>
      </c>
      <c r="X82" s="44">
        <f>'T12'!X82*'T 12'!V82/1000000</f>
        <v>0</v>
      </c>
      <c r="Y82" s="10">
        <f>'T12'!Y82</f>
        <v>0</v>
      </c>
      <c r="Z82" s="44">
        <f>'T12'!Z82*'T 12'!X82/1000000</f>
        <v>0</v>
      </c>
      <c r="AA82" s="10">
        <f>'T12'!AA82</f>
        <v>0</v>
      </c>
      <c r="AB82" s="44">
        <f t="shared" si="14"/>
        <v>0</v>
      </c>
      <c r="AC82" s="10">
        <f t="shared" si="15"/>
        <v>0</v>
      </c>
      <c r="AD82" s="44">
        <f>'T12'!AD82*'T 12'!AB82/1000000</f>
        <v>0</v>
      </c>
      <c r="AE82" s="10">
        <f>'T12'!AE82</f>
        <v>0</v>
      </c>
      <c r="AF82" s="44">
        <f>'T12'!AF82*'T 12'!AD82/1000000</f>
        <v>0</v>
      </c>
      <c r="AG82" s="10">
        <f>'T12'!AG82</f>
        <v>0</v>
      </c>
      <c r="AH82" s="44">
        <f>'T12'!AH82*'T 12'!AF82/1000000</f>
        <v>0</v>
      </c>
      <c r="AI82" s="10">
        <f>'T12'!AI82</f>
        <v>0</v>
      </c>
      <c r="AJ82" s="44">
        <f t="shared" si="16"/>
        <v>0</v>
      </c>
      <c r="AK82" s="10">
        <f t="shared" si="17"/>
        <v>0</v>
      </c>
      <c r="AL82" s="44">
        <f t="shared" si="18"/>
        <v>0</v>
      </c>
      <c r="AM82" s="10">
        <f t="shared" si="19"/>
        <v>0</v>
      </c>
    </row>
    <row r="83" spans="1:39" s="15" customFormat="1" ht="14.25" customHeight="1">
      <c r="A83" s="31">
        <v>73</v>
      </c>
      <c r="B83" s="9" t="s">
        <v>121</v>
      </c>
      <c r="C83" s="13" t="s">
        <v>73</v>
      </c>
      <c r="D83" s="36">
        <v>50</v>
      </c>
      <c r="E83" s="11">
        <v>52</v>
      </c>
      <c r="F83" s="44">
        <f>'T12'!F83*'T 12'!D83/1000000</f>
        <v>0</v>
      </c>
      <c r="G83" s="10">
        <f>'T12'!G83</f>
        <v>0</v>
      </c>
      <c r="H83" s="44">
        <f>'T12'!H83*'T 12'!F83/1000000</f>
        <v>0</v>
      </c>
      <c r="I83" s="10">
        <f>'T12'!I83</f>
        <v>0</v>
      </c>
      <c r="J83" s="44">
        <f>'T12'!J83*'T 12'!H83/1000000</f>
        <v>0</v>
      </c>
      <c r="K83" s="10">
        <f>'T12'!K83</f>
        <v>0</v>
      </c>
      <c r="L83" s="44">
        <f t="shared" si="10"/>
        <v>0</v>
      </c>
      <c r="M83" s="10">
        <f t="shared" si="11"/>
        <v>0</v>
      </c>
      <c r="N83" s="44">
        <f>'T12'!N83*'T 12'!L83/1000000</f>
        <v>0</v>
      </c>
      <c r="O83" s="10">
        <f>'T12'!O83</f>
        <v>0</v>
      </c>
      <c r="P83" s="44">
        <f>'T12'!P83*'T 12'!N83/1000000</f>
        <v>0</v>
      </c>
      <c r="Q83" s="10">
        <f>'T12'!Q83</f>
        <v>0</v>
      </c>
      <c r="R83" s="44">
        <f>'T12'!R83*'T 12'!P83/1000000</f>
        <v>0</v>
      </c>
      <c r="S83" s="10">
        <f>'T12'!S83</f>
        <v>0</v>
      </c>
      <c r="T83" s="44">
        <f t="shared" si="12"/>
        <v>0</v>
      </c>
      <c r="U83" s="10">
        <f t="shared" si="13"/>
        <v>0</v>
      </c>
      <c r="V83" s="44">
        <f>'T12'!V83*'T 12'!T83/1000000</f>
        <v>0</v>
      </c>
      <c r="W83" s="10">
        <f>'T12'!W83</f>
        <v>0</v>
      </c>
      <c r="X83" s="44">
        <f>'T12'!X83*'T 12'!V83/1000000</f>
        <v>0</v>
      </c>
      <c r="Y83" s="10">
        <f>'T12'!Y83</f>
        <v>0</v>
      </c>
      <c r="Z83" s="44">
        <f>'T12'!Z83*'T 12'!X83/1000000</f>
        <v>0</v>
      </c>
      <c r="AA83" s="10">
        <f>'T12'!AA83</f>
        <v>0</v>
      </c>
      <c r="AB83" s="44">
        <f t="shared" si="14"/>
        <v>0</v>
      </c>
      <c r="AC83" s="10">
        <f t="shared" si="15"/>
        <v>0</v>
      </c>
      <c r="AD83" s="44">
        <f>'T12'!AD83*'T 12'!AB83/1000000</f>
        <v>0</v>
      </c>
      <c r="AE83" s="10">
        <f>'T12'!AE83</f>
        <v>0</v>
      </c>
      <c r="AF83" s="44">
        <f>'T12'!AF83*'T 12'!AD83/1000000</f>
        <v>0</v>
      </c>
      <c r="AG83" s="10">
        <f>'T12'!AG83</f>
        <v>0</v>
      </c>
      <c r="AH83" s="44">
        <f>'T12'!AH83*'T 12'!AF83/1000000</f>
        <v>0</v>
      </c>
      <c r="AI83" s="10">
        <f>'T12'!AI83</f>
        <v>0</v>
      </c>
      <c r="AJ83" s="44">
        <f t="shared" si="16"/>
        <v>0</v>
      </c>
      <c r="AK83" s="10">
        <f t="shared" si="17"/>
        <v>0</v>
      </c>
      <c r="AL83" s="44">
        <f t="shared" si="18"/>
        <v>0</v>
      </c>
      <c r="AM83" s="10">
        <f t="shared" si="19"/>
        <v>0</v>
      </c>
    </row>
    <row r="84" spans="1:39" s="15" customFormat="1" ht="14.25" customHeight="1">
      <c r="A84" s="13">
        <v>74</v>
      </c>
      <c r="B84" s="9" t="s">
        <v>121</v>
      </c>
      <c r="C84" s="13" t="s">
        <v>75</v>
      </c>
      <c r="D84" s="36">
        <v>100</v>
      </c>
      <c r="E84" s="11">
        <v>95</v>
      </c>
      <c r="F84" s="44">
        <f>'T12'!F84*'T 12'!D84/1000000</f>
        <v>0</v>
      </c>
      <c r="G84" s="10">
        <f>'T12'!G84</f>
        <v>0</v>
      </c>
      <c r="H84" s="44">
        <f>'T12'!H84*'T 12'!F84/1000000</f>
        <v>0</v>
      </c>
      <c r="I84" s="10">
        <f>'T12'!I84</f>
        <v>0</v>
      </c>
      <c r="J84" s="44">
        <f>'T12'!J84*'T 12'!H84/1000000</f>
        <v>0</v>
      </c>
      <c r="K84" s="10">
        <f>'T12'!K84</f>
        <v>0</v>
      </c>
      <c r="L84" s="44">
        <f t="shared" si="10"/>
        <v>0</v>
      </c>
      <c r="M84" s="10">
        <f t="shared" si="11"/>
        <v>0</v>
      </c>
      <c r="N84" s="44">
        <f>'T12'!N84*'T 12'!L84/1000000</f>
        <v>0</v>
      </c>
      <c r="O84" s="10">
        <f>'T12'!O84</f>
        <v>0</v>
      </c>
      <c r="P84" s="44">
        <f>'T12'!P84*'T 12'!N84/1000000</f>
        <v>0</v>
      </c>
      <c r="Q84" s="10">
        <f>'T12'!Q84</f>
        <v>0</v>
      </c>
      <c r="R84" s="44">
        <f>'T12'!R84*'T 12'!P84/1000000</f>
        <v>0</v>
      </c>
      <c r="S84" s="10">
        <f>'T12'!S84</f>
        <v>0</v>
      </c>
      <c r="T84" s="44">
        <f t="shared" si="12"/>
        <v>0</v>
      </c>
      <c r="U84" s="10">
        <f t="shared" si="13"/>
        <v>0</v>
      </c>
      <c r="V84" s="44">
        <f>'T12'!V84*'T 12'!T84/1000000</f>
        <v>0</v>
      </c>
      <c r="W84" s="10">
        <f>'T12'!W84</f>
        <v>0</v>
      </c>
      <c r="X84" s="44">
        <f>'T12'!X84*'T 12'!V84/1000000</f>
        <v>0</v>
      </c>
      <c r="Y84" s="10">
        <f>'T12'!Y84</f>
        <v>0</v>
      </c>
      <c r="Z84" s="44">
        <f>'T12'!Z84*'T 12'!X84/1000000</f>
        <v>0</v>
      </c>
      <c r="AA84" s="10">
        <f>'T12'!AA84</f>
        <v>0</v>
      </c>
      <c r="AB84" s="44">
        <f t="shared" si="14"/>
        <v>0</v>
      </c>
      <c r="AC84" s="10">
        <f t="shared" si="15"/>
        <v>0</v>
      </c>
      <c r="AD84" s="44">
        <f>'T12'!AD84*'T 12'!AB84/1000000</f>
        <v>0</v>
      </c>
      <c r="AE84" s="10">
        <f>'T12'!AE84</f>
        <v>0</v>
      </c>
      <c r="AF84" s="44">
        <f>'T12'!AF84*'T 12'!AD84/1000000</f>
        <v>0</v>
      </c>
      <c r="AG84" s="10">
        <f>'T12'!AG84</f>
        <v>0</v>
      </c>
      <c r="AH84" s="44">
        <f>'T12'!AH84*'T 12'!AF84/1000000</f>
        <v>0</v>
      </c>
      <c r="AI84" s="10">
        <f>'T12'!AI84</f>
        <v>0</v>
      </c>
      <c r="AJ84" s="44">
        <f t="shared" si="16"/>
        <v>0</v>
      </c>
      <c r="AK84" s="10">
        <f t="shared" si="17"/>
        <v>0</v>
      </c>
      <c r="AL84" s="44">
        <f t="shared" si="18"/>
        <v>0</v>
      </c>
      <c r="AM84" s="10">
        <f t="shared" si="19"/>
        <v>0</v>
      </c>
    </row>
    <row r="85" spans="1:39" s="15" customFormat="1" ht="14.25" customHeight="1">
      <c r="A85" s="13">
        <v>75</v>
      </c>
      <c r="B85" s="9" t="s">
        <v>121</v>
      </c>
      <c r="C85" s="13" t="s">
        <v>77</v>
      </c>
      <c r="D85" s="36">
        <v>500</v>
      </c>
      <c r="E85" s="11">
        <v>380</v>
      </c>
      <c r="F85" s="44">
        <f>'T12'!F85*'T 12'!D85/1000000</f>
        <v>0</v>
      </c>
      <c r="G85" s="10">
        <f>'T12'!G85</f>
        <v>0</v>
      </c>
      <c r="H85" s="44">
        <f>'T12'!H85*'T 12'!F85/1000000</f>
        <v>0</v>
      </c>
      <c r="I85" s="10">
        <f>'T12'!I85</f>
        <v>0</v>
      </c>
      <c r="J85" s="44">
        <f>'T12'!J85*'T 12'!H85/1000000</f>
        <v>0</v>
      </c>
      <c r="K85" s="10">
        <f>'T12'!K85</f>
        <v>0</v>
      </c>
      <c r="L85" s="44">
        <f t="shared" si="10"/>
        <v>0</v>
      </c>
      <c r="M85" s="10">
        <f t="shared" si="11"/>
        <v>0</v>
      </c>
      <c r="N85" s="44">
        <f>'T12'!N85*'T 12'!L85/1000000</f>
        <v>0</v>
      </c>
      <c r="O85" s="10">
        <f>'T12'!O85</f>
        <v>0</v>
      </c>
      <c r="P85" s="44">
        <f>'T12'!P85*'T 12'!N85/1000000</f>
        <v>0</v>
      </c>
      <c r="Q85" s="10">
        <f>'T12'!Q85</f>
        <v>0</v>
      </c>
      <c r="R85" s="44">
        <f>'T12'!R85*'T 12'!P85/1000000</f>
        <v>0</v>
      </c>
      <c r="S85" s="10">
        <f>'T12'!S85</f>
        <v>0</v>
      </c>
      <c r="T85" s="44">
        <f t="shared" si="12"/>
        <v>0</v>
      </c>
      <c r="U85" s="10">
        <f t="shared" si="13"/>
        <v>0</v>
      </c>
      <c r="V85" s="44">
        <f>'T12'!V85*'T 12'!T85/1000000</f>
        <v>0</v>
      </c>
      <c r="W85" s="10">
        <f>'T12'!W85</f>
        <v>0</v>
      </c>
      <c r="X85" s="44">
        <f>'T12'!X85*'T 12'!V85/1000000</f>
        <v>0</v>
      </c>
      <c r="Y85" s="10">
        <f>'T12'!Y85</f>
        <v>0</v>
      </c>
      <c r="Z85" s="44">
        <f>'T12'!Z85*'T 12'!X85/1000000</f>
        <v>0</v>
      </c>
      <c r="AA85" s="10">
        <f>'T12'!AA85</f>
        <v>0</v>
      </c>
      <c r="AB85" s="44">
        <f t="shared" si="14"/>
        <v>0</v>
      </c>
      <c r="AC85" s="10">
        <f t="shared" si="15"/>
        <v>0</v>
      </c>
      <c r="AD85" s="44">
        <f>'T12'!AD85*'T 12'!AB85/1000000</f>
        <v>0</v>
      </c>
      <c r="AE85" s="10">
        <f>'T12'!AE85</f>
        <v>0</v>
      </c>
      <c r="AF85" s="44">
        <f>'T12'!AF85*'T 12'!AD85/1000000</f>
        <v>0</v>
      </c>
      <c r="AG85" s="10">
        <f>'T12'!AG85</f>
        <v>0</v>
      </c>
      <c r="AH85" s="44">
        <f>'T12'!AH85*'T 12'!AF85/1000000</f>
        <v>0</v>
      </c>
      <c r="AI85" s="10">
        <f>'T12'!AI85</f>
        <v>0</v>
      </c>
      <c r="AJ85" s="44">
        <f t="shared" si="16"/>
        <v>0</v>
      </c>
      <c r="AK85" s="10">
        <f t="shared" si="17"/>
        <v>0</v>
      </c>
      <c r="AL85" s="44">
        <f t="shared" si="18"/>
        <v>0</v>
      </c>
      <c r="AM85" s="10">
        <f t="shared" si="19"/>
        <v>0</v>
      </c>
    </row>
    <row r="86" spans="1:39" s="15" customFormat="1" ht="14.25" customHeight="1">
      <c r="A86" s="31">
        <v>76</v>
      </c>
      <c r="B86" s="9" t="s">
        <v>122</v>
      </c>
      <c r="C86" s="13" t="s">
        <v>78</v>
      </c>
      <c r="D86" s="36">
        <v>50</v>
      </c>
      <c r="E86" s="11">
        <v>50</v>
      </c>
      <c r="F86" s="44">
        <f>'T12'!F86*'T 12'!D86/1000000</f>
        <v>0</v>
      </c>
      <c r="G86" s="10">
        <f>'T12'!G86</f>
        <v>0</v>
      </c>
      <c r="H86" s="44">
        <f>'T12'!H86*'T 12'!F86/1000000</f>
        <v>0</v>
      </c>
      <c r="I86" s="10">
        <f>'T12'!I86</f>
        <v>0</v>
      </c>
      <c r="J86" s="44">
        <f>'T12'!J86*'T 12'!H86/1000000</f>
        <v>0</v>
      </c>
      <c r="K86" s="10">
        <f>'T12'!K86</f>
        <v>0</v>
      </c>
      <c r="L86" s="44">
        <f t="shared" si="10"/>
        <v>0</v>
      </c>
      <c r="M86" s="10">
        <f t="shared" si="11"/>
        <v>0</v>
      </c>
      <c r="N86" s="44">
        <f>'T12'!N86*'T 12'!L86/1000000</f>
        <v>0</v>
      </c>
      <c r="O86" s="10">
        <f>'T12'!O86</f>
        <v>0</v>
      </c>
      <c r="P86" s="44">
        <f>'T12'!P86*'T 12'!N86/1000000</f>
        <v>0</v>
      </c>
      <c r="Q86" s="10">
        <f>'T12'!Q86</f>
        <v>0</v>
      </c>
      <c r="R86" s="44">
        <f>'T12'!R86*'T 12'!P86/1000000</f>
        <v>0</v>
      </c>
      <c r="S86" s="10">
        <f>'T12'!S86</f>
        <v>0</v>
      </c>
      <c r="T86" s="44">
        <f t="shared" si="12"/>
        <v>0</v>
      </c>
      <c r="U86" s="10">
        <f t="shared" si="13"/>
        <v>0</v>
      </c>
      <c r="V86" s="44">
        <f>'T12'!V86*'T 12'!T86/1000000</f>
        <v>0</v>
      </c>
      <c r="W86" s="10">
        <f>'T12'!W86</f>
        <v>0</v>
      </c>
      <c r="X86" s="44">
        <f>'T12'!X86*'T 12'!V86/1000000</f>
        <v>0</v>
      </c>
      <c r="Y86" s="10">
        <f>'T12'!Y86</f>
        <v>0</v>
      </c>
      <c r="Z86" s="44">
        <f>'T12'!Z86*'T 12'!X86/1000000</f>
        <v>0</v>
      </c>
      <c r="AA86" s="10">
        <f>'T12'!AA86</f>
        <v>0</v>
      </c>
      <c r="AB86" s="44">
        <f t="shared" si="14"/>
        <v>0</v>
      </c>
      <c r="AC86" s="10">
        <f t="shared" si="15"/>
        <v>0</v>
      </c>
      <c r="AD86" s="44">
        <f>'T12'!AD86*'T 12'!AB86/1000000</f>
        <v>0</v>
      </c>
      <c r="AE86" s="10">
        <f>'T12'!AE86</f>
        <v>0</v>
      </c>
      <c r="AF86" s="44">
        <f>'T12'!AF86*'T 12'!AD86/1000000</f>
        <v>0</v>
      </c>
      <c r="AG86" s="10">
        <f>'T12'!AG86</f>
        <v>0</v>
      </c>
      <c r="AH86" s="44">
        <f>'T12'!AH86*'T 12'!AF86/1000000</f>
        <v>0</v>
      </c>
      <c r="AI86" s="10">
        <f>'T12'!AI86</f>
        <v>0</v>
      </c>
      <c r="AJ86" s="44">
        <f t="shared" si="16"/>
        <v>0</v>
      </c>
      <c r="AK86" s="10">
        <f t="shared" si="17"/>
        <v>0</v>
      </c>
      <c r="AL86" s="44">
        <f t="shared" si="18"/>
        <v>0</v>
      </c>
      <c r="AM86" s="10">
        <f t="shared" si="19"/>
        <v>0</v>
      </c>
    </row>
    <row r="87" spans="1:39" s="15" customFormat="1" ht="14.25" customHeight="1">
      <c r="A87" s="13">
        <v>77</v>
      </c>
      <c r="B87" s="9" t="s">
        <v>122</v>
      </c>
      <c r="C87" s="13" t="s">
        <v>79</v>
      </c>
      <c r="D87" s="36">
        <v>100</v>
      </c>
      <c r="E87" s="11">
        <v>94</v>
      </c>
      <c r="F87" s="44">
        <f>'T12'!F87*'T 12'!D87/1000000</f>
        <v>0</v>
      </c>
      <c r="G87" s="10">
        <f>'T12'!G87</f>
        <v>0</v>
      </c>
      <c r="H87" s="44">
        <f>'T12'!H87*'T 12'!F87/1000000</f>
        <v>0</v>
      </c>
      <c r="I87" s="10">
        <f>'T12'!I87</f>
        <v>0</v>
      </c>
      <c r="J87" s="44">
        <f>'T12'!J87*'T 12'!H87/1000000</f>
        <v>0</v>
      </c>
      <c r="K87" s="10">
        <f>'T12'!K87</f>
        <v>0</v>
      </c>
      <c r="L87" s="44">
        <f t="shared" si="10"/>
        <v>0</v>
      </c>
      <c r="M87" s="10">
        <f t="shared" si="11"/>
        <v>0</v>
      </c>
      <c r="N87" s="44">
        <f>'T12'!N87*'T 12'!L87/1000000</f>
        <v>0</v>
      </c>
      <c r="O87" s="10">
        <f>'T12'!O87</f>
        <v>0</v>
      </c>
      <c r="P87" s="44">
        <f>'T12'!P87*'T 12'!N87/1000000</f>
        <v>0</v>
      </c>
      <c r="Q87" s="10">
        <f>'T12'!Q87</f>
        <v>0</v>
      </c>
      <c r="R87" s="44">
        <f>'T12'!R87*'T 12'!P87/1000000</f>
        <v>0</v>
      </c>
      <c r="S87" s="10">
        <f>'T12'!S87</f>
        <v>0</v>
      </c>
      <c r="T87" s="44">
        <f t="shared" si="12"/>
        <v>0</v>
      </c>
      <c r="U87" s="10">
        <f t="shared" si="13"/>
        <v>0</v>
      </c>
      <c r="V87" s="44">
        <f>'T12'!V87*'T 12'!T87/1000000</f>
        <v>0</v>
      </c>
      <c r="W87" s="10">
        <f>'T12'!W87</f>
        <v>0</v>
      </c>
      <c r="X87" s="44">
        <f>'T12'!X87*'T 12'!V87/1000000</f>
        <v>0</v>
      </c>
      <c r="Y87" s="10">
        <f>'T12'!Y87</f>
        <v>0</v>
      </c>
      <c r="Z87" s="44">
        <f>'T12'!Z87*'T 12'!X87/1000000</f>
        <v>0</v>
      </c>
      <c r="AA87" s="10">
        <f>'T12'!AA87</f>
        <v>0</v>
      </c>
      <c r="AB87" s="44">
        <f t="shared" si="14"/>
        <v>0</v>
      </c>
      <c r="AC87" s="10">
        <f t="shared" si="15"/>
        <v>0</v>
      </c>
      <c r="AD87" s="44">
        <f>'T12'!AD87*'T 12'!AB87/1000000</f>
        <v>0</v>
      </c>
      <c r="AE87" s="10">
        <f>'T12'!AE87</f>
        <v>0</v>
      </c>
      <c r="AF87" s="44">
        <f>'T12'!AF87*'T 12'!AD87/1000000</f>
        <v>0</v>
      </c>
      <c r="AG87" s="10">
        <f>'T12'!AG87</f>
        <v>0</v>
      </c>
      <c r="AH87" s="44">
        <f>'T12'!AH87*'T 12'!AF87/1000000</f>
        <v>0</v>
      </c>
      <c r="AI87" s="10">
        <f>'T12'!AI87</f>
        <v>0</v>
      </c>
      <c r="AJ87" s="44">
        <f t="shared" si="16"/>
        <v>0</v>
      </c>
      <c r="AK87" s="10">
        <f t="shared" si="17"/>
        <v>0</v>
      </c>
      <c r="AL87" s="44">
        <f t="shared" si="18"/>
        <v>0</v>
      </c>
      <c r="AM87" s="10">
        <f t="shared" si="19"/>
        <v>0</v>
      </c>
    </row>
    <row r="88" spans="1:39" s="15" customFormat="1" ht="14.25" customHeight="1">
      <c r="A88" s="13">
        <v>78</v>
      </c>
      <c r="B88" s="9" t="s">
        <v>122</v>
      </c>
      <c r="C88" s="13" t="s">
        <v>80</v>
      </c>
      <c r="D88" s="36">
        <v>400</v>
      </c>
      <c r="E88" s="11">
        <v>333</v>
      </c>
      <c r="F88" s="44">
        <f>'T12'!F88*'T 12'!D88/1000000</f>
        <v>0</v>
      </c>
      <c r="G88" s="10">
        <f>'T12'!G88</f>
        <v>0</v>
      </c>
      <c r="H88" s="44">
        <f>'T12'!H88*'T 12'!F88/1000000</f>
        <v>0</v>
      </c>
      <c r="I88" s="10">
        <f>'T12'!I88</f>
        <v>0</v>
      </c>
      <c r="J88" s="44">
        <f>'T12'!J88*'T 12'!H88/1000000</f>
        <v>0</v>
      </c>
      <c r="K88" s="10">
        <f>'T12'!K88</f>
        <v>0</v>
      </c>
      <c r="L88" s="44">
        <f t="shared" si="10"/>
        <v>0</v>
      </c>
      <c r="M88" s="10">
        <f t="shared" si="11"/>
        <v>0</v>
      </c>
      <c r="N88" s="44">
        <f>'T12'!N88*'T 12'!L88/1000000</f>
        <v>0</v>
      </c>
      <c r="O88" s="10">
        <f>'T12'!O88</f>
        <v>0</v>
      </c>
      <c r="P88" s="44">
        <f>'T12'!P88*'T 12'!N88/1000000</f>
        <v>0</v>
      </c>
      <c r="Q88" s="10">
        <f>'T12'!Q88</f>
        <v>0</v>
      </c>
      <c r="R88" s="44">
        <f>'T12'!R88*'T 12'!P88/1000000</f>
        <v>0</v>
      </c>
      <c r="S88" s="10">
        <f>'T12'!S88</f>
        <v>0</v>
      </c>
      <c r="T88" s="44">
        <f t="shared" si="12"/>
        <v>0</v>
      </c>
      <c r="U88" s="10">
        <f t="shared" si="13"/>
        <v>0</v>
      </c>
      <c r="V88" s="44">
        <f>'T12'!V88*'T 12'!T88/1000000</f>
        <v>0</v>
      </c>
      <c r="W88" s="10">
        <f>'T12'!W88</f>
        <v>0</v>
      </c>
      <c r="X88" s="44">
        <f>'T12'!X88*'T 12'!V88/1000000</f>
        <v>0</v>
      </c>
      <c r="Y88" s="10">
        <f>'T12'!Y88</f>
        <v>0</v>
      </c>
      <c r="Z88" s="44">
        <f>'T12'!Z88*'T 12'!X88/1000000</f>
        <v>0</v>
      </c>
      <c r="AA88" s="10">
        <f>'T12'!AA88</f>
        <v>0</v>
      </c>
      <c r="AB88" s="44">
        <f t="shared" si="14"/>
        <v>0</v>
      </c>
      <c r="AC88" s="10">
        <f t="shared" si="15"/>
        <v>0</v>
      </c>
      <c r="AD88" s="44">
        <f>'T12'!AD88*'T 12'!AB88/1000000</f>
        <v>0</v>
      </c>
      <c r="AE88" s="10">
        <f>'T12'!AE88</f>
        <v>0</v>
      </c>
      <c r="AF88" s="44">
        <f>'T12'!AF88*'T 12'!AD88/1000000</f>
        <v>0</v>
      </c>
      <c r="AG88" s="10">
        <f>'T12'!AG88</f>
        <v>0</v>
      </c>
      <c r="AH88" s="44">
        <f>'T12'!AH88*'T 12'!AF88/1000000</f>
        <v>0</v>
      </c>
      <c r="AI88" s="10">
        <f>'T12'!AI88</f>
        <v>0</v>
      </c>
      <c r="AJ88" s="44">
        <f t="shared" si="16"/>
        <v>0</v>
      </c>
      <c r="AK88" s="10">
        <f t="shared" si="17"/>
        <v>0</v>
      </c>
      <c r="AL88" s="44">
        <f t="shared" si="18"/>
        <v>0</v>
      </c>
      <c r="AM88" s="10">
        <f t="shared" si="19"/>
        <v>0</v>
      </c>
    </row>
    <row r="89" spans="1:39" s="15" customFormat="1" ht="14.25" customHeight="1">
      <c r="A89" s="31">
        <v>79</v>
      </c>
      <c r="B89" s="9" t="s">
        <v>128</v>
      </c>
      <c r="C89" s="13" t="s">
        <v>127</v>
      </c>
      <c r="D89" s="36">
        <v>25</v>
      </c>
      <c r="E89" s="11">
        <v>75.2</v>
      </c>
      <c r="F89" s="44">
        <f>'T12'!F89*'T 12'!D89/1000000</f>
        <v>0</v>
      </c>
      <c r="G89" s="10">
        <f>'T12'!G89</f>
        <v>0</v>
      </c>
      <c r="H89" s="44">
        <f>'T12'!H89*'T 12'!F89/1000000</f>
        <v>0</v>
      </c>
      <c r="I89" s="10">
        <f>'T12'!I89</f>
        <v>0</v>
      </c>
      <c r="J89" s="44">
        <f>'T12'!J89*'T 12'!H89/1000000</f>
        <v>0</v>
      </c>
      <c r="K89" s="10">
        <f>'T12'!K89</f>
        <v>0</v>
      </c>
      <c r="L89" s="44">
        <f t="shared" si="10"/>
        <v>0</v>
      </c>
      <c r="M89" s="10">
        <f t="shared" si="11"/>
        <v>0</v>
      </c>
      <c r="N89" s="44">
        <f>'T12'!N89*'T 12'!L89/1000000</f>
        <v>0</v>
      </c>
      <c r="O89" s="10">
        <f>'T12'!O89</f>
        <v>0</v>
      </c>
      <c r="P89" s="44">
        <f>'T12'!P89*'T 12'!N89/1000000</f>
        <v>0</v>
      </c>
      <c r="Q89" s="10">
        <f>'T12'!Q89</f>
        <v>0</v>
      </c>
      <c r="R89" s="44">
        <f>'T12'!R89*'T 12'!P89/1000000</f>
        <v>0</v>
      </c>
      <c r="S89" s="10">
        <f>'T12'!S89</f>
        <v>0</v>
      </c>
      <c r="T89" s="44">
        <f t="shared" si="12"/>
        <v>0</v>
      </c>
      <c r="U89" s="10">
        <f t="shared" si="13"/>
        <v>0</v>
      </c>
      <c r="V89" s="44">
        <f>'T12'!V89*'T 12'!T89/1000000</f>
        <v>0</v>
      </c>
      <c r="W89" s="10">
        <f>'T12'!W89</f>
        <v>0</v>
      </c>
      <c r="X89" s="44">
        <f>'T12'!X89*'T 12'!V89/1000000</f>
        <v>0</v>
      </c>
      <c r="Y89" s="10">
        <f>'T12'!Y89</f>
        <v>0</v>
      </c>
      <c r="Z89" s="44">
        <f>'T12'!Z89*'T 12'!X89/1000000</f>
        <v>0</v>
      </c>
      <c r="AA89" s="10">
        <f>'T12'!AA89</f>
        <v>0</v>
      </c>
      <c r="AB89" s="44">
        <f t="shared" si="14"/>
        <v>0</v>
      </c>
      <c r="AC89" s="10">
        <f t="shared" si="15"/>
        <v>0</v>
      </c>
      <c r="AD89" s="44">
        <f>'T12'!AD89*'T 12'!AB89/1000000</f>
        <v>0</v>
      </c>
      <c r="AE89" s="10">
        <f>'T12'!AE89</f>
        <v>0</v>
      </c>
      <c r="AF89" s="44">
        <f>'T12'!AF89*'T 12'!AD89/1000000</f>
        <v>0</v>
      </c>
      <c r="AG89" s="10">
        <f>'T12'!AG89</f>
        <v>0</v>
      </c>
      <c r="AH89" s="44">
        <f>'T12'!AH89*'T 12'!AF89/1000000</f>
        <v>0</v>
      </c>
      <c r="AI89" s="10">
        <f>'T12'!AI89</f>
        <v>0</v>
      </c>
      <c r="AJ89" s="44">
        <f t="shared" si="16"/>
        <v>0</v>
      </c>
      <c r="AK89" s="10">
        <f t="shared" si="17"/>
        <v>0</v>
      </c>
      <c r="AL89" s="44">
        <f t="shared" si="18"/>
        <v>0</v>
      </c>
      <c r="AM89" s="10">
        <f t="shared" si="19"/>
        <v>0</v>
      </c>
    </row>
    <row r="90" spans="1:39" s="15" customFormat="1" ht="14.25" customHeight="1">
      <c r="A90" s="13">
        <v>80</v>
      </c>
      <c r="B90" s="9" t="s">
        <v>128</v>
      </c>
      <c r="C90" s="13" t="s">
        <v>81</v>
      </c>
      <c r="D90" s="36">
        <v>50</v>
      </c>
      <c r="E90" s="11">
        <v>144.6</v>
      </c>
      <c r="F90" s="44">
        <f>'T12'!F90*'T 12'!D90/1000000</f>
        <v>0</v>
      </c>
      <c r="G90" s="10">
        <f>'T12'!G90</f>
        <v>0</v>
      </c>
      <c r="H90" s="44">
        <f>'T12'!H90*'T 12'!F90/1000000</f>
        <v>0</v>
      </c>
      <c r="I90" s="10">
        <f>'T12'!I90</f>
        <v>0</v>
      </c>
      <c r="J90" s="44">
        <f>'T12'!J90*'T 12'!H90/1000000</f>
        <v>0</v>
      </c>
      <c r="K90" s="10">
        <f>'T12'!K90</f>
        <v>0</v>
      </c>
      <c r="L90" s="44">
        <f t="shared" si="10"/>
        <v>0</v>
      </c>
      <c r="M90" s="10">
        <f t="shared" si="11"/>
        <v>0</v>
      </c>
      <c r="N90" s="44">
        <f>'T12'!N90*'T 12'!L90/1000000</f>
        <v>0</v>
      </c>
      <c r="O90" s="10">
        <f>'T12'!O90</f>
        <v>0</v>
      </c>
      <c r="P90" s="44">
        <f>'T12'!P90*'T 12'!N90/1000000</f>
        <v>0</v>
      </c>
      <c r="Q90" s="10">
        <f>'T12'!Q90</f>
        <v>0</v>
      </c>
      <c r="R90" s="44">
        <f>'T12'!R90*'T 12'!P90/1000000</f>
        <v>0</v>
      </c>
      <c r="S90" s="10">
        <f>'T12'!S90</f>
        <v>0</v>
      </c>
      <c r="T90" s="44">
        <f t="shared" si="12"/>
        <v>0</v>
      </c>
      <c r="U90" s="10">
        <f t="shared" si="13"/>
        <v>0</v>
      </c>
      <c r="V90" s="44">
        <f>'T12'!V90*'T 12'!T90/1000000</f>
        <v>0</v>
      </c>
      <c r="W90" s="10">
        <f>'T12'!W90</f>
        <v>0</v>
      </c>
      <c r="X90" s="44">
        <f>'T12'!X90*'T 12'!V90/1000000</f>
        <v>0</v>
      </c>
      <c r="Y90" s="10">
        <f>'T12'!Y90</f>
        <v>0</v>
      </c>
      <c r="Z90" s="44">
        <f>'T12'!Z90*'T 12'!X90/1000000</f>
        <v>0</v>
      </c>
      <c r="AA90" s="10">
        <f>'T12'!AA90</f>
        <v>0</v>
      </c>
      <c r="AB90" s="44">
        <f t="shared" si="14"/>
        <v>0</v>
      </c>
      <c r="AC90" s="10">
        <f t="shared" si="15"/>
        <v>0</v>
      </c>
      <c r="AD90" s="44">
        <f>'T12'!AD90*'T 12'!AB90/1000000</f>
        <v>0</v>
      </c>
      <c r="AE90" s="10">
        <f>'T12'!AE90</f>
        <v>0</v>
      </c>
      <c r="AF90" s="44">
        <f>'T12'!AF90*'T 12'!AD90/1000000</f>
        <v>0</v>
      </c>
      <c r="AG90" s="10">
        <f>'T12'!AG90</f>
        <v>0</v>
      </c>
      <c r="AH90" s="44">
        <f>'T12'!AH90*'T 12'!AF90/1000000</f>
        <v>0</v>
      </c>
      <c r="AI90" s="10">
        <f>'T12'!AI90</f>
        <v>0</v>
      </c>
      <c r="AJ90" s="44">
        <f t="shared" si="16"/>
        <v>0</v>
      </c>
      <c r="AK90" s="10">
        <f t="shared" si="17"/>
        <v>0</v>
      </c>
      <c r="AL90" s="44">
        <f t="shared" si="18"/>
        <v>0</v>
      </c>
      <c r="AM90" s="10">
        <f t="shared" si="19"/>
        <v>0</v>
      </c>
    </row>
    <row r="91" spans="1:39" s="15" customFormat="1" ht="14.25" customHeight="1">
      <c r="A91" s="13">
        <v>81</v>
      </c>
      <c r="B91" s="9" t="s">
        <v>128</v>
      </c>
      <c r="C91" s="13" t="s">
        <v>82</v>
      </c>
      <c r="D91" s="36">
        <v>100</v>
      </c>
      <c r="E91" s="11">
        <v>278.10000000000002</v>
      </c>
      <c r="F91" s="44">
        <f>'T12'!F91*'T 12'!D91/1000000</f>
        <v>0</v>
      </c>
      <c r="G91" s="10">
        <f>'T12'!G91</f>
        <v>0</v>
      </c>
      <c r="H91" s="44">
        <f>'T12'!H91*'T 12'!F91/1000000</f>
        <v>0</v>
      </c>
      <c r="I91" s="10">
        <f>'T12'!I91</f>
        <v>0</v>
      </c>
      <c r="J91" s="44">
        <f>'T12'!J91*'T 12'!H91/1000000</f>
        <v>0</v>
      </c>
      <c r="K91" s="10">
        <f>'T12'!K91</f>
        <v>0</v>
      </c>
      <c r="L91" s="44">
        <f t="shared" si="10"/>
        <v>0</v>
      </c>
      <c r="M91" s="10">
        <f t="shared" si="11"/>
        <v>0</v>
      </c>
      <c r="N91" s="44">
        <f>'T12'!N91*'T 12'!L91/1000000</f>
        <v>0</v>
      </c>
      <c r="O91" s="10">
        <f>'T12'!O91</f>
        <v>0</v>
      </c>
      <c r="P91" s="44">
        <f>'T12'!P91*'T 12'!N91/1000000</f>
        <v>0</v>
      </c>
      <c r="Q91" s="10">
        <f>'T12'!Q91</f>
        <v>0</v>
      </c>
      <c r="R91" s="44">
        <f>'T12'!R91*'T 12'!P91/1000000</f>
        <v>0</v>
      </c>
      <c r="S91" s="10">
        <f>'T12'!S91</f>
        <v>0</v>
      </c>
      <c r="T91" s="44">
        <f t="shared" si="12"/>
        <v>0</v>
      </c>
      <c r="U91" s="10">
        <f t="shared" si="13"/>
        <v>0</v>
      </c>
      <c r="V91" s="44">
        <f>'T12'!V91*'T 12'!T91/1000000</f>
        <v>0</v>
      </c>
      <c r="W91" s="10">
        <f>'T12'!W91</f>
        <v>0</v>
      </c>
      <c r="X91" s="44">
        <f>'T12'!X91*'T 12'!V91/1000000</f>
        <v>0</v>
      </c>
      <c r="Y91" s="10">
        <f>'T12'!Y91</f>
        <v>0</v>
      </c>
      <c r="Z91" s="44">
        <f>'T12'!Z91*'T 12'!X91/1000000</f>
        <v>0</v>
      </c>
      <c r="AA91" s="10">
        <f>'T12'!AA91</f>
        <v>0</v>
      </c>
      <c r="AB91" s="44">
        <f t="shared" si="14"/>
        <v>0</v>
      </c>
      <c r="AC91" s="10">
        <f t="shared" si="15"/>
        <v>0</v>
      </c>
      <c r="AD91" s="44">
        <f>'T12'!AD91*'T 12'!AB91/1000000</f>
        <v>0</v>
      </c>
      <c r="AE91" s="10">
        <f>'T12'!AE91</f>
        <v>0</v>
      </c>
      <c r="AF91" s="44">
        <f>'T12'!AF91*'T 12'!AD91/1000000</f>
        <v>0</v>
      </c>
      <c r="AG91" s="10">
        <f>'T12'!AG91</f>
        <v>0</v>
      </c>
      <c r="AH91" s="44">
        <f>'T12'!AH91*'T 12'!AF91/1000000</f>
        <v>0</v>
      </c>
      <c r="AI91" s="10">
        <f>'T12'!AI91</f>
        <v>0</v>
      </c>
      <c r="AJ91" s="44">
        <f t="shared" si="16"/>
        <v>0</v>
      </c>
      <c r="AK91" s="10">
        <f t="shared" si="17"/>
        <v>0</v>
      </c>
      <c r="AL91" s="44">
        <f t="shared" si="18"/>
        <v>0</v>
      </c>
      <c r="AM91" s="10">
        <f t="shared" si="19"/>
        <v>0</v>
      </c>
    </row>
    <row r="92" spans="1:39" s="15" customFormat="1" ht="14.25" customHeight="1">
      <c r="A92" s="31">
        <v>82</v>
      </c>
      <c r="B92" s="9" t="s">
        <v>128</v>
      </c>
      <c r="C92" s="13" t="s">
        <v>139</v>
      </c>
      <c r="D92" s="36">
        <v>400</v>
      </c>
      <c r="E92" s="11">
        <v>1098.6000000000001</v>
      </c>
      <c r="F92" s="44">
        <f>'T12'!F92*'T 12'!D92/1000000</f>
        <v>0</v>
      </c>
      <c r="G92" s="10">
        <f>'T12'!G92</f>
        <v>0</v>
      </c>
      <c r="H92" s="44">
        <f>'T12'!H92*'T 12'!F92/1000000</f>
        <v>0</v>
      </c>
      <c r="I92" s="10">
        <f>'T12'!I92</f>
        <v>0</v>
      </c>
      <c r="J92" s="44">
        <f>'T12'!J92*'T 12'!H92/1000000</f>
        <v>0</v>
      </c>
      <c r="K92" s="10">
        <f>'T12'!K92</f>
        <v>0</v>
      </c>
      <c r="L92" s="44">
        <f t="shared" si="10"/>
        <v>0</v>
      </c>
      <c r="M92" s="10">
        <f t="shared" si="11"/>
        <v>0</v>
      </c>
      <c r="N92" s="44">
        <f>'T12'!N92*'T 12'!L92/1000000</f>
        <v>0</v>
      </c>
      <c r="O92" s="10">
        <f>'T12'!O92</f>
        <v>0</v>
      </c>
      <c r="P92" s="44">
        <f>'T12'!P92*'T 12'!N92/1000000</f>
        <v>0</v>
      </c>
      <c r="Q92" s="10">
        <f>'T12'!Q92</f>
        <v>0</v>
      </c>
      <c r="R92" s="44">
        <f>'T12'!R92*'T 12'!P92/1000000</f>
        <v>0</v>
      </c>
      <c r="S92" s="10">
        <f>'T12'!S92</f>
        <v>0</v>
      </c>
      <c r="T92" s="44">
        <f t="shared" si="12"/>
        <v>0</v>
      </c>
      <c r="U92" s="10">
        <f t="shared" si="13"/>
        <v>0</v>
      </c>
      <c r="V92" s="44">
        <f>'T12'!V92*'T 12'!T92/1000000</f>
        <v>0</v>
      </c>
      <c r="W92" s="10">
        <f>'T12'!W92</f>
        <v>0</v>
      </c>
      <c r="X92" s="44">
        <f>'T12'!X92*'T 12'!V92/1000000</f>
        <v>0</v>
      </c>
      <c r="Y92" s="10">
        <f>'T12'!Y92</f>
        <v>0</v>
      </c>
      <c r="Z92" s="44">
        <f>'T12'!Z92*'T 12'!X92/1000000</f>
        <v>0</v>
      </c>
      <c r="AA92" s="10">
        <f>'T12'!AA92</f>
        <v>0</v>
      </c>
      <c r="AB92" s="44">
        <f t="shared" si="14"/>
        <v>0</v>
      </c>
      <c r="AC92" s="10">
        <f t="shared" si="15"/>
        <v>0</v>
      </c>
      <c r="AD92" s="44">
        <f>'T12'!AD92*'T 12'!AB92/1000000</f>
        <v>0</v>
      </c>
      <c r="AE92" s="10">
        <f>'T12'!AE92</f>
        <v>0</v>
      </c>
      <c r="AF92" s="44">
        <f>'T12'!AF92*'T 12'!AD92/1000000</f>
        <v>0</v>
      </c>
      <c r="AG92" s="10">
        <f>'T12'!AG92</f>
        <v>0</v>
      </c>
      <c r="AH92" s="44">
        <f>'T12'!AH92*'T 12'!AF92/1000000</f>
        <v>0</v>
      </c>
      <c r="AI92" s="10">
        <f>'T12'!AI92</f>
        <v>0</v>
      </c>
      <c r="AJ92" s="44">
        <f t="shared" si="16"/>
        <v>0</v>
      </c>
      <c r="AK92" s="10">
        <f t="shared" si="17"/>
        <v>0</v>
      </c>
      <c r="AL92" s="44">
        <f t="shared" si="18"/>
        <v>0</v>
      </c>
      <c r="AM92" s="10">
        <f t="shared" si="19"/>
        <v>0</v>
      </c>
    </row>
    <row r="93" spans="1:39" s="15" customFormat="1" ht="14.25" customHeight="1">
      <c r="A93" s="13">
        <v>83</v>
      </c>
      <c r="B93" s="9" t="s">
        <v>147</v>
      </c>
      <c r="C93" s="13" t="s">
        <v>220</v>
      </c>
      <c r="D93" s="36">
        <v>25</v>
      </c>
      <c r="E93" s="11">
        <v>75</v>
      </c>
      <c r="F93" s="44">
        <f>'T12'!F93*'T 12'!D93/1000000</f>
        <v>0</v>
      </c>
      <c r="G93" s="10">
        <f>'T12'!G93</f>
        <v>0</v>
      </c>
      <c r="H93" s="44">
        <f>'T12'!H93*'T 12'!F93/1000000</f>
        <v>0</v>
      </c>
      <c r="I93" s="10">
        <f>'T12'!I93</f>
        <v>0</v>
      </c>
      <c r="J93" s="44">
        <f>'T12'!J93*'T 12'!H93/1000000</f>
        <v>0</v>
      </c>
      <c r="K93" s="10">
        <f>'T12'!K93</f>
        <v>0</v>
      </c>
      <c r="L93" s="44">
        <f t="shared" si="10"/>
        <v>0</v>
      </c>
      <c r="M93" s="10">
        <f t="shared" si="11"/>
        <v>0</v>
      </c>
      <c r="N93" s="44">
        <f>'T12'!N93*'T 12'!L93/1000000</f>
        <v>0</v>
      </c>
      <c r="O93" s="10">
        <f>'T12'!O93</f>
        <v>0</v>
      </c>
      <c r="P93" s="44">
        <f>'T12'!P93*'T 12'!N93/1000000</f>
        <v>0</v>
      </c>
      <c r="Q93" s="10">
        <f>'T12'!Q93</f>
        <v>0</v>
      </c>
      <c r="R93" s="44">
        <f>'T12'!R93*'T 12'!P93/1000000</f>
        <v>0</v>
      </c>
      <c r="S93" s="10">
        <f>'T12'!S93</f>
        <v>0</v>
      </c>
      <c r="T93" s="44">
        <f t="shared" si="12"/>
        <v>0</v>
      </c>
      <c r="U93" s="10">
        <f t="shared" si="13"/>
        <v>0</v>
      </c>
      <c r="V93" s="44">
        <f>'T12'!V93*'T 12'!T93/1000000</f>
        <v>0</v>
      </c>
      <c r="W93" s="10">
        <f>'T12'!W93</f>
        <v>0</v>
      </c>
      <c r="X93" s="44">
        <f>'T12'!X93*'T 12'!V93/1000000</f>
        <v>0</v>
      </c>
      <c r="Y93" s="10">
        <f>'T12'!Y93</f>
        <v>0</v>
      </c>
      <c r="Z93" s="44">
        <f>'T12'!Z93*'T 12'!X93/1000000</f>
        <v>0</v>
      </c>
      <c r="AA93" s="10">
        <f>'T12'!AA93</f>
        <v>0</v>
      </c>
      <c r="AB93" s="44">
        <f t="shared" si="14"/>
        <v>0</v>
      </c>
      <c r="AC93" s="10">
        <f t="shared" si="15"/>
        <v>0</v>
      </c>
      <c r="AD93" s="44">
        <f>'T12'!AD93*'T 12'!AB93/1000000</f>
        <v>0</v>
      </c>
      <c r="AE93" s="10">
        <f>'T12'!AE93</f>
        <v>0</v>
      </c>
      <c r="AF93" s="44">
        <f>'T12'!AF93*'T 12'!AD93/1000000</f>
        <v>0</v>
      </c>
      <c r="AG93" s="10">
        <f>'T12'!AG93</f>
        <v>0</v>
      </c>
      <c r="AH93" s="44">
        <f>'T12'!AH93*'T 12'!AF93/1000000</f>
        <v>0</v>
      </c>
      <c r="AI93" s="10">
        <f>'T12'!AI93</f>
        <v>0</v>
      </c>
      <c r="AJ93" s="44">
        <f t="shared" si="16"/>
        <v>0</v>
      </c>
      <c r="AK93" s="10">
        <f t="shared" si="17"/>
        <v>0</v>
      </c>
      <c r="AL93" s="44">
        <f t="shared" si="18"/>
        <v>0</v>
      </c>
      <c r="AM93" s="10">
        <f t="shared" si="19"/>
        <v>0</v>
      </c>
    </row>
    <row r="94" spans="1:39" s="15" customFormat="1" ht="14.25" customHeight="1">
      <c r="A94" s="13">
        <v>84</v>
      </c>
      <c r="B94" s="9" t="s">
        <v>147</v>
      </c>
      <c r="C94" s="13" t="s">
        <v>234</v>
      </c>
      <c r="D94" s="36">
        <v>50</v>
      </c>
      <c r="E94" s="11">
        <v>130</v>
      </c>
      <c r="F94" s="44">
        <f>'T12'!F94*'T 12'!D94/1000000</f>
        <v>0</v>
      </c>
      <c r="G94" s="10">
        <f>'T12'!G94</f>
        <v>0</v>
      </c>
      <c r="H94" s="44">
        <f>'T12'!H94*'T 12'!F94/1000000</f>
        <v>0</v>
      </c>
      <c r="I94" s="10">
        <f>'T12'!I94</f>
        <v>0</v>
      </c>
      <c r="J94" s="44">
        <f>'T12'!J94*'T 12'!H94/1000000</f>
        <v>0</v>
      </c>
      <c r="K94" s="10">
        <f>'T12'!K94</f>
        <v>0</v>
      </c>
      <c r="L94" s="44">
        <f t="shared" si="10"/>
        <v>0</v>
      </c>
      <c r="M94" s="10">
        <f t="shared" si="11"/>
        <v>0</v>
      </c>
      <c r="N94" s="44">
        <f>'T12'!N94*'T 12'!L94/1000000</f>
        <v>0</v>
      </c>
      <c r="O94" s="10">
        <f>'T12'!O94</f>
        <v>0</v>
      </c>
      <c r="P94" s="44">
        <f>'T12'!P94*'T 12'!N94/1000000</f>
        <v>0</v>
      </c>
      <c r="Q94" s="10">
        <f>'T12'!Q94</f>
        <v>0</v>
      </c>
      <c r="R94" s="44">
        <f>'T12'!R94*'T 12'!P94/1000000</f>
        <v>0</v>
      </c>
      <c r="S94" s="10">
        <f>'T12'!S94</f>
        <v>0</v>
      </c>
      <c r="T94" s="44">
        <f t="shared" si="12"/>
        <v>0</v>
      </c>
      <c r="U94" s="10">
        <f t="shared" si="13"/>
        <v>0</v>
      </c>
      <c r="V94" s="44">
        <f>'T12'!V94*'T 12'!T94/1000000</f>
        <v>0</v>
      </c>
      <c r="W94" s="10">
        <f>'T12'!W94</f>
        <v>0</v>
      </c>
      <c r="X94" s="44">
        <f>'T12'!X94*'T 12'!V94/1000000</f>
        <v>0</v>
      </c>
      <c r="Y94" s="10">
        <f>'T12'!Y94</f>
        <v>0</v>
      </c>
      <c r="Z94" s="44">
        <f>'T12'!Z94*'T 12'!X94/1000000</f>
        <v>0</v>
      </c>
      <c r="AA94" s="10">
        <f>'T12'!AA94</f>
        <v>0</v>
      </c>
      <c r="AB94" s="44">
        <f t="shared" si="14"/>
        <v>0</v>
      </c>
      <c r="AC94" s="10">
        <f t="shared" si="15"/>
        <v>0</v>
      </c>
      <c r="AD94" s="44">
        <f>'T12'!AD94*'T 12'!AB94/1000000</f>
        <v>0</v>
      </c>
      <c r="AE94" s="10">
        <f>'T12'!AE94</f>
        <v>0</v>
      </c>
      <c r="AF94" s="44">
        <f>'T12'!AF94*'T 12'!AD94/1000000</f>
        <v>0</v>
      </c>
      <c r="AG94" s="10">
        <f>'T12'!AG94</f>
        <v>0</v>
      </c>
      <c r="AH94" s="44">
        <f>'T12'!AH94*'T 12'!AF94/1000000</f>
        <v>0</v>
      </c>
      <c r="AI94" s="10">
        <f>'T12'!AI94</f>
        <v>0</v>
      </c>
      <c r="AJ94" s="44">
        <f t="shared" si="16"/>
        <v>0</v>
      </c>
      <c r="AK94" s="10">
        <f t="shared" si="17"/>
        <v>0</v>
      </c>
      <c r="AL94" s="44">
        <f t="shared" si="18"/>
        <v>0</v>
      </c>
      <c r="AM94" s="10">
        <f t="shared" si="19"/>
        <v>0</v>
      </c>
    </row>
    <row r="95" spans="1:39" s="15" customFormat="1" ht="14.25" customHeight="1">
      <c r="A95" s="31">
        <v>85</v>
      </c>
      <c r="B95" s="9" t="s">
        <v>147</v>
      </c>
      <c r="C95" s="13" t="s">
        <v>225</v>
      </c>
      <c r="D95" s="36">
        <v>100</v>
      </c>
      <c r="E95" s="11">
        <v>240</v>
      </c>
      <c r="F95" s="44">
        <f>'T12'!F95*'T 12'!D95/1000000</f>
        <v>0</v>
      </c>
      <c r="G95" s="10">
        <f>'T12'!G95</f>
        <v>0</v>
      </c>
      <c r="H95" s="44">
        <f>'T12'!H95*'T 12'!F95/1000000</f>
        <v>0</v>
      </c>
      <c r="I95" s="10">
        <f>'T12'!I95</f>
        <v>0</v>
      </c>
      <c r="J95" s="44">
        <f>'T12'!J95*'T 12'!H95/1000000</f>
        <v>0</v>
      </c>
      <c r="K95" s="10">
        <f>'T12'!K95</f>
        <v>0</v>
      </c>
      <c r="L95" s="44">
        <f t="shared" si="10"/>
        <v>0</v>
      </c>
      <c r="M95" s="10">
        <f t="shared" si="11"/>
        <v>0</v>
      </c>
      <c r="N95" s="44">
        <f>'T12'!N95*'T 12'!L95/1000000</f>
        <v>0</v>
      </c>
      <c r="O95" s="10">
        <f>'T12'!O95</f>
        <v>0</v>
      </c>
      <c r="P95" s="44">
        <f>'T12'!P95*'T 12'!N95/1000000</f>
        <v>0</v>
      </c>
      <c r="Q95" s="10">
        <f>'T12'!Q95</f>
        <v>0</v>
      </c>
      <c r="R95" s="44">
        <f>'T12'!R95*'T 12'!P95/1000000</f>
        <v>0</v>
      </c>
      <c r="S95" s="10">
        <f>'T12'!S95</f>
        <v>0</v>
      </c>
      <c r="T95" s="44">
        <f t="shared" si="12"/>
        <v>0</v>
      </c>
      <c r="U95" s="10">
        <f t="shared" si="13"/>
        <v>0</v>
      </c>
      <c r="V95" s="44">
        <f>'T12'!V95*'T 12'!T95/1000000</f>
        <v>0</v>
      </c>
      <c r="W95" s="10">
        <f>'T12'!W95</f>
        <v>0</v>
      </c>
      <c r="X95" s="44">
        <f>'T12'!X95*'T 12'!V95/1000000</f>
        <v>0</v>
      </c>
      <c r="Y95" s="10">
        <f>'T12'!Y95</f>
        <v>0</v>
      </c>
      <c r="Z95" s="44">
        <f>'T12'!Z95*'T 12'!X95/1000000</f>
        <v>0</v>
      </c>
      <c r="AA95" s="10">
        <f>'T12'!AA95</f>
        <v>0</v>
      </c>
      <c r="AB95" s="44">
        <f t="shared" si="14"/>
        <v>0</v>
      </c>
      <c r="AC95" s="10">
        <f t="shared" si="15"/>
        <v>0</v>
      </c>
      <c r="AD95" s="44">
        <f>'T12'!AD95*'T 12'!AB95/1000000</f>
        <v>0</v>
      </c>
      <c r="AE95" s="10">
        <f>'T12'!AE95</f>
        <v>0</v>
      </c>
      <c r="AF95" s="44">
        <f>'T12'!AF95*'T 12'!AD95/1000000</f>
        <v>0</v>
      </c>
      <c r="AG95" s="10">
        <f>'T12'!AG95</f>
        <v>0</v>
      </c>
      <c r="AH95" s="44">
        <f>'T12'!AH95*'T 12'!AF95/1000000</f>
        <v>0</v>
      </c>
      <c r="AI95" s="10">
        <f>'T12'!AI95</f>
        <v>0</v>
      </c>
      <c r="AJ95" s="44">
        <f t="shared" si="16"/>
        <v>0</v>
      </c>
      <c r="AK95" s="10">
        <f t="shared" si="17"/>
        <v>0</v>
      </c>
      <c r="AL95" s="44">
        <f t="shared" si="18"/>
        <v>0</v>
      </c>
      <c r="AM95" s="10">
        <f t="shared" si="19"/>
        <v>0</v>
      </c>
    </row>
    <row r="96" spans="1:39" s="15" customFormat="1" ht="14.25" customHeight="1">
      <c r="A96" s="13">
        <v>86</v>
      </c>
      <c r="B96" s="9" t="s">
        <v>124</v>
      </c>
      <c r="C96" s="13" t="s">
        <v>84</v>
      </c>
      <c r="D96" s="36">
        <v>5</v>
      </c>
      <c r="E96" s="11">
        <v>24</v>
      </c>
      <c r="F96" s="44">
        <f>'T12'!F96*'T 12'!D96/1000000</f>
        <v>0</v>
      </c>
      <c r="G96" s="10">
        <f>'T12'!G96</f>
        <v>0</v>
      </c>
      <c r="H96" s="44">
        <f>'T12'!H96*'T 12'!F96/1000000</f>
        <v>0</v>
      </c>
      <c r="I96" s="10">
        <f>'T12'!I96</f>
        <v>0</v>
      </c>
      <c r="J96" s="44">
        <f>'T12'!J96*'T 12'!H96/1000000</f>
        <v>0</v>
      </c>
      <c r="K96" s="10">
        <f>'T12'!K96</f>
        <v>0</v>
      </c>
      <c r="L96" s="44">
        <f t="shared" si="10"/>
        <v>0</v>
      </c>
      <c r="M96" s="10">
        <f t="shared" si="11"/>
        <v>0</v>
      </c>
      <c r="N96" s="44">
        <f>'T12'!N96*'T 12'!L96/1000000</f>
        <v>0</v>
      </c>
      <c r="O96" s="10">
        <f>'T12'!O96</f>
        <v>0</v>
      </c>
      <c r="P96" s="44">
        <f>'T12'!P96*'T 12'!N96/1000000</f>
        <v>0</v>
      </c>
      <c r="Q96" s="10">
        <f>'T12'!Q96</f>
        <v>0</v>
      </c>
      <c r="R96" s="44">
        <f>'T12'!R96*'T 12'!P96/1000000</f>
        <v>0</v>
      </c>
      <c r="S96" s="10">
        <f>'T12'!S96</f>
        <v>0</v>
      </c>
      <c r="T96" s="44">
        <f t="shared" si="12"/>
        <v>0</v>
      </c>
      <c r="U96" s="10">
        <f t="shared" si="13"/>
        <v>0</v>
      </c>
      <c r="V96" s="44">
        <f>'T12'!V96*'T 12'!T96/1000000</f>
        <v>0</v>
      </c>
      <c r="W96" s="10">
        <f>'T12'!W96</f>
        <v>0</v>
      </c>
      <c r="X96" s="44">
        <f>'T12'!X96*'T 12'!V96/1000000</f>
        <v>0</v>
      </c>
      <c r="Y96" s="10">
        <f>'T12'!Y96</f>
        <v>0</v>
      </c>
      <c r="Z96" s="44">
        <f>'T12'!Z96*'T 12'!X96/1000000</f>
        <v>0</v>
      </c>
      <c r="AA96" s="10">
        <f>'T12'!AA96</f>
        <v>0</v>
      </c>
      <c r="AB96" s="44">
        <f t="shared" si="14"/>
        <v>0</v>
      </c>
      <c r="AC96" s="10">
        <f t="shared" si="15"/>
        <v>0</v>
      </c>
      <c r="AD96" s="44">
        <f>'T12'!AD96*'T 12'!AB96/1000000</f>
        <v>0</v>
      </c>
      <c r="AE96" s="10">
        <f>'T12'!AE96</f>
        <v>0</v>
      </c>
      <c r="AF96" s="44">
        <f>'T12'!AF96*'T 12'!AD96/1000000</f>
        <v>0</v>
      </c>
      <c r="AG96" s="10">
        <f>'T12'!AG96</f>
        <v>0</v>
      </c>
      <c r="AH96" s="44">
        <f>'T12'!AH96*'T 12'!AF96/1000000</f>
        <v>0</v>
      </c>
      <c r="AI96" s="10">
        <f>'T12'!AI96</f>
        <v>0</v>
      </c>
      <c r="AJ96" s="44">
        <f t="shared" si="16"/>
        <v>0</v>
      </c>
      <c r="AK96" s="10">
        <f t="shared" si="17"/>
        <v>0</v>
      </c>
      <c r="AL96" s="44">
        <f t="shared" si="18"/>
        <v>0</v>
      </c>
      <c r="AM96" s="10">
        <f t="shared" si="19"/>
        <v>0</v>
      </c>
    </row>
    <row r="97" spans="1:39" s="15" customFormat="1" ht="14.25" customHeight="1">
      <c r="A97" s="13">
        <v>87</v>
      </c>
      <c r="B97" s="9" t="s">
        <v>124</v>
      </c>
      <c r="C97" s="13" t="s">
        <v>83</v>
      </c>
      <c r="D97" s="36">
        <v>20</v>
      </c>
      <c r="E97" s="11">
        <v>65</v>
      </c>
      <c r="F97" s="44">
        <f>'T12'!F97*'T 12'!D97/1000000</f>
        <v>0</v>
      </c>
      <c r="G97" s="10">
        <f>'T12'!G97</f>
        <v>0</v>
      </c>
      <c r="H97" s="44">
        <f>'T12'!H97*'T 12'!F97/1000000</f>
        <v>0</v>
      </c>
      <c r="I97" s="10">
        <f>'T12'!I97</f>
        <v>0</v>
      </c>
      <c r="J97" s="44">
        <f>'T12'!J97*'T 12'!H97/1000000</f>
        <v>0</v>
      </c>
      <c r="K97" s="10">
        <f>'T12'!K97</f>
        <v>0</v>
      </c>
      <c r="L97" s="44">
        <f t="shared" si="10"/>
        <v>0</v>
      </c>
      <c r="M97" s="10">
        <f t="shared" si="11"/>
        <v>0</v>
      </c>
      <c r="N97" s="44">
        <f>'T12'!N97*'T 12'!L97/1000000</f>
        <v>0</v>
      </c>
      <c r="O97" s="10">
        <f>'T12'!O97</f>
        <v>0</v>
      </c>
      <c r="P97" s="44">
        <f>'T12'!P97*'T 12'!N97/1000000</f>
        <v>0</v>
      </c>
      <c r="Q97" s="10">
        <f>'T12'!Q97</f>
        <v>0</v>
      </c>
      <c r="R97" s="44">
        <f>'T12'!R97*'T 12'!P97/1000000</f>
        <v>0</v>
      </c>
      <c r="S97" s="10">
        <f>'T12'!S97</f>
        <v>0</v>
      </c>
      <c r="T97" s="44">
        <f t="shared" si="12"/>
        <v>0</v>
      </c>
      <c r="U97" s="10">
        <f t="shared" si="13"/>
        <v>0</v>
      </c>
      <c r="V97" s="44">
        <f>'T12'!V97*'T 12'!T97/1000000</f>
        <v>0</v>
      </c>
      <c r="W97" s="10">
        <f>'T12'!W97</f>
        <v>0</v>
      </c>
      <c r="X97" s="44">
        <f>'T12'!X97*'T 12'!V97/1000000</f>
        <v>0</v>
      </c>
      <c r="Y97" s="10">
        <f>'T12'!Y97</f>
        <v>0</v>
      </c>
      <c r="Z97" s="44">
        <f>'T12'!Z97*'T 12'!X97/1000000</f>
        <v>0</v>
      </c>
      <c r="AA97" s="10">
        <f>'T12'!AA97</f>
        <v>0</v>
      </c>
      <c r="AB97" s="44">
        <f t="shared" si="14"/>
        <v>0</v>
      </c>
      <c r="AC97" s="10">
        <f t="shared" si="15"/>
        <v>0</v>
      </c>
      <c r="AD97" s="44">
        <f>'T12'!AD97*'T 12'!AB97/1000000</f>
        <v>0</v>
      </c>
      <c r="AE97" s="10">
        <f>'T12'!AE97</f>
        <v>0</v>
      </c>
      <c r="AF97" s="44">
        <f>'T12'!AF97*'T 12'!AD97/1000000</f>
        <v>0</v>
      </c>
      <c r="AG97" s="10">
        <f>'T12'!AG97</f>
        <v>0</v>
      </c>
      <c r="AH97" s="44">
        <f>'T12'!AH97*'T 12'!AF97/1000000</f>
        <v>0</v>
      </c>
      <c r="AI97" s="10">
        <f>'T12'!AI97</f>
        <v>0</v>
      </c>
      <c r="AJ97" s="44">
        <f t="shared" si="16"/>
        <v>0</v>
      </c>
      <c r="AK97" s="10">
        <f t="shared" si="17"/>
        <v>0</v>
      </c>
      <c r="AL97" s="44">
        <f t="shared" si="18"/>
        <v>0</v>
      </c>
      <c r="AM97" s="10">
        <f t="shared" si="19"/>
        <v>0</v>
      </c>
    </row>
    <row r="98" spans="1:39" s="15" customFormat="1" ht="14.25" customHeight="1">
      <c r="A98" s="31">
        <v>88</v>
      </c>
      <c r="B98" s="18" t="s">
        <v>125</v>
      </c>
      <c r="C98" s="13" t="s">
        <v>85</v>
      </c>
      <c r="D98" s="36">
        <v>10</v>
      </c>
      <c r="E98" s="11">
        <v>24</v>
      </c>
      <c r="F98" s="44">
        <f>'T12'!F98*'T 12'!D98/1000000</f>
        <v>0</v>
      </c>
      <c r="G98" s="10">
        <f>'T12'!G98</f>
        <v>0</v>
      </c>
      <c r="H98" s="44">
        <f>'T12'!H98*'T 12'!F98/1000000</f>
        <v>0</v>
      </c>
      <c r="I98" s="10">
        <f>'T12'!I98</f>
        <v>0</v>
      </c>
      <c r="J98" s="44">
        <f>'T12'!J98*'T 12'!H98/1000000</f>
        <v>0</v>
      </c>
      <c r="K98" s="10">
        <f>'T12'!K98</f>
        <v>0</v>
      </c>
      <c r="L98" s="44">
        <f t="shared" si="10"/>
        <v>0</v>
      </c>
      <c r="M98" s="10">
        <f t="shared" si="11"/>
        <v>0</v>
      </c>
      <c r="N98" s="44">
        <f>'T12'!N98*'T 12'!L98/1000000</f>
        <v>0</v>
      </c>
      <c r="O98" s="10">
        <f>'T12'!O98</f>
        <v>0</v>
      </c>
      <c r="P98" s="44">
        <f>'T12'!P98*'T 12'!N98/1000000</f>
        <v>0</v>
      </c>
      <c r="Q98" s="10">
        <f>'T12'!Q98</f>
        <v>0</v>
      </c>
      <c r="R98" s="44">
        <f>'T12'!R98*'T 12'!P98/1000000</f>
        <v>0</v>
      </c>
      <c r="S98" s="10">
        <f>'T12'!S98</f>
        <v>0</v>
      </c>
      <c r="T98" s="44">
        <f t="shared" si="12"/>
        <v>0</v>
      </c>
      <c r="U98" s="10">
        <f t="shared" si="13"/>
        <v>0</v>
      </c>
      <c r="V98" s="44">
        <f>'T12'!V98*'T 12'!T98/1000000</f>
        <v>0</v>
      </c>
      <c r="W98" s="10">
        <f>'T12'!W98</f>
        <v>0</v>
      </c>
      <c r="X98" s="44">
        <f>'T12'!X98*'T 12'!V98/1000000</f>
        <v>0</v>
      </c>
      <c r="Y98" s="10">
        <f>'T12'!Y98</f>
        <v>0</v>
      </c>
      <c r="Z98" s="44">
        <f>'T12'!Z98*'T 12'!X98/1000000</f>
        <v>0</v>
      </c>
      <c r="AA98" s="10">
        <f>'T12'!AA98</f>
        <v>0</v>
      </c>
      <c r="AB98" s="44">
        <f t="shared" si="14"/>
        <v>0</v>
      </c>
      <c r="AC98" s="10">
        <f t="shared" si="15"/>
        <v>0</v>
      </c>
      <c r="AD98" s="44">
        <f>'T12'!AD98*'T 12'!AB98/1000000</f>
        <v>0</v>
      </c>
      <c r="AE98" s="10">
        <f>'T12'!AE98</f>
        <v>0</v>
      </c>
      <c r="AF98" s="44">
        <f>'T12'!AF98*'T 12'!AD98/1000000</f>
        <v>0</v>
      </c>
      <c r="AG98" s="10">
        <f>'T12'!AG98</f>
        <v>0</v>
      </c>
      <c r="AH98" s="44">
        <f>'T12'!AH98*'T 12'!AF98/1000000</f>
        <v>0</v>
      </c>
      <c r="AI98" s="10">
        <f>'T12'!AI98</f>
        <v>0</v>
      </c>
      <c r="AJ98" s="44">
        <f t="shared" si="16"/>
        <v>0</v>
      </c>
      <c r="AK98" s="10">
        <f t="shared" si="17"/>
        <v>0</v>
      </c>
      <c r="AL98" s="44">
        <f t="shared" si="18"/>
        <v>0</v>
      </c>
      <c r="AM98" s="10">
        <f t="shared" si="19"/>
        <v>0</v>
      </c>
    </row>
    <row r="99" spans="1:39" s="15" customFormat="1" ht="14.25" customHeight="1">
      <c r="A99" s="13">
        <v>89</v>
      </c>
      <c r="B99" s="18" t="s">
        <v>126</v>
      </c>
      <c r="C99" s="13" t="s">
        <v>86</v>
      </c>
      <c r="D99" s="36">
        <v>500</v>
      </c>
      <c r="E99" s="11">
        <v>585</v>
      </c>
      <c r="F99" s="44">
        <f>'T12'!F99*'T 12'!D99/1000000</f>
        <v>0</v>
      </c>
      <c r="G99" s="10">
        <f>'T12'!G99</f>
        <v>0</v>
      </c>
      <c r="H99" s="44">
        <f>'T12'!H99*'T 12'!F99/1000000</f>
        <v>0</v>
      </c>
      <c r="I99" s="10">
        <f>'T12'!I99</f>
        <v>0</v>
      </c>
      <c r="J99" s="44">
        <f>'T12'!J99*'T 12'!H99/1000000</f>
        <v>0</v>
      </c>
      <c r="K99" s="10">
        <f>'T12'!K99</f>
        <v>0</v>
      </c>
      <c r="L99" s="44">
        <f t="shared" si="10"/>
        <v>0</v>
      </c>
      <c r="M99" s="10">
        <f t="shared" si="11"/>
        <v>0</v>
      </c>
      <c r="N99" s="44">
        <f>'T12'!N99*'T 12'!L99/1000000</f>
        <v>0</v>
      </c>
      <c r="O99" s="10">
        <f>'T12'!O99</f>
        <v>0</v>
      </c>
      <c r="P99" s="44">
        <f>'T12'!P99*'T 12'!N99/1000000</f>
        <v>0</v>
      </c>
      <c r="Q99" s="10">
        <f>'T12'!Q99</f>
        <v>0</v>
      </c>
      <c r="R99" s="44">
        <f>'T12'!R99*'T 12'!P99/1000000</f>
        <v>0</v>
      </c>
      <c r="S99" s="10">
        <f>'T12'!S99</f>
        <v>0</v>
      </c>
      <c r="T99" s="44">
        <f t="shared" si="12"/>
        <v>0</v>
      </c>
      <c r="U99" s="10">
        <f t="shared" si="13"/>
        <v>0</v>
      </c>
      <c r="V99" s="44">
        <f>'T12'!V99*'T 12'!T99/1000000</f>
        <v>0</v>
      </c>
      <c r="W99" s="10">
        <f>'T12'!W99</f>
        <v>0</v>
      </c>
      <c r="X99" s="44">
        <f>'T12'!X99*'T 12'!V99/1000000</f>
        <v>0</v>
      </c>
      <c r="Y99" s="10">
        <f>'T12'!Y99</f>
        <v>0</v>
      </c>
      <c r="Z99" s="44">
        <f>'T12'!Z99*'T 12'!X99/1000000</f>
        <v>0</v>
      </c>
      <c r="AA99" s="10">
        <f>'T12'!AA99</f>
        <v>0</v>
      </c>
      <c r="AB99" s="44">
        <f t="shared" si="14"/>
        <v>0</v>
      </c>
      <c r="AC99" s="10">
        <f t="shared" si="15"/>
        <v>0</v>
      </c>
      <c r="AD99" s="44">
        <f>'T12'!AD99*'T 12'!AB99/1000000</f>
        <v>0</v>
      </c>
      <c r="AE99" s="10">
        <f>'T12'!AE99</f>
        <v>0</v>
      </c>
      <c r="AF99" s="44">
        <f>'T12'!AF99*'T 12'!AD99/1000000</f>
        <v>0</v>
      </c>
      <c r="AG99" s="10">
        <f>'T12'!AG99</f>
        <v>0</v>
      </c>
      <c r="AH99" s="44">
        <f>'T12'!AH99*'T 12'!AF99/1000000</f>
        <v>0</v>
      </c>
      <c r="AI99" s="10">
        <f>'T12'!AI99</f>
        <v>0</v>
      </c>
      <c r="AJ99" s="44">
        <f t="shared" si="16"/>
        <v>0</v>
      </c>
      <c r="AK99" s="10">
        <f t="shared" si="17"/>
        <v>0</v>
      </c>
      <c r="AL99" s="44">
        <f t="shared" si="18"/>
        <v>0</v>
      </c>
      <c r="AM99" s="10">
        <f t="shared" si="19"/>
        <v>0</v>
      </c>
    </row>
    <row r="100" spans="1:39" s="15" customFormat="1" ht="14.25" customHeight="1">
      <c r="A100" s="13">
        <v>90</v>
      </c>
      <c r="B100" s="9" t="s">
        <v>123</v>
      </c>
      <c r="C100" s="13" t="s">
        <v>74</v>
      </c>
      <c r="D100" s="36">
        <v>50</v>
      </c>
      <c r="E100" s="11">
        <v>56</v>
      </c>
      <c r="F100" s="44">
        <f>'T12'!F100*'T 12'!D100/1000000</f>
        <v>0</v>
      </c>
      <c r="G100" s="10">
        <f>'T12'!G100</f>
        <v>0</v>
      </c>
      <c r="H100" s="44">
        <f>'T12'!H100*'T 12'!F100/1000000</f>
        <v>0</v>
      </c>
      <c r="I100" s="10">
        <f>'T12'!I100</f>
        <v>0</v>
      </c>
      <c r="J100" s="44">
        <f>'T12'!J100*'T 12'!H100/1000000</f>
        <v>0</v>
      </c>
      <c r="K100" s="10">
        <f>'T12'!K100</f>
        <v>0</v>
      </c>
      <c r="L100" s="44">
        <f t="shared" si="10"/>
        <v>0</v>
      </c>
      <c r="M100" s="10">
        <f t="shared" si="11"/>
        <v>0</v>
      </c>
      <c r="N100" s="44">
        <f>'T12'!N100*'T 12'!L100/1000000</f>
        <v>0</v>
      </c>
      <c r="O100" s="10">
        <f>'T12'!O100</f>
        <v>0</v>
      </c>
      <c r="P100" s="44">
        <f>'T12'!P100*'T 12'!N100/1000000</f>
        <v>0</v>
      </c>
      <c r="Q100" s="10">
        <f>'T12'!Q100</f>
        <v>0</v>
      </c>
      <c r="R100" s="44">
        <f>'T12'!R100*'T 12'!P100/1000000</f>
        <v>0</v>
      </c>
      <c r="S100" s="10">
        <f>'T12'!S100</f>
        <v>0</v>
      </c>
      <c r="T100" s="44">
        <f t="shared" si="12"/>
        <v>0</v>
      </c>
      <c r="U100" s="10">
        <f t="shared" si="13"/>
        <v>0</v>
      </c>
      <c r="V100" s="44">
        <f>'T12'!V100*'T 12'!T100/1000000</f>
        <v>0</v>
      </c>
      <c r="W100" s="10">
        <f>'T12'!W100</f>
        <v>0</v>
      </c>
      <c r="X100" s="44">
        <f>'T12'!X100*'T 12'!V100/1000000</f>
        <v>0</v>
      </c>
      <c r="Y100" s="10">
        <f>'T12'!Y100</f>
        <v>0</v>
      </c>
      <c r="Z100" s="44">
        <f>'T12'!Z100*'T 12'!X100/1000000</f>
        <v>0</v>
      </c>
      <c r="AA100" s="10">
        <f>'T12'!AA100</f>
        <v>0</v>
      </c>
      <c r="AB100" s="44">
        <f t="shared" si="14"/>
        <v>0</v>
      </c>
      <c r="AC100" s="10">
        <f t="shared" si="15"/>
        <v>0</v>
      </c>
      <c r="AD100" s="44">
        <f>'T12'!AD100*'T 12'!AB100/1000000</f>
        <v>0</v>
      </c>
      <c r="AE100" s="10">
        <f>'T12'!AE100</f>
        <v>0</v>
      </c>
      <c r="AF100" s="44">
        <f>'T12'!AF100*'T 12'!AD100/1000000</f>
        <v>0</v>
      </c>
      <c r="AG100" s="10">
        <f>'T12'!AG100</f>
        <v>0</v>
      </c>
      <c r="AH100" s="44">
        <f>'T12'!AH100*'T 12'!AF100/1000000</f>
        <v>0</v>
      </c>
      <c r="AI100" s="10">
        <f>'T12'!AI100</f>
        <v>0</v>
      </c>
      <c r="AJ100" s="44">
        <f t="shared" si="16"/>
        <v>0</v>
      </c>
      <c r="AK100" s="10">
        <f t="shared" si="17"/>
        <v>0</v>
      </c>
      <c r="AL100" s="44">
        <f t="shared" si="18"/>
        <v>0</v>
      </c>
      <c r="AM100" s="10">
        <f t="shared" si="19"/>
        <v>0</v>
      </c>
    </row>
    <row r="101" spans="1:39" s="15" customFormat="1" ht="14.25" customHeight="1">
      <c r="A101" s="31">
        <v>91</v>
      </c>
      <c r="B101" s="9" t="s">
        <v>123</v>
      </c>
      <c r="C101" s="13" t="s">
        <v>87</v>
      </c>
      <c r="D101" s="36">
        <v>100</v>
      </c>
      <c r="E101" s="11">
        <v>105</v>
      </c>
      <c r="F101" s="44">
        <f>'T12'!F101*'T 12'!D101/1000000</f>
        <v>0</v>
      </c>
      <c r="G101" s="10">
        <f>'T12'!G101</f>
        <v>0</v>
      </c>
      <c r="H101" s="44">
        <f>'T12'!H101*'T 12'!F101/1000000</f>
        <v>0</v>
      </c>
      <c r="I101" s="10">
        <f>'T12'!I101</f>
        <v>0</v>
      </c>
      <c r="J101" s="44">
        <f>'T12'!J101*'T 12'!H101/1000000</f>
        <v>0</v>
      </c>
      <c r="K101" s="10">
        <f>'T12'!K101</f>
        <v>0</v>
      </c>
      <c r="L101" s="44">
        <f t="shared" si="10"/>
        <v>0</v>
      </c>
      <c r="M101" s="10">
        <f t="shared" si="11"/>
        <v>0</v>
      </c>
      <c r="N101" s="44">
        <f>'T12'!N101*'T 12'!L101/1000000</f>
        <v>0</v>
      </c>
      <c r="O101" s="10">
        <f>'T12'!O101</f>
        <v>0</v>
      </c>
      <c r="P101" s="44">
        <f>'T12'!P101*'T 12'!N101/1000000</f>
        <v>0</v>
      </c>
      <c r="Q101" s="10">
        <f>'T12'!Q101</f>
        <v>0</v>
      </c>
      <c r="R101" s="44">
        <f>'T12'!R101*'T 12'!P101/1000000</f>
        <v>0</v>
      </c>
      <c r="S101" s="10">
        <f>'T12'!S101</f>
        <v>0</v>
      </c>
      <c r="T101" s="44">
        <f t="shared" si="12"/>
        <v>0</v>
      </c>
      <c r="U101" s="10">
        <f t="shared" si="13"/>
        <v>0</v>
      </c>
      <c r="V101" s="44">
        <f>'T12'!V101*'T 12'!T101/1000000</f>
        <v>0</v>
      </c>
      <c r="W101" s="10">
        <f>'T12'!W101</f>
        <v>0</v>
      </c>
      <c r="X101" s="44">
        <f>'T12'!X101*'T 12'!V101/1000000</f>
        <v>0</v>
      </c>
      <c r="Y101" s="10">
        <f>'T12'!Y101</f>
        <v>0</v>
      </c>
      <c r="Z101" s="44">
        <f>'T12'!Z101*'T 12'!X101/1000000</f>
        <v>0</v>
      </c>
      <c r="AA101" s="10">
        <f>'T12'!AA101</f>
        <v>0</v>
      </c>
      <c r="AB101" s="44">
        <f t="shared" si="14"/>
        <v>0</v>
      </c>
      <c r="AC101" s="10">
        <f t="shared" si="15"/>
        <v>0</v>
      </c>
      <c r="AD101" s="44">
        <f>'T12'!AD101*'T 12'!AB101/1000000</f>
        <v>0</v>
      </c>
      <c r="AE101" s="10">
        <f>'T12'!AE101</f>
        <v>0</v>
      </c>
      <c r="AF101" s="44">
        <f>'T12'!AF101*'T 12'!AD101/1000000</f>
        <v>0</v>
      </c>
      <c r="AG101" s="10">
        <f>'T12'!AG101</f>
        <v>0</v>
      </c>
      <c r="AH101" s="44">
        <f>'T12'!AH101*'T 12'!AF101/1000000</f>
        <v>0</v>
      </c>
      <c r="AI101" s="10">
        <f>'T12'!AI101</f>
        <v>0</v>
      </c>
      <c r="AJ101" s="44">
        <f t="shared" si="16"/>
        <v>0</v>
      </c>
      <c r="AK101" s="10">
        <f t="shared" si="17"/>
        <v>0</v>
      </c>
      <c r="AL101" s="44">
        <f t="shared" si="18"/>
        <v>0</v>
      </c>
      <c r="AM101" s="10">
        <f t="shared" si="19"/>
        <v>0</v>
      </c>
    </row>
    <row r="102" spans="1:39" s="15" customFormat="1" ht="14.25" customHeight="1">
      <c r="A102" s="13">
        <v>92</v>
      </c>
      <c r="B102" s="9" t="s">
        <v>123</v>
      </c>
      <c r="C102" s="13" t="s">
        <v>88</v>
      </c>
      <c r="D102" s="36">
        <v>250</v>
      </c>
      <c r="E102" s="11">
        <v>240</v>
      </c>
      <c r="F102" s="44">
        <f>'T12'!F102*'T 12'!D102/1000000</f>
        <v>0</v>
      </c>
      <c r="G102" s="10">
        <f>'T12'!G102</f>
        <v>0</v>
      </c>
      <c r="H102" s="44">
        <f>'T12'!H102*'T 12'!F102/1000000</f>
        <v>0</v>
      </c>
      <c r="I102" s="10">
        <f>'T12'!I102</f>
        <v>0</v>
      </c>
      <c r="J102" s="44">
        <f>'T12'!J102*'T 12'!H102/1000000</f>
        <v>0</v>
      </c>
      <c r="K102" s="10">
        <f>'T12'!K102</f>
        <v>0</v>
      </c>
      <c r="L102" s="44">
        <f t="shared" si="10"/>
        <v>0</v>
      </c>
      <c r="M102" s="10">
        <f t="shared" si="11"/>
        <v>0</v>
      </c>
      <c r="N102" s="44">
        <f>'T12'!N102*'T 12'!L102/1000000</f>
        <v>0</v>
      </c>
      <c r="O102" s="10">
        <f>'T12'!O102</f>
        <v>0</v>
      </c>
      <c r="P102" s="44">
        <f>'T12'!P102*'T 12'!N102/1000000</f>
        <v>0</v>
      </c>
      <c r="Q102" s="10">
        <f>'T12'!Q102</f>
        <v>0</v>
      </c>
      <c r="R102" s="44">
        <f>'T12'!R102*'T 12'!P102/1000000</f>
        <v>0</v>
      </c>
      <c r="S102" s="10">
        <f>'T12'!S102</f>
        <v>0</v>
      </c>
      <c r="T102" s="44">
        <f t="shared" si="12"/>
        <v>0</v>
      </c>
      <c r="U102" s="10">
        <f t="shared" si="13"/>
        <v>0</v>
      </c>
      <c r="V102" s="44">
        <f>'T12'!V102*'T 12'!T102/1000000</f>
        <v>0</v>
      </c>
      <c r="W102" s="10">
        <f>'T12'!W102</f>
        <v>0</v>
      </c>
      <c r="X102" s="44">
        <f>'T12'!X102*'T 12'!V102/1000000</f>
        <v>0</v>
      </c>
      <c r="Y102" s="10">
        <f>'T12'!Y102</f>
        <v>0</v>
      </c>
      <c r="Z102" s="44">
        <f>'T12'!Z102*'T 12'!X102/1000000</f>
        <v>0</v>
      </c>
      <c r="AA102" s="10">
        <f>'T12'!AA102</f>
        <v>0</v>
      </c>
      <c r="AB102" s="44">
        <f t="shared" si="14"/>
        <v>0</v>
      </c>
      <c r="AC102" s="10">
        <f t="shared" si="15"/>
        <v>0</v>
      </c>
      <c r="AD102" s="44">
        <f>'T12'!AD102*'T 12'!AB102/1000000</f>
        <v>0</v>
      </c>
      <c r="AE102" s="10">
        <f>'T12'!AE102</f>
        <v>0</v>
      </c>
      <c r="AF102" s="44">
        <f>'T12'!AF102*'T 12'!AD102/1000000</f>
        <v>0</v>
      </c>
      <c r="AG102" s="10">
        <f>'T12'!AG102</f>
        <v>0</v>
      </c>
      <c r="AH102" s="44">
        <f>'T12'!AH102*'T 12'!AF102/1000000</f>
        <v>0</v>
      </c>
      <c r="AI102" s="10">
        <f>'T12'!AI102</f>
        <v>0</v>
      </c>
      <c r="AJ102" s="44">
        <f t="shared" si="16"/>
        <v>0</v>
      </c>
      <c r="AK102" s="10">
        <f t="shared" si="17"/>
        <v>0</v>
      </c>
      <c r="AL102" s="44">
        <f t="shared" si="18"/>
        <v>0</v>
      </c>
      <c r="AM102" s="10">
        <f t="shared" si="19"/>
        <v>0</v>
      </c>
    </row>
    <row r="103" spans="1:39" s="15" customFormat="1" ht="14.25" customHeight="1">
      <c r="A103" s="13">
        <v>93</v>
      </c>
      <c r="B103" s="9" t="s">
        <v>149</v>
      </c>
      <c r="C103" s="13" t="s">
        <v>226</v>
      </c>
      <c r="D103" s="36">
        <v>10</v>
      </c>
      <c r="E103" s="11">
        <v>95</v>
      </c>
      <c r="F103" s="44">
        <f>'T12'!F103*'T 12'!D103/1000000</f>
        <v>0</v>
      </c>
      <c r="G103" s="10">
        <f>'T12'!G103</f>
        <v>0</v>
      </c>
      <c r="H103" s="44">
        <f>'T12'!H103*'T 12'!F103/1000000</f>
        <v>0</v>
      </c>
      <c r="I103" s="10">
        <f>'T12'!I103</f>
        <v>0</v>
      </c>
      <c r="J103" s="44">
        <f>'T12'!J103*'T 12'!H103/1000000</f>
        <v>0</v>
      </c>
      <c r="K103" s="10">
        <f>'T12'!K103</f>
        <v>0</v>
      </c>
      <c r="L103" s="44">
        <f t="shared" si="10"/>
        <v>0</v>
      </c>
      <c r="M103" s="10">
        <f t="shared" si="11"/>
        <v>0</v>
      </c>
      <c r="N103" s="44">
        <f>'T12'!N103*'T 12'!L103/1000000</f>
        <v>0</v>
      </c>
      <c r="O103" s="10">
        <f>'T12'!O103</f>
        <v>0</v>
      </c>
      <c r="P103" s="44">
        <f>'T12'!P103*'T 12'!N103/1000000</f>
        <v>0</v>
      </c>
      <c r="Q103" s="10">
        <f>'T12'!Q103</f>
        <v>0</v>
      </c>
      <c r="R103" s="44">
        <f>'T12'!R103*'T 12'!P103/1000000</f>
        <v>0</v>
      </c>
      <c r="S103" s="10">
        <f>'T12'!S103</f>
        <v>0</v>
      </c>
      <c r="T103" s="44">
        <f t="shared" si="12"/>
        <v>0</v>
      </c>
      <c r="U103" s="10">
        <f t="shared" si="13"/>
        <v>0</v>
      </c>
      <c r="V103" s="44">
        <f>'T12'!V103*'T 12'!T103/1000000</f>
        <v>0</v>
      </c>
      <c r="W103" s="10">
        <f>'T12'!W103</f>
        <v>0</v>
      </c>
      <c r="X103" s="44">
        <f>'T12'!X103*'T 12'!V103/1000000</f>
        <v>0</v>
      </c>
      <c r="Y103" s="10">
        <f>'T12'!Y103</f>
        <v>0</v>
      </c>
      <c r="Z103" s="44">
        <f>'T12'!Z103*'T 12'!X103/1000000</f>
        <v>0</v>
      </c>
      <c r="AA103" s="10">
        <f>'T12'!AA103</f>
        <v>0</v>
      </c>
      <c r="AB103" s="44">
        <f t="shared" si="14"/>
        <v>0</v>
      </c>
      <c r="AC103" s="10">
        <f t="shared" si="15"/>
        <v>0</v>
      </c>
      <c r="AD103" s="44">
        <f>'T12'!AD103*'T 12'!AB103/1000000</f>
        <v>0</v>
      </c>
      <c r="AE103" s="10">
        <f>'T12'!AE103</f>
        <v>0</v>
      </c>
      <c r="AF103" s="44">
        <f>'T12'!AF103*'T 12'!AD103/1000000</f>
        <v>0</v>
      </c>
      <c r="AG103" s="10">
        <f>'T12'!AG103</f>
        <v>0</v>
      </c>
      <c r="AH103" s="44">
        <f>'T12'!AH103*'T 12'!AF103/1000000</f>
        <v>0</v>
      </c>
      <c r="AI103" s="10">
        <f>'T12'!AI103</f>
        <v>0</v>
      </c>
      <c r="AJ103" s="44">
        <f t="shared" si="16"/>
        <v>0</v>
      </c>
      <c r="AK103" s="10">
        <f t="shared" si="17"/>
        <v>0</v>
      </c>
      <c r="AL103" s="44">
        <f t="shared" si="18"/>
        <v>0</v>
      </c>
      <c r="AM103" s="10">
        <f t="shared" si="19"/>
        <v>0</v>
      </c>
    </row>
    <row r="104" spans="1:39" s="15" customFormat="1" ht="14.25" customHeight="1">
      <c r="A104" s="31">
        <v>94</v>
      </c>
      <c r="B104" s="9" t="s">
        <v>149</v>
      </c>
      <c r="C104" s="13" t="s">
        <v>227</v>
      </c>
      <c r="D104" s="36">
        <v>30</v>
      </c>
      <c r="E104" s="11">
        <v>275</v>
      </c>
      <c r="F104" s="44">
        <f>'T12'!F104*'T 12'!D104/1000000</f>
        <v>0</v>
      </c>
      <c r="G104" s="10">
        <f>'T12'!G104</f>
        <v>0</v>
      </c>
      <c r="H104" s="44">
        <f>'T12'!H104*'T 12'!F104/1000000</f>
        <v>0</v>
      </c>
      <c r="I104" s="10">
        <f>'T12'!I104</f>
        <v>0</v>
      </c>
      <c r="J104" s="44">
        <f>'T12'!J104*'T 12'!H104/1000000</f>
        <v>0</v>
      </c>
      <c r="K104" s="10">
        <f>'T12'!K104</f>
        <v>0</v>
      </c>
      <c r="L104" s="44">
        <f t="shared" si="10"/>
        <v>0</v>
      </c>
      <c r="M104" s="10">
        <f t="shared" si="11"/>
        <v>0</v>
      </c>
      <c r="N104" s="44">
        <f>'T12'!N104*'T 12'!L104/1000000</f>
        <v>0</v>
      </c>
      <c r="O104" s="10">
        <f>'T12'!O104</f>
        <v>0</v>
      </c>
      <c r="P104" s="44">
        <f>'T12'!P104*'T 12'!N104/1000000</f>
        <v>0</v>
      </c>
      <c r="Q104" s="10">
        <f>'T12'!Q104</f>
        <v>0</v>
      </c>
      <c r="R104" s="44">
        <f>'T12'!R104*'T 12'!P104/1000000</f>
        <v>0</v>
      </c>
      <c r="S104" s="10">
        <f>'T12'!S104</f>
        <v>0</v>
      </c>
      <c r="T104" s="44">
        <f t="shared" si="12"/>
        <v>0</v>
      </c>
      <c r="U104" s="10">
        <f t="shared" si="13"/>
        <v>0</v>
      </c>
      <c r="V104" s="44">
        <f>'T12'!V104*'T 12'!T104/1000000</f>
        <v>0</v>
      </c>
      <c r="W104" s="10">
        <f>'T12'!W104</f>
        <v>0</v>
      </c>
      <c r="X104" s="44">
        <f>'T12'!X104*'T 12'!V104/1000000</f>
        <v>0</v>
      </c>
      <c r="Y104" s="10">
        <f>'T12'!Y104</f>
        <v>0</v>
      </c>
      <c r="Z104" s="44">
        <f>'T12'!Z104*'T 12'!X104/1000000</f>
        <v>0</v>
      </c>
      <c r="AA104" s="10">
        <f>'T12'!AA104</f>
        <v>0</v>
      </c>
      <c r="AB104" s="44">
        <f t="shared" si="14"/>
        <v>0</v>
      </c>
      <c r="AC104" s="10">
        <f t="shared" si="15"/>
        <v>0</v>
      </c>
      <c r="AD104" s="44">
        <f>'T12'!AD104*'T 12'!AB104/1000000</f>
        <v>0</v>
      </c>
      <c r="AE104" s="10">
        <f>'T12'!AE104</f>
        <v>0</v>
      </c>
      <c r="AF104" s="44">
        <f>'T12'!AF104*'T 12'!AD104/1000000</f>
        <v>0</v>
      </c>
      <c r="AG104" s="10">
        <f>'T12'!AG104</f>
        <v>0</v>
      </c>
      <c r="AH104" s="44">
        <f>'T12'!AH104*'T 12'!AF104/1000000</f>
        <v>0</v>
      </c>
      <c r="AI104" s="10">
        <f>'T12'!AI104</f>
        <v>0</v>
      </c>
      <c r="AJ104" s="44">
        <f t="shared" si="16"/>
        <v>0</v>
      </c>
      <c r="AK104" s="10">
        <f t="shared" si="17"/>
        <v>0</v>
      </c>
      <c r="AL104" s="44">
        <f t="shared" si="18"/>
        <v>0</v>
      </c>
      <c r="AM104" s="10">
        <f t="shared" si="19"/>
        <v>0</v>
      </c>
    </row>
    <row r="105" spans="1:39" s="15" customFormat="1" ht="14.25" customHeight="1">
      <c r="A105" s="13">
        <v>95</v>
      </c>
      <c r="B105" s="9" t="s">
        <v>150</v>
      </c>
      <c r="C105" s="13" t="s">
        <v>228</v>
      </c>
      <c r="D105" s="36">
        <v>10</v>
      </c>
      <c r="E105" s="11">
        <v>35</v>
      </c>
      <c r="F105" s="44">
        <f>'T12'!F105*'T 12'!D105/1000000</f>
        <v>0</v>
      </c>
      <c r="G105" s="10">
        <f>'T12'!G105</f>
        <v>0</v>
      </c>
      <c r="H105" s="44">
        <f>'T12'!H105*'T 12'!F105/1000000</f>
        <v>0</v>
      </c>
      <c r="I105" s="10">
        <f>'T12'!I105</f>
        <v>0</v>
      </c>
      <c r="J105" s="44">
        <f>'T12'!J105*'T 12'!H105/1000000</f>
        <v>0</v>
      </c>
      <c r="K105" s="10">
        <f>'T12'!K105</f>
        <v>0</v>
      </c>
      <c r="L105" s="44">
        <f t="shared" si="10"/>
        <v>0</v>
      </c>
      <c r="M105" s="10">
        <f t="shared" si="11"/>
        <v>0</v>
      </c>
      <c r="N105" s="44">
        <f>'T12'!N105*'T 12'!L105/1000000</f>
        <v>0</v>
      </c>
      <c r="O105" s="10">
        <f>'T12'!O105</f>
        <v>0</v>
      </c>
      <c r="P105" s="44">
        <f>'T12'!P105*'T 12'!N105/1000000</f>
        <v>0</v>
      </c>
      <c r="Q105" s="10">
        <f>'T12'!Q105</f>
        <v>0</v>
      </c>
      <c r="R105" s="44">
        <f>'T12'!R105*'T 12'!P105/1000000</f>
        <v>0</v>
      </c>
      <c r="S105" s="10">
        <f>'T12'!S105</f>
        <v>0</v>
      </c>
      <c r="T105" s="44">
        <f t="shared" si="12"/>
        <v>0</v>
      </c>
      <c r="U105" s="10">
        <f t="shared" si="13"/>
        <v>0</v>
      </c>
      <c r="V105" s="44">
        <f>'T12'!V105*'T 12'!T105/1000000</f>
        <v>0</v>
      </c>
      <c r="W105" s="10">
        <f>'T12'!W105</f>
        <v>0</v>
      </c>
      <c r="X105" s="44">
        <f>'T12'!X105*'T 12'!V105/1000000</f>
        <v>0</v>
      </c>
      <c r="Y105" s="10">
        <f>'T12'!Y105</f>
        <v>0</v>
      </c>
      <c r="Z105" s="44">
        <f>'T12'!Z105*'T 12'!X105/1000000</f>
        <v>0</v>
      </c>
      <c r="AA105" s="10">
        <f>'T12'!AA105</f>
        <v>0</v>
      </c>
      <c r="AB105" s="44">
        <f t="shared" si="14"/>
        <v>0</v>
      </c>
      <c r="AC105" s="10">
        <f t="shared" si="15"/>
        <v>0</v>
      </c>
      <c r="AD105" s="44">
        <f>'T12'!AD105*'T 12'!AB105/1000000</f>
        <v>0</v>
      </c>
      <c r="AE105" s="10">
        <f>'T12'!AE105</f>
        <v>0</v>
      </c>
      <c r="AF105" s="44">
        <f>'T12'!AF105*'T 12'!AD105/1000000</f>
        <v>0</v>
      </c>
      <c r="AG105" s="10">
        <f>'T12'!AG105</f>
        <v>0</v>
      </c>
      <c r="AH105" s="44">
        <f>'T12'!AH105*'T 12'!AF105/1000000</f>
        <v>0</v>
      </c>
      <c r="AI105" s="10">
        <f>'T12'!AI105</f>
        <v>0</v>
      </c>
      <c r="AJ105" s="44">
        <f t="shared" si="16"/>
        <v>0</v>
      </c>
      <c r="AK105" s="10">
        <f t="shared" si="17"/>
        <v>0</v>
      </c>
      <c r="AL105" s="44">
        <f t="shared" si="18"/>
        <v>0</v>
      </c>
      <c r="AM105" s="10">
        <f t="shared" si="19"/>
        <v>0</v>
      </c>
    </row>
    <row r="106" spans="1:39" s="15" customFormat="1" ht="14.25" customHeight="1">
      <c r="A106" s="13">
        <v>96</v>
      </c>
      <c r="B106" s="9" t="s">
        <v>229</v>
      </c>
      <c r="C106" s="13" t="s">
        <v>230</v>
      </c>
      <c r="D106" s="36">
        <v>20</v>
      </c>
      <c r="E106" s="11">
        <v>58</v>
      </c>
      <c r="F106" s="44">
        <f>'T12'!F106*'T 12'!D106/1000000</f>
        <v>0</v>
      </c>
      <c r="G106" s="10">
        <f>'T12'!G106</f>
        <v>0</v>
      </c>
      <c r="H106" s="44">
        <f>'T12'!H106*'T 12'!F106/1000000</f>
        <v>0</v>
      </c>
      <c r="I106" s="10">
        <f>'T12'!I106</f>
        <v>0</v>
      </c>
      <c r="J106" s="44">
        <f>'T12'!J106*'T 12'!H106/1000000</f>
        <v>0</v>
      </c>
      <c r="K106" s="10">
        <f>'T12'!K106</f>
        <v>0</v>
      </c>
      <c r="L106" s="44">
        <f t="shared" si="10"/>
        <v>0</v>
      </c>
      <c r="M106" s="10">
        <f t="shared" si="11"/>
        <v>0</v>
      </c>
      <c r="N106" s="44">
        <f>'T12'!N106*'T 12'!L106/1000000</f>
        <v>0</v>
      </c>
      <c r="O106" s="10">
        <f>'T12'!O106</f>
        <v>0</v>
      </c>
      <c r="P106" s="44">
        <f>'T12'!P106*'T 12'!N106/1000000</f>
        <v>0</v>
      </c>
      <c r="Q106" s="10">
        <f>'T12'!Q106</f>
        <v>0</v>
      </c>
      <c r="R106" s="44">
        <f>'T12'!R106*'T 12'!P106/1000000</f>
        <v>0</v>
      </c>
      <c r="S106" s="10">
        <f>'T12'!S106</f>
        <v>0</v>
      </c>
      <c r="T106" s="44">
        <f t="shared" si="12"/>
        <v>0</v>
      </c>
      <c r="U106" s="10">
        <f t="shared" si="13"/>
        <v>0</v>
      </c>
      <c r="V106" s="44">
        <f>'T12'!V106*'T 12'!T106/1000000</f>
        <v>0</v>
      </c>
      <c r="W106" s="10">
        <f>'T12'!W106</f>
        <v>0</v>
      </c>
      <c r="X106" s="44">
        <f>'T12'!X106*'T 12'!V106/1000000</f>
        <v>0</v>
      </c>
      <c r="Y106" s="10">
        <f>'T12'!Y106</f>
        <v>0</v>
      </c>
      <c r="Z106" s="44">
        <f>'T12'!Z106*'T 12'!X106/1000000</f>
        <v>0</v>
      </c>
      <c r="AA106" s="10">
        <f>'T12'!AA106</f>
        <v>0</v>
      </c>
      <c r="AB106" s="44">
        <f t="shared" si="14"/>
        <v>0</v>
      </c>
      <c r="AC106" s="10">
        <f t="shared" si="15"/>
        <v>0</v>
      </c>
      <c r="AD106" s="44">
        <f>'T12'!AD106*'T 12'!AB106/1000000</f>
        <v>0</v>
      </c>
      <c r="AE106" s="10">
        <f>'T12'!AE106</f>
        <v>0</v>
      </c>
      <c r="AF106" s="44">
        <f>'T12'!AF106*'T 12'!AD106/1000000</f>
        <v>0</v>
      </c>
      <c r="AG106" s="10">
        <f>'T12'!AG106</f>
        <v>0</v>
      </c>
      <c r="AH106" s="44">
        <f>'T12'!AH106*'T 12'!AF106/1000000</f>
        <v>0</v>
      </c>
      <c r="AI106" s="10">
        <f>'T12'!AI106</f>
        <v>0</v>
      </c>
      <c r="AJ106" s="44">
        <f t="shared" si="16"/>
        <v>0</v>
      </c>
      <c r="AK106" s="10">
        <f t="shared" si="17"/>
        <v>0</v>
      </c>
      <c r="AL106" s="44">
        <f t="shared" si="18"/>
        <v>0</v>
      </c>
      <c r="AM106" s="10">
        <f t="shared" si="19"/>
        <v>0</v>
      </c>
    </row>
    <row r="107" spans="1:39" s="15" customFormat="1" ht="14.25" customHeight="1">
      <c r="A107" s="31">
        <v>97</v>
      </c>
      <c r="B107" s="9" t="s">
        <v>229</v>
      </c>
      <c r="C107" s="13" t="s">
        <v>231</v>
      </c>
      <c r="D107" s="36">
        <v>50</v>
      </c>
      <c r="E107" s="11">
        <v>140</v>
      </c>
      <c r="F107" s="44">
        <f>'T12'!F107*'T 12'!D107/1000000</f>
        <v>0</v>
      </c>
      <c r="G107" s="10">
        <f>'T12'!G107</f>
        <v>0</v>
      </c>
      <c r="H107" s="44">
        <f>'T12'!H107*'T 12'!F107/1000000</f>
        <v>0</v>
      </c>
      <c r="I107" s="10">
        <f>'T12'!I107</f>
        <v>0</v>
      </c>
      <c r="J107" s="44">
        <f>'T12'!J107*'T 12'!H107/1000000</f>
        <v>0</v>
      </c>
      <c r="K107" s="10">
        <f>'T12'!K107</f>
        <v>0</v>
      </c>
      <c r="L107" s="44">
        <f t="shared" si="10"/>
        <v>0</v>
      </c>
      <c r="M107" s="10">
        <f t="shared" si="11"/>
        <v>0</v>
      </c>
      <c r="N107" s="44">
        <f>'T12'!N107*'T 12'!L107/1000000</f>
        <v>0</v>
      </c>
      <c r="O107" s="10">
        <f>'T12'!O107</f>
        <v>0</v>
      </c>
      <c r="P107" s="44">
        <f>'T12'!P107*'T 12'!N107/1000000</f>
        <v>0</v>
      </c>
      <c r="Q107" s="10">
        <f>'T12'!Q107</f>
        <v>0</v>
      </c>
      <c r="R107" s="44">
        <f>'T12'!R107*'T 12'!P107/1000000</f>
        <v>0</v>
      </c>
      <c r="S107" s="10">
        <f>'T12'!S107</f>
        <v>0</v>
      </c>
      <c r="T107" s="44">
        <f t="shared" si="12"/>
        <v>0</v>
      </c>
      <c r="U107" s="10">
        <f t="shared" si="13"/>
        <v>0</v>
      </c>
      <c r="V107" s="44">
        <f>'T12'!V107*'T 12'!T107/1000000</f>
        <v>0</v>
      </c>
      <c r="W107" s="10">
        <f>'T12'!W107</f>
        <v>0</v>
      </c>
      <c r="X107" s="44">
        <f>'T12'!X107*'T 12'!V107/1000000</f>
        <v>0</v>
      </c>
      <c r="Y107" s="10">
        <f>'T12'!Y107</f>
        <v>0</v>
      </c>
      <c r="Z107" s="44">
        <f>'T12'!Z107*'T 12'!X107/1000000</f>
        <v>0</v>
      </c>
      <c r="AA107" s="10">
        <f>'T12'!AA107</f>
        <v>0</v>
      </c>
      <c r="AB107" s="44">
        <f t="shared" si="14"/>
        <v>0</v>
      </c>
      <c r="AC107" s="10">
        <f t="shared" si="15"/>
        <v>0</v>
      </c>
      <c r="AD107" s="44">
        <f>'T12'!AD107*'T 12'!AB107/1000000</f>
        <v>0</v>
      </c>
      <c r="AE107" s="10">
        <f>'T12'!AE107</f>
        <v>0</v>
      </c>
      <c r="AF107" s="44">
        <f>'T12'!AF107*'T 12'!AD107/1000000</f>
        <v>0</v>
      </c>
      <c r="AG107" s="10">
        <f>'T12'!AG107</f>
        <v>0</v>
      </c>
      <c r="AH107" s="44">
        <f>'T12'!AH107*'T 12'!AF107/1000000</f>
        <v>0</v>
      </c>
      <c r="AI107" s="10">
        <f>'T12'!AI107</f>
        <v>0</v>
      </c>
      <c r="AJ107" s="44">
        <f t="shared" si="16"/>
        <v>0</v>
      </c>
      <c r="AK107" s="10">
        <f t="shared" si="17"/>
        <v>0</v>
      </c>
      <c r="AL107" s="44">
        <f t="shared" si="18"/>
        <v>0</v>
      </c>
      <c r="AM107" s="10">
        <f t="shared" si="19"/>
        <v>0</v>
      </c>
    </row>
    <row r="108" spans="1:39" s="15" customFormat="1" ht="14.25" customHeight="1">
      <c r="A108" s="13">
        <v>98</v>
      </c>
      <c r="B108" s="9" t="s">
        <v>229</v>
      </c>
      <c r="C108" s="13" t="s">
        <v>232</v>
      </c>
      <c r="D108" s="36">
        <v>100</v>
      </c>
      <c r="E108" s="11">
        <v>235</v>
      </c>
      <c r="F108" s="44">
        <f>'T12'!F108*'T 12'!D108/1000000</f>
        <v>0</v>
      </c>
      <c r="G108" s="10">
        <f>'T12'!G108</f>
        <v>0</v>
      </c>
      <c r="H108" s="44">
        <f>'T12'!H108*'T 12'!F108/1000000</f>
        <v>0</v>
      </c>
      <c r="I108" s="10">
        <f>'T12'!I108</f>
        <v>0</v>
      </c>
      <c r="J108" s="44">
        <f>'T12'!J108*'T 12'!H108/1000000</f>
        <v>0</v>
      </c>
      <c r="K108" s="10">
        <f>'T12'!K108</f>
        <v>0</v>
      </c>
      <c r="L108" s="44">
        <f t="shared" si="10"/>
        <v>0</v>
      </c>
      <c r="M108" s="10">
        <f t="shared" si="11"/>
        <v>0</v>
      </c>
      <c r="N108" s="44">
        <f>'T12'!N108*'T 12'!L108/1000000</f>
        <v>0</v>
      </c>
      <c r="O108" s="10">
        <f>'T12'!O108</f>
        <v>0</v>
      </c>
      <c r="P108" s="44">
        <f>'T12'!P108*'T 12'!N108/1000000</f>
        <v>0</v>
      </c>
      <c r="Q108" s="10">
        <f>'T12'!Q108</f>
        <v>0</v>
      </c>
      <c r="R108" s="44">
        <f>'T12'!R108*'T 12'!P108/1000000</f>
        <v>0</v>
      </c>
      <c r="S108" s="10">
        <f>'T12'!S108</f>
        <v>0</v>
      </c>
      <c r="T108" s="44">
        <f t="shared" si="12"/>
        <v>0</v>
      </c>
      <c r="U108" s="10">
        <f t="shared" si="13"/>
        <v>0</v>
      </c>
      <c r="V108" s="44">
        <f>'T12'!V108*'T 12'!T108/1000000</f>
        <v>0</v>
      </c>
      <c r="W108" s="10">
        <f>'T12'!W108</f>
        <v>0</v>
      </c>
      <c r="X108" s="44">
        <f>'T12'!X108*'T 12'!V108/1000000</f>
        <v>0</v>
      </c>
      <c r="Y108" s="10">
        <f>'T12'!Y108</f>
        <v>0</v>
      </c>
      <c r="Z108" s="44">
        <f>'T12'!Z108*'T 12'!X108/1000000</f>
        <v>0</v>
      </c>
      <c r="AA108" s="10">
        <f>'T12'!AA108</f>
        <v>0</v>
      </c>
      <c r="AB108" s="44">
        <f t="shared" si="14"/>
        <v>0</v>
      </c>
      <c r="AC108" s="10">
        <f t="shared" si="15"/>
        <v>0</v>
      </c>
      <c r="AD108" s="44">
        <f>'T12'!AD108*'T 12'!AB108/1000000</f>
        <v>0</v>
      </c>
      <c r="AE108" s="10">
        <f>'T12'!AE108</f>
        <v>0</v>
      </c>
      <c r="AF108" s="44">
        <f>'T12'!AF108*'T 12'!AD108/1000000</f>
        <v>0</v>
      </c>
      <c r="AG108" s="10">
        <f>'T12'!AG108</f>
        <v>0</v>
      </c>
      <c r="AH108" s="44">
        <f>'T12'!AH108*'T 12'!AF108/1000000</f>
        <v>0</v>
      </c>
      <c r="AI108" s="10">
        <f>'T12'!AI108</f>
        <v>0</v>
      </c>
      <c r="AJ108" s="44">
        <f t="shared" si="16"/>
        <v>0</v>
      </c>
      <c r="AK108" s="10">
        <f t="shared" si="17"/>
        <v>0</v>
      </c>
      <c r="AL108" s="44">
        <f t="shared" si="18"/>
        <v>0</v>
      </c>
      <c r="AM108" s="10">
        <f t="shared" si="19"/>
        <v>0</v>
      </c>
    </row>
    <row r="109" spans="1:39" s="16" customFormat="1" ht="14.25" customHeight="1">
      <c r="A109" s="13">
        <v>99</v>
      </c>
      <c r="B109" s="9" t="s">
        <v>132</v>
      </c>
      <c r="C109" s="13" t="s">
        <v>89</v>
      </c>
      <c r="D109" s="37">
        <v>1000</v>
      </c>
      <c r="E109" s="11">
        <v>145</v>
      </c>
      <c r="F109" s="44">
        <f>'T12'!F109*'T 12'!D109/1000000</f>
        <v>0</v>
      </c>
      <c r="G109" s="10">
        <f>'T12'!G109</f>
        <v>0</v>
      </c>
      <c r="H109" s="44">
        <f>'T12'!H109*'T 12'!F109/1000000</f>
        <v>0</v>
      </c>
      <c r="I109" s="10">
        <f>'T12'!I109</f>
        <v>0</v>
      </c>
      <c r="J109" s="44">
        <f>'T12'!J109*'T 12'!H109/1000000</f>
        <v>0</v>
      </c>
      <c r="K109" s="10">
        <f>'T12'!K109</f>
        <v>0</v>
      </c>
      <c r="L109" s="44">
        <f t="shared" si="10"/>
        <v>0</v>
      </c>
      <c r="M109" s="10">
        <f t="shared" si="11"/>
        <v>0</v>
      </c>
      <c r="N109" s="44">
        <f>'T12'!N109*'T 12'!L109/1000000</f>
        <v>0</v>
      </c>
      <c r="O109" s="10">
        <f>'T12'!O109</f>
        <v>0</v>
      </c>
      <c r="P109" s="44">
        <f>'T12'!P109*'T 12'!N109/1000000</f>
        <v>0</v>
      </c>
      <c r="Q109" s="10">
        <f>'T12'!Q109</f>
        <v>0</v>
      </c>
      <c r="R109" s="44">
        <f>'T12'!R109*'T 12'!P109/1000000</f>
        <v>0</v>
      </c>
      <c r="S109" s="10">
        <f>'T12'!S109</f>
        <v>0</v>
      </c>
      <c r="T109" s="44">
        <f t="shared" si="12"/>
        <v>0</v>
      </c>
      <c r="U109" s="10">
        <f t="shared" si="13"/>
        <v>0</v>
      </c>
      <c r="V109" s="44">
        <f>'T12'!V109*'T 12'!T109/1000000</f>
        <v>0</v>
      </c>
      <c r="W109" s="10">
        <f>'T12'!W109</f>
        <v>0</v>
      </c>
      <c r="X109" s="44">
        <f>'T12'!X109*'T 12'!V109/1000000</f>
        <v>0</v>
      </c>
      <c r="Y109" s="10">
        <f>'T12'!Y109</f>
        <v>0</v>
      </c>
      <c r="Z109" s="44">
        <f>'T12'!Z109*'T 12'!X109/1000000</f>
        <v>0</v>
      </c>
      <c r="AA109" s="10">
        <f>'T12'!AA109</f>
        <v>0</v>
      </c>
      <c r="AB109" s="44">
        <f t="shared" si="14"/>
        <v>0</v>
      </c>
      <c r="AC109" s="10">
        <f t="shared" si="15"/>
        <v>0</v>
      </c>
      <c r="AD109" s="44">
        <f>'T12'!AD109*'T 12'!AB109/1000000</f>
        <v>0</v>
      </c>
      <c r="AE109" s="10">
        <f>'T12'!AE109</f>
        <v>0</v>
      </c>
      <c r="AF109" s="44">
        <f>'T12'!AF109*'T 12'!AD109/1000000</f>
        <v>0</v>
      </c>
      <c r="AG109" s="10">
        <f>'T12'!AG109</f>
        <v>0</v>
      </c>
      <c r="AH109" s="44">
        <f>'T12'!AH109*'T 12'!AF109/1000000</f>
        <v>0</v>
      </c>
      <c r="AI109" s="10">
        <f>'T12'!AI109</f>
        <v>0</v>
      </c>
      <c r="AJ109" s="44">
        <f t="shared" si="16"/>
        <v>0</v>
      </c>
      <c r="AK109" s="10">
        <f t="shared" si="17"/>
        <v>0</v>
      </c>
      <c r="AL109" s="44">
        <f t="shared" si="18"/>
        <v>0</v>
      </c>
      <c r="AM109" s="10">
        <f t="shared" si="19"/>
        <v>0</v>
      </c>
    </row>
    <row r="110" spans="1:39" s="15" customFormat="1" ht="14.25" customHeight="1">
      <c r="A110" s="31">
        <v>100</v>
      </c>
      <c r="B110" s="9" t="s">
        <v>132</v>
      </c>
      <c r="C110" s="13" t="s">
        <v>90</v>
      </c>
      <c r="D110" s="37">
        <v>2000</v>
      </c>
      <c r="E110" s="11">
        <v>280</v>
      </c>
      <c r="F110" s="44">
        <f>'T12'!F110*'T 12'!D110/1000000</f>
        <v>0</v>
      </c>
      <c r="G110" s="10">
        <f>'T12'!G110</f>
        <v>0</v>
      </c>
      <c r="H110" s="44">
        <f>'T12'!H110*'T 12'!F110/1000000</f>
        <v>0</v>
      </c>
      <c r="I110" s="10">
        <f>'T12'!I110</f>
        <v>0</v>
      </c>
      <c r="J110" s="44">
        <f>'T12'!J110*'T 12'!H110/1000000</f>
        <v>0</v>
      </c>
      <c r="K110" s="10">
        <f>'T12'!K110</f>
        <v>0</v>
      </c>
      <c r="L110" s="44">
        <f t="shared" si="10"/>
        <v>0</v>
      </c>
      <c r="M110" s="10">
        <f t="shared" si="11"/>
        <v>0</v>
      </c>
      <c r="N110" s="44">
        <f>'T12'!N110*'T 12'!L110/1000000</f>
        <v>0</v>
      </c>
      <c r="O110" s="10">
        <f>'T12'!O110</f>
        <v>0</v>
      </c>
      <c r="P110" s="44">
        <f>'T12'!P110*'T 12'!N110/1000000</f>
        <v>0</v>
      </c>
      <c r="Q110" s="10">
        <f>'T12'!Q110</f>
        <v>0</v>
      </c>
      <c r="R110" s="44">
        <f>'T12'!R110*'T 12'!P110/1000000</f>
        <v>0</v>
      </c>
      <c r="S110" s="10">
        <f>'T12'!S110</f>
        <v>0</v>
      </c>
      <c r="T110" s="44">
        <f t="shared" si="12"/>
        <v>0</v>
      </c>
      <c r="U110" s="10">
        <f t="shared" si="13"/>
        <v>0</v>
      </c>
      <c r="V110" s="44">
        <f>'T12'!V110*'T 12'!T110/1000000</f>
        <v>0</v>
      </c>
      <c r="W110" s="10">
        <f>'T12'!W110</f>
        <v>0</v>
      </c>
      <c r="X110" s="44">
        <f>'T12'!X110*'T 12'!V110/1000000</f>
        <v>0</v>
      </c>
      <c r="Y110" s="10">
        <f>'T12'!Y110</f>
        <v>0</v>
      </c>
      <c r="Z110" s="44">
        <f>'T12'!Z110*'T 12'!X110/1000000</f>
        <v>0</v>
      </c>
      <c r="AA110" s="10">
        <f>'T12'!AA110</f>
        <v>0</v>
      </c>
      <c r="AB110" s="44">
        <f t="shared" si="14"/>
        <v>0</v>
      </c>
      <c r="AC110" s="10">
        <f t="shared" si="15"/>
        <v>0</v>
      </c>
      <c r="AD110" s="44">
        <f>'T12'!AD110*'T 12'!AB110/1000000</f>
        <v>0</v>
      </c>
      <c r="AE110" s="10">
        <f>'T12'!AE110</f>
        <v>0</v>
      </c>
      <c r="AF110" s="44">
        <f>'T12'!AF110*'T 12'!AD110/1000000</f>
        <v>0</v>
      </c>
      <c r="AG110" s="10">
        <f>'T12'!AG110</f>
        <v>0</v>
      </c>
      <c r="AH110" s="44">
        <f>'T12'!AH110*'T 12'!AF110/1000000</f>
        <v>0</v>
      </c>
      <c r="AI110" s="10">
        <f>'T12'!AI110</f>
        <v>0</v>
      </c>
      <c r="AJ110" s="44">
        <f t="shared" si="16"/>
        <v>0</v>
      </c>
      <c r="AK110" s="10">
        <f t="shared" si="17"/>
        <v>0</v>
      </c>
      <c r="AL110" s="44">
        <f t="shared" si="18"/>
        <v>0</v>
      </c>
      <c r="AM110" s="10">
        <f t="shared" si="19"/>
        <v>0</v>
      </c>
    </row>
    <row r="111" spans="1:39" s="15" customFormat="1" ht="14.25" customHeight="1">
      <c r="A111" s="13">
        <v>101</v>
      </c>
      <c r="B111" s="9" t="s">
        <v>132</v>
      </c>
      <c r="C111" s="13" t="s">
        <v>152</v>
      </c>
      <c r="D111" s="37">
        <v>25000</v>
      </c>
      <c r="E111" s="11">
        <v>1925</v>
      </c>
      <c r="F111" s="44">
        <f>'T12'!F111*'T 12'!D111/1000000</f>
        <v>0</v>
      </c>
      <c r="G111" s="10">
        <f>'T12'!G111</f>
        <v>0</v>
      </c>
      <c r="H111" s="44">
        <f>'T12'!H111*'T 12'!F111/1000000</f>
        <v>0</v>
      </c>
      <c r="I111" s="10">
        <f>'T12'!I111</f>
        <v>0</v>
      </c>
      <c r="J111" s="44">
        <f>'T12'!J111*'T 12'!H111/1000000</f>
        <v>0</v>
      </c>
      <c r="K111" s="10">
        <f>'T12'!K111</f>
        <v>0</v>
      </c>
      <c r="L111" s="44">
        <f t="shared" si="10"/>
        <v>0</v>
      </c>
      <c r="M111" s="10">
        <f t="shared" si="11"/>
        <v>0</v>
      </c>
      <c r="N111" s="44">
        <f>'T12'!N111*'T 12'!L111/1000000</f>
        <v>0</v>
      </c>
      <c r="O111" s="10">
        <f>'T12'!O111</f>
        <v>0</v>
      </c>
      <c r="P111" s="44">
        <f>'T12'!P111*'T 12'!N111/1000000</f>
        <v>0</v>
      </c>
      <c r="Q111" s="10">
        <f>'T12'!Q111</f>
        <v>0</v>
      </c>
      <c r="R111" s="44">
        <f>'T12'!R111*'T 12'!P111/1000000</f>
        <v>0</v>
      </c>
      <c r="S111" s="10">
        <f>'T12'!S111</f>
        <v>0</v>
      </c>
      <c r="T111" s="44">
        <f t="shared" si="12"/>
        <v>0</v>
      </c>
      <c r="U111" s="10">
        <f t="shared" si="13"/>
        <v>0</v>
      </c>
      <c r="V111" s="44">
        <f>'T12'!V111*'T 12'!T111/1000000</f>
        <v>0</v>
      </c>
      <c r="W111" s="10">
        <f>'T12'!W111</f>
        <v>0</v>
      </c>
      <c r="X111" s="44">
        <f>'T12'!X111*'T 12'!V111/1000000</f>
        <v>0</v>
      </c>
      <c r="Y111" s="10">
        <f>'T12'!Y111</f>
        <v>0</v>
      </c>
      <c r="Z111" s="44">
        <f>'T12'!Z111*'T 12'!X111/1000000</f>
        <v>0</v>
      </c>
      <c r="AA111" s="10">
        <f>'T12'!AA111</f>
        <v>0</v>
      </c>
      <c r="AB111" s="44">
        <f t="shared" si="14"/>
        <v>0</v>
      </c>
      <c r="AC111" s="10">
        <f t="shared" si="15"/>
        <v>0</v>
      </c>
      <c r="AD111" s="44">
        <f>'T12'!AD111*'T 12'!AB111/1000000</f>
        <v>0</v>
      </c>
      <c r="AE111" s="10">
        <f>'T12'!AE111</f>
        <v>0</v>
      </c>
      <c r="AF111" s="44">
        <f>'T12'!AF111*'T 12'!AD111/1000000</f>
        <v>0</v>
      </c>
      <c r="AG111" s="10">
        <f>'T12'!AG111</f>
        <v>0</v>
      </c>
      <c r="AH111" s="44">
        <f>'T12'!AH111*'T 12'!AF111/1000000</f>
        <v>0</v>
      </c>
      <c r="AI111" s="10">
        <f>'T12'!AI111</f>
        <v>0</v>
      </c>
      <c r="AJ111" s="44">
        <f t="shared" si="16"/>
        <v>0</v>
      </c>
      <c r="AK111" s="10">
        <f t="shared" si="17"/>
        <v>0</v>
      </c>
      <c r="AL111" s="44">
        <f t="shared" si="18"/>
        <v>0</v>
      </c>
      <c r="AM111" s="10">
        <f t="shared" si="19"/>
        <v>0</v>
      </c>
    </row>
    <row r="112" spans="1:39" s="15" customFormat="1" ht="14.25" customHeight="1">
      <c r="A112" s="85">
        <v>102</v>
      </c>
      <c r="B112" s="80" t="s">
        <v>240</v>
      </c>
      <c r="C112" s="59" t="s">
        <v>242</v>
      </c>
      <c r="D112" s="61">
        <v>1000</v>
      </c>
      <c r="E112" s="62">
        <v>303</v>
      </c>
      <c r="F112" s="44">
        <f>'T12'!F112*'T 12'!D112/1000000</f>
        <v>0</v>
      </c>
      <c r="G112" s="10">
        <f>'T12'!G112</f>
        <v>0</v>
      </c>
      <c r="H112" s="44">
        <f>'T12'!H112*'T 12'!F112/1000000</f>
        <v>0</v>
      </c>
      <c r="I112" s="10">
        <f>'T12'!I112</f>
        <v>0</v>
      </c>
      <c r="J112" s="44">
        <f>'T12'!J112*'T 12'!H112/1000000</f>
        <v>0</v>
      </c>
      <c r="K112" s="10">
        <f>'T12'!K112</f>
        <v>0</v>
      </c>
      <c r="L112" s="44">
        <f t="shared" si="10"/>
        <v>0</v>
      </c>
      <c r="M112" s="10">
        <f t="shared" si="11"/>
        <v>0</v>
      </c>
      <c r="N112" s="44">
        <f>'T12'!N112*'T 12'!L112/1000000</f>
        <v>0</v>
      </c>
      <c r="O112" s="10">
        <f>'T12'!O112</f>
        <v>0</v>
      </c>
      <c r="P112" s="44">
        <f>'T12'!P112*'T 12'!N112/1000000</f>
        <v>0</v>
      </c>
      <c r="Q112" s="10">
        <f>'T12'!Q112</f>
        <v>0</v>
      </c>
      <c r="R112" s="44">
        <f>'T12'!R112*'T 12'!P112/1000000</f>
        <v>0</v>
      </c>
      <c r="S112" s="10">
        <f>'T12'!S112</f>
        <v>0</v>
      </c>
      <c r="T112" s="44">
        <f t="shared" si="12"/>
        <v>0</v>
      </c>
      <c r="U112" s="10">
        <f t="shared" si="13"/>
        <v>0</v>
      </c>
      <c r="V112" s="44">
        <f>'T12'!V112*'T 12'!T112/1000000</f>
        <v>0</v>
      </c>
      <c r="W112" s="10">
        <f>'T12'!W112</f>
        <v>0</v>
      </c>
      <c r="X112" s="44">
        <f>'T12'!X112*'T 12'!V112/1000000</f>
        <v>0</v>
      </c>
      <c r="Y112" s="10">
        <f>'T12'!Y112</f>
        <v>0</v>
      </c>
      <c r="Z112" s="44">
        <f>'T12'!Z112*'T 12'!X112/1000000</f>
        <v>0</v>
      </c>
      <c r="AA112" s="10">
        <f>'T12'!AA112</f>
        <v>0</v>
      </c>
      <c r="AB112" s="44">
        <f t="shared" si="14"/>
        <v>0</v>
      </c>
      <c r="AC112" s="10">
        <f t="shared" si="15"/>
        <v>0</v>
      </c>
      <c r="AD112" s="44">
        <f>'T12'!AD112*'T 12'!AB112/1000000</f>
        <v>0</v>
      </c>
      <c r="AE112" s="10">
        <f>'T12'!AE112</f>
        <v>0</v>
      </c>
      <c r="AF112" s="44">
        <f>'T12'!AF112*'T 12'!AD112/1000000</f>
        <v>0</v>
      </c>
      <c r="AG112" s="10">
        <f>'T12'!AG112</f>
        <v>0</v>
      </c>
      <c r="AH112" s="44">
        <f>'T12'!AH112*'T 12'!AF112/1000000</f>
        <v>0</v>
      </c>
      <c r="AI112" s="10">
        <f>'T12'!AI112</f>
        <v>0</v>
      </c>
      <c r="AJ112" s="44">
        <f t="shared" si="16"/>
        <v>0</v>
      </c>
      <c r="AK112" s="10">
        <f t="shared" si="17"/>
        <v>0</v>
      </c>
      <c r="AL112" s="44">
        <f t="shared" si="18"/>
        <v>0</v>
      </c>
      <c r="AM112" s="10">
        <f t="shared" si="19"/>
        <v>0</v>
      </c>
    </row>
    <row r="113" spans="1:39" s="15" customFormat="1" ht="14.25" customHeight="1">
      <c r="A113" s="13">
        <v>103</v>
      </c>
      <c r="B113" s="9" t="s">
        <v>241</v>
      </c>
      <c r="C113" s="13" t="s">
        <v>243</v>
      </c>
      <c r="D113" s="38">
        <v>1000</v>
      </c>
      <c r="E113" s="11">
        <v>580</v>
      </c>
      <c r="F113" s="44">
        <f>'T12'!F113*'T 12'!D113/1000000</f>
        <v>0</v>
      </c>
      <c r="G113" s="10">
        <f>'T12'!G113</f>
        <v>0</v>
      </c>
      <c r="H113" s="44">
        <f>'T12'!H113*'T 12'!F113/1000000</f>
        <v>0</v>
      </c>
      <c r="I113" s="10">
        <f>'T12'!I113</f>
        <v>0</v>
      </c>
      <c r="J113" s="44">
        <f>'T12'!J113*'T 12'!H113/1000000</f>
        <v>0</v>
      </c>
      <c r="K113" s="10">
        <f>'T12'!K113</f>
        <v>0</v>
      </c>
      <c r="L113" s="44">
        <f t="shared" si="10"/>
        <v>0</v>
      </c>
      <c r="M113" s="10">
        <f t="shared" si="11"/>
        <v>0</v>
      </c>
      <c r="N113" s="44">
        <f>'T12'!N113*'T 12'!L113/1000000</f>
        <v>0</v>
      </c>
      <c r="O113" s="10">
        <f>'T12'!O113</f>
        <v>0</v>
      </c>
      <c r="P113" s="44">
        <f>'T12'!P113*'T 12'!N113/1000000</f>
        <v>0</v>
      </c>
      <c r="Q113" s="10">
        <f>'T12'!Q113</f>
        <v>0</v>
      </c>
      <c r="R113" s="44">
        <f>'T12'!R113*'T 12'!P113/1000000</f>
        <v>0</v>
      </c>
      <c r="S113" s="10">
        <f>'T12'!S113</f>
        <v>0</v>
      </c>
      <c r="T113" s="44">
        <f t="shared" si="12"/>
        <v>0</v>
      </c>
      <c r="U113" s="10">
        <f t="shared" si="13"/>
        <v>0</v>
      </c>
      <c r="V113" s="44">
        <f>'T12'!V113*'T 12'!T113/1000000</f>
        <v>0</v>
      </c>
      <c r="W113" s="10">
        <f>'T12'!W113</f>
        <v>0</v>
      </c>
      <c r="X113" s="44">
        <f>'T12'!X113*'T 12'!V113/1000000</f>
        <v>0</v>
      </c>
      <c r="Y113" s="10">
        <f>'T12'!Y113</f>
        <v>0</v>
      </c>
      <c r="Z113" s="44">
        <f>'T12'!Z113*'T 12'!X113/1000000</f>
        <v>0</v>
      </c>
      <c r="AA113" s="10">
        <f>'T12'!AA113</f>
        <v>0</v>
      </c>
      <c r="AB113" s="44">
        <f t="shared" si="14"/>
        <v>0</v>
      </c>
      <c r="AC113" s="10">
        <f t="shared" si="15"/>
        <v>0</v>
      </c>
      <c r="AD113" s="44">
        <f>'T12'!AD113*'T 12'!AB113/1000000</f>
        <v>0</v>
      </c>
      <c r="AE113" s="10">
        <f>'T12'!AE113</f>
        <v>0</v>
      </c>
      <c r="AF113" s="44">
        <f>'T12'!AF113*'T 12'!AD113/1000000</f>
        <v>0</v>
      </c>
      <c r="AG113" s="10">
        <f>'T12'!AG113</f>
        <v>0</v>
      </c>
      <c r="AH113" s="44">
        <f>'T12'!AH113*'T 12'!AF113/1000000</f>
        <v>0</v>
      </c>
      <c r="AI113" s="10">
        <f>'T12'!AI113</f>
        <v>0</v>
      </c>
      <c r="AJ113" s="44">
        <f t="shared" si="16"/>
        <v>0</v>
      </c>
      <c r="AK113" s="10">
        <f t="shared" si="17"/>
        <v>0</v>
      </c>
      <c r="AL113" s="44">
        <f t="shared" si="18"/>
        <v>0</v>
      </c>
      <c r="AM113" s="10">
        <f t="shared" si="19"/>
        <v>0</v>
      </c>
    </row>
    <row r="114" spans="1:39" ht="14.25" customHeight="1">
      <c r="A114" s="125" t="s">
        <v>0</v>
      </c>
      <c r="B114" s="126"/>
      <c r="C114" s="91"/>
      <c r="D114" s="92"/>
      <c r="E114" s="93"/>
      <c r="F114" s="94"/>
      <c r="G114" s="95">
        <f>SUM(G11:G113)</f>
        <v>0</v>
      </c>
      <c r="H114" s="95"/>
      <c r="I114" s="95">
        <f t="shared" ref="I114:AM114" si="20">SUM(I11:I113)</f>
        <v>0</v>
      </c>
      <c r="J114" s="95"/>
      <c r="K114" s="95">
        <f t="shared" si="20"/>
        <v>0</v>
      </c>
      <c r="L114" s="95"/>
      <c r="M114" s="95">
        <f t="shared" si="20"/>
        <v>0</v>
      </c>
      <c r="N114" s="95"/>
      <c r="O114" s="95">
        <f t="shared" si="20"/>
        <v>0</v>
      </c>
      <c r="P114" s="95"/>
      <c r="Q114" s="95">
        <f t="shared" si="20"/>
        <v>0</v>
      </c>
      <c r="R114" s="95"/>
      <c r="S114" s="95">
        <f t="shared" si="20"/>
        <v>0</v>
      </c>
      <c r="T114" s="95"/>
      <c r="U114" s="95">
        <f t="shared" si="20"/>
        <v>0</v>
      </c>
      <c r="V114" s="95"/>
      <c r="W114" s="95">
        <f t="shared" si="20"/>
        <v>0</v>
      </c>
      <c r="X114" s="95"/>
      <c r="Y114" s="95">
        <f t="shared" si="20"/>
        <v>0</v>
      </c>
      <c r="Z114" s="95"/>
      <c r="AA114" s="95">
        <f t="shared" si="20"/>
        <v>0</v>
      </c>
      <c r="AB114" s="95"/>
      <c r="AC114" s="95">
        <f t="shared" si="20"/>
        <v>0</v>
      </c>
      <c r="AD114" s="95"/>
      <c r="AE114" s="95">
        <f t="shared" si="20"/>
        <v>0</v>
      </c>
      <c r="AF114" s="95"/>
      <c r="AG114" s="95">
        <f t="shared" si="20"/>
        <v>0</v>
      </c>
      <c r="AH114" s="95"/>
      <c r="AI114" s="95">
        <f t="shared" si="20"/>
        <v>0</v>
      </c>
      <c r="AJ114" s="95"/>
      <c r="AK114" s="95">
        <f t="shared" si="20"/>
        <v>0</v>
      </c>
      <c r="AL114" s="95"/>
      <c r="AM114" s="95">
        <f t="shared" si="20"/>
        <v>0</v>
      </c>
    </row>
    <row r="115" spans="1:39" ht="14.25" customHeight="1"/>
    <row r="116" spans="1:39" ht="14.25" customHeight="1"/>
    <row r="117" spans="1:39" ht="14.25" customHeight="1"/>
    <row r="118" spans="1:39" ht="14.25" customHeight="1">
      <c r="B118" s="55"/>
      <c r="O118" s="22"/>
      <c r="P118" s="21"/>
      <c r="Q118" s="56"/>
      <c r="R118" s="57"/>
      <c r="S118" s="56"/>
      <c r="T118" s="54"/>
      <c r="U118" s="58"/>
      <c r="V118" s="21"/>
      <c r="W118" s="22"/>
      <c r="X118" s="21"/>
      <c r="AB118" s="68"/>
      <c r="AC118" s="69"/>
      <c r="AD118" s="21"/>
      <c r="AE118" s="22"/>
      <c r="AH118" s="57"/>
      <c r="AI118" s="56"/>
      <c r="AJ118" s="54"/>
      <c r="AK118" s="58"/>
    </row>
    <row r="119" spans="1:39" ht="14.25" customHeight="1">
      <c r="B119" s="3" t="s">
        <v>208</v>
      </c>
      <c r="O119" s="2"/>
      <c r="P119" s="2"/>
      <c r="Q119" s="2"/>
      <c r="R119" s="121" t="s">
        <v>210</v>
      </c>
      <c r="S119" s="121"/>
      <c r="T119" s="121"/>
      <c r="U119" s="3"/>
      <c r="V119" s="3"/>
      <c r="W119" s="2"/>
      <c r="X119" s="2"/>
      <c r="AB119" s="2"/>
      <c r="AC119" s="2"/>
      <c r="AD119" s="2"/>
      <c r="AE119" s="2"/>
      <c r="AH119" s="121" t="s">
        <v>209</v>
      </c>
      <c r="AI119" s="121"/>
      <c r="AJ119" s="121"/>
      <c r="AK119" s="121"/>
    </row>
  </sheetData>
  <protectedRanges>
    <protectedRange sqref="H4:K6 V4:Y6" name="Range1"/>
  </protectedRanges>
  <mergeCells count="45">
    <mergeCell ref="V6:Y6"/>
    <mergeCell ref="T5:U5"/>
    <mergeCell ref="R119:T119"/>
    <mergeCell ref="AH119:AK119"/>
    <mergeCell ref="V9:W9"/>
    <mergeCell ref="X9:Y9"/>
    <mergeCell ref="AK8:AM8"/>
    <mergeCell ref="AL9:AM9"/>
    <mergeCell ref="Z9:AA9"/>
    <mergeCell ref="AB9:AC9"/>
    <mergeCell ref="AD9:AE9"/>
    <mergeCell ref="AF9:AG9"/>
    <mergeCell ref="AH9:AI9"/>
    <mergeCell ref="AJ9:AK9"/>
    <mergeCell ref="AE8:AJ8"/>
    <mergeCell ref="AB8:AD8"/>
    <mergeCell ref="A1:D1"/>
    <mergeCell ref="AB2:AD2"/>
    <mergeCell ref="T9:U9"/>
    <mergeCell ref="M6:N6"/>
    <mergeCell ref="O6:R6"/>
    <mergeCell ref="S8:U8"/>
    <mergeCell ref="F4:G4"/>
    <mergeCell ref="F5:G5"/>
    <mergeCell ref="F6:G6"/>
    <mergeCell ref="H4:K4"/>
    <mergeCell ref="H5:K5"/>
    <mergeCell ref="H6:K6"/>
    <mergeCell ref="V4:Y4"/>
    <mergeCell ref="V5:Y5"/>
    <mergeCell ref="A2:E3"/>
    <mergeCell ref="A9:E9"/>
    <mergeCell ref="M4:N4"/>
    <mergeCell ref="O4:R4"/>
    <mergeCell ref="M5:N5"/>
    <mergeCell ref="O5:R5"/>
    <mergeCell ref="A114:B114"/>
    <mergeCell ref="P9:Q9"/>
    <mergeCell ref="R9:S9"/>
    <mergeCell ref="L8:R8"/>
    <mergeCell ref="F9:G9"/>
    <mergeCell ref="H9:I9"/>
    <mergeCell ref="J9:K9"/>
    <mergeCell ref="L9:M9"/>
    <mergeCell ref="N9:O9"/>
  </mergeCells>
  <printOptions horizontalCentered="1"/>
  <pageMargins left="0.16" right="0.15" top="0.27" bottom="0.19" header="0.3" footer="0.19"/>
  <pageSetup paperSize="5" scale="33" fitToWidth="0" orientation="landscape" r:id="rId1"/>
  <headerFooter>
    <oddFooter>&amp;RPage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>
  <sheetPr>
    <tabColor rgb="FFFF0000"/>
    <pageSetUpPr fitToPage="1"/>
  </sheetPr>
  <dimension ref="A1:AN153"/>
  <sheetViews>
    <sheetView showGridLines="0" view="pageBreakPreview" zoomScaleNormal="112" zoomScaleSheetLayoutView="100" workbookViewId="0">
      <pane xSplit="5" ySplit="12" topLeftCell="F13" activePane="bottomRight" state="frozen"/>
      <selection activeCell="V4" sqref="V4:Y6"/>
      <selection pane="topRight" activeCell="V4" sqref="V4:Y6"/>
      <selection pane="bottomLeft" activeCell="V4" sqref="V4:Y6"/>
      <selection pane="bottomRight" activeCell="V4" sqref="V4:Y6"/>
    </sheetView>
  </sheetViews>
  <sheetFormatPr defaultRowHeight="12.75" outlineLevelRow="2"/>
  <cols>
    <col min="1" max="1" width="3.28515625" style="4" customWidth="1"/>
    <col min="2" max="2" width="21.7109375" style="3" customWidth="1"/>
    <col min="3" max="3" width="7.140625" style="4" hidden="1" customWidth="1"/>
    <col min="4" max="4" width="7.140625" style="8" hidden="1" customWidth="1"/>
    <col min="5" max="5" width="7.7109375" style="2" hidden="1" customWidth="1"/>
    <col min="6" max="6" width="6.85546875" style="23" customWidth="1"/>
    <col min="7" max="7" width="7.28515625" style="25" customWidth="1"/>
    <col min="8" max="8" width="6.85546875" style="23" customWidth="1"/>
    <col min="9" max="9" width="5.42578125" style="25" bestFit="1" customWidth="1"/>
    <col min="10" max="10" width="6.85546875" style="23" customWidth="1"/>
    <col min="11" max="11" width="5.42578125" style="25" bestFit="1" customWidth="1"/>
    <col min="12" max="12" width="6.85546875" style="17" customWidth="1"/>
    <col min="13" max="13" width="5.42578125" style="24" bestFit="1" customWidth="1"/>
    <col min="14" max="14" width="6.85546875" style="23" customWidth="1"/>
    <col min="15" max="15" width="5.42578125" style="25" bestFit="1" customWidth="1"/>
    <col min="16" max="16" width="6.85546875" style="23" customWidth="1"/>
    <col min="17" max="17" width="5.42578125" style="25" bestFit="1" customWidth="1"/>
    <col min="18" max="18" width="6.85546875" style="23" customWidth="1"/>
    <col min="19" max="19" width="6.28515625" style="25" customWidth="1"/>
    <col min="20" max="20" width="6.85546875" style="17" customWidth="1"/>
    <col min="21" max="21" width="6" style="24" customWidth="1"/>
    <col min="22" max="22" width="6.85546875" style="23" customWidth="1"/>
    <col min="23" max="23" width="6.85546875" style="25" customWidth="1"/>
    <col min="24" max="24" width="6.85546875" style="23" customWidth="1"/>
    <col min="25" max="25" width="6.85546875" style="25" customWidth="1"/>
    <col min="26" max="26" width="6.85546875" style="23" customWidth="1"/>
    <col min="27" max="27" width="6.85546875" style="25" customWidth="1"/>
    <col min="28" max="28" width="6.85546875" style="17" customWidth="1"/>
    <col min="29" max="29" width="6.85546875" style="24" customWidth="1"/>
    <col min="30" max="30" width="6.85546875" style="23" customWidth="1"/>
    <col min="31" max="31" width="6.85546875" style="25" customWidth="1"/>
    <col min="32" max="32" width="6.85546875" style="23" customWidth="1"/>
    <col min="33" max="33" width="6.85546875" style="25" customWidth="1"/>
    <col min="34" max="34" width="6.85546875" style="23" customWidth="1"/>
    <col min="35" max="35" width="6.5703125" style="25" customWidth="1"/>
    <col min="36" max="36" width="6.85546875" style="17" customWidth="1"/>
    <col min="37" max="37" width="6.28515625" style="24" customWidth="1"/>
    <col min="38" max="38" width="6.85546875" style="23" customWidth="1"/>
    <col min="39" max="39" width="6.85546875" style="25" customWidth="1"/>
    <col min="41" max="16384" width="9.140625" style="2"/>
  </cols>
  <sheetData>
    <row r="1" spans="1:39" ht="15">
      <c r="A1" s="113" t="s">
        <v>146</v>
      </c>
      <c r="B1" s="113"/>
      <c r="C1" s="113"/>
      <c r="D1" s="113"/>
      <c r="E1" s="1"/>
      <c r="N1" s="17"/>
      <c r="O1" s="24"/>
      <c r="P1" s="17"/>
      <c r="Q1" s="24"/>
      <c r="R1" s="17"/>
      <c r="S1" s="24"/>
    </row>
    <row r="2" spans="1:39" ht="12.75" customHeight="1">
      <c r="A2" s="124" t="s">
        <v>212</v>
      </c>
      <c r="B2" s="124"/>
      <c r="C2" s="124"/>
      <c r="D2" s="124"/>
      <c r="E2" s="124"/>
      <c r="Q2" s="24"/>
      <c r="R2" s="17"/>
      <c r="S2" s="24"/>
      <c r="AB2" s="109"/>
      <c r="AC2" s="109"/>
      <c r="AD2" s="109"/>
    </row>
    <row r="3" spans="1:39" ht="10.5" customHeight="1">
      <c r="A3" s="124"/>
      <c r="B3" s="124"/>
      <c r="C3" s="124"/>
      <c r="D3" s="124"/>
      <c r="E3" s="124"/>
      <c r="F3" s="2"/>
      <c r="G3" s="2"/>
      <c r="H3" s="2"/>
      <c r="I3" s="2"/>
      <c r="J3" s="2"/>
      <c r="K3" s="2"/>
      <c r="L3" s="2"/>
    </row>
    <row r="4" spans="1:39" ht="14.25" customHeight="1">
      <c r="A4" s="40"/>
      <c r="F4" s="106" t="s">
        <v>164</v>
      </c>
      <c r="G4" s="106"/>
      <c r="H4" s="118">
        <f>'T-13(Pcs)'!F4</f>
        <v>0</v>
      </c>
      <c r="I4" s="119"/>
      <c r="J4" s="119"/>
      <c r="K4" s="120"/>
      <c r="M4" s="107"/>
      <c r="N4" s="107"/>
      <c r="O4" s="108"/>
      <c r="P4" s="108"/>
      <c r="Q4" s="108"/>
      <c r="R4" s="108"/>
      <c r="T4" s="106" t="s">
        <v>165</v>
      </c>
      <c r="U4" s="106"/>
      <c r="V4" s="118">
        <f>'T-13(Pcs)'!S4</f>
        <v>0</v>
      </c>
      <c r="W4" s="119"/>
      <c r="X4" s="119"/>
      <c r="Y4" s="120"/>
    </row>
    <row r="5" spans="1:39" ht="14.25" customHeight="1">
      <c r="A5" s="40"/>
      <c r="F5" s="106" t="s">
        <v>162</v>
      </c>
      <c r="G5" s="106"/>
      <c r="H5" s="118">
        <f>'T-13(Pcs)'!F5</f>
        <v>0</v>
      </c>
      <c r="I5" s="119"/>
      <c r="J5" s="119"/>
      <c r="K5" s="120"/>
      <c r="M5" s="107"/>
      <c r="N5" s="107"/>
      <c r="O5" s="108"/>
      <c r="P5" s="108"/>
      <c r="Q5" s="108"/>
      <c r="R5" s="108"/>
      <c r="T5" s="106" t="s">
        <v>162</v>
      </c>
      <c r="U5" s="106"/>
      <c r="V5" s="118">
        <f>'T-13(Pcs)'!S5</f>
        <v>0</v>
      </c>
      <c r="W5" s="119"/>
      <c r="X5" s="119"/>
      <c r="Y5" s="120"/>
    </row>
    <row r="6" spans="1:39" ht="14.25" customHeight="1">
      <c r="A6" s="40"/>
      <c r="F6" s="106" t="s">
        <v>163</v>
      </c>
      <c r="G6" s="106"/>
      <c r="H6" s="118">
        <f>'T-13(Pcs)'!F6</f>
        <v>0</v>
      </c>
      <c r="I6" s="119"/>
      <c r="J6" s="119"/>
      <c r="K6" s="120"/>
      <c r="M6" s="107"/>
      <c r="N6" s="107"/>
      <c r="O6" s="108"/>
      <c r="P6" s="108"/>
      <c r="Q6" s="108"/>
      <c r="R6" s="108"/>
      <c r="T6" s="106" t="s">
        <v>166</v>
      </c>
      <c r="U6" s="106"/>
      <c r="V6" s="118">
        <f>'T-13(Pcs)'!S6</f>
        <v>0</v>
      </c>
      <c r="W6" s="119"/>
      <c r="X6" s="119"/>
      <c r="Y6" s="120"/>
    </row>
    <row r="7" spans="1:39" ht="14.25" customHeight="1"/>
    <row r="8" spans="1:39">
      <c r="A8" s="40"/>
      <c r="D8" s="5"/>
      <c r="E8" s="6"/>
      <c r="L8" s="110"/>
      <c r="M8" s="110"/>
      <c r="N8" s="110"/>
      <c r="O8" s="110"/>
      <c r="P8" s="110"/>
      <c r="Q8" s="110"/>
      <c r="R8" s="110"/>
      <c r="S8" s="109"/>
      <c r="T8" s="109"/>
      <c r="U8" s="109"/>
      <c r="AB8" s="109"/>
      <c r="AC8" s="109"/>
      <c r="AD8" s="109"/>
      <c r="AE8" s="110" t="s">
        <v>207</v>
      </c>
      <c r="AF8" s="110"/>
      <c r="AG8" s="110"/>
      <c r="AH8" s="110"/>
      <c r="AI8" s="110"/>
      <c r="AJ8" s="110"/>
      <c r="AK8" s="109" t="s">
        <v>145</v>
      </c>
      <c r="AL8" s="109"/>
      <c r="AM8" s="109"/>
    </row>
    <row r="9" spans="1:39" s="7" customFormat="1" ht="12.75" customHeight="1">
      <c r="A9" s="103" t="s">
        <v>131</v>
      </c>
      <c r="B9" s="104"/>
      <c r="C9" s="104"/>
      <c r="D9" s="104"/>
      <c r="E9" s="105"/>
      <c r="F9" s="102" t="s">
        <v>3</v>
      </c>
      <c r="G9" s="102"/>
      <c r="H9" s="102" t="s">
        <v>4</v>
      </c>
      <c r="I9" s="102"/>
      <c r="J9" s="102" t="s">
        <v>5</v>
      </c>
      <c r="K9" s="102"/>
      <c r="L9" s="102" t="s">
        <v>158</v>
      </c>
      <c r="M9" s="102"/>
      <c r="N9" s="102" t="s">
        <v>6</v>
      </c>
      <c r="O9" s="102"/>
      <c r="P9" s="102" t="s">
        <v>1</v>
      </c>
      <c r="Q9" s="102"/>
      <c r="R9" s="102" t="s">
        <v>7</v>
      </c>
      <c r="S9" s="102"/>
      <c r="T9" s="102" t="s">
        <v>159</v>
      </c>
      <c r="U9" s="102"/>
      <c r="V9" s="102" t="s">
        <v>8</v>
      </c>
      <c r="W9" s="102"/>
      <c r="X9" s="102" t="s">
        <v>9</v>
      </c>
      <c r="Y9" s="102"/>
      <c r="Z9" s="102" t="s">
        <v>13</v>
      </c>
      <c r="AA9" s="102"/>
      <c r="AB9" s="102" t="s">
        <v>160</v>
      </c>
      <c r="AC9" s="102"/>
      <c r="AD9" s="102" t="s">
        <v>10</v>
      </c>
      <c r="AE9" s="102"/>
      <c r="AF9" s="102" t="s">
        <v>11</v>
      </c>
      <c r="AG9" s="102"/>
      <c r="AH9" s="102" t="s">
        <v>12</v>
      </c>
      <c r="AI9" s="102"/>
      <c r="AJ9" s="102" t="s">
        <v>161</v>
      </c>
      <c r="AK9" s="102"/>
      <c r="AL9" s="102" t="s">
        <v>0</v>
      </c>
      <c r="AM9" s="102"/>
    </row>
    <row r="10" spans="1:39" s="3" customFormat="1" ht="22.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213</v>
      </c>
      <c r="G10" s="34" t="s">
        <v>211</v>
      </c>
      <c r="H10" s="33" t="s">
        <v>213</v>
      </c>
      <c r="I10" s="34" t="s">
        <v>211</v>
      </c>
      <c r="J10" s="33" t="s">
        <v>213</v>
      </c>
      <c r="K10" s="34" t="s">
        <v>211</v>
      </c>
      <c r="L10" s="33" t="s">
        <v>213</v>
      </c>
      <c r="M10" s="34" t="s">
        <v>211</v>
      </c>
      <c r="N10" s="33" t="s">
        <v>213</v>
      </c>
      <c r="O10" s="34" t="s">
        <v>211</v>
      </c>
      <c r="P10" s="33" t="s">
        <v>213</v>
      </c>
      <c r="Q10" s="34" t="s">
        <v>211</v>
      </c>
      <c r="R10" s="33" t="s">
        <v>213</v>
      </c>
      <c r="S10" s="34" t="s">
        <v>211</v>
      </c>
      <c r="T10" s="33" t="s">
        <v>213</v>
      </c>
      <c r="U10" s="34" t="s">
        <v>211</v>
      </c>
      <c r="V10" s="33" t="s">
        <v>213</v>
      </c>
      <c r="W10" s="34" t="s">
        <v>211</v>
      </c>
      <c r="X10" s="33" t="s">
        <v>213</v>
      </c>
      <c r="Y10" s="34" t="s">
        <v>211</v>
      </c>
      <c r="Z10" s="33" t="s">
        <v>213</v>
      </c>
      <c r="AA10" s="34" t="s">
        <v>211</v>
      </c>
      <c r="AB10" s="33" t="s">
        <v>213</v>
      </c>
      <c r="AC10" s="34" t="s">
        <v>211</v>
      </c>
      <c r="AD10" s="33" t="s">
        <v>213</v>
      </c>
      <c r="AE10" s="34" t="s">
        <v>211</v>
      </c>
      <c r="AF10" s="33" t="s">
        <v>213</v>
      </c>
      <c r="AG10" s="34" t="s">
        <v>211</v>
      </c>
      <c r="AH10" s="33" t="s">
        <v>213</v>
      </c>
      <c r="AI10" s="34" t="s">
        <v>211</v>
      </c>
      <c r="AJ10" s="33" t="s">
        <v>213</v>
      </c>
      <c r="AK10" s="34" t="s">
        <v>211</v>
      </c>
      <c r="AL10" s="33" t="s">
        <v>213</v>
      </c>
      <c r="AM10" s="34" t="s">
        <v>211</v>
      </c>
    </row>
    <row r="11" spans="1:39" s="15" customFormat="1" ht="19.5" hidden="1" customHeight="1" outlineLevel="2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44">
        <f>'T-13(Pcs)'!$D11*'T-13(Pcs)'!F11/1000000</f>
        <v>0</v>
      </c>
      <c r="G11" s="10">
        <f>'T-13(Pcs)'!G11</f>
        <v>0</v>
      </c>
      <c r="H11" s="44">
        <f>'T-13(Pcs)'!$D11*'T-13(Pcs)'!H11/1000000</f>
        <v>0</v>
      </c>
      <c r="I11" s="10">
        <f>'T-13(Pcs)'!I11</f>
        <v>0</v>
      </c>
      <c r="J11" s="44">
        <f>'T-13(Pcs)'!$D11*'T-13(Pcs)'!J11/1000000</f>
        <v>0</v>
      </c>
      <c r="K11" s="10">
        <f>'T-13(Pcs)'!K11</f>
        <v>0</v>
      </c>
      <c r="L11" s="44">
        <f>'T-13(Pcs)'!$D11*'T-13(Pcs)'!L11/1000000</f>
        <v>0</v>
      </c>
      <c r="M11" s="10">
        <f>'T-13(Pcs)'!M11</f>
        <v>0</v>
      </c>
      <c r="N11" s="44">
        <f>'T-13(Pcs)'!$D11*'T-13(Pcs)'!N11/1000000</f>
        <v>0</v>
      </c>
      <c r="O11" s="10">
        <f>'T-13(Pcs)'!O11</f>
        <v>0</v>
      </c>
      <c r="P11" s="44">
        <f>'T-13(Pcs)'!$D11*'T-13(Pcs)'!P11/1000000</f>
        <v>0</v>
      </c>
      <c r="Q11" s="10">
        <f>'T-13(Pcs)'!Q11</f>
        <v>0</v>
      </c>
      <c r="R11" s="44">
        <f>'T-13(Pcs)'!$D11*'T-13(Pcs)'!R11/1000000</f>
        <v>0</v>
      </c>
      <c r="S11" s="10">
        <f>'T-13(Pcs)'!S11</f>
        <v>0</v>
      </c>
      <c r="T11" s="44">
        <f>'T-13(Pcs)'!$D11*'T-13(Pcs)'!T11/1000000</f>
        <v>0</v>
      </c>
      <c r="U11" s="10">
        <f>'T-13(Pcs)'!U11</f>
        <v>0</v>
      </c>
      <c r="V11" s="44">
        <f>'T-13(Pcs)'!$D11*'T-13(Pcs)'!V11/1000000</f>
        <v>0</v>
      </c>
      <c r="W11" s="10">
        <f>'T-13(Pcs)'!W11</f>
        <v>0</v>
      </c>
      <c r="X11" s="44">
        <f>'T-13(Pcs)'!$D11*'T-13(Pcs)'!X11/1000000</f>
        <v>0</v>
      </c>
      <c r="Y11" s="10">
        <f>'T-13(Pcs)'!Y11</f>
        <v>0</v>
      </c>
      <c r="Z11" s="44">
        <f>'T-13(Pcs)'!$D11*'T-13(Pcs)'!Z11/1000000</f>
        <v>0</v>
      </c>
      <c r="AA11" s="10">
        <f>'T-13(Pcs)'!AA11</f>
        <v>0</v>
      </c>
      <c r="AB11" s="44">
        <f>'T-13(Pcs)'!$D11*'T-13(Pcs)'!AB11/1000000</f>
        <v>0</v>
      </c>
      <c r="AC11" s="10">
        <f>'T-13(Pcs)'!AC11</f>
        <v>0</v>
      </c>
      <c r="AD11" s="44">
        <f>'T-13(Pcs)'!$D11*'T-13(Pcs)'!AD11/1000000</f>
        <v>0</v>
      </c>
      <c r="AE11" s="10">
        <f>'T-13(Pcs)'!AE11</f>
        <v>0</v>
      </c>
      <c r="AF11" s="44">
        <f>'T-13(Pcs)'!$D11*'T-13(Pcs)'!AF11/1000000</f>
        <v>0</v>
      </c>
      <c r="AG11" s="10">
        <f>'T-13(Pcs)'!AG11</f>
        <v>0</v>
      </c>
      <c r="AH11" s="44">
        <f>'T-13(Pcs)'!$D11*'T-13(Pcs)'!AH11/1000000</f>
        <v>0</v>
      </c>
      <c r="AI11" s="10">
        <f>'T-13(Pcs)'!AI11</f>
        <v>0</v>
      </c>
      <c r="AJ11" s="44">
        <f>'T-13(Pcs)'!$D11*'T-13(Pcs)'!AJ11/1000000</f>
        <v>0</v>
      </c>
      <c r="AK11" s="10">
        <f>'T-13(Pcs)'!AK11</f>
        <v>0</v>
      </c>
      <c r="AL11" s="44">
        <f>'T-13(Pcs)'!$D11*'T-13(Pcs)'!AL11/1000000</f>
        <v>0</v>
      </c>
      <c r="AM11" s="10">
        <f>'T-13(Pcs)'!AM11</f>
        <v>0</v>
      </c>
    </row>
    <row r="12" spans="1:39" s="15" customFormat="1" ht="19.5" hidden="1" customHeight="1" outlineLevel="2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44">
        <f>'T-13(Pcs)'!$D12*'T-13(Pcs)'!F12/1000000</f>
        <v>0</v>
      </c>
      <c r="G12" s="10">
        <f>'T-13(Pcs)'!G12</f>
        <v>0</v>
      </c>
      <c r="H12" s="44">
        <f>'T-13(Pcs)'!$D12*'T-13(Pcs)'!H12/1000000</f>
        <v>0</v>
      </c>
      <c r="I12" s="10">
        <f>'T-13(Pcs)'!I12</f>
        <v>0</v>
      </c>
      <c r="J12" s="44">
        <f>'T-13(Pcs)'!$D12*'T-13(Pcs)'!J12/1000000</f>
        <v>0</v>
      </c>
      <c r="K12" s="10">
        <f>'T-13(Pcs)'!K12</f>
        <v>0</v>
      </c>
      <c r="L12" s="44">
        <f>'T-13(Pcs)'!$D12*'T-13(Pcs)'!L12/1000000</f>
        <v>0</v>
      </c>
      <c r="M12" s="10">
        <f>'T-13(Pcs)'!M12</f>
        <v>0</v>
      </c>
      <c r="N12" s="44">
        <f>'T-13(Pcs)'!$D12*'T-13(Pcs)'!N12/1000000</f>
        <v>0</v>
      </c>
      <c r="O12" s="10">
        <f>'T-13(Pcs)'!O12</f>
        <v>0</v>
      </c>
      <c r="P12" s="44">
        <f>'T-13(Pcs)'!$D12*'T-13(Pcs)'!P12/1000000</f>
        <v>0</v>
      </c>
      <c r="Q12" s="10">
        <f>'T-13(Pcs)'!Q12</f>
        <v>0</v>
      </c>
      <c r="R12" s="44">
        <f>'T-13(Pcs)'!$D12*'T-13(Pcs)'!R12/1000000</f>
        <v>0</v>
      </c>
      <c r="S12" s="10">
        <f>'T-13(Pcs)'!S12</f>
        <v>0</v>
      </c>
      <c r="T12" s="44">
        <f>'T-13(Pcs)'!$D12*'T-13(Pcs)'!T12/1000000</f>
        <v>0</v>
      </c>
      <c r="U12" s="10">
        <f>'T-13(Pcs)'!U12</f>
        <v>0</v>
      </c>
      <c r="V12" s="44">
        <f>'T-13(Pcs)'!$D12*'T-13(Pcs)'!V12/1000000</f>
        <v>0</v>
      </c>
      <c r="W12" s="10">
        <f>'T-13(Pcs)'!W12</f>
        <v>0</v>
      </c>
      <c r="X12" s="44">
        <f>'T-13(Pcs)'!$D12*'T-13(Pcs)'!X12/1000000</f>
        <v>0</v>
      </c>
      <c r="Y12" s="10">
        <f>'T-13(Pcs)'!Y12</f>
        <v>0</v>
      </c>
      <c r="Z12" s="44">
        <f>'T-13(Pcs)'!$D12*'T-13(Pcs)'!Z12/1000000</f>
        <v>0</v>
      </c>
      <c r="AA12" s="10">
        <f>'T-13(Pcs)'!AA12</f>
        <v>0</v>
      </c>
      <c r="AB12" s="44">
        <f>'T-13(Pcs)'!$D12*'T-13(Pcs)'!AB12/1000000</f>
        <v>0</v>
      </c>
      <c r="AC12" s="10">
        <f>'T-13(Pcs)'!AC12</f>
        <v>0</v>
      </c>
      <c r="AD12" s="44">
        <f>'T-13(Pcs)'!$D12*'T-13(Pcs)'!AD12/1000000</f>
        <v>0</v>
      </c>
      <c r="AE12" s="10">
        <f>'T-13(Pcs)'!AE12</f>
        <v>0</v>
      </c>
      <c r="AF12" s="44">
        <f>'T-13(Pcs)'!$D12*'T-13(Pcs)'!AF12/1000000</f>
        <v>0</v>
      </c>
      <c r="AG12" s="10">
        <f>'T-13(Pcs)'!AG12</f>
        <v>0</v>
      </c>
      <c r="AH12" s="44">
        <f>'T-13(Pcs)'!$D12*'T-13(Pcs)'!AH12/1000000</f>
        <v>0</v>
      </c>
      <c r="AI12" s="10">
        <f>'T-13(Pcs)'!AI12</f>
        <v>0</v>
      </c>
      <c r="AJ12" s="44">
        <f>'T-13(Pcs)'!$D12*'T-13(Pcs)'!AJ12/1000000</f>
        <v>0</v>
      </c>
      <c r="AK12" s="10">
        <f>'T-13(Pcs)'!AK12</f>
        <v>0</v>
      </c>
      <c r="AL12" s="44">
        <f>'T-13(Pcs)'!$D12*'T-13(Pcs)'!AL12/1000000</f>
        <v>0</v>
      </c>
      <c r="AM12" s="10">
        <f>'T-13(Pcs)'!AM12</f>
        <v>0</v>
      </c>
    </row>
    <row r="13" spans="1:39" s="15" customFormat="1" ht="14.25" customHeight="1" outlineLevel="1" collapsed="1">
      <c r="A13" s="13">
        <v>1</v>
      </c>
      <c r="B13" s="46" t="s">
        <v>167</v>
      </c>
      <c r="C13" s="13"/>
      <c r="D13" s="36"/>
      <c r="E13" s="11"/>
      <c r="F13" s="44">
        <f t="shared" ref="F13:AM13" si="0">SUBTOTAL(9,F11:F12)</f>
        <v>0</v>
      </c>
      <c r="G13" s="10">
        <f t="shared" si="0"/>
        <v>0</v>
      </c>
      <c r="H13" s="44">
        <f t="shared" si="0"/>
        <v>0</v>
      </c>
      <c r="I13" s="10">
        <f t="shared" si="0"/>
        <v>0</v>
      </c>
      <c r="J13" s="44">
        <f t="shared" si="0"/>
        <v>0</v>
      </c>
      <c r="K13" s="10">
        <f t="shared" si="0"/>
        <v>0</v>
      </c>
      <c r="L13" s="44">
        <f t="shared" si="0"/>
        <v>0</v>
      </c>
      <c r="M13" s="10">
        <f t="shared" si="0"/>
        <v>0</v>
      </c>
      <c r="N13" s="44">
        <f t="shared" si="0"/>
        <v>0</v>
      </c>
      <c r="O13" s="10">
        <f t="shared" si="0"/>
        <v>0</v>
      </c>
      <c r="P13" s="44">
        <f t="shared" si="0"/>
        <v>0</v>
      </c>
      <c r="Q13" s="10">
        <f t="shared" si="0"/>
        <v>0</v>
      </c>
      <c r="R13" s="44">
        <f t="shared" si="0"/>
        <v>0</v>
      </c>
      <c r="S13" s="10">
        <f t="shared" si="0"/>
        <v>0</v>
      </c>
      <c r="T13" s="44">
        <f t="shared" si="0"/>
        <v>0</v>
      </c>
      <c r="U13" s="10">
        <f t="shared" si="0"/>
        <v>0</v>
      </c>
      <c r="V13" s="44">
        <f t="shared" si="0"/>
        <v>0</v>
      </c>
      <c r="W13" s="10">
        <f t="shared" si="0"/>
        <v>0</v>
      </c>
      <c r="X13" s="44">
        <f t="shared" si="0"/>
        <v>0</v>
      </c>
      <c r="Y13" s="10">
        <f t="shared" si="0"/>
        <v>0</v>
      </c>
      <c r="Z13" s="44">
        <f t="shared" si="0"/>
        <v>0</v>
      </c>
      <c r="AA13" s="10">
        <f t="shared" si="0"/>
        <v>0</v>
      </c>
      <c r="AB13" s="44">
        <f t="shared" si="0"/>
        <v>0</v>
      </c>
      <c r="AC13" s="10">
        <f t="shared" si="0"/>
        <v>0</v>
      </c>
      <c r="AD13" s="44">
        <f t="shared" si="0"/>
        <v>0</v>
      </c>
      <c r="AE13" s="10">
        <f t="shared" si="0"/>
        <v>0</v>
      </c>
      <c r="AF13" s="44">
        <f t="shared" si="0"/>
        <v>0</v>
      </c>
      <c r="AG13" s="10">
        <f t="shared" si="0"/>
        <v>0</v>
      </c>
      <c r="AH13" s="44">
        <f t="shared" si="0"/>
        <v>0</v>
      </c>
      <c r="AI13" s="10">
        <f t="shared" si="0"/>
        <v>0</v>
      </c>
      <c r="AJ13" s="44">
        <f t="shared" si="0"/>
        <v>0</v>
      </c>
      <c r="AK13" s="10">
        <f t="shared" si="0"/>
        <v>0</v>
      </c>
      <c r="AL13" s="44">
        <f t="shared" si="0"/>
        <v>0</v>
      </c>
      <c r="AM13" s="10">
        <f t="shared" si="0"/>
        <v>0</v>
      </c>
    </row>
    <row r="14" spans="1:39" s="15" customFormat="1" ht="14.25" hidden="1" customHeight="1" outlineLevel="2">
      <c r="A14" s="13">
        <v>3</v>
      </c>
      <c r="B14" s="9" t="s">
        <v>97</v>
      </c>
      <c r="C14" s="13" t="s">
        <v>18</v>
      </c>
      <c r="D14" s="36">
        <v>100</v>
      </c>
      <c r="E14" s="11">
        <v>76</v>
      </c>
      <c r="F14" s="44">
        <f>'T-13(Pcs)'!$D13*'T-13(Pcs)'!F13/1000000</f>
        <v>0</v>
      </c>
      <c r="G14" s="10">
        <f>'T-13(Pcs)'!G13</f>
        <v>0</v>
      </c>
      <c r="H14" s="44">
        <f>'T-13(Pcs)'!$D13*'T-13(Pcs)'!H13/1000000</f>
        <v>0</v>
      </c>
      <c r="I14" s="10">
        <f>'T-13(Pcs)'!I13</f>
        <v>0</v>
      </c>
      <c r="J14" s="44">
        <f>'T-13(Pcs)'!$D13*'T-13(Pcs)'!J13/1000000</f>
        <v>0</v>
      </c>
      <c r="K14" s="10">
        <f>'T-13(Pcs)'!K13</f>
        <v>0</v>
      </c>
      <c r="L14" s="44">
        <f>'T-13(Pcs)'!$D13*'T-13(Pcs)'!L13/1000000</f>
        <v>0</v>
      </c>
      <c r="M14" s="10">
        <f>'T-13(Pcs)'!M13</f>
        <v>0</v>
      </c>
      <c r="N14" s="44">
        <f>'T-13(Pcs)'!$D13*'T-13(Pcs)'!N13/1000000</f>
        <v>0</v>
      </c>
      <c r="O14" s="10">
        <f>'T-13(Pcs)'!O13</f>
        <v>0</v>
      </c>
      <c r="P14" s="44">
        <f>'T-13(Pcs)'!$D13*'T-13(Pcs)'!P13/1000000</f>
        <v>0</v>
      </c>
      <c r="Q14" s="10">
        <f>'T-13(Pcs)'!Q13</f>
        <v>0</v>
      </c>
      <c r="R14" s="44">
        <f>'T-13(Pcs)'!$D13*'T-13(Pcs)'!R13/1000000</f>
        <v>0</v>
      </c>
      <c r="S14" s="10">
        <f>'T-13(Pcs)'!S13</f>
        <v>0</v>
      </c>
      <c r="T14" s="44">
        <f>'T-13(Pcs)'!$D13*'T-13(Pcs)'!T13/1000000</f>
        <v>0</v>
      </c>
      <c r="U14" s="10">
        <f>'T-13(Pcs)'!U13</f>
        <v>0</v>
      </c>
      <c r="V14" s="44">
        <f>'T-13(Pcs)'!$D13*'T-13(Pcs)'!V13/1000000</f>
        <v>0</v>
      </c>
      <c r="W14" s="10">
        <f>'T-13(Pcs)'!W13</f>
        <v>0</v>
      </c>
      <c r="X14" s="44">
        <f>'T-13(Pcs)'!$D13*'T-13(Pcs)'!X13/1000000</f>
        <v>0</v>
      </c>
      <c r="Y14" s="10">
        <f>'T-13(Pcs)'!Y13</f>
        <v>0</v>
      </c>
      <c r="Z14" s="44">
        <f>'T-13(Pcs)'!$D13*'T-13(Pcs)'!Z13/1000000</f>
        <v>0</v>
      </c>
      <c r="AA14" s="10">
        <f>'T-13(Pcs)'!AA13</f>
        <v>0</v>
      </c>
      <c r="AB14" s="44">
        <f>'T-13(Pcs)'!$D13*'T-13(Pcs)'!AB13/1000000</f>
        <v>0</v>
      </c>
      <c r="AC14" s="10">
        <f>'T-13(Pcs)'!AC13</f>
        <v>0</v>
      </c>
      <c r="AD14" s="44">
        <f>'T-13(Pcs)'!$D13*'T-13(Pcs)'!AD13/1000000</f>
        <v>0</v>
      </c>
      <c r="AE14" s="10">
        <f>'T-13(Pcs)'!AE13</f>
        <v>0</v>
      </c>
      <c r="AF14" s="44">
        <f>'T-13(Pcs)'!$D13*'T-13(Pcs)'!AF13/1000000</f>
        <v>0</v>
      </c>
      <c r="AG14" s="10">
        <f>'T-13(Pcs)'!AG13</f>
        <v>0</v>
      </c>
      <c r="AH14" s="44">
        <f>'T-13(Pcs)'!$D13*'T-13(Pcs)'!AH13/1000000</f>
        <v>0</v>
      </c>
      <c r="AI14" s="10">
        <f>'T-13(Pcs)'!AI13</f>
        <v>0</v>
      </c>
      <c r="AJ14" s="44">
        <f>'T-13(Pcs)'!$D13*'T-13(Pcs)'!AJ13/1000000</f>
        <v>0</v>
      </c>
      <c r="AK14" s="10">
        <f>'T-13(Pcs)'!AK13</f>
        <v>0</v>
      </c>
      <c r="AL14" s="44">
        <f>'T-13(Pcs)'!$D13*'T-13(Pcs)'!AL13/1000000</f>
        <v>0</v>
      </c>
      <c r="AM14" s="10">
        <f>'T-13(Pcs)'!AM13</f>
        <v>0</v>
      </c>
    </row>
    <row r="15" spans="1:39" s="15" customFormat="1" ht="14.25" hidden="1" customHeight="1" outlineLevel="2">
      <c r="A15" s="13">
        <v>4</v>
      </c>
      <c r="B15" s="9" t="s">
        <v>97</v>
      </c>
      <c r="C15" s="13" t="s">
        <v>19</v>
      </c>
      <c r="D15" s="36">
        <v>500</v>
      </c>
      <c r="E15" s="11">
        <v>330</v>
      </c>
      <c r="F15" s="44">
        <f>'T-13(Pcs)'!$D14*'T-13(Pcs)'!F14/1000000</f>
        <v>0</v>
      </c>
      <c r="G15" s="10">
        <f>'T-13(Pcs)'!G14</f>
        <v>0</v>
      </c>
      <c r="H15" s="44">
        <f>'T-13(Pcs)'!$D14*'T-13(Pcs)'!H14/1000000</f>
        <v>0</v>
      </c>
      <c r="I15" s="10">
        <f>'T-13(Pcs)'!I14</f>
        <v>0</v>
      </c>
      <c r="J15" s="44">
        <f>'T-13(Pcs)'!$D14*'T-13(Pcs)'!J14/1000000</f>
        <v>0</v>
      </c>
      <c r="K15" s="10">
        <f>'T-13(Pcs)'!K14</f>
        <v>0</v>
      </c>
      <c r="L15" s="44">
        <f>'T-13(Pcs)'!$D14*'T-13(Pcs)'!L14/1000000</f>
        <v>0</v>
      </c>
      <c r="M15" s="10">
        <f>'T-13(Pcs)'!M14</f>
        <v>0</v>
      </c>
      <c r="N15" s="44">
        <f>'T-13(Pcs)'!$D14*'T-13(Pcs)'!N14/1000000</f>
        <v>0</v>
      </c>
      <c r="O15" s="10">
        <f>'T-13(Pcs)'!O14</f>
        <v>0</v>
      </c>
      <c r="P15" s="44">
        <f>'T-13(Pcs)'!$D14*'T-13(Pcs)'!P14/1000000</f>
        <v>0</v>
      </c>
      <c r="Q15" s="10">
        <f>'T-13(Pcs)'!Q14</f>
        <v>0</v>
      </c>
      <c r="R15" s="44">
        <f>'T-13(Pcs)'!$D14*'T-13(Pcs)'!R14/1000000</f>
        <v>0</v>
      </c>
      <c r="S15" s="10">
        <f>'T-13(Pcs)'!S14</f>
        <v>0</v>
      </c>
      <c r="T15" s="44">
        <f>'T-13(Pcs)'!$D14*'T-13(Pcs)'!T14/1000000</f>
        <v>0</v>
      </c>
      <c r="U15" s="10">
        <f>'T-13(Pcs)'!U14</f>
        <v>0</v>
      </c>
      <c r="V15" s="44">
        <f>'T-13(Pcs)'!$D14*'T-13(Pcs)'!V14/1000000</f>
        <v>0</v>
      </c>
      <c r="W15" s="10">
        <f>'T-13(Pcs)'!W14</f>
        <v>0</v>
      </c>
      <c r="X15" s="44">
        <f>'T-13(Pcs)'!$D14*'T-13(Pcs)'!X14/1000000</f>
        <v>0</v>
      </c>
      <c r="Y15" s="10">
        <f>'T-13(Pcs)'!Y14</f>
        <v>0</v>
      </c>
      <c r="Z15" s="44">
        <f>'T-13(Pcs)'!$D14*'T-13(Pcs)'!Z14/1000000</f>
        <v>0</v>
      </c>
      <c r="AA15" s="10">
        <f>'T-13(Pcs)'!AA14</f>
        <v>0</v>
      </c>
      <c r="AB15" s="44">
        <f>'T-13(Pcs)'!$D14*'T-13(Pcs)'!AB14/1000000</f>
        <v>0</v>
      </c>
      <c r="AC15" s="10">
        <f>'T-13(Pcs)'!AC14</f>
        <v>0</v>
      </c>
      <c r="AD15" s="44">
        <f>'T-13(Pcs)'!$D14*'T-13(Pcs)'!AD14/1000000</f>
        <v>0</v>
      </c>
      <c r="AE15" s="10">
        <f>'T-13(Pcs)'!AE14</f>
        <v>0</v>
      </c>
      <c r="AF15" s="44">
        <f>'T-13(Pcs)'!$D14*'T-13(Pcs)'!AF14/1000000</f>
        <v>0</v>
      </c>
      <c r="AG15" s="10">
        <f>'T-13(Pcs)'!AG14</f>
        <v>0</v>
      </c>
      <c r="AH15" s="44">
        <f>'T-13(Pcs)'!$D14*'T-13(Pcs)'!AH14/1000000</f>
        <v>0</v>
      </c>
      <c r="AI15" s="10">
        <f>'T-13(Pcs)'!AI14</f>
        <v>0</v>
      </c>
      <c r="AJ15" s="44">
        <f>'T-13(Pcs)'!$D14*'T-13(Pcs)'!AJ14/1000000</f>
        <v>0</v>
      </c>
      <c r="AK15" s="10">
        <f>'T-13(Pcs)'!AK14</f>
        <v>0</v>
      </c>
      <c r="AL15" s="44">
        <f>'T-13(Pcs)'!$D14*'T-13(Pcs)'!AL14/1000000</f>
        <v>0</v>
      </c>
      <c r="AM15" s="10">
        <f>'T-13(Pcs)'!AM14</f>
        <v>0</v>
      </c>
    </row>
    <row r="16" spans="1:39" s="15" customFormat="1" ht="14.25" customHeight="1" outlineLevel="1" collapsed="1">
      <c r="A16" s="13">
        <v>2</v>
      </c>
      <c r="B16" s="46" t="s">
        <v>168</v>
      </c>
      <c r="C16" s="13"/>
      <c r="D16" s="36"/>
      <c r="E16" s="11"/>
      <c r="F16" s="44">
        <f t="shared" ref="F16:AM16" si="1">SUBTOTAL(9,F14:F15)</f>
        <v>0</v>
      </c>
      <c r="G16" s="10">
        <f t="shared" si="1"/>
        <v>0</v>
      </c>
      <c r="H16" s="44">
        <f t="shared" si="1"/>
        <v>0</v>
      </c>
      <c r="I16" s="10">
        <f t="shared" si="1"/>
        <v>0</v>
      </c>
      <c r="J16" s="44">
        <f t="shared" si="1"/>
        <v>0</v>
      </c>
      <c r="K16" s="10">
        <f t="shared" si="1"/>
        <v>0</v>
      </c>
      <c r="L16" s="44">
        <f t="shared" si="1"/>
        <v>0</v>
      </c>
      <c r="M16" s="10">
        <f t="shared" si="1"/>
        <v>0</v>
      </c>
      <c r="N16" s="44">
        <f t="shared" si="1"/>
        <v>0</v>
      </c>
      <c r="O16" s="10">
        <f t="shared" si="1"/>
        <v>0</v>
      </c>
      <c r="P16" s="44">
        <f t="shared" si="1"/>
        <v>0</v>
      </c>
      <c r="Q16" s="10">
        <f t="shared" si="1"/>
        <v>0</v>
      </c>
      <c r="R16" s="44">
        <f t="shared" si="1"/>
        <v>0</v>
      </c>
      <c r="S16" s="10">
        <f t="shared" si="1"/>
        <v>0</v>
      </c>
      <c r="T16" s="44">
        <f t="shared" si="1"/>
        <v>0</v>
      </c>
      <c r="U16" s="10">
        <f t="shared" si="1"/>
        <v>0</v>
      </c>
      <c r="V16" s="44">
        <f t="shared" si="1"/>
        <v>0</v>
      </c>
      <c r="W16" s="10">
        <f t="shared" si="1"/>
        <v>0</v>
      </c>
      <c r="X16" s="44">
        <f t="shared" si="1"/>
        <v>0</v>
      </c>
      <c r="Y16" s="10">
        <f t="shared" si="1"/>
        <v>0</v>
      </c>
      <c r="Z16" s="44">
        <f t="shared" si="1"/>
        <v>0</v>
      </c>
      <c r="AA16" s="10">
        <f t="shared" si="1"/>
        <v>0</v>
      </c>
      <c r="AB16" s="44">
        <f t="shared" si="1"/>
        <v>0</v>
      </c>
      <c r="AC16" s="10">
        <f t="shared" si="1"/>
        <v>0</v>
      </c>
      <c r="AD16" s="44">
        <f t="shared" si="1"/>
        <v>0</v>
      </c>
      <c r="AE16" s="10">
        <f t="shared" si="1"/>
        <v>0</v>
      </c>
      <c r="AF16" s="44">
        <f t="shared" si="1"/>
        <v>0</v>
      </c>
      <c r="AG16" s="10">
        <f t="shared" si="1"/>
        <v>0</v>
      </c>
      <c r="AH16" s="44">
        <f t="shared" si="1"/>
        <v>0</v>
      </c>
      <c r="AI16" s="10">
        <f t="shared" si="1"/>
        <v>0</v>
      </c>
      <c r="AJ16" s="44">
        <f t="shared" si="1"/>
        <v>0</v>
      </c>
      <c r="AK16" s="10">
        <f t="shared" si="1"/>
        <v>0</v>
      </c>
      <c r="AL16" s="44">
        <f t="shared" si="1"/>
        <v>0</v>
      </c>
      <c r="AM16" s="10">
        <f t="shared" si="1"/>
        <v>0</v>
      </c>
    </row>
    <row r="17" spans="1:39" s="15" customFormat="1" ht="14.25" hidden="1" customHeight="1" outlineLevel="2">
      <c r="A17" s="13">
        <v>5</v>
      </c>
      <c r="B17" s="9" t="s">
        <v>98</v>
      </c>
      <c r="C17" s="13" t="s">
        <v>20</v>
      </c>
      <c r="D17" s="36">
        <v>25</v>
      </c>
      <c r="E17" s="11">
        <v>28</v>
      </c>
      <c r="F17" s="44">
        <f>'T-13(Pcs)'!$D15*'T-13(Pcs)'!F15/1000000</f>
        <v>0</v>
      </c>
      <c r="G17" s="10">
        <f>'T-13(Pcs)'!G15</f>
        <v>0</v>
      </c>
      <c r="H17" s="44">
        <f>'T-13(Pcs)'!$D15*'T-13(Pcs)'!H15/1000000</f>
        <v>0</v>
      </c>
      <c r="I17" s="10">
        <f>'T-13(Pcs)'!I15</f>
        <v>0</v>
      </c>
      <c r="J17" s="44">
        <f>'T-13(Pcs)'!$D15*'T-13(Pcs)'!J15/1000000</f>
        <v>0</v>
      </c>
      <c r="K17" s="10">
        <f>'T-13(Pcs)'!K15</f>
        <v>0</v>
      </c>
      <c r="L17" s="44">
        <f>'T-13(Pcs)'!$D15*'T-13(Pcs)'!L15/1000000</f>
        <v>0</v>
      </c>
      <c r="M17" s="10">
        <f>'T-13(Pcs)'!M15</f>
        <v>0</v>
      </c>
      <c r="N17" s="44">
        <f>'T-13(Pcs)'!$D15*'T-13(Pcs)'!N15/1000000</f>
        <v>0</v>
      </c>
      <c r="O17" s="10">
        <f>'T-13(Pcs)'!O15</f>
        <v>0</v>
      </c>
      <c r="P17" s="44">
        <f>'T-13(Pcs)'!$D15*'T-13(Pcs)'!P15/1000000</f>
        <v>0</v>
      </c>
      <c r="Q17" s="10">
        <f>'T-13(Pcs)'!Q15</f>
        <v>0</v>
      </c>
      <c r="R17" s="44">
        <f>'T-13(Pcs)'!$D15*'T-13(Pcs)'!R15/1000000</f>
        <v>0</v>
      </c>
      <c r="S17" s="10">
        <f>'T-13(Pcs)'!S15</f>
        <v>0</v>
      </c>
      <c r="T17" s="44">
        <f>'T-13(Pcs)'!$D15*'T-13(Pcs)'!T15/1000000</f>
        <v>0</v>
      </c>
      <c r="U17" s="10">
        <f>'T-13(Pcs)'!U15</f>
        <v>0</v>
      </c>
      <c r="V17" s="44">
        <f>'T-13(Pcs)'!$D15*'T-13(Pcs)'!V15/1000000</f>
        <v>0</v>
      </c>
      <c r="W17" s="10">
        <f>'T-13(Pcs)'!W15</f>
        <v>0</v>
      </c>
      <c r="X17" s="44">
        <f>'T-13(Pcs)'!$D15*'T-13(Pcs)'!X15/1000000</f>
        <v>0</v>
      </c>
      <c r="Y17" s="10">
        <f>'T-13(Pcs)'!Y15</f>
        <v>0</v>
      </c>
      <c r="Z17" s="44">
        <f>'T-13(Pcs)'!$D15*'T-13(Pcs)'!Z15/1000000</f>
        <v>0</v>
      </c>
      <c r="AA17" s="10">
        <f>'T-13(Pcs)'!AA15</f>
        <v>0</v>
      </c>
      <c r="AB17" s="44">
        <f>'T-13(Pcs)'!$D15*'T-13(Pcs)'!AB15/1000000</f>
        <v>0</v>
      </c>
      <c r="AC17" s="10">
        <f>'T-13(Pcs)'!AC15</f>
        <v>0</v>
      </c>
      <c r="AD17" s="44">
        <f>'T-13(Pcs)'!$D15*'T-13(Pcs)'!AD15/1000000</f>
        <v>0</v>
      </c>
      <c r="AE17" s="10">
        <f>'T-13(Pcs)'!AE15</f>
        <v>0</v>
      </c>
      <c r="AF17" s="44">
        <f>'T-13(Pcs)'!$D15*'T-13(Pcs)'!AF15/1000000</f>
        <v>0</v>
      </c>
      <c r="AG17" s="10">
        <f>'T-13(Pcs)'!AG15</f>
        <v>0</v>
      </c>
      <c r="AH17" s="44">
        <f>'T-13(Pcs)'!$D15*'T-13(Pcs)'!AH15/1000000</f>
        <v>0</v>
      </c>
      <c r="AI17" s="10">
        <f>'T-13(Pcs)'!AI15</f>
        <v>0</v>
      </c>
      <c r="AJ17" s="44">
        <f>'T-13(Pcs)'!$D15*'T-13(Pcs)'!AJ15/1000000</f>
        <v>0</v>
      </c>
      <c r="AK17" s="10">
        <f>'T-13(Pcs)'!AK15</f>
        <v>0</v>
      </c>
      <c r="AL17" s="44">
        <f>'T-13(Pcs)'!$D15*'T-13(Pcs)'!AL15/1000000</f>
        <v>0</v>
      </c>
      <c r="AM17" s="10">
        <f>'T-13(Pcs)'!AM15</f>
        <v>0</v>
      </c>
    </row>
    <row r="18" spans="1:39" s="15" customFormat="1" ht="14.25" hidden="1" customHeight="1" outlineLevel="2">
      <c r="A18" s="13">
        <v>6</v>
      </c>
      <c r="B18" s="9" t="s">
        <v>98</v>
      </c>
      <c r="C18" s="13" t="s">
        <v>21</v>
      </c>
      <c r="D18" s="36">
        <v>100</v>
      </c>
      <c r="E18" s="11">
        <v>100</v>
      </c>
      <c r="F18" s="44">
        <f>'T-13(Pcs)'!$D16*'T-13(Pcs)'!F16/1000000</f>
        <v>0</v>
      </c>
      <c r="G18" s="10">
        <f>'T-13(Pcs)'!G16</f>
        <v>0</v>
      </c>
      <c r="H18" s="44">
        <f>'T-13(Pcs)'!$D16*'T-13(Pcs)'!H16/1000000</f>
        <v>0</v>
      </c>
      <c r="I18" s="10">
        <f>'T-13(Pcs)'!I16</f>
        <v>0</v>
      </c>
      <c r="J18" s="44">
        <f>'T-13(Pcs)'!$D16*'T-13(Pcs)'!J16/1000000</f>
        <v>0</v>
      </c>
      <c r="K18" s="10">
        <f>'T-13(Pcs)'!K16</f>
        <v>0</v>
      </c>
      <c r="L18" s="44">
        <f>'T-13(Pcs)'!$D16*'T-13(Pcs)'!L16/1000000</f>
        <v>0</v>
      </c>
      <c r="M18" s="10">
        <f>'T-13(Pcs)'!M16</f>
        <v>0</v>
      </c>
      <c r="N18" s="44">
        <f>'T-13(Pcs)'!$D16*'T-13(Pcs)'!N16/1000000</f>
        <v>0</v>
      </c>
      <c r="O18" s="10">
        <f>'T-13(Pcs)'!O16</f>
        <v>0</v>
      </c>
      <c r="P18" s="44">
        <f>'T-13(Pcs)'!$D16*'T-13(Pcs)'!P16/1000000</f>
        <v>0</v>
      </c>
      <c r="Q18" s="10">
        <f>'T-13(Pcs)'!Q16</f>
        <v>0</v>
      </c>
      <c r="R18" s="44">
        <f>'T-13(Pcs)'!$D16*'T-13(Pcs)'!R16/1000000</f>
        <v>0</v>
      </c>
      <c r="S18" s="10">
        <f>'T-13(Pcs)'!S16</f>
        <v>0</v>
      </c>
      <c r="T18" s="44">
        <f>'T-13(Pcs)'!$D16*'T-13(Pcs)'!T16/1000000</f>
        <v>0</v>
      </c>
      <c r="U18" s="10">
        <f>'T-13(Pcs)'!U16</f>
        <v>0</v>
      </c>
      <c r="V18" s="44">
        <f>'T-13(Pcs)'!$D16*'T-13(Pcs)'!V16/1000000</f>
        <v>0</v>
      </c>
      <c r="W18" s="10">
        <f>'T-13(Pcs)'!W16</f>
        <v>0</v>
      </c>
      <c r="X18" s="44">
        <f>'T-13(Pcs)'!$D16*'T-13(Pcs)'!X16/1000000</f>
        <v>0</v>
      </c>
      <c r="Y18" s="10">
        <f>'T-13(Pcs)'!Y16</f>
        <v>0</v>
      </c>
      <c r="Z18" s="44">
        <f>'T-13(Pcs)'!$D16*'T-13(Pcs)'!Z16/1000000</f>
        <v>0</v>
      </c>
      <c r="AA18" s="10">
        <f>'T-13(Pcs)'!AA16</f>
        <v>0</v>
      </c>
      <c r="AB18" s="44">
        <f>'T-13(Pcs)'!$D16*'T-13(Pcs)'!AB16/1000000</f>
        <v>0</v>
      </c>
      <c r="AC18" s="10">
        <f>'T-13(Pcs)'!AC16</f>
        <v>0</v>
      </c>
      <c r="AD18" s="44">
        <f>'T-13(Pcs)'!$D16*'T-13(Pcs)'!AD16/1000000</f>
        <v>0</v>
      </c>
      <c r="AE18" s="10">
        <f>'T-13(Pcs)'!AE16</f>
        <v>0</v>
      </c>
      <c r="AF18" s="44">
        <f>'T-13(Pcs)'!$D16*'T-13(Pcs)'!AF16/1000000</f>
        <v>0</v>
      </c>
      <c r="AG18" s="10">
        <f>'T-13(Pcs)'!AG16</f>
        <v>0</v>
      </c>
      <c r="AH18" s="44">
        <f>'T-13(Pcs)'!$D16*'T-13(Pcs)'!AH16/1000000</f>
        <v>0</v>
      </c>
      <c r="AI18" s="10">
        <f>'T-13(Pcs)'!AI16</f>
        <v>0</v>
      </c>
      <c r="AJ18" s="44">
        <f>'T-13(Pcs)'!$D16*'T-13(Pcs)'!AJ16/1000000</f>
        <v>0</v>
      </c>
      <c r="AK18" s="10">
        <f>'T-13(Pcs)'!AK16</f>
        <v>0</v>
      </c>
      <c r="AL18" s="44">
        <f>'T-13(Pcs)'!$D16*'T-13(Pcs)'!AL16/1000000</f>
        <v>0</v>
      </c>
      <c r="AM18" s="10">
        <f>'T-13(Pcs)'!AM16</f>
        <v>0</v>
      </c>
    </row>
    <row r="19" spans="1:39" s="15" customFormat="1" ht="14.25" customHeight="1" outlineLevel="1" collapsed="1">
      <c r="A19" s="13">
        <v>3</v>
      </c>
      <c r="B19" s="46" t="s">
        <v>169</v>
      </c>
      <c r="C19" s="13"/>
      <c r="D19" s="36"/>
      <c r="E19" s="11"/>
      <c r="F19" s="44">
        <f t="shared" ref="F19:AM19" si="2">SUBTOTAL(9,F17:F18)</f>
        <v>0</v>
      </c>
      <c r="G19" s="10">
        <f t="shared" si="2"/>
        <v>0</v>
      </c>
      <c r="H19" s="44">
        <f t="shared" si="2"/>
        <v>0</v>
      </c>
      <c r="I19" s="10">
        <f t="shared" si="2"/>
        <v>0</v>
      </c>
      <c r="J19" s="44">
        <f t="shared" si="2"/>
        <v>0</v>
      </c>
      <c r="K19" s="10">
        <f t="shared" si="2"/>
        <v>0</v>
      </c>
      <c r="L19" s="44">
        <f t="shared" si="2"/>
        <v>0</v>
      </c>
      <c r="M19" s="10">
        <f t="shared" si="2"/>
        <v>0</v>
      </c>
      <c r="N19" s="44">
        <f t="shared" si="2"/>
        <v>0</v>
      </c>
      <c r="O19" s="10">
        <f t="shared" si="2"/>
        <v>0</v>
      </c>
      <c r="P19" s="44">
        <f t="shared" si="2"/>
        <v>0</v>
      </c>
      <c r="Q19" s="10">
        <f t="shared" si="2"/>
        <v>0</v>
      </c>
      <c r="R19" s="44">
        <f t="shared" si="2"/>
        <v>0</v>
      </c>
      <c r="S19" s="10">
        <f t="shared" si="2"/>
        <v>0</v>
      </c>
      <c r="T19" s="44">
        <f t="shared" si="2"/>
        <v>0</v>
      </c>
      <c r="U19" s="10">
        <f t="shared" si="2"/>
        <v>0</v>
      </c>
      <c r="V19" s="44">
        <f t="shared" si="2"/>
        <v>0</v>
      </c>
      <c r="W19" s="10">
        <f t="shared" si="2"/>
        <v>0</v>
      </c>
      <c r="X19" s="44">
        <f t="shared" si="2"/>
        <v>0</v>
      </c>
      <c r="Y19" s="10">
        <f t="shared" si="2"/>
        <v>0</v>
      </c>
      <c r="Z19" s="44">
        <f t="shared" si="2"/>
        <v>0</v>
      </c>
      <c r="AA19" s="10">
        <f t="shared" si="2"/>
        <v>0</v>
      </c>
      <c r="AB19" s="44">
        <f t="shared" si="2"/>
        <v>0</v>
      </c>
      <c r="AC19" s="10">
        <f t="shared" si="2"/>
        <v>0</v>
      </c>
      <c r="AD19" s="44">
        <f t="shared" si="2"/>
        <v>0</v>
      </c>
      <c r="AE19" s="10">
        <f t="shared" si="2"/>
        <v>0</v>
      </c>
      <c r="AF19" s="44">
        <f t="shared" si="2"/>
        <v>0</v>
      </c>
      <c r="AG19" s="10">
        <f t="shared" si="2"/>
        <v>0</v>
      </c>
      <c r="AH19" s="44">
        <f t="shared" si="2"/>
        <v>0</v>
      </c>
      <c r="AI19" s="10">
        <f t="shared" si="2"/>
        <v>0</v>
      </c>
      <c r="AJ19" s="44">
        <f t="shared" si="2"/>
        <v>0</v>
      </c>
      <c r="AK19" s="10">
        <f t="shared" si="2"/>
        <v>0</v>
      </c>
      <c r="AL19" s="44">
        <f t="shared" si="2"/>
        <v>0</v>
      </c>
      <c r="AM19" s="10">
        <f t="shared" si="2"/>
        <v>0</v>
      </c>
    </row>
    <row r="20" spans="1:39" s="15" customFormat="1" ht="14.25" hidden="1" customHeight="1" outlineLevel="2">
      <c r="A20" s="13">
        <v>7</v>
      </c>
      <c r="B20" s="9" t="s">
        <v>99</v>
      </c>
      <c r="C20" s="13" t="s">
        <v>22</v>
      </c>
      <c r="D20" s="36">
        <v>50</v>
      </c>
      <c r="E20" s="11">
        <v>88</v>
      </c>
      <c r="F20" s="44">
        <f>'T-13(Pcs)'!$D17*'T-13(Pcs)'!F17/1000000</f>
        <v>0</v>
      </c>
      <c r="G20" s="10">
        <f>'T-13(Pcs)'!G17</f>
        <v>0</v>
      </c>
      <c r="H20" s="44">
        <f>'T-13(Pcs)'!$D17*'T-13(Pcs)'!H17/1000000</f>
        <v>0</v>
      </c>
      <c r="I20" s="10">
        <f>'T-13(Pcs)'!I17</f>
        <v>0</v>
      </c>
      <c r="J20" s="44">
        <f>'T-13(Pcs)'!$D17*'T-13(Pcs)'!J17/1000000</f>
        <v>0</v>
      </c>
      <c r="K20" s="10">
        <f>'T-13(Pcs)'!K17</f>
        <v>0</v>
      </c>
      <c r="L20" s="44">
        <f>'T-13(Pcs)'!$D17*'T-13(Pcs)'!L17/1000000</f>
        <v>0</v>
      </c>
      <c r="M20" s="10">
        <f>'T-13(Pcs)'!M17</f>
        <v>0</v>
      </c>
      <c r="N20" s="44">
        <f>'T-13(Pcs)'!$D17*'T-13(Pcs)'!N17/1000000</f>
        <v>0</v>
      </c>
      <c r="O20" s="10">
        <f>'T-13(Pcs)'!O17</f>
        <v>0</v>
      </c>
      <c r="P20" s="44">
        <f>'T-13(Pcs)'!$D17*'T-13(Pcs)'!P17/1000000</f>
        <v>0</v>
      </c>
      <c r="Q20" s="10">
        <f>'T-13(Pcs)'!Q17</f>
        <v>0</v>
      </c>
      <c r="R20" s="44">
        <f>'T-13(Pcs)'!$D17*'T-13(Pcs)'!R17/1000000</f>
        <v>0</v>
      </c>
      <c r="S20" s="10">
        <f>'T-13(Pcs)'!S17</f>
        <v>0</v>
      </c>
      <c r="T20" s="44">
        <f>'T-13(Pcs)'!$D17*'T-13(Pcs)'!T17/1000000</f>
        <v>0</v>
      </c>
      <c r="U20" s="10">
        <f>'T-13(Pcs)'!U17</f>
        <v>0</v>
      </c>
      <c r="V20" s="44">
        <f>'T-13(Pcs)'!$D17*'T-13(Pcs)'!V17/1000000</f>
        <v>0</v>
      </c>
      <c r="W20" s="10">
        <f>'T-13(Pcs)'!W17</f>
        <v>0</v>
      </c>
      <c r="X20" s="44">
        <f>'T-13(Pcs)'!$D17*'T-13(Pcs)'!X17/1000000</f>
        <v>0</v>
      </c>
      <c r="Y20" s="10">
        <f>'T-13(Pcs)'!Y17</f>
        <v>0</v>
      </c>
      <c r="Z20" s="44">
        <f>'T-13(Pcs)'!$D17*'T-13(Pcs)'!Z17/1000000</f>
        <v>0</v>
      </c>
      <c r="AA20" s="10">
        <f>'T-13(Pcs)'!AA17</f>
        <v>0</v>
      </c>
      <c r="AB20" s="44">
        <f>'T-13(Pcs)'!$D17*'T-13(Pcs)'!AB17/1000000</f>
        <v>0</v>
      </c>
      <c r="AC20" s="10">
        <f>'T-13(Pcs)'!AC17</f>
        <v>0</v>
      </c>
      <c r="AD20" s="44">
        <f>'T-13(Pcs)'!$D17*'T-13(Pcs)'!AD17/1000000</f>
        <v>0</v>
      </c>
      <c r="AE20" s="10">
        <f>'T-13(Pcs)'!AE17</f>
        <v>0</v>
      </c>
      <c r="AF20" s="44">
        <f>'T-13(Pcs)'!$D17*'T-13(Pcs)'!AF17/1000000</f>
        <v>0</v>
      </c>
      <c r="AG20" s="10">
        <f>'T-13(Pcs)'!AG17</f>
        <v>0</v>
      </c>
      <c r="AH20" s="44">
        <f>'T-13(Pcs)'!$D17*'T-13(Pcs)'!AH17/1000000</f>
        <v>0</v>
      </c>
      <c r="AI20" s="10">
        <f>'T-13(Pcs)'!AI17</f>
        <v>0</v>
      </c>
      <c r="AJ20" s="44">
        <f>'T-13(Pcs)'!$D17*'T-13(Pcs)'!AJ17/1000000</f>
        <v>0</v>
      </c>
      <c r="AK20" s="10">
        <f>'T-13(Pcs)'!AK17</f>
        <v>0</v>
      </c>
      <c r="AL20" s="44">
        <f>'T-13(Pcs)'!$D17*'T-13(Pcs)'!AL17/1000000</f>
        <v>0</v>
      </c>
      <c r="AM20" s="10">
        <f>'T-13(Pcs)'!AM17</f>
        <v>0</v>
      </c>
    </row>
    <row r="21" spans="1:39" s="15" customFormat="1" ht="14.25" hidden="1" customHeight="1" outlineLevel="2">
      <c r="A21" s="13">
        <v>8</v>
      </c>
      <c r="B21" s="9" t="s">
        <v>99</v>
      </c>
      <c r="C21" s="13" t="s">
        <v>23</v>
      </c>
      <c r="D21" s="36">
        <v>100</v>
      </c>
      <c r="E21" s="11">
        <v>166</v>
      </c>
      <c r="F21" s="44">
        <f>'T-13(Pcs)'!$D18*'T-13(Pcs)'!F18/1000000</f>
        <v>0</v>
      </c>
      <c r="G21" s="10">
        <f>'T-13(Pcs)'!G18</f>
        <v>0</v>
      </c>
      <c r="H21" s="44">
        <f>'T-13(Pcs)'!$D18*'T-13(Pcs)'!H18/1000000</f>
        <v>0</v>
      </c>
      <c r="I21" s="10">
        <f>'T-13(Pcs)'!I18</f>
        <v>0</v>
      </c>
      <c r="J21" s="44">
        <f>'T-13(Pcs)'!$D18*'T-13(Pcs)'!J18/1000000</f>
        <v>0</v>
      </c>
      <c r="K21" s="10">
        <f>'T-13(Pcs)'!K18</f>
        <v>0</v>
      </c>
      <c r="L21" s="44">
        <f>'T-13(Pcs)'!$D18*'T-13(Pcs)'!L18/1000000</f>
        <v>0</v>
      </c>
      <c r="M21" s="10">
        <f>'T-13(Pcs)'!M18</f>
        <v>0</v>
      </c>
      <c r="N21" s="44">
        <f>'T-13(Pcs)'!$D18*'T-13(Pcs)'!N18/1000000</f>
        <v>0</v>
      </c>
      <c r="O21" s="10">
        <f>'T-13(Pcs)'!O18</f>
        <v>0</v>
      </c>
      <c r="P21" s="44">
        <f>'T-13(Pcs)'!$D18*'T-13(Pcs)'!P18/1000000</f>
        <v>0</v>
      </c>
      <c r="Q21" s="10">
        <f>'T-13(Pcs)'!Q18</f>
        <v>0</v>
      </c>
      <c r="R21" s="44">
        <f>'T-13(Pcs)'!$D18*'T-13(Pcs)'!R18/1000000</f>
        <v>0</v>
      </c>
      <c r="S21" s="10">
        <f>'T-13(Pcs)'!S18</f>
        <v>0</v>
      </c>
      <c r="T21" s="44">
        <f>'T-13(Pcs)'!$D18*'T-13(Pcs)'!T18/1000000</f>
        <v>0</v>
      </c>
      <c r="U21" s="10">
        <f>'T-13(Pcs)'!U18</f>
        <v>0</v>
      </c>
      <c r="V21" s="44">
        <f>'T-13(Pcs)'!$D18*'T-13(Pcs)'!V18/1000000</f>
        <v>0</v>
      </c>
      <c r="W21" s="10">
        <f>'T-13(Pcs)'!W18</f>
        <v>0</v>
      </c>
      <c r="X21" s="44">
        <f>'T-13(Pcs)'!$D18*'T-13(Pcs)'!X18/1000000</f>
        <v>0</v>
      </c>
      <c r="Y21" s="10">
        <f>'T-13(Pcs)'!Y18</f>
        <v>0</v>
      </c>
      <c r="Z21" s="44">
        <f>'T-13(Pcs)'!$D18*'T-13(Pcs)'!Z18/1000000</f>
        <v>0</v>
      </c>
      <c r="AA21" s="10">
        <f>'T-13(Pcs)'!AA18</f>
        <v>0</v>
      </c>
      <c r="AB21" s="44">
        <f>'T-13(Pcs)'!$D18*'T-13(Pcs)'!AB18/1000000</f>
        <v>0</v>
      </c>
      <c r="AC21" s="10">
        <f>'T-13(Pcs)'!AC18</f>
        <v>0</v>
      </c>
      <c r="AD21" s="44">
        <f>'T-13(Pcs)'!$D18*'T-13(Pcs)'!AD18/1000000</f>
        <v>0</v>
      </c>
      <c r="AE21" s="10">
        <f>'T-13(Pcs)'!AE18</f>
        <v>0</v>
      </c>
      <c r="AF21" s="44">
        <f>'T-13(Pcs)'!$D18*'T-13(Pcs)'!AF18/1000000</f>
        <v>0</v>
      </c>
      <c r="AG21" s="10">
        <f>'T-13(Pcs)'!AG18</f>
        <v>0</v>
      </c>
      <c r="AH21" s="44">
        <f>'T-13(Pcs)'!$D18*'T-13(Pcs)'!AH18/1000000</f>
        <v>0</v>
      </c>
      <c r="AI21" s="10">
        <f>'T-13(Pcs)'!AI18</f>
        <v>0</v>
      </c>
      <c r="AJ21" s="44">
        <f>'T-13(Pcs)'!$D18*'T-13(Pcs)'!AJ18/1000000</f>
        <v>0</v>
      </c>
      <c r="AK21" s="10">
        <f>'T-13(Pcs)'!AK18</f>
        <v>0</v>
      </c>
      <c r="AL21" s="44">
        <f>'T-13(Pcs)'!$D18*'T-13(Pcs)'!AL18/1000000</f>
        <v>0</v>
      </c>
      <c r="AM21" s="10">
        <f>'T-13(Pcs)'!AM18</f>
        <v>0</v>
      </c>
    </row>
    <row r="22" spans="1:39" s="15" customFormat="1" ht="14.25" hidden="1" customHeight="1" outlineLevel="2">
      <c r="A22" s="13">
        <v>9</v>
      </c>
      <c r="B22" s="9" t="s">
        <v>99</v>
      </c>
      <c r="C22" s="13" t="s">
        <v>24</v>
      </c>
      <c r="D22" s="36">
        <v>400</v>
      </c>
      <c r="E22" s="11">
        <v>640</v>
      </c>
      <c r="F22" s="44">
        <f>'T-13(Pcs)'!$D19*'T-13(Pcs)'!F19/1000000</f>
        <v>0</v>
      </c>
      <c r="G22" s="10">
        <f>'T-13(Pcs)'!G19</f>
        <v>0</v>
      </c>
      <c r="H22" s="44">
        <f>'T-13(Pcs)'!$D19*'T-13(Pcs)'!H19/1000000</f>
        <v>0</v>
      </c>
      <c r="I22" s="10">
        <f>'T-13(Pcs)'!I19</f>
        <v>0</v>
      </c>
      <c r="J22" s="44">
        <f>'T-13(Pcs)'!$D19*'T-13(Pcs)'!J19/1000000</f>
        <v>0</v>
      </c>
      <c r="K22" s="10">
        <f>'T-13(Pcs)'!K19</f>
        <v>0</v>
      </c>
      <c r="L22" s="44">
        <f>'T-13(Pcs)'!$D19*'T-13(Pcs)'!L19/1000000</f>
        <v>0</v>
      </c>
      <c r="M22" s="10">
        <f>'T-13(Pcs)'!M19</f>
        <v>0</v>
      </c>
      <c r="N22" s="44">
        <f>'T-13(Pcs)'!$D19*'T-13(Pcs)'!N19/1000000</f>
        <v>0</v>
      </c>
      <c r="O22" s="10">
        <f>'T-13(Pcs)'!O19</f>
        <v>0</v>
      </c>
      <c r="P22" s="44">
        <f>'T-13(Pcs)'!$D19*'T-13(Pcs)'!P19/1000000</f>
        <v>0</v>
      </c>
      <c r="Q22" s="10">
        <f>'T-13(Pcs)'!Q19</f>
        <v>0</v>
      </c>
      <c r="R22" s="44">
        <f>'T-13(Pcs)'!$D19*'T-13(Pcs)'!R19/1000000</f>
        <v>0</v>
      </c>
      <c r="S22" s="10">
        <f>'T-13(Pcs)'!S19</f>
        <v>0</v>
      </c>
      <c r="T22" s="44">
        <f>'T-13(Pcs)'!$D19*'T-13(Pcs)'!T19/1000000</f>
        <v>0</v>
      </c>
      <c r="U22" s="10">
        <f>'T-13(Pcs)'!U19</f>
        <v>0</v>
      </c>
      <c r="V22" s="44">
        <f>'T-13(Pcs)'!$D19*'T-13(Pcs)'!V19/1000000</f>
        <v>0</v>
      </c>
      <c r="W22" s="10">
        <f>'T-13(Pcs)'!W19</f>
        <v>0</v>
      </c>
      <c r="X22" s="44">
        <f>'T-13(Pcs)'!$D19*'T-13(Pcs)'!X19/1000000</f>
        <v>0</v>
      </c>
      <c r="Y22" s="10">
        <f>'T-13(Pcs)'!Y19</f>
        <v>0</v>
      </c>
      <c r="Z22" s="44">
        <f>'T-13(Pcs)'!$D19*'T-13(Pcs)'!Z19/1000000</f>
        <v>0</v>
      </c>
      <c r="AA22" s="10">
        <f>'T-13(Pcs)'!AA19</f>
        <v>0</v>
      </c>
      <c r="AB22" s="44">
        <f>'T-13(Pcs)'!$D19*'T-13(Pcs)'!AB19/1000000</f>
        <v>0</v>
      </c>
      <c r="AC22" s="10">
        <f>'T-13(Pcs)'!AC19</f>
        <v>0</v>
      </c>
      <c r="AD22" s="44">
        <f>'T-13(Pcs)'!$D19*'T-13(Pcs)'!AD19/1000000</f>
        <v>0</v>
      </c>
      <c r="AE22" s="10">
        <f>'T-13(Pcs)'!AE19</f>
        <v>0</v>
      </c>
      <c r="AF22" s="44">
        <f>'T-13(Pcs)'!$D19*'T-13(Pcs)'!AF19/1000000</f>
        <v>0</v>
      </c>
      <c r="AG22" s="10">
        <f>'T-13(Pcs)'!AG19</f>
        <v>0</v>
      </c>
      <c r="AH22" s="44">
        <f>'T-13(Pcs)'!$D19*'T-13(Pcs)'!AH19/1000000</f>
        <v>0</v>
      </c>
      <c r="AI22" s="10">
        <f>'T-13(Pcs)'!AI19</f>
        <v>0</v>
      </c>
      <c r="AJ22" s="44">
        <f>'T-13(Pcs)'!$D19*'T-13(Pcs)'!AJ19/1000000</f>
        <v>0</v>
      </c>
      <c r="AK22" s="10">
        <f>'T-13(Pcs)'!AK19</f>
        <v>0</v>
      </c>
      <c r="AL22" s="44">
        <f>'T-13(Pcs)'!$D19*'T-13(Pcs)'!AL19/1000000</f>
        <v>0</v>
      </c>
      <c r="AM22" s="10">
        <f>'T-13(Pcs)'!AM19</f>
        <v>0</v>
      </c>
    </row>
    <row r="23" spans="1:39" s="15" customFormat="1" ht="14.25" customHeight="1" outlineLevel="1" collapsed="1">
      <c r="A23" s="13">
        <v>4</v>
      </c>
      <c r="B23" s="46" t="s">
        <v>170</v>
      </c>
      <c r="C23" s="13"/>
      <c r="D23" s="36"/>
      <c r="E23" s="11"/>
      <c r="F23" s="44">
        <f t="shared" ref="F23:AM23" si="3">SUBTOTAL(9,F20:F22)</f>
        <v>0</v>
      </c>
      <c r="G23" s="10">
        <f t="shared" si="3"/>
        <v>0</v>
      </c>
      <c r="H23" s="44">
        <f t="shared" si="3"/>
        <v>0</v>
      </c>
      <c r="I23" s="10">
        <f t="shared" si="3"/>
        <v>0</v>
      </c>
      <c r="J23" s="44">
        <f t="shared" si="3"/>
        <v>0</v>
      </c>
      <c r="K23" s="10">
        <f t="shared" si="3"/>
        <v>0</v>
      </c>
      <c r="L23" s="44">
        <f t="shared" si="3"/>
        <v>0</v>
      </c>
      <c r="M23" s="10">
        <f t="shared" si="3"/>
        <v>0</v>
      </c>
      <c r="N23" s="44">
        <f t="shared" si="3"/>
        <v>0</v>
      </c>
      <c r="O23" s="10">
        <f t="shared" si="3"/>
        <v>0</v>
      </c>
      <c r="P23" s="44">
        <f t="shared" si="3"/>
        <v>0</v>
      </c>
      <c r="Q23" s="10">
        <f t="shared" si="3"/>
        <v>0</v>
      </c>
      <c r="R23" s="44">
        <f t="shared" si="3"/>
        <v>0</v>
      </c>
      <c r="S23" s="10">
        <f t="shared" si="3"/>
        <v>0</v>
      </c>
      <c r="T23" s="44">
        <f t="shared" si="3"/>
        <v>0</v>
      </c>
      <c r="U23" s="10">
        <f t="shared" si="3"/>
        <v>0</v>
      </c>
      <c r="V23" s="44">
        <f t="shared" si="3"/>
        <v>0</v>
      </c>
      <c r="W23" s="10">
        <f t="shared" si="3"/>
        <v>0</v>
      </c>
      <c r="X23" s="44">
        <f t="shared" si="3"/>
        <v>0</v>
      </c>
      <c r="Y23" s="10">
        <f t="shared" si="3"/>
        <v>0</v>
      </c>
      <c r="Z23" s="44">
        <f t="shared" si="3"/>
        <v>0</v>
      </c>
      <c r="AA23" s="10">
        <f t="shared" si="3"/>
        <v>0</v>
      </c>
      <c r="AB23" s="44">
        <f t="shared" si="3"/>
        <v>0</v>
      </c>
      <c r="AC23" s="10">
        <f t="shared" si="3"/>
        <v>0</v>
      </c>
      <c r="AD23" s="44">
        <f t="shared" si="3"/>
        <v>0</v>
      </c>
      <c r="AE23" s="10">
        <f t="shared" si="3"/>
        <v>0</v>
      </c>
      <c r="AF23" s="44">
        <f t="shared" si="3"/>
        <v>0</v>
      </c>
      <c r="AG23" s="10">
        <f t="shared" si="3"/>
        <v>0</v>
      </c>
      <c r="AH23" s="44">
        <f t="shared" si="3"/>
        <v>0</v>
      </c>
      <c r="AI23" s="10">
        <f t="shared" si="3"/>
        <v>0</v>
      </c>
      <c r="AJ23" s="44">
        <f t="shared" si="3"/>
        <v>0</v>
      </c>
      <c r="AK23" s="10">
        <f t="shared" si="3"/>
        <v>0</v>
      </c>
      <c r="AL23" s="44">
        <f t="shared" si="3"/>
        <v>0</v>
      </c>
      <c r="AM23" s="10">
        <f t="shared" si="3"/>
        <v>0</v>
      </c>
    </row>
    <row r="24" spans="1:39" s="15" customFormat="1" ht="14.25" hidden="1" customHeight="1" outlineLevel="2">
      <c r="A24" s="13">
        <v>10</v>
      </c>
      <c r="B24" s="9" t="s">
        <v>133</v>
      </c>
      <c r="C24" s="13" t="s">
        <v>25</v>
      </c>
      <c r="D24" s="36">
        <v>100</v>
      </c>
      <c r="E24" s="11">
        <v>60</v>
      </c>
      <c r="F24" s="44">
        <f>'T-13(Pcs)'!$D20*'T-13(Pcs)'!F20/1000000</f>
        <v>0</v>
      </c>
      <c r="G24" s="10">
        <f>'T-13(Pcs)'!G20</f>
        <v>0</v>
      </c>
      <c r="H24" s="44">
        <f>'T-13(Pcs)'!$D20*'T-13(Pcs)'!H20/1000000</f>
        <v>0</v>
      </c>
      <c r="I24" s="10">
        <f>'T-13(Pcs)'!I20</f>
        <v>0</v>
      </c>
      <c r="J24" s="44">
        <f>'T-13(Pcs)'!$D20*'T-13(Pcs)'!J20/1000000</f>
        <v>0</v>
      </c>
      <c r="K24" s="10">
        <f>'T-13(Pcs)'!K20</f>
        <v>0</v>
      </c>
      <c r="L24" s="44">
        <f>'T-13(Pcs)'!$D20*'T-13(Pcs)'!L20/1000000</f>
        <v>0</v>
      </c>
      <c r="M24" s="10">
        <f>'T-13(Pcs)'!M20</f>
        <v>0</v>
      </c>
      <c r="N24" s="44">
        <f>'T-13(Pcs)'!$D20*'T-13(Pcs)'!N20/1000000</f>
        <v>0</v>
      </c>
      <c r="O24" s="10">
        <f>'T-13(Pcs)'!O20</f>
        <v>0</v>
      </c>
      <c r="P24" s="44">
        <f>'T-13(Pcs)'!$D20*'T-13(Pcs)'!P20/1000000</f>
        <v>0</v>
      </c>
      <c r="Q24" s="10">
        <f>'T-13(Pcs)'!Q20</f>
        <v>0</v>
      </c>
      <c r="R24" s="44">
        <f>'T-13(Pcs)'!$D20*'T-13(Pcs)'!R20/1000000</f>
        <v>0</v>
      </c>
      <c r="S24" s="10">
        <f>'T-13(Pcs)'!S20</f>
        <v>0</v>
      </c>
      <c r="T24" s="44">
        <f>'T-13(Pcs)'!$D20*'T-13(Pcs)'!T20/1000000</f>
        <v>0</v>
      </c>
      <c r="U24" s="10">
        <f>'T-13(Pcs)'!U20</f>
        <v>0</v>
      </c>
      <c r="V24" s="44">
        <f>'T-13(Pcs)'!$D20*'T-13(Pcs)'!V20/1000000</f>
        <v>0</v>
      </c>
      <c r="W24" s="10">
        <f>'T-13(Pcs)'!W20</f>
        <v>0</v>
      </c>
      <c r="X24" s="44">
        <f>'T-13(Pcs)'!$D20*'T-13(Pcs)'!X20/1000000</f>
        <v>0</v>
      </c>
      <c r="Y24" s="10">
        <f>'T-13(Pcs)'!Y20</f>
        <v>0</v>
      </c>
      <c r="Z24" s="44">
        <f>'T-13(Pcs)'!$D20*'T-13(Pcs)'!Z20/1000000</f>
        <v>0</v>
      </c>
      <c r="AA24" s="10">
        <f>'T-13(Pcs)'!AA20</f>
        <v>0</v>
      </c>
      <c r="AB24" s="44">
        <f>'T-13(Pcs)'!$D20*'T-13(Pcs)'!AB20/1000000</f>
        <v>0</v>
      </c>
      <c r="AC24" s="10">
        <f>'T-13(Pcs)'!AC20</f>
        <v>0</v>
      </c>
      <c r="AD24" s="44">
        <f>'T-13(Pcs)'!$D20*'T-13(Pcs)'!AD20/1000000</f>
        <v>0</v>
      </c>
      <c r="AE24" s="10">
        <f>'T-13(Pcs)'!AE20</f>
        <v>0</v>
      </c>
      <c r="AF24" s="44">
        <f>'T-13(Pcs)'!$D20*'T-13(Pcs)'!AF20/1000000</f>
        <v>0</v>
      </c>
      <c r="AG24" s="10">
        <f>'T-13(Pcs)'!AG20</f>
        <v>0</v>
      </c>
      <c r="AH24" s="44">
        <f>'T-13(Pcs)'!$D20*'T-13(Pcs)'!AH20/1000000</f>
        <v>0</v>
      </c>
      <c r="AI24" s="10">
        <f>'T-13(Pcs)'!AI20</f>
        <v>0</v>
      </c>
      <c r="AJ24" s="44">
        <f>'T-13(Pcs)'!$D20*'T-13(Pcs)'!AJ20/1000000</f>
        <v>0</v>
      </c>
      <c r="AK24" s="10">
        <f>'T-13(Pcs)'!AK20</f>
        <v>0</v>
      </c>
      <c r="AL24" s="44">
        <f>'T-13(Pcs)'!$D20*'T-13(Pcs)'!AL20/1000000</f>
        <v>0</v>
      </c>
      <c r="AM24" s="10">
        <f>'T-13(Pcs)'!AM20</f>
        <v>0</v>
      </c>
    </row>
    <row r="25" spans="1:39" s="15" customFormat="1" ht="14.25" hidden="1" customHeight="1" outlineLevel="2">
      <c r="A25" s="13">
        <v>11</v>
      </c>
      <c r="B25" s="9" t="s">
        <v>133</v>
      </c>
      <c r="C25" s="13" t="s">
        <v>26</v>
      </c>
      <c r="D25" s="36">
        <v>400</v>
      </c>
      <c r="E25" s="11">
        <v>210</v>
      </c>
      <c r="F25" s="44">
        <f>'T-13(Pcs)'!$D21*'T-13(Pcs)'!F21/1000000</f>
        <v>0</v>
      </c>
      <c r="G25" s="10">
        <f>'T-13(Pcs)'!G21</f>
        <v>0</v>
      </c>
      <c r="H25" s="44">
        <f>'T-13(Pcs)'!$D21*'T-13(Pcs)'!H21/1000000</f>
        <v>0</v>
      </c>
      <c r="I25" s="10">
        <f>'T-13(Pcs)'!I21</f>
        <v>0</v>
      </c>
      <c r="J25" s="44">
        <f>'T-13(Pcs)'!$D21*'T-13(Pcs)'!J21/1000000</f>
        <v>0</v>
      </c>
      <c r="K25" s="10">
        <f>'T-13(Pcs)'!K21</f>
        <v>0</v>
      </c>
      <c r="L25" s="44">
        <f>'T-13(Pcs)'!$D21*'T-13(Pcs)'!L21/1000000</f>
        <v>0</v>
      </c>
      <c r="M25" s="10">
        <f>'T-13(Pcs)'!M21</f>
        <v>0</v>
      </c>
      <c r="N25" s="44">
        <f>'T-13(Pcs)'!$D21*'T-13(Pcs)'!N21/1000000</f>
        <v>0</v>
      </c>
      <c r="O25" s="10">
        <f>'T-13(Pcs)'!O21</f>
        <v>0</v>
      </c>
      <c r="P25" s="44">
        <f>'T-13(Pcs)'!$D21*'T-13(Pcs)'!P21/1000000</f>
        <v>0</v>
      </c>
      <c r="Q25" s="10">
        <f>'T-13(Pcs)'!Q21</f>
        <v>0</v>
      </c>
      <c r="R25" s="44">
        <f>'T-13(Pcs)'!$D21*'T-13(Pcs)'!R21/1000000</f>
        <v>0</v>
      </c>
      <c r="S25" s="10">
        <f>'T-13(Pcs)'!S21</f>
        <v>0</v>
      </c>
      <c r="T25" s="44">
        <f>'T-13(Pcs)'!$D21*'T-13(Pcs)'!T21/1000000</f>
        <v>0</v>
      </c>
      <c r="U25" s="10">
        <f>'T-13(Pcs)'!U21</f>
        <v>0</v>
      </c>
      <c r="V25" s="44">
        <f>'T-13(Pcs)'!$D21*'T-13(Pcs)'!V21/1000000</f>
        <v>0</v>
      </c>
      <c r="W25" s="10">
        <f>'T-13(Pcs)'!W21</f>
        <v>0</v>
      </c>
      <c r="X25" s="44">
        <f>'T-13(Pcs)'!$D21*'T-13(Pcs)'!X21/1000000</f>
        <v>0</v>
      </c>
      <c r="Y25" s="10">
        <f>'T-13(Pcs)'!Y21</f>
        <v>0</v>
      </c>
      <c r="Z25" s="44">
        <f>'T-13(Pcs)'!$D21*'T-13(Pcs)'!Z21/1000000</f>
        <v>0</v>
      </c>
      <c r="AA25" s="10">
        <f>'T-13(Pcs)'!AA21</f>
        <v>0</v>
      </c>
      <c r="AB25" s="44">
        <f>'T-13(Pcs)'!$D21*'T-13(Pcs)'!AB21/1000000</f>
        <v>0</v>
      </c>
      <c r="AC25" s="10">
        <f>'T-13(Pcs)'!AC21</f>
        <v>0</v>
      </c>
      <c r="AD25" s="44">
        <f>'T-13(Pcs)'!$D21*'T-13(Pcs)'!AD21/1000000</f>
        <v>0</v>
      </c>
      <c r="AE25" s="10">
        <f>'T-13(Pcs)'!AE21</f>
        <v>0</v>
      </c>
      <c r="AF25" s="44">
        <f>'T-13(Pcs)'!$D21*'T-13(Pcs)'!AF21/1000000</f>
        <v>0</v>
      </c>
      <c r="AG25" s="10">
        <f>'T-13(Pcs)'!AG21</f>
        <v>0</v>
      </c>
      <c r="AH25" s="44">
        <f>'T-13(Pcs)'!$D21*'T-13(Pcs)'!AH21/1000000</f>
        <v>0</v>
      </c>
      <c r="AI25" s="10">
        <f>'T-13(Pcs)'!AI21</f>
        <v>0</v>
      </c>
      <c r="AJ25" s="44">
        <f>'T-13(Pcs)'!$D21*'T-13(Pcs)'!AJ21/1000000</f>
        <v>0</v>
      </c>
      <c r="AK25" s="10">
        <f>'T-13(Pcs)'!AK21</f>
        <v>0</v>
      </c>
      <c r="AL25" s="44">
        <f>'T-13(Pcs)'!$D21*'T-13(Pcs)'!AL21/1000000</f>
        <v>0</v>
      </c>
      <c r="AM25" s="10">
        <f>'T-13(Pcs)'!AM21</f>
        <v>0</v>
      </c>
    </row>
    <row r="26" spans="1:39" s="15" customFormat="1" ht="14.25" customHeight="1" outlineLevel="1" collapsed="1">
      <c r="A26" s="13">
        <v>5</v>
      </c>
      <c r="B26" s="46" t="s">
        <v>171</v>
      </c>
      <c r="C26" s="13"/>
      <c r="D26" s="36"/>
      <c r="E26" s="11"/>
      <c r="F26" s="44">
        <f t="shared" ref="F26:AM26" si="4">SUBTOTAL(9,F24:F25)</f>
        <v>0</v>
      </c>
      <c r="G26" s="10">
        <f t="shared" si="4"/>
        <v>0</v>
      </c>
      <c r="H26" s="44">
        <f t="shared" si="4"/>
        <v>0</v>
      </c>
      <c r="I26" s="10">
        <f t="shared" si="4"/>
        <v>0</v>
      </c>
      <c r="J26" s="44">
        <f t="shared" si="4"/>
        <v>0</v>
      </c>
      <c r="K26" s="10">
        <f t="shared" si="4"/>
        <v>0</v>
      </c>
      <c r="L26" s="44">
        <f t="shared" si="4"/>
        <v>0</v>
      </c>
      <c r="M26" s="10">
        <f t="shared" si="4"/>
        <v>0</v>
      </c>
      <c r="N26" s="44">
        <f t="shared" si="4"/>
        <v>0</v>
      </c>
      <c r="O26" s="10">
        <f t="shared" si="4"/>
        <v>0</v>
      </c>
      <c r="P26" s="44">
        <f t="shared" si="4"/>
        <v>0</v>
      </c>
      <c r="Q26" s="10">
        <f t="shared" si="4"/>
        <v>0</v>
      </c>
      <c r="R26" s="44">
        <f t="shared" si="4"/>
        <v>0</v>
      </c>
      <c r="S26" s="10">
        <f t="shared" si="4"/>
        <v>0</v>
      </c>
      <c r="T26" s="44">
        <f t="shared" si="4"/>
        <v>0</v>
      </c>
      <c r="U26" s="10">
        <f t="shared" si="4"/>
        <v>0</v>
      </c>
      <c r="V26" s="44">
        <f t="shared" si="4"/>
        <v>0</v>
      </c>
      <c r="W26" s="10">
        <f t="shared" si="4"/>
        <v>0</v>
      </c>
      <c r="X26" s="44">
        <f t="shared" si="4"/>
        <v>0</v>
      </c>
      <c r="Y26" s="10">
        <f t="shared" si="4"/>
        <v>0</v>
      </c>
      <c r="Z26" s="44">
        <f t="shared" si="4"/>
        <v>0</v>
      </c>
      <c r="AA26" s="10">
        <f t="shared" si="4"/>
        <v>0</v>
      </c>
      <c r="AB26" s="44">
        <f t="shared" si="4"/>
        <v>0</v>
      </c>
      <c r="AC26" s="10">
        <f t="shared" si="4"/>
        <v>0</v>
      </c>
      <c r="AD26" s="44">
        <f t="shared" si="4"/>
        <v>0</v>
      </c>
      <c r="AE26" s="10">
        <f t="shared" si="4"/>
        <v>0</v>
      </c>
      <c r="AF26" s="44">
        <f t="shared" si="4"/>
        <v>0</v>
      </c>
      <c r="AG26" s="10">
        <f t="shared" si="4"/>
        <v>0</v>
      </c>
      <c r="AH26" s="44">
        <f t="shared" si="4"/>
        <v>0</v>
      </c>
      <c r="AI26" s="10">
        <f t="shared" si="4"/>
        <v>0</v>
      </c>
      <c r="AJ26" s="44">
        <f t="shared" si="4"/>
        <v>0</v>
      </c>
      <c r="AK26" s="10">
        <f t="shared" si="4"/>
        <v>0</v>
      </c>
      <c r="AL26" s="44">
        <f t="shared" si="4"/>
        <v>0</v>
      </c>
      <c r="AM26" s="10">
        <f t="shared" si="4"/>
        <v>0</v>
      </c>
    </row>
    <row r="27" spans="1:39" s="15" customFormat="1" ht="14.25" hidden="1" customHeight="1" outlineLevel="2">
      <c r="A27" s="13">
        <v>12</v>
      </c>
      <c r="B27" s="9" t="s">
        <v>140</v>
      </c>
      <c r="C27" s="13" t="s">
        <v>27</v>
      </c>
      <c r="D27" s="36">
        <v>500</v>
      </c>
      <c r="E27" s="11">
        <v>270</v>
      </c>
      <c r="F27" s="44">
        <f>'T-13(Pcs)'!$D22*'T-13(Pcs)'!F22/1000000</f>
        <v>0</v>
      </c>
      <c r="G27" s="10">
        <f>'T-13(Pcs)'!G22</f>
        <v>0</v>
      </c>
      <c r="H27" s="44">
        <f>'T-13(Pcs)'!$D22*'T-13(Pcs)'!H22/1000000</f>
        <v>0</v>
      </c>
      <c r="I27" s="10">
        <f>'T-13(Pcs)'!I22</f>
        <v>0</v>
      </c>
      <c r="J27" s="44">
        <f>'T-13(Pcs)'!$D22*'T-13(Pcs)'!J22/1000000</f>
        <v>0</v>
      </c>
      <c r="K27" s="10">
        <f>'T-13(Pcs)'!K22</f>
        <v>0</v>
      </c>
      <c r="L27" s="44">
        <f>'T-13(Pcs)'!$D22*'T-13(Pcs)'!L22/1000000</f>
        <v>0</v>
      </c>
      <c r="M27" s="10">
        <f>'T-13(Pcs)'!M22</f>
        <v>0</v>
      </c>
      <c r="N27" s="44">
        <f>'T-13(Pcs)'!$D22*'T-13(Pcs)'!N22/1000000</f>
        <v>0</v>
      </c>
      <c r="O27" s="10">
        <f>'T-13(Pcs)'!O22</f>
        <v>0</v>
      </c>
      <c r="P27" s="44">
        <f>'T-13(Pcs)'!$D22*'T-13(Pcs)'!P22/1000000</f>
        <v>0</v>
      </c>
      <c r="Q27" s="10">
        <f>'T-13(Pcs)'!Q22</f>
        <v>0</v>
      </c>
      <c r="R27" s="44">
        <f>'T-13(Pcs)'!$D22*'T-13(Pcs)'!R22/1000000</f>
        <v>0</v>
      </c>
      <c r="S27" s="10">
        <f>'T-13(Pcs)'!S22</f>
        <v>0</v>
      </c>
      <c r="T27" s="44">
        <f>'T-13(Pcs)'!$D22*'T-13(Pcs)'!T22/1000000</f>
        <v>0</v>
      </c>
      <c r="U27" s="10">
        <f>'T-13(Pcs)'!U22</f>
        <v>0</v>
      </c>
      <c r="V27" s="44">
        <f>'T-13(Pcs)'!$D22*'T-13(Pcs)'!V22/1000000</f>
        <v>0</v>
      </c>
      <c r="W27" s="10">
        <f>'T-13(Pcs)'!W22</f>
        <v>0</v>
      </c>
      <c r="X27" s="44">
        <f>'T-13(Pcs)'!$D22*'T-13(Pcs)'!X22/1000000</f>
        <v>0</v>
      </c>
      <c r="Y27" s="10">
        <f>'T-13(Pcs)'!Y22</f>
        <v>0</v>
      </c>
      <c r="Z27" s="44">
        <f>'T-13(Pcs)'!$D22*'T-13(Pcs)'!Z22/1000000</f>
        <v>0</v>
      </c>
      <c r="AA27" s="10">
        <f>'T-13(Pcs)'!AA22</f>
        <v>0</v>
      </c>
      <c r="AB27" s="44">
        <f>'T-13(Pcs)'!$D22*'T-13(Pcs)'!AB22/1000000</f>
        <v>0</v>
      </c>
      <c r="AC27" s="10">
        <f>'T-13(Pcs)'!AC22</f>
        <v>0</v>
      </c>
      <c r="AD27" s="44">
        <f>'T-13(Pcs)'!$D22*'T-13(Pcs)'!AD22/1000000</f>
        <v>0</v>
      </c>
      <c r="AE27" s="10">
        <f>'T-13(Pcs)'!AE22</f>
        <v>0</v>
      </c>
      <c r="AF27" s="44">
        <f>'T-13(Pcs)'!$D22*'T-13(Pcs)'!AF22/1000000</f>
        <v>0</v>
      </c>
      <c r="AG27" s="10">
        <f>'T-13(Pcs)'!AG22</f>
        <v>0</v>
      </c>
      <c r="AH27" s="44">
        <f>'T-13(Pcs)'!$D22*'T-13(Pcs)'!AH22/1000000</f>
        <v>0</v>
      </c>
      <c r="AI27" s="10">
        <f>'T-13(Pcs)'!AI22</f>
        <v>0</v>
      </c>
      <c r="AJ27" s="44">
        <f>'T-13(Pcs)'!$D22*'T-13(Pcs)'!AJ22/1000000</f>
        <v>0</v>
      </c>
      <c r="AK27" s="10">
        <f>'T-13(Pcs)'!AK22</f>
        <v>0</v>
      </c>
      <c r="AL27" s="44">
        <f>'T-13(Pcs)'!$D22*'T-13(Pcs)'!AL22/1000000</f>
        <v>0</v>
      </c>
      <c r="AM27" s="10">
        <f>'T-13(Pcs)'!AM22</f>
        <v>0</v>
      </c>
    </row>
    <row r="28" spans="1:39" s="15" customFormat="1" ht="14.25" hidden="1" customHeight="1" outlineLevel="2">
      <c r="A28" s="13">
        <v>13</v>
      </c>
      <c r="B28" s="9" t="s">
        <v>140</v>
      </c>
      <c r="C28" s="13" t="s">
        <v>28</v>
      </c>
      <c r="D28" s="36">
        <v>1000</v>
      </c>
      <c r="E28" s="11">
        <v>525</v>
      </c>
      <c r="F28" s="44">
        <f>'T-13(Pcs)'!$D23*'T-13(Pcs)'!F23/1000000</f>
        <v>0</v>
      </c>
      <c r="G28" s="10">
        <f>'T-13(Pcs)'!G23</f>
        <v>0</v>
      </c>
      <c r="H28" s="44">
        <f>'T-13(Pcs)'!$D23*'T-13(Pcs)'!H23/1000000</f>
        <v>0</v>
      </c>
      <c r="I28" s="10">
        <f>'T-13(Pcs)'!I23</f>
        <v>0</v>
      </c>
      <c r="J28" s="44">
        <f>'T-13(Pcs)'!$D23*'T-13(Pcs)'!J23/1000000</f>
        <v>0</v>
      </c>
      <c r="K28" s="10">
        <f>'T-13(Pcs)'!K23</f>
        <v>0</v>
      </c>
      <c r="L28" s="44">
        <f>'T-13(Pcs)'!$D23*'T-13(Pcs)'!L23/1000000</f>
        <v>0</v>
      </c>
      <c r="M28" s="10">
        <f>'T-13(Pcs)'!M23</f>
        <v>0</v>
      </c>
      <c r="N28" s="44">
        <f>'T-13(Pcs)'!$D23*'T-13(Pcs)'!N23/1000000</f>
        <v>0</v>
      </c>
      <c r="O28" s="10">
        <f>'T-13(Pcs)'!O23</f>
        <v>0</v>
      </c>
      <c r="P28" s="44">
        <f>'T-13(Pcs)'!$D23*'T-13(Pcs)'!P23/1000000</f>
        <v>0</v>
      </c>
      <c r="Q28" s="10">
        <f>'T-13(Pcs)'!Q23</f>
        <v>0</v>
      </c>
      <c r="R28" s="44">
        <f>'T-13(Pcs)'!$D23*'T-13(Pcs)'!R23/1000000</f>
        <v>0</v>
      </c>
      <c r="S28" s="10">
        <f>'T-13(Pcs)'!S23</f>
        <v>0</v>
      </c>
      <c r="T28" s="44">
        <f>'T-13(Pcs)'!$D23*'T-13(Pcs)'!T23/1000000</f>
        <v>0</v>
      </c>
      <c r="U28" s="10">
        <f>'T-13(Pcs)'!U23</f>
        <v>0</v>
      </c>
      <c r="V28" s="44">
        <f>'T-13(Pcs)'!$D23*'T-13(Pcs)'!V23/1000000</f>
        <v>0</v>
      </c>
      <c r="W28" s="10">
        <f>'T-13(Pcs)'!W23</f>
        <v>0</v>
      </c>
      <c r="X28" s="44">
        <f>'T-13(Pcs)'!$D23*'T-13(Pcs)'!X23/1000000</f>
        <v>0</v>
      </c>
      <c r="Y28" s="10">
        <f>'T-13(Pcs)'!Y23</f>
        <v>0</v>
      </c>
      <c r="Z28" s="44">
        <f>'T-13(Pcs)'!$D23*'T-13(Pcs)'!Z23/1000000</f>
        <v>0</v>
      </c>
      <c r="AA28" s="10">
        <f>'T-13(Pcs)'!AA23</f>
        <v>0</v>
      </c>
      <c r="AB28" s="44">
        <f>'T-13(Pcs)'!$D23*'T-13(Pcs)'!AB23/1000000</f>
        <v>0</v>
      </c>
      <c r="AC28" s="10">
        <f>'T-13(Pcs)'!AC23</f>
        <v>0</v>
      </c>
      <c r="AD28" s="44">
        <f>'T-13(Pcs)'!$D23*'T-13(Pcs)'!AD23/1000000</f>
        <v>0</v>
      </c>
      <c r="AE28" s="10">
        <f>'T-13(Pcs)'!AE23</f>
        <v>0</v>
      </c>
      <c r="AF28" s="44">
        <f>'T-13(Pcs)'!$D23*'T-13(Pcs)'!AF23/1000000</f>
        <v>0</v>
      </c>
      <c r="AG28" s="10">
        <f>'T-13(Pcs)'!AG23</f>
        <v>0</v>
      </c>
      <c r="AH28" s="44">
        <f>'T-13(Pcs)'!$D23*'T-13(Pcs)'!AH23/1000000</f>
        <v>0</v>
      </c>
      <c r="AI28" s="10">
        <f>'T-13(Pcs)'!AI23</f>
        <v>0</v>
      </c>
      <c r="AJ28" s="44">
        <f>'T-13(Pcs)'!$D23*'T-13(Pcs)'!AJ23/1000000</f>
        <v>0</v>
      </c>
      <c r="AK28" s="10">
        <f>'T-13(Pcs)'!AK23</f>
        <v>0</v>
      </c>
      <c r="AL28" s="44">
        <f>'T-13(Pcs)'!$D23*'T-13(Pcs)'!AL23/1000000</f>
        <v>0</v>
      </c>
      <c r="AM28" s="10">
        <f>'T-13(Pcs)'!AM23</f>
        <v>0</v>
      </c>
    </row>
    <row r="29" spans="1:39" s="15" customFormat="1" ht="14.25" hidden="1" customHeight="1" outlineLevel="2">
      <c r="A29" s="13">
        <v>14</v>
      </c>
      <c r="B29" s="9" t="s">
        <v>140</v>
      </c>
      <c r="C29" s="13" t="s">
        <v>29</v>
      </c>
      <c r="D29" s="36">
        <v>5000</v>
      </c>
      <c r="E29" s="11">
        <v>2525</v>
      </c>
      <c r="F29" s="44">
        <f>'T-13(Pcs)'!$D24*'T-13(Pcs)'!F24/1000000</f>
        <v>0</v>
      </c>
      <c r="G29" s="10">
        <f>'T-13(Pcs)'!G24</f>
        <v>0</v>
      </c>
      <c r="H29" s="44">
        <f>'T-13(Pcs)'!$D24*'T-13(Pcs)'!H24/1000000</f>
        <v>0</v>
      </c>
      <c r="I29" s="10">
        <f>'T-13(Pcs)'!I24</f>
        <v>0</v>
      </c>
      <c r="J29" s="44">
        <f>'T-13(Pcs)'!$D24*'T-13(Pcs)'!J24/1000000</f>
        <v>0</v>
      </c>
      <c r="K29" s="10">
        <f>'T-13(Pcs)'!K24</f>
        <v>0</v>
      </c>
      <c r="L29" s="44">
        <f>'T-13(Pcs)'!$D24*'T-13(Pcs)'!L24/1000000</f>
        <v>0</v>
      </c>
      <c r="M29" s="10">
        <f>'T-13(Pcs)'!M24</f>
        <v>0</v>
      </c>
      <c r="N29" s="44">
        <f>'T-13(Pcs)'!$D24*'T-13(Pcs)'!N24/1000000</f>
        <v>0</v>
      </c>
      <c r="O29" s="10">
        <f>'T-13(Pcs)'!O24</f>
        <v>0</v>
      </c>
      <c r="P29" s="44">
        <f>'T-13(Pcs)'!$D24*'T-13(Pcs)'!P24/1000000</f>
        <v>0</v>
      </c>
      <c r="Q29" s="10">
        <f>'T-13(Pcs)'!Q24</f>
        <v>0</v>
      </c>
      <c r="R29" s="44">
        <f>'T-13(Pcs)'!$D24*'T-13(Pcs)'!R24/1000000</f>
        <v>0</v>
      </c>
      <c r="S29" s="10">
        <f>'T-13(Pcs)'!S24</f>
        <v>0</v>
      </c>
      <c r="T29" s="44">
        <f>'T-13(Pcs)'!$D24*'T-13(Pcs)'!T24/1000000</f>
        <v>0</v>
      </c>
      <c r="U29" s="10">
        <f>'T-13(Pcs)'!U24</f>
        <v>0</v>
      </c>
      <c r="V29" s="44">
        <f>'T-13(Pcs)'!$D24*'T-13(Pcs)'!V24/1000000</f>
        <v>0</v>
      </c>
      <c r="W29" s="10">
        <f>'T-13(Pcs)'!W24</f>
        <v>0</v>
      </c>
      <c r="X29" s="44">
        <f>'T-13(Pcs)'!$D24*'T-13(Pcs)'!X24/1000000</f>
        <v>0</v>
      </c>
      <c r="Y29" s="10">
        <f>'T-13(Pcs)'!Y24</f>
        <v>0</v>
      </c>
      <c r="Z29" s="44">
        <f>'T-13(Pcs)'!$D24*'T-13(Pcs)'!Z24/1000000</f>
        <v>0</v>
      </c>
      <c r="AA29" s="10">
        <f>'T-13(Pcs)'!AA24</f>
        <v>0</v>
      </c>
      <c r="AB29" s="44">
        <f>'T-13(Pcs)'!$D24*'T-13(Pcs)'!AB24/1000000</f>
        <v>0</v>
      </c>
      <c r="AC29" s="10">
        <f>'T-13(Pcs)'!AC24</f>
        <v>0</v>
      </c>
      <c r="AD29" s="44">
        <f>'T-13(Pcs)'!$D24*'T-13(Pcs)'!AD24/1000000</f>
        <v>0</v>
      </c>
      <c r="AE29" s="10">
        <f>'T-13(Pcs)'!AE24</f>
        <v>0</v>
      </c>
      <c r="AF29" s="44">
        <f>'T-13(Pcs)'!$D24*'T-13(Pcs)'!AF24/1000000</f>
        <v>0</v>
      </c>
      <c r="AG29" s="10">
        <f>'T-13(Pcs)'!AG24</f>
        <v>0</v>
      </c>
      <c r="AH29" s="44">
        <f>'T-13(Pcs)'!$D24*'T-13(Pcs)'!AH24/1000000</f>
        <v>0</v>
      </c>
      <c r="AI29" s="10">
        <f>'T-13(Pcs)'!AI24</f>
        <v>0</v>
      </c>
      <c r="AJ29" s="44">
        <f>'T-13(Pcs)'!$D24*'T-13(Pcs)'!AJ24/1000000</f>
        <v>0</v>
      </c>
      <c r="AK29" s="10">
        <f>'T-13(Pcs)'!AK24</f>
        <v>0</v>
      </c>
      <c r="AL29" s="44">
        <f>'T-13(Pcs)'!$D24*'T-13(Pcs)'!AL24/1000000</f>
        <v>0</v>
      </c>
      <c r="AM29" s="10">
        <f>'T-13(Pcs)'!AM24</f>
        <v>0</v>
      </c>
    </row>
    <row r="30" spans="1:39" s="15" customFormat="1" ht="14.25" hidden="1" customHeight="1" outlineLevel="2">
      <c r="A30" s="13">
        <v>15</v>
      </c>
      <c r="B30" s="9" t="s">
        <v>140</v>
      </c>
      <c r="C30" s="13" t="s">
        <v>30</v>
      </c>
      <c r="D30" s="36">
        <v>20000</v>
      </c>
      <c r="E30" s="11">
        <v>9100</v>
      </c>
      <c r="F30" s="44">
        <f>'T-13(Pcs)'!$D25*'T-13(Pcs)'!F25/1000000</f>
        <v>0</v>
      </c>
      <c r="G30" s="10">
        <f>'T-13(Pcs)'!G25</f>
        <v>0</v>
      </c>
      <c r="H30" s="44">
        <f>'T-13(Pcs)'!$D25*'T-13(Pcs)'!H25/1000000</f>
        <v>0</v>
      </c>
      <c r="I30" s="10">
        <f>'T-13(Pcs)'!I25</f>
        <v>0</v>
      </c>
      <c r="J30" s="44">
        <f>'T-13(Pcs)'!$D25*'T-13(Pcs)'!J25/1000000</f>
        <v>0</v>
      </c>
      <c r="K30" s="10">
        <f>'T-13(Pcs)'!K25</f>
        <v>0</v>
      </c>
      <c r="L30" s="44">
        <f>'T-13(Pcs)'!$D25*'T-13(Pcs)'!L25/1000000</f>
        <v>0</v>
      </c>
      <c r="M30" s="10">
        <f>'T-13(Pcs)'!M25</f>
        <v>0</v>
      </c>
      <c r="N30" s="44">
        <f>'T-13(Pcs)'!$D25*'T-13(Pcs)'!N25/1000000</f>
        <v>0</v>
      </c>
      <c r="O30" s="10">
        <f>'T-13(Pcs)'!O25</f>
        <v>0</v>
      </c>
      <c r="P30" s="44">
        <f>'T-13(Pcs)'!$D25*'T-13(Pcs)'!P25/1000000</f>
        <v>0</v>
      </c>
      <c r="Q30" s="10">
        <f>'T-13(Pcs)'!Q25</f>
        <v>0</v>
      </c>
      <c r="R30" s="44">
        <f>'T-13(Pcs)'!$D25*'T-13(Pcs)'!R25/1000000</f>
        <v>0</v>
      </c>
      <c r="S30" s="10">
        <f>'T-13(Pcs)'!S25</f>
        <v>0</v>
      </c>
      <c r="T30" s="44">
        <f>'T-13(Pcs)'!$D25*'T-13(Pcs)'!T25/1000000</f>
        <v>0</v>
      </c>
      <c r="U30" s="10">
        <f>'T-13(Pcs)'!U25</f>
        <v>0</v>
      </c>
      <c r="V30" s="44">
        <f>'T-13(Pcs)'!$D25*'T-13(Pcs)'!V25/1000000</f>
        <v>0</v>
      </c>
      <c r="W30" s="10">
        <f>'T-13(Pcs)'!W25</f>
        <v>0</v>
      </c>
      <c r="X30" s="44">
        <f>'T-13(Pcs)'!$D25*'T-13(Pcs)'!X25/1000000</f>
        <v>0</v>
      </c>
      <c r="Y30" s="10">
        <f>'T-13(Pcs)'!Y25</f>
        <v>0</v>
      </c>
      <c r="Z30" s="44">
        <f>'T-13(Pcs)'!$D25*'T-13(Pcs)'!Z25/1000000</f>
        <v>0</v>
      </c>
      <c r="AA30" s="10">
        <f>'T-13(Pcs)'!AA25</f>
        <v>0</v>
      </c>
      <c r="AB30" s="44">
        <f>'T-13(Pcs)'!$D25*'T-13(Pcs)'!AB25/1000000</f>
        <v>0</v>
      </c>
      <c r="AC30" s="10">
        <f>'T-13(Pcs)'!AC25</f>
        <v>0</v>
      </c>
      <c r="AD30" s="44">
        <f>'T-13(Pcs)'!$D25*'T-13(Pcs)'!AD25/1000000</f>
        <v>0</v>
      </c>
      <c r="AE30" s="10">
        <f>'T-13(Pcs)'!AE25</f>
        <v>0</v>
      </c>
      <c r="AF30" s="44">
        <f>'T-13(Pcs)'!$D25*'T-13(Pcs)'!AF25/1000000</f>
        <v>0</v>
      </c>
      <c r="AG30" s="10">
        <f>'T-13(Pcs)'!AG25</f>
        <v>0</v>
      </c>
      <c r="AH30" s="44">
        <f>'T-13(Pcs)'!$D25*'T-13(Pcs)'!AH25/1000000</f>
        <v>0</v>
      </c>
      <c r="AI30" s="10">
        <f>'T-13(Pcs)'!AI25</f>
        <v>0</v>
      </c>
      <c r="AJ30" s="44">
        <f>'T-13(Pcs)'!$D25*'T-13(Pcs)'!AJ25/1000000</f>
        <v>0</v>
      </c>
      <c r="AK30" s="10">
        <f>'T-13(Pcs)'!AK25</f>
        <v>0</v>
      </c>
      <c r="AL30" s="44">
        <f>'T-13(Pcs)'!$D25*'T-13(Pcs)'!AL25/1000000</f>
        <v>0</v>
      </c>
      <c r="AM30" s="10">
        <f>'T-13(Pcs)'!AM25</f>
        <v>0</v>
      </c>
    </row>
    <row r="31" spans="1:39" s="15" customFormat="1" ht="14.25" customHeight="1" outlineLevel="1" collapsed="1">
      <c r="A31" s="13">
        <v>6</v>
      </c>
      <c r="B31" s="46" t="s">
        <v>172</v>
      </c>
      <c r="C31" s="13"/>
      <c r="D31" s="36"/>
      <c r="E31" s="11"/>
      <c r="F31" s="44">
        <f t="shared" ref="F31:AM31" si="5">SUBTOTAL(9,F27:F30)</f>
        <v>0</v>
      </c>
      <c r="G31" s="10">
        <f t="shared" si="5"/>
        <v>0</v>
      </c>
      <c r="H31" s="44">
        <f t="shared" si="5"/>
        <v>0</v>
      </c>
      <c r="I31" s="10">
        <f t="shared" si="5"/>
        <v>0</v>
      </c>
      <c r="J31" s="44">
        <f t="shared" si="5"/>
        <v>0</v>
      </c>
      <c r="K31" s="10">
        <f t="shared" si="5"/>
        <v>0</v>
      </c>
      <c r="L31" s="44">
        <f t="shared" si="5"/>
        <v>0</v>
      </c>
      <c r="M31" s="10">
        <f t="shared" si="5"/>
        <v>0</v>
      </c>
      <c r="N31" s="44">
        <f t="shared" si="5"/>
        <v>0</v>
      </c>
      <c r="O31" s="10">
        <f t="shared" si="5"/>
        <v>0</v>
      </c>
      <c r="P31" s="44">
        <f t="shared" si="5"/>
        <v>0</v>
      </c>
      <c r="Q31" s="10">
        <f t="shared" si="5"/>
        <v>0</v>
      </c>
      <c r="R31" s="44">
        <f t="shared" si="5"/>
        <v>0</v>
      </c>
      <c r="S31" s="10">
        <f t="shared" si="5"/>
        <v>0</v>
      </c>
      <c r="T31" s="44">
        <f t="shared" si="5"/>
        <v>0</v>
      </c>
      <c r="U31" s="10">
        <f t="shared" si="5"/>
        <v>0</v>
      </c>
      <c r="V31" s="44">
        <f t="shared" si="5"/>
        <v>0</v>
      </c>
      <c r="W31" s="10">
        <f t="shared" si="5"/>
        <v>0</v>
      </c>
      <c r="X31" s="44">
        <f t="shared" si="5"/>
        <v>0</v>
      </c>
      <c r="Y31" s="10">
        <f t="shared" si="5"/>
        <v>0</v>
      </c>
      <c r="Z31" s="44">
        <f t="shared" si="5"/>
        <v>0</v>
      </c>
      <c r="AA31" s="10">
        <f t="shared" si="5"/>
        <v>0</v>
      </c>
      <c r="AB31" s="44">
        <f t="shared" si="5"/>
        <v>0</v>
      </c>
      <c r="AC31" s="10">
        <f t="shared" si="5"/>
        <v>0</v>
      </c>
      <c r="AD31" s="44">
        <f t="shared" si="5"/>
        <v>0</v>
      </c>
      <c r="AE31" s="10">
        <f t="shared" si="5"/>
        <v>0</v>
      </c>
      <c r="AF31" s="44">
        <f t="shared" si="5"/>
        <v>0</v>
      </c>
      <c r="AG31" s="10">
        <f t="shared" si="5"/>
        <v>0</v>
      </c>
      <c r="AH31" s="44">
        <f t="shared" si="5"/>
        <v>0</v>
      </c>
      <c r="AI31" s="10">
        <f t="shared" si="5"/>
        <v>0</v>
      </c>
      <c r="AJ31" s="44">
        <f t="shared" si="5"/>
        <v>0</v>
      </c>
      <c r="AK31" s="10">
        <f t="shared" si="5"/>
        <v>0</v>
      </c>
      <c r="AL31" s="44">
        <f t="shared" si="5"/>
        <v>0</v>
      </c>
      <c r="AM31" s="10">
        <f t="shared" si="5"/>
        <v>0</v>
      </c>
    </row>
    <row r="32" spans="1:39" s="15" customFormat="1" ht="14.25" hidden="1" customHeight="1" outlineLevel="2">
      <c r="A32" s="13">
        <v>16</v>
      </c>
      <c r="B32" s="9" t="s">
        <v>134</v>
      </c>
      <c r="C32" s="13" t="s">
        <v>31</v>
      </c>
      <c r="D32" s="36">
        <v>400</v>
      </c>
      <c r="E32" s="11">
        <v>235</v>
      </c>
      <c r="F32" s="44">
        <f>'T-13(Pcs)'!$D26*'T-13(Pcs)'!F26/1000000</f>
        <v>0</v>
      </c>
      <c r="G32" s="10">
        <f>'T-13(Pcs)'!G26</f>
        <v>0</v>
      </c>
      <c r="H32" s="44">
        <f>'T-13(Pcs)'!$D26*'T-13(Pcs)'!H26/1000000</f>
        <v>0</v>
      </c>
      <c r="I32" s="10">
        <f>'T-13(Pcs)'!I26</f>
        <v>0</v>
      </c>
      <c r="J32" s="44">
        <f>'T-13(Pcs)'!$D26*'T-13(Pcs)'!J26/1000000</f>
        <v>0</v>
      </c>
      <c r="K32" s="10">
        <f>'T-13(Pcs)'!K26</f>
        <v>0</v>
      </c>
      <c r="L32" s="44">
        <f>'T-13(Pcs)'!$D26*'T-13(Pcs)'!L26/1000000</f>
        <v>0</v>
      </c>
      <c r="M32" s="10">
        <f>'T-13(Pcs)'!M26</f>
        <v>0</v>
      </c>
      <c r="N32" s="44">
        <f>'T-13(Pcs)'!$D26*'T-13(Pcs)'!N26/1000000</f>
        <v>0</v>
      </c>
      <c r="O32" s="10">
        <f>'T-13(Pcs)'!O26</f>
        <v>0</v>
      </c>
      <c r="P32" s="44">
        <f>'T-13(Pcs)'!$D26*'T-13(Pcs)'!P26/1000000</f>
        <v>0</v>
      </c>
      <c r="Q32" s="10">
        <f>'T-13(Pcs)'!Q26</f>
        <v>0</v>
      </c>
      <c r="R32" s="44">
        <f>'T-13(Pcs)'!$D26*'T-13(Pcs)'!R26/1000000</f>
        <v>0</v>
      </c>
      <c r="S32" s="10">
        <f>'T-13(Pcs)'!S26</f>
        <v>0</v>
      </c>
      <c r="T32" s="44">
        <f>'T-13(Pcs)'!$D26*'T-13(Pcs)'!T26/1000000</f>
        <v>0</v>
      </c>
      <c r="U32" s="10">
        <f>'T-13(Pcs)'!U26</f>
        <v>0</v>
      </c>
      <c r="V32" s="44">
        <f>'T-13(Pcs)'!$D26*'T-13(Pcs)'!V26/1000000</f>
        <v>0</v>
      </c>
      <c r="W32" s="10">
        <f>'T-13(Pcs)'!W26</f>
        <v>0</v>
      </c>
      <c r="X32" s="44">
        <f>'T-13(Pcs)'!$D26*'T-13(Pcs)'!X26/1000000</f>
        <v>0</v>
      </c>
      <c r="Y32" s="10">
        <f>'T-13(Pcs)'!Y26</f>
        <v>0</v>
      </c>
      <c r="Z32" s="44">
        <f>'T-13(Pcs)'!$D26*'T-13(Pcs)'!Z26/1000000</f>
        <v>0</v>
      </c>
      <c r="AA32" s="10">
        <f>'T-13(Pcs)'!AA26</f>
        <v>0</v>
      </c>
      <c r="AB32" s="44">
        <f>'T-13(Pcs)'!$D26*'T-13(Pcs)'!AB26/1000000</f>
        <v>0</v>
      </c>
      <c r="AC32" s="10">
        <f>'T-13(Pcs)'!AC26</f>
        <v>0</v>
      </c>
      <c r="AD32" s="44">
        <f>'T-13(Pcs)'!$D26*'T-13(Pcs)'!AD26/1000000</f>
        <v>0</v>
      </c>
      <c r="AE32" s="10">
        <f>'T-13(Pcs)'!AE26</f>
        <v>0</v>
      </c>
      <c r="AF32" s="44">
        <f>'T-13(Pcs)'!$D26*'T-13(Pcs)'!AF26/1000000</f>
        <v>0</v>
      </c>
      <c r="AG32" s="10">
        <f>'T-13(Pcs)'!AG26</f>
        <v>0</v>
      </c>
      <c r="AH32" s="44">
        <f>'T-13(Pcs)'!$D26*'T-13(Pcs)'!AH26/1000000</f>
        <v>0</v>
      </c>
      <c r="AI32" s="10">
        <f>'T-13(Pcs)'!AI26</f>
        <v>0</v>
      </c>
      <c r="AJ32" s="44">
        <f>'T-13(Pcs)'!$D26*'T-13(Pcs)'!AJ26/1000000</f>
        <v>0</v>
      </c>
      <c r="AK32" s="10">
        <f>'T-13(Pcs)'!AK26</f>
        <v>0</v>
      </c>
      <c r="AL32" s="44">
        <f>'T-13(Pcs)'!$D26*'T-13(Pcs)'!AL26/1000000</f>
        <v>0</v>
      </c>
      <c r="AM32" s="10">
        <f>'T-13(Pcs)'!AM26</f>
        <v>0</v>
      </c>
    </row>
    <row r="33" spans="1:39" s="15" customFormat="1" ht="14.25" hidden="1" customHeight="1" outlineLevel="2">
      <c r="A33" s="13">
        <v>17</v>
      </c>
      <c r="B33" s="9" t="s">
        <v>134</v>
      </c>
      <c r="C33" s="13" t="s">
        <v>32</v>
      </c>
      <c r="D33" s="36">
        <v>1000</v>
      </c>
      <c r="E33" s="11">
        <v>520</v>
      </c>
      <c r="F33" s="44">
        <f>'T-13(Pcs)'!$D27*'T-13(Pcs)'!F27/1000000</f>
        <v>0</v>
      </c>
      <c r="G33" s="10">
        <f>'T-13(Pcs)'!G27</f>
        <v>0</v>
      </c>
      <c r="H33" s="44">
        <f>'T-13(Pcs)'!$D27*'T-13(Pcs)'!H27/1000000</f>
        <v>0</v>
      </c>
      <c r="I33" s="10">
        <f>'T-13(Pcs)'!I27</f>
        <v>0</v>
      </c>
      <c r="J33" s="44">
        <f>'T-13(Pcs)'!$D27*'T-13(Pcs)'!J27/1000000</f>
        <v>0</v>
      </c>
      <c r="K33" s="10">
        <f>'T-13(Pcs)'!K27</f>
        <v>0</v>
      </c>
      <c r="L33" s="44">
        <f>'T-13(Pcs)'!$D27*'T-13(Pcs)'!L27/1000000</f>
        <v>0</v>
      </c>
      <c r="M33" s="10">
        <f>'T-13(Pcs)'!M27</f>
        <v>0</v>
      </c>
      <c r="N33" s="44">
        <f>'T-13(Pcs)'!$D27*'T-13(Pcs)'!N27/1000000</f>
        <v>0</v>
      </c>
      <c r="O33" s="10">
        <f>'T-13(Pcs)'!O27</f>
        <v>0</v>
      </c>
      <c r="P33" s="44">
        <f>'T-13(Pcs)'!$D27*'T-13(Pcs)'!P27/1000000</f>
        <v>0</v>
      </c>
      <c r="Q33" s="10">
        <f>'T-13(Pcs)'!Q27</f>
        <v>0</v>
      </c>
      <c r="R33" s="44">
        <f>'T-13(Pcs)'!$D27*'T-13(Pcs)'!R27/1000000</f>
        <v>0</v>
      </c>
      <c r="S33" s="10">
        <f>'T-13(Pcs)'!S27</f>
        <v>0</v>
      </c>
      <c r="T33" s="44">
        <f>'T-13(Pcs)'!$D27*'T-13(Pcs)'!T27/1000000</f>
        <v>0</v>
      </c>
      <c r="U33" s="10">
        <f>'T-13(Pcs)'!U27</f>
        <v>0</v>
      </c>
      <c r="V33" s="44">
        <f>'T-13(Pcs)'!$D27*'T-13(Pcs)'!V27/1000000</f>
        <v>0</v>
      </c>
      <c r="W33" s="10">
        <f>'T-13(Pcs)'!W27</f>
        <v>0</v>
      </c>
      <c r="X33" s="44">
        <f>'T-13(Pcs)'!$D27*'T-13(Pcs)'!X27/1000000</f>
        <v>0</v>
      </c>
      <c r="Y33" s="10">
        <f>'T-13(Pcs)'!Y27</f>
        <v>0</v>
      </c>
      <c r="Z33" s="44">
        <f>'T-13(Pcs)'!$D27*'T-13(Pcs)'!Z27/1000000</f>
        <v>0</v>
      </c>
      <c r="AA33" s="10">
        <f>'T-13(Pcs)'!AA27</f>
        <v>0</v>
      </c>
      <c r="AB33" s="44">
        <f>'T-13(Pcs)'!$D27*'T-13(Pcs)'!AB27/1000000</f>
        <v>0</v>
      </c>
      <c r="AC33" s="10">
        <f>'T-13(Pcs)'!AC27</f>
        <v>0</v>
      </c>
      <c r="AD33" s="44">
        <f>'T-13(Pcs)'!$D27*'T-13(Pcs)'!AD27/1000000</f>
        <v>0</v>
      </c>
      <c r="AE33" s="10">
        <f>'T-13(Pcs)'!AE27</f>
        <v>0</v>
      </c>
      <c r="AF33" s="44">
        <f>'T-13(Pcs)'!$D27*'T-13(Pcs)'!AF27/1000000</f>
        <v>0</v>
      </c>
      <c r="AG33" s="10">
        <f>'T-13(Pcs)'!AG27</f>
        <v>0</v>
      </c>
      <c r="AH33" s="44">
        <f>'T-13(Pcs)'!$D27*'T-13(Pcs)'!AH27/1000000</f>
        <v>0</v>
      </c>
      <c r="AI33" s="10">
        <f>'T-13(Pcs)'!AI27</f>
        <v>0</v>
      </c>
      <c r="AJ33" s="44">
        <f>'T-13(Pcs)'!$D27*'T-13(Pcs)'!AJ27/1000000</f>
        <v>0</v>
      </c>
      <c r="AK33" s="10">
        <f>'T-13(Pcs)'!AK27</f>
        <v>0</v>
      </c>
      <c r="AL33" s="44">
        <f>'T-13(Pcs)'!$D27*'T-13(Pcs)'!AL27/1000000</f>
        <v>0</v>
      </c>
      <c r="AM33" s="10">
        <f>'T-13(Pcs)'!AM27</f>
        <v>0</v>
      </c>
    </row>
    <row r="34" spans="1:39" s="15" customFormat="1" ht="14.25" customHeight="1" outlineLevel="1" collapsed="1">
      <c r="A34" s="13">
        <v>7</v>
      </c>
      <c r="B34" s="46" t="s">
        <v>173</v>
      </c>
      <c r="C34" s="13"/>
      <c r="D34" s="36"/>
      <c r="E34" s="11"/>
      <c r="F34" s="44">
        <f t="shared" ref="F34:AM34" si="6">SUBTOTAL(9,F32:F33)</f>
        <v>0</v>
      </c>
      <c r="G34" s="10">
        <f t="shared" si="6"/>
        <v>0</v>
      </c>
      <c r="H34" s="44">
        <f t="shared" si="6"/>
        <v>0</v>
      </c>
      <c r="I34" s="10">
        <f t="shared" si="6"/>
        <v>0</v>
      </c>
      <c r="J34" s="44">
        <f t="shared" si="6"/>
        <v>0</v>
      </c>
      <c r="K34" s="10">
        <f t="shared" si="6"/>
        <v>0</v>
      </c>
      <c r="L34" s="44">
        <f t="shared" si="6"/>
        <v>0</v>
      </c>
      <c r="M34" s="10">
        <f t="shared" si="6"/>
        <v>0</v>
      </c>
      <c r="N34" s="44">
        <f t="shared" si="6"/>
        <v>0</v>
      </c>
      <c r="O34" s="10">
        <f t="shared" si="6"/>
        <v>0</v>
      </c>
      <c r="P34" s="44">
        <f t="shared" si="6"/>
        <v>0</v>
      </c>
      <c r="Q34" s="10">
        <f t="shared" si="6"/>
        <v>0</v>
      </c>
      <c r="R34" s="44">
        <f t="shared" si="6"/>
        <v>0</v>
      </c>
      <c r="S34" s="10">
        <f t="shared" si="6"/>
        <v>0</v>
      </c>
      <c r="T34" s="44">
        <f t="shared" si="6"/>
        <v>0</v>
      </c>
      <c r="U34" s="10">
        <f t="shared" si="6"/>
        <v>0</v>
      </c>
      <c r="V34" s="44">
        <f t="shared" si="6"/>
        <v>0</v>
      </c>
      <c r="W34" s="10">
        <f t="shared" si="6"/>
        <v>0</v>
      </c>
      <c r="X34" s="44">
        <f t="shared" si="6"/>
        <v>0</v>
      </c>
      <c r="Y34" s="10">
        <f t="shared" si="6"/>
        <v>0</v>
      </c>
      <c r="Z34" s="44">
        <f t="shared" si="6"/>
        <v>0</v>
      </c>
      <c r="AA34" s="10">
        <f t="shared" si="6"/>
        <v>0</v>
      </c>
      <c r="AB34" s="44">
        <f t="shared" si="6"/>
        <v>0</v>
      </c>
      <c r="AC34" s="10">
        <f t="shared" si="6"/>
        <v>0</v>
      </c>
      <c r="AD34" s="44">
        <f t="shared" si="6"/>
        <v>0</v>
      </c>
      <c r="AE34" s="10">
        <f t="shared" si="6"/>
        <v>0</v>
      </c>
      <c r="AF34" s="44">
        <f t="shared" si="6"/>
        <v>0</v>
      </c>
      <c r="AG34" s="10">
        <f t="shared" si="6"/>
        <v>0</v>
      </c>
      <c r="AH34" s="44">
        <f t="shared" si="6"/>
        <v>0</v>
      </c>
      <c r="AI34" s="10">
        <f t="shared" si="6"/>
        <v>0</v>
      </c>
      <c r="AJ34" s="44">
        <f t="shared" si="6"/>
        <v>0</v>
      </c>
      <c r="AK34" s="10">
        <f t="shared" si="6"/>
        <v>0</v>
      </c>
      <c r="AL34" s="44">
        <f t="shared" si="6"/>
        <v>0</v>
      </c>
      <c r="AM34" s="10">
        <f t="shared" si="6"/>
        <v>0</v>
      </c>
    </row>
    <row r="35" spans="1:39" s="15" customFormat="1" ht="14.25" hidden="1" customHeight="1" outlineLevel="2">
      <c r="A35" s="13">
        <v>18</v>
      </c>
      <c r="B35" s="9" t="s">
        <v>143</v>
      </c>
      <c r="C35" s="13" t="s">
        <v>33</v>
      </c>
      <c r="D35" s="36">
        <v>5000</v>
      </c>
      <c r="E35" s="11">
        <v>2475</v>
      </c>
      <c r="F35" s="44">
        <f>'T-13(Pcs)'!$D28*'T-13(Pcs)'!F28/1000000</f>
        <v>0</v>
      </c>
      <c r="G35" s="10">
        <f>'T-13(Pcs)'!G28</f>
        <v>0</v>
      </c>
      <c r="H35" s="44">
        <f>'T-13(Pcs)'!$D28*'T-13(Pcs)'!H28/1000000</f>
        <v>0</v>
      </c>
      <c r="I35" s="10">
        <f>'T-13(Pcs)'!I28</f>
        <v>0</v>
      </c>
      <c r="J35" s="44">
        <f>'T-13(Pcs)'!$D28*'T-13(Pcs)'!J28/1000000</f>
        <v>0</v>
      </c>
      <c r="K35" s="10">
        <f>'T-13(Pcs)'!K28</f>
        <v>0</v>
      </c>
      <c r="L35" s="44">
        <f>'T-13(Pcs)'!$D28*'T-13(Pcs)'!L28/1000000</f>
        <v>0</v>
      </c>
      <c r="M35" s="10">
        <f>'T-13(Pcs)'!M28</f>
        <v>0</v>
      </c>
      <c r="N35" s="44">
        <f>'T-13(Pcs)'!$D28*'T-13(Pcs)'!N28/1000000</f>
        <v>0</v>
      </c>
      <c r="O35" s="10">
        <f>'T-13(Pcs)'!O28</f>
        <v>0</v>
      </c>
      <c r="P35" s="44">
        <f>'T-13(Pcs)'!$D28*'T-13(Pcs)'!P28/1000000</f>
        <v>0</v>
      </c>
      <c r="Q35" s="10">
        <f>'T-13(Pcs)'!Q28</f>
        <v>0</v>
      </c>
      <c r="R35" s="44">
        <f>'T-13(Pcs)'!$D28*'T-13(Pcs)'!R28/1000000</f>
        <v>0</v>
      </c>
      <c r="S35" s="10">
        <f>'T-13(Pcs)'!S28</f>
        <v>0</v>
      </c>
      <c r="T35" s="44">
        <f>'T-13(Pcs)'!$D28*'T-13(Pcs)'!T28/1000000</f>
        <v>0</v>
      </c>
      <c r="U35" s="10">
        <f>'T-13(Pcs)'!U28</f>
        <v>0</v>
      </c>
      <c r="V35" s="44">
        <f>'T-13(Pcs)'!$D28*'T-13(Pcs)'!V28/1000000</f>
        <v>0</v>
      </c>
      <c r="W35" s="10">
        <f>'T-13(Pcs)'!W28</f>
        <v>0</v>
      </c>
      <c r="X35" s="44">
        <f>'T-13(Pcs)'!$D28*'T-13(Pcs)'!X28/1000000</f>
        <v>0</v>
      </c>
      <c r="Y35" s="10">
        <f>'T-13(Pcs)'!Y28</f>
        <v>0</v>
      </c>
      <c r="Z35" s="44">
        <f>'T-13(Pcs)'!$D28*'T-13(Pcs)'!Z28/1000000</f>
        <v>0</v>
      </c>
      <c r="AA35" s="10">
        <f>'T-13(Pcs)'!AA28</f>
        <v>0</v>
      </c>
      <c r="AB35" s="44">
        <f>'T-13(Pcs)'!$D28*'T-13(Pcs)'!AB28/1000000</f>
        <v>0</v>
      </c>
      <c r="AC35" s="10">
        <f>'T-13(Pcs)'!AC28</f>
        <v>0</v>
      </c>
      <c r="AD35" s="44">
        <f>'T-13(Pcs)'!$D28*'T-13(Pcs)'!AD28/1000000</f>
        <v>0</v>
      </c>
      <c r="AE35" s="10">
        <f>'T-13(Pcs)'!AE28</f>
        <v>0</v>
      </c>
      <c r="AF35" s="44">
        <f>'T-13(Pcs)'!$D28*'T-13(Pcs)'!AF28/1000000</f>
        <v>0</v>
      </c>
      <c r="AG35" s="10">
        <f>'T-13(Pcs)'!AG28</f>
        <v>0</v>
      </c>
      <c r="AH35" s="44">
        <f>'T-13(Pcs)'!$D28*'T-13(Pcs)'!AH28/1000000</f>
        <v>0</v>
      </c>
      <c r="AI35" s="10">
        <f>'T-13(Pcs)'!AI28</f>
        <v>0</v>
      </c>
      <c r="AJ35" s="44">
        <f>'T-13(Pcs)'!$D28*'T-13(Pcs)'!AJ28/1000000</f>
        <v>0</v>
      </c>
      <c r="AK35" s="10">
        <f>'T-13(Pcs)'!AK28</f>
        <v>0</v>
      </c>
      <c r="AL35" s="44">
        <f>'T-13(Pcs)'!$D28*'T-13(Pcs)'!AL28/1000000</f>
        <v>0</v>
      </c>
      <c r="AM35" s="10">
        <f>'T-13(Pcs)'!AM28</f>
        <v>0</v>
      </c>
    </row>
    <row r="36" spans="1:39" s="15" customFormat="1" ht="14.25" hidden="1" customHeight="1" outlineLevel="2">
      <c r="A36" s="13">
        <v>19</v>
      </c>
      <c r="B36" s="9" t="s">
        <v>143</v>
      </c>
      <c r="C36" s="13" t="s">
        <v>34</v>
      </c>
      <c r="D36" s="36">
        <v>20000</v>
      </c>
      <c r="E36" s="11">
        <v>7920</v>
      </c>
      <c r="F36" s="44">
        <f>'T-13(Pcs)'!$D29*'T-13(Pcs)'!F29/1000000</f>
        <v>0</v>
      </c>
      <c r="G36" s="10">
        <f>'T-13(Pcs)'!G29</f>
        <v>0</v>
      </c>
      <c r="H36" s="44">
        <f>'T-13(Pcs)'!$D29*'T-13(Pcs)'!H29/1000000</f>
        <v>0</v>
      </c>
      <c r="I36" s="10">
        <f>'T-13(Pcs)'!I29</f>
        <v>0</v>
      </c>
      <c r="J36" s="44">
        <f>'T-13(Pcs)'!$D29*'T-13(Pcs)'!J29/1000000</f>
        <v>0</v>
      </c>
      <c r="K36" s="10">
        <f>'T-13(Pcs)'!K29</f>
        <v>0</v>
      </c>
      <c r="L36" s="44">
        <f>'T-13(Pcs)'!$D29*'T-13(Pcs)'!L29/1000000</f>
        <v>0</v>
      </c>
      <c r="M36" s="10">
        <f>'T-13(Pcs)'!M29</f>
        <v>0</v>
      </c>
      <c r="N36" s="44">
        <f>'T-13(Pcs)'!$D29*'T-13(Pcs)'!N29/1000000</f>
        <v>0</v>
      </c>
      <c r="O36" s="10">
        <f>'T-13(Pcs)'!O29</f>
        <v>0</v>
      </c>
      <c r="P36" s="44">
        <f>'T-13(Pcs)'!$D29*'T-13(Pcs)'!P29/1000000</f>
        <v>0</v>
      </c>
      <c r="Q36" s="10">
        <f>'T-13(Pcs)'!Q29</f>
        <v>0</v>
      </c>
      <c r="R36" s="44">
        <f>'T-13(Pcs)'!$D29*'T-13(Pcs)'!R29/1000000</f>
        <v>0</v>
      </c>
      <c r="S36" s="10">
        <f>'T-13(Pcs)'!S29</f>
        <v>0</v>
      </c>
      <c r="T36" s="44">
        <f>'T-13(Pcs)'!$D29*'T-13(Pcs)'!T29/1000000</f>
        <v>0</v>
      </c>
      <c r="U36" s="10">
        <f>'T-13(Pcs)'!U29</f>
        <v>0</v>
      </c>
      <c r="V36" s="44">
        <f>'T-13(Pcs)'!$D29*'T-13(Pcs)'!V29/1000000</f>
        <v>0</v>
      </c>
      <c r="W36" s="10">
        <f>'T-13(Pcs)'!W29</f>
        <v>0</v>
      </c>
      <c r="X36" s="44">
        <f>'T-13(Pcs)'!$D29*'T-13(Pcs)'!X29/1000000</f>
        <v>0</v>
      </c>
      <c r="Y36" s="10">
        <f>'T-13(Pcs)'!Y29</f>
        <v>0</v>
      </c>
      <c r="Z36" s="44">
        <f>'T-13(Pcs)'!$D29*'T-13(Pcs)'!Z29/1000000</f>
        <v>0</v>
      </c>
      <c r="AA36" s="10">
        <f>'T-13(Pcs)'!AA29</f>
        <v>0</v>
      </c>
      <c r="AB36" s="44">
        <f>'T-13(Pcs)'!$D29*'T-13(Pcs)'!AB29/1000000</f>
        <v>0</v>
      </c>
      <c r="AC36" s="10">
        <f>'T-13(Pcs)'!AC29</f>
        <v>0</v>
      </c>
      <c r="AD36" s="44">
        <f>'T-13(Pcs)'!$D29*'T-13(Pcs)'!AD29/1000000</f>
        <v>0</v>
      </c>
      <c r="AE36" s="10">
        <f>'T-13(Pcs)'!AE29</f>
        <v>0</v>
      </c>
      <c r="AF36" s="44">
        <f>'T-13(Pcs)'!$D29*'T-13(Pcs)'!AF29/1000000</f>
        <v>0</v>
      </c>
      <c r="AG36" s="10">
        <f>'T-13(Pcs)'!AG29</f>
        <v>0</v>
      </c>
      <c r="AH36" s="44">
        <f>'T-13(Pcs)'!$D29*'T-13(Pcs)'!AH29/1000000</f>
        <v>0</v>
      </c>
      <c r="AI36" s="10">
        <f>'T-13(Pcs)'!AI29</f>
        <v>0</v>
      </c>
      <c r="AJ36" s="44">
        <f>'T-13(Pcs)'!$D29*'T-13(Pcs)'!AJ29/1000000</f>
        <v>0</v>
      </c>
      <c r="AK36" s="10">
        <f>'T-13(Pcs)'!AK29</f>
        <v>0</v>
      </c>
      <c r="AL36" s="44">
        <f>'T-13(Pcs)'!$D29*'T-13(Pcs)'!AL29/1000000</f>
        <v>0</v>
      </c>
      <c r="AM36" s="10">
        <f>'T-13(Pcs)'!AM29</f>
        <v>0</v>
      </c>
    </row>
    <row r="37" spans="1:39" s="15" customFormat="1" ht="14.25" customHeight="1" outlineLevel="1" collapsed="1">
      <c r="A37" s="13">
        <v>8</v>
      </c>
      <c r="B37" s="46" t="s">
        <v>174</v>
      </c>
      <c r="C37" s="13"/>
      <c r="D37" s="36"/>
      <c r="E37" s="11"/>
      <c r="F37" s="44">
        <f t="shared" ref="F37:AM37" si="7">SUBTOTAL(9,F35:F36)</f>
        <v>0</v>
      </c>
      <c r="G37" s="10">
        <f t="shared" si="7"/>
        <v>0</v>
      </c>
      <c r="H37" s="44">
        <f t="shared" si="7"/>
        <v>0</v>
      </c>
      <c r="I37" s="10">
        <f t="shared" si="7"/>
        <v>0</v>
      </c>
      <c r="J37" s="44">
        <f t="shared" si="7"/>
        <v>0</v>
      </c>
      <c r="K37" s="10">
        <f t="shared" si="7"/>
        <v>0</v>
      </c>
      <c r="L37" s="44">
        <f t="shared" si="7"/>
        <v>0</v>
      </c>
      <c r="M37" s="10">
        <f t="shared" si="7"/>
        <v>0</v>
      </c>
      <c r="N37" s="44">
        <f t="shared" si="7"/>
        <v>0</v>
      </c>
      <c r="O37" s="10">
        <f t="shared" si="7"/>
        <v>0</v>
      </c>
      <c r="P37" s="44">
        <f t="shared" si="7"/>
        <v>0</v>
      </c>
      <c r="Q37" s="10">
        <f t="shared" si="7"/>
        <v>0</v>
      </c>
      <c r="R37" s="44">
        <f t="shared" si="7"/>
        <v>0</v>
      </c>
      <c r="S37" s="10">
        <f t="shared" si="7"/>
        <v>0</v>
      </c>
      <c r="T37" s="44">
        <f t="shared" si="7"/>
        <v>0</v>
      </c>
      <c r="U37" s="10">
        <f t="shared" si="7"/>
        <v>0</v>
      </c>
      <c r="V37" s="44">
        <f t="shared" si="7"/>
        <v>0</v>
      </c>
      <c r="W37" s="10">
        <f t="shared" si="7"/>
        <v>0</v>
      </c>
      <c r="X37" s="44">
        <f t="shared" si="7"/>
        <v>0</v>
      </c>
      <c r="Y37" s="10">
        <f t="shared" si="7"/>
        <v>0</v>
      </c>
      <c r="Z37" s="44">
        <f t="shared" si="7"/>
        <v>0</v>
      </c>
      <c r="AA37" s="10">
        <f t="shared" si="7"/>
        <v>0</v>
      </c>
      <c r="AB37" s="44">
        <f t="shared" si="7"/>
        <v>0</v>
      </c>
      <c r="AC37" s="10">
        <f t="shared" si="7"/>
        <v>0</v>
      </c>
      <c r="AD37" s="44">
        <f t="shared" si="7"/>
        <v>0</v>
      </c>
      <c r="AE37" s="10">
        <f t="shared" si="7"/>
        <v>0</v>
      </c>
      <c r="AF37" s="44">
        <f t="shared" si="7"/>
        <v>0</v>
      </c>
      <c r="AG37" s="10">
        <f t="shared" si="7"/>
        <v>0</v>
      </c>
      <c r="AH37" s="44">
        <f t="shared" si="7"/>
        <v>0</v>
      </c>
      <c r="AI37" s="10">
        <f t="shared" si="7"/>
        <v>0</v>
      </c>
      <c r="AJ37" s="44">
        <f t="shared" si="7"/>
        <v>0</v>
      </c>
      <c r="AK37" s="10">
        <f t="shared" si="7"/>
        <v>0</v>
      </c>
      <c r="AL37" s="44">
        <f t="shared" si="7"/>
        <v>0</v>
      </c>
      <c r="AM37" s="10">
        <f t="shared" si="7"/>
        <v>0</v>
      </c>
    </row>
    <row r="38" spans="1:39" s="15" customFormat="1" ht="14.25" hidden="1" customHeight="1" outlineLevel="2">
      <c r="A38" s="13">
        <v>20</v>
      </c>
      <c r="B38" s="18" t="s">
        <v>100</v>
      </c>
      <c r="C38" s="13" t="s">
        <v>35</v>
      </c>
      <c r="D38" s="36">
        <v>100</v>
      </c>
      <c r="E38" s="11">
        <v>175</v>
      </c>
      <c r="F38" s="44">
        <f>'T-13(Pcs)'!$D30*'T-13(Pcs)'!F30/1000000</f>
        <v>0</v>
      </c>
      <c r="G38" s="10">
        <f>'T-13(Pcs)'!G30</f>
        <v>0</v>
      </c>
      <c r="H38" s="44">
        <f>'T-13(Pcs)'!$D30*'T-13(Pcs)'!H30/1000000</f>
        <v>0</v>
      </c>
      <c r="I38" s="10">
        <f>'T-13(Pcs)'!I30</f>
        <v>0</v>
      </c>
      <c r="J38" s="44">
        <f>'T-13(Pcs)'!$D30*'T-13(Pcs)'!J30/1000000</f>
        <v>0</v>
      </c>
      <c r="K38" s="10">
        <f>'T-13(Pcs)'!K30</f>
        <v>0</v>
      </c>
      <c r="L38" s="44">
        <f>'T-13(Pcs)'!$D30*'T-13(Pcs)'!L30/1000000</f>
        <v>0</v>
      </c>
      <c r="M38" s="10">
        <f>'T-13(Pcs)'!M30</f>
        <v>0</v>
      </c>
      <c r="N38" s="44">
        <f>'T-13(Pcs)'!$D30*'T-13(Pcs)'!N30/1000000</f>
        <v>0</v>
      </c>
      <c r="O38" s="10">
        <f>'T-13(Pcs)'!O30</f>
        <v>0</v>
      </c>
      <c r="P38" s="44">
        <f>'T-13(Pcs)'!$D30*'T-13(Pcs)'!P30/1000000</f>
        <v>0</v>
      </c>
      <c r="Q38" s="10">
        <f>'T-13(Pcs)'!Q30</f>
        <v>0</v>
      </c>
      <c r="R38" s="44">
        <f>'T-13(Pcs)'!$D30*'T-13(Pcs)'!R30/1000000</f>
        <v>0</v>
      </c>
      <c r="S38" s="10">
        <f>'T-13(Pcs)'!S30</f>
        <v>0</v>
      </c>
      <c r="T38" s="44">
        <f>'T-13(Pcs)'!$D30*'T-13(Pcs)'!T30/1000000</f>
        <v>0</v>
      </c>
      <c r="U38" s="10">
        <f>'T-13(Pcs)'!U30</f>
        <v>0</v>
      </c>
      <c r="V38" s="44">
        <f>'T-13(Pcs)'!$D30*'T-13(Pcs)'!V30/1000000</f>
        <v>0</v>
      </c>
      <c r="W38" s="10">
        <f>'T-13(Pcs)'!W30</f>
        <v>0</v>
      </c>
      <c r="X38" s="44">
        <f>'T-13(Pcs)'!$D30*'T-13(Pcs)'!X30/1000000</f>
        <v>0</v>
      </c>
      <c r="Y38" s="10">
        <f>'T-13(Pcs)'!Y30</f>
        <v>0</v>
      </c>
      <c r="Z38" s="44">
        <f>'T-13(Pcs)'!$D30*'T-13(Pcs)'!Z30/1000000</f>
        <v>0</v>
      </c>
      <c r="AA38" s="10">
        <f>'T-13(Pcs)'!AA30</f>
        <v>0</v>
      </c>
      <c r="AB38" s="44">
        <f>'T-13(Pcs)'!$D30*'T-13(Pcs)'!AB30/1000000</f>
        <v>0</v>
      </c>
      <c r="AC38" s="10">
        <f>'T-13(Pcs)'!AC30</f>
        <v>0</v>
      </c>
      <c r="AD38" s="44">
        <f>'T-13(Pcs)'!$D30*'T-13(Pcs)'!AD30/1000000</f>
        <v>0</v>
      </c>
      <c r="AE38" s="10">
        <f>'T-13(Pcs)'!AE30</f>
        <v>0</v>
      </c>
      <c r="AF38" s="44">
        <f>'T-13(Pcs)'!$D30*'T-13(Pcs)'!AF30/1000000</f>
        <v>0</v>
      </c>
      <c r="AG38" s="10">
        <f>'T-13(Pcs)'!AG30</f>
        <v>0</v>
      </c>
      <c r="AH38" s="44">
        <f>'T-13(Pcs)'!$D30*'T-13(Pcs)'!AH30/1000000</f>
        <v>0</v>
      </c>
      <c r="AI38" s="10">
        <f>'T-13(Pcs)'!AI30</f>
        <v>0</v>
      </c>
      <c r="AJ38" s="44">
        <f>'T-13(Pcs)'!$D30*'T-13(Pcs)'!AJ30/1000000</f>
        <v>0</v>
      </c>
      <c r="AK38" s="10">
        <f>'T-13(Pcs)'!AK30</f>
        <v>0</v>
      </c>
      <c r="AL38" s="44">
        <f>'T-13(Pcs)'!$D30*'T-13(Pcs)'!AL30/1000000</f>
        <v>0</v>
      </c>
      <c r="AM38" s="10">
        <f>'T-13(Pcs)'!AM30</f>
        <v>0</v>
      </c>
    </row>
    <row r="39" spans="1:39" s="15" customFormat="1" ht="14.25" customHeight="1" outlineLevel="1" collapsed="1">
      <c r="A39" s="13">
        <v>9</v>
      </c>
      <c r="B39" s="47" t="s">
        <v>175</v>
      </c>
      <c r="C39" s="13"/>
      <c r="D39" s="36"/>
      <c r="E39" s="11"/>
      <c r="F39" s="44">
        <f t="shared" ref="F39:AM39" si="8">SUBTOTAL(9,F38:F38)</f>
        <v>0</v>
      </c>
      <c r="G39" s="10">
        <f t="shared" si="8"/>
        <v>0</v>
      </c>
      <c r="H39" s="44">
        <f t="shared" si="8"/>
        <v>0</v>
      </c>
      <c r="I39" s="10">
        <f t="shared" si="8"/>
        <v>0</v>
      </c>
      <c r="J39" s="44">
        <f t="shared" si="8"/>
        <v>0</v>
      </c>
      <c r="K39" s="10">
        <f t="shared" si="8"/>
        <v>0</v>
      </c>
      <c r="L39" s="44">
        <f t="shared" si="8"/>
        <v>0</v>
      </c>
      <c r="M39" s="10">
        <f t="shared" si="8"/>
        <v>0</v>
      </c>
      <c r="N39" s="44">
        <f t="shared" si="8"/>
        <v>0</v>
      </c>
      <c r="O39" s="10">
        <f t="shared" si="8"/>
        <v>0</v>
      </c>
      <c r="P39" s="44">
        <f t="shared" si="8"/>
        <v>0</v>
      </c>
      <c r="Q39" s="10">
        <f t="shared" si="8"/>
        <v>0</v>
      </c>
      <c r="R39" s="44">
        <f t="shared" si="8"/>
        <v>0</v>
      </c>
      <c r="S39" s="10">
        <f t="shared" si="8"/>
        <v>0</v>
      </c>
      <c r="T39" s="44">
        <f t="shared" si="8"/>
        <v>0</v>
      </c>
      <c r="U39" s="10">
        <f t="shared" si="8"/>
        <v>0</v>
      </c>
      <c r="V39" s="44">
        <f t="shared" si="8"/>
        <v>0</v>
      </c>
      <c r="W39" s="10">
        <f t="shared" si="8"/>
        <v>0</v>
      </c>
      <c r="X39" s="44">
        <f t="shared" si="8"/>
        <v>0</v>
      </c>
      <c r="Y39" s="10">
        <f t="shared" si="8"/>
        <v>0</v>
      </c>
      <c r="Z39" s="44">
        <f t="shared" si="8"/>
        <v>0</v>
      </c>
      <c r="AA39" s="10">
        <f t="shared" si="8"/>
        <v>0</v>
      </c>
      <c r="AB39" s="44">
        <f t="shared" si="8"/>
        <v>0</v>
      </c>
      <c r="AC39" s="10">
        <f t="shared" si="8"/>
        <v>0</v>
      </c>
      <c r="AD39" s="44">
        <f t="shared" si="8"/>
        <v>0</v>
      </c>
      <c r="AE39" s="10">
        <f t="shared" si="8"/>
        <v>0</v>
      </c>
      <c r="AF39" s="44">
        <f t="shared" si="8"/>
        <v>0</v>
      </c>
      <c r="AG39" s="10">
        <f t="shared" si="8"/>
        <v>0</v>
      </c>
      <c r="AH39" s="44">
        <f t="shared" si="8"/>
        <v>0</v>
      </c>
      <c r="AI39" s="10">
        <f t="shared" si="8"/>
        <v>0</v>
      </c>
      <c r="AJ39" s="44">
        <f t="shared" si="8"/>
        <v>0</v>
      </c>
      <c r="AK39" s="10">
        <f t="shared" si="8"/>
        <v>0</v>
      </c>
      <c r="AL39" s="44">
        <f t="shared" si="8"/>
        <v>0</v>
      </c>
      <c r="AM39" s="10">
        <f t="shared" si="8"/>
        <v>0</v>
      </c>
    </row>
    <row r="40" spans="1:39" s="15" customFormat="1" ht="14.25" hidden="1" customHeight="1" outlineLevel="2">
      <c r="A40" s="13">
        <v>21</v>
      </c>
      <c r="B40" s="9" t="s">
        <v>102</v>
      </c>
      <c r="C40" s="13" t="s">
        <v>45</v>
      </c>
      <c r="D40" s="36">
        <v>25</v>
      </c>
      <c r="E40" s="11">
        <v>37</v>
      </c>
      <c r="F40" s="44">
        <f>'T-13(Pcs)'!$D31*'T-13(Pcs)'!F31/1000000</f>
        <v>0</v>
      </c>
      <c r="G40" s="10">
        <f>'T-13(Pcs)'!G31</f>
        <v>0</v>
      </c>
      <c r="H40" s="44">
        <f>'T-13(Pcs)'!$D31*'T-13(Pcs)'!H31/1000000</f>
        <v>0</v>
      </c>
      <c r="I40" s="10">
        <f>'T-13(Pcs)'!I31</f>
        <v>0</v>
      </c>
      <c r="J40" s="44">
        <f>'T-13(Pcs)'!$D31*'T-13(Pcs)'!J31/1000000</f>
        <v>0</v>
      </c>
      <c r="K40" s="10">
        <f>'T-13(Pcs)'!K31</f>
        <v>0</v>
      </c>
      <c r="L40" s="44">
        <f>'T-13(Pcs)'!$D31*'T-13(Pcs)'!L31/1000000</f>
        <v>0</v>
      </c>
      <c r="M40" s="10">
        <f>'T-13(Pcs)'!M31</f>
        <v>0</v>
      </c>
      <c r="N40" s="44">
        <f>'T-13(Pcs)'!$D31*'T-13(Pcs)'!N31/1000000</f>
        <v>0</v>
      </c>
      <c r="O40" s="10">
        <f>'T-13(Pcs)'!O31</f>
        <v>0</v>
      </c>
      <c r="P40" s="44">
        <f>'T-13(Pcs)'!$D31*'T-13(Pcs)'!P31/1000000</f>
        <v>0</v>
      </c>
      <c r="Q40" s="10">
        <f>'T-13(Pcs)'!Q31</f>
        <v>0</v>
      </c>
      <c r="R40" s="44">
        <f>'T-13(Pcs)'!$D31*'T-13(Pcs)'!R31/1000000</f>
        <v>0</v>
      </c>
      <c r="S40" s="10">
        <f>'T-13(Pcs)'!S31</f>
        <v>0</v>
      </c>
      <c r="T40" s="44">
        <f>'T-13(Pcs)'!$D31*'T-13(Pcs)'!T31/1000000</f>
        <v>0</v>
      </c>
      <c r="U40" s="10">
        <f>'T-13(Pcs)'!U31</f>
        <v>0</v>
      </c>
      <c r="V40" s="44">
        <f>'T-13(Pcs)'!$D31*'T-13(Pcs)'!V31/1000000</f>
        <v>0</v>
      </c>
      <c r="W40" s="10">
        <f>'T-13(Pcs)'!W31</f>
        <v>0</v>
      </c>
      <c r="X40" s="44">
        <f>'T-13(Pcs)'!$D31*'T-13(Pcs)'!X31/1000000</f>
        <v>0</v>
      </c>
      <c r="Y40" s="10">
        <f>'T-13(Pcs)'!Y31</f>
        <v>0</v>
      </c>
      <c r="Z40" s="44">
        <f>'T-13(Pcs)'!$D31*'T-13(Pcs)'!Z31/1000000</f>
        <v>0</v>
      </c>
      <c r="AA40" s="10">
        <f>'T-13(Pcs)'!AA31</f>
        <v>0</v>
      </c>
      <c r="AB40" s="44">
        <f>'T-13(Pcs)'!$D31*'T-13(Pcs)'!AB31/1000000</f>
        <v>0</v>
      </c>
      <c r="AC40" s="10">
        <f>'T-13(Pcs)'!AC31</f>
        <v>0</v>
      </c>
      <c r="AD40" s="44">
        <f>'T-13(Pcs)'!$D31*'T-13(Pcs)'!AD31/1000000</f>
        <v>0</v>
      </c>
      <c r="AE40" s="10">
        <f>'T-13(Pcs)'!AE31</f>
        <v>0</v>
      </c>
      <c r="AF40" s="44">
        <f>'T-13(Pcs)'!$D31*'T-13(Pcs)'!AF31/1000000</f>
        <v>0</v>
      </c>
      <c r="AG40" s="10">
        <f>'T-13(Pcs)'!AG31</f>
        <v>0</v>
      </c>
      <c r="AH40" s="44">
        <f>'T-13(Pcs)'!$D31*'T-13(Pcs)'!AH31/1000000</f>
        <v>0</v>
      </c>
      <c r="AI40" s="10">
        <f>'T-13(Pcs)'!AI31</f>
        <v>0</v>
      </c>
      <c r="AJ40" s="44">
        <f>'T-13(Pcs)'!$D31*'T-13(Pcs)'!AJ31/1000000</f>
        <v>0</v>
      </c>
      <c r="AK40" s="10">
        <f>'T-13(Pcs)'!AK31</f>
        <v>0</v>
      </c>
      <c r="AL40" s="44">
        <f>'T-13(Pcs)'!$D31*'T-13(Pcs)'!AL31/1000000</f>
        <v>0</v>
      </c>
      <c r="AM40" s="10">
        <f>'T-13(Pcs)'!AM31</f>
        <v>0</v>
      </c>
    </row>
    <row r="41" spans="1:39" s="15" customFormat="1" ht="14.25" hidden="1" customHeight="1" outlineLevel="2">
      <c r="A41" s="13">
        <v>22</v>
      </c>
      <c r="B41" s="9" t="s">
        <v>102</v>
      </c>
      <c r="C41" s="13" t="s">
        <v>46</v>
      </c>
      <c r="D41" s="36">
        <v>50</v>
      </c>
      <c r="E41" s="11">
        <v>68</v>
      </c>
      <c r="F41" s="44">
        <f>'T-13(Pcs)'!$D32*'T-13(Pcs)'!F32/1000000</f>
        <v>0</v>
      </c>
      <c r="G41" s="10">
        <f>'T-13(Pcs)'!G32</f>
        <v>0</v>
      </c>
      <c r="H41" s="44">
        <f>'T-13(Pcs)'!$D32*'T-13(Pcs)'!H32/1000000</f>
        <v>0</v>
      </c>
      <c r="I41" s="10">
        <f>'T-13(Pcs)'!I32</f>
        <v>0</v>
      </c>
      <c r="J41" s="44">
        <f>'T-13(Pcs)'!$D32*'T-13(Pcs)'!J32/1000000</f>
        <v>0</v>
      </c>
      <c r="K41" s="10">
        <f>'T-13(Pcs)'!K32</f>
        <v>0</v>
      </c>
      <c r="L41" s="44">
        <f>'T-13(Pcs)'!$D32*'T-13(Pcs)'!L32/1000000</f>
        <v>0</v>
      </c>
      <c r="M41" s="10">
        <f>'T-13(Pcs)'!M32</f>
        <v>0</v>
      </c>
      <c r="N41" s="44">
        <f>'T-13(Pcs)'!$D32*'T-13(Pcs)'!N32/1000000</f>
        <v>0</v>
      </c>
      <c r="O41" s="10">
        <f>'T-13(Pcs)'!O32</f>
        <v>0</v>
      </c>
      <c r="P41" s="44">
        <f>'T-13(Pcs)'!$D32*'T-13(Pcs)'!P32/1000000</f>
        <v>0</v>
      </c>
      <c r="Q41" s="10">
        <f>'T-13(Pcs)'!Q32</f>
        <v>0</v>
      </c>
      <c r="R41" s="44">
        <f>'T-13(Pcs)'!$D32*'T-13(Pcs)'!R32/1000000</f>
        <v>0</v>
      </c>
      <c r="S41" s="10">
        <f>'T-13(Pcs)'!S32</f>
        <v>0</v>
      </c>
      <c r="T41" s="44">
        <f>'T-13(Pcs)'!$D32*'T-13(Pcs)'!T32/1000000</f>
        <v>0</v>
      </c>
      <c r="U41" s="10">
        <f>'T-13(Pcs)'!U32</f>
        <v>0</v>
      </c>
      <c r="V41" s="44">
        <f>'T-13(Pcs)'!$D32*'T-13(Pcs)'!V32/1000000</f>
        <v>0</v>
      </c>
      <c r="W41" s="10">
        <f>'T-13(Pcs)'!W32</f>
        <v>0</v>
      </c>
      <c r="X41" s="44">
        <f>'T-13(Pcs)'!$D32*'T-13(Pcs)'!X32/1000000</f>
        <v>0</v>
      </c>
      <c r="Y41" s="10">
        <f>'T-13(Pcs)'!Y32</f>
        <v>0</v>
      </c>
      <c r="Z41" s="44">
        <f>'T-13(Pcs)'!$D32*'T-13(Pcs)'!Z32/1000000</f>
        <v>0</v>
      </c>
      <c r="AA41" s="10">
        <f>'T-13(Pcs)'!AA32</f>
        <v>0</v>
      </c>
      <c r="AB41" s="44">
        <f>'T-13(Pcs)'!$D32*'T-13(Pcs)'!AB32/1000000</f>
        <v>0</v>
      </c>
      <c r="AC41" s="10">
        <f>'T-13(Pcs)'!AC32</f>
        <v>0</v>
      </c>
      <c r="AD41" s="44">
        <f>'T-13(Pcs)'!$D32*'T-13(Pcs)'!AD32/1000000</f>
        <v>0</v>
      </c>
      <c r="AE41" s="10">
        <f>'T-13(Pcs)'!AE32</f>
        <v>0</v>
      </c>
      <c r="AF41" s="44">
        <f>'T-13(Pcs)'!$D32*'T-13(Pcs)'!AF32/1000000</f>
        <v>0</v>
      </c>
      <c r="AG41" s="10">
        <f>'T-13(Pcs)'!AG32</f>
        <v>0</v>
      </c>
      <c r="AH41" s="44">
        <f>'T-13(Pcs)'!$D32*'T-13(Pcs)'!AH32/1000000</f>
        <v>0</v>
      </c>
      <c r="AI41" s="10">
        <f>'T-13(Pcs)'!AI32</f>
        <v>0</v>
      </c>
      <c r="AJ41" s="44">
        <f>'T-13(Pcs)'!$D32*'T-13(Pcs)'!AJ32/1000000</f>
        <v>0</v>
      </c>
      <c r="AK41" s="10">
        <f>'T-13(Pcs)'!AK32</f>
        <v>0</v>
      </c>
      <c r="AL41" s="44">
        <f>'T-13(Pcs)'!$D32*'T-13(Pcs)'!AL32/1000000</f>
        <v>0</v>
      </c>
      <c r="AM41" s="10">
        <f>'T-13(Pcs)'!AM32</f>
        <v>0</v>
      </c>
    </row>
    <row r="42" spans="1:39" s="15" customFormat="1" ht="14.25" hidden="1" customHeight="1" outlineLevel="2">
      <c r="A42" s="13">
        <v>23</v>
      </c>
      <c r="B42" s="9" t="s">
        <v>102</v>
      </c>
      <c r="C42" s="13" t="s">
        <v>47</v>
      </c>
      <c r="D42" s="36">
        <v>100</v>
      </c>
      <c r="E42" s="11">
        <v>122</v>
      </c>
      <c r="F42" s="44">
        <f>'T-13(Pcs)'!$D33*'T-13(Pcs)'!F33/1000000</f>
        <v>0</v>
      </c>
      <c r="G42" s="10">
        <f>'T-13(Pcs)'!G33</f>
        <v>0</v>
      </c>
      <c r="H42" s="44">
        <f>'T-13(Pcs)'!$D33*'T-13(Pcs)'!H33/1000000</f>
        <v>0</v>
      </c>
      <c r="I42" s="10">
        <f>'T-13(Pcs)'!I33</f>
        <v>0</v>
      </c>
      <c r="J42" s="44">
        <f>'T-13(Pcs)'!$D33*'T-13(Pcs)'!J33/1000000</f>
        <v>0</v>
      </c>
      <c r="K42" s="10">
        <f>'T-13(Pcs)'!K33</f>
        <v>0</v>
      </c>
      <c r="L42" s="44">
        <f>'T-13(Pcs)'!$D33*'T-13(Pcs)'!L33/1000000</f>
        <v>0</v>
      </c>
      <c r="M42" s="10">
        <f>'T-13(Pcs)'!M33</f>
        <v>0</v>
      </c>
      <c r="N42" s="44">
        <f>'T-13(Pcs)'!$D33*'T-13(Pcs)'!N33/1000000</f>
        <v>0</v>
      </c>
      <c r="O42" s="10">
        <f>'T-13(Pcs)'!O33</f>
        <v>0</v>
      </c>
      <c r="P42" s="44">
        <f>'T-13(Pcs)'!$D33*'T-13(Pcs)'!P33/1000000</f>
        <v>0</v>
      </c>
      <c r="Q42" s="10">
        <f>'T-13(Pcs)'!Q33</f>
        <v>0</v>
      </c>
      <c r="R42" s="44">
        <f>'T-13(Pcs)'!$D33*'T-13(Pcs)'!R33/1000000</f>
        <v>0</v>
      </c>
      <c r="S42" s="10">
        <f>'T-13(Pcs)'!S33</f>
        <v>0</v>
      </c>
      <c r="T42" s="44">
        <f>'T-13(Pcs)'!$D33*'T-13(Pcs)'!T33/1000000</f>
        <v>0</v>
      </c>
      <c r="U42" s="10">
        <f>'T-13(Pcs)'!U33</f>
        <v>0</v>
      </c>
      <c r="V42" s="44">
        <f>'T-13(Pcs)'!$D33*'T-13(Pcs)'!V33/1000000</f>
        <v>0</v>
      </c>
      <c r="W42" s="10">
        <f>'T-13(Pcs)'!W33</f>
        <v>0</v>
      </c>
      <c r="X42" s="44">
        <f>'T-13(Pcs)'!$D33*'T-13(Pcs)'!X33/1000000</f>
        <v>0</v>
      </c>
      <c r="Y42" s="10">
        <f>'T-13(Pcs)'!Y33</f>
        <v>0</v>
      </c>
      <c r="Z42" s="44">
        <f>'T-13(Pcs)'!$D33*'T-13(Pcs)'!Z33/1000000</f>
        <v>0</v>
      </c>
      <c r="AA42" s="10">
        <f>'T-13(Pcs)'!AA33</f>
        <v>0</v>
      </c>
      <c r="AB42" s="44">
        <f>'T-13(Pcs)'!$D33*'T-13(Pcs)'!AB33/1000000</f>
        <v>0</v>
      </c>
      <c r="AC42" s="10">
        <f>'T-13(Pcs)'!AC33</f>
        <v>0</v>
      </c>
      <c r="AD42" s="44">
        <f>'T-13(Pcs)'!$D33*'T-13(Pcs)'!AD33/1000000</f>
        <v>0</v>
      </c>
      <c r="AE42" s="10">
        <f>'T-13(Pcs)'!AE33</f>
        <v>0</v>
      </c>
      <c r="AF42" s="44">
        <f>'T-13(Pcs)'!$D33*'T-13(Pcs)'!AF33/1000000</f>
        <v>0</v>
      </c>
      <c r="AG42" s="10">
        <f>'T-13(Pcs)'!AG33</f>
        <v>0</v>
      </c>
      <c r="AH42" s="44">
        <f>'T-13(Pcs)'!$D33*'T-13(Pcs)'!AH33/1000000</f>
        <v>0</v>
      </c>
      <c r="AI42" s="10">
        <f>'T-13(Pcs)'!AI33</f>
        <v>0</v>
      </c>
      <c r="AJ42" s="44">
        <f>'T-13(Pcs)'!$D33*'T-13(Pcs)'!AJ33/1000000</f>
        <v>0</v>
      </c>
      <c r="AK42" s="10">
        <f>'T-13(Pcs)'!AK33</f>
        <v>0</v>
      </c>
      <c r="AL42" s="44">
        <f>'T-13(Pcs)'!$D33*'T-13(Pcs)'!AL33/1000000</f>
        <v>0</v>
      </c>
      <c r="AM42" s="10">
        <f>'T-13(Pcs)'!AM33</f>
        <v>0</v>
      </c>
    </row>
    <row r="43" spans="1:39" s="15" customFormat="1" ht="14.25" hidden="1" customHeight="1" outlineLevel="2">
      <c r="A43" s="13">
        <v>24</v>
      </c>
      <c r="B43" s="9" t="s">
        <v>102</v>
      </c>
      <c r="C43" s="13" t="s">
        <v>48</v>
      </c>
      <c r="D43" s="36">
        <v>500</v>
      </c>
      <c r="E43" s="11">
        <v>517</v>
      </c>
      <c r="F43" s="44">
        <f>'T-13(Pcs)'!$D34*'T-13(Pcs)'!F34/1000000</f>
        <v>0</v>
      </c>
      <c r="G43" s="10">
        <f>'T-13(Pcs)'!G34</f>
        <v>0</v>
      </c>
      <c r="H43" s="44">
        <f>'T-13(Pcs)'!$D34*'T-13(Pcs)'!H34/1000000</f>
        <v>0</v>
      </c>
      <c r="I43" s="10">
        <f>'T-13(Pcs)'!I34</f>
        <v>0</v>
      </c>
      <c r="J43" s="44">
        <f>'T-13(Pcs)'!$D34*'T-13(Pcs)'!J34/1000000</f>
        <v>0</v>
      </c>
      <c r="K43" s="10">
        <f>'T-13(Pcs)'!K34</f>
        <v>0</v>
      </c>
      <c r="L43" s="44">
        <f>'T-13(Pcs)'!$D34*'T-13(Pcs)'!L34/1000000</f>
        <v>0</v>
      </c>
      <c r="M43" s="10">
        <f>'T-13(Pcs)'!M34</f>
        <v>0</v>
      </c>
      <c r="N43" s="44">
        <f>'T-13(Pcs)'!$D34*'T-13(Pcs)'!N34/1000000</f>
        <v>0</v>
      </c>
      <c r="O43" s="10">
        <f>'T-13(Pcs)'!O34</f>
        <v>0</v>
      </c>
      <c r="P43" s="44">
        <f>'T-13(Pcs)'!$D34*'T-13(Pcs)'!P34/1000000</f>
        <v>0</v>
      </c>
      <c r="Q43" s="10">
        <f>'T-13(Pcs)'!Q34</f>
        <v>0</v>
      </c>
      <c r="R43" s="44">
        <f>'T-13(Pcs)'!$D34*'T-13(Pcs)'!R34/1000000</f>
        <v>0</v>
      </c>
      <c r="S43" s="10">
        <f>'T-13(Pcs)'!S34</f>
        <v>0</v>
      </c>
      <c r="T43" s="44">
        <f>'T-13(Pcs)'!$D34*'T-13(Pcs)'!T34/1000000</f>
        <v>0</v>
      </c>
      <c r="U43" s="10">
        <f>'T-13(Pcs)'!U34</f>
        <v>0</v>
      </c>
      <c r="V43" s="44">
        <f>'T-13(Pcs)'!$D34*'T-13(Pcs)'!V34/1000000</f>
        <v>0</v>
      </c>
      <c r="W43" s="10">
        <f>'T-13(Pcs)'!W34</f>
        <v>0</v>
      </c>
      <c r="X43" s="44">
        <f>'T-13(Pcs)'!$D34*'T-13(Pcs)'!X34/1000000</f>
        <v>0</v>
      </c>
      <c r="Y43" s="10">
        <f>'T-13(Pcs)'!Y34</f>
        <v>0</v>
      </c>
      <c r="Z43" s="44">
        <f>'T-13(Pcs)'!$D34*'T-13(Pcs)'!Z34/1000000</f>
        <v>0</v>
      </c>
      <c r="AA43" s="10">
        <f>'T-13(Pcs)'!AA34</f>
        <v>0</v>
      </c>
      <c r="AB43" s="44">
        <f>'T-13(Pcs)'!$D34*'T-13(Pcs)'!AB34/1000000</f>
        <v>0</v>
      </c>
      <c r="AC43" s="10">
        <f>'T-13(Pcs)'!AC34</f>
        <v>0</v>
      </c>
      <c r="AD43" s="44">
        <f>'T-13(Pcs)'!$D34*'T-13(Pcs)'!AD34/1000000</f>
        <v>0</v>
      </c>
      <c r="AE43" s="10">
        <f>'T-13(Pcs)'!AE34</f>
        <v>0</v>
      </c>
      <c r="AF43" s="44">
        <f>'T-13(Pcs)'!$D34*'T-13(Pcs)'!AF34/1000000</f>
        <v>0</v>
      </c>
      <c r="AG43" s="10">
        <f>'T-13(Pcs)'!AG34</f>
        <v>0</v>
      </c>
      <c r="AH43" s="44">
        <f>'T-13(Pcs)'!$D34*'T-13(Pcs)'!AH34/1000000</f>
        <v>0</v>
      </c>
      <c r="AI43" s="10">
        <f>'T-13(Pcs)'!AI34</f>
        <v>0</v>
      </c>
      <c r="AJ43" s="44">
        <f>'T-13(Pcs)'!$D34*'T-13(Pcs)'!AJ34/1000000</f>
        <v>0</v>
      </c>
      <c r="AK43" s="10">
        <f>'T-13(Pcs)'!AK34</f>
        <v>0</v>
      </c>
      <c r="AL43" s="44">
        <f>'T-13(Pcs)'!$D34*'T-13(Pcs)'!AL34/1000000</f>
        <v>0</v>
      </c>
      <c r="AM43" s="10">
        <f>'T-13(Pcs)'!AM34</f>
        <v>0</v>
      </c>
    </row>
    <row r="44" spans="1:39" s="15" customFormat="1" ht="14.25" hidden="1" customHeight="1" outlineLevel="2">
      <c r="A44" s="13">
        <v>25</v>
      </c>
      <c r="B44" s="9" t="s">
        <v>102</v>
      </c>
      <c r="C44" s="13" t="s">
        <v>135</v>
      </c>
      <c r="D44" s="36">
        <v>25000</v>
      </c>
      <c r="E44" s="11">
        <v>13125</v>
      </c>
      <c r="F44" s="44">
        <f>'T-13(Pcs)'!$D35*'T-13(Pcs)'!F35/1000000</f>
        <v>0</v>
      </c>
      <c r="G44" s="10">
        <f>'T-13(Pcs)'!G35</f>
        <v>0</v>
      </c>
      <c r="H44" s="44">
        <f>'T-13(Pcs)'!$D35*'T-13(Pcs)'!H35/1000000</f>
        <v>0</v>
      </c>
      <c r="I44" s="10">
        <f>'T-13(Pcs)'!I35</f>
        <v>0</v>
      </c>
      <c r="J44" s="44">
        <f>'T-13(Pcs)'!$D35*'T-13(Pcs)'!J35/1000000</f>
        <v>0</v>
      </c>
      <c r="K44" s="10">
        <f>'T-13(Pcs)'!K35</f>
        <v>0</v>
      </c>
      <c r="L44" s="44">
        <f>'T-13(Pcs)'!$D35*'T-13(Pcs)'!L35/1000000</f>
        <v>0</v>
      </c>
      <c r="M44" s="10">
        <f>'T-13(Pcs)'!M35</f>
        <v>0</v>
      </c>
      <c r="N44" s="44">
        <f>'T-13(Pcs)'!$D35*'T-13(Pcs)'!N35/1000000</f>
        <v>0</v>
      </c>
      <c r="O44" s="10">
        <f>'T-13(Pcs)'!O35</f>
        <v>0</v>
      </c>
      <c r="P44" s="44">
        <f>'T-13(Pcs)'!$D35*'T-13(Pcs)'!P35/1000000</f>
        <v>0</v>
      </c>
      <c r="Q44" s="10">
        <f>'T-13(Pcs)'!Q35</f>
        <v>0</v>
      </c>
      <c r="R44" s="44">
        <f>'T-13(Pcs)'!$D35*'T-13(Pcs)'!R35/1000000</f>
        <v>0</v>
      </c>
      <c r="S44" s="10">
        <f>'T-13(Pcs)'!S35</f>
        <v>0</v>
      </c>
      <c r="T44" s="44">
        <f>'T-13(Pcs)'!$D35*'T-13(Pcs)'!T35/1000000</f>
        <v>0</v>
      </c>
      <c r="U44" s="10">
        <f>'T-13(Pcs)'!U35</f>
        <v>0</v>
      </c>
      <c r="V44" s="44">
        <f>'T-13(Pcs)'!$D35*'T-13(Pcs)'!V35/1000000</f>
        <v>0</v>
      </c>
      <c r="W44" s="10">
        <f>'T-13(Pcs)'!W35</f>
        <v>0</v>
      </c>
      <c r="X44" s="44">
        <f>'T-13(Pcs)'!$D35*'T-13(Pcs)'!X35/1000000</f>
        <v>0</v>
      </c>
      <c r="Y44" s="10">
        <f>'T-13(Pcs)'!Y35</f>
        <v>0</v>
      </c>
      <c r="Z44" s="44">
        <f>'T-13(Pcs)'!$D35*'T-13(Pcs)'!Z35/1000000</f>
        <v>0</v>
      </c>
      <c r="AA44" s="10">
        <f>'T-13(Pcs)'!AA35</f>
        <v>0</v>
      </c>
      <c r="AB44" s="44">
        <f>'T-13(Pcs)'!$D35*'T-13(Pcs)'!AB35/1000000</f>
        <v>0</v>
      </c>
      <c r="AC44" s="10">
        <f>'T-13(Pcs)'!AC35</f>
        <v>0</v>
      </c>
      <c r="AD44" s="44">
        <f>'T-13(Pcs)'!$D35*'T-13(Pcs)'!AD35/1000000</f>
        <v>0</v>
      </c>
      <c r="AE44" s="10">
        <f>'T-13(Pcs)'!AE35</f>
        <v>0</v>
      </c>
      <c r="AF44" s="44">
        <f>'T-13(Pcs)'!$D35*'T-13(Pcs)'!AF35/1000000</f>
        <v>0</v>
      </c>
      <c r="AG44" s="10">
        <f>'T-13(Pcs)'!AG35</f>
        <v>0</v>
      </c>
      <c r="AH44" s="44">
        <f>'T-13(Pcs)'!$D35*'T-13(Pcs)'!AH35/1000000</f>
        <v>0</v>
      </c>
      <c r="AI44" s="10">
        <f>'T-13(Pcs)'!AI35</f>
        <v>0</v>
      </c>
      <c r="AJ44" s="44">
        <f>'T-13(Pcs)'!$D35*'T-13(Pcs)'!AJ35/1000000</f>
        <v>0</v>
      </c>
      <c r="AK44" s="10">
        <f>'T-13(Pcs)'!AK35</f>
        <v>0</v>
      </c>
      <c r="AL44" s="44">
        <f>'T-13(Pcs)'!$D35*'T-13(Pcs)'!AL35/1000000</f>
        <v>0</v>
      </c>
      <c r="AM44" s="10">
        <f>'T-13(Pcs)'!AM35</f>
        <v>0</v>
      </c>
    </row>
    <row r="45" spans="1:39" s="15" customFormat="1" ht="14.25" customHeight="1" outlineLevel="1" collapsed="1">
      <c r="A45" s="13">
        <v>10</v>
      </c>
      <c r="B45" s="46" t="s">
        <v>176</v>
      </c>
      <c r="C45" s="13"/>
      <c r="D45" s="36"/>
      <c r="E45" s="11"/>
      <c r="F45" s="44">
        <f t="shared" ref="F45:AM45" si="9">SUBTOTAL(9,F40:F44)</f>
        <v>0</v>
      </c>
      <c r="G45" s="10">
        <f t="shared" si="9"/>
        <v>0</v>
      </c>
      <c r="H45" s="44">
        <f t="shared" si="9"/>
        <v>0</v>
      </c>
      <c r="I45" s="10">
        <f t="shared" si="9"/>
        <v>0</v>
      </c>
      <c r="J45" s="44">
        <f t="shared" si="9"/>
        <v>0</v>
      </c>
      <c r="K45" s="10">
        <f t="shared" si="9"/>
        <v>0</v>
      </c>
      <c r="L45" s="44">
        <f t="shared" si="9"/>
        <v>0</v>
      </c>
      <c r="M45" s="10">
        <f t="shared" si="9"/>
        <v>0</v>
      </c>
      <c r="N45" s="44">
        <f t="shared" si="9"/>
        <v>0</v>
      </c>
      <c r="O45" s="10">
        <f t="shared" si="9"/>
        <v>0</v>
      </c>
      <c r="P45" s="44">
        <f t="shared" si="9"/>
        <v>0</v>
      </c>
      <c r="Q45" s="10">
        <f t="shared" si="9"/>
        <v>0</v>
      </c>
      <c r="R45" s="44">
        <f t="shared" si="9"/>
        <v>0</v>
      </c>
      <c r="S45" s="10">
        <f t="shared" si="9"/>
        <v>0</v>
      </c>
      <c r="T45" s="44">
        <f t="shared" si="9"/>
        <v>0</v>
      </c>
      <c r="U45" s="10">
        <f t="shared" si="9"/>
        <v>0</v>
      </c>
      <c r="V45" s="44">
        <f t="shared" si="9"/>
        <v>0</v>
      </c>
      <c r="W45" s="10">
        <f t="shared" si="9"/>
        <v>0</v>
      </c>
      <c r="X45" s="44">
        <f t="shared" si="9"/>
        <v>0</v>
      </c>
      <c r="Y45" s="10">
        <f t="shared" si="9"/>
        <v>0</v>
      </c>
      <c r="Z45" s="44">
        <f t="shared" si="9"/>
        <v>0</v>
      </c>
      <c r="AA45" s="10">
        <f t="shared" si="9"/>
        <v>0</v>
      </c>
      <c r="AB45" s="44">
        <f t="shared" si="9"/>
        <v>0</v>
      </c>
      <c r="AC45" s="10">
        <f t="shared" si="9"/>
        <v>0</v>
      </c>
      <c r="AD45" s="44">
        <f t="shared" si="9"/>
        <v>0</v>
      </c>
      <c r="AE45" s="10">
        <f t="shared" si="9"/>
        <v>0</v>
      </c>
      <c r="AF45" s="44">
        <f t="shared" si="9"/>
        <v>0</v>
      </c>
      <c r="AG45" s="10">
        <f t="shared" si="9"/>
        <v>0</v>
      </c>
      <c r="AH45" s="44">
        <f t="shared" si="9"/>
        <v>0</v>
      </c>
      <c r="AI45" s="10">
        <f t="shared" si="9"/>
        <v>0</v>
      </c>
      <c r="AJ45" s="44">
        <f t="shared" si="9"/>
        <v>0</v>
      </c>
      <c r="AK45" s="10">
        <f t="shared" si="9"/>
        <v>0</v>
      </c>
      <c r="AL45" s="44">
        <f t="shared" si="9"/>
        <v>0</v>
      </c>
      <c r="AM45" s="10">
        <f t="shared" si="9"/>
        <v>0</v>
      </c>
    </row>
    <row r="46" spans="1:39" s="15" customFormat="1" ht="14.25" hidden="1" customHeight="1" outlineLevel="2">
      <c r="A46" s="13">
        <v>26</v>
      </c>
      <c r="B46" s="9" t="s">
        <v>101</v>
      </c>
      <c r="C46" s="13" t="s">
        <v>52</v>
      </c>
      <c r="D46" s="36">
        <v>100</v>
      </c>
      <c r="E46" s="11">
        <v>74</v>
      </c>
      <c r="F46" s="44">
        <f>'T-13(Pcs)'!$D36*'T-13(Pcs)'!F36/1000000</f>
        <v>0</v>
      </c>
      <c r="G46" s="10">
        <f>'T-13(Pcs)'!G36</f>
        <v>0</v>
      </c>
      <c r="H46" s="44">
        <f>'T-13(Pcs)'!$D36*'T-13(Pcs)'!H36/1000000</f>
        <v>0</v>
      </c>
      <c r="I46" s="10">
        <f>'T-13(Pcs)'!I36</f>
        <v>0</v>
      </c>
      <c r="J46" s="44">
        <f>'T-13(Pcs)'!$D36*'T-13(Pcs)'!J36/1000000</f>
        <v>0</v>
      </c>
      <c r="K46" s="10">
        <f>'T-13(Pcs)'!K36</f>
        <v>0</v>
      </c>
      <c r="L46" s="44">
        <f>'T-13(Pcs)'!$D36*'T-13(Pcs)'!L36/1000000</f>
        <v>0</v>
      </c>
      <c r="M46" s="10">
        <f>'T-13(Pcs)'!M36</f>
        <v>0</v>
      </c>
      <c r="N46" s="44">
        <f>'T-13(Pcs)'!$D36*'T-13(Pcs)'!N36/1000000</f>
        <v>0</v>
      </c>
      <c r="O46" s="10">
        <f>'T-13(Pcs)'!O36</f>
        <v>0</v>
      </c>
      <c r="P46" s="44">
        <f>'T-13(Pcs)'!$D36*'T-13(Pcs)'!P36/1000000</f>
        <v>0</v>
      </c>
      <c r="Q46" s="10">
        <f>'T-13(Pcs)'!Q36</f>
        <v>0</v>
      </c>
      <c r="R46" s="44">
        <f>'T-13(Pcs)'!$D36*'T-13(Pcs)'!R36/1000000</f>
        <v>0</v>
      </c>
      <c r="S46" s="10">
        <f>'T-13(Pcs)'!S36</f>
        <v>0</v>
      </c>
      <c r="T46" s="44">
        <f>'T-13(Pcs)'!$D36*'T-13(Pcs)'!T36/1000000</f>
        <v>0</v>
      </c>
      <c r="U46" s="10">
        <f>'T-13(Pcs)'!U36</f>
        <v>0</v>
      </c>
      <c r="V46" s="44">
        <f>'T-13(Pcs)'!$D36*'T-13(Pcs)'!V36/1000000</f>
        <v>0</v>
      </c>
      <c r="W46" s="10">
        <f>'T-13(Pcs)'!W36</f>
        <v>0</v>
      </c>
      <c r="X46" s="44">
        <f>'T-13(Pcs)'!$D36*'T-13(Pcs)'!X36/1000000</f>
        <v>0</v>
      </c>
      <c r="Y46" s="10">
        <f>'T-13(Pcs)'!Y36</f>
        <v>0</v>
      </c>
      <c r="Z46" s="44">
        <f>'T-13(Pcs)'!$D36*'T-13(Pcs)'!Z36/1000000</f>
        <v>0</v>
      </c>
      <c r="AA46" s="10">
        <f>'T-13(Pcs)'!AA36</f>
        <v>0</v>
      </c>
      <c r="AB46" s="44">
        <f>'T-13(Pcs)'!$D36*'T-13(Pcs)'!AB36/1000000</f>
        <v>0</v>
      </c>
      <c r="AC46" s="10">
        <f>'T-13(Pcs)'!AC36</f>
        <v>0</v>
      </c>
      <c r="AD46" s="44">
        <f>'T-13(Pcs)'!$D36*'T-13(Pcs)'!AD36/1000000</f>
        <v>0</v>
      </c>
      <c r="AE46" s="10">
        <f>'T-13(Pcs)'!AE36</f>
        <v>0</v>
      </c>
      <c r="AF46" s="44">
        <f>'T-13(Pcs)'!$D36*'T-13(Pcs)'!AF36/1000000</f>
        <v>0</v>
      </c>
      <c r="AG46" s="10">
        <f>'T-13(Pcs)'!AG36</f>
        <v>0</v>
      </c>
      <c r="AH46" s="44">
        <f>'T-13(Pcs)'!$D36*'T-13(Pcs)'!AH36/1000000</f>
        <v>0</v>
      </c>
      <c r="AI46" s="10">
        <f>'T-13(Pcs)'!AI36</f>
        <v>0</v>
      </c>
      <c r="AJ46" s="44">
        <f>'T-13(Pcs)'!$D36*'T-13(Pcs)'!AJ36/1000000</f>
        <v>0</v>
      </c>
      <c r="AK46" s="10">
        <f>'T-13(Pcs)'!AK36</f>
        <v>0</v>
      </c>
      <c r="AL46" s="44">
        <f>'T-13(Pcs)'!$D36*'T-13(Pcs)'!AL36/1000000</f>
        <v>0</v>
      </c>
      <c r="AM46" s="10">
        <f>'T-13(Pcs)'!AM36</f>
        <v>0</v>
      </c>
    </row>
    <row r="47" spans="1:39" s="15" customFormat="1" ht="14.25" hidden="1" customHeight="1" outlineLevel="2">
      <c r="A47" s="13">
        <v>27</v>
      </c>
      <c r="B47" s="9" t="s">
        <v>101</v>
      </c>
      <c r="C47" s="13" t="s">
        <v>53</v>
      </c>
      <c r="D47" s="36">
        <v>500</v>
      </c>
      <c r="E47" s="11">
        <v>360</v>
      </c>
      <c r="F47" s="44">
        <f>'T-13(Pcs)'!$D37*'T-13(Pcs)'!F37/1000000</f>
        <v>0</v>
      </c>
      <c r="G47" s="10">
        <f>'T-13(Pcs)'!G37</f>
        <v>0</v>
      </c>
      <c r="H47" s="44">
        <f>'T-13(Pcs)'!$D37*'T-13(Pcs)'!H37/1000000</f>
        <v>0</v>
      </c>
      <c r="I47" s="10">
        <f>'T-13(Pcs)'!I37</f>
        <v>0</v>
      </c>
      <c r="J47" s="44">
        <f>'T-13(Pcs)'!$D37*'T-13(Pcs)'!J37/1000000</f>
        <v>0</v>
      </c>
      <c r="K47" s="10">
        <f>'T-13(Pcs)'!K37</f>
        <v>0</v>
      </c>
      <c r="L47" s="44">
        <f>'T-13(Pcs)'!$D37*'T-13(Pcs)'!L37/1000000</f>
        <v>0</v>
      </c>
      <c r="M47" s="10">
        <f>'T-13(Pcs)'!M37</f>
        <v>0</v>
      </c>
      <c r="N47" s="44">
        <f>'T-13(Pcs)'!$D37*'T-13(Pcs)'!N37/1000000</f>
        <v>0</v>
      </c>
      <c r="O47" s="10">
        <f>'T-13(Pcs)'!O37</f>
        <v>0</v>
      </c>
      <c r="P47" s="44">
        <f>'T-13(Pcs)'!$D37*'T-13(Pcs)'!P37/1000000</f>
        <v>0</v>
      </c>
      <c r="Q47" s="10">
        <f>'T-13(Pcs)'!Q37</f>
        <v>0</v>
      </c>
      <c r="R47" s="44">
        <f>'T-13(Pcs)'!$D37*'T-13(Pcs)'!R37/1000000</f>
        <v>0</v>
      </c>
      <c r="S47" s="10">
        <f>'T-13(Pcs)'!S37</f>
        <v>0</v>
      </c>
      <c r="T47" s="44">
        <f>'T-13(Pcs)'!$D37*'T-13(Pcs)'!T37/1000000</f>
        <v>0</v>
      </c>
      <c r="U47" s="10">
        <f>'T-13(Pcs)'!U37</f>
        <v>0</v>
      </c>
      <c r="V47" s="44">
        <f>'T-13(Pcs)'!$D37*'T-13(Pcs)'!V37/1000000</f>
        <v>0</v>
      </c>
      <c r="W47" s="10">
        <f>'T-13(Pcs)'!W37</f>
        <v>0</v>
      </c>
      <c r="X47" s="44">
        <f>'T-13(Pcs)'!$D37*'T-13(Pcs)'!X37/1000000</f>
        <v>0</v>
      </c>
      <c r="Y47" s="10">
        <f>'T-13(Pcs)'!Y37</f>
        <v>0</v>
      </c>
      <c r="Z47" s="44">
        <f>'T-13(Pcs)'!$D37*'T-13(Pcs)'!Z37/1000000</f>
        <v>0</v>
      </c>
      <c r="AA47" s="10">
        <f>'T-13(Pcs)'!AA37</f>
        <v>0</v>
      </c>
      <c r="AB47" s="44">
        <f>'T-13(Pcs)'!$D37*'T-13(Pcs)'!AB37/1000000</f>
        <v>0</v>
      </c>
      <c r="AC47" s="10">
        <f>'T-13(Pcs)'!AC37</f>
        <v>0</v>
      </c>
      <c r="AD47" s="44">
        <f>'T-13(Pcs)'!$D37*'T-13(Pcs)'!AD37/1000000</f>
        <v>0</v>
      </c>
      <c r="AE47" s="10">
        <f>'T-13(Pcs)'!AE37</f>
        <v>0</v>
      </c>
      <c r="AF47" s="44">
        <f>'T-13(Pcs)'!$D37*'T-13(Pcs)'!AF37/1000000</f>
        <v>0</v>
      </c>
      <c r="AG47" s="10">
        <f>'T-13(Pcs)'!AG37</f>
        <v>0</v>
      </c>
      <c r="AH47" s="44">
        <f>'T-13(Pcs)'!$D37*'T-13(Pcs)'!AH37/1000000</f>
        <v>0</v>
      </c>
      <c r="AI47" s="10">
        <f>'T-13(Pcs)'!AI37</f>
        <v>0</v>
      </c>
      <c r="AJ47" s="44">
        <f>'T-13(Pcs)'!$D37*'T-13(Pcs)'!AJ37/1000000</f>
        <v>0</v>
      </c>
      <c r="AK47" s="10">
        <f>'T-13(Pcs)'!AK37</f>
        <v>0</v>
      </c>
      <c r="AL47" s="44">
        <f>'T-13(Pcs)'!$D37*'T-13(Pcs)'!AL37/1000000</f>
        <v>0</v>
      </c>
      <c r="AM47" s="10">
        <f>'T-13(Pcs)'!AM37</f>
        <v>0</v>
      </c>
    </row>
    <row r="48" spans="1:39" s="15" customFormat="1" ht="14.25" customHeight="1" outlineLevel="1" collapsed="1">
      <c r="A48" s="13">
        <v>11</v>
      </c>
      <c r="B48" s="46" t="s">
        <v>177</v>
      </c>
      <c r="C48" s="13"/>
      <c r="D48" s="36"/>
      <c r="E48" s="11"/>
      <c r="F48" s="44">
        <f t="shared" ref="F48:AM48" si="10">SUBTOTAL(9,F46:F47)</f>
        <v>0</v>
      </c>
      <c r="G48" s="10">
        <f t="shared" si="10"/>
        <v>0</v>
      </c>
      <c r="H48" s="44">
        <f t="shared" si="10"/>
        <v>0</v>
      </c>
      <c r="I48" s="10">
        <f t="shared" si="10"/>
        <v>0</v>
      </c>
      <c r="J48" s="44">
        <f t="shared" si="10"/>
        <v>0</v>
      </c>
      <c r="K48" s="10">
        <f t="shared" si="10"/>
        <v>0</v>
      </c>
      <c r="L48" s="44">
        <f t="shared" si="10"/>
        <v>0</v>
      </c>
      <c r="M48" s="10">
        <f t="shared" si="10"/>
        <v>0</v>
      </c>
      <c r="N48" s="44">
        <f t="shared" si="10"/>
        <v>0</v>
      </c>
      <c r="O48" s="10">
        <f t="shared" si="10"/>
        <v>0</v>
      </c>
      <c r="P48" s="44">
        <f t="shared" si="10"/>
        <v>0</v>
      </c>
      <c r="Q48" s="10">
        <f t="shared" si="10"/>
        <v>0</v>
      </c>
      <c r="R48" s="44">
        <f t="shared" si="10"/>
        <v>0</v>
      </c>
      <c r="S48" s="10">
        <f t="shared" si="10"/>
        <v>0</v>
      </c>
      <c r="T48" s="44">
        <f t="shared" si="10"/>
        <v>0</v>
      </c>
      <c r="U48" s="10">
        <f t="shared" si="10"/>
        <v>0</v>
      </c>
      <c r="V48" s="44">
        <f t="shared" si="10"/>
        <v>0</v>
      </c>
      <c r="W48" s="10">
        <f t="shared" si="10"/>
        <v>0</v>
      </c>
      <c r="X48" s="44">
        <f t="shared" si="10"/>
        <v>0</v>
      </c>
      <c r="Y48" s="10">
        <f t="shared" si="10"/>
        <v>0</v>
      </c>
      <c r="Z48" s="44">
        <f t="shared" si="10"/>
        <v>0</v>
      </c>
      <c r="AA48" s="10">
        <f t="shared" si="10"/>
        <v>0</v>
      </c>
      <c r="AB48" s="44">
        <f t="shared" si="10"/>
        <v>0</v>
      </c>
      <c r="AC48" s="10">
        <f t="shared" si="10"/>
        <v>0</v>
      </c>
      <c r="AD48" s="44">
        <f t="shared" si="10"/>
        <v>0</v>
      </c>
      <c r="AE48" s="10">
        <f t="shared" si="10"/>
        <v>0</v>
      </c>
      <c r="AF48" s="44">
        <f t="shared" si="10"/>
        <v>0</v>
      </c>
      <c r="AG48" s="10">
        <f t="shared" si="10"/>
        <v>0</v>
      </c>
      <c r="AH48" s="44">
        <f t="shared" si="10"/>
        <v>0</v>
      </c>
      <c r="AI48" s="10">
        <f t="shared" si="10"/>
        <v>0</v>
      </c>
      <c r="AJ48" s="44">
        <f t="shared" si="10"/>
        <v>0</v>
      </c>
      <c r="AK48" s="10">
        <f t="shared" si="10"/>
        <v>0</v>
      </c>
      <c r="AL48" s="44">
        <f t="shared" si="10"/>
        <v>0</v>
      </c>
      <c r="AM48" s="10">
        <f t="shared" si="10"/>
        <v>0</v>
      </c>
    </row>
    <row r="49" spans="1:39" s="15" customFormat="1" ht="14.25" hidden="1" customHeight="1" outlineLevel="2">
      <c r="A49" s="13">
        <v>28</v>
      </c>
      <c r="B49" s="9" t="s">
        <v>103</v>
      </c>
      <c r="C49" s="13" t="s">
        <v>49</v>
      </c>
      <c r="D49" s="36">
        <v>100</v>
      </c>
      <c r="E49" s="11">
        <v>67</v>
      </c>
      <c r="F49" s="44">
        <f>'T-13(Pcs)'!$D38*'T-13(Pcs)'!F38/1000000</f>
        <v>0</v>
      </c>
      <c r="G49" s="10">
        <f>'T-13(Pcs)'!G38</f>
        <v>0</v>
      </c>
      <c r="H49" s="44">
        <f>'T-13(Pcs)'!$D38*'T-13(Pcs)'!H38/1000000</f>
        <v>0</v>
      </c>
      <c r="I49" s="10">
        <f>'T-13(Pcs)'!I38</f>
        <v>0</v>
      </c>
      <c r="J49" s="44">
        <f>'T-13(Pcs)'!$D38*'T-13(Pcs)'!J38/1000000</f>
        <v>0</v>
      </c>
      <c r="K49" s="10">
        <f>'T-13(Pcs)'!K38</f>
        <v>0</v>
      </c>
      <c r="L49" s="44">
        <f>'T-13(Pcs)'!$D38*'T-13(Pcs)'!L38/1000000</f>
        <v>0</v>
      </c>
      <c r="M49" s="10">
        <f>'T-13(Pcs)'!M38</f>
        <v>0</v>
      </c>
      <c r="N49" s="44">
        <f>'T-13(Pcs)'!$D38*'T-13(Pcs)'!N38/1000000</f>
        <v>0</v>
      </c>
      <c r="O49" s="10">
        <f>'T-13(Pcs)'!O38</f>
        <v>0</v>
      </c>
      <c r="P49" s="44">
        <f>'T-13(Pcs)'!$D38*'T-13(Pcs)'!P38/1000000</f>
        <v>0</v>
      </c>
      <c r="Q49" s="10">
        <f>'T-13(Pcs)'!Q38</f>
        <v>0</v>
      </c>
      <c r="R49" s="44">
        <f>'T-13(Pcs)'!$D38*'T-13(Pcs)'!R38/1000000</f>
        <v>0</v>
      </c>
      <c r="S49" s="10">
        <f>'T-13(Pcs)'!S38</f>
        <v>0</v>
      </c>
      <c r="T49" s="44">
        <f>'T-13(Pcs)'!$D38*'T-13(Pcs)'!T38/1000000</f>
        <v>0</v>
      </c>
      <c r="U49" s="10">
        <f>'T-13(Pcs)'!U38</f>
        <v>0</v>
      </c>
      <c r="V49" s="44">
        <f>'T-13(Pcs)'!$D38*'T-13(Pcs)'!V38/1000000</f>
        <v>0</v>
      </c>
      <c r="W49" s="10">
        <f>'T-13(Pcs)'!W38</f>
        <v>0</v>
      </c>
      <c r="X49" s="44">
        <f>'T-13(Pcs)'!$D38*'T-13(Pcs)'!X38/1000000</f>
        <v>0</v>
      </c>
      <c r="Y49" s="10">
        <f>'T-13(Pcs)'!Y38</f>
        <v>0</v>
      </c>
      <c r="Z49" s="44">
        <f>'T-13(Pcs)'!$D38*'T-13(Pcs)'!Z38/1000000</f>
        <v>0</v>
      </c>
      <c r="AA49" s="10">
        <f>'T-13(Pcs)'!AA38</f>
        <v>0</v>
      </c>
      <c r="AB49" s="44">
        <f>'T-13(Pcs)'!$D38*'T-13(Pcs)'!AB38/1000000</f>
        <v>0</v>
      </c>
      <c r="AC49" s="10">
        <f>'T-13(Pcs)'!AC38</f>
        <v>0</v>
      </c>
      <c r="AD49" s="44">
        <f>'T-13(Pcs)'!$D38*'T-13(Pcs)'!AD38/1000000</f>
        <v>0</v>
      </c>
      <c r="AE49" s="10">
        <f>'T-13(Pcs)'!AE38</f>
        <v>0</v>
      </c>
      <c r="AF49" s="44">
        <f>'T-13(Pcs)'!$D38*'T-13(Pcs)'!AF38/1000000</f>
        <v>0</v>
      </c>
      <c r="AG49" s="10">
        <f>'T-13(Pcs)'!AG38</f>
        <v>0</v>
      </c>
      <c r="AH49" s="44">
        <f>'T-13(Pcs)'!$D38*'T-13(Pcs)'!AH38/1000000</f>
        <v>0</v>
      </c>
      <c r="AI49" s="10">
        <f>'T-13(Pcs)'!AI38</f>
        <v>0</v>
      </c>
      <c r="AJ49" s="44">
        <f>'T-13(Pcs)'!$D38*'T-13(Pcs)'!AJ38/1000000</f>
        <v>0</v>
      </c>
      <c r="AK49" s="10">
        <f>'T-13(Pcs)'!AK38</f>
        <v>0</v>
      </c>
      <c r="AL49" s="44">
        <f>'T-13(Pcs)'!$D38*'T-13(Pcs)'!AL38/1000000</f>
        <v>0</v>
      </c>
      <c r="AM49" s="10">
        <f>'T-13(Pcs)'!AM38</f>
        <v>0</v>
      </c>
    </row>
    <row r="50" spans="1:39" s="15" customFormat="1" ht="14.25" hidden="1" customHeight="1" outlineLevel="2">
      <c r="A50" s="13">
        <v>29</v>
      </c>
      <c r="B50" s="9" t="s">
        <v>103</v>
      </c>
      <c r="C50" s="13" t="s">
        <v>50</v>
      </c>
      <c r="D50" s="36">
        <v>500</v>
      </c>
      <c r="E50" s="11">
        <v>285</v>
      </c>
      <c r="F50" s="44">
        <f>'T-13(Pcs)'!$D39*'T-13(Pcs)'!F39/1000000</f>
        <v>0</v>
      </c>
      <c r="G50" s="10">
        <f>'T-13(Pcs)'!G39</f>
        <v>0</v>
      </c>
      <c r="H50" s="44">
        <f>'T-13(Pcs)'!$D39*'T-13(Pcs)'!H39/1000000</f>
        <v>0</v>
      </c>
      <c r="I50" s="10">
        <f>'T-13(Pcs)'!I39</f>
        <v>0</v>
      </c>
      <c r="J50" s="44">
        <f>'T-13(Pcs)'!$D39*'T-13(Pcs)'!J39/1000000</f>
        <v>0</v>
      </c>
      <c r="K50" s="10">
        <f>'T-13(Pcs)'!K39</f>
        <v>0</v>
      </c>
      <c r="L50" s="44">
        <f>'T-13(Pcs)'!$D39*'T-13(Pcs)'!L39/1000000</f>
        <v>0</v>
      </c>
      <c r="M50" s="10">
        <f>'T-13(Pcs)'!M39</f>
        <v>0</v>
      </c>
      <c r="N50" s="44">
        <f>'T-13(Pcs)'!$D39*'T-13(Pcs)'!N39/1000000</f>
        <v>0</v>
      </c>
      <c r="O50" s="10">
        <f>'T-13(Pcs)'!O39</f>
        <v>0</v>
      </c>
      <c r="P50" s="44">
        <f>'T-13(Pcs)'!$D39*'T-13(Pcs)'!P39/1000000</f>
        <v>0</v>
      </c>
      <c r="Q50" s="10">
        <f>'T-13(Pcs)'!Q39</f>
        <v>0</v>
      </c>
      <c r="R50" s="44">
        <f>'T-13(Pcs)'!$D39*'T-13(Pcs)'!R39/1000000</f>
        <v>0</v>
      </c>
      <c r="S50" s="10">
        <f>'T-13(Pcs)'!S39</f>
        <v>0</v>
      </c>
      <c r="T50" s="44">
        <f>'T-13(Pcs)'!$D39*'T-13(Pcs)'!T39/1000000</f>
        <v>0</v>
      </c>
      <c r="U50" s="10">
        <f>'T-13(Pcs)'!U39</f>
        <v>0</v>
      </c>
      <c r="V50" s="44">
        <f>'T-13(Pcs)'!$D39*'T-13(Pcs)'!V39/1000000</f>
        <v>0</v>
      </c>
      <c r="W50" s="10">
        <f>'T-13(Pcs)'!W39</f>
        <v>0</v>
      </c>
      <c r="X50" s="44">
        <f>'T-13(Pcs)'!$D39*'T-13(Pcs)'!X39/1000000</f>
        <v>0</v>
      </c>
      <c r="Y50" s="10">
        <f>'T-13(Pcs)'!Y39</f>
        <v>0</v>
      </c>
      <c r="Z50" s="44">
        <f>'T-13(Pcs)'!$D39*'T-13(Pcs)'!Z39/1000000</f>
        <v>0</v>
      </c>
      <c r="AA50" s="10">
        <f>'T-13(Pcs)'!AA39</f>
        <v>0</v>
      </c>
      <c r="AB50" s="44">
        <f>'T-13(Pcs)'!$D39*'T-13(Pcs)'!AB39/1000000</f>
        <v>0</v>
      </c>
      <c r="AC50" s="10">
        <f>'T-13(Pcs)'!AC39</f>
        <v>0</v>
      </c>
      <c r="AD50" s="44">
        <f>'T-13(Pcs)'!$D39*'T-13(Pcs)'!AD39/1000000</f>
        <v>0</v>
      </c>
      <c r="AE50" s="10">
        <f>'T-13(Pcs)'!AE39</f>
        <v>0</v>
      </c>
      <c r="AF50" s="44">
        <f>'T-13(Pcs)'!$D39*'T-13(Pcs)'!AF39/1000000</f>
        <v>0</v>
      </c>
      <c r="AG50" s="10">
        <f>'T-13(Pcs)'!AG39</f>
        <v>0</v>
      </c>
      <c r="AH50" s="44">
        <f>'T-13(Pcs)'!$D39*'T-13(Pcs)'!AH39/1000000</f>
        <v>0</v>
      </c>
      <c r="AI50" s="10">
        <f>'T-13(Pcs)'!AI39</f>
        <v>0</v>
      </c>
      <c r="AJ50" s="44">
        <f>'T-13(Pcs)'!$D39*'T-13(Pcs)'!AJ39/1000000</f>
        <v>0</v>
      </c>
      <c r="AK50" s="10">
        <f>'T-13(Pcs)'!AK39</f>
        <v>0</v>
      </c>
      <c r="AL50" s="44">
        <f>'T-13(Pcs)'!$D39*'T-13(Pcs)'!AL39/1000000</f>
        <v>0</v>
      </c>
      <c r="AM50" s="10">
        <f>'T-13(Pcs)'!AM39</f>
        <v>0</v>
      </c>
    </row>
    <row r="51" spans="1:39" s="15" customFormat="1" ht="14.25" hidden="1" customHeight="1" outlineLevel="2">
      <c r="A51" s="13">
        <v>30</v>
      </c>
      <c r="B51" s="9" t="s">
        <v>103</v>
      </c>
      <c r="C51" s="13" t="s">
        <v>51</v>
      </c>
      <c r="D51" s="36">
        <v>1000</v>
      </c>
      <c r="E51" s="11">
        <v>530</v>
      </c>
      <c r="F51" s="44">
        <f>'T-13(Pcs)'!$D40*'T-13(Pcs)'!F40/1000000</f>
        <v>0</v>
      </c>
      <c r="G51" s="10">
        <f>'T-13(Pcs)'!G40</f>
        <v>0</v>
      </c>
      <c r="H51" s="44">
        <f>'T-13(Pcs)'!$D40*'T-13(Pcs)'!H40/1000000</f>
        <v>0</v>
      </c>
      <c r="I51" s="10">
        <f>'T-13(Pcs)'!I40</f>
        <v>0</v>
      </c>
      <c r="J51" s="44">
        <f>'T-13(Pcs)'!$D40*'T-13(Pcs)'!J40/1000000</f>
        <v>0</v>
      </c>
      <c r="K51" s="10">
        <f>'T-13(Pcs)'!K40</f>
        <v>0</v>
      </c>
      <c r="L51" s="44">
        <f>'T-13(Pcs)'!$D40*'T-13(Pcs)'!L40/1000000</f>
        <v>0</v>
      </c>
      <c r="M51" s="10">
        <f>'T-13(Pcs)'!M40</f>
        <v>0</v>
      </c>
      <c r="N51" s="44">
        <f>'T-13(Pcs)'!$D40*'T-13(Pcs)'!N40/1000000</f>
        <v>0</v>
      </c>
      <c r="O51" s="10">
        <f>'T-13(Pcs)'!O40</f>
        <v>0</v>
      </c>
      <c r="P51" s="44">
        <f>'T-13(Pcs)'!$D40*'T-13(Pcs)'!P40/1000000</f>
        <v>0</v>
      </c>
      <c r="Q51" s="10">
        <f>'T-13(Pcs)'!Q40</f>
        <v>0</v>
      </c>
      <c r="R51" s="44">
        <f>'T-13(Pcs)'!$D40*'T-13(Pcs)'!R40/1000000</f>
        <v>0</v>
      </c>
      <c r="S51" s="10">
        <f>'T-13(Pcs)'!S40</f>
        <v>0</v>
      </c>
      <c r="T51" s="44">
        <f>'T-13(Pcs)'!$D40*'T-13(Pcs)'!T40/1000000</f>
        <v>0</v>
      </c>
      <c r="U51" s="10">
        <f>'T-13(Pcs)'!U40</f>
        <v>0</v>
      </c>
      <c r="V51" s="44">
        <f>'T-13(Pcs)'!$D40*'T-13(Pcs)'!V40/1000000</f>
        <v>0</v>
      </c>
      <c r="W51" s="10">
        <f>'T-13(Pcs)'!W40</f>
        <v>0</v>
      </c>
      <c r="X51" s="44">
        <f>'T-13(Pcs)'!$D40*'T-13(Pcs)'!X40/1000000</f>
        <v>0</v>
      </c>
      <c r="Y51" s="10">
        <f>'T-13(Pcs)'!Y40</f>
        <v>0</v>
      </c>
      <c r="Z51" s="44">
        <f>'T-13(Pcs)'!$D40*'T-13(Pcs)'!Z40/1000000</f>
        <v>0</v>
      </c>
      <c r="AA51" s="10">
        <f>'T-13(Pcs)'!AA40</f>
        <v>0</v>
      </c>
      <c r="AB51" s="44">
        <f>'T-13(Pcs)'!$D40*'T-13(Pcs)'!AB40/1000000</f>
        <v>0</v>
      </c>
      <c r="AC51" s="10">
        <f>'T-13(Pcs)'!AC40</f>
        <v>0</v>
      </c>
      <c r="AD51" s="44">
        <f>'T-13(Pcs)'!$D40*'T-13(Pcs)'!AD40/1000000</f>
        <v>0</v>
      </c>
      <c r="AE51" s="10">
        <f>'T-13(Pcs)'!AE40</f>
        <v>0</v>
      </c>
      <c r="AF51" s="44">
        <f>'T-13(Pcs)'!$D40*'T-13(Pcs)'!AF40/1000000</f>
        <v>0</v>
      </c>
      <c r="AG51" s="10">
        <f>'T-13(Pcs)'!AG40</f>
        <v>0</v>
      </c>
      <c r="AH51" s="44">
        <f>'T-13(Pcs)'!$D40*'T-13(Pcs)'!AH40/1000000</f>
        <v>0</v>
      </c>
      <c r="AI51" s="10">
        <f>'T-13(Pcs)'!AI40</f>
        <v>0</v>
      </c>
      <c r="AJ51" s="44">
        <f>'T-13(Pcs)'!$D40*'T-13(Pcs)'!AJ40/1000000</f>
        <v>0</v>
      </c>
      <c r="AK51" s="10">
        <f>'T-13(Pcs)'!AK40</f>
        <v>0</v>
      </c>
      <c r="AL51" s="44">
        <f>'T-13(Pcs)'!$D40*'T-13(Pcs)'!AL40/1000000</f>
        <v>0</v>
      </c>
      <c r="AM51" s="10">
        <f>'T-13(Pcs)'!AM40</f>
        <v>0</v>
      </c>
    </row>
    <row r="52" spans="1:39" s="15" customFormat="1" ht="14.25" customHeight="1" outlineLevel="1" collapsed="1">
      <c r="A52" s="13">
        <v>12</v>
      </c>
      <c r="B52" s="46" t="s">
        <v>178</v>
      </c>
      <c r="C52" s="13"/>
      <c r="D52" s="36"/>
      <c r="E52" s="11"/>
      <c r="F52" s="44">
        <f t="shared" ref="F52:AM52" si="11">SUBTOTAL(9,F49:F51)</f>
        <v>0</v>
      </c>
      <c r="G52" s="10">
        <f t="shared" si="11"/>
        <v>0</v>
      </c>
      <c r="H52" s="44">
        <f t="shared" si="11"/>
        <v>0</v>
      </c>
      <c r="I52" s="10">
        <f t="shared" si="11"/>
        <v>0</v>
      </c>
      <c r="J52" s="44">
        <f t="shared" si="11"/>
        <v>0</v>
      </c>
      <c r="K52" s="10">
        <f t="shared" si="11"/>
        <v>0</v>
      </c>
      <c r="L52" s="44">
        <f t="shared" si="11"/>
        <v>0</v>
      </c>
      <c r="M52" s="10">
        <f t="shared" si="11"/>
        <v>0</v>
      </c>
      <c r="N52" s="44">
        <f t="shared" si="11"/>
        <v>0</v>
      </c>
      <c r="O52" s="10">
        <f t="shared" si="11"/>
        <v>0</v>
      </c>
      <c r="P52" s="44">
        <f t="shared" si="11"/>
        <v>0</v>
      </c>
      <c r="Q52" s="10">
        <f t="shared" si="11"/>
        <v>0</v>
      </c>
      <c r="R52" s="44">
        <f t="shared" si="11"/>
        <v>0</v>
      </c>
      <c r="S52" s="10">
        <f t="shared" si="11"/>
        <v>0</v>
      </c>
      <c r="T52" s="44">
        <f t="shared" si="11"/>
        <v>0</v>
      </c>
      <c r="U52" s="10">
        <f t="shared" si="11"/>
        <v>0</v>
      </c>
      <c r="V52" s="44">
        <f t="shared" si="11"/>
        <v>0</v>
      </c>
      <c r="W52" s="10">
        <f t="shared" si="11"/>
        <v>0</v>
      </c>
      <c r="X52" s="44">
        <f t="shared" si="11"/>
        <v>0</v>
      </c>
      <c r="Y52" s="10">
        <f t="shared" si="11"/>
        <v>0</v>
      </c>
      <c r="Z52" s="44">
        <f t="shared" si="11"/>
        <v>0</v>
      </c>
      <c r="AA52" s="10">
        <f t="shared" si="11"/>
        <v>0</v>
      </c>
      <c r="AB52" s="44">
        <f t="shared" si="11"/>
        <v>0</v>
      </c>
      <c r="AC52" s="10">
        <f t="shared" si="11"/>
        <v>0</v>
      </c>
      <c r="AD52" s="44">
        <f t="shared" si="11"/>
        <v>0</v>
      </c>
      <c r="AE52" s="10">
        <f t="shared" si="11"/>
        <v>0</v>
      </c>
      <c r="AF52" s="44">
        <f t="shared" si="11"/>
        <v>0</v>
      </c>
      <c r="AG52" s="10">
        <f t="shared" si="11"/>
        <v>0</v>
      </c>
      <c r="AH52" s="44">
        <f t="shared" si="11"/>
        <v>0</v>
      </c>
      <c r="AI52" s="10">
        <f t="shared" si="11"/>
        <v>0</v>
      </c>
      <c r="AJ52" s="44">
        <f t="shared" si="11"/>
        <v>0</v>
      </c>
      <c r="AK52" s="10">
        <f t="shared" si="11"/>
        <v>0</v>
      </c>
      <c r="AL52" s="44">
        <f t="shared" si="11"/>
        <v>0</v>
      </c>
      <c r="AM52" s="10">
        <f t="shared" si="11"/>
        <v>0</v>
      </c>
    </row>
    <row r="53" spans="1:39" s="15" customFormat="1" ht="14.25" hidden="1" customHeight="1" outlineLevel="2">
      <c r="A53" s="13">
        <v>31</v>
      </c>
      <c r="B53" s="9" t="s">
        <v>104</v>
      </c>
      <c r="C53" s="13" t="s">
        <v>54</v>
      </c>
      <c r="D53" s="36">
        <v>100</v>
      </c>
      <c r="E53" s="11">
        <v>92</v>
      </c>
      <c r="F53" s="44">
        <f>'T-13(Pcs)'!$D41*'T-13(Pcs)'!F41/1000000</f>
        <v>0</v>
      </c>
      <c r="G53" s="10">
        <f>'T-13(Pcs)'!G41</f>
        <v>0</v>
      </c>
      <c r="H53" s="44">
        <f>'T-13(Pcs)'!$D41*'T-13(Pcs)'!H41/1000000</f>
        <v>0</v>
      </c>
      <c r="I53" s="10">
        <f>'T-13(Pcs)'!I41</f>
        <v>0</v>
      </c>
      <c r="J53" s="44">
        <f>'T-13(Pcs)'!$D41*'T-13(Pcs)'!J41/1000000</f>
        <v>0</v>
      </c>
      <c r="K53" s="10">
        <f>'T-13(Pcs)'!K41</f>
        <v>0</v>
      </c>
      <c r="L53" s="44">
        <f>'T-13(Pcs)'!$D41*'T-13(Pcs)'!L41/1000000</f>
        <v>0</v>
      </c>
      <c r="M53" s="10">
        <f>'T-13(Pcs)'!M41</f>
        <v>0</v>
      </c>
      <c r="N53" s="44">
        <f>'T-13(Pcs)'!$D41*'T-13(Pcs)'!N41/1000000</f>
        <v>0</v>
      </c>
      <c r="O53" s="10">
        <f>'T-13(Pcs)'!O41</f>
        <v>0</v>
      </c>
      <c r="P53" s="44">
        <f>'T-13(Pcs)'!$D41*'T-13(Pcs)'!P41/1000000</f>
        <v>0</v>
      </c>
      <c r="Q53" s="10">
        <f>'T-13(Pcs)'!Q41</f>
        <v>0</v>
      </c>
      <c r="R53" s="44">
        <f>'T-13(Pcs)'!$D41*'T-13(Pcs)'!R41/1000000</f>
        <v>0</v>
      </c>
      <c r="S53" s="10">
        <f>'T-13(Pcs)'!S41</f>
        <v>0</v>
      </c>
      <c r="T53" s="44">
        <f>'T-13(Pcs)'!$D41*'T-13(Pcs)'!T41/1000000</f>
        <v>0</v>
      </c>
      <c r="U53" s="10">
        <f>'T-13(Pcs)'!U41</f>
        <v>0</v>
      </c>
      <c r="V53" s="44">
        <f>'T-13(Pcs)'!$D41*'T-13(Pcs)'!V41/1000000</f>
        <v>0</v>
      </c>
      <c r="W53" s="10">
        <f>'T-13(Pcs)'!W41</f>
        <v>0</v>
      </c>
      <c r="X53" s="44">
        <f>'T-13(Pcs)'!$D41*'T-13(Pcs)'!X41/1000000</f>
        <v>0</v>
      </c>
      <c r="Y53" s="10">
        <f>'T-13(Pcs)'!Y41</f>
        <v>0</v>
      </c>
      <c r="Z53" s="44">
        <f>'T-13(Pcs)'!$D41*'T-13(Pcs)'!Z41/1000000</f>
        <v>0</v>
      </c>
      <c r="AA53" s="10">
        <f>'T-13(Pcs)'!AA41</f>
        <v>0</v>
      </c>
      <c r="AB53" s="44">
        <f>'T-13(Pcs)'!$D41*'T-13(Pcs)'!AB41/1000000</f>
        <v>0</v>
      </c>
      <c r="AC53" s="10">
        <f>'T-13(Pcs)'!AC41</f>
        <v>0</v>
      </c>
      <c r="AD53" s="44">
        <f>'T-13(Pcs)'!$D41*'T-13(Pcs)'!AD41/1000000</f>
        <v>0</v>
      </c>
      <c r="AE53" s="10">
        <f>'T-13(Pcs)'!AE41</f>
        <v>0</v>
      </c>
      <c r="AF53" s="44">
        <f>'T-13(Pcs)'!$D41*'T-13(Pcs)'!AF41/1000000</f>
        <v>0</v>
      </c>
      <c r="AG53" s="10">
        <f>'T-13(Pcs)'!AG41</f>
        <v>0</v>
      </c>
      <c r="AH53" s="44">
        <f>'T-13(Pcs)'!$D41*'T-13(Pcs)'!AH41/1000000</f>
        <v>0</v>
      </c>
      <c r="AI53" s="10">
        <f>'T-13(Pcs)'!AI41</f>
        <v>0</v>
      </c>
      <c r="AJ53" s="44">
        <f>'T-13(Pcs)'!$D41*'T-13(Pcs)'!AJ41/1000000</f>
        <v>0</v>
      </c>
      <c r="AK53" s="10">
        <f>'T-13(Pcs)'!AK41</f>
        <v>0</v>
      </c>
      <c r="AL53" s="44">
        <f>'T-13(Pcs)'!$D41*'T-13(Pcs)'!AL41/1000000</f>
        <v>0</v>
      </c>
      <c r="AM53" s="10">
        <f>'T-13(Pcs)'!AM41</f>
        <v>0</v>
      </c>
    </row>
    <row r="54" spans="1:39" s="15" customFormat="1" ht="14.25" hidden="1" customHeight="1" outlineLevel="2">
      <c r="A54" s="13">
        <v>32</v>
      </c>
      <c r="B54" s="9" t="s">
        <v>104</v>
      </c>
      <c r="C54" s="13" t="s">
        <v>55</v>
      </c>
      <c r="D54" s="36">
        <v>500</v>
      </c>
      <c r="E54" s="11">
        <v>410</v>
      </c>
      <c r="F54" s="44">
        <f>'T-13(Pcs)'!$D42*'T-13(Pcs)'!F42/1000000</f>
        <v>0</v>
      </c>
      <c r="G54" s="10">
        <f>'T-13(Pcs)'!G42</f>
        <v>0</v>
      </c>
      <c r="H54" s="44">
        <f>'T-13(Pcs)'!$D42*'T-13(Pcs)'!H42/1000000</f>
        <v>0</v>
      </c>
      <c r="I54" s="10">
        <f>'T-13(Pcs)'!I42</f>
        <v>0</v>
      </c>
      <c r="J54" s="44">
        <f>'T-13(Pcs)'!$D42*'T-13(Pcs)'!J42/1000000</f>
        <v>0</v>
      </c>
      <c r="K54" s="10">
        <f>'T-13(Pcs)'!K42</f>
        <v>0</v>
      </c>
      <c r="L54" s="44">
        <f>'T-13(Pcs)'!$D42*'T-13(Pcs)'!L42/1000000</f>
        <v>0</v>
      </c>
      <c r="M54" s="10">
        <f>'T-13(Pcs)'!M42</f>
        <v>0</v>
      </c>
      <c r="N54" s="44">
        <f>'T-13(Pcs)'!$D42*'T-13(Pcs)'!N42/1000000</f>
        <v>0</v>
      </c>
      <c r="O54" s="10">
        <f>'T-13(Pcs)'!O42</f>
        <v>0</v>
      </c>
      <c r="P54" s="44">
        <f>'T-13(Pcs)'!$D42*'T-13(Pcs)'!P42/1000000</f>
        <v>0</v>
      </c>
      <c r="Q54" s="10">
        <f>'T-13(Pcs)'!Q42</f>
        <v>0</v>
      </c>
      <c r="R54" s="44">
        <f>'T-13(Pcs)'!$D42*'T-13(Pcs)'!R42/1000000</f>
        <v>0</v>
      </c>
      <c r="S54" s="10">
        <f>'T-13(Pcs)'!S42</f>
        <v>0</v>
      </c>
      <c r="T54" s="44">
        <f>'T-13(Pcs)'!$D42*'T-13(Pcs)'!T42/1000000</f>
        <v>0</v>
      </c>
      <c r="U54" s="10">
        <f>'T-13(Pcs)'!U42</f>
        <v>0</v>
      </c>
      <c r="V54" s="44">
        <f>'T-13(Pcs)'!$D42*'T-13(Pcs)'!V42/1000000</f>
        <v>0</v>
      </c>
      <c r="W54" s="10">
        <f>'T-13(Pcs)'!W42</f>
        <v>0</v>
      </c>
      <c r="X54" s="44">
        <f>'T-13(Pcs)'!$D42*'T-13(Pcs)'!X42/1000000</f>
        <v>0</v>
      </c>
      <c r="Y54" s="10">
        <f>'T-13(Pcs)'!Y42</f>
        <v>0</v>
      </c>
      <c r="Z54" s="44">
        <f>'T-13(Pcs)'!$D42*'T-13(Pcs)'!Z42/1000000</f>
        <v>0</v>
      </c>
      <c r="AA54" s="10">
        <f>'T-13(Pcs)'!AA42</f>
        <v>0</v>
      </c>
      <c r="AB54" s="44">
        <f>'T-13(Pcs)'!$D42*'T-13(Pcs)'!AB42/1000000</f>
        <v>0</v>
      </c>
      <c r="AC54" s="10">
        <f>'T-13(Pcs)'!AC42</f>
        <v>0</v>
      </c>
      <c r="AD54" s="44">
        <f>'T-13(Pcs)'!$D42*'T-13(Pcs)'!AD42/1000000</f>
        <v>0</v>
      </c>
      <c r="AE54" s="10">
        <f>'T-13(Pcs)'!AE42</f>
        <v>0</v>
      </c>
      <c r="AF54" s="44">
        <f>'T-13(Pcs)'!$D42*'T-13(Pcs)'!AF42/1000000</f>
        <v>0</v>
      </c>
      <c r="AG54" s="10">
        <f>'T-13(Pcs)'!AG42</f>
        <v>0</v>
      </c>
      <c r="AH54" s="44">
        <f>'T-13(Pcs)'!$D42*'T-13(Pcs)'!AH42/1000000</f>
        <v>0</v>
      </c>
      <c r="AI54" s="10">
        <f>'T-13(Pcs)'!AI42</f>
        <v>0</v>
      </c>
      <c r="AJ54" s="44">
        <f>'T-13(Pcs)'!$D42*'T-13(Pcs)'!AJ42/1000000</f>
        <v>0</v>
      </c>
      <c r="AK54" s="10">
        <f>'T-13(Pcs)'!AK42</f>
        <v>0</v>
      </c>
      <c r="AL54" s="44">
        <f>'T-13(Pcs)'!$D42*'T-13(Pcs)'!AL42/1000000</f>
        <v>0</v>
      </c>
      <c r="AM54" s="10">
        <f>'T-13(Pcs)'!AM42</f>
        <v>0</v>
      </c>
    </row>
    <row r="55" spans="1:39" s="15" customFormat="1" ht="14.25" customHeight="1" outlineLevel="1" collapsed="1">
      <c r="A55" s="13">
        <v>13</v>
      </c>
      <c r="B55" s="46" t="s">
        <v>179</v>
      </c>
      <c r="C55" s="13"/>
      <c r="D55" s="36"/>
      <c r="E55" s="11"/>
      <c r="F55" s="44">
        <f t="shared" ref="F55:AM55" si="12">SUBTOTAL(9,F53:F54)</f>
        <v>0</v>
      </c>
      <c r="G55" s="10">
        <f t="shared" si="12"/>
        <v>0</v>
      </c>
      <c r="H55" s="44">
        <f t="shared" si="12"/>
        <v>0</v>
      </c>
      <c r="I55" s="10">
        <f t="shared" si="12"/>
        <v>0</v>
      </c>
      <c r="J55" s="44">
        <f t="shared" si="12"/>
        <v>0</v>
      </c>
      <c r="K55" s="10">
        <f t="shared" si="12"/>
        <v>0</v>
      </c>
      <c r="L55" s="44">
        <f t="shared" si="12"/>
        <v>0</v>
      </c>
      <c r="M55" s="10">
        <f t="shared" si="12"/>
        <v>0</v>
      </c>
      <c r="N55" s="44">
        <f t="shared" si="12"/>
        <v>0</v>
      </c>
      <c r="O55" s="10">
        <f t="shared" si="12"/>
        <v>0</v>
      </c>
      <c r="P55" s="44">
        <f t="shared" si="12"/>
        <v>0</v>
      </c>
      <c r="Q55" s="10">
        <f t="shared" si="12"/>
        <v>0</v>
      </c>
      <c r="R55" s="44">
        <f t="shared" si="12"/>
        <v>0</v>
      </c>
      <c r="S55" s="10">
        <f t="shared" si="12"/>
        <v>0</v>
      </c>
      <c r="T55" s="44">
        <f t="shared" si="12"/>
        <v>0</v>
      </c>
      <c r="U55" s="10">
        <f t="shared" si="12"/>
        <v>0</v>
      </c>
      <c r="V55" s="44">
        <f t="shared" si="12"/>
        <v>0</v>
      </c>
      <c r="W55" s="10">
        <f t="shared" si="12"/>
        <v>0</v>
      </c>
      <c r="X55" s="44">
        <f t="shared" si="12"/>
        <v>0</v>
      </c>
      <c r="Y55" s="10">
        <f t="shared" si="12"/>
        <v>0</v>
      </c>
      <c r="Z55" s="44">
        <f t="shared" si="12"/>
        <v>0</v>
      </c>
      <c r="AA55" s="10">
        <f t="shared" si="12"/>
        <v>0</v>
      </c>
      <c r="AB55" s="44">
        <f t="shared" si="12"/>
        <v>0</v>
      </c>
      <c r="AC55" s="10">
        <f t="shared" si="12"/>
        <v>0</v>
      </c>
      <c r="AD55" s="44">
        <f t="shared" si="12"/>
        <v>0</v>
      </c>
      <c r="AE55" s="10">
        <f t="shared" si="12"/>
        <v>0</v>
      </c>
      <c r="AF55" s="44">
        <f t="shared" si="12"/>
        <v>0</v>
      </c>
      <c r="AG55" s="10">
        <f t="shared" si="12"/>
        <v>0</v>
      </c>
      <c r="AH55" s="44">
        <f t="shared" si="12"/>
        <v>0</v>
      </c>
      <c r="AI55" s="10">
        <f t="shared" si="12"/>
        <v>0</v>
      </c>
      <c r="AJ55" s="44">
        <f t="shared" si="12"/>
        <v>0</v>
      </c>
      <c r="AK55" s="10">
        <f t="shared" si="12"/>
        <v>0</v>
      </c>
      <c r="AL55" s="44">
        <f t="shared" si="12"/>
        <v>0</v>
      </c>
      <c r="AM55" s="10">
        <f t="shared" si="12"/>
        <v>0</v>
      </c>
    </row>
    <row r="56" spans="1:39" s="15" customFormat="1" ht="14.25" hidden="1" customHeight="1" outlineLevel="2">
      <c r="A56" s="13">
        <v>33</v>
      </c>
      <c r="B56" s="9" t="s">
        <v>105</v>
      </c>
      <c r="C56" s="13" t="s">
        <v>56</v>
      </c>
      <c r="D56" s="36">
        <v>50</v>
      </c>
      <c r="E56" s="11">
        <v>80</v>
      </c>
      <c r="F56" s="44">
        <f>'T-13(Pcs)'!$D43*'T-13(Pcs)'!F43/1000000</f>
        <v>0</v>
      </c>
      <c r="G56" s="10">
        <f>'T-13(Pcs)'!G43</f>
        <v>0</v>
      </c>
      <c r="H56" s="44">
        <f>'T-13(Pcs)'!$D43*'T-13(Pcs)'!H43/1000000</f>
        <v>0</v>
      </c>
      <c r="I56" s="10">
        <f>'T-13(Pcs)'!I43</f>
        <v>0</v>
      </c>
      <c r="J56" s="44">
        <f>'T-13(Pcs)'!$D43*'T-13(Pcs)'!J43/1000000</f>
        <v>0</v>
      </c>
      <c r="K56" s="10">
        <f>'T-13(Pcs)'!K43</f>
        <v>0</v>
      </c>
      <c r="L56" s="44">
        <f>'T-13(Pcs)'!$D43*'T-13(Pcs)'!L43/1000000</f>
        <v>0</v>
      </c>
      <c r="M56" s="10">
        <f>'T-13(Pcs)'!M43</f>
        <v>0</v>
      </c>
      <c r="N56" s="44">
        <f>'T-13(Pcs)'!$D43*'T-13(Pcs)'!N43/1000000</f>
        <v>0</v>
      </c>
      <c r="O56" s="10">
        <f>'T-13(Pcs)'!O43</f>
        <v>0</v>
      </c>
      <c r="P56" s="44">
        <f>'T-13(Pcs)'!$D43*'T-13(Pcs)'!P43/1000000</f>
        <v>0</v>
      </c>
      <c r="Q56" s="10">
        <f>'T-13(Pcs)'!Q43</f>
        <v>0</v>
      </c>
      <c r="R56" s="44">
        <f>'T-13(Pcs)'!$D43*'T-13(Pcs)'!R43/1000000</f>
        <v>0</v>
      </c>
      <c r="S56" s="10">
        <f>'T-13(Pcs)'!S43</f>
        <v>0</v>
      </c>
      <c r="T56" s="44">
        <f>'T-13(Pcs)'!$D43*'T-13(Pcs)'!T43/1000000</f>
        <v>0</v>
      </c>
      <c r="U56" s="10">
        <f>'T-13(Pcs)'!U43</f>
        <v>0</v>
      </c>
      <c r="V56" s="44">
        <f>'T-13(Pcs)'!$D43*'T-13(Pcs)'!V43/1000000</f>
        <v>0</v>
      </c>
      <c r="W56" s="10">
        <f>'T-13(Pcs)'!W43</f>
        <v>0</v>
      </c>
      <c r="X56" s="44">
        <f>'T-13(Pcs)'!$D43*'T-13(Pcs)'!X43/1000000</f>
        <v>0</v>
      </c>
      <c r="Y56" s="10">
        <f>'T-13(Pcs)'!Y43</f>
        <v>0</v>
      </c>
      <c r="Z56" s="44">
        <f>'T-13(Pcs)'!$D43*'T-13(Pcs)'!Z43/1000000</f>
        <v>0</v>
      </c>
      <c r="AA56" s="10">
        <f>'T-13(Pcs)'!AA43</f>
        <v>0</v>
      </c>
      <c r="AB56" s="44">
        <f>'T-13(Pcs)'!$D43*'T-13(Pcs)'!AB43/1000000</f>
        <v>0</v>
      </c>
      <c r="AC56" s="10">
        <f>'T-13(Pcs)'!AC43</f>
        <v>0</v>
      </c>
      <c r="AD56" s="44">
        <f>'T-13(Pcs)'!$D43*'T-13(Pcs)'!AD43/1000000</f>
        <v>0</v>
      </c>
      <c r="AE56" s="10">
        <f>'T-13(Pcs)'!AE43</f>
        <v>0</v>
      </c>
      <c r="AF56" s="44">
        <f>'T-13(Pcs)'!$D43*'T-13(Pcs)'!AF43/1000000</f>
        <v>0</v>
      </c>
      <c r="AG56" s="10">
        <f>'T-13(Pcs)'!AG43</f>
        <v>0</v>
      </c>
      <c r="AH56" s="44">
        <f>'T-13(Pcs)'!$D43*'T-13(Pcs)'!AH43/1000000</f>
        <v>0</v>
      </c>
      <c r="AI56" s="10">
        <f>'T-13(Pcs)'!AI43</f>
        <v>0</v>
      </c>
      <c r="AJ56" s="44">
        <f>'T-13(Pcs)'!$D43*'T-13(Pcs)'!AJ43/1000000</f>
        <v>0</v>
      </c>
      <c r="AK56" s="10">
        <f>'T-13(Pcs)'!AK43</f>
        <v>0</v>
      </c>
      <c r="AL56" s="44">
        <f>'T-13(Pcs)'!$D43*'T-13(Pcs)'!AL43/1000000</f>
        <v>0</v>
      </c>
      <c r="AM56" s="10">
        <f>'T-13(Pcs)'!AM43</f>
        <v>0</v>
      </c>
    </row>
    <row r="57" spans="1:39" s="15" customFormat="1" ht="14.25" hidden="1" customHeight="1" outlineLevel="2">
      <c r="A57" s="13">
        <v>34</v>
      </c>
      <c r="B57" s="9" t="s">
        <v>105</v>
      </c>
      <c r="C57" s="13" t="s">
        <v>57</v>
      </c>
      <c r="D57" s="36">
        <v>100</v>
      </c>
      <c r="E57" s="11">
        <v>148</v>
      </c>
      <c r="F57" s="44">
        <f>'T-13(Pcs)'!$D44*'T-13(Pcs)'!F44/1000000</f>
        <v>0</v>
      </c>
      <c r="G57" s="10">
        <f>'T-13(Pcs)'!G44</f>
        <v>0</v>
      </c>
      <c r="H57" s="44">
        <f>'T-13(Pcs)'!$D44*'T-13(Pcs)'!H44/1000000</f>
        <v>0</v>
      </c>
      <c r="I57" s="10">
        <f>'T-13(Pcs)'!I44</f>
        <v>0</v>
      </c>
      <c r="J57" s="44">
        <f>'T-13(Pcs)'!$D44*'T-13(Pcs)'!J44/1000000</f>
        <v>0</v>
      </c>
      <c r="K57" s="10">
        <f>'T-13(Pcs)'!K44</f>
        <v>0</v>
      </c>
      <c r="L57" s="44">
        <f>'T-13(Pcs)'!$D44*'T-13(Pcs)'!L44/1000000</f>
        <v>0</v>
      </c>
      <c r="M57" s="10">
        <f>'T-13(Pcs)'!M44</f>
        <v>0</v>
      </c>
      <c r="N57" s="44">
        <f>'T-13(Pcs)'!$D44*'T-13(Pcs)'!N44/1000000</f>
        <v>0</v>
      </c>
      <c r="O57" s="10">
        <f>'T-13(Pcs)'!O44</f>
        <v>0</v>
      </c>
      <c r="P57" s="44">
        <f>'T-13(Pcs)'!$D44*'T-13(Pcs)'!P44/1000000</f>
        <v>0</v>
      </c>
      <c r="Q57" s="10">
        <f>'T-13(Pcs)'!Q44</f>
        <v>0</v>
      </c>
      <c r="R57" s="44">
        <f>'T-13(Pcs)'!$D44*'T-13(Pcs)'!R44/1000000</f>
        <v>0</v>
      </c>
      <c r="S57" s="10">
        <f>'T-13(Pcs)'!S44</f>
        <v>0</v>
      </c>
      <c r="T57" s="44">
        <f>'T-13(Pcs)'!$D44*'T-13(Pcs)'!T44/1000000</f>
        <v>0</v>
      </c>
      <c r="U57" s="10">
        <f>'T-13(Pcs)'!U44</f>
        <v>0</v>
      </c>
      <c r="V57" s="44">
        <f>'T-13(Pcs)'!$D44*'T-13(Pcs)'!V44/1000000</f>
        <v>0</v>
      </c>
      <c r="W57" s="10">
        <f>'T-13(Pcs)'!W44</f>
        <v>0</v>
      </c>
      <c r="X57" s="44">
        <f>'T-13(Pcs)'!$D44*'T-13(Pcs)'!X44/1000000</f>
        <v>0</v>
      </c>
      <c r="Y57" s="10">
        <f>'T-13(Pcs)'!Y44</f>
        <v>0</v>
      </c>
      <c r="Z57" s="44">
        <f>'T-13(Pcs)'!$D44*'T-13(Pcs)'!Z44/1000000</f>
        <v>0</v>
      </c>
      <c r="AA57" s="10">
        <f>'T-13(Pcs)'!AA44</f>
        <v>0</v>
      </c>
      <c r="AB57" s="44">
        <f>'T-13(Pcs)'!$D44*'T-13(Pcs)'!AB44/1000000</f>
        <v>0</v>
      </c>
      <c r="AC57" s="10">
        <f>'T-13(Pcs)'!AC44</f>
        <v>0</v>
      </c>
      <c r="AD57" s="44">
        <f>'T-13(Pcs)'!$D44*'T-13(Pcs)'!AD44/1000000</f>
        <v>0</v>
      </c>
      <c r="AE57" s="10">
        <f>'T-13(Pcs)'!AE44</f>
        <v>0</v>
      </c>
      <c r="AF57" s="44">
        <f>'T-13(Pcs)'!$D44*'T-13(Pcs)'!AF44/1000000</f>
        <v>0</v>
      </c>
      <c r="AG57" s="10">
        <f>'T-13(Pcs)'!AG44</f>
        <v>0</v>
      </c>
      <c r="AH57" s="44">
        <f>'T-13(Pcs)'!$D44*'T-13(Pcs)'!AH44/1000000</f>
        <v>0</v>
      </c>
      <c r="AI57" s="10">
        <f>'T-13(Pcs)'!AI44</f>
        <v>0</v>
      </c>
      <c r="AJ57" s="44">
        <f>'T-13(Pcs)'!$D44*'T-13(Pcs)'!AJ44/1000000</f>
        <v>0</v>
      </c>
      <c r="AK57" s="10">
        <f>'T-13(Pcs)'!AK44</f>
        <v>0</v>
      </c>
      <c r="AL57" s="44">
        <f>'T-13(Pcs)'!$D44*'T-13(Pcs)'!AL44/1000000</f>
        <v>0</v>
      </c>
      <c r="AM57" s="10">
        <f>'T-13(Pcs)'!AM44</f>
        <v>0</v>
      </c>
    </row>
    <row r="58" spans="1:39" s="15" customFormat="1" ht="14.25" hidden="1" customHeight="1" outlineLevel="2">
      <c r="A58" s="13">
        <v>35</v>
      </c>
      <c r="B58" s="9" t="s">
        <v>105</v>
      </c>
      <c r="C58" s="13" t="s">
        <v>137</v>
      </c>
      <c r="D58" s="36">
        <v>450</v>
      </c>
      <c r="E58" s="11">
        <v>640</v>
      </c>
      <c r="F58" s="44">
        <f>'T-13(Pcs)'!$D45*'T-13(Pcs)'!F45/1000000</f>
        <v>0</v>
      </c>
      <c r="G58" s="10">
        <f>'T-13(Pcs)'!G45</f>
        <v>0</v>
      </c>
      <c r="H58" s="44">
        <f>'T-13(Pcs)'!$D45*'T-13(Pcs)'!H45/1000000</f>
        <v>0</v>
      </c>
      <c r="I58" s="10">
        <f>'T-13(Pcs)'!I45</f>
        <v>0</v>
      </c>
      <c r="J58" s="44">
        <f>'T-13(Pcs)'!$D45*'T-13(Pcs)'!J45/1000000</f>
        <v>0</v>
      </c>
      <c r="K58" s="10">
        <f>'T-13(Pcs)'!K45</f>
        <v>0</v>
      </c>
      <c r="L58" s="44">
        <f>'T-13(Pcs)'!$D45*'T-13(Pcs)'!L45/1000000</f>
        <v>0</v>
      </c>
      <c r="M58" s="10">
        <f>'T-13(Pcs)'!M45</f>
        <v>0</v>
      </c>
      <c r="N58" s="44">
        <f>'T-13(Pcs)'!$D45*'T-13(Pcs)'!N45/1000000</f>
        <v>0</v>
      </c>
      <c r="O58" s="10">
        <f>'T-13(Pcs)'!O45</f>
        <v>0</v>
      </c>
      <c r="P58" s="44">
        <f>'T-13(Pcs)'!$D45*'T-13(Pcs)'!P45/1000000</f>
        <v>0</v>
      </c>
      <c r="Q58" s="10">
        <f>'T-13(Pcs)'!Q45</f>
        <v>0</v>
      </c>
      <c r="R58" s="44">
        <f>'T-13(Pcs)'!$D45*'T-13(Pcs)'!R45/1000000</f>
        <v>0</v>
      </c>
      <c r="S58" s="10">
        <f>'T-13(Pcs)'!S45</f>
        <v>0</v>
      </c>
      <c r="T58" s="44">
        <f>'T-13(Pcs)'!$D45*'T-13(Pcs)'!T45/1000000</f>
        <v>0</v>
      </c>
      <c r="U58" s="10">
        <f>'T-13(Pcs)'!U45</f>
        <v>0</v>
      </c>
      <c r="V58" s="44">
        <f>'T-13(Pcs)'!$D45*'T-13(Pcs)'!V45/1000000</f>
        <v>0</v>
      </c>
      <c r="W58" s="10">
        <f>'T-13(Pcs)'!W45</f>
        <v>0</v>
      </c>
      <c r="X58" s="44">
        <f>'T-13(Pcs)'!$D45*'T-13(Pcs)'!X45/1000000</f>
        <v>0</v>
      </c>
      <c r="Y58" s="10">
        <f>'T-13(Pcs)'!Y45</f>
        <v>0</v>
      </c>
      <c r="Z58" s="44">
        <f>'T-13(Pcs)'!$D45*'T-13(Pcs)'!Z45/1000000</f>
        <v>0</v>
      </c>
      <c r="AA58" s="10">
        <f>'T-13(Pcs)'!AA45</f>
        <v>0</v>
      </c>
      <c r="AB58" s="44">
        <f>'T-13(Pcs)'!$D45*'T-13(Pcs)'!AB45/1000000</f>
        <v>0</v>
      </c>
      <c r="AC58" s="10">
        <f>'T-13(Pcs)'!AC45</f>
        <v>0</v>
      </c>
      <c r="AD58" s="44">
        <f>'T-13(Pcs)'!$D45*'T-13(Pcs)'!AD45/1000000</f>
        <v>0</v>
      </c>
      <c r="AE58" s="10">
        <f>'T-13(Pcs)'!AE45</f>
        <v>0</v>
      </c>
      <c r="AF58" s="44">
        <f>'T-13(Pcs)'!$D45*'T-13(Pcs)'!AF45/1000000</f>
        <v>0</v>
      </c>
      <c r="AG58" s="10">
        <f>'T-13(Pcs)'!AG45</f>
        <v>0</v>
      </c>
      <c r="AH58" s="44">
        <f>'T-13(Pcs)'!$D45*'T-13(Pcs)'!AH45/1000000</f>
        <v>0</v>
      </c>
      <c r="AI58" s="10">
        <f>'T-13(Pcs)'!AI45</f>
        <v>0</v>
      </c>
      <c r="AJ58" s="44">
        <f>'T-13(Pcs)'!$D45*'T-13(Pcs)'!AJ45/1000000</f>
        <v>0</v>
      </c>
      <c r="AK58" s="10">
        <f>'T-13(Pcs)'!AK45</f>
        <v>0</v>
      </c>
      <c r="AL58" s="44">
        <f>'T-13(Pcs)'!$D45*'T-13(Pcs)'!AL45/1000000</f>
        <v>0</v>
      </c>
      <c r="AM58" s="10">
        <f>'T-13(Pcs)'!AM45</f>
        <v>0</v>
      </c>
    </row>
    <row r="59" spans="1:39" s="15" customFormat="1" ht="14.25" customHeight="1" outlineLevel="1" collapsed="1">
      <c r="A59" s="13">
        <v>14</v>
      </c>
      <c r="B59" s="46" t="s">
        <v>180</v>
      </c>
      <c r="C59" s="13"/>
      <c r="D59" s="36"/>
      <c r="E59" s="11"/>
      <c r="F59" s="44">
        <f t="shared" ref="F59:AM59" si="13">SUBTOTAL(9,F56:F58)</f>
        <v>0</v>
      </c>
      <c r="G59" s="10">
        <f t="shared" si="13"/>
        <v>0</v>
      </c>
      <c r="H59" s="44">
        <f t="shared" si="13"/>
        <v>0</v>
      </c>
      <c r="I59" s="10">
        <f t="shared" si="13"/>
        <v>0</v>
      </c>
      <c r="J59" s="44">
        <f t="shared" si="13"/>
        <v>0</v>
      </c>
      <c r="K59" s="10">
        <f t="shared" si="13"/>
        <v>0</v>
      </c>
      <c r="L59" s="44">
        <f t="shared" si="13"/>
        <v>0</v>
      </c>
      <c r="M59" s="10">
        <f t="shared" si="13"/>
        <v>0</v>
      </c>
      <c r="N59" s="44">
        <f t="shared" si="13"/>
        <v>0</v>
      </c>
      <c r="O59" s="10">
        <f t="shared" si="13"/>
        <v>0</v>
      </c>
      <c r="P59" s="44">
        <f t="shared" si="13"/>
        <v>0</v>
      </c>
      <c r="Q59" s="10">
        <f t="shared" si="13"/>
        <v>0</v>
      </c>
      <c r="R59" s="44">
        <f t="shared" si="13"/>
        <v>0</v>
      </c>
      <c r="S59" s="10">
        <f t="shared" si="13"/>
        <v>0</v>
      </c>
      <c r="T59" s="44">
        <f t="shared" si="13"/>
        <v>0</v>
      </c>
      <c r="U59" s="10">
        <f t="shared" si="13"/>
        <v>0</v>
      </c>
      <c r="V59" s="44">
        <f t="shared" si="13"/>
        <v>0</v>
      </c>
      <c r="W59" s="10">
        <f t="shared" si="13"/>
        <v>0</v>
      </c>
      <c r="X59" s="44">
        <f t="shared" si="13"/>
        <v>0</v>
      </c>
      <c r="Y59" s="10">
        <f t="shared" si="13"/>
        <v>0</v>
      </c>
      <c r="Z59" s="44">
        <f t="shared" si="13"/>
        <v>0</v>
      </c>
      <c r="AA59" s="10">
        <f t="shared" si="13"/>
        <v>0</v>
      </c>
      <c r="AB59" s="44">
        <f t="shared" si="13"/>
        <v>0</v>
      </c>
      <c r="AC59" s="10">
        <f t="shared" si="13"/>
        <v>0</v>
      </c>
      <c r="AD59" s="44">
        <f t="shared" si="13"/>
        <v>0</v>
      </c>
      <c r="AE59" s="10">
        <f t="shared" si="13"/>
        <v>0</v>
      </c>
      <c r="AF59" s="44">
        <f t="shared" si="13"/>
        <v>0</v>
      </c>
      <c r="AG59" s="10">
        <f t="shared" si="13"/>
        <v>0</v>
      </c>
      <c r="AH59" s="44">
        <f t="shared" si="13"/>
        <v>0</v>
      </c>
      <c r="AI59" s="10">
        <f t="shared" si="13"/>
        <v>0</v>
      </c>
      <c r="AJ59" s="44">
        <f t="shared" si="13"/>
        <v>0</v>
      </c>
      <c r="AK59" s="10">
        <f t="shared" si="13"/>
        <v>0</v>
      </c>
      <c r="AL59" s="44">
        <f t="shared" si="13"/>
        <v>0</v>
      </c>
      <c r="AM59" s="10">
        <f t="shared" si="13"/>
        <v>0</v>
      </c>
    </row>
    <row r="60" spans="1:39" s="15" customFormat="1" ht="14.25" hidden="1" customHeight="1" outlineLevel="2">
      <c r="A60" s="13">
        <v>36</v>
      </c>
      <c r="B60" s="9" t="s">
        <v>106</v>
      </c>
      <c r="C60" s="13" t="s">
        <v>58</v>
      </c>
      <c r="D60" s="36">
        <v>50</v>
      </c>
      <c r="E60" s="11">
        <v>126</v>
      </c>
      <c r="F60" s="44">
        <f>'T-13(Pcs)'!$D46*'T-13(Pcs)'!F46/1000000</f>
        <v>0</v>
      </c>
      <c r="G60" s="10">
        <f>'T-13(Pcs)'!G46</f>
        <v>0</v>
      </c>
      <c r="H60" s="44">
        <f>'T-13(Pcs)'!$D46*'T-13(Pcs)'!H46/1000000</f>
        <v>0</v>
      </c>
      <c r="I60" s="10">
        <f>'T-13(Pcs)'!I46</f>
        <v>0</v>
      </c>
      <c r="J60" s="44">
        <f>'T-13(Pcs)'!$D46*'T-13(Pcs)'!J46/1000000</f>
        <v>0</v>
      </c>
      <c r="K60" s="10">
        <f>'T-13(Pcs)'!K46</f>
        <v>0</v>
      </c>
      <c r="L60" s="44">
        <f>'T-13(Pcs)'!$D46*'T-13(Pcs)'!L46/1000000</f>
        <v>0</v>
      </c>
      <c r="M60" s="10">
        <f>'T-13(Pcs)'!M46</f>
        <v>0</v>
      </c>
      <c r="N60" s="44">
        <f>'T-13(Pcs)'!$D46*'T-13(Pcs)'!N46/1000000</f>
        <v>0</v>
      </c>
      <c r="O60" s="10">
        <f>'T-13(Pcs)'!O46</f>
        <v>0</v>
      </c>
      <c r="P60" s="44">
        <f>'T-13(Pcs)'!$D46*'T-13(Pcs)'!P46/1000000</f>
        <v>0</v>
      </c>
      <c r="Q60" s="10">
        <f>'T-13(Pcs)'!Q46</f>
        <v>0</v>
      </c>
      <c r="R60" s="44">
        <f>'T-13(Pcs)'!$D46*'T-13(Pcs)'!R46/1000000</f>
        <v>0</v>
      </c>
      <c r="S60" s="10">
        <f>'T-13(Pcs)'!S46</f>
        <v>0</v>
      </c>
      <c r="T60" s="44">
        <f>'T-13(Pcs)'!$D46*'T-13(Pcs)'!T46/1000000</f>
        <v>0</v>
      </c>
      <c r="U60" s="10">
        <f>'T-13(Pcs)'!U46</f>
        <v>0</v>
      </c>
      <c r="V60" s="44">
        <f>'T-13(Pcs)'!$D46*'T-13(Pcs)'!V46/1000000</f>
        <v>0</v>
      </c>
      <c r="W60" s="10">
        <f>'T-13(Pcs)'!W46</f>
        <v>0</v>
      </c>
      <c r="X60" s="44">
        <f>'T-13(Pcs)'!$D46*'T-13(Pcs)'!X46/1000000</f>
        <v>0</v>
      </c>
      <c r="Y60" s="10">
        <f>'T-13(Pcs)'!Y46</f>
        <v>0</v>
      </c>
      <c r="Z60" s="44">
        <f>'T-13(Pcs)'!$D46*'T-13(Pcs)'!Z46/1000000</f>
        <v>0</v>
      </c>
      <c r="AA60" s="10">
        <f>'T-13(Pcs)'!AA46</f>
        <v>0</v>
      </c>
      <c r="AB60" s="44">
        <f>'T-13(Pcs)'!$D46*'T-13(Pcs)'!AB46/1000000</f>
        <v>0</v>
      </c>
      <c r="AC60" s="10">
        <f>'T-13(Pcs)'!AC46</f>
        <v>0</v>
      </c>
      <c r="AD60" s="44">
        <f>'T-13(Pcs)'!$D46*'T-13(Pcs)'!AD46/1000000</f>
        <v>0</v>
      </c>
      <c r="AE60" s="10">
        <f>'T-13(Pcs)'!AE46</f>
        <v>0</v>
      </c>
      <c r="AF60" s="44">
        <f>'T-13(Pcs)'!$D46*'T-13(Pcs)'!AF46/1000000</f>
        <v>0</v>
      </c>
      <c r="AG60" s="10">
        <f>'T-13(Pcs)'!AG46</f>
        <v>0</v>
      </c>
      <c r="AH60" s="44">
        <f>'T-13(Pcs)'!$D46*'T-13(Pcs)'!AH46/1000000</f>
        <v>0</v>
      </c>
      <c r="AI60" s="10">
        <f>'T-13(Pcs)'!AI46</f>
        <v>0</v>
      </c>
      <c r="AJ60" s="44">
        <f>'T-13(Pcs)'!$D46*'T-13(Pcs)'!AJ46/1000000</f>
        <v>0</v>
      </c>
      <c r="AK60" s="10">
        <f>'T-13(Pcs)'!AK46</f>
        <v>0</v>
      </c>
      <c r="AL60" s="44">
        <f>'T-13(Pcs)'!$D46*'T-13(Pcs)'!AL46/1000000</f>
        <v>0</v>
      </c>
      <c r="AM60" s="10">
        <f>'T-13(Pcs)'!AM46</f>
        <v>0</v>
      </c>
    </row>
    <row r="61" spans="1:39" s="15" customFormat="1" ht="14.25" hidden="1" customHeight="1" outlineLevel="2">
      <c r="A61" s="13">
        <v>37</v>
      </c>
      <c r="B61" s="9" t="s">
        <v>106</v>
      </c>
      <c r="C61" s="13" t="s">
        <v>59</v>
      </c>
      <c r="D61" s="36">
        <v>100</v>
      </c>
      <c r="E61" s="11">
        <v>240</v>
      </c>
      <c r="F61" s="44">
        <f>'T-13(Pcs)'!$D47*'T-13(Pcs)'!F47/1000000</f>
        <v>0</v>
      </c>
      <c r="G61" s="10">
        <f>'T-13(Pcs)'!G47</f>
        <v>0</v>
      </c>
      <c r="H61" s="44">
        <f>'T-13(Pcs)'!$D47*'T-13(Pcs)'!H47/1000000</f>
        <v>0</v>
      </c>
      <c r="I61" s="10">
        <f>'T-13(Pcs)'!I47</f>
        <v>0</v>
      </c>
      <c r="J61" s="44">
        <f>'T-13(Pcs)'!$D47*'T-13(Pcs)'!J47/1000000</f>
        <v>0</v>
      </c>
      <c r="K61" s="10">
        <f>'T-13(Pcs)'!K47</f>
        <v>0</v>
      </c>
      <c r="L61" s="44">
        <f>'T-13(Pcs)'!$D47*'T-13(Pcs)'!L47/1000000</f>
        <v>0</v>
      </c>
      <c r="M61" s="10">
        <f>'T-13(Pcs)'!M47</f>
        <v>0</v>
      </c>
      <c r="N61" s="44">
        <f>'T-13(Pcs)'!$D47*'T-13(Pcs)'!N47/1000000</f>
        <v>0</v>
      </c>
      <c r="O61" s="10">
        <f>'T-13(Pcs)'!O47</f>
        <v>0</v>
      </c>
      <c r="P61" s="44">
        <f>'T-13(Pcs)'!$D47*'T-13(Pcs)'!P47/1000000</f>
        <v>0</v>
      </c>
      <c r="Q61" s="10">
        <f>'T-13(Pcs)'!Q47</f>
        <v>0</v>
      </c>
      <c r="R61" s="44">
        <f>'T-13(Pcs)'!$D47*'T-13(Pcs)'!R47/1000000</f>
        <v>0</v>
      </c>
      <c r="S61" s="10">
        <f>'T-13(Pcs)'!S47</f>
        <v>0</v>
      </c>
      <c r="T61" s="44">
        <f>'T-13(Pcs)'!$D47*'T-13(Pcs)'!T47/1000000</f>
        <v>0</v>
      </c>
      <c r="U61" s="10">
        <f>'T-13(Pcs)'!U47</f>
        <v>0</v>
      </c>
      <c r="V61" s="44">
        <f>'T-13(Pcs)'!$D47*'T-13(Pcs)'!V47/1000000</f>
        <v>0</v>
      </c>
      <c r="W61" s="10">
        <f>'T-13(Pcs)'!W47</f>
        <v>0</v>
      </c>
      <c r="X61" s="44">
        <f>'T-13(Pcs)'!$D47*'T-13(Pcs)'!X47/1000000</f>
        <v>0</v>
      </c>
      <c r="Y61" s="10">
        <f>'T-13(Pcs)'!Y47</f>
        <v>0</v>
      </c>
      <c r="Z61" s="44">
        <f>'T-13(Pcs)'!$D47*'T-13(Pcs)'!Z47/1000000</f>
        <v>0</v>
      </c>
      <c r="AA61" s="10">
        <f>'T-13(Pcs)'!AA47</f>
        <v>0</v>
      </c>
      <c r="AB61" s="44">
        <f>'T-13(Pcs)'!$D47*'T-13(Pcs)'!AB47/1000000</f>
        <v>0</v>
      </c>
      <c r="AC61" s="10">
        <f>'T-13(Pcs)'!AC47</f>
        <v>0</v>
      </c>
      <c r="AD61" s="44">
        <f>'T-13(Pcs)'!$D47*'T-13(Pcs)'!AD47/1000000</f>
        <v>0</v>
      </c>
      <c r="AE61" s="10">
        <f>'T-13(Pcs)'!AE47</f>
        <v>0</v>
      </c>
      <c r="AF61" s="44">
        <f>'T-13(Pcs)'!$D47*'T-13(Pcs)'!AF47/1000000</f>
        <v>0</v>
      </c>
      <c r="AG61" s="10">
        <f>'T-13(Pcs)'!AG47</f>
        <v>0</v>
      </c>
      <c r="AH61" s="44">
        <f>'T-13(Pcs)'!$D47*'T-13(Pcs)'!AH47/1000000</f>
        <v>0</v>
      </c>
      <c r="AI61" s="10">
        <f>'T-13(Pcs)'!AI47</f>
        <v>0</v>
      </c>
      <c r="AJ61" s="44">
        <f>'T-13(Pcs)'!$D47*'T-13(Pcs)'!AJ47/1000000</f>
        <v>0</v>
      </c>
      <c r="AK61" s="10">
        <f>'T-13(Pcs)'!AK47</f>
        <v>0</v>
      </c>
      <c r="AL61" s="44">
        <f>'T-13(Pcs)'!$D47*'T-13(Pcs)'!AL47/1000000</f>
        <v>0</v>
      </c>
      <c r="AM61" s="10">
        <f>'T-13(Pcs)'!AM47</f>
        <v>0</v>
      </c>
    </row>
    <row r="62" spans="1:39" s="15" customFormat="1" ht="14.25" customHeight="1" outlineLevel="1" collapsed="1">
      <c r="A62" s="13">
        <v>15</v>
      </c>
      <c r="B62" s="46" t="s">
        <v>181</v>
      </c>
      <c r="C62" s="13"/>
      <c r="D62" s="36"/>
      <c r="E62" s="11"/>
      <c r="F62" s="44">
        <f t="shared" ref="F62:AM62" si="14">SUBTOTAL(9,F60:F61)</f>
        <v>0</v>
      </c>
      <c r="G62" s="10">
        <f t="shared" si="14"/>
        <v>0</v>
      </c>
      <c r="H62" s="44">
        <f t="shared" si="14"/>
        <v>0</v>
      </c>
      <c r="I62" s="10">
        <f t="shared" si="14"/>
        <v>0</v>
      </c>
      <c r="J62" s="44">
        <f t="shared" si="14"/>
        <v>0</v>
      </c>
      <c r="K62" s="10">
        <f t="shared" si="14"/>
        <v>0</v>
      </c>
      <c r="L62" s="44">
        <f t="shared" si="14"/>
        <v>0</v>
      </c>
      <c r="M62" s="10">
        <f t="shared" si="14"/>
        <v>0</v>
      </c>
      <c r="N62" s="44">
        <f t="shared" si="14"/>
        <v>0</v>
      </c>
      <c r="O62" s="10">
        <f t="shared" si="14"/>
        <v>0</v>
      </c>
      <c r="P62" s="44">
        <f t="shared" si="14"/>
        <v>0</v>
      </c>
      <c r="Q62" s="10">
        <f t="shared" si="14"/>
        <v>0</v>
      </c>
      <c r="R62" s="44">
        <f t="shared" si="14"/>
        <v>0</v>
      </c>
      <c r="S62" s="10">
        <f t="shared" si="14"/>
        <v>0</v>
      </c>
      <c r="T62" s="44">
        <f t="shared" si="14"/>
        <v>0</v>
      </c>
      <c r="U62" s="10">
        <f t="shared" si="14"/>
        <v>0</v>
      </c>
      <c r="V62" s="44">
        <f t="shared" si="14"/>
        <v>0</v>
      </c>
      <c r="W62" s="10">
        <f t="shared" si="14"/>
        <v>0</v>
      </c>
      <c r="X62" s="44">
        <f t="shared" si="14"/>
        <v>0</v>
      </c>
      <c r="Y62" s="10">
        <f t="shared" si="14"/>
        <v>0</v>
      </c>
      <c r="Z62" s="44">
        <f t="shared" si="14"/>
        <v>0</v>
      </c>
      <c r="AA62" s="10">
        <f t="shared" si="14"/>
        <v>0</v>
      </c>
      <c r="AB62" s="44">
        <f t="shared" si="14"/>
        <v>0</v>
      </c>
      <c r="AC62" s="10">
        <f t="shared" si="14"/>
        <v>0</v>
      </c>
      <c r="AD62" s="44">
        <f t="shared" si="14"/>
        <v>0</v>
      </c>
      <c r="AE62" s="10">
        <f t="shared" si="14"/>
        <v>0</v>
      </c>
      <c r="AF62" s="44">
        <f t="shared" si="14"/>
        <v>0</v>
      </c>
      <c r="AG62" s="10">
        <f t="shared" si="14"/>
        <v>0</v>
      </c>
      <c r="AH62" s="44">
        <f t="shared" si="14"/>
        <v>0</v>
      </c>
      <c r="AI62" s="10">
        <f t="shared" si="14"/>
        <v>0</v>
      </c>
      <c r="AJ62" s="44">
        <f t="shared" si="14"/>
        <v>0</v>
      </c>
      <c r="AK62" s="10">
        <f t="shared" si="14"/>
        <v>0</v>
      </c>
      <c r="AL62" s="44">
        <f t="shared" si="14"/>
        <v>0</v>
      </c>
      <c r="AM62" s="10">
        <f t="shared" si="14"/>
        <v>0</v>
      </c>
    </row>
    <row r="63" spans="1:39" s="15" customFormat="1" ht="14.25" hidden="1" customHeight="1" outlineLevel="2">
      <c r="A63" s="13">
        <v>38</v>
      </c>
      <c r="B63" s="9" t="s">
        <v>107</v>
      </c>
      <c r="C63" s="13" t="s">
        <v>96</v>
      </c>
      <c r="D63" s="36">
        <v>100</v>
      </c>
      <c r="E63" s="11">
        <v>93</v>
      </c>
      <c r="F63" s="44">
        <f>'T-13(Pcs)'!$D48*'T-13(Pcs)'!F48/1000000</f>
        <v>0</v>
      </c>
      <c r="G63" s="10">
        <f>'T-13(Pcs)'!G48</f>
        <v>0</v>
      </c>
      <c r="H63" s="44">
        <f>'T-13(Pcs)'!$D48*'T-13(Pcs)'!H48/1000000</f>
        <v>0</v>
      </c>
      <c r="I63" s="10">
        <f>'T-13(Pcs)'!I48</f>
        <v>0</v>
      </c>
      <c r="J63" s="44">
        <f>'T-13(Pcs)'!$D48*'T-13(Pcs)'!J48/1000000</f>
        <v>0</v>
      </c>
      <c r="K63" s="10">
        <f>'T-13(Pcs)'!K48</f>
        <v>0</v>
      </c>
      <c r="L63" s="44">
        <f>'T-13(Pcs)'!$D48*'T-13(Pcs)'!L48/1000000</f>
        <v>0</v>
      </c>
      <c r="M63" s="10">
        <f>'T-13(Pcs)'!M48</f>
        <v>0</v>
      </c>
      <c r="N63" s="44">
        <f>'T-13(Pcs)'!$D48*'T-13(Pcs)'!N48/1000000</f>
        <v>0</v>
      </c>
      <c r="O63" s="10">
        <f>'T-13(Pcs)'!O48</f>
        <v>0</v>
      </c>
      <c r="P63" s="44">
        <f>'T-13(Pcs)'!$D48*'T-13(Pcs)'!P48/1000000</f>
        <v>0</v>
      </c>
      <c r="Q63" s="10">
        <f>'T-13(Pcs)'!Q48</f>
        <v>0</v>
      </c>
      <c r="R63" s="44">
        <f>'T-13(Pcs)'!$D48*'T-13(Pcs)'!R48/1000000</f>
        <v>0</v>
      </c>
      <c r="S63" s="10">
        <f>'T-13(Pcs)'!S48</f>
        <v>0</v>
      </c>
      <c r="T63" s="44">
        <f>'T-13(Pcs)'!$D48*'T-13(Pcs)'!T48/1000000</f>
        <v>0</v>
      </c>
      <c r="U63" s="10">
        <f>'T-13(Pcs)'!U48</f>
        <v>0</v>
      </c>
      <c r="V63" s="44">
        <f>'T-13(Pcs)'!$D48*'T-13(Pcs)'!V48/1000000</f>
        <v>0</v>
      </c>
      <c r="W63" s="10">
        <f>'T-13(Pcs)'!W48</f>
        <v>0</v>
      </c>
      <c r="X63" s="44">
        <f>'T-13(Pcs)'!$D48*'T-13(Pcs)'!X48/1000000</f>
        <v>0</v>
      </c>
      <c r="Y63" s="10">
        <f>'T-13(Pcs)'!Y48</f>
        <v>0</v>
      </c>
      <c r="Z63" s="44">
        <f>'T-13(Pcs)'!$D48*'T-13(Pcs)'!Z48/1000000</f>
        <v>0</v>
      </c>
      <c r="AA63" s="10">
        <f>'T-13(Pcs)'!AA48</f>
        <v>0</v>
      </c>
      <c r="AB63" s="44">
        <f>'T-13(Pcs)'!$D48*'T-13(Pcs)'!AB48/1000000</f>
        <v>0</v>
      </c>
      <c r="AC63" s="10">
        <f>'T-13(Pcs)'!AC48</f>
        <v>0</v>
      </c>
      <c r="AD63" s="44">
        <f>'T-13(Pcs)'!$D48*'T-13(Pcs)'!AD48/1000000</f>
        <v>0</v>
      </c>
      <c r="AE63" s="10">
        <f>'T-13(Pcs)'!AE48</f>
        <v>0</v>
      </c>
      <c r="AF63" s="44">
        <f>'T-13(Pcs)'!$D48*'T-13(Pcs)'!AF48/1000000</f>
        <v>0</v>
      </c>
      <c r="AG63" s="10">
        <f>'T-13(Pcs)'!AG48</f>
        <v>0</v>
      </c>
      <c r="AH63" s="44">
        <f>'T-13(Pcs)'!$D48*'T-13(Pcs)'!AH48/1000000</f>
        <v>0</v>
      </c>
      <c r="AI63" s="10">
        <f>'T-13(Pcs)'!AI48</f>
        <v>0</v>
      </c>
      <c r="AJ63" s="44">
        <f>'T-13(Pcs)'!$D48*'T-13(Pcs)'!AJ48/1000000</f>
        <v>0</v>
      </c>
      <c r="AK63" s="10">
        <f>'T-13(Pcs)'!AK48</f>
        <v>0</v>
      </c>
      <c r="AL63" s="44">
        <f>'T-13(Pcs)'!$D48*'T-13(Pcs)'!AL48/1000000</f>
        <v>0</v>
      </c>
      <c r="AM63" s="10">
        <f>'T-13(Pcs)'!AM48</f>
        <v>0</v>
      </c>
    </row>
    <row r="64" spans="1:39" s="15" customFormat="1" ht="14.25" hidden="1" customHeight="1" outlineLevel="2">
      <c r="A64" s="13">
        <v>39</v>
      </c>
      <c r="B64" s="9" t="s">
        <v>107</v>
      </c>
      <c r="C64" s="13" t="s">
        <v>60</v>
      </c>
      <c r="D64" s="36">
        <v>500</v>
      </c>
      <c r="E64" s="11">
        <v>415</v>
      </c>
      <c r="F64" s="44">
        <f>'T-13(Pcs)'!$D49*'T-13(Pcs)'!F49/1000000</f>
        <v>0</v>
      </c>
      <c r="G64" s="10">
        <f>'T-13(Pcs)'!G49</f>
        <v>0</v>
      </c>
      <c r="H64" s="44">
        <f>'T-13(Pcs)'!$D49*'T-13(Pcs)'!H49/1000000</f>
        <v>0</v>
      </c>
      <c r="I64" s="10">
        <f>'T-13(Pcs)'!I49</f>
        <v>0</v>
      </c>
      <c r="J64" s="44">
        <f>'T-13(Pcs)'!$D49*'T-13(Pcs)'!J49/1000000</f>
        <v>0</v>
      </c>
      <c r="K64" s="10">
        <f>'T-13(Pcs)'!K49</f>
        <v>0</v>
      </c>
      <c r="L64" s="44">
        <f>'T-13(Pcs)'!$D49*'T-13(Pcs)'!L49/1000000</f>
        <v>0</v>
      </c>
      <c r="M64" s="10">
        <f>'T-13(Pcs)'!M49</f>
        <v>0</v>
      </c>
      <c r="N64" s="44">
        <f>'T-13(Pcs)'!$D49*'T-13(Pcs)'!N49/1000000</f>
        <v>0</v>
      </c>
      <c r="O64" s="10">
        <f>'T-13(Pcs)'!O49</f>
        <v>0</v>
      </c>
      <c r="P64" s="44">
        <f>'T-13(Pcs)'!$D49*'T-13(Pcs)'!P49/1000000</f>
        <v>0</v>
      </c>
      <c r="Q64" s="10">
        <f>'T-13(Pcs)'!Q49</f>
        <v>0</v>
      </c>
      <c r="R64" s="44">
        <f>'T-13(Pcs)'!$D49*'T-13(Pcs)'!R49/1000000</f>
        <v>0</v>
      </c>
      <c r="S64" s="10">
        <f>'T-13(Pcs)'!S49</f>
        <v>0</v>
      </c>
      <c r="T64" s="44">
        <f>'T-13(Pcs)'!$D49*'T-13(Pcs)'!T49/1000000</f>
        <v>0</v>
      </c>
      <c r="U64" s="10">
        <f>'T-13(Pcs)'!U49</f>
        <v>0</v>
      </c>
      <c r="V64" s="44">
        <f>'T-13(Pcs)'!$D49*'T-13(Pcs)'!V49/1000000</f>
        <v>0</v>
      </c>
      <c r="W64" s="10">
        <f>'T-13(Pcs)'!W49</f>
        <v>0</v>
      </c>
      <c r="X64" s="44">
        <f>'T-13(Pcs)'!$D49*'T-13(Pcs)'!X49/1000000</f>
        <v>0</v>
      </c>
      <c r="Y64" s="10">
        <f>'T-13(Pcs)'!Y49</f>
        <v>0</v>
      </c>
      <c r="Z64" s="44">
        <f>'T-13(Pcs)'!$D49*'T-13(Pcs)'!Z49/1000000</f>
        <v>0</v>
      </c>
      <c r="AA64" s="10">
        <f>'T-13(Pcs)'!AA49</f>
        <v>0</v>
      </c>
      <c r="AB64" s="44">
        <f>'T-13(Pcs)'!$D49*'T-13(Pcs)'!AB49/1000000</f>
        <v>0</v>
      </c>
      <c r="AC64" s="10">
        <f>'T-13(Pcs)'!AC49</f>
        <v>0</v>
      </c>
      <c r="AD64" s="44">
        <f>'T-13(Pcs)'!$D49*'T-13(Pcs)'!AD49/1000000</f>
        <v>0</v>
      </c>
      <c r="AE64" s="10">
        <f>'T-13(Pcs)'!AE49</f>
        <v>0</v>
      </c>
      <c r="AF64" s="44">
        <f>'T-13(Pcs)'!$D49*'T-13(Pcs)'!AF49/1000000</f>
        <v>0</v>
      </c>
      <c r="AG64" s="10">
        <f>'T-13(Pcs)'!AG49</f>
        <v>0</v>
      </c>
      <c r="AH64" s="44">
        <f>'T-13(Pcs)'!$D49*'T-13(Pcs)'!AH49/1000000</f>
        <v>0</v>
      </c>
      <c r="AI64" s="10">
        <f>'T-13(Pcs)'!AI49</f>
        <v>0</v>
      </c>
      <c r="AJ64" s="44">
        <f>'T-13(Pcs)'!$D49*'T-13(Pcs)'!AJ49/1000000</f>
        <v>0</v>
      </c>
      <c r="AK64" s="10">
        <f>'T-13(Pcs)'!AK49</f>
        <v>0</v>
      </c>
      <c r="AL64" s="44">
        <f>'T-13(Pcs)'!$D49*'T-13(Pcs)'!AL49/1000000</f>
        <v>0</v>
      </c>
      <c r="AM64" s="10">
        <f>'T-13(Pcs)'!AM49</f>
        <v>0</v>
      </c>
    </row>
    <row r="65" spans="1:39" s="15" customFormat="1" ht="14.25" customHeight="1" outlineLevel="1" collapsed="1">
      <c r="A65" s="13">
        <v>16</v>
      </c>
      <c r="B65" s="46" t="s">
        <v>182</v>
      </c>
      <c r="C65" s="13"/>
      <c r="D65" s="36"/>
      <c r="E65" s="11"/>
      <c r="F65" s="44">
        <f t="shared" ref="F65:AM65" si="15">SUBTOTAL(9,F63:F64)</f>
        <v>0</v>
      </c>
      <c r="G65" s="10">
        <f t="shared" si="15"/>
        <v>0</v>
      </c>
      <c r="H65" s="44">
        <f t="shared" si="15"/>
        <v>0</v>
      </c>
      <c r="I65" s="10">
        <f t="shared" si="15"/>
        <v>0</v>
      </c>
      <c r="J65" s="44">
        <f t="shared" si="15"/>
        <v>0</v>
      </c>
      <c r="K65" s="10">
        <f t="shared" si="15"/>
        <v>0</v>
      </c>
      <c r="L65" s="44">
        <f t="shared" si="15"/>
        <v>0</v>
      </c>
      <c r="M65" s="10">
        <f t="shared" si="15"/>
        <v>0</v>
      </c>
      <c r="N65" s="44">
        <f t="shared" si="15"/>
        <v>0</v>
      </c>
      <c r="O65" s="10">
        <f t="shared" si="15"/>
        <v>0</v>
      </c>
      <c r="P65" s="44">
        <f t="shared" si="15"/>
        <v>0</v>
      </c>
      <c r="Q65" s="10">
        <f t="shared" si="15"/>
        <v>0</v>
      </c>
      <c r="R65" s="44">
        <f t="shared" si="15"/>
        <v>0</v>
      </c>
      <c r="S65" s="10">
        <f t="shared" si="15"/>
        <v>0</v>
      </c>
      <c r="T65" s="44">
        <f t="shared" si="15"/>
        <v>0</v>
      </c>
      <c r="U65" s="10">
        <f t="shared" si="15"/>
        <v>0</v>
      </c>
      <c r="V65" s="44">
        <f t="shared" si="15"/>
        <v>0</v>
      </c>
      <c r="W65" s="10">
        <f t="shared" si="15"/>
        <v>0</v>
      </c>
      <c r="X65" s="44">
        <f t="shared" si="15"/>
        <v>0</v>
      </c>
      <c r="Y65" s="10">
        <f t="shared" si="15"/>
        <v>0</v>
      </c>
      <c r="Z65" s="44">
        <f t="shared" si="15"/>
        <v>0</v>
      </c>
      <c r="AA65" s="10">
        <f t="shared" si="15"/>
        <v>0</v>
      </c>
      <c r="AB65" s="44">
        <f t="shared" si="15"/>
        <v>0</v>
      </c>
      <c r="AC65" s="10">
        <f t="shared" si="15"/>
        <v>0</v>
      </c>
      <c r="AD65" s="44">
        <f t="shared" si="15"/>
        <v>0</v>
      </c>
      <c r="AE65" s="10">
        <f t="shared" si="15"/>
        <v>0</v>
      </c>
      <c r="AF65" s="44">
        <f t="shared" si="15"/>
        <v>0</v>
      </c>
      <c r="AG65" s="10">
        <f t="shared" si="15"/>
        <v>0</v>
      </c>
      <c r="AH65" s="44">
        <f t="shared" si="15"/>
        <v>0</v>
      </c>
      <c r="AI65" s="10">
        <f t="shared" si="15"/>
        <v>0</v>
      </c>
      <c r="AJ65" s="44">
        <f t="shared" si="15"/>
        <v>0</v>
      </c>
      <c r="AK65" s="10">
        <f t="shared" si="15"/>
        <v>0</v>
      </c>
      <c r="AL65" s="44">
        <f t="shared" si="15"/>
        <v>0</v>
      </c>
      <c r="AM65" s="10">
        <f t="shared" si="15"/>
        <v>0</v>
      </c>
    </row>
    <row r="66" spans="1:39" s="15" customFormat="1" ht="14.25" hidden="1" customHeight="1" outlineLevel="2">
      <c r="A66" s="13">
        <v>40</v>
      </c>
      <c r="B66" s="9" t="s">
        <v>109</v>
      </c>
      <c r="C66" s="13" t="s">
        <v>37</v>
      </c>
      <c r="D66" s="36">
        <v>500</v>
      </c>
      <c r="E66" s="11">
        <v>64</v>
      </c>
      <c r="F66" s="44">
        <f>'T-13(Pcs)'!$D50*'T-13(Pcs)'!F50/1000000</f>
        <v>0</v>
      </c>
      <c r="G66" s="10">
        <f>'T-13(Pcs)'!G50</f>
        <v>0</v>
      </c>
      <c r="H66" s="44">
        <f>'T-13(Pcs)'!$D50*'T-13(Pcs)'!H50/1000000</f>
        <v>0</v>
      </c>
      <c r="I66" s="10">
        <f>'T-13(Pcs)'!I50</f>
        <v>0</v>
      </c>
      <c r="J66" s="44">
        <f>'T-13(Pcs)'!$D50*'T-13(Pcs)'!J50/1000000</f>
        <v>0</v>
      </c>
      <c r="K66" s="10">
        <f>'T-13(Pcs)'!K50</f>
        <v>0</v>
      </c>
      <c r="L66" s="44">
        <f>'T-13(Pcs)'!$D50*'T-13(Pcs)'!L50/1000000</f>
        <v>0</v>
      </c>
      <c r="M66" s="10">
        <f>'T-13(Pcs)'!M50</f>
        <v>0</v>
      </c>
      <c r="N66" s="44">
        <f>'T-13(Pcs)'!$D50*'T-13(Pcs)'!N50/1000000</f>
        <v>0</v>
      </c>
      <c r="O66" s="10">
        <f>'T-13(Pcs)'!O50</f>
        <v>0</v>
      </c>
      <c r="P66" s="44">
        <f>'T-13(Pcs)'!$D50*'T-13(Pcs)'!P50/1000000</f>
        <v>0</v>
      </c>
      <c r="Q66" s="10">
        <f>'T-13(Pcs)'!Q50</f>
        <v>0</v>
      </c>
      <c r="R66" s="44">
        <f>'T-13(Pcs)'!$D50*'T-13(Pcs)'!R50/1000000</f>
        <v>0</v>
      </c>
      <c r="S66" s="10">
        <f>'T-13(Pcs)'!S50</f>
        <v>0</v>
      </c>
      <c r="T66" s="44">
        <f>'T-13(Pcs)'!$D50*'T-13(Pcs)'!T50/1000000</f>
        <v>0</v>
      </c>
      <c r="U66" s="10">
        <f>'T-13(Pcs)'!U50</f>
        <v>0</v>
      </c>
      <c r="V66" s="44">
        <f>'T-13(Pcs)'!$D50*'T-13(Pcs)'!V50/1000000</f>
        <v>0</v>
      </c>
      <c r="W66" s="10">
        <f>'T-13(Pcs)'!W50</f>
        <v>0</v>
      </c>
      <c r="X66" s="44">
        <f>'T-13(Pcs)'!$D50*'T-13(Pcs)'!X50/1000000</f>
        <v>0</v>
      </c>
      <c r="Y66" s="10">
        <f>'T-13(Pcs)'!Y50</f>
        <v>0</v>
      </c>
      <c r="Z66" s="44">
        <f>'T-13(Pcs)'!$D50*'T-13(Pcs)'!Z50/1000000</f>
        <v>0</v>
      </c>
      <c r="AA66" s="10">
        <f>'T-13(Pcs)'!AA50</f>
        <v>0</v>
      </c>
      <c r="AB66" s="44">
        <f>'T-13(Pcs)'!$D50*'T-13(Pcs)'!AB50/1000000</f>
        <v>0</v>
      </c>
      <c r="AC66" s="10">
        <f>'T-13(Pcs)'!AC50</f>
        <v>0</v>
      </c>
      <c r="AD66" s="44">
        <f>'T-13(Pcs)'!$D50*'T-13(Pcs)'!AD50/1000000</f>
        <v>0</v>
      </c>
      <c r="AE66" s="10">
        <f>'T-13(Pcs)'!AE50</f>
        <v>0</v>
      </c>
      <c r="AF66" s="44">
        <f>'T-13(Pcs)'!$D50*'T-13(Pcs)'!AF50/1000000</f>
        <v>0</v>
      </c>
      <c r="AG66" s="10">
        <f>'T-13(Pcs)'!AG50</f>
        <v>0</v>
      </c>
      <c r="AH66" s="44">
        <f>'T-13(Pcs)'!$D50*'T-13(Pcs)'!AH50/1000000</f>
        <v>0</v>
      </c>
      <c r="AI66" s="10">
        <f>'T-13(Pcs)'!AI50</f>
        <v>0</v>
      </c>
      <c r="AJ66" s="44">
        <f>'T-13(Pcs)'!$D50*'T-13(Pcs)'!AJ50/1000000</f>
        <v>0</v>
      </c>
      <c r="AK66" s="10">
        <f>'T-13(Pcs)'!AK50</f>
        <v>0</v>
      </c>
      <c r="AL66" s="44">
        <f>'T-13(Pcs)'!$D50*'T-13(Pcs)'!AL50/1000000</f>
        <v>0</v>
      </c>
      <c r="AM66" s="10">
        <f>'T-13(Pcs)'!AM50</f>
        <v>0</v>
      </c>
    </row>
    <row r="67" spans="1:39" s="15" customFormat="1" ht="14.25" hidden="1" customHeight="1" outlineLevel="2">
      <c r="A67" s="13">
        <v>41</v>
      </c>
      <c r="B67" s="9" t="s">
        <v>109</v>
      </c>
      <c r="C67" s="13" t="s">
        <v>108</v>
      </c>
      <c r="D67" s="36">
        <v>1000</v>
      </c>
      <c r="E67" s="11">
        <v>124</v>
      </c>
      <c r="F67" s="44">
        <f>'T-13(Pcs)'!$D51*'T-13(Pcs)'!F51/1000000</f>
        <v>0</v>
      </c>
      <c r="G67" s="10">
        <f>'T-13(Pcs)'!G51</f>
        <v>0</v>
      </c>
      <c r="H67" s="44">
        <f>'T-13(Pcs)'!$D51*'T-13(Pcs)'!H51/1000000</f>
        <v>0</v>
      </c>
      <c r="I67" s="10">
        <f>'T-13(Pcs)'!I51</f>
        <v>0</v>
      </c>
      <c r="J67" s="44">
        <f>'T-13(Pcs)'!$D51*'T-13(Pcs)'!J51/1000000</f>
        <v>0</v>
      </c>
      <c r="K67" s="10">
        <f>'T-13(Pcs)'!K51</f>
        <v>0</v>
      </c>
      <c r="L67" s="44">
        <f>'T-13(Pcs)'!$D51*'T-13(Pcs)'!L51/1000000</f>
        <v>0</v>
      </c>
      <c r="M67" s="10">
        <f>'T-13(Pcs)'!M51</f>
        <v>0</v>
      </c>
      <c r="N67" s="44">
        <f>'T-13(Pcs)'!$D51*'T-13(Pcs)'!N51/1000000</f>
        <v>0</v>
      </c>
      <c r="O67" s="10">
        <f>'T-13(Pcs)'!O51</f>
        <v>0</v>
      </c>
      <c r="P67" s="44">
        <f>'T-13(Pcs)'!$D51*'T-13(Pcs)'!P51/1000000</f>
        <v>0</v>
      </c>
      <c r="Q67" s="10">
        <f>'T-13(Pcs)'!Q51</f>
        <v>0</v>
      </c>
      <c r="R67" s="44">
        <f>'T-13(Pcs)'!$D51*'T-13(Pcs)'!R51/1000000</f>
        <v>0</v>
      </c>
      <c r="S67" s="10">
        <f>'T-13(Pcs)'!S51</f>
        <v>0</v>
      </c>
      <c r="T67" s="44">
        <f>'T-13(Pcs)'!$D51*'T-13(Pcs)'!T51/1000000</f>
        <v>0</v>
      </c>
      <c r="U67" s="10">
        <f>'T-13(Pcs)'!U51</f>
        <v>0</v>
      </c>
      <c r="V67" s="44">
        <f>'T-13(Pcs)'!$D51*'T-13(Pcs)'!V51/1000000</f>
        <v>0</v>
      </c>
      <c r="W67" s="10">
        <f>'T-13(Pcs)'!W51</f>
        <v>0</v>
      </c>
      <c r="X67" s="44">
        <f>'T-13(Pcs)'!$D51*'T-13(Pcs)'!X51/1000000</f>
        <v>0</v>
      </c>
      <c r="Y67" s="10">
        <f>'T-13(Pcs)'!Y51</f>
        <v>0</v>
      </c>
      <c r="Z67" s="44">
        <f>'T-13(Pcs)'!$D51*'T-13(Pcs)'!Z51/1000000</f>
        <v>0</v>
      </c>
      <c r="AA67" s="10">
        <f>'T-13(Pcs)'!AA51</f>
        <v>0</v>
      </c>
      <c r="AB67" s="44">
        <f>'T-13(Pcs)'!$D51*'T-13(Pcs)'!AB51/1000000</f>
        <v>0</v>
      </c>
      <c r="AC67" s="10">
        <f>'T-13(Pcs)'!AC51</f>
        <v>0</v>
      </c>
      <c r="AD67" s="44">
        <f>'T-13(Pcs)'!$D51*'T-13(Pcs)'!AD51/1000000</f>
        <v>0</v>
      </c>
      <c r="AE67" s="10">
        <f>'T-13(Pcs)'!AE51</f>
        <v>0</v>
      </c>
      <c r="AF67" s="44">
        <f>'T-13(Pcs)'!$D51*'T-13(Pcs)'!AF51/1000000</f>
        <v>0</v>
      </c>
      <c r="AG67" s="10">
        <f>'T-13(Pcs)'!AG51</f>
        <v>0</v>
      </c>
      <c r="AH67" s="44">
        <f>'T-13(Pcs)'!$D51*'T-13(Pcs)'!AH51/1000000</f>
        <v>0</v>
      </c>
      <c r="AI67" s="10">
        <f>'T-13(Pcs)'!AI51</f>
        <v>0</v>
      </c>
      <c r="AJ67" s="44">
        <f>'T-13(Pcs)'!$D51*'T-13(Pcs)'!AJ51/1000000</f>
        <v>0</v>
      </c>
      <c r="AK67" s="10">
        <f>'T-13(Pcs)'!AK51</f>
        <v>0</v>
      </c>
      <c r="AL67" s="44">
        <f>'T-13(Pcs)'!$D51*'T-13(Pcs)'!AL51/1000000</f>
        <v>0</v>
      </c>
      <c r="AM67" s="10">
        <f>'T-13(Pcs)'!AM51</f>
        <v>0</v>
      </c>
    </row>
    <row r="68" spans="1:39" s="15" customFormat="1" ht="14.25" hidden="1" customHeight="1" outlineLevel="2">
      <c r="A68" s="13">
        <v>42</v>
      </c>
      <c r="B68" s="9" t="s">
        <v>109</v>
      </c>
      <c r="C68" s="13" t="s">
        <v>36</v>
      </c>
      <c r="D68" s="36">
        <v>2000</v>
      </c>
      <c r="E68" s="11">
        <v>242</v>
      </c>
      <c r="F68" s="44">
        <f>'T-13(Pcs)'!$D52*'T-13(Pcs)'!F52/1000000</f>
        <v>0</v>
      </c>
      <c r="G68" s="10">
        <f>'T-13(Pcs)'!G52</f>
        <v>0</v>
      </c>
      <c r="H68" s="44">
        <f>'T-13(Pcs)'!$D52*'T-13(Pcs)'!H52/1000000</f>
        <v>0</v>
      </c>
      <c r="I68" s="10">
        <f>'T-13(Pcs)'!I52</f>
        <v>0</v>
      </c>
      <c r="J68" s="44">
        <f>'T-13(Pcs)'!$D52*'T-13(Pcs)'!J52/1000000</f>
        <v>0</v>
      </c>
      <c r="K68" s="10">
        <f>'T-13(Pcs)'!K52</f>
        <v>0</v>
      </c>
      <c r="L68" s="44">
        <f>'T-13(Pcs)'!$D52*'T-13(Pcs)'!L52/1000000</f>
        <v>0</v>
      </c>
      <c r="M68" s="10">
        <f>'T-13(Pcs)'!M52</f>
        <v>0</v>
      </c>
      <c r="N68" s="44">
        <f>'T-13(Pcs)'!$D52*'T-13(Pcs)'!N52/1000000</f>
        <v>0</v>
      </c>
      <c r="O68" s="10">
        <f>'T-13(Pcs)'!O52</f>
        <v>0</v>
      </c>
      <c r="P68" s="44">
        <f>'T-13(Pcs)'!$D52*'T-13(Pcs)'!P52/1000000</f>
        <v>0</v>
      </c>
      <c r="Q68" s="10">
        <f>'T-13(Pcs)'!Q52</f>
        <v>0</v>
      </c>
      <c r="R68" s="44">
        <f>'T-13(Pcs)'!$D52*'T-13(Pcs)'!R52/1000000</f>
        <v>0</v>
      </c>
      <c r="S68" s="10">
        <f>'T-13(Pcs)'!S52</f>
        <v>0</v>
      </c>
      <c r="T68" s="44">
        <f>'T-13(Pcs)'!$D52*'T-13(Pcs)'!T52/1000000</f>
        <v>0</v>
      </c>
      <c r="U68" s="10">
        <f>'T-13(Pcs)'!U52</f>
        <v>0</v>
      </c>
      <c r="V68" s="44">
        <f>'T-13(Pcs)'!$D52*'T-13(Pcs)'!V52/1000000</f>
        <v>0</v>
      </c>
      <c r="W68" s="10">
        <f>'T-13(Pcs)'!W52</f>
        <v>0</v>
      </c>
      <c r="X68" s="44">
        <f>'T-13(Pcs)'!$D52*'T-13(Pcs)'!X52/1000000</f>
        <v>0</v>
      </c>
      <c r="Y68" s="10">
        <f>'T-13(Pcs)'!Y52</f>
        <v>0</v>
      </c>
      <c r="Z68" s="44">
        <f>'T-13(Pcs)'!$D52*'T-13(Pcs)'!Z52/1000000</f>
        <v>0</v>
      </c>
      <c r="AA68" s="10">
        <f>'T-13(Pcs)'!AA52</f>
        <v>0</v>
      </c>
      <c r="AB68" s="44">
        <f>'T-13(Pcs)'!$D52*'T-13(Pcs)'!AB52/1000000</f>
        <v>0</v>
      </c>
      <c r="AC68" s="10">
        <f>'T-13(Pcs)'!AC52</f>
        <v>0</v>
      </c>
      <c r="AD68" s="44">
        <f>'T-13(Pcs)'!$D52*'T-13(Pcs)'!AD52/1000000</f>
        <v>0</v>
      </c>
      <c r="AE68" s="10">
        <f>'T-13(Pcs)'!AE52</f>
        <v>0</v>
      </c>
      <c r="AF68" s="44">
        <f>'T-13(Pcs)'!$D52*'T-13(Pcs)'!AF52/1000000</f>
        <v>0</v>
      </c>
      <c r="AG68" s="10">
        <f>'T-13(Pcs)'!AG52</f>
        <v>0</v>
      </c>
      <c r="AH68" s="44">
        <f>'T-13(Pcs)'!$D52*'T-13(Pcs)'!AH52/1000000</f>
        <v>0</v>
      </c>
      <c r="AI68" s="10">
        <f>'T-13(Pcs)'!AI52</f>
        <v>0</v>
      </c>
      <c r="AJ68" s="44">
        <f>'T-13(Pcs)'!$D52*'T-13(Pcs)'!AJ52/1000000</f>
        <v>0</v>
      </c>
      <c r="AK68" s="10">
        <f>'T-13(Pcs)'!AK52</f>
        <v>0</v>
      </c>
      <c r="AL68" s="44">
        <f>'T-13(Pcs)'!$D52*'T-13(Pcs)'!AL52/1000000</f>
        <v>0</v>
      </c>
      <c r="AM68" s="10">
        <f>'T-13(Pcs)'!AM52</f>
        <v>0</v>
      </c>
    </row>
    <row r="69" spans="1:39" s="15" customFormat="1" ht="14.25" customHeight="1" outlineLevel="1" collapsed="1">
      <c r="A69" s="13">
        <v>17</v>
      </c>
      <c r="B69" s="46" t="s">
        <v>183</v>
      </c>
      <c r="C69" s="13"/>
      <c r="D69" s="36"/>
      <c r="E69" s="11"/>
      <c r="F69" s="44">
        <f t="shared" ref="F69:AM69" si="16">SUBTOTAL(9,F66:F68)</f>
        <v>0</v>
      </c>
      <c r="G69" s="10">
        <f t="shared" si="16"/>
        <v>0</v>
      </c>
      <c r="H69" s="44">
        <f t="shared" si="16"/>
        <v>0</v>
      </c>
      <c r="I69" s="10">
        <f t="shared" si="16"/>
        <v>0</v>
      </c>
      <c r="J69" s="44">
        <f t="shared" si="16"/>
        <v>0</v>
      </c>
      <c r="K69" s="10">
        <f t="shared" si="16"/>
        <v>0</v>
      </c>
      <c r="L69" s="44">
        <f t="shared" si="16"/>
        <v>0</v>
      </c>
      <c r="M69" s="10">
        <f t="shared" si="16"/>
        <v>0</v>
      </c>
      <c r="N69" s="44">
        <f t="shared" si="16"/>
        <v>0</v>
      </c>
      <c r="O69" s="10">
        <f t="shared" si="16"/>
        <v>0</v>
      </c>
      <c r="P69" s="44">
        <f t="shared" si="16"/>
        <v>0</v>
      </c>
      <c r="Q69" s="10">
        <f t="shared" si="16"/>
        <v>0</v>
      </c>
      <c r="R69" s="44">
        <f t="shared" si="16"/>
        <v>0</v>
      </c>
      <c r="S69" s="10">
        <f t="shared" si="16"/>
        <v>0</v>
      </c>
      <c r="T69" s="44">
        <f t="shared" si="16"/>
        <v>0</v>
      </c>
      <c r="U69" s="10">
        <f t="shared" si="16"/>
        <v>0</v>
      </c>
      <c r="V69" s="44">
        <f t="shared" si="16"/>
        <v>0</v>
      </c>
      <c r="W69" s="10">
        <f t="shared" si="16"/>
        <v>0</v>
      </c>
      <c r="X69" s="44">
        <f t="shared" si="16"/>
        <v>0</v>
      </c>
      <c r="Y69" s="10">
        <f t="shared" si="16"/>
        <v>0</v>
      </c>
      <c r="Z69" s="44">
        <f t="shared" si="16"/>
        <v>0</v>
      </c>
      <c r="AA69" s="10">
        <f t="shared" si="16"/>
        <v>0</v>
      </c>
      <c r="AB69" s="44">
        <f t="shared" si="16"/>
        <v>0</v>
      </c>
      <c r="AC69" s="10">
        <f t="shared" si="16"/>
        <v>0</v>
      </c>
      <c r="AD69" s="44">
        <f t="shared" si="16"/>
        <v>0</v>
      </c>
      <c r="AE69" s="10">
        <f t="shared" si="16"/>
        <v>0</v>
      </c>
      <c r="AF69" s="44">
        <f t="shared" si="16"/>
        <v>0</v>
      </c>
      <c r="AG69" s="10">
        <f t="shared" si="16"/>
        <v>0</v>
      </c>
      <c r="AH69" s="44">
        <f t="shared" si="16"/>
        <v>0</v>
      </c>
      <c r="AI69" s="10">
        <f t="shared" si="16"/>
        <v>0</v>
      </c>
      <c r="AJ69" s="44">
        <f t="shared" si="16"/>
        <v>0</v>
      </c>
      <c r="AK69" s="10">
        <f t="shared" si="16"/>
        <v>0</v>
      </c>
      <c r="AL69" s="44">
        <f t="shared" si="16"/>
        <v>0</v>
      </c>
      <c r="AM69" s="10">
        <f t="shared" si="16"/>
        <v>0</v>
      </c>
    </row>
    <row r="70" spans="1:39" s="15" customFormat="1" ht="14.25" hidden="1" customHeight="1" outlineLevel="2">
      <c r="A70" s="13">
        <v>43</v>
      </c>
      <c r="B70" s="9" t="s">
        <v>110</v>
      </c>
      <c r="C70" s="13" t="s">
        <v>38</v>
      </c>
      <c r="D70" s="36">
        <v>1000</v>
      </c>
      <c r="E70" s="11">
        <v>85</v>
      </c>
      <c r="F70" s="44">
        <f>'T-13(Pcs)'!$D53*'T-13(Pcs)'!F53/1000000</f>
        <v>0</v>
      </c>
      <c r="G70" s="10">
        <f>'T-13(Pcs)'!G53</f>
        <v>0</v>
      </c>
      <c r="H70" s="44">
        <f>'T-13(Pcs)'!$D53*'T-13(Pcs)'!H53/1000000</f>
        <v>0</v>
      </c>
      <c r="I70" s="10">
        <f>'T-13(Pcs)'!I53</f>
        <v>0</v>
      </c>
      <c r="J70" s="44">
        <f>'T-13(Pcs)'!$D53*'T-13(Pcs)'!J53/1000000</f>
        <v>0</v>
      </c>
      <c r="K70" s="10">
        <f>'T-13(Pcs)'!K53</f>
        <v>0</v>
      </c>
      <c r="L70" s="44">
        <f>'T-13(Pcs)'!$D53*'T-13(Pcs)'!L53/1000000</f>
        <v>0</v>
      </c>
      <c r="M70" s="10">
        <f>'T-13(Pcs)'!M53</f>
        <v>0</v>
      </c>
      <c r="N70" s="44">
        <f>'T-13(Pcs)'!$D53*'T-13(Pcs)'!N53/1000000</f>
        <v>0</v>
      </c>
      <c r="O70" s="10">
        <f>'T-13(Pcs)'!O53</f>
        <v>0</v>
      </c>
      <c r="P70" s="44">
        <f>'T-13(Pcs)'!$D53*'T-13(Pcs)'!P53/1000000</f>
        <v>0</v>
      </c>
      <c r="Q70" s="10">
        <f>'T-13(Pcs)'!Q53</f>
        <v>0</v>
      </c>
      <c r="R70" s="44">
        <f>'T-13(Pcs)'!$D53*'T-13(Pcs)'!R53/1000000</f>
        <v>0</v>
      </c>
      <c r="S70" s="10">
        <f>'T-13(Pcs)'!S53</f>
        <v>0</v>
      </c>
      <c r="T70" s="44">
        <f>'T-13(Pcs)'!$D53*'T-13(Pcs)'!T53/1000000</f>
        <v>0</v>
      </c>
      <c r="U70" s="10">
        <f>'T-13(Pcs)'!U53</f>
        <v>0</v>
      </c>
      <c r="V70" s="44">
        <f>'T-13(Pcs)'!$D53*'T-13(Pcs)'!V53/1000000</f>
        <v>0</v>
      </c>
      <c r="W70" s="10">
        <f>'T-13(Pcs)'!W53</f>
        <v>0</v>
      </c>
      <c r="X70" s="44">
        <f>'T-13(Pcs)'!$D53*'T-13(Pcs)'!X53/1000000</f>
        <v>0</v>
      </c>
      <c r="Y70" s="10">
        <f>'T-13(Pcs)'!Y53</f>
        <v>0</v>
      </c>
      <c r="Z70" s="44">
        <f>'T-13(Pcs)'!$D53*'T-13(Pcs)'!Z53/1000000</f>
        <v>0</v>
      </c>
      <c r="AA70" s="10">
        <f>'T-13(Pcs)'!AA53</f>
        <v>0</v>
      </c>
      <c r="AB70" s="44">
        <f>'T-13(Pcs)'!$D53*'T-13(Pcs)'!AB53/1000000</f>
        <v>0</v>
      </c>
      <c r="AC70" s="10">
        <f>'T-13(Pcs)'!AC53</f>
        <v>0</v>
      </c>
      <c r="AD70" s="44">
        <f>'T-13(Pcs)'!$D53*'T-13(Pcs)'!AD53/1000000</f>
        <v>0</v>
      </c>
      <c r="AE70" s="10">
        <f>'T-13(Pcs)'!AE53</f>
        <v>0</v>
      </c>
      <c r="AF70" s="44">
        <f>'T-13(Pcs)'!$D53*'T-13(Pcs)'!AF53/1000000</f>
        <v>0</v>
      </c>
      <c r="AG70" s="10">
        <f>'T-13(Pcs)'!AG53</f>
        <v>0</v>
      </c>
      <c r="AH70" s="44">
        <f>'T-13(Pcs)'!$D53*'T-13(Pcs)'!AH53/1000000</f>
        <v>0</v>
      </c>
      <c r="AI70" s="10">
        <f>'T-13(Pcs)'!AI53</f>
        <v>0</v>
      </c>
      <c r="AJ70" s="44">
        <f>'T-13(Pcs)'!$D53*'T-13(Pcs)'!AJ53/1000000</f>
        <v>0</v>
      </c>
      <c r="AK70" s="10">
        <f>'T-13(Pcs)'!AK53</f>
        <v>0</v>
      </c>
      <c r="AL70" s="44">
        <f>'T-13(Pcs)'!$D53*'T-13(Pcs)'!AL53/1000000</f>
        <v>0</v>
      </c>
      <c r="AM70" s="10">
        <f>'T-13(Pcs)'!AM53</f>
        <v>0</v>
      </c>
    </row>
    <row r="71" spans="1:39" s="15" customFormat="1" ht="14.25" hidden="1" customHeight="1" outlineLevel="2">
      <c r="A71" s="13">
        <v>44</v>
      </c>
      <c r="B71" s="9" t="s">
        <v>110</v>
      </c>
      <c r="C71" s="13" t="s">
        <v>39</v>
      </c>
      <c r="D71" s="36">
        <v>2000</v>
      </c>
      <c r="E71" s="11">
        <v>163</v>
      </c>
      <c r="F71" s="44">
        <f>'T-13(Pcs)'!$D54*'T-13(Pcs)'!F54/1000000</f>
        <v>0</v>
      </c>
      <c r="G71" s="10">
        <f>'T-13(Pcs)'!G54</f>
        <v>0</v>
      </c>
      <c r="H71" s="44">
        <f>'T-13(Pcs)'!$D54*'T-13(Pcs)'!H54/1000000</f>
        <v>0</v>
      </c>
      <c r="I71" s="10">
        <f>'T-13(Pcs)'!I54</f>
        <v>0</v>
      </c>
      <c r="J71" s="44">
        <f>'T-13(Pcs)'!$D54*'T-13(Pcs)'!J54/1000000</f>
        <v>0</v>
      </c>
      <c r="K71" s="10">
        <f>'T-13(Pcs)'!K54</f>
        <v>0</v>
      </c>
      <c r="L71" s="44">
        <f>'T-13(Pcs)'!$D54*'T-13(Pcs)'!L54/1000000</f>
        <v>0</v>
      </c>
      <c r="M71" s="10">
        <f>'T-13(Pcs)'!M54</f>
        <v>0</v>
      </c>
      <c r="N71" s="44">
        <f>'T-13(Pcs)'!$D54*'T-13(Pcs)'!N54/1000000</f>
        <v>0</v>
      </c>
      <c r="O71" s="10">
        <f>'T-13(Pcs)'!O54</f>
        <v>0</v>
      </c>
      <c r="P71" s="44">
        <f>'T-13(Pcs)'!$D54*'T-13(Pcs)'!P54/1000000</f>
        <v>0</v>
      </c>
      <c r="Q71" s="10">
        <f>'T-13(Pcs)'!Q54</f>
        <v>0</v>
      </c>
      <c r="R71" s="44">
        <f>'T-13(Pcs)'!$D54*'T-13(Pcs)'!R54/1000000</f>
        <v>0</v>
      </c>
      <c r="S71" s="10">
        <f>'T-13(Pcs)'!S54</f>
        <v>0</v>
      </c>
      <c r="T71" s="44">
        <f>'T-13(Pcs)'!$D54*'T-13(Pcs)'!T54/1000000</f>
        <v>0</v>
      </c>
      <c r="U71" s="10">
        <f>'T-13(Pcs)'!U54</f>
        <v>0</v>
      </c>
      <c r="V71" s="44">
        <f>'T-13(Pcs)'!$D54*'T-13(Pcs)'!V54/1000000</f>
        <v>0</v>
      </c>
      <c r="W71" s="10">
        <f>'T-13(Pcs)'!W54</f>
        <v>0</v>
      </c>
      <c r="X71" s="44">
        <f>'T-13(Pcs)'!$D54*'T-13(Pcs)'!X54/1000000</f>
        <v>0</v>
      </c>
      <c r="Y71" s="10">
        <f>'T-13(Pcs)'!Y54</f>
        <v>0</v>
      </c>
      <c r="Z71" s="44">
        <f>'T-13(Pcs)'!$D54*'T-13(Pcs)'!Z54/1000000</f>
        <v>0</v>
      </c>
      <c r="AA71" s="10">
        <f>'T-13(Pcs)'!AA54</f>
        <v>0</v>
      </c>
      <c r="AB71" s="44">
        <f>'T-13(Pcs)'!$D54*'T-13(Pcs)'!AB54/1000000</f>
        <v>0</v>
      </c>
      <c r="AC71" s="10">
        <f>'T-13(Pcs)'!AC54</f>
        <v>0</v>
      </c>
      <c r="AD71" s="44">
        <f>'T-13(Pcs)'!$D54*'T-13(Pcs)'!AD54/1000000</f>
        <v>0</v>
      </c>
      <c r="AE71" s="10">
        <f>'T-13(Pcs)'!AE54</f>
        <v>0</v>
      </c>
      <c r="AF71" s="44">
        <f>'T-13(Pcs)'!$D54*'T-13(Pcs)'!AF54/1000000</f>
        <v>0</v>
      </c>
      <c r="AG71" s="10">
        <f>'T-13(Pcs)'!AG54</f>
        <v>0</v>
      </c>
      <c r="AH71" s="44">
        <f>'T-13(Pcs)'!$D54*'T-13(Pcs)'!AH54/1000000</f>
        <v>0</v>
      </c>
      <c r="AI71" s="10">
        <f>'T-13(Pcs)'!AI54</f>
        <v>0</v>
      </c>
      <c r="AJ71" s="44">
        <f>'T-13(Pcs)'!$D54*'T-13(Pcs)'!AJ54/1000000</f>
        <v>0</v>
      </c>
      <c r="AK71" s="10">
        <f>'T-13(Pcs)'!AK54</f>
        <v>0</v>
      </c>
      <c r="AL71" s="44">
        <f>'T-13(Pcs)'!$D54*'T-13(Pcs)'!AL54/1000000</f>
        <v>0</v>
      </c>
      <c r="AM71" s="10">
        <f>'T-13(Pcs)'!AM54</f>
        <v>0</v>
      </c>
    </row>
    <row r="72" spans="1:39" s="15" customFormat="1" ht="14.25" customHeight="1" outlineLevel="1" collapsed="1">
      <c r="A72" s="13">
        <v>18</v>
      </c>
      <c r="B72" s="46" t="s">
        <v>184</v>
      </c>
      <c r="C72" s="13"/>
      <c r="D72" s="36"/>
      <c r="E72" s="11"/>
      <c r="F72" s="44">
        <f t="shared" ref="F72:AM72" si="17">SUBTOTAL(9,F70:F71)</f>
        <v>0</v>
      </c>
      <c r="G72" s="10">
        <f t="shared" si="17"/>
        <v>0</v>
      </c>
      <c r="H72" s="44">
        <f t="shared" si="17"/>
        <v>0</v>
      </c>
      <c r="I72" s="10">
        <f t="shared" si="17"/>
        <v>0</v>
      </c>
      <c r="J72" s="44">
        <f t="shared" si="17"/>
        <v>0</v>
      </c>
      <c r="K72" s="10">
        <f t="shared" si="17"/>
        <v>0</v>
      </c>
      <c r="L72" s="44">
        <f t="shared" si="17"/>
        <v>0</v>
      </c>
      <c r="M72" s="10">
        <f t="shared" si="17"/>
        <v>0</v>
      </c>
      <c r="N72" s="44">
        <f t="shared" si="17"/>
        <v>0</v>
      </c>
      <c r="O72" s="10">
        <f t="shared" si="17"/>
        <v>0</v>
      </c>
      <c r="P72" s="44">
        <f t="shared" si="17"/>
        <v>0</v>
      </c>
      <c r="Q72" s="10">
        <f t="shared" si="17"/>
        <v>0</v>
      </c>
      <c r="R72" s="44">
        <f t="shared" si="17"/>
        <v>0</v>
      </c>
      <c r="S72" s="10">
        <f t="shared" si="17"/>
        <v>0</v>
      </c>
      <c r="T72" s="44">
        <f t="shared" si="17"/>
        <v>0</v>
      </c>
      <c r="U72" s="10">
        <f t="shared" si="17"/>
        <v>0</v>
      </c>
      <c r="V72" s="44">
        <f t="shared" si="17"/>
        <v>0</v>
      </c>
      <c r="W72" s="10">
        <f t="shared" si="17"/>
        <v>0</v>
      </c>
      <c r="X72" s="44">
        <f t="shared" si="17"/>
        <v>0</v>
      </c>
      <c r="Y72" s="10">
        <f t="shared" si="17"/>
        <v>0</v>
      </c>
      <c r="Z72" s="44">
        <f t="shared" si="17"/>
        <v>0</v>
      </c>
      <c r="AA72" s="10">
        <f t="shared" si="17"/>
        <v>0</v>
      </c>
      <c r="AB72" s="44">
        <f t="shared" si="17"/>
        <v>0</v>
      </c>
      <c r="AC72" s="10">
        <f t="shared" si="17"/>
        <v>0</v>
      </c>
      <c r="AD72" s="44">
        <f t="shared" si="17"/>
        <v>0</v>
      </c>
      <c r="AE72" s="10">
        <f t="shared" si="17"/>
        <v>0</v>
      </c>
      <c r="AF72" s="44">
        <f t="shared" si="17"/>
        <v>0</v>
      </c>
      <c r="AG72" s="10">
        <f t="shared" si="17"/>
        <v>0</v>
      </c>
      <c r="AH72" s="44">
        <f t="shared" si="17"/>
        <v>0</v>
      </c>
      <c r="AI72" s="10">
        <f t="shared" si="17"/>
        <v>0</v>
      </c>
      <c r="AJ72" s="44">
        <f t="shared" si="17"/>
        <v>0</v>
      </c>
      <c r="AK72" s="10">
        <f t="shared" si="17"/>
        <v>0</v>
      </c>
      <c r="AL72" s="44">
        <f t="shared" si="17"/>
        <v>0</v>
      </c>
      <c r="AM72" s="10">
        <f t="shared" si="17"/>
        <v>0</v>
      </c>
    </row>
    <row r="73" spans="1:39" s="15" customFormat="1" ht="14.25" hidden="1" customHeight="1" outlineLevel="2">
      <c r="A73" s="13">
        <v>45</v>
      </c>
      <c r="B73" s="9" t="s">
        <v>112</v>
      </c>
      <c r="C73" s="13" t="s">
        <v>136</v>
      </c>
      <c r="D73" s="36">
        <v>1000</v>
      </c>
      <c r="E73" s="11">
        <v>85</v>
      </c>
      <c r="F73" s="44">
        <f>'T-13(Pcs)'!$D55*'T-13(Pcs)'!F55/1000000</f>
        <v>0</v>
      </c>
      <c r="G73" s="10">
        <f>'T-13(Pcs)'!G55</f>
        <v>0</v>
      </c>
      <c r="H73" s="44">
        <f>'T-13(Pcs)'!$D55*'T-13(Pcs)'!H55/1000000</f>
        <v>0</v>
      </c>
      <c r="I73" s="10">
        <f>'T-13(Pcs)'!I55</f>
        <v>0</v>
      </c>
      <c r="J73" s="44">
        <f>'T-13(Pcs)'!$D55*'T-13(Pcs)'!J55/1000000</f>
        <v>0</v>
      </c>
      <c r="K73" s="10">
        <f>'T-13(Pcs)'!K55</f>
        <v>0</v>
      </c>
      <c r="L73" s="44">
        <f>'T-13(Pcs)'!$D55*'T-13(Pcs)'!L55/1000000</f>
        <v>0</v>
      </c>
      <c r="M73" s="10">
        <f>'T-13(Pcs)'!M55</f>
        <v>0</v>
      </c>
      <c r="N73" s="44">
        <f>'T-13(Pcs)'!$D55*'T-13(Pcs)'!N55/1000000</f>
        <v>0</v>
      </c>
      <c r="O73" s="10">
        <f>'T-13(Pcs)'!O55</f>
        <v>0</v>
      </c>
      <c r="P73" s="44">
        <f>'T-13(Pcs)'!$D55*'T-13(Pcs)'!P55/1000000</f>
        <v>0</v>
      </c>
      <c r="Q73" s="10">
        <f>'T-13(Pcs)'!Q55</f>
        <v>0</v>
      </c>
      <c r="R73" s="44">
        <f>'T-13(Pcs)'!$D55*'T-13(Pcs)'!R55/1000000</f>
        <v>0</v>
      </c>
      <c r="S73" s="10">
        <f>'T-13(Pcs)'!S55</f>
        <v>0</v>
      </c>
      <c r="T73" s="44">
        <f>'T-13(Pcs)'!$D55*'T-13(Pcs)'!T55/1000000</f>
        <v>0</v>
      </c>
      <c r="U73" s="10">
        <f>'T-13(Pcs)'!U55</f>
        <v>0</v>
      </c>
      <c r="V73" s="44">
        <f>'T-13(Pcs)'!$D55*'T-13(Pcs)'!V55/1000000</f>
        <v>0</v>
      </c>
      <c r="W73" s="10">
        <f>'T-13(Pcs)'!W55</f>
        <v>0</v>
      </c>
      <c r="X73" s="44">
        <f>'T-13(Pcs)'!$D55*'T-13(Pcs)'!X55/1000000</f>
        <v>0</v>
      </c>
      <c r="Y73" s="10">
        <f>'T-13(Pcs)'!Y55</f>
        <v>0</v>
      </c>
      <c r="Z73" s="44">
        <f>'T-13(Pcs)'!$D55*'T-13(Pcs)'!Z55/1000000</f>
        <v>0</v>
      </c>
      <c r="AA73" s="10">
        <f>'T-13(Pcs)'!AA55</f>
        <v>0</v>
      </c>
      <c r="AB73" s="44">
        <f>'T-13(Pcs)'!$D55*'T-13(Pcs)'!AB55/1000000</f>
        <v>0</v>
      </c>
      <c r="AC73" s="10">
        <f>'T-13(Pcs)'!AC55</f>
        <v>0</v>
      </c>
      <c r="AD73" s="44">
        <f>'T-13(Pcs)'!$D55*'T-13(Pcs)'!AD55/1000000</f>
        <v>0</v>
      </c>
      <c r="AE73" s="10">
        <f>'T-13(Pcs)'!AE55</f>
        <v>0</v>
      </c>
      <c r="AF73" s="44">
        <f>'T-13(Pcs)'!$D55*'T-13(Pcs)'!AF55/1000000</f>
        <v>0</v>
      </c>
      <c r="AG73" s="10">
        <f>'T-13(Pcs)'!AG55</f>
        <v>0</v>
      </c>
      <c r="AH73" s="44">
        <f>'T-13(Pcs)'!$D55*'T-13(Pcs)'!AH55/1000000</f>
        <v>0</v>
      </c>
      <c r="AI73" s="10">
        <f>'T-13(Pcs)'!AI55</f>
        <v>0</v>
      </c>
      <c r="AJ73" s="44">
        <f>'T-13(Pcs)'!$D55*'T-13(Pcs)'!AJ55/1000000</f>
        <v>0</v>
      </c>
      <c r="AK73" s="10">
        <f>'T-13(Pcs)'!AK55</f>
        <v>0</v>
      </c>
      <c r="AL73" s="44">
        <f>'T-13(Pcs)'!$D55*'T-13(Pcs)'!AL55/1000000</f>
        <v>0</v>
      </c>
      <c r="AM73" s="10">
        <f>'T-13(Pcs)'!AM55</f>
        <v>0</v>
      </c>
    </row>
    <row r="74" spans="1:39" s="15" customFormat="1" ht="14.25" hidden="1" customHeight="1" outlineLevel="2">
      <c r="A74" s="13">
        <v>46</v>
      </c>
      <c r="B74" s="9" t="s">
        <v>112</v>
      </c>
      <c r="C74" s="13" t="s">
        <v>43</v>
      </c>
      <c r="D74" s="36">
        <v>2000</v>
      </c>
      <c r="E74" s="11">
        <v>163</v>
      </c>
      <c r="F74" s="44">
        <f>'T-13(Pcs)'!$D56*'T-13(Pcs)'!F56/1000000</f>
        <v>0</v>
      </c>
      <c r="G74" s="10">
        <f>'T-13(Pcs)'!G56</f>
        <v>0</v>
      </c>
      <c r="H74" s="44">
        <f>'T-13(Pcs)'!$D56*'T-13(Pcs)'!H56/1000000</f>
        <v>0</v>
      </c>
      <c r="I74" s="10">
        <f>'T-13(Pcs)'!I56</f>
        <v>0</v>
      </c>
      <c r="J74" s="44">
        <f>'T-13(Pcs)'!$D56*'T-13(Pcs)'!J56/1000000</f>
        <v>0</v>
      </c>
      <c r="K74" s="10">
        <f>'T-13(Pcs)'!K56</f>
        <v>0</v>
      </c>
      <c r="L74" s="44">
        <f>'T-13(Pcs)'!$D56*'T-13(Pcs)'!L56/1000000</f>
        <v>0</v>
      </c>
      <c r="M74" s="10">
        <f>'T-13(Pcs)'!M56</f>
        <v>0</v>
      </c>
      <c r="N74" s="44">
        <f>'T-13(Pcs)'!$D56*'T-13(Pcs)'!N56/1000000</f>
        <v>0</v>
      </c>
      <c r="O74" s="10">
        <f>'T-13(Pcs)'!O56</f>
        <v>0</v>
      </c>
      <c r="P74" s="44">
        <f>'T-13(Pcs)'!$D56*'T-13(Pcs)'!P56/1000000</f>
        <v>0</v>
      </c>
      <c r="Q74" s="10">
        <f>'T-13(Pcs)'!Q56</f>
        <v>0</v>
      </c>
      <c r="R74" s="44">
        <f>'T-13(Pcs)'!$D56*'T-13(Pcs)'!R56/1000000</f>
        <v>0</v>
      </c>
      <c r="S74" s="10">
        <f>'T-13(Pcs)'!S56</f>
        <v>0</v>
      </c>
      <c r="T74" s="44">
        <f>'T-13(Pcs)'!$D56*'T-13(Pcs)'!T56/1000000</f>
        <v>0</v>
      </c>
      <c r="U74" s="10">
        <f>'T-13(Pcs)'!U56</f>
        <v>0</v>
      </c>
      <c r="V74" s="44">
        <f>'T-13(Pcs)'!$D56*'T-13(Pcs)'!V56/1000000</f>
        <v>0</v>
      </c>
      <c r="W74" s="10">
        <f>'T-13(Pcs)'!W56</f>
        <v>0</v>
      </c>
      <c r="X74" s="44">
        <f>'T-13(Pcs)'!$D56*'T-13(Pcs)'!X56/1000000</f>
        <v>0</v>
      </c>
      <c r="Y74" s="10">
        <f>'T-13(Pcs)'!Y56</f>
        <v>0</v>
      </c>
      <c r="Z74" s="44">
        <f>'T-13(Pcs)'!$D56*'T-13(Pcs)'!Z56/1000000</f>
        <v>0</v>
      </c>
      <c r="AA74" s="10">
        <f>'T-13(Pcs)'!AA56</f>
        <v>0</v>
      </c>
      <c r="AB74" s="44">
        <f>'T-13(Pcs)'!$D56*'T-13(Pcs)'!AB56/1000000</f>
        <v>0</v>
      </c>
      <c r="AC74" s="10">
        <f>'T-13(Pcs)'!AC56</f>
        <v>0</v>
      </c>
      <c r="AD74" s="44">
        <f>'T-13(Pcs)'!$D56*'T-13(Pcs)'!AD56/1000000</f>
        <v>0</v>
      </c>
      <c r="AE74" s="10">
        <f>'T-13(Pcs)'!AE56</f>
        <v>0</v>
      </c>
      <c r="AF74" s="44">
        <f>'T-13(Pcs)'!$D56*'T-13(Pcs)'!AF56/1000000</f>
        <v>0</v>
      </c>
      <c r="AG74" s="10">
        <f>'T-13(Pcs)'!AG56</f>
        <v>0</v>
      </c>
      <c r="AH74" s="44">
        <f>'T-13(Pcs)'!$D56*'T-13(Pcs)'!AH56/1000000</f>
        <v>0</v>
      </c>
      <c r="AI74" s="10">
        <f>'T-13(Pcs)'!AI56</f>
        <v>0</v>
      </c>
      <c r="AJ74" s="44">
        <f>'T-13(Pcs)'!$D56*'T-13(Pcs)'!AJ56/1000000</f>
        <v>0</v>
      </c>
      <c r="AK74" s="10">
        <f>'T-13(Pcs)'!AK56</f>
        <v>0</v>
      </c>
      <c r="AL74" s="44">
        <f>'T-13(Pcs)'!$D56*'T-13(Pcs)'!AL56/1000000</f>
        <v>0</v>
      </c>
      <c r="AM74" s="10">
        <f>'T-13(Pcs)'!AM56</f>
        <v>0</v>
      </c>
    </row>
    <row r="75" spans="1:39" s="15" customFormat="1" ht="14.25" customHeight="1" outlineLevel="1" collapsed="1">
      <c r="A75" s="13">
        <v>19</v>
      </c>
      <c r="B75" s="46" t="s">
        <v>185</v>
      </c>
      <c r="C75" s="13"/>
      <c r="D75" s="36"/>
      <c r="E75" s="11"/>
      <c r="F75" s="44">
        <f t="shared" ref="F75:AM75" si="18">SUBTOTAL(9,F73:F74)</f>
        <v>0</v>
      </c>
      <c r="G75" s="10">
        <f t="shared" si="18"/>
        <v>0</v>
      </c>
      <c r="H75" s="44">
        <f t="shared" si="18"/>
        <v>0</v>
      </c>
      <c r="I75" s="10">
        <f t="shared" si="18"/>
        <v>0</v>
      </c>
      <c r="J75" s="44">
        <f t="shared" si="18"/>
        <v>0</v>
      </c>
      <c r="K75" s="10">
        <f t="shared" si="18"/>
        <v>0</v>
      </c>
      <c r="L75" s="44">
        <f t="shared" si="18"/>
        <v>0</v>
      </c>
      <c r="M75" s="10">
        <f t="shared" si="18"/>
        <v>0</v>
      </c>
      <c r="N75" s="44">
        <f t="shared" si="18"/>
        <v>0</v>
      </c>
      <c r="O75" s="10">
        <f t="shared" si="18"/>
        <v>0</v>
      </c>
      <c r="P75" s="44">
        <f t="shared" si="18"/>
        <v>0</v>
      </c>
      <c r="Q75" s="10">
        <f t="shared" si="18"/>
        <v>0</v>
      </c>
      <c r="R75" s="44">
        <f t="shared" si="18"/>
        <v>0</v>
      </c>
      <c r="S75" s="10">
        <f t="shared" si="18"/>
        <v>0</v>
      </c>
      <c r="T75" s="44">
        <f t="shared" si="18"/>
        <v>0</v>
      </c>
      <c r="U75" s="10">
        <f t="shared" si="18"/>
        <v>0</v>
      </c>
      <c r="V75" s="44">
        <f t="shared" si="18"/>
        <v>0</v>
      </c>
      <c r="W75" s="10">
        <f t="shared" si="18"/>
        <v>0</v>
      </c>
      <c r="X75" s="44">
        <f t="shared" si="18"/>
        <v>0</v>
      </c>
      <c r="Y75" s="10">
        <f t="shared" si="18"/>
        <v>0</v>
      </c>
      <c r="Z75" s="44">
        <f t="shared" si="18"/>
        <v>0</v>
      </c>
      <c r="AA75" s="10">
        <f t="shared" si="18"/>
        <v>0</v>
      </c>
      <c r="AB75" s="44">
        <f t="shared" si="18"/>
        <v>0</v>
      </c>
      <c r="AC75" s="10">
        <f t="shared" si="18"/>
        <v>0</v>
      </c>
      <c r="AD75" s="44">
        <f t="shared" si="18"/>
        <v>0</v>
      </c>
      <c r="AE75" s="10">
        <f t="shared" si="18"/>
        <v>0</v>
      </c>
      <c r="AF75" s="44">
        <f t="shared" si="18"/>
        <v>0</v>
      </c>
      <c r="AG75" s="10">
        <f t="shared" si="18"/>
        <v>0</v>
      </c>
      <c r="AH75" s="44">
        <f t="shared" si="18"/>
        <v>0</v>
      </c>
      <c r="AI75" s="10">
        <f t="shared" si="18"/>
        <v>0</v>
      </c>
      <c r="AJ75" s="44">
        <f t="shared" si="18"/>
        <v>0</v>
      </c>
      <c r="AK75" s="10">
        <f t="shared" si="18"/>
        <v>0</v>
      </c>
      <c r="AL75" s="44">
        <f t="shared" si="18"/>
        <v>0</v>
      </c>
      <c r="AM75" s="10">
        <f t="shared" si="18"/>
        <v>0</v>
      </c>
    </row>
    <row r="76" spans="1:39" s="15" customFormat="1" ht="14.25" hidden="1" customHeight="1" outlineLevel="2">
      <c r="A76" s="13">
        <v>47</v>
      </c>
      <c r="B76" s="9" t="s">
        <v>111</v>
      </c>
      <c r="C76" s="13" t="s">
        <v>44</v>
      </c>
      <c r="D76" s="36">
        <v>1000</v>
      </c>
      <c r="E76" s="11">
        <v>152</v>
      </c>
      <c r="F76" s="44">
        <f>'T-13(Pcs)'!$D57*'T-13(Pcs)'!F57/1000000</f>
        <v>0</v>
      </c>
      <c r="G76" s="10">
        <f>'T-13(Pcs)'!G57</f>
        <v>0</v>
      </c>
      <c r="H76" s="44">
        <f>'T-13(Pcs)'!$D57*'T-13(Pcs)'!H57/1000000</f>
        <v>0</v>
      </c>
      <c r="I76" s="10">
        <f>'T-13(Pcs)'!I57</f>
        <v>0</v>
      </c>
      <c r="J76" s="44">
        <f>'T-13(Pcs)'!$D57*'T-13(Pcs)'!J57/1000000</f>
        <v>0</v>
      </c>
      <c r="K76" s="10">
        <f>'T-13(Pcs)'!K57</f>
        <v>0</v>
      </c>
      <c r="L76" s="44">
        <f>'T-13(Pcs)'!$D57*'T-13(Pcs)'!L57/1000000</f>
        <v>0</v>
      </c>
      <c r="M76" s="10">
        <f>'T-13(Pcs)'!M57</f>
        <v>0</v>
      </c>
      <c r="N76" s="44">
        <f>'T-13(Pcs)'!$D57*'T-13(Pcs)'!N57/1000000</f>
        <v>0</v>
      </c>
      <c r="O76" s="10">
        <f>'T-13(Pcs)'!O57</f>
        <v>0</v>
      </c>
      <c r="P76" s="44">
        <f>'T-13(Pcs)'!$D57*'T-13(Pcs)'!P57/1000000</f>
        <v>0</v>
      </c>
      <c r="Q76" s="10">
        <f>'T-13(Pcs)'!Q57</f>
        <v>0</v>
      </c>
      <c r="R76" s="44">
        <f>'T-13(Pcs)'!$D57*'T-13(Pcs)'!R57/1000000</f>
        <v>0</v>
      </c>
      <c r="S76" s="10">
        <f>'T-13(Pcs)'!S57</f>
        <v>0</v>
      </c>
      <c r="T76" s="44">
        <f>'T-13(Pcs)'!$D57*'T-13(Pcs)'!T57/1000000</f>
        <v>0</v>
      </c>
      <c r="U76" s="10">
        <f>'T-13(Pcs)'!U57</f>
        <v>0</v>
      </c>
      <c r="V76" s="44">
        <f>'T-13(Pcs)'!$D57*'T-13(Pcs)'!V57/1000000</f>
        <v>0</v>
      </c>
      <c r="W76" s="10">
        <f>'T-13(Pcs)'!W57</f>
        <v>0</v>
      </c>
      <c r="X76" s="44">
        <f>'T-13(Pcs)'!$D57*'T-13(Pcs)'!X57/1000000</f>
        <v>0</v>
      </c>
      <c r="Y76" s="10">
        <f>'T-13(Pcs)'!Y57</f>
        <v>0</v>
      </c>
      <c r="Z76" s="44">
        <f>'T-13(Pcs)'!$D57*'T-13(Pcs)'!Z57/1000000</f>
        <v>0</v>
      </c>
      <c r="AA76" s="10">
        <f>'T-13(Pcs)'!AA57</f>
        <v>0</v>
      </c>
      <c r="AB76" s="44">
        <f>'T-13(Pcs)'!$D57*'T-13(Pcs)'!AB57/1000000</f>
        <v>0</v>
      </c>
      <c r="AC76" s="10">
        <f>'T-13(Pcs)'!AC57</f>
        <v>0</v>
      </c>
      <c r="AD76" s="44">
        <f>'T-13(Pcs)'!$D57*'T-13(Pcs)'!AD57/1000000</f>
        <v>0</v>
      </c>
      <c r="AE76" s="10">
        <f>'T-13(Pcs)'!AE57</f>
        <v>0</v>
      </c>
      <c r="AF76" s="44">
        <f>'T-13(Pcs)'!$D57*'T-13(Pcs)'!AF57/1000000</f>
        <v>0</v>
      </c>
      <c r="AG76" s="10">
        <f>'T-13(Pcs)'!AG57</f>
        <v>0</v>
      </c>
      <c r="AH76" s="44">
        <f>'T-13(Pcs)'!$D57*'T-13(Pcs)'!AH57/1000000</f>
        <v>0</v>
      </c>
      <c r="AI76" s="10">
        <f>'T-13(Pcs)'!AI57</f>
        <v>0</v>
      </c>
      <c r="AJ76" s="44">
        <f>'T-13(Pcs)'!$D57*'T-13(Pcs)'!AJ57/1000000</f>
        <v>0</v>
      </c>
      <c r="AK76" s="10">
        <f>'T-13(Pcs)'!AK57</f>
        <v>0</v>
      </c>
      <c r="AL76" s="44">
        <f>'T-13(Pcs)'!$D57*'T-13(Pcs)'!AL57/1000000</f>
        <v>0</v>
      </c>
      <c r="AM76" s="10">
        <f>'T-13(Pcs)'!AM57</f>
        <v>0</v>
      </c>
    </row>
    <row r="77" spans="1:39" s="15" customFormat="1" ht="14.25" hidden="1" customHeight="1" outlineLevel="2">
      <c r="A77" s="13">
        <v>48</v>
      </c>
      <c r="B77" s="9" t="s">
        <v>111</v>
      </c>
      <c r="C77" s="13" t="s">
        <v>40</v>
      </c>
      <c r="D77" s="36">
        <v>2000</v>
      </c>
      <c r="E77" s="11">
        <v>288</v>
      </c>
      <c r="F77" s="44">
        <f>'T-13(Pcs)'!$D58*'T-13(Pcs)'!F58/1000000</f>
        <v>0</v>
      </c>
      <c r="G77" s="10">
        <f>'T-13(Pcs)'!G58</f>
        <v>0</v>
      </c>
      <c r="H77" s="44">
        <f>'T-13(Pcs)'!$D58*'T-13(Pcs)'!H58/1000000</f>
        <v>0</v>
      </c>
      <c r="I77" s="10">
        <f>'T-13(Pcs)'!I58</f>
        <v>0</v>
      </c>
      <c r="J77" s="44">
        <f>'T-13(Pcs)'!$D58*'T-13(Pcs)'!J58/1000000</f>
        <v>0</v>
      </c>
      <c r="K77" s="10">
        <f>'T-13(Pcs)'!K58</f>
        <v>0</v>
      </c>
      <c r="L77" s="44">
        <f>'T-13(Pcs)'!$D58*'T-13(Pcs)'!L58/1000000</f>
        <v>0</v>
      </c>
      <c r="M77" s="10">
        <f>'T-13(Pcs)'!M58</f>
        <v>0</v>
      </c>
      <c r="N77" s="44">
        <f>'T-13(Pcs)'!$D58*'T-13(Pcs)'!N58/1000000</f>
        <v>0</v>
      </c>
      <c r="O77" s="10">
        <f>'T-13(Pcs)'!O58</f>
        <v>0</v>
      </c>
      <c r="P77" s="44">
        <f>'T-13(Pcs)'!$D58*'T-13(Pcs)'!P58/1000000</f>
        <v>0</v>
      </c>
      <c r="Q77" s="10">
        <f>'T-13(Pcs)'!Q58</f>
        <v>0</v>
      </c>
      <c r="R77" s="44">
        <f>'T-13(Pcs)'!$D58*'T-13(Pcs)'!R58/1000000</f>
        <v>0</v>
      </c>
      <c r="S77" s="10">
        <f>'T-13(Pcs)'!S58</f>
        <v>0</v>
      </c>
      <c r="T77" s="44">
        <f>'T-13(Pcs)'!$D58*'T-13(Pcs)'!T58/1000000</f>
        <v>0</v>
      </c>
      <c r="U77" s="10">
        <f>'T-13(Pcs)'!U58</f>
        <v>0</v>
      </c>
      <c r="V77" s="44">
        <f>'T-13(Pcs)'!$D58*'T-13(Pcs)'!V58/1000000</f>
        <v>0</v>
      </c>
      <c r="W77" s="10">
        <f>'T-13(Pcs)'!W58</f>
        <v>0</v>
      </c>
      <c r="X77" s="44">
        <f>'T-13(Pcs)'!$D58*'T-13(Pcs)'!X58/1000000</f>
        <v>0</v>
      </c>
      <c r="Y77" s="10">
        <f>'T-13(Pcs)'!Y58</f>
        <v>0</v>
      </c>
      <c r="Z77" s="44">
        <f>'T-13(Pcs)'!$D58*'T-13(Pcs)'!Z58/1000000</f>
        <v>0</v>
      </c>
      <c r="AA77" s="10">
        <f>'T-13(Pcs)'!AA58</f>
        <v>0</v>
      </c>
      <c r="AB77" s="44">
        <f>'T-13(Pcs)'!$D58*'T-13(Pcs)'!AB58/1000000</f>
        <v>0</v>
      </c>
      <c r="AC77" s="10">
        <f>'T-13(Pcs)'!AC58</f>
        <v>0</v>
      </c>
      <c r="AD77" s="44">
        <f>'T-13(Pcs)'!$D58*'T-13(Pcs)'!AD58/1000000</f>
        <v>0</v>
      </c>
      <c r="AE77" s="10">
        <f>'T-13(Pcs)'!AE58</f>
        <v>0</v>
      </c>
      <c r="AF77" s="44">
        <f>'T-13(Pcs)'!$D58*'T-13(Pcs)'!AF58/1000000</f>
        <v>0</v>
      </c>
      <c r="AG77" s="10">
        <f>'T-13(Pcs)'!AG58</f>
        <v>0</v>
      </c>
      <c r="AH77" s="44">
        <f>'T-13(Pcs)'!$D58*'T-13(Pcs)'!AH58/1000000</f>
        <v>0</v>
      </c>
      <c r="AI77" s="10">
        <f>'T-13(Pcs)'!AI58</f>
        <v>0</v>
      </c>
      <c r="AJ77" s="44">
        <f>'T-13(Pcs)'!$D58*'T-13(Pcs)'!AJ58/1000000</f>
        <v>0</v>
      </c>
      <c r="AK77" s="10">
        <f>'T-13(Pcs)'!AK58</f>
        <v>0</v>
      </c>
      <c r="AL77" s="44">
        <f>'T-13(Pcs)'!$D58*'T-13(Pcs)'!AL58/1000000</f>
        <v>0</v>
      </c>
      <c r="AM77" s="10">
        <f>'T-13(Pcs)'!AM58</f>
        <v>0</v>
      </c>
    </row>
    <row r="78" spans="1:39" s="15" customFormat="1" ht="14.25" customHeight="1" outlineLevel="1" collapsed="1">
      <c r="A78" s="13">
        <v>20</v>
      </c>
      <c r="B78" s="46" t="s">
        <v>186</v>
      </c>
      <c r="C78" s="13"/>
      <c r="D78" s="36"/>
      <c r="E78" s="11"/>
      <c r="F78" s="44">
        <f t="shared" ref="F78:AM78" si="19">SUBTOTAL(9,F76:F77)</f>
        <v>0</v>
      </c>
      <c r="G78" s="10">
        <f t="shared" si="19"/>
        <v>0</v>
      </c>
      <c r="H78" s="44">
        <f t="shared" si="19"/>
        <v>0</v>
      </c>
      <c r="I78" s="10">
        <f t="shared" si="19"/>
        <v>0</v>
      </c>
      <c r="J78" s="44">
        <f t="shared" si="19"/>
        <v>0</v>
      </c>
      <c r="K78" s="10">
        <f t="shared" si="19"/>
        <v>0</v>
      </c>
      <c r="L78" s="44">
        <f t="shared" si="19"/>
        <v>0</v>
      </c>
      <c r="M78" s="10">
        <f t="shared" si="19"/>
        <v>0</v>
      </c>
      <c r="N78" s="44">
        <f t="shared" si="19"/>
        <v>0</v>
      </c>
      <c r="O78" s="10">
        <f t="shared" si="19"/>
        <v>0</v>
      </c>
      <c r="P78" s="44">
        <f t="shared" si="19"/>
        <v>0</v>
      </c>
      <c r="Q78" s="10">
        <f t="shared" si="19"/>
        <v>0</v>
      </c>
      <c r="R78" s="44">
        <f t="shared" si="19"/>
        <v>0</v>
      </c>
      <c r="S78" s="10">
        <f t="shared" si="19"/>
        <v>0</v>
      </c>
      <c r="T78" s="44">
        <f t="shared" si="19"/>
        <v>0</v>
      </c>
      <c r="U78" s="10">
        <f t="shared" si="19"/>
        <v>0</v>
      </c>
      <c r="V78" s="44">
        <f t="shared" si="19"/>
        <v>0</v>
      </c>
      <c r="W78" s="10">
        <f t="shared" si="19"/>
        <v>0</v>
      </c>
      <c r="X78" s="44">
        <f t="shared" si="19"/>
        <v>0</v>
      </c>
      <c r="Y78" s="10">
        <f t="shared" si="19"/>
        <v>0</v>
      </c>
      <c r="Z78" s="44">
        <f t="shared" si="19"/>
        <v>0</v>
      </c>
      <c r="AA78" s="10">
        <f t="shared" si="19"/>
        <v>0</v>
      </c>
      <c r="AB78" s="44">
        <f t="shared" si="19"/>
        <v>0</v>
      </c>
      <c r="AC78" s="10">
        <f t="shared" si="19"/>
        <v>0</v>
      </c>
      <c r="AD78" s="44">
        <f t="shared" si="19"/>
        <v>0</v>
      </c>
      <c r="AE78" s="10">
        <f t="shared" si="19"/>
        <v>0</v>
      </c>
      <c r="AF78" s="44">
        <f t="shared" si="19"/>
        <v>0</v>
      </c>
      <c r="AG78" s="10">
        <f t="shared" si="19"/>
        <v>0</v>
      </c>
      <c r="AH78" s="44">
        <f t="shared" si="19"/>
        <v>0</v>
      </c>
      <c r="AI78" s="10">
        <f t="shared" si="19"/>
        <v>0</v>
      </c>
      <c r="AJ78" s="44">
        <f t="shared" si="19"/>
        <v>0</v>
      </c>
      <c r="AK78" s="10">
        <f t="shared" si="19"/>
        <v>0</v>
      </c>
      <c r="AL78" s="44">
        <f t="shared" si="19"/>
        <v>0</v>
      </c>
      <c r="AM78" s="10">
        <f t="shared" si="19"/>
        <v>0</v>
      </c>
    </row>
    <row r="79" spans="1:39" s="15" customFormat="1" ht="14.25" hidden="1" customHeight="1" outlineLevel="2">
      <c r="A79" s="13">
        <v>49</v>
      </c>
      <c r="B79" s="9" t="s">
        <v>114</v>
      </c>
      <c r="C79" s="13" t="s">
        <v>115</v>
      </c>
      <c r="D79" s="36">
        <v>500</v>
      </c>
      <c r="E79" s="11">
        <v>60</v>
      </c>
      <c r="F79" s="44">
        <f>'T-13(Pcs)'!$D59*'T-13(Pcs)'!F59/1000000</f>
        <v>0</v>
      </c>
      <c r="G79" s="10">
        <f>'T-13(Pcs)'!G59</f>
        <v>0</v>
      </c>
      <c r="H79" s="44">
        <f>'T-13(Pcs)'!$D59*'T-13(Pcs)'!H59/1000000</f>
        <v>0</v>
      </c>
      <c r="I79" s="10">
        <f>'T-13(Pcs)'!I59</f>
        <v>0</v>
      </c>
      <c r="J79" s="44">
        <f>'T-13(Pcs)'!$D59*'T-13(Pcs)'!J59/1000000</f>
        <v>0</v>
      </c>
      <c r="K79" s="10">
        <f>'T-13(Pcs)'!K59</f>
        <v>0</v>
      </c>
      <c r="L79" s="44">
        <f>'T-13(Pcs)'!$D59*'T-13(Pcs)'!L59/1000000</f>
        <v>0</v>
      </c>
      <c r="M79" s="10">
        <f>'T-13(Pcs)'!M59</f>
        <v>0</v>
      </c>
      <c r="N79" s="44">
        <f>'T-13(Pcs)'!$D59*'T-13(Pcs)'!N59/1000000</f>
        <v>0</v>
      </c>
      <c r="O79" s="10">
        <f>'T-13(Pcs)'!O59</f>
        <v>0</v>
      </c>
      <c r="P79" s="44">
        <f>'T-13(Pcs)'!$D59*'T-13(Pcs)'!P59/1000000</f>
        <v>0</v>
      </c>
      <c r="Q79" s="10">
        <f>'T-13(Pcs)'!Q59</f>
        <v>0</v>
      </c>
      <c r="R79" s="44">
        <f>'T-13(Pcs)'!$D59*'T-13(Pcs)'!R59/1000000</f>
        <v>0</v>
      </c>
      <c r="S79" s="10">
        <f>'T-13(Pcs)'!S59</f>
        <v>0</v>
      </c>
      <c r="T79" s="44">
        <f>'T-13(Pcs)'!$D59*'T-13(Pcs)'!T59/1000000</f>
        <v>0</v>
      </c>
      <c r="U79" s="10">
        <f>'T-13(Pcs)'!U59</f>
        <v>0</v>
      </c>
      <c r="V79" s="44">
        <f>'T-13(Pcs)'!$D59*'T-13(Pcs)'!V59/1000000</f>
        <v>0</v>
      </c>
      <c r="W79" s="10">
        <f>'T-13(Pcs)'!W59</f>
        <v>0</v>
      </c>
      <c r="X79" s="44">
        <f>'T-13(Pcs)'!$D59*'T-13(Pcs)'!X59/1000000</f>
        <v>0</v>
      </c>
      <c r="Y79" s="10">
        <f>'T-13(Pcs)'!Y59</f>
        <v>0</v>
      </c>
      <c r="Z79" s="44">
        <f>'T-13(Pcs)'!$D59*'T-13(Pcs)'!Z59/1000000</f>
        <v>0</v>
      </c>
      <c r="AA79" s="10">
        <f>'T-13(Pcs)'!AA59</f>
        <v>0</v>
      </c>
      <c r="AB79" s="44">
        <f>'T-13(Pcs)'!$D59*'T-13(Pcs)'!AB59/1000000</f>
        <v>0</v>
      </c>
      <c r="AC79" s="10">
        <f>'T-13(Pcs)'!AC59</f>
        <v>0</v>
      </c>
      <c r="AD79" s="44">
        <f>'T-13(Pcs)'!$D59*'T-13(Pcs)'!AD59/1000000</f>
        <v>0</v>
      </c>
      <c r="AE79" s="10">
        <f>'T-13(Pcs)'!AE59</f>
        <v>0</v>
      </c>
      <c r="AF79" s="44">
        <f>'T-13(Pcs)'!$D59*'T-13(Pcs)'!AF59/1000000</f>
        <v>0</v>
      </c>
      <c r="AG79" s="10">
        <f>'T-13(Pcs)'!AG59</f>
        <v>0</v>
      </c>
      <c r="AH79" s="44">
        <f>'T-13(Pcs)'!$D59*'T-13(Pcs)'!AH59/1000000</f>
        <v>0</v>
      </c>
      <c r="AI79" s="10">
        <f>'T-13(Pcs)'!AI59</f>
        <v>0</v>
      </c>
      <c r="AJ79" s="44">
        <f>'T-13(Pcs)'!$D59*'T-13(Pcs)'!AJ59/1000000</f>
        <v>0</v>
      </c>
      <c r="AK79" s="10">
        <f>'T-13(Pcs)'!AK59</f>
        <v>0</v>
      </c>
      <c r="AL79" s="44">
        <f>'T-13(Pcs)'!$D59*'T-13(Pcs)'!AL59/1000000</f>
        <v>0</v>
      </c>
      <c r="AM79" s="10">
        <f>'T-13(Pcs)'!AM59</f>
        <v>0</v>
      </c>
    </row>
    <row r="80" spans="1:39" s="15" customFormat="1" ht="14.25" hidden="1" customHeight="1" outlineLevel="2">
      <c r="A80" s="13">
        <v>50</v>
      </c>
      <c r="B80" s="9" t="s">
        <v>114</v>
      </c>
      <c r="C80" s="13" t="s">
        <v>41</v>
      </c>
      <c r="D80" s="36">
        <v>1000</v>
      </c>
      <c r="E80" s="11">
        <v>116</v>
      </c>
      <c r="F80" s="44">
        <f>'T-13(Pcs)'!$D60*'T-13(Pcs)'!F60/1000000</f>
        <v>0</v>
      </c>
      <c r="G80" s="10">
        <f>'T-13(Pcs)'!G60</f>
        <v>0</v>
      </c>
      <c r="H80" s="44">
        <f>'T-13(Pcs)'!$D60*'T-13(Pcs)'!H60/1000000</f>
        <v>0</v>
      </c>
      <c r="I80" s="10">
        <f>'T-13(Pcs)'!I60</f>
        <v>0</v>
      </c>
      <c r="J80" s="44">
        <f>'T-13(Pcs)'!$D60*'T-13(Pcs)'!J60/1000000</f>
        <v>0</v>
      </c>
      <c r="K80" s="10">
        <f>'T-13(Pcs)'!K60</f>
        <v>0</v>
      </c>
      <c r="L80" s="44">
        <f>'T-13(Pcs)'!$D60*'T-13(Pcs)'!L60/1000000</f>
        <v>0</v>
      </c>
      <c r="M80" s="10">
        <f>'T-13(Pcs)'!M60</f>
        <v>0</v>
      </c>
      <c r="N80" s="44">
        <f>'T-13(Pcs)'!$D60*'T-13(Pcs)'!N60/1000000</f>
        <v>0</v>
      </c>
      <c r="O80" s="10">
        <f>'T-13(Pcs)'!O60</f>
        <v>0</v>
      </c>
      <c r="P80" s="44">
        <f>'T-13(Pcs)'!$D60*'T-13(Pcs)'!P60/1000000</f>
        <v>0</v>
      </c>
      <c r="Q80" s="10">
        <f>'T-13(Pcs)'!Q60</f>
        <v>0</v>
      </c>
      <c r="R80" s="44">
        <f>'T-13(Pcs)'!$D60*'T-13(Pcs)'!R60/1000000</f>
        <v>0</v>
      </c>
      <c r="S80" s="10">
        <f>'T-13(Pcs)'!S60</f>
        <v>0</v>
      </c>
      <c r="T80" s="44">
        <f>'T-13(Pcs)'!$D60*'T-13(Pcs)'!T60/1000000</f>
        <v>0</v>
      </c>
      <c r="U80" s="10">
        <f>'T-13(Pcs)'!U60</f>
        <v>0</v>
      </c>
      <c r="V80" s="44">
        <f>'T-13(Pcs)'!$D60*'T-13(Pcs)'!V60/1000000</f>
        <v>0</v>
      </c>
      <c r="W80" s="10">
        <f>'T-13(Pcs)'!W60</f>
        <v>0</v>
      </c>
      <c r="X80" s="44">
        <f>'T-13(Pcs)'!$D60*'T-13(Pcs)'!X60/1000000</f>
        <v>0</v>
      </c>
      <c r="Y80" s="10">
        <f>'T-13(Pcs)'!Y60</f>
        <v>0</v>
      </c>
      <c r="Z80" s="44">
        <f>'T-13(Pcs)'!$D60*'T-13(Pcs)'!Z60/1000000</f>
        <v>0</v>
      </c>
      <c r="AA80" s="10">
        <f>'T-13(Pcs)'!AA60</f>
        <v>0</v>
      </c>
      <c r="AB80" s="44">
        <f>'T-13(Pcs)'!$D60*'T-13(Pcs)'!AB60/1000000</f>
        <v>0</v>
      </c>
      <c r="AC80" s="10">
        <f>'T-13(Pcs)'!AC60</f>
        <v>0</v>
      </c>
      <c r="AD80" s="44">
        <f>'T-13(Pcs)'!$D60*'T-13(Pcs)'!AD60/1000000</f>
        <v>0</v>
      </c>
      <c r="AE80" s="10">
        <f>'T-13(Pcs)'!AE60</f>
        <v>0</v>
      </c>
      <c r="AF80" s="44">
        <f>'T-13(Pcs)'!$D60*'T-13(Pcs)'!AF60/1000000</f>
        <v>0</v>
      </c>
      <c r="AG80" s="10">
        <f>'T-13(Pcs)'!AG60</f>
        <v>0</v>
      </c>
      <c r="AH80" s="44">
        <f>'T-13(Pcs)'!$D60*'T-13(Pcs)'!AH60/1000000</f>
        <v>0</v>
      </c>
      <c r="AI80" s="10">
        <f>'T-13(Pcs)'!AI60</f>
        <v>0</v>
      </c>
      <c r="AJ80" s="44">
        <f>'T-13(Pcs)'!$D60*'T-13(Pcs)'!AJ60/1000000</f>
        <v>0</v>
      </c>
      <c r="AK80" s="10">
        <f>'T-13(Pcs)'!AK60</f>
        <v>0</v>
      </c>
      <c r="AL80" s="44">
        <f>'T-13(Pcs)'!$D60*'T-13(Pcs)'!AL60/1000000</f>
        <v>0</v>
      </c>
      <c r="AM80" s="10">
        <f>'T-13(Pcs)'!AM60</f>
        <v>0</v>
      </c>
    </row>
    <row r="81" spans="1:39" s="15" customFormat="1" ht="14.25" customHeight="1" outlineLevel="1" collapsed="1">
      <c r="A81" s="13">
        <v>21</v>
      </c>
      <c r="B81" s="46" t="s">
        <v>187</v>
      </c>
      <c r="C81" s="13"/>
      <c r="D81" s="36"/>
      <c r="E81" s="11"/>
      <c r="F81" s="44">
        <f t="shared" ref="F81:AM81" si="20">SUBTOTAL(9,F79:F80)</f>
        <v>0</v>
      </c>
      <c r="G81" s="10">
        <f t="shared" si="20"/>
        <v>0</v>
      </c>
      <c r="H81" s="44">
        <f t="shared" si="20"/>
        <v>0</v>
      </c>
      <c r="I81" s="10">
        <f t="shared" si="20"/>
        <v>0</v>
      </c>
      <c r="J81" s="44">
        <f t="shared" si="20"/>
        <v>0</v>
      </c>
      <c r="K81" s="10">
        <f t="shared" si="20"/>
        <v>0</v>
      </c>
      <c r="L81" s="44">
        <f t="shared" si="20"/>
        <v>0</v>
      </c>
      <c r="M81" s="10">
        <f t="shared" si="20"/>
        <v>0</v>
      </c>
      <c r="N81" s="44">
        <f t="shared" si="20"/>
        <v>0</v>
      </c>
      <c r="O81" s="10">
        <f t="shared" si="20"/>
        <v>0</v>
      </c>
      <c r="P81" s="44">
        <f t="shared" si="20"/>
        <v>0</v>
      </c>
      <c r="Q81" s="10">
        <f t="shared" si="20"/>
        <v>0</v>
      </c>
      <c r="R81" s="44">
        <f t="shared" si="20"/>
        <v>0</v>
      </c>
      <c r="S81" s="10">
        <f t="shared" si="20"/>
        <v>0</v>
      </c>
      <c r="T81" s="44">
        <f t="shared" si="20"/>
        <v>0</v>
      </c>
      <c r="U81" s="10">
        <f t="shared" si="20"/>
        <v>0</v>
      </c>
      <c r="V81" s="44">
        <f t="shared" si="20"/>
        <v>0</v>
      </c>
      <c r="W81" s="10">
        <f t="shared" si="20"/>
        <v>0</v>
      </c>
      <c r="X81" s="44">
        <f t="shared" si="20"/>
        <v>0</v>
      </c>
      <c r="Y81" s="10">
        <f t="shared" si="20"/>
        <v>0</v>
      </c>
      <c r="Z81" s="44">
        <f t="shared" si="20"/>
        <v>0</v>
      </c>
      <c r="AA81" s="10">
        <f t="shared" si="20"/>
        <v>0</v>
      </c>
      <c r="AB81" s="44">
        <f t="shared" si="20"/>
        <v>0</v>
      </c>
      <c r="AC81" s="10">
        <f t="shared" si="20"/>
        <v>0</v>
      </c>
      <c r="AD81" s="44">
        <f t="shared" si="20"/>
        <v>0</v>
      </c>
      <c r="AE81" s="10">
        <f t="shared" si="20"/>
        <v>0</v>
      </c>
      <c r="AF81" s="44">
        <f t="shared" si="20"/>
        <v>0</v>
      </c>
      <c r="AG81" s="10">
        <f t="shared" si="20"/>
        <v>0</v>
      </c>
      <c r="AH81" s="44">
        <f t="shared" si="20"/>
        <v>0</v>
      </c>
      <c r="AI81" s="10">
        <f t="shared" si="20"/>
        <v>0</v>
      </c>
      <c r="AJ81" s="44">
        <f t="shared" si="20"/>
        <v>0</v>
      </c>
      <c r="AK81" s="10">
        <f t="shared" si="20"/>
        <v>0</v>
      </c>
      <c r="AL81" s="44">
        <f t="shared" si="20"/>
        <v>0</v>
      </c>
      <c r="AM81" s="10">
        <f t="shared" si="20"/>
        <v>0</v>
      </c>
    </row>
    <row r="82" spans="1:39" s="15" customFormat="1" ht="14.25" hidden="1" customHeight="1" outlineLevel="2">
      <c r="A82" s="13">
        <v>51</v>
      </c>
      <c r="B82" s="9" t="s">
        <v>113</v>
      </c>
      <c r="C82" s="13" t="s">
        <v>42</v>
      </c>
      <c r="D82" s="36">
        <v>1000</v>
      </c>
      <c r="E82" s="11">
        <v>132.5</v>
      </c>
      <c r="F82" s="44">
        <f>'T-13(Pcs)'!$D61*'T-13(Pcs)'!F61/1000000</f>
        <v>0</v>
      </c>
      <c r="G82" s="10">
        <f>'T-13(Pcs)'!G61</f>
        <v>0</v>
      </c>
      <c r="H82" s="44">
        <f>'T-13(Pcs)'!$D61*'T-13(Pcs)'!H61/1000000</f>
        <v>0</v>
      </c>
      <c r="I82" s="10">
        <f>'T-13(Pcs)'!I61</f>
        <v>0</v>
      </c>
      <c r="J82" s="44">
        <f>'T-13(Pcs)'!$D61*'T-13(Pcs)'!J61/1000000</f>
        <v>0</v>
      </c>
      <c r="K82" s="10">
        <f>'T-13(Pcs)'!K61</f>
        <v>0</v>
      </c>
      <c r="L82" s="44">
        <f>'T-13(Pcs)'!$D61*'T-13(Pcs)'!L61/1000000</f>
        <v>0</v>
      </c>
      <c r="M82" s="10">
        <f>'T-13(Pcs)'!M61</f>
        <v>0</v>
      </c>
      <c r="N82" s="44">
        <f>'T-13(Pcs)'!$D61*'T-13(Pcs)'!N61/1000000</f>
        <v>0</v>
      </c>
      <c r="O82" s="10">
        <f>'T-13(Pcs)'!O61</f>
        <v>0</v>
      </c>
      <c r="P82" s="44">
        <f>'T-13(Pcs)'!$D61*'T-13(Pcs)'!P61/1000000</f>
        <v>0</v>
      </c>
      <c r="Q82" s="10">
        <f>'T-13(Pcs)'!Q61</f>
        <v>0</v>
      </c>
      <c r="R82" s="44">
        <f>'T-13(Pcs)'!$D61*'T-13(Pcs)'!R61/1000000</f>
        <v>0</v>
      </c>
      <c r="S82" s="10">
        <f>'T-13(Pcs)'!S61</f>
        <v>0</v>
      </c>
      <c r="T82" s="44">
        <f>'T-13(Pcs)'!$D61*'T-13(Pcs)'!T61/1000000</f>
        <v>0</v>
      </c>
      <c r="U82" s="10">
        <f>'T-13(Pcs)'!U61</f>
        <v>0</v>
      </c>
      <c r="V82" s="44">
        <f>'T-13(Pcs)'!$D61*'T-13(Pcs)'!V61/1000000</f>
        <v>0</v>
      </c>
      <c r="W82" s="10">
        <f>'T-13(Pcs)'!W61</f>
        <v>0</v>
      </c>
      <c r="X82" s="44">
        <f>'T-13(Pcs)'!$D61*'T-13(Pcs)'!X61/1000000</f>
        <v>0</v>
      </c>
      <c r="Y82" s="10">
        <f>'T-13(Pcs)'!Y61</f>
        <v>0</v>
      </c>
      <c r="Z82" s="44">
        <f>'T-13(Pcs)'!$D61*'T-13(Pcs)'!Z61/1000000</f>
        <v>0</v>
      </c>
      <c r="AA82" s="10">
        <f>'T-13(Pcs)'!AA61</f>
        <v>0</v>
      </c>
      <c r="AB82" s="44">
        <f>'T-13(Pcs)'!$D61*'T-13(Pcs)'!AB61/1000000</f>
        <v>0</v>
      </c>
      <c r="AC82" s="10">
        <f>'T-13(Pcs)'!AC61</f>
        <v>0</v>
      </c>
      <c r="AD82" s="44">
        <f>'T-13(Pcs)'!$D61*'T-13(Pcs)'!AD61/1000000</f>
        <v>0</v>
      </c>
      <c r="AE82" s="10">
        <f>'T-13(Pcs)'!AE61</f>
        <v>0</v>
      </c>
      <c r="AF82" s="44">
        <f>'T-13(Pcs)'!$D61*'T-13(Pcs)'!AF61/1000000</f>
        <v>0</v>
      </c>
      <c r="AG82" s="10">
        <f>'T-13(Pcs)'!AG61</f>
        <v>0</v>
      </c>
      <c r="AH82" s="44">
        <f>'T-13(Pcs)'!$D61*'T-13(Pcs)'!AH61/1000000</f>
        <v>0</v>
      </c>
      <c r="AI82" s="10">
        <f>'T-13(Pcs)'!AI61</f>
        <v>0</v>
      </c>
      <c r="AJ82" s="44">
        <f>'T-13(Pcs)'!$D61*'T-13(Pcs)'!AJ61/1000000</f>
        <v>0</v>
      </c>
      <c r="AK82" s="10">
        <f>'T-13(Pcs)'!AK61</f>
        <v>0</v>
      </c>
      <c r="AL82" s="44">
        <f>'T-13(Pcs)'!$D61*'T-13(Pcs)'!AL61/1000000</f>
        <v>0</v>
      </c>
      <c r="AM82" s="10">
        <f>'T-13(Pcs)'!AM61</f>
        <v>0</v>
      </c>
    </row>
    <row r="83" spans="1:39" s="15" customFormat="1" ht="14.25" hidden="1" customHeight="1" outlineLevel="2">
      <c r="A83" s="13">
        <v>52</v>
      </c>
      <c r="B83" s="9" t="s">
        <v>113</v>
      </c>
      <c r="C83" s="13" t="s">
        <v>116</v>
      </c>
      <c r="D83" s="36">
        <v>2000</v>
      </c>
      <c r="E83" s="11">
        <v>260</v>
      </c>
      <c r="F83" s="44">
        <f>'T-13(Pcs)'!$D62*'T-13(Pcs)'!F62/1000000</f>
        <v>0</v>
      </c>
      <c r="G83" s="10">
        <f>'T-13(Pcs)'!G62</f>
        <v>0</v>
      </c>
      <c r="H83" s="44">
        <f>'T-13(Pcs)'!$D62*'T-13(Pcs)'!H62/1000000</f>
        <v>0</v>
      </c>
      <c r="I83" s="10">
        <f>'T-13(Pcs)'!I62</f>
        <v>0</v>
      </c>
      <c r="J83" s="44">
        <f>'T-13(Pcs)'!$D62*'T-13(Pcs)'!J62/1000000</f>
        <v>0</v>
      </c>
      <c r="K83" s="10">
        <f>'T-13(Pcs)'!K62</f>
        <v>0</v>
      </c>
      <c r="L83" s="44">
        <f>'T-13(Pcs)'!$D62*'T-13(Pcs)'!L62/1000000</f>
        <v>0</v>
      </c>
      <c r="M83" s="10">
        <f>'T-13(Pcs)'!M62</f>
        <v>0</v>
      </c>
      <c r="N83" s="44">
        <f>'T-13(Pcs)'!$D62*'T-13(Pcs)'!N62/1000000</f>
        <v>0</v>
      </c>
      <c r="O83" s="10">
        <f>'T-13(Pcs)'!O62</f>
        <v>0</v>
      </c>
      <c r="P83" s="44">
        <f>'T-13(Pcs)'!$D62*'T-13(Pcs)'!P62/1000000</f>
        <v>0</v>
      </c>
      <c r="Q83" s="10">
        <f>'T-13(Pcs)'!Q62</f>
        <v>0</v>
      </c>
      <c r="R83" s="44">
        <f>'T-13(Pcs)'!$D62*'T-13(Pcs)'!R62/1000000</f>
        <v>0</v>
      </c>
      <c r="S83" s="10">
        <f>'T-13(Pcs)'!S62</f>
        <v>0</v>
      </c>
      <c r="T83" s="44">
        <f>'T-13(Pcs)'!$D62*'T-13(Pcs)'!T62/1000000</f>
        <v>0</v>
      </c>
      <c r="U83" s="10">
        <f>'T-13(Pcs)'!U62</f>
        <v>0</v>
      </c>
      <c r="V83" s="44">
        <f>'T-13(Pcs)'!$D62*'T-13(Pcs)'!V62/1000000</f>
        <v>0</v>
      </c>
      <c r="W83" s="10">
        <f>'T-13(Pcs)'!W62</f>
        <v>0</v>
      </c>
      <c r="X83" s="44">
        <f>'T-13(Pcs)'!$D62*'T-13(Pcs)'!X62/1000000</f>
        <v>0</v>
      </c>
      <c r="Y83" s="10">
        <f>'T-13(Pcs)'!Y62</f>
        <v>0</v>
      </c>
      <c r="Z83" s="44">
        <f>'T-13(Pcs)'!$D62*'T-13(Pcs)'!Z62/1000000</f>
        <v>0</v>
      </c>
      <c r="AA83" s="10">
        <f>'T-13(Pcs)'!AA62</f>
        <v>0</v>
      </c>
      <c r="AB83" s="44">
        <f>'T-13(Pcs)'!$D62*'T-13(Pcs)'!AB62/1000000</f>
        <v>0</v>
      </c>
      <c r="AC83" s="10">
        <f>'T-13(Pcs)'!AC62</f>
        <v>0</v>
      </c>
      <c r="AD83" s="44">
        <f>'T-13(Pcs)'!$D62*'T-13(Pcs)'!AD62/1000000</f>
        <v>0</v>
      </c>
      <c r="AE83" s="10">
        <f>'T-13(Pcs)'!AE62</f>
        <v>0</v>
      </c>
      <c r="AF83" s="44">
        <f>'T-13(Pcs)'!$D62*'T-13(Pcs)'!AF62/1000000</f>
        <v>0</v>
      </c>
      <c r="AG83" s="10">
        <f>'T-13(Pcs)'!AG62</f>
        <v>0</v>
      </c>
      <c r="AH83" s="44">
        <f>'T-13(Pcs)'!$D62*'T-13(Pcs)'!AH62/1000000</f>
        <v>0</v>
      </c>
      <c r="AI83" s="10">
        <f>'T-13(Pcs)'!AI62</f>
        <v>0</v>
      </c>
      <c r="AJ83" s="44">
        <f>'T-13(Pcs)'!$D62*'T-13(Pcs)'!AJ62/1000000</f>
        <v>0</v>
      </c>
      <c r="AK83" s="10">
        <f>'T-13(Pcs)'!AK62</f>
        <v>0</v>
      </c>
      <c r="AL83" s="44">
        <f>'T-13(Pcs)'!$D62*'T-13(Pcs)'!AL62/1000000</f>
        <v>0</v>
      </c>
      <c r="AM83" s="10">
        <f>'T-13(Pcs)'!AM62</f>
        <v>0</v>
      </c>
    </row>
    <row r="84" spans="1:39" s="15" customFormat="1" ht="14.25" customHeight="1" outlineLevel="1" collapsed="1">
      <c r="A84" s="13">
        <v>22</v>
      </c>
      <c r="B84" s="46" t="s">
        <v>188</v>
      </c>
      <c r="C84" s="13"/>
      <c r="D84" s="36"/>
      <c r="E84" s="11"/>
      <c r="F84" s="44">
        <f t="shared" ref="F84:AM84" si="21">SUBTOTAL(9,F82:F83)</f>
        <v>0</v>
      </c>
      <c r="G84" s="10">
        <f t="shared" si="21"/>
        <v>0</v>
      </c>
      <c r="H84" s="44">
        <f t="shared" si="21"/>
        <v>0</v>
      </c>
      <c r="I84" s="10">
        <f t="shared" si="21"/>
        <v>0</v>
      </c>
      <c r="J84" s="44">
        <f t="shared" si="21"/>
        <v>0</v>
      </c>
      <c r="K84" s="10">
        <f t="shared" si="21"/>
        <v>0</v>
      </c>
      <c r="L84" s="44">
        <f t="shared" si="21"/>
        <v>0</v>
      </c>
      <c r="M84" s="10">
        <f t="shared" si="21"/>
        <v>0</v>
      </c>
      <c r="N84" s="44">
        <f t="shared" si="21"/>
        <v>0</v>
      </c>
      <c r="O84" s="10">
        <f t="shared" si="21"/>
        <v>0</v>
      </c>
      <c r="P84" s="44">
        <f t="shared" si="21"/>
        <v>0</v>
      </c>
      <c r="Q84" s="10">
        <f t="shared" si="21"/>
        <v>0</v>
      </c>
      <c r="R84" s="44">
        <f t="shared" si="21"/>
        <v>0</v>
      </c>
      <c r="S84" s="10">
        <f t="shared" si="21"/>
        <v>0</v>
      </c>
      <c r="T84" s="44">
        <f t="shared" si="21"/>
        <v>0</v>
      </c>
      <c r="U84" s="10">
        <f t="shared" si="21"/>
        <v>0</v>
      </c>
      <c r="V84" s="44">
        <f t="shared" si="21"/>
        <v>0</v>
      </c>
      <c r="W84" s="10">
        <f t="shared" si="21"/>
        <v>0</v>
      </c>
      <c r="X84" s="44">
        <f t="shared" si="21"/>
        <v>0</v>
      </c>
      <c r="Y84" s="10">
        <f t="shared" si="21"/>
        <v>0</v>
      </c>
      <c r="Z84" s="44">
        <f t="shared" si="21"/>
        <v>0</v>
      </c>
      <c r="AA84" s="10">
        <f t="shared" si="21"/>
        <v>0</v>
      </c>
      <c r="AB84" s="44">
        <f t="shared" si="21"/>
        <v>0</v>
      </c>
      <c r="AC84" s="10">
        <f t="shared" si="21"/>
        <v>0</v>
      </c>
      <c r="AD84" s="44">
        <f t="shared" si="21"/>
        <v>0</v>
      </c>
      <c r="AE84" s="10">
        <f t="shared" si="21"/>
        <v>0</v>
      </c>
      <c r="AF84" s="44">
        <f t="shared" si="21"/>
        <v>0</v>
      </c>
      <c r="AG84" s="10">
        <f t="shared" si="21"/>
        <v>0</v>
      </c>
      <c r="AH84" s="44">
        <f t="shared" si="21"/>
        <v>0</v>
      </c>
      <c r="AI84" s="10">
        <f t="shared" si="21"/>
        <v>0</v>
      </c>
      <c r="AJ84" s="44">
        <f t="shared" si="21"/>
        <v>0</v>
      </c>
      <c r="AK84" s="10">
        <f t="shared" si="21"/>
        <v>0</v>
      </c>
      <c r="AL84" s="44">
        <f t="shared" si="21"/>
        <v>0</v>
      </c>
      <c r="AM84" s="10">
        <f t="shared" si="21"/>
        <v>0</v>
      </c>
    </row>
    <row r="85" spans="1:39" s="15" customFormat="1" ht="14.25" hidden="1" customHeight="1" outlineLevel="2">
      <c r="A85" s="13">
        <v>53</v>
      </c>
      <c r="B85" s="9" t="s">
        <v>117</v>
      </c>
      <c r="C85" s="13" t="s">
        <v>61</v>
      </c>
      <c r="D85" s="36">
        <v>50</v>
      </c>
      <c r="E85" s="11">
        <v>70</v>
      </c>
      <c r="F85" s="44">
        <f>'T-13(Pcs)'!$D63*'T-13(Pcs)'!F63/1000000</f>
        <v>0</v>
      </c>
      <c r="G85" s="10">
        <f>'T-13(Pcs)'!G63</f>
        <v>0</v>
      </c>
      <c r="H85" s="44">
        <f>'T-13(Pcs)'!$D63*'T-13(Pcs)'!H63/1000000</f>
        <v>0</v>
      </c>
      <c r="I85" s="10">
        <f>'T-13(Pcs)'!I63</f>
        <v>0</v>
      </c>
      <c r="J85" s="44">
        <f>'T-13(Pcs)'!$D63*'T-13(Pcs)'!J63/1000000</f>
        <v>0</v>
      </c>
      <c r="K85" s="10">
        <f>'T-13(Pcs)'!K63</f>
        <v>0</v>
      </c>
      <c r="L85" s="44">
        <f>'T-13(Pcs)'!$D63*'T-13(Pcs)'!L63/1000000</f>
        <v>0</v>
      </c>
      <c r="M85" s="10">
        <f>'T-13(Pcs)'!M63</f>
        <v>0</v>
      </c>
      <c r="N85" s="44">
        <f>'T-13(Pcs)'!$D63*'T-13(Pcs)'!N63/1000000</f>
        <v>0</v>
      </c>
      <c r="O85" s="10">
        <f>'T-13(Pcs)'!O63</f>
        <v>0</v>
      </c>
      <c r="P85" s="44">
        <f>'T-13(Pcs)'!$D63*'T-13(Pcs)'!P63/1000000</f>
        <v>0</v>
      </c>
      <c r="Q85" s="10">
        <f>'T-13(Pcs)'!Q63</f>
        <v>0</v>
      </c>
      <c r="R85" s="44">
        <f>'T-13(Pcs)'!$D63*'T-13(Pcs)'!R63/1000000</f>
        <v>0</v>
      </c>
      <c r="S85" s="10">
        <f>'T-13(Pcs)'!S63</f>
        <v>0</v>
      </c>
      <c r="T85" s="44">
        <f>'T-13(Pcs)'!$D63*'T-13(Pcs)'!T63/1000000</f>
        <v>0</v>
      </c>
      <c r="U85" s="10">
        <f>'T-13(Pcs)'!U63</f>
        <v>0</v>
      </c>
      <c r="V85" s="44">
        <f>'T-13(Pcs)'!$D63*'T-13(Pcs)'!V63/1000000</f>
        <v>0</v>
      </c>
      <c r="W85" s="10">
        <f>'T-13(Pcs)'!W63</f>
        <v>0</v>
      </c>
      <c r="X85" s="44">
        <f>'T-13(Pcs)'!$D63*'T-13(Pcs)'!X63/1000000</f>
        <v>0</v>
      </c>
      <c r="Y85" s="10">
        <f>'T-13(Pcs)'!Y63</f>
        <v>0</v>
      </c>
      <c r="Z85" s="44">
        <f>'T-13(Pcs)'!$D63*'T-13(Pcs)'!Z63/1000000</f>
        <v>0</v>
      </c>
      <c r="AA85" s="10">
        <f>'T-13(Pcs)'!AA63</f>
        <v>0</v>
      </c>
      <c r="AB85" s="44">
        <f>'T-13(Pcs)'!$D63*'T-13(Pcs)'!AB63/1000000</f>
        <v>0</v>
      </c>
      <c r="AC85" s="10">
        <f>'T-13(Pcs)'!AC63</f>
        <v>0</v>
      </c>
      <c r="AD85" s="44">
        <f>'T-13(Pcs)'!$D63*'T-13(Pcs)'!AD63/1000000</f>
        <v>0</v>
      </c>
      <c r="AE85" s="10">
        <f>'T-13(Pcs)'!AE63</f>
        <v>0</v>
      </c>
      <c r="AF85" s="44">
        <f>'T-13(Pcs)'!$D63*'T-13(Pcs)'!AF63/1000000</f>
        <v>0</v>
      </c>
      <c r="AG85" s="10">
        <f>'T-13(Pcs)'!AG63</f>
        <v>0</v>
      </c>
      <c r="AH85" s="44">
        <f>'T-13(Pcs)'!$D63*'T-13(Pcs)'!AH63/1000000</f>
        <v>0</v>
      </c>
      <c r="AI85" s="10">
        <f>'T-13(Pcs)'!AI63</f>
        <v>0</v>
      </c>
      <c r="AJ85" s="44">
        <f>'T-13(Pcs)'!$D63*'T-13(Pcs)'!AJ63/1000000</f>
        <v>0</v>
      </c>
      <c r="AK85" s="10">
        <f>'T-13(Pcs)'!AK63</f>
        <v>0</v>
      </c>
      <c r="AL85" s="44">
        <f>'T-13(Pcs)'!$D63*'T-13(Pcs)'!AL63/1000000</f>
        <v>0</v>
      </c>
      <c r="AM85" s="10">
        <f>'T-13(Pcs)'!AM63</f>
        <v>0</v>
      </c>
    </row>
    <row r="86" spans="1:39" s="15" customFormat="1" ht="14.25" hidden="1" customHeight="1" outlineLevel="2">
      <c r="A86" s="13">
        <v>54</v>
      </c>
      <c r="B86" s="9" t="s">
        <v>117</v>
      </c>
      <c r="C86" s="13" t="s">
        <v>62</v>
      </c>
      <c r="D86" s="36">
        <v>100</v>
      </c>
      <c r="E86" s="11">
        <v>130</v>
      </c>
      <c r="F86" s="44">
        <f>'T-13(Pcs)'!$D64*'T-13(Pcs)'!F64/1000000</f>
        <v>0</v>
      </c>
      <c r="G86" s="10">
        <f>'T-13(Pcs)'!G64</f>
        <v>0</v>
      </c>
      <c r="H86" s="44">
        <f>'T-13(Pcs)'!$D64*'T-13(Pcs)'!H64/1000000</f>
        <v>0</v>
      </c>
      <c r="I86" s="10">
        <f>'T-13(Pcs)'!I64</f>
        <v>0</v>
      </c>
      <c r="J86" s="44">
        <f>'T-13(Pcs)'!$D64*'T-13(Pcs)'!J64/1000000</f>
        <v>0</v>
      </c>
      <c r="K86" s="10">
        <f>'T-13(Pcs)'!K64</f>
        <v>0</v>
      </c>
      <c r="L86" s="44">
        <f>'T-13(Pcs)'!$D64*'T-13(Pcs)'!L64/1000000</f>
        <v>0</v>
      </c>
      <c r="M86" s="10">
        <f>'T-13(Pcs)'!M64</f>
        <v>0</v>
      </c>
      <c r="N86" s="44">
        <f>'T-13(Pcs)'!$D64*'T-13(Pcs)'!N64/1000000</f>
        <v>0</v>
      </c>
      <c r="O86" s="10">
        <f>'T-13(Pcs)'!O64</f>
        <v>0</v>
      </c>
      <c r="P86" s="44">
        <f>'T-13(Pcs)'!$D64*'T-13(Pcs)'!P64/1000000</f>
        <v>0</v>
      </c>
      <c r="Q86" s="10">
        <f>'T-13(Pcs)'!Q64</f>
        <v>0</v>
      </c>
      <c r="R86" s="44">
        <f>'T-13(Pcs)'!$D64*'T-13(Pcs)'!R64/1000000</f>
        <v>0</v>
      </c>
      <c r="S86" s="10">
        <f>'T-13(Pcs)'!S64</f>
        <v>0</v>
      </c>
      <c r="T86" s="44">
        <f>'T-13(Pcs)'!$D64*'T-13(Pcs)'!T64/1000000</f>
        <v>0</v>
      </c>
      <c r="U86" s="10">
        <f>'T-13(Pcs)'!U64</f>
        <v>0</v>
      </c>
      <c r="V86" s="44">
        <f>'T-13(Pcs)'!$D64*'T-13(Pcs)'!V64/1000000</f>
        <v>0</v>
      </c>
      <c r="W86" s="10">
        <f>'T-13(Pcs)'!W64</f>
        <v>0</v>
      </c>
      <c r="X86" s="44">
        <f>'T-13(Pcs)'!$D64*'T-13(Pcs)'!X64/1000000</f>
        <v>0</v>
      </c>
      <c r="Y86" s="10">
        <f>'T-13(Pcs)'!Y64</f>
        <v>0</v>
      </c>
      <c r="Z86" s="44">
        <f>'T-13(Pcs)'!$D64*'T-13(Pcs)'!Z64/1000000</f>
        <v>0</v>
      </c>
      <c r="AA86" s="10">
        <f>'T-13(Pcs)'!AA64</f>
        <v>0</v>
      </c>
      <c r="AB86" s="44">
        <f>'T-13(Pcs)'!$D64*'T-13(Pcs)'!AB64/1000000</f>
        <v>0</v>
      </c>
      <c r="AC86" s="10">
        <f>'T-13(Pcs)'!AC64</f>
        <v>0</v>
      </c>
      <c r="AD86" s="44">
        <f>'T-13(Pcs)'!$D64*'T-13(Pcs)'!AD64/1000000</f>
        <v>0</v>
      </c>
      <c r="AE86" s="10">
        <f>'T-13(Pcs)'!AE64</f>
        <v>0</v>
      </c>
      <c r="AF86" s="44">
        <f>'T-13(Pcs)'!$D64*'T-13(Pcs)'!AF64/1000000</f>
        <v>0</v>
      </c>
      <c r="AG86" s="10">
        <f>'T-13(Pcs)'!AG64</f>
        <v>0</v>
      </c>
      <c r="AH86" s="44">
        <f>'T-13(Pcs)'!$D64*'T-13(Pcs)'!AH64/1000000</f>
        <v>0</v>
      </c>
      <c r="AI86" s="10">
        <f>'T-13(Pcs)'!AI64</f>
        <v>0</v>
      </c>
      <c r="AJ86" s="44">
        <f>'T-13(Pcs)'!$D64*'T-13(Pcs)'!AJ64/1000000</f>
        <v>0</v>
      </c>
      <c r="AK86" s="10">
        <f>'T-13(Pcs)'!AK64</f>
        <v>0</v>
      </c>
      <c r="AL86" s="44">
        <f>'T-13(Pcs)'!$D64*'T-13(Pcs)'!AL64/1000000</f>
        <v>0</v>
      </c>
      <c r="AM86" s="10">
        <f>'T-13(Pcs)'!AM64</f>
        <v>0</v>
      </c>
    </row>
    <row r="87" spans="1:39" s="15" customFormat="1" ht="14.25" hidden="1" customHeight="1" outlineLevel="2">
      <c r="A87" s="13">
        <v>55</v>
      </c>
      <c r="B87" s="9" t="s">
        <v>117</v>
      </c>
      <c r="C87" s="13" t="s">
        <v>63</v>
      </c>
      <c r="D87" s="36">
        <v>500</v>
      </c>
      <c r="E87" s="11">
        <v>620</v>
      </c>
      <c r="F87" s="44">
        <f>'T-13(Pcs)'!$D65*'T-13(Pcs)'!F65/1000000</f>
        <v>0</v>
      </c>
      <c r="G87" s="10">
        <f>'T-13(Pcs)'!G65</f>
        <v>0</v>
      </c>
      <c r="H87" s="44">
        <f>'T-13(Pcs)'!$D65*'T-13(Pcs)'!H65/1000000</f>
        <v>0</v>
      </c>
      <c r="I87" s="10">
        <f>'T-13(Pcs)'!I65</f>
        <v>0</v>
      </c>
      <c r="J87" s="44">
        <f>'T-13(Pcs)'!$D65*'T-13(Pcs)'!J65/1000000</f>
        <v>0</v>
      </c>
      <c r="K87" s="10">
        <f>'T-13(Pcs)'!K65</f>
        <v>0</v>
      </c>
      <c r="L87" s="44">
        <f>'T-13(Pcs)'!$D65*'T-13(Pcs)'!L65/1000000</f>
        <v>0</v>
      </c>
      <c r="M87" s="10">
        <f>'T-13(Pcs)'!M65</f>
        <v>0</v>
      </c>
      <c r="N87" s="44">
        <f>'T-13(Pcs)'!$D65*'T-13(Pcs)'!N65/1000000</f>
        <v>0</v>
      </c>
      <c r="O87" s="10">
        <f>'T-13(Pcs)'!O65</f>
        <v>0</v>
      </c>
      <c r="P87" s="44">
        <f>'T-13(Pcs)'!$D65*'T-13(Pcs)'!P65/1000000</f>
        <v>0</v>
      </c>
      <c r="Q87" s="10">
        <f>'T-13(Pcs)'!Q65</f>
        <v>0</v>
      </c>
      <c r="R87" s="44">
        <f>'T-13(Pcs)'!$D65*'T-13(Pcs)'!R65/1000000</f>
        <v>0</v>
      </c>
      <c r="S87" s="10">
        <f>'T-13(Pcs)'!S65</f>
        <v>0</v>
      </c>
      <c r="T87" s="44">
        <f>'T-13(Pcs)'!$D65*'T-13(Pcs)'!T65/1000000</f>
        <v>0</v>
      </c>
      <c r="U87" s="10">
        <f>'T-13(Pcs)'!U65</f>
        <v>0</v>
      </c>
      <c r="V87" s="44">
        <f>'T-13(Pcs)'!$D65*'T-13(Pcs)'!V65/1000000</f>
        <v>0</v>
      </c>
      <c r="W87" s="10">
        <f>'T-13(Pcs)'!W65</f>
        <v>0</v>
      </c>
      <c r="X87" s="44">
        <f>'T-13(Pcs)'!$D65*'T-13(Pcs)'!X65/1000000</f>
        <v>0</v>
      </c>
      <c r="Y87" s="10">
        <f>'T-13(Pcs)'!Y65</f>
        <v>0</v>
      </c>
      <c r="Z87" s="44">
        <f>'T-13(Pcs)'!$D65*'T-13(Pcs)'!Z65/1000000</f>
        <v>0</v>
      </c>
      <c r="AA87" s="10">
        <f>'T-13(Pcs)'!AA65</f>
        <v>0</v>
      </c>
      <c r="AB87" s="44">
        <f>'T-13(Pcs)'!$D65*'T-13(Pcs)'!AB65/1000000</f>
        <v>0</v>
      </c>
      <c r="AC87" s="10">
        <f>'T-13(Pcs)'!AC65</f>
        <v>0</v>
      </c>
      <c r="AD87" s="44">
        <f>'T-13(Pcs)'!$D65*'T-13(Pcs)'!AD65/1000000</f>
        <v>0</v>
      </c>
      <c r="AE87" s="10">
        <f>'T-13(Pcs)'!AE65</f>
        <v>0</v>
      </c>
      <c r="AF87" s="44">
        <f>'T-13(Pcs)'!$D65*'T-13(Pcs)'!AF65/1000000</f>
        <v>0</v>
      </c>
      <c r="AG87" s="10">
        <f>'T-13(Pcs)'!AG65</f>
        <v>0</v>
      </c>
      <c r="AH87" s="44">
        <f>'T-13(Pcs)'!$D65*'T-13(Pcs)'!AH65/1000000</f>
        <v>0</v>
      </c>
      <c r="AI87" s="10">
        <f>'T-13(Pcs)'!AI65</f>
        <v>0</v>
      </c>
      <c r="AJ87" s="44">
        <f>'T-13(Pcs)'!$D65*'T-13(Pcs)'!AJ65/1000000</f>
        <v>0</v>
      </c>
      <c r="AK87" s="10">
        <f>'T-13(Pcs)'!AK65</f>
        <v>0</v>
      </c>
      <c r="AL87" s="44">
        <f>'T-13(Pcs)'!$D65*'T-13(Pcs)'!AL65/1000000</f>
        <v>0</v>
      </c>
      <c r="AM87" s="10">
        <f>'T-13(Pcs)'!AM65</f>
        <v>0</v>
      </c>
    </row>
    <row r="88" spans="1:39" s="15" customFormat="1" ht="14.25" customHeight="1" outlineLevel="1" collapsed="1">
      <c r="A88" s="13">
        <v>23</v>
      </c>
      <c r="B88" s="46" t="s">
        <v>189</v>
      </c>
      <c r="C88" s="13"/>
      <c r="D88" s="36"/>
      <c r="E88" s="11"/>
      <c r="F88" s="44">
        <f t="shared" ref="F88:AM88" si="22">SUBTOTAL(9,F85:F87)</f>
        <v>0</v>
      </c>
      <c r="G88" s="10">
        <f t="shared" si="22"/>
        <v>0</v>
      </c>
      <c r="H88" s="44">
        <f t="shared" si="22"/>
        <v>0</v>
      </c>
      <c r="I88" s="10">
        <f t="shared" si="22"/>
        <v>0</v>
      </c>
      <c r="J88" s="44">
        <f t="shared" si="22"/>
        <v>0</v>
      </c>
      <c r="K88" s="10">
        <f t="shared" si="22"/>
        <v>0</v>
      </c>
      <c r="L88" s="44">
        <f t="shared" si="22"/>
        <v>0</v>
      </c>
      <c r="M88" s="10">
        <f t="shared" si="22"/>
        <v>0</v>
      </c>
      <c r="N88" s="44">
        <f t="shared" si="22"/>
        <v>0</v>
      </c>
      <c r="O88" s="10">
        <f t="shared" si="22"/>
        <v>0</v>
      </c>
      <c r="P88" s="44">
        <f t="shared" si="22"/>
        <v>0</v>
      </c>
      <c r="Q88" s="10">
        <f t="shared" si="22"/>
        <v>0</v>
      </c>
      <c r="R88" s="44">
        <f t="shared" si="22"/>
        <v>0</v>
      </c>
      <c r="S88" s="10">
        <f t="shared" si="22"/>
        <v>0</v>
      </c>
      <c r="T88" s="44">
        <f t="shared" si="22"/>
        <v>0</v>
      </c>
      <c r="U88" s="10">
        <f t="shared" si="22"/>
        <v>0</v>
      </c>
      <c r="V88" s="44">
        <f t="shared" si="22"/>
        <v>0</v>
      </c>
      <c r="W88" s="10">
        <f t="shared" si="22"/>
        <v>0</v>
      </c>
      <c r="X88" s="44">
        <f t="shared" si="22"/>
        <v>0</v>
      </c>
      <c r="Y88" s="10">
        <f t="shared" si="22"/>
        <v>0</v>
      </c>
      <c r="Z88" s="44">
        <f t="shared" si="22"/>
        <v>0</v>
      </c>
      <c r="AA88" s="10">
        <f t="shared" si="22"/>
        <v>0</v>
      </c>
      <c r="AB88" s="44">
        <f t="shared" si="22"/>
        <v>0</v>
      </c>
      <c r="AC88" s="10">
        <f t="shared" si="22"/>
        <v>0</v>
      </c>
      <c r="AD88" s="44">
        <f t="shared" si="22"/>
        <v>0</v>
      </c>
      <c r="AE88" s="10">
        <f t="shared" si="22"/>
        <v>0</v>
      </c>
      <c r="AF88" s="44">
        <f t="shared" si="22"/>
        <v>0</v>
      </c>
      <c r="AG88" s="10">
        <f t="shared" si="22"/>
        <v>0</v>
      </c>
      <c r="AH88" s="44">
        <f t="shared" si="22"/>
        <v>0</v>
      </c>
      <c r="AI88" s="10">
        <f t="shared" si="22"/>
        <v>0</v>
      </c>
      <c r="AJ88" s="44">
        <f t="shared" si="22"/>
        <v>0</v>
      </c>
      <c r="AK88" s="10">
        <f t="shared" si="22"/>
        <v>0</v>
      </c>
      <c r="AL88" s="44">
        <f t="shared" si="22"/>
        <v>0</v>
      </c>
      <c r="AM88" s="10">
        <f t="shared" si="22"/>
        <v>0</v>
      </c>
    </row>
    <row r="89" spans="1:39" s="15" customFormat="1" ht="14.25" hidden="1" customHeight="1" outlineLevel="2">
      <c r="A89" s="13">
        <v>56</v>
      </c>
      <c r="B89" s="9" t="s">
        <v>118</v>
      </c>
      <c r="C89" s="13" t="s">
        <v>64</v>
      </c>
      <c r="D89" s="36">
        <v>50</v>
      </c>
      <c r="E89" s="11">
        <v>60</v>
      </c>
      <c r="F89" s="44">
        <f>'T-13(Pcs)'!$D66*'T-13(Pcs)'!F66/1000000</f>
        <v>0</v>
      </c>
      <c r="G89" s="10">
        <f>'T-13(Pcs)'!G66</f>
        <v>0</v>
      </c>
      <c r="H89" s="44">
        <f>'T-13(Pcs)'!$D66*'T-13(Pcs)'!H66/1000000</f>
        <v>0</v>
      </c>
      <c r="I89" s="10">
        <f>'T-13(Pcs)'!I66</f>
        <v>0</v>
      </c>
      <c r="J89" s="44">
        <f>'T-13(Pcs)'!$D66*'T-13(Pcs)'!J66/1000000</f>
        <v>0</v>
      </c>
      <c r="K89" s="10">
        <f>'T-13(Pcs)'!K66</f>
        <v>0</v>
      </c>
      <c r="L89" s="44">
        <f>'T-13(Pcs)'!$D66*'T-13(Pcs)'!L66/1000000</f>
        <v>0</v>
      </c>
      <c r="M89" s="10">
        <f>'T-13(Pcs)'!M66</f>
        <v>0</v>
      </c>
      <c r="N89" s="44">
        <f>'T-13(Pcs)'!$D66*'T-13(Pcs)'!N66/1000000</f>
        <v>0</v>
      </c>
      <c r="O89" s="10">
        <f>'T-13(Pcs)'!O66</f>
        <v>0</v>
      </c>
      <c r="P89" s="44">
        <f>'T-13(Pcs)'!$D66*'T-13(Pcs)'!P66/1000000</f>
        <v>0</v>
      </c>
      <c r="Q89" s="10">
        <f>'T-13(Pcs)'!Q66</f>
        <v>0</v>
      </c>
      <c r="R89" s="44">
        <f>'T-13(Pcs)'!$D66*'T-13(Pcs)'!R66/1000000</f>
        <v>0</v>
      </c>
      <c r="S89" s="10">
        <f>'T-13(Pcs)'!S66</f>
        <v>0</v>
      </c>
      <c r="T89" s="44">
        <f>'T-13(Pcs)'!$D66*'T-13(Pcs)'!T66/1000000</f>
        <v>0</v>
      </c>
      <c r="U89" s="10">
        <f>'T-13(Pcs)'!U66</f>
        <v>0</v>
      </c>
      <c r="V89" s="44">
        <f>'T-13(Pcs)'!$D66*'T-13(Pcs)'!V66/1000000</f>
        <v>0</v>
      </c>
      <c r="W89" s="10">
        <f>'T-13(Pcs)'!W66</f>
        <v>0</v>
      </c>
      <c r="X89" s="44">
        <f>'T-13(Pcs)'!$D66*'T-13(Pcs)'!X66/1000000</f>
        <v>0</v>
      </c>
      <c r="Y89" s="10">
        <f>'T-13(Pcs)'!Y66</f>
        <v>0</v>
      </c>
      <c r="Z89" s="44">
        <f>'T-13(Pcs)'!$D66*'T-13(Pcs)'!Z66/1000000</f>
        <v>0</v>
      </c>
      <c r="AA89" s="10">
        <f>'T-13(Pcs)'!AA66</f>
        <v>0</v>
      </c>
      <c r="AB89" s="44">
        <f>'T-13(Pcs)'!$D66*'T-13(Pcs)'!AB66/1000000</f>
        <v>0</v>
      </c>
      <c r="AC89" s="10">
        <f>'T-13(Pcs)'!AC66</f>
        <v>0</v>
      </c>
      <c r="AD89" s="44">
        <f>'T-13(Pcs)'!$D66*'T-13(Pcs)'!AD66/1000000</f>
        <v>0</v>
      </c>
      <c r="AE89" s="10">
        <f>'T-13(Pcs)'!AE66</f>
        <v>0</v>
      </c>
      <c r="AF89" s="44">
        <f>'T-13(Pcs)'!$D66*'T-13(Pcs)'!AF66/1000000</f>
        <v>0</v>
      </c>
      <c r="AG89" s="10">
        <f>'T-13(Pcs)'!AG66</f>
        <v>0</v>
      </c>
      <c r="AH89" s="44">
        <f>'T-13(Pcs)'!$D66*'T-13(Pcs)'!AH66/1000000</f>
        <v>0</v>
      </c>
      <c r="AI89" s="10">
        <f>'T-13(Pcs)'!AI66</f>
        <v>0</v>
      </c>
      <c r="AJ89" s="44">
        <f>'T-13(Pcs)'!$D66*'T-13(Pcs)'!AJ66/1000000</f>
        <v>0</v>
      </c>
      <c r="AK89" s="10">
        <f>'T-13(Pcs)'!AK66</f>
        <v>0</v>
      </c>
      <c r="AL89" s="44">
        <f>'T-13(Pcs)'!$D66*'T-13(Pcs)'!AL66/1000000</f>
        <v>0</v>
      </c>
      <c r="AM89" s="10">
        <f>'T-13(Pcs)'!AM66</f>
        <v>0</v>
      </c>
    </row>
    <row r="90" spans="1:39" s="15" customFormat="1" ht="14.25" hidden="1" customHeight="1" outlineLevel="2">
      <c r="A90" s="13">
        <v>57</v>
      </c>
      <c r="B90" s="9" t="s">
        <v>118</v>
      </c>
      <c r="C90" s="13" t="s">
        <v>65</v>
      </c>
      <c r="D90" s="36">
        <v>100</v>
      </c>
      <c r="E90" s="11">
        <v>110</v>
      </c>
      <c r="F90" s="44">
        <f>'T-13(Pcs)'!$D67*'T-13(Pcs)'!F67/1000000</f>
        <v>0</v>
      </c>
      <c r="G90" s="10">
        <f>'T-13(Pcs)'!G67</f>
        <v>0</v>
      </c>
      <c r="H90" s="44">
        <f>'T-13(Pcs)'!$D67*'T-13(Pcs)'!H67/1000000</f>
        <v>0</v>
      </c>
      <c r="I90" s="10">
        <f>'T-13(Pcs)'!I67</f>
        <v>0</v>
      </c>
      <c r="J90" s="44">
        <f>'T-13(Pcs)'!$D67*'T-13(Pcs)'!J67/1000000</f>
        <v>0</v>
      </c>
      <c r="K90" s="10">
        <f>'T-13(Pcs)'!K67</f>
        <v>0</v>
      </c>
      <c r="L90" s="44">
        <f>'T-13(Pcs)'!$D67*'T-13(Pcs)'!L67/1000000</f>
        <v>0</v>
      </c>
      <c r="M90" s="10">
        <f>'T-13(Pcs)'!M67</f>
        <v>0</v>
      </c>
      <c r="N90" s="44">
        <f>'T-13(Pcs)'!$D67*'T-13(Pcs)'!N67/1000000</f>
        <v>0</v>
      </c>
      <c r="O90" s="10">
        <f>'T-13(Pcs)'!O67</f>
        <v>0</v>
      </c>
      <c r="P90" s="44">
        <f>'T-13(Pcs)'!$D67*'T-13(Pcs)'!P67/1000000</f>
        <v>0</v>
      </c>
      <c r="Q90" s="10">
        <f>'T-13(Pcs)'!Q67</f>
        <v>0</v>
      </c>
      <c r="R90" s="44">
        <f>'T-13(Pcs)'!$D67*'T-13(Pcs)'!R67/1000000</f>
        <v>0</v>
      </c>
      <c r="S90" s="10">
        <f>'T-13(Pcs)'!S67</f>
        <v>0</v>
      </c>
      <c r="T90" s="44">
        <f>'T-13(Pcs)'!$D67*'T-13(Pcs)'!T67/1000000</f>
        <v>0</v>
      </c>
      <c r="U90" s="10">
        <f>'T-13(Pcs)'!U67</f>
        <v>0</v>
      </c>
      <c r="V90" s="44">
        <f>'T-13(Pcs)'!$D67*'T-13(Pcs)'!V67/1000000</f>
        <v>0</v>
      </c>
      <c r="W90" s="10">
        <f>'T-13(Pcs)'!W67</f>
        <v>0</v>
      </c>
      <c r="X90" s="44">
        <f>'T-13(Pcs)'!$D67*'T-13(Pcs)'!X67/1000000</f>
        <v>0</v>
      </c>
      <c r="Y90" s="10">
        <f>'T-13(Pcs)'!Y67</f>
        <v>0</v>
      </c>
      <c r="Z90" s="44">
        <f>'T-13(Pcs)'!$D67*'T-13(Pcs)'!Z67/1000000</f>
        <v>0</v>
      </c>
      <c r="AA90" s="10">
        <f>'T-13(Pcs)'!AA67</f>
        <v>0</v>
      </c>
      <c r="AB90" s="44">
        <f>'T-13(Pcs)'!$D67*'T-13(Pcs)'!AB67/1000000</f>
        <v>0</v>
      </c>
      <c r="AC90" s="10">
        <f>'T-13(Pcs)'!AC67</f>
        <v>0</v>
      </c>
      <c r="AD90" s="44">
        <f>'T-13(Pcs)'!$D67*'T-13(Pcs)'!AD67/1000000</f>
        <v>0</v>
      </c>
      <c r="AE90" s="10">
        <f>'T-13(Pcs)'!AE67</f>
        <v>0</v>
      </c>
      <c r="AF90" s="44">
        <f>'T-13(Pcs)'!$D67*'T-13(Pcs)'!AF67/1000000</f>
        <v>0</v>
      </c>
      <c r="AG90" s="10">
        <f>'T-13(Pcs)'!AG67</f>
        <v>0</v>
      </c>
      <c r="AH90" s="44">
        <f>'T-13(Pcs)'!$D67*'T-13(Pcs)'!AH67/1000000</f>
        <v>0</v>
      </c>
      <c r="AI90" s="10">
        <f>'T-13(Pcs)'!AI67</f>
        <v>0</v>
      </c>
      <c r="AJ90" s="44">
        <f>'T-13(Pcs)'!$D67*'T-13(Pcs)'!AJ67/1000000</f>
        <v>0</v>
      </c>
      <c r="AK90" s="10">
        <f>'T-13(Pcs)'!AK67</f>
        <v>0</v>
      </c>
      <c r="AL90" s="44">
        <f>'T-13(Pcs)'!$D67*'T-13(Pcs)'!AL67/1000000</f>
        <v>0</v>
      </c>
      <c r="AM90" s="10">
        <f>'T-13(Pcs)'!AM67</f>
        <v>0</v>
      </c>
    </row>
    <row r="91" spans="1:39" s="15" customFormat="1" ht="14.25" hidden="1" customHeight="1" outlineLevel="2">
      <c r="A91" s="13">
        <v>58</v>
      </c>
      <c r="B91" s="9" t="s">
        <v>118</v>
      </c>
      <c r="C91" s="13" t="s">
        <v>66</v>
      </c>
      <c r="D91" s="36">
        <v>400</v>
      </c>
      <c r="E91" s="11">
        <v>400</v>
      </c>
      <c r="F91" s="44">
        <f>'T-13(Pcs)'!$D68*'T-13(Pcs)'!F68/1000000</f>
        <v>0</v>
      </c>
      <c r="G91" s="10">
        <f>'T-13(Pcs)'!G68</f>
        <v>0</v>
      </c>
      <c r="H91" s="44">
        <f>'T-13(Pcs)'!$D68*'T-13(Pcs)'!H68/1000000</f>
        <v>0</v>
      </c>
      <c r="I91" s="10">
        <f>'T-13(Pcs)'!I68</f>
        <v>0</v>
      </c>
      <c r="J91" s="44">
        <f>'T-13(Pcs)'!$D68*'T-13(Pcs)'!J68/1000000</f>
        <v>0</v>
      </c>
      <c r="K91" s="10">
        <f>'T-13(Pcs)'!K68</f>
        <v>0</v>
      </c>
      <c r="L91" s="44">
        <f>'T-13(Pcs)'!$D68*'T-13(Pcs)'!L68/1000000</f>
        <v>0</v>
      </c>
      <c r="M91" s="10">
        <f>'T-13(Pcs)'!M68</f>
        <v>0</v>
      </c>
      <c r="N91" s="44">
        <f>'T-13(Pcs)'!$D68*'T-13(Pcs)'!N68/1000000</f>
        <v>0</v>
      </c>
      <c r="O91" s="10">
        <f>'T-13(Pcs)'!O68</f>
        <v>0</v>
      </c>
      <c r="P91" s="44">
        <f>'T-13(Pcs)'!$D68*'T-13(Pcs)'!P68/1000000</f>
        <v>0</v>
      </c>
      <c r="Q91" s="10">
        <f>'T-13(Pcs)'!Q68</f>
        <v>0</v>
      </c>
      <c r="R91" s="44">
        <f>'T-13(Pcs)'!$D68*'T-13(Pcs)'!R68/1000000</f>
        <v>0</v>
      </c>
      <c r="S91" s="10">
        <f>'T-13(Pcs)'!S68</f>
        <v>0</v>
      </c>
      <c r="T91" s="44">
        <f>'T-13(Pcs)'!$D68*'T-13(Pcs)'!T68/1000000</f>
        <v>0</v>
      </c>
      <c r="U91" s="10">
        <f>'T-13(Pcs)'!U68</f>
        <v>0</v>
      </c>
      <c r="V91" s="44">
        <f>'T-13(Pcs)'!$D68*'T-13(Pcs)'!V68/1000000</f>
        <v>0</v>
      </c>
      <c r="W91" s="10">
        <f>'T-13(Pcs)'!W68</f>
        <v>0</v>
      </c>
      <c r="X91" s="44">
        <f>'T-13(Pcs)'!$D68*'T-13(Pcs)'!X68/1000000</f>
        <v>0</v>
      </c>
      <c r="Y91" s="10">
        <f>'T-13(Pcs)'!Y68</f>
        <v>0</v>
      </c>
      <c r="Z91" s="44">
        <f>'T-13(Pcs)'!$D68*'T-13(Pcs)'!Z68/1000000</f>
        <v>0</v>
      </c>
      <c r="AA91" s="10">
        <f>'T-13(Pcs)'!AA68</f>
        <v>0</v>
      </c>
      <c r="AB91" s="44">
        <f>'T-13(Pcs)'!$D68*'T-13(Pcs)'!AB68/1000000</f>
        <v>0</v>
      </c>
      <c r="AC91" s="10">
        <f>'T-13(Pcs)'!AC68</f>
        <v>0</v>
      </c>
      <c r="AD91" s="44">
        <f>'T-13(Pcs)'!$D68*'T-13(Pcs)'!AD68/1000000</f>
        <v>0</v>
      </c>
      <c r="AE91" s="10">
        <f>'T-13(Pcs)'!AE68</f>
        <v>0</v>
      </c>
      <c r="AF91" s="44">
        <f>'T-13(Pcs)'!$D68*'T-13(Pcs)'!AF68/1000000</f>
        <v>0</v>
      </c>
      <c r="AG91" s="10">
        <f>'T-13(Pcs)'!AG68</f>
        <v>0</v>
      </c>
      <c r="AH91" s="44">
        <f>'T-13(Pcs)'!$D68*'T-13(Pcs)'!AH68/1000000</f>
        <v>0</v>
      </c>
      <c r="AI91" s="10">
        <f>'T-13(Pcs)'!AI68</f>
        <v>0</v>
      </c>
      <c r="AJ91" s="44">
        <f>'T-13(Pcs)'!$D68*'T-13(Pcs)'!AJ68/1000000</f>
        <v>0</v>
      </c>
      <c r="AK91" s="10">
        <f>'T-13(Pcs)'!AK68</f>
        <v>0</v>
      </c>
      <c r="AL91" s="44">
        <f>'T-13(Pcs)'!$D68*'T-13(Pcs)'!AL68/1000000</f>
        <v>0</v>
      </c>
      <c r="AM91" s="10">
        <f>'T-13(Pcs)'!AM68</f>
        <v>0</v>
      </c>
    </row>
    <row r="92" spans="1:39" s="15" customFormat="1" ht="14.25" customHeight="1" outlineLevel="1" collapsed="1">
      <c r="A92" s="13">
        <v>24</v>
      </c>
      <c r="B92" s="46" t="s">
        <v>190</v>
      </c>
      <c r="C92" s="13"/>
      <c r="D92" s="36"/>
      <c r="E92" s="11"/>
      <c r="F92" s="44">
        <f t="shared" ref="F92:AM92" si="23">SUBTOTAL(9,F89:F91)</f>
        <v>0</v>
      </c>
      <c r="G92" s="10">
        <f t="shared" si="23"/>
        <v>0</v>
      </c>
      <c r="H92" s="44">
        <f t="shared" si="23"/>
        <v>0</v>
      </c>
      <c r="I92" s="10">
        <f t="shared" si="23"/>
        <v>0</v>
      </c>
      <c r="J92" s="44">
        <f t="shared" si="23"/>
        <v>0</v>
      </c>
      <c r="K92" s="10">
        <f t="shared" si="23"/>
        <v>0</v>
      </c>
      <c r="L92" s="44">
        <f t="shared" si="23"/>
        <v>0</v>
      </c>
      <c r="M92" s="10">
        <f t="shared" si="23"/>
        <v>0</v>
      </c>
      <c r="N92" s="44">
        <f t="shared" si="23"/>
        <v>0</v>
      </c>
      <c r="O92" s="10">
        <f t="shared" si="23"/>
        <v>0</v>
      </c>
      <c r="P92" s="44">
        <f t="shared" si="23"/>
        <v>0</v>
      </c>
      <c r="Q92" s="10">
        <f t="shared" si="23"/>
        <v>0</v>
      </c>
      <c r="R92" s="44">
        <f t="shared" si="23"/>
        <v>0</v>
      </c>
      <c r="S92" s="10">
        <f t="shared" si="23"/>
        <v>0</v>
      </c>
      <c r="T92" s="44">
        <f t="shared" si="23"/>
        <v>0</v>
      </c>
      <c r="U92" s="10">
        <f t="shared" si="23"/>
        <v>0</v>
      </c>
      <c r="V92" s="44">
        <f t="shared" si="23"/>
        <v>0</v>
      </c>
      <c r="W92" s="10">
        <f t="shared" si="23"/>
        <v>0</v>
      </c>
      <c r="X92" s="44">
        <f t="shared" si="23"/>
        <v>0</v>
      </c>
      <c r="Y92" s="10">
        <f t="shared" si="23"/>
        <v>0</v>
      </c>
      <c r="Z92" s="44">
        <f t="shared" si="23"/>
        <v>0</v>
      </c>
      <c r="AA92" s="10">
        <f t="shared" si="23"/>
        <v>0</v>
      </c>
      <c r="AB92" s="44">
        <f t="shared" si="23"/>
        <v>0</v>
      </c>
      <c r="AC92" s="10">
        <f t="shared" si="23"/>
        <v>0</v>
      </c>
      <c r="AD92" s="44">
        <f t="shared" si="23"/>
        <v>0</v>
      </c>
      <c r="AE92" s="10">
        <f t="shared" si="23"/>
        <v>0</v>
      </c>
      <c r="AF92" s="44">
        <f t="shared" si="23"/>
        <v>0</v>
      </c>
      <c r="AG92" s="10">
        <f t="shared" si="23"/>
        <v>0</v>
      </c>
      <c r="AH92" s="44">
        <f t="shared" si="23"/>
        <v>0</v>
      </c>
      <c r="AI92" s="10">
        <f t="shared" si="23"/>
        <v>0</v>
      </c>
      <c r="AJ92" s="44">
        <f t="shared" si="23"/>
        <v>0</v>
      </c>
      <c r="AK92" s="10">
        <f t="shared" si="23"/>
        <v>0</v>
      </c>
      <c r="AL92" s="44">
        <f t="shared" si="23"/>
        <v>0</v>
      </c>
      <c r="AM92" s="10">
        <f t="shared" si="23"/>
        <v>0</v>
      </c>
    </row>
    <row r="93" spans="1:39" s="15" customFormat="1" ht="14.25" hidden="1" customHeight="1" outlineLevel="2">
      <c r="A93" s="13">
        <v>59</v>
      </c>
      <c r="B93" s="9" t="s">
        <v>119</v>
      </c>
      <c r="C93" s="13" t="s">
        <v>67</v>
      </c>
      <c r="D93" s="36">
        <v>25</v>
      </c>
      <c r="E93" s="11">
        <v>25.5</v>
      </c>
      <c r="F93" s="44">
        <f>'T-13(Pcs)'!$D69*'T-13(Pcs)'!F69/1000000</f>
        <v>0</v>
      </c>
      <c r="G93" s="10">
        <f>'T-13(Pcs)'!G69</f>
        <v>0</v>
      </c>
      <c r="H93" s="44">
        <f>'T-13(Pcs)'!$D69*'T-13(Pcs)'!H69/1000000</f>
        <v>0</v>
      </c>
      <c r="I93" s="10">
        <f>'T-13(Pcs)'!I69</f>
        <v>0</v>
      </c>
      <c r="J93" s="44">
        <f>'T-13(Pcs)'!$D69*'T-13(Pcs)'!J69/1000000</f>
        <v>0</v>
      </c>
      <c r="K93" s="10">
        <f>'T-13(Pcs)'!K69</f>
        <v>0</v>
      </c>
      <c r="L93" s="44">
        <f>'T-13(Pcs)'!$D69*'T-13(Pcs)'!L69/1000000</f>
        <v>0</v>
      </c>
      <c r="M93" s="10">
        <f>'T-13(Pcs)'!M69</f>
        <v>0</v>
      </c>
      <c r="N93" s="44">
        <f>'T-13(Pcs)'!$D69*'T-13(Pcs)'!N69/1000000</f>
        <v>0</v>
      </c>
      <c r="O93" s="10">
        <f>'T-13(Pcs)'!O69</f>
        <v>0</v>
      </c>
      <c r="P93" s="44">
        <f>'T-13(Pcs)'!$D69*'T-13(Pcs)'!P69/1000000</f>
        <v>0</v>
      </c>
      <c r="Q93" s="10">
        <f>'T-13(Pcs)'!Q69</f>
        <v>0</v>
      </c>
      <c r="R93" s="44">
        <f>'T-13(Pcs)'!$D69*'T-13(Pcs)'!R69/1000000</f>
        <v>0</v>
      </c>
      <c r="S93" s="10">
        <f>'T-13(Pcs)'!S69</f>
        <v>0</v>
      </c>
      <c r="T93" s="44">
        <f>'T-13(Pcs)'!$D69*'T-13(Pcs)'!T69/1000000</f>
        <v>0</v>
      </c>
      <c r="U93" s="10">
        <f>'T-13(Pcs)'!U69</f>
        <v>0</v>
      </c>
      <c r="V93" s="44">
        <f>'T-13(Pcs)'!$D69*'T-13(Pcs)'!V69/1000000</f>
        <v>0</v>
      </c>
      <c r="W93" s="10">
        <f>'T-13(Pcs)'!W69</f>
        <v>0</v>
      </c>
      <c r="X93" s="44">
        <f>'T-13(Pcs)'!$D69*'T-13(Pcs)'!X69/1000000</f>
        <v>0</v>
      </c>
      <c r="Y93" s="10">
        <f>'T-13(Pcs)'!Y69</f>
        <v>0</v>
      </c>
      <c r="Z93" s="44">
        <f>'T-13(Pcs)'!$D69*'T-13(Pcs)'!Z69/1000000</f>
        <v>0</v>
      </c>
      <c r="AA93" s="10">
        <f>'T-13(Pcs)'!AA69</f>
        <v>0</v>
      </c>
      <c r="AB93" s="44">
        <f>'T-13(Pcs)'!$D69*'T-13(Pcs)'!AB69/1000000</f>
        <v>0</v>
      </c>
      <c r="AC93" s="10">
        <f>'T-13(Pcs)'!AC69</f>
        <v>0</v>
      </c>
      <c r="AD93" s="44">
        <f>'T-13(Pcs)'!$D69*'T-13(Pcs)'!AD69/1000000</f>
        <v>0</v>
      </c>
      <c r="AE93" s="10">
        <f>'T-13(Pcs)'!AE69</f>
        <v>0</v>
      </c>
      <c r="AF93" s="44">
        <f>'T-13(Pcs)'!$D69*'T-13(Pcs)'!AF69/1000000</f>
        <v>0</v>
      </c>
      <c r="AG93" s="10">
        <f>'T-13(Pcs)'!AG69</f>
        <v>0</v>
      </c>
      <c r="AH93" s="44">
        <f>'T-13(Pcs)'!$D69*'T-13(Pcs)'!AH69/1000000</f>
        <v>0</v>
      </c>
      <c r="AI93" s="10">
        <f>'T-13(Pcs)'!AI69</f>
        <v>0</v>
      </c>
      <c r="AJ93" s="44">
        <f>'T-13(Pcs)'!$D69*'T-13(Pcs)'!AJ69/1000000</f>
        <v>0</v>
      </c>
      <c r="AK93" s="10">
        <f>'T-13(Pcs)'!AK69</f>
        <v>0</v>
      </c>
      <c r="AL93" s="44">
        <f>'T-13(Pcs)'!$D69*'T-13(Pcs)'!AL69/1000000</f>
        <v>0</v>
      </c>
      <c r="AM93" s="10">
        <f>'T-13(Pcs)'!AM69</f>
        <v>0</v>
      </c>
    </row>
    <row r="94" spans="1:39" s="15" customFormat="1" ht="14.25" hidden="1" customHeight="1" outlineLevel="2">
      <c r="A94" s="13">
        <v>60</v>
      </c>
      <c r="B94" s="9" t="s">
        <v>119</v>
      </c>
      <c r="C94" s="13" t="s">
        <v>138</v>
      </c>
      <c r="D94" s="36">
        <v>50</v>
      </c>
      <c r="E94" s="11">
        <v>44</v>
      </c>
      <c r="F94" s="44">
        <f>'T-13(Pcs)'!$D70*'T-13(Pcs)'!F70/1000000</f>
        <v>0</v>
      </c>
      <c r="G94" s="10">
        <f>'T-13(Pcs)'!G70</f>
        <v>0</v>
      </c>
      <c r="H94" s="44">
        <f>'T-13(Pcs)'!$D70*'T-13(Pcs)'!H70/1000000</f>
        <v>0</v>
      </c>
      <c r="I94" s="10">
        <f>'T-13(Pcs)'!I70</f>
        <v>0</v>
      </c>
      <c r="J94" s="44">
        <f>'T-13(Pcs)'!$D70*'T-13(Pcs)'!J70/1000000</f>
        <v>0</v>
      </c>
      <c r="K94" s="10">
        <f>'T-13(Pcs)'!K70</f>
        <v>0</v>
      </c>
      <c r="L94" s="44">
        <f>'T-13(Pcs)'!$D70*'T-13(Pcs)'!L70/1000000</f>
        <v>0</v>
      </c>
      <c r="M94" s="10">
        <f>'T-13(Pcs)'!M70</f>
        <v>0</v>
      </c>
      <c r="N94" s="44">
        <f>'T-13(Pcs)'!$D70*'T-13(Pcs)'!N70/1000000</f>
        <v>0</v>
      </c>
      <c r="O94" s="10">
        <f>'T-13(Pcs)'!O70</f>
        <v>0</v>
      </c>
      <c r="P94" s="44">
        <f>'T-13(Pcs)'!$D70*'T-13(Pcs)'!P70/1000000</f>
        <v>0</v>
      </c>
      <c r="Q94" s="10">
        <f>'T-13(Pcs)'!Q70</f>
        <v>0</v>
      </c>
      <c r="R94" s="44">
        <f>'T-13(Pcs)'!$D70*'T-13(Pcs)'!R70/1000000</f>
        <v>0</v>
      </c>
      <c r="S94" s="10">
        <f>'T-13(Pcs)'!S70</f>
        <v>0</v>
      </c>
      <c r="T94" s="44">
        <f>'T-13(Pcs)'!$D70*'T-13(Pcs)'!T70/1000000</f>
        <v>0</v>
      </c>
      <c r="U94" s="10">
        <f>'T-13(Pcs)'!U70</f>
        <v>0</v>
      </c>
      <c r="V94" s="44">
        <f>'T-13(Pcs)'!$D70*'T-13(Pcs)'!V70/1000000</f>
        <v>0</v>
      </c>
      <c r="W94" s="10">
        <f>'T-13(Pcs)'!W70</f>
        <v>0</v>
      </c>
      <c r="X94" s="44">
        <f>'T-13(Pcs)'!$D70*'T-13(Pcs)'!X70/1000000</f>
        <v>0</v>
      </c>
      <c r="Y94" s="10">
        <f>'T-13(Pcs)'!Y70</f>
        <v>0</v>
      </c>
      <c r="Z94" s="44">
        <f>'T-13(Pcs)'!$D70*'T-13(Pcs)'!Z70/1000000</f>
        <v>0</v>
      </c>
      <c r="AA94" s="10">
        <f>'T-13(Pcs)'!AA70</f>
        <v>0</v>
      </c>
      <c r="AB94" s="44">
        <f>'T-13(Pcs)'!$D70*'T-13(Pcs)'!AB70/1000000</f>
        <v>0</v>
      </c>
      <c r="AC94" s="10">
        <f>'T-13(Pcs)'!AC70</f>
        <v>0</v>
      </c>
      <c r="AD94" s="44">
        <f>'T-13(Pcs)'!$D70*'T-13(Pcs)'!AD70/1000000</f>
        <v>0</v>
      </c>
      <c r="AE94" s="10">
        <f>'T-13(Pcs)'!AE70</f>
        <v>0</v>
      </c>
      <c r="AF94" s="44">
        <f>'T-13(Pcs)'!$D70*'T-13(Pcs)'!AF70/1000000</f>
        <v>0</v>
      </c>
      <c r="AG94" s="10">
        <f>'T-13(Pcs)'!AG70</f>
        <v>0</v>
      </c>
      <c r="AH94" s="44">
        <f>'T-13(Pcs)'!$D70*'T-13(Pcs)'!AH70/1000000</f>
        <v>0</v>
      </c>
      <c r="AI94" s="10">
        <f>'T-13(Pcs)'!AI70</f>
        <v>0</v>
      </c>
      <c r="AJ94" s="44">
        <f>'T-13(Pcs)'!$D70*'T-13(Pcs)'!AJ70/1000000</f>
        <v>0</v>
      </c>
      <c r="AK94" s="10">
        <f>'T-13(Pcs)'!AK70</f>
        <v>0</v>
      </c>
      <c r="AL94" s="44">
        <f>'T-13(Pcs)'!$D70*'T-13(Pcs)'!AL70/1000000</f>
        <v>0</v>
      </c>
      <c r="AM94" s="10">
        <f>'T-13(Pcs)'!AM70</f>
        <v>0</v>
      </c>
    </row>
    <row r="95" spans="1:39" s="15" customFormat="1" ht="14.25" hidden="1" customHeight="1" outlineLevel="2">
      <c r="A95" s="13">
        <v>61</v>
      </c>
      <c r="B95" s="9" t="s">
        <v>119</v>
      </c>
      <c r="C95" s="13" t="s">
        <v>68</v>
      </c>
      <c r="D95" s="36">
        <v>100</v>
      </c>
      <c r="E95" s="11">
        <v>80</v>
      </c>
      <c r="F95" s="44">
        <f>'T-13(Pcs)'!$D71*'T-13(Pcs)'!F71/1000000</f>
        <v>0</v>
      </c>
      <c r="G95" s="10">
        <f>'T-13(Pcs)'!G71</f>
        <v>0</v>
      </c>
      <c r="H95" s="44">
        <f>'T-13(Pcs)'!$D71*'T-13(Pcs)'!H71/1000000</f>
        <v>0</v>
      </c>
      <c r="I95" s="10">
        <f>'T-13(Pcs)'!I71</f>
        <v>0</v>
      </c>
      <c r="J95" s="44">
        <f>'T-13(Pcs)'!$D71*'T-13(Pcs)'!J71/1000000</f>
        <v>0</v>
      </c>
      <c r="K95" s="10">
        <f>'T-13(Pcs)'!K71</f>
        <v>0</v>
      </c>
      <c r="L95" s="44">
        <f>'T-13(Pcs)'!$D71*'T-13(Pcs)'!L71/1000000</f>
        <v>0</v>
      </c>
      <c r="M95" s="10">
        <f>'T-13(Pcs)'!M71</f>
        <v>0</v>
      </c>
      <c r="N95" s="44">
        <f>'T-13(Pcs)'!$D71*'T-13(Pcs)'!N71/1000000</f>
        <v>0</v>
      </c>
      <c r="O95" s="10">
        <f>'T-13(Pcs)'!O71</f>
        <v>0</v>
      </c>
      <c r="P95" s="44">
        <f>'T-13(Pcs)'!$D71*'T-13(Pcs)'!P71/1000000</f>
        <v>0</v>
      </c>
      <c r="Q95" s="10">
        <f>'T-13(Pcs)'!Q71</f>
        <v>0</v>
      </c>
      <c r="R95" s="44">
        <f>'T-13(Pcs)'!$D71*'T-13(Pcs)'!R71/1000000</f>
        <v>0</v>
      </c>
      <c r="S95" s="10">
        <f>'T-13(Pcs)'!S71</f>
        <v>0</v>
      </c>
      <c r="T95" s="44">
        <f>'T-13(Pcs)'!$D71*'T-13(Pcs)'!T71/1000000</f>
        <v>0</v>
      </c>
      <c r="U95" s="10">
        <f>'T-13(Pcs)'!U71</f>
        <v>0</v>
      </c>
      <c r="V95" s="44">
        <f>'T-13(Pcs)'!$D71*'T-13(Pcs)'!V71/1000000</f>
        <v>0</v>
      </c>
      <c r="W95" s="10">
        <f>'T-13(Pcs)'!W71</f>
        <v>0</v>
      </c>
      <c r="X95" s="44">
        <f>'T-13(Pcs)'!$D71*'T-13(Pcs)'!X71/1000000</f>
        <v>0</v>
      </c>
      <c r="Y95" s="10">
        <f>'T-13(Pcs)'!Y71</f>
        <v>0</v>
      </c>
      <c r="Z95" s="44">
        <f>'T-13(Pcs)'!$D71*'T-13(Pcs)'!Z71/1000000</f>
        <v>0</v>
      </c>
      <c r="AA95" s="10">
        <f>'T-13(Pcs)'!AA71</f>
        <v>0</v>
      </c>
      <c r="AB95" s="44">
        <f>'T-13(Pcs)'!$D71*'T-13(Pcs)'!AB71/1000000</f>
        <v>0</v>
      </c>
      <c r="AC95" s="10">
        <f>'T-13(Pcs)'!AC71</f>
        <v>0</v>
      </c>
      <c r="AD95" s="44">
        <f>'T-13(Pcs)'!$D71*'T-13(Pcs)'!AD71/1000000</f>
        <v>0</v>
      </c>
      <c r="AE95" s="10">
        <f>'T-13(Pcs)'!AE71</f>
        <v>0</v>
      </c>
      <c r="AF95" s="44">
        <f>'T-13(Pcs)'!$D71*'T-13(Pcs)'!AF71/1000000</f>
        <v>0</v>
      </c>
      <c r="AG95" s="10">
        <f>'T-13(Pcs)'!AG71</f>
        <v>0</v>
      </c>
      <c r="AH95" s="44">
        <f>'T-13(Pcs)'!$D71*'T-13(Pcs)'!AH71/1000000</f>
        <v>0</v>
      </c>
      <c r="AI95" s="10">
        <f>'T-13(Pcs)'!AI71</f>
        <v>0</v>
      </c>
      <c r="AJ95" s="44">
        <f>'T-13(Pcs)'!$D71*'T-13(Pcs)'!AJ71/1000000</f>
        <v>0</v>
      </c>
      <c r="AK95" s="10">
        <f>'T-13(Pcs)'!AK71</f>
        <v>0</v>
      </c>
      <c r="AL95" s="44">
        <f>'T-13(Pcs)'!$D71*'T-13(Pcs)'!AL71/1000000</f>
        <v>0</v>
      </c>
      <c r="AM95" s="10">
        <f>'T-13(Pcs)'!AM71</f>
        <v>0</v>
      </c>
    </row>
    <row r="96" spans="1:39" s="15" customFormat="1" ht="14.25" hidden="1" customHeight="1" outlineLevel="2">
      <c r="A96" s="13">
        <v>62</v>
      </c>
      <c r="B96" s="9" t="s">
        <v>119</v>
      </c>
      <c r="C96" s="13" t="s">
        <v>76</v>
      </c>
      <c r="D96" s="36">
        <v>500</v>
      </c>
      <c r="E96" s="11">
        <v>364</v>
      </c>
      <c r="F96" s="44">
        <f>'T-13(Pcs)'!$D72*'T-13(Pcs)'!F72/1000000</f>
        <v>0</v>
      </c>
      <c r="G96" s="10">
        <f>'T-13(Pcs)'!G72</f>
        <v>0</v>
      </c>
      <c r="H96" s="44">
        <f>'T-13(Pcs)'!$D72*'T-13(Pcs)'!H72/1000000</f>
        <v>0</v>
      </c>
      <c r="I96" s="10">
        <f>'T-13(Pcs)'!I72</f>
        <v>0</v>
      </c>
      <c r="J96" s="44">
        <f>'T-13(Pcs)'!$D72*'T-13(Pcs)'!J72/1000000</f>
        <v>0</v>
      </c>
      <c r="K96" s="10">
        <f>'T-13(Pcs)'!K72</f>
        <v>0</v>
      </c>
      <c r="L96" s="44">
        <f>'T-13(Pcs)'!$D72*'T-13(Pcs)'!L72/1000000</f>
        <v>0</v>
      </c>
      <c r="M96" s="10">
        <f>'T-13(Pcs)'!M72</f>
        <v>0</v>
      </c>
      <c r="N96" s="44">
        <f>'T-13(Pcs)'!$D72*'T-13(Pcs)'!N72/1000000</f>
        <v>0</v>
      </c>
      <c r="O96" s="10">
        <f>'T-13(Pcs)'!O72</f>
        <v>0</v>
      </c>
      <c r="P96" s="44">
        <f>'T-13(Pcs)'!$D72*'T-13(Pcs)'!P72/1000000</f>
        <v>0</v>
      </c>
      <c r="Q96" s="10">
        <f>'T-13(Pcs)'!Q72</f>
        <v>0</v>
      </c>
      <c r="R96" s="44">
        <f>'T-13(Pcs)'!$D72*'T-13(Pcs)'!R72/1000000</f>
        <v>0</v>
      </c>
      <c r="S96" s="10">
        <f>'T-13(Pcs)'!S72</f>
        <v>0</v>
      </c>
      <c r="T96" s="44">
        <f>'T-13(Pcs)'!$D72*'T-13(Pcs)'!T72/1000000</f>
        <v>0</v>
      </c>
      <c r="U96" s="10">
        <f>'T-13(Pcs)'!U72</f>
        <v>0</v>
      </c>
      <c r="V96" s="44">
        <f>'T-13(Pcs)'!$D72*'T-13(Pcs)'!V72/1000000</f>
        <v>0</v>
      </c>
      <c r="W96" s="10">
        <f>'T-13(Pcs)'!W72</f>
        <v>0</v>
      </c>
      <c r="X96" s="44">
        <f>'T-13(Pcs)'!$D72*'T-13(Pcs)'!X72/1000000</f>
        <v>0</v>
      </c>
      <c r="Y96" s="10">
        <f>'T-13(Pcs)'!Y72</f>
        <v>0</v>
      </c>
      <c r="Z96" s="44">
        <f>'T-13(Pcs)'!$D72*'T-13(Pcs)'!Z72/1000000</f>
        <v>0</v>
      </c>
      <c r="AA96" s="10">
        <f>'T-13(Pcs)'!AA72</f>
        <v>0</v>
      </c>
      <c r="AB96" s="44">
        <f>'T-13(Pcs)'!$D72*'T-13(Pcs)'!AB72/1000000</f>
        <v>0</v>
      </c>
      <c r="AC96" s="10">
        <f>'T-13(Pcs)'!AC72</f>
        <v>0</v>
      </c>
      <c r="AD96" s="44">
        <f>'T-13(Pcs)'!$D72*'T-13(Pcs)'!AD72/1000000</f>
        <v>0</v>
      </c>
      <c r="AE96" s="10">
        <f>'T-13(Pcs)'!AE72</f>
        <v>0</v>
      </c>
      <c r="AF96" s="44">
        <f>'T-13(Pcs)'!$D72*'T-13(Pcs)'!AF72/1000000</f>
        <v>0</v>
      </c>
      <c r="AG96" s="10">
        <f>'T-13(Pcs)'!AG72</f>
        <v>0</v>
      </c>
      <c r="AH96" s="44">
        <f>'T-13(Pcs)'!$D72*'T-13(Pcs)'!AH72/1000000</f>
        <v>0</v>
      </c>
      <c r="AI96" s="10">
        <f>'T-13(Pcs)'!AI72</f>
        <v>0</v>
      </c>
      <c r="AJ96" s="44">
        <f>'T-13(Pcs)'!$D72*'T-13(Pcs)'!AJ72/1000000</f>
        <v>0</v>
      </c>
      <c r="AK96" s="10">
        <f>'T-13(Pcs)'!AK72</f>
        <v>0</v>
      </c>
      <c r="AL96" s="44">
        <f>'T-13(Pcs)'!$D72*'T-13(Pcs)'!AL72/1000000</f>
        <v>0</v>
      </c>
      <c r="AM96" s="10">
        <f>'T-13(Pcs)'!AM72</f>
        <v>0</v>
      </c>
    </row>
    <row r="97" spans="1:39" s="15" customFormat="1" ht="14.25" customHeight="1" outlineLevel="1" collapsed="1">
      <c r="A97" s="13">
        <v>25</v>
      </c>
      <c r="B97" s="46" t="s">
        <v>191</v>
      </c>
      <c r="C97" s="13"/>
      <c r="D97" s="36"/>
      <c r="E97" s="11"/>
      <c r="F97" s="44">
        <f t="shared" ref="F97:AM97" si="24">SUBTOTAL(9,F93:F96)</f>
        <v>0</v>
      </c>
      <c r="G97" s="10">
        <f t="shared" si="24"/>
        <v>0</v>
      </c>
      <c r="H97" s="44">
        <f t="shared" si="24"/>
        <v>0</v>
      </c>
      <c r="I97" s="10">
        <f t="shared" si="24"/>
        <v>0</v>
      </c>
      <c r="J97" s="44">
        <f t="shared" si="24"/>
        <v>0</v>
      </c>
      <c r="K97" s="10">
        <f t="shared" si="24"/>
        <v>0</v>
      </c>
      <c r="L97" s="44">
        <f t="shared" si="24"/>
        <v>0</v>
      </c>
      <c r="M97" s="10">
        <f t="shared" si="24"/>
        <v>0</v>
      </c>
      <c r="N97" s="44">
        <f t="shared" si="24"/>
        <v>0</v>
      </c>
      <c r="O97" s="10">
        <f t="shared" si="24"/>
        <v>0</v>
      </c>
      <c r="P97" s="44">
        <f t="shared" si="24"/>
        <v>0</v>
      </c>
      <c r="Q97" s="10">
        <f t="shared" si="24"/>
        <v>0</v>
      </c>
      <c r="R97" s="44">
        <f t="shared" si="24"/>
        <v>0</v>
      </c>
      <c r="S97" s="10">
        <f t="shared" si="24"/>
        <v>0</v>
      </c>
      <c r="T97" s="44">
        <f t="shared" si="24"/>
        <v>0</v>
      </c>
      <c r="U97" s="10">
        <f t="shared" si="24"/>
        <v>0</v>
      </c>
      <c r="V97" s="44">
        <f t="shared" si="24"/>
        <v>0</v>
      </c>
      <c r="W97" s="10">
        <f t="shared" si="24"/>
        <v>0</v>
      </c>
      <c r="X97" s="44">
        <f t="shared" si="24"/>
        <v>0</v>
      </c>
      <c r="Y97" s="10">
        <f t="shared" si="24"/>
        <v>0</v>
      </c>
      <c r="Z97" s="44">
        <f t="shared" si="24"/>
        <v>0</v>
      </c>
      <c r="AA97" s="10">
        <f t="shared" si="24"/>
        <v>0</v>
      </c>
      <c r="AB97" s="44">
        <f t="shared" si="24"/>
        <v>0</v>
      </c>
      <c r="AC97" s="10">
        <f t="shared" si="24"/>
        <v>0</v>
      </c>
      <c r="AD97" s="44">
        <f t="shared" si="24"/>
        <v>0</v>
      </c>
      <c r="AE97" s="10">
        <f t="shared" si="24"/>
        <v>0</v>
      </c>
      <c r="AF97" s="44">
        <f t="shared" si="24"/>
        <v>0</v>
      </c>
      <c r="AG97" s="10">
        <f t="shared" si="24"/>
        <v>0</v>
      </c>
      <c r="AH97" s="44">
        <f t="shared" si="24"/>
        <v>0</v>
      </c>
      <c r="AI97" s="10">
        <f t="shared" si="24"/>
        <v>0</v>
      </c>
      <c r="AJ97" s="44">
        <f t="shared" si="24"/>
        <v>0</v>
      </c>
      <c r="AK97" s="10">
        <f t="shared" si="24"/>
        <v>0</v>
      </c>
      <c r="AL97" s="44">
        <f t="shared" si="24"/>
        <v>0</v>
      </c>
      <c r="AM97" s="10">
        <f t="shared" si="24"/>
        <v>0</v>
      </c>
    </row>
    <row r="98" spans="1:39" s="15" customFormat="1" ht="14.25" hidden="1" customHeight="1" outlineLevel="2">
      <c r="A98" s="13">
        <v>63</v>
      </c>
      <c r="B98" s="9" t="s">
        <v>120</v>
      </c>
      <c r="C98" s="13" t="s">
        <v>69</v>
      </c>
      <c r="D98" s="36">
        <v>50</v>
      </c>
      <c r="E98" s="11">
        <v>36</v>
      </c>
      <c r="F98" s="44">
        <f>'T-13(Pcs)'!$D73*'T-13(Pcs)'!F73/1000000</f>
        <v>0</v>
      </c>
      <c r="G98" s="10">
        <f>'T-13(Pcs)'!G73</f>
        <v>0</v>
      </c>
      <c r="H98" s="44">
        <f>'T-13(Pcs)'!$D73*'T-13(Pcs)'!H73/1000000</f>
        <v>0</v>
      </c>
      <c r="I98" s="10">
        <f>'T-13(Pcs)'!I73</f>
        <v>0</v>
      </c>
      <c r="J98" s="44">
        <f>'T-13(Pcs)'!$D73*'T-13(Pcs)'!J73/1000000</f>
        <v>0</v>
      </c>
      <c r="K98" s="10">
        <f>'T-13(Pcs)'!K73</f>
        <v>0</v>
      </c>
      <c r="L98" s="44">
        <f>'T-13(Pcs)'!$D73*'T-13(Pcs)'!L73/1000000</f>
        <v>0</v>
      </c>
      <c r="M98" s="10">
        <f>'T-13(Pcs)'!M73</f>
        <v>0</v>
      </c>
      <c r="N98" s="44">
        <f>'T-13(Pcs)'!$D73*'T-13(Pcs)'!N73/1000000</f>
        <v>0</v>
      </c>
      <c r="O98" s="10">
        <f>'T-13(Pcs)'!O73</f>
        <v>0</v>
      </c>
      <c r="P98" s="44">
        <f>'T-13(Pcs)'!$D73*'T-13(Pcs)'!P73/1000000</f>
        <v>0</v>
      </c>
      <c r="Q98" s="10">
        <f>'T-13(Pcs)'!Q73</f>
        <v>0</v>
      </c>
      <c r="R98" s="44">
        <f>'T-13(Pcs)'!$D73*'T-13(Pcs)'!R73/1000000</f>
        <v>0</v>
      </c>
      <c r="S98" s="10">
        <f>'T-13(Pcs)'!S73</f>
        <v>0</v>
      </c>
      <c r="T98" s="44">
        <f>'T-13(Pcs)'!$D73*'T-13(Pcs)'!T73/1000000</f>
        <v>0</v>
      </c>
      <c r="U98" s="10">
        <f>'T-13(Pcs)'!U73</f>
        <v>0</v>
      </c>
      <c r="V98" s="44">
        <f>'T-13(Pcs)'!$D73*'T-13(Pcs)'!V73/1000000</f>
        <v>0</v>
      </c>
      <c r="W98" s="10">
        <f>'T-13(Pcs)'!W73</f>
        <v>0</v>
      </c>
      <c r="X98" s="44">
        <f>'T-13(Pcs)'!$D73*'T-13(Pcs)'!X73/1000000</f>
        <v>0</v>
      </c>
      <c r="Y98" s="10">
        <f>'T-13(Pcs)'!Y73</f>
        <v>0</v>
      </c>
      <c r="Z98" s="44">
        <f>'T-13(Pcs)'!$D73*'T-13(Pcs)'!Z73/1000000</f>
        <v>0</v>
      </c>
      <c r="AA98" s="10">
        <f>'T-13(Pcs)'!AA73</f>
        <v>0</v>
      </c>
      <c r="AB98" s="44">
        <f>'T-13(Pcs)'!$D73*'T-13(Pcs)'!AB73/1000000</f>
        <v>0</v>
      </c>
      <c r="AC98" s="10">
        <f>'T-13(Pcs)'!AC73</f>
        <v>0</v>
      </c>
      <c r="AD98" s="44">
        <f>'T-13(Pcs)'!$D73*'T-13(Pcs)'!AD73/1000000</f>
        <v>0</v>
      </c>
      <c r="AE98" s="10">
        <f>'T-13(Pcs)'!AE73</f>
        <v>0</v>
      </c>
      <c r="AF98" s="44">
        <f>'T-13(Pcs)'!$D73*'T-13(Pcs)'!AF73/1000000</f>
        <v>0</v>
      </c>
      <c r="AG98" s="10">
        <f>'T-13(Pcs)'!AG73</f>
        <v>0</v>
      </c>
      <c r="AH98" s="44">
        <f>'T-13(Pcs)'!$D73*'T-13(Pcs)'!AH73/1000000</f>
        <v>0</v>
      </c>
      <c r="AI98" s="10">
        <f>'T-13(Pcs)'!AI73</f>
        <v>0</v>
      </c>
      <c r="AJ98" s="44">
        <f>'T-13(Pcs)'!$D73*'T-13(Pcs)'!AJ73/1000000</f>
        <v>0</v>
      </c>
      <c r="AK98" s="10">
        <f>'T-13(Pcs)'!AK73</f>
        <v>0</v>
      </c>
      <c r="AL98" s="44">
        <f>'T-13(Pcs)'!$D73*'T-13(Pcs)'!AL73/1000000</f>
        <v>0</v>
      </c>
      <c r="AM98" s="10">
        <f>'T-13(Pcs)'!AM73</f>
        <v>0</v>
      </c>
    </row>
    <row r="99" spans="1:39" s="15" customFormat="1" ht="14.25" hidden="1" customHeight="1" outlineLevel="2">
      <c r="A99" s="13">
        <v>64</v>
      </c>
      <c r="B99" s="9" t="s">
        <v>120</v>
      </c>
      <c r="C99" s="13" t="s">
        <v>70</v>
      </c>
      <c r="D99" s="36">
        <v>100</v>
      </c>
      <c r="E99" s="11">
        <v>62</v>
      </c>
      <c r="F99" s="44">
        <f>'T-13(Pcs)'!$D74*'T-13(Pcs)'!F74/1000000</f>
        <v>0</v>
      </c>
      <c r="G99" s="10">
        <f>'T-13(Pcs)'!G74</f>
        <v>0</v>
      </c>
      <c r="H99" s="44">
        <f>'T-13(Pcs)'!$D74*'T-13(Pcs)'!H74/1000000</f>
        <v>0</v>
      </c>
      <c r="I99" s="10">
        <f>'T-13(Pcs)'!I74</f>
        <v>0</v>
      </c>
      <c r="J99" s="44">
        <f>'T-13(Pcs)'!$D74*'T-13(Pcs)'!J74/1000000</f>
        <v>0</v>
      </c>
      <c r="K99" s="10">
        <f>'T-13(Pcs)'!K74</f>
        <v>0</v>
      </c>
      <c r="L99" s="44">
        <f>'T-13(Pcs)'!$D74*'T-13(Pcs)'!L74/1000000</f>
        <v>0</v>
      </c>
      <c r="M99" s="10">
        <f>'T-13(Pcs)'!M74</f>
        <v>0</v>
      </c>
      <c r="N99" s="44">
        <f>'T-13(Pcs)'!$D74*'T-13(Pcs)'!N74/1000000</f>
        <v>0</v>
      </c>
      <c r="O99" s="10">
        <f>'T-13(Pcs)'!O74</f>
        <v>0</v>
      </c>
      <c r="P99" s="44">
        <f>'T-13(Pcs)'!$D74*'T-13(Pcs)'!P74/1000000</f>
        <v>0</v>
      </c>
      <c r="Q99" s="10">
        <f>'T-13(Pcs)'!Q74</f>
        <v>0</v>
      </c>
      <c r="R99" s="44">
        <f>'T-13(Pcs)'!$D74*'T-13(Pcs)'!R74/1000000</f>
        <v>0</v>
      </c>
      <c r="S99" s="10">
        <f>'T-13(Pcs)'!S74</f>
        <v>0</v>
      </c>
      <c r="T99" s="44">
        <f>'T-13(Pcs)'!$D74*'T-13(Pcs)'!T74/1000000</f>
        <v>0</v>
      </c>
      <c r="U99" s="10">
        <f>'T-13(Pcs)'!U74</f>
        <v>0</v>
      </c>
      <c r="V99" s="44">
        <f>'T-13(Pcs)'!$D74*'T-13(Pcs)'!V74/1000000</f>
        <v>0</v>
      </c>
      <c r="W99" s="10">
        <f>'T-13(Pcs)'!W74</f>
        <v>0</v>
      </c>
      <c r="X99" s="44">
        <f>'T-13(Pcs)'!$D74*'T-13(Pcs)'!X74/1000000</f>
        <v>0</v>
      </c>
      <c r="Y99" s="10">
        <f>'T-13(Pcs)'!Y74</f>
        <v>0</v>
      </c>
      <c r="Z99" s="44">
        <f>'T-13(Pcs)'!$D74*'T-13(Pcs)'!Z74/1000000</f>
        <v>0</v>
      </c>
      <c r="AA99" s="10">
        <f>'T-13(Pcs)'!AA74</f>
        <v>0</v>
      </c>
      <c r="AB99" s="44">
        <f>'T-13(Pcs)'!$D74*'T-13(Pcs)'!AB74/1000000</f>
        <v>0</v>
      </c>
      <c r="AC99" s="10">
        <f>'T-13(Pcs)'!AC74</f>
        <v>0</v>
      </c>
      <c r="AD99" s="44">
        <f>'T-13(Pcs)'!$D74*'T-13(Pcs)'!AD74/1000000</f>
        <v>0</v>
      </c>
      <c r="AE99" s="10">
        <f>'T-13(Pcs)'!AE74</f>
        <v>0</v>
      </c>
      <c r="AF99" s="44">
        <f>'T-13(Pcs)'!$D74*'T-13(Pcs)'!AF74/1000000</f>
        <v>0</v>
      </c>
      <c r="AG99" s="10">
        <f>'T-13(Pcs)'!AG74</f>
        <v>0</v>
      </c>
      <c r="AH99" s="44">
        <f>'T-13(Pcs)'!$D74*'T-13(Pcs)'!AH74/1000000</f>
        <v>0</v>
      </c>
      <c r="AI99" s="10">
        <f>'T-13(Pcs)'!AI74</f>
        <v>0</v>
      </c>
      <c r="AJ99" s="44">
        <f>'T-13(Pcs)'!$D74*'T-13(Pcs)'!AJ74/1000000</f>
        <v>0</v>
      </c>
      <c r="AK99" s="10">
        <f>'T-13(Pcs)'!AK74</f>
        <v>0</v>
      </c>
      <c r="AL99" s="44">
        <f>'T-13(Pcs)'!$D74*'T-13(Pcs)'!AL74/1000000</f>
        <v>0</v>
      </c>
      <c r="AM99" s="10">
        <f>'T-13(Pcs)'!AM74</f>
        <v>0</v>
      </c>
    </row>
    <row r="100" spans="1:39" s="15" customFormat="1" ht="14.25" hidden="1" customHeight="1" outlineLevel="2">
      <c r="A100" s="13">
        <v>65</v>
      </c>
      <c r="B100" s="9" t="s">
        <v>120</v>
      </c>
      <c r="C100" s="13" t="s">
        <v>71</v>
      </c>
      <c r="D100" s="36">
        <v>400</v>
      </c>
      <c r="E100" s="11">
        <v>225</v>
      </c>
      <c r="F100" s="44">
        <f>'T-13(Pcs)'!$D75*'T-13(Pcs)'!F75/1000000</f>
        <v>0</v>
      </c>
      <c r="G100" s="10">
        <f>'T-13(Pcs)'!G75</f>
        <v>0</v>
      </c>
      <c r="H100" s="44">
        <f>'T-13(Pcs)'!$D75*'T-13(Pcs)'!H75/1000000</f>
        <v>0</v>
      </c>
      <c r="I100" s="10">
        <f>'T-13(Pcs)'!I75</f>
        <v>0</v>
      </c>
      <c r="J100" s="44">
        <f>'T-13(Pcs)'!$D75*'T-13(Pcs)'!J75/1000000</f>
        <v>0</v>
      </c>
      <c r="K100" s="10">
        <f>'T-13(Pcs)'!K75</f>
        <v>0</v>
      </c>
      <c r="L100" s="44">
        <f>'T-13(Pcs)'!$D75*'T-13(Pcs)'!L75/1000000</f>
        <v>0</v>
      </c>
      <c r="M100" s="10">
        <f>'T-13(Pcs)'!M75</f>
        <v>0</v>
      </c>
      <c r="N100" s="44">
        <f>'T-13(Pcs)'!$D75*'T-13(Pcs)'!N75/1000000</f>
        <v>0</v>
      </c>
      <c r="O100" s="10">
        <f>'T-13(Pcs)'!O75</f>
        <v>0</v>
      </c>
      <c r="P100" s="44">
        <f>'T-13(Pcs)'!$D75*'T-13(Pcs)'!P75/1000000</f>
        <v>0</v>
      </c>
      <c r="Q100" s="10">
        <f>'T-13(Pcs)'!Q75</f>
        <v>0</v>
      </c>
      <c r="R100" s="44">
        <f>'T-13(Pcs)'!$D75*'T-13(Pcs)'!R75/1000000</f>
        <v>0</v>
      </c>
      <c r="S100" s="10">
        <f>'T-13(Pcs)'!S75</f>
        <v>0</v>
      </c>
      <c r="T100" s="44">
        <f>'T-13(Pcs)'!$D75*'T-13(Pcs)'!T75/1000000</f>
        <v>0</v>
      </c>
      <c r="U100" s="10">
        <f>'T-13(Pcs)'!U75</f>
        <v>0</v>
      </c>
      <c r="V100" s="44">
        <f>'T-13(Pcs)'!$D75*'T-13(Pcs)'!V75/1000000</f>
        <v>0</v>
      </c>
      <c r="W100" s="10">
        <f>'T-13(Pcs)'!W75</f>
        <v>0</v>
      </c>
      <c r="X100" s="44">
        <f>'T-13(Pcs)'!$D75*'T-13(Pcs)'!X75/1000000</f>
        <v>0</v>
      </c>
      <c r="Y100" s="10">
        <f>'T-13(Pcs)'!Y75</f>
        <v>0</v>
      </c>
      <c r="Z100" s="44">
        <f>'T-13(Pcs)'!$D75*'T-13(Pcs)'!Z75/1000000</f>
        <v>0</v>
      </c>
      <c r="AA100" s="10">
        <f>'T-13(Pcs)'!AA75</f>
        <v>0</v>
      </c>
      <c r="AB100" s="44">
        <f>'T-13(Pcs)'!$D75*'T-13(Pcs)'!AB75/1000000</f>
        <v>0</v>
      </c>
      <c r="AC100" s="10">
        <f>'T-13(Pcs)'!AC75</f>
        <v>0</v>
      </c>
      <c r="AD100" s="44">
        <f>'T-13(Pcs)'!$D75*'T-13(Pcs)'!AD75/1000000</f>
        <v>0</v>
      </c>
      <c r="AE100" s="10">
        <f>'T-13(Pcs)'!AE75</f>
        <v>0</v>
      </c>
      <c r="AF100" s="44">
        <f>'T-13(Pcs)'!$D75*'T-13(Pcs)'!AF75/1000000</f>
        <v>0</v>
      </c>
      <c r="AG100" s="10">
        <f>'T-13(Pcs)'!AG75</f>
        <v>0</v>
      </c>
      <c r="AH100" s="44">
        <f>'T-13(Pcs)'!$D75*'T-13(Pcs)'!AH75/1000000</f>
        <v>0</v>
      </c>
      <c r="AI100" s="10">
        <f>'T-13(Pcs)'!AI75</f>
        <v>0</v>
      </c>
      <c r="AJ100" s="44">
        <f>'T-13(Pcs)'!$D75*'T-13(Pcs)'!AJ75/1000000</f>
        <v>0</v>
      </c>
      <c r="AK100" s="10">
        <f>'T-13(Pcs)'!AK75</f>
        <v>0</v>
      </c>
      <c r="AL100" s="44">
        <f>'T-13(Pcs)'!$D75*'T-13(Pcs)'!AL75/1000000</f>
        <v>0</v>
      </c>
      <c r="AM100" s="10">
        <f>'T-13(Pcs)'!AM75</f>
        <v>0</v>
      </c>
    </row>
    <row r="101" spans="1:39" s="15" customFormat="1" ht="14.25" customHeight="1" outlineLevel="1" collapsed="1">
      <c r="A101" s="13">
        <v>26</v>
      </c>
      <c r="B101" s="46" t="s">
        <v>192</v>
      </c>
      <c r="C101" s="13"/>
      <c r="D101" s="36"/>
      <c r="E101" s="11"/>
      <c r="F101" s="44">
        <f t="shared" ref="F101:AM101" si="25">SUBTOTAL(9,F98:F100)</f>
        <v>0</v>
      </c>
      <c r="G101" s="10">
        <f t="shared" si="25"/>
        <v>0</v>
      </c>
      <c r="H101" s="44">
        <f t="shared" si="25"/>
        <v>0</v>
      </c>
      <c r="I101" s="10">
        <f t="shared" si="25"/>
        <v>0</v>
      </c>
      <c r="J101" s="44">
        <f t="shared" si="25"/>
        <v>0</v>
      </c>
      <c r="K101" s="10">
        <f t="shared" si="25"/>
        <v>0</v>
      </c>
      <c r="L101" s="44">
        <f t="shared" si="25"/>
        <v>0</v>
      </c>
      <c r="M101" s="10">
        <f t="shared" si="25"/>
        <v>0</v>
      </c>
      <c r="N101" s="44">
        <f t="shared" si="25"/>
        <v>0</v>
      </c>
      <c r="O101" s="10">
        <f t="shared" si="25"/>
        <v>0</v>
      </c>
      <c r="P101" s="44">
        <f t="shared" si="25"/>
        <v>0</v>
      </c>
      <c r="Q101" s="10">
        <f t="shared" si="25"/>
        <v>0</v>
      </c>
      <c r="R101" s="44">
        <f t="shared" si="25"/>
        <v>0</v>
      </c>
      <c r="S101" s="10">
        <f t="shared" si="25"/>
        <v>0</v>
      </c>
      <c r="T101" s="44">
        <f t="shared" si="25"/>
        <v>0</v>
      </c>
      <c r="U101" s="10">
        <f t="shared" si="25"/>
        <v>0</v>
      </c>
      <c r="V101" s="44">
        <f t="shared" si="25"/>
        <v>0</v>
      </c>
      <c r="W101" s="10">
        <f t="shared" si="25"/>
        <v>0</v>
      </c>
      <c r="X101" s="44">
        <f t="shared" si="25"/>
        <v>0</v>
      </c>
      <c r="Y101" s="10">
        <f t="shared" si="25"/>
        <v>0</v>
      </c>
      <c r="Z101" s="44">
        <f t="shared" si="25"/>
        <v>0</v>
      </c>
      <c r="AA101" s="10">
        <f t="shared" si="25"/>
        <v>0</v>
      </c>
      <c r="AB101" s="44">
        <f t="shared" si="25"/>
        <v>0</v>
      </c>
      <c r="AC101" s="10">
        <f t="shared" si="25"/>
        <v>0</v>
      </c>
      <c r="AD101" s="44">
        <f t="shared" si="25"/>
        <v>0</v>
      </c>
      <c r="AE101" s="10">
        <f t="shared" si="25"/>
        <v>0</v>
      </c>
      <c r="AF101" s="44">
        <f t="shared" si="25"/>
        <v>0</v>
      </c>
      <c r="AG101" s="10">
        <f t="shared" si="25"/>
        <v>0</v>
      </c>
      <c r="AH101" s="44">
        <f t="shared" si="25"/>
        <v>0</v>
      </c>
      <c r="AI101" s="10">
        <f t="shared" si="25"/>
        <v>0</v>
      </c>
      <c r="AJ101" s="44">
        <f t="shared" si="25"/>
        <v>0</v>
      </c>
      <c r="AK101" s="10">
        <f t="shared" si="25"/>
        <v>0</v>
      </c>
      <c r="AL101" s="44">
        <f t="shared" si="25"/>
        <v>0</v>
      </c>
      <c r="AM101" s="10">
        <f t="shared" si="25"/>
        <v>0</v>
      </c>
    </row>
    <row r="102" spans="1:39" s="15" customFormat="1" ht="14.25" hidden="1" customHeight="1" outlineLevel="2">
      <c r="A102" s="13">
        <v>66</v>
      </c>
      <c r="B102" s="9" t="s">
        <v>121</v>
      </c>
      <c r="C102" s="13" t="s">
        <v>72</v>
      </c>
      <c r="D102" s="36">
        <v>25</v>
      </c>
      <c r="E102" s="11">
        <v>28</v>
      </c>
      <c r="F102" s="44">
        <f>'T-13(Pcs)'!$D76*'T-13(Pcs)'!F76/1000000</f>
        <v>0</v>
      </c>
      <c r="G102" s="10">
        <f>'T-13(Pcs)'!G76</f>
        <v>0</v>
      </c>
      <c r="H102" s="44">
        <f>'T-13(Pcs)'!$D76*'T-13(Pcs)'!H76/1000000</f>
        <v>0</v>
      </c>
      <c r="I102" s="10">
        <f>'T-13(Pcs)'!I76</f>
        <v>0</v>
      </c>
      <c r="J102" s="44">
        <f>'T-13(Pcs)'!$D76*'T-13(Pcs)'!J76/1000000</f>
        <v>0</v>
      </c>
      <c r="K102" s="10">
        <f>'T-13(Pcs)'!K76</f>
        <v>0</v>
      </c>
      <c r="L102" s="44">
        <f>'T-13(Pcs)'!$D76*'T-13(Pcs)'!L76/1000000</f>
        <v>0</v>
      </c>
      <c r="M102" s="10">
        <f>'T-13(Pcs)'!M76</f>
        <v>0</v>
      </c>
      <c r="N102" s="44">
        <f>'T-13(Pcs)'!$D76*'T-13(Pcs)'!N76/1000000</f>
        <v>0</v>
      </c>
      <c r="O102" s="10">
        <f>'T-13(Pcs)'!O76</f>
        <v>0</v>
      </c>
      <c r="P102" s="44">
        <f>'T-13(Pcs)'!$D76*'T-13(Pcs)'!P76/1000000</f>
        <v>0</v>
      </c>
      <c r="Q102" s="10">
        <f>'T-13(Pcs)'!Q76</f>
        <v>0</v>
      </c>
      <c r="R102" s="44">
        <f>'T-13(Pcs)'!$D76*'T-13(Pcs)'!R76/1000000</f>
        <v>0</v>
      </c>
      <c r="S102" s="10">
        <f>'T-13(Pcs)'!S76</f>
        <v>0</v>
      </c>
      <c r="T102" s="44">
        <f>'T-13(Pcs)'!$D76*'T-13(Pcs)'!T76/1000000</f>
        <v>0</v>
      </c>
      <c r="U102" s="10">
        <f>'T-13(Pcs)'!U76</f>
        <v>0</v>
      </c>
      <c r="V102" s="44">
        <f>'T-13(Pcs)'!$D76*'T-13(Pcs)'!V76/1000000</f>
        <v>0</v>
      </c>
      <c r="W102" s="10">
        <f>'T-13(Pcs)'!W76</f>
        <v>0</v>
      </c>
      <c r="X102" s="44">
        <f>'T-13(Pcs)'!$D76*'T-13(Pcs)'!X76/1000000</f>
        <v>0</v>
      </c>
      <c r="Y102" s="10">
        <f>'T-13(Pcs)'!Y76</f>
        <v>0</v>
      </c>
      <c r="Z102" s="44">
        <f>'T-13(Pcs)'!$D76*'T-13(Pcs)'!Z76/1000000</f>
        <v>0</v>
      </c>
      <c r="AA102" s="10">
        <f>'T-13(Pcs)'!AA76</f>
        <v>0</v>
      </c>
      <c r="AB102" s="44">
        <f>'T-13(Pcs)'!$D76*'T-13(Pcs)'!AB76/1000000</f>
        <v>0</v>
      </c>
      <c r="AC102" s="10">
        <f>'T-13(Pcs)'!AC76</f>
        <v>0</v>
      </c>
      <c r="AD102" s="44">
        <f>'T-13(Pcs)'!$D76*'T-13(Pcs)'!AD76/1000000</f>
        <v>0</v>
      </c>
      <c r="AE102" s="10">
        <f>'T-13(Pcs)'!AE76</f>
        <v>0</v>
      </c>
      <c r="AF102" s="44">
        <f>'T-13(Pcs)'!$D76*'T-13(Pcs)'!AF76/1000000</f>
        <v>0</v>
      </c>
      <c r="AG102" s="10">
        <f>'T-13(Pcs)'!AG76</f>
        <v>0</v>
      </c>
      <c r="AH102" s="44">
        <f>'T-13(Pcs)'!$D76*'T-13(Pcs)'!AH76/1000000</f>
        <v>0</v>
      </c>
      <c r="AI102" s="10">
        <f>'T-13(Pcs)'!AI76</f>
        <v>0</v>
      </c>
      <c r="AJ102" s="44">
        <f>'T-13(Pcs)'!$D76*'T-13(Pcs)'!AJ76/1000000</f>
        <v>0</v>
      </c>
      <c r="AK102" s="10">
        <f>'T-13(Pcs)'!AK76</f>
        <v>0</v>
      </c>
      <c r="AL102" s="44">
        <f>'T-13(Pcs)'!$D76*'T-13(Pcs)'!AL76/1000000</f>
        <v>0</v>
      </c>
      <c r="AM102" s="10">
        <f>'T-13(Pcs)'!AM76</f>
        <v>0</v>
      </c>
    </row>
    <row r="103" spans="1:39" s="15" customFormat="1" ht="14.25" hidden="1" customHeight="1" outlineLevel="2">
      <c r="A103" s="13">
        <v>67</v>
      </c>
      <c r="B103" s="9" t="s">
        <v>121</v>
      </c>
      <c r="C103" s="13" t="s">
        <v>73</v>
      </c>
      <c r="D103" s="36">
        <v>50</v>
      </c>
      <c r="E103" s="11">
        <v>52</v>
      </c>
      <c r="F103" s="44">
        <f>'T-13(Pcs)'!$D77*'T-13(Pcs)'!F77/1000000</f>
        <v>0</v>
      </c>
      <c r="G103" s="10">
        <f>'T-13(Pcs)'!G77</f>
        <v>0</v>
      </c>
      <c r="H103" s="44">
        <f>'T-13(Pcs)'!$D77*'T-13(Pcs)'!H77/1000000</f>
        <v>0</v>
      </c>
      <c r="I103" s="10">
        <f>'T-13(Pcs)'!I77</f>
        <v>0</v>
      </c>
      <c r="J103" s="44">
        <f>'T-13(Pcs)'!$D77*'T-13(Pcs)'!J77/1000000</f>
        <v>0</v>
      </c>
      <c r="K103" s="10">
        <f>'T-13(Pcs)'!K77</f>
        <v>0</v>
      </c>
      <c r="L103" s="44">
        <f>'T-13(Pcs)'!$D77*'T-13(Pcs)'!L77/1000000</f>
        <v>0</v>
      </c>
      <c r="M103" s="10">
        <f>'T-13(Pcs)'!M77</f>
        <v>0</v>
      </c>
      <c r="N103" s="44">
        <f>'T-13(Pcs)'!$D77*'T-13(Pcs)'!N77/1000000</f>
        <v>0</v>
      </c>
      <c r="O103" s="10">
        <f>'T-13(Pcs)'!O77</f>
        <v>0</v>
      </c>
      <c r="P103" s="44">
        <f>'T-13(Pcs)'!$D77*'T-13(Pcs)'!P77/1000000</f>
        <v>0</v>
      </c>
      <c r="Q103" s="10">
        <f>'T-13(Pcs)'!Q77</f>
        <v>0</v>
      </c>
      <c r="R103" s="44">
        <f>'T-13(Pcs)'!$D77*'T-13(Pcs)'!R77/1000000</f>
        <v>0</v>
      </c>
      <c r="S103" s="10">
        <f>'T-13(Pcs)'!S77</f>
        <v>0</v>
      </c>
      <c r="T103" s="44">
        <f>'T-13(Pcs)'!$D77*'T-13(Pcs)'!T77/1000000</f>
        <v>0</v>
      </c>
      <c r="U103" s="10">
        <f>'T-13(Pcs)'!U77</f>
        <v>0</v>
      </c>
      <c r="V103" s="44">
        <f>'T-13(Pcs)'!$D77*'T-13(Pcs)'!V77/1000000</f>
        <v>0</v>
      </c>
      <c r="W103" s="10">
        <f>'T-13(Pcs)'!W77</f>
        <v>0</v>
      </c>
      <c r="X103" s="44">
        <f>'T-13(Pcs)'!$D77*'T-13(Pcs)'!X77/1000000</f>
        <v>0</v>
      </c>
      <c r="Y103" s="10">
        <f>'T-13(Pcs)'!Y77</f>
        <v>0</v>
      </c>
      <c r="Z103" s="44">
        <f>'T-13(Pcs)'!$D77*'T-13(Pcs)'!Z77/1000000</f>
        <v>0</v>
      </c>
      <c r="AA103" s="10">
        <f>'T-13(Pcs)'!AA77</f>
        <v>0</v>
      </c>
      <c r="AB103" s="44">
        <f>'T-13(Pcs)'!$D77*'T-13(Pcs)'!AB77/1000000</f>
        <v>0</v>
      </c>
      <c r="AC103" s="10">
        <f>'T-13(Pcs)'!AC77</f>
        <v>0</v>
      </c>
      <c r="AD103" s="44">
        <f>'T-13(Pcs)'!$D77*'T-13(Pcs)'!AD77/1000000</f>
        <v>0</v>
      </c>
      <c r="AE103" s="10">
        <f>'T-13(Pcs)'!AE77</f>
        <v>0</v>
      </c>
      <c r="AF103" s="44">
        <f>'T-13(Pcs)'!$D77*'T-13(Pcs)'!AF77/1000000</f>
        <v>0</v>
      </c>
      <c r="AG103" s="10">
        <f>'T-13(Pcs)'!AG77</f>
        <v>0</v>
      </c>
      <c r="AH103" s="44">
        <f>'T-13(Pcs)'!$D77*'T-13(Pcs)'!AH77/1000000</f>
        <v>0</v>
      </c>
      <c r="AI103" s="10">
        <f>'T-13(Pcs)'!AI77</f>
        <v>0</v>
      </c>
      <c r="AJ103" s="44">
        <f>'T-13(Pcs)'!$D77*'T-13(Pcs)'!AJ77/1000000</f>
        <v>0</v>
      </c>
      <c r="AK103" s="10">
        <f>'T-13(Pcs)'!AK77</f>
        <v>0</v>
      </c>
      <c r="AL103" s="44">
        <f>'T-13(Pcs)'!$D77*'T-13(Pcs)'!AL77/1000000</f>
        <v>0</v>
      </c>
      <c r="AM103" s="10">
        <f>'T-13(Pcs)'!AM77</f>
        <v>0</v>
      </c>
    </row>
    <row r="104" spans="1:39" s="15" customFormat="1" ht="14.25" hidden="1" customHeight="1" outlineLevel="2">
      <c r="A104" s="13">
        <v>68</v>
      </c>
      <c r="B104" s="9" t="s">
        <v>121</v>
      </c>
      <c r="C104" s="13" t="s">
        <v>75</v>
      </c>
      <c r="D104" s="36">
        <v>100</v>
      </c>
      <c r="E104" s="11">
        <v>95</v>
      </c>
      <c r="F104" s="44">
        <f>'T-13(Pcs)'!$D78*'T-13(Pcs)'!F78/1000000</f>
        <v>0</v>
      </c>
      <c r="G104" s="10">
        <f>'T-13(Pcs)'!G78</f>
        <v>0</v>
      </c>
      <c r="H104" s="44">
        <f>'T-13(Pcs)'!$D78*'T-13(Pcs)'!H78/1000000</f>
        <v>0</v>
      </c>
      <c r="I104" s="10">
        <f>'T-13(Pcs)'!I78</f>
        <v>0</v>
      </c>
      <c r="J104" s="44">
        <f>'T-13(Pcs)'!$D78*'T-13(Pcs)'!J78/1000000</f>
        <v>0</v>
      </c>
      <c r="K104" s="10">
        <f>'T-13(Pcs)'!K78</f>
        <v>0</v>
      </c>
      <c r="L104" s="44">
        <f>'T-13(Pcs)'!$D78*'T-13(Pcs)'!L78/1000000</f>
        <v>0</v>
      </c>
      <c r="M104" s="10">
        <f>'T-13(Pcs)'!M78</f>
        <v>0</v>
      </c>
      <c r="N104" s="44">
        <f>'T-13(Pcs)'!$D78*'T-13(Pcs)'!N78/1000000</f>
        <v>0</v>
      </c>
      <c r="O104" s="10">
        <f>'T-13(Pcs)'!O78</f>
        <v>0</v>
      </c>
      <c r="P104" s="44">
        <f>'T-13(Pcs)'!$D78*'T-13(Pcs)'!P78/1000000</f>
        <v>0</v>
      </c>
      <c r="Q104" s="10">
        <f>'T-13(Pcs)'!Q78</f>
        <v>0</v>
      </c>
      <c r="R104" s="44">
        <f>'T-13(Pcs)'!$D78*'T-13(Pcs)'!R78/1000000</f>
        <v>0</v>
      </c>
      <c r="S104" s="10">
        <f>'T-13(Pcs)'!S78</f>
        <v>0</v>
      </c>
      <c r="T104" s="44">
        <f>'T-13(Pcs)'!$D78*'T-13(Pcs)'!T78/1000000</f>
        <v>0</v>
      </c>
      <c r="U104" s="10">
        <f>'T-13(Pcs)'!U78</f>
        <v>0</v>
      </c>
      <c r="V104" s="44">
        <f>'T-13(Pcs)'!$D78*'T-13(Pcs)'!V78/1000000</f>
        <v>0</v>
      </c>
      <c r="W104" s="10">
        <f>'T-13(Pcs)'!W78</f>
        <v>0</v>
      </c>
      <c r="X104" s="44">
        <f>'T-13(Pcs)'!$D78*'T-13(Pcs)'!X78/1000000</f>
        <v>0</v>
      </c>
      <c r="Y104" s="10">
        <f>'T-13(Pcs)'!Y78</f>
        <v>0</v>
      </c>
      <c r="Z104" s="44">
        <f>'T-13(Pcs)'!$D78*'T-13(Pcs)'!Z78/1000000</f>
        <v>0</v>
      </c>
      <c r="AA104" s="10">
        <f>'T-13(Pcs)'!AA78</f>
        <v>0</v>
      </c>
      <c r="AB104" s="44">
        <f>'T-13(Pcs)'!$D78*'T-13(Pcs)'!AB78/1000000</f>
        <v>0</v>
      </c>
      <c r="AC104" s="10">
        <f>'T-13(Pcs)'!AC78</f>
        <v>0</v>
      </c>
      <c r="AD104" s="44">
        <f>'T-13(Pcs)'!$D78*'T-13(Pcs)'!AD78/1000000</f>
        <v>0</v>
      </c>
      <c r="AE104" s="10">
        <f>'T-13(Pcs)'!AE78</f>
        <v>0</v>
      </c>
      <c r="AF104" s="44">
        <f>'T-13(Pcs)'!$D78*'T-13(Pcs)'!AF78/1000000</f>
        <v>0</v>
      </c>
      <c r="AG104" s="10">
        <f>'T-13(Pcs)'!AG78</f>
        <v>0</v>
      </c>
      <c r="AH104" s="44">
        <f>'T-13(Pcs)'!$D78*'T-13(Pcs)'!AH78/1000000</f>
        <v>0</v>
      </c>
      <c r="AI104" s="10">
        <f>'T-13(Pcs)'!AI78</f>
        <v>0</v>
      </c>
      <c r="AJ104" s="44">
        <f>'T-13(Pcs)'!$D78*'T-13(Pcs)'!AJ78/1000000</f>
        <v>0</v>
      </c>
      <c r="AK104" s="10">
        <f>'T-13(Pcs)'!AK78</f>
        <v>0</v>
      </c>
      <c r="AL104" s="44">
        <f>'T-13(Pcs)'!$D78*'T-13(Pcs)'!AL78/1000000</f>
        <v>0</v>
      </c>
      <c r="AM104" s="10">
        <f>'T-13(Pcs)'!AM78</f>
        <v>0</v>
      </c>
    </row>
    <row r="105" spans="1:39" s="15" customFormat="1" ht="14.25" hidden="1" customHeight="1" outlineLevel="2">
      <c r="A105" s="13">
        <v>69</v>
      </c>
      <c r="B105" s="9" t="s">
        <v>121</v>
      </c>
      <c r="C105" s="13" t="s">
        <v>77</v>
      </c>
      <c r="D105" s="36">
        <v>500</v>
      </c>
      <c r="E105" s="11">
        <v>380</v>
      </c>
      <c r="F105" s="44">
        <f>'T-13(Pcs)'!$D79*'T-13(Pcs)'!F79/1000000</f>
        <v>0</v>
      </c>
      <c r="G105" s="10">
        <f>'T-13(Pcs)'!G79</f>
        <v>0</v>
      </c>
      <c r="H105" s="44">
        <f>'T-13(Pcs)'!$D79*'T-13(Pcs)'!H79/1000000</f>
        <v>0</v>
      </c>
      <c r="I105" s="10">
        <f>'T-13(Pcs)'!I79</f>
        <v>0</v>
      </c>
      <c r="J105" s="44">
        <f>'T-13(Pcs)'!$D79*'T-13(Pcs)'!J79/1000000</f>
        <v>0</v>
      </c>
      <c r="K105" s="10">
        <f>'T-13(Pcs)'!K79</f>
        <v>0</v>
      </c>
      <c r="L105" s="44">
        <f>'T-13(Pcs)'!$D79*'T-13(Pcs)'!L79/1000000</f>
        <v>0</v>
      </c>
      <c r="M105" s="10">
        <f>'T-13(Pcs)'!M79</f>
        <v>0</v>
      </c>
      <c r="N105" s="44">
        <f>'T-13(Pcs)'!$D79*'T-13(Pcs)'!N79/1000000</f>
        <v>0</v>
      </c>
      <c r="O105" s="10">
        <f>'T-13(Pcs)'!O79</f>
        <v>0</v>
      </c>
      <c r="P105" s="44">
        <f>'T-13(Pcs)'!$D79*'T-13(Pcs)'!P79/1000000</f>
        <v>0</v>
      </c>
      <c r="Q105" s="10">
        <f>'T-13(Pcs)'!Q79</f>
        <v>0</v>
      </c>
      <c r="R105" s="44">
        <f>'T-13(Pcs)'!$D79*'T-13(Pcs)'!R79/1000000</f>
        <v>0</v>
      </c>
      <c r="S105" s="10">
        <f>'T-13(Pcs)'!S79</f>
        <v>0</v>
      </c>
      <c r="T105" s="44">
        <f>'T-13(Pcs)'!$D79*'T-13(Pcs)'!T79/1000000</f>
        <v>0</v>
      </c>
      <c r="U105" s="10">
        <f>'T-13(Pcs)'!U79</f>
        <v>0</v>
      </c>
      <c r="V105" s="44">
        <f>'T-13(Pcs)'!$D79*'T-13(Pcs)'!V79/1000000</f>
        <v>0</v>
      </c>
      <c r="W105" s="10">
        <f>'T-13(Pcs)'!W79</f>
        <v>0</v>
      </c>
      <c r="X105" s="44">
        <f>'T-13(Pcs)'!$D79*'T-13(Pcs)'!X79/1000000</f>
        <v>0</v>
      </c>
      <c r="Y105" s="10">
        <f>'T-13(Pcs)'!Y79</f>
        <v>0</v>
      </c>
      <c r="Z105" s="44">
        <f>'T-13(Pcs)'!$D79*'T-13(Pcs)'!Z79/1000000</f>
        <v>0</v>
      </c>
      <c r="AA105" s="10">
        <f>'T-13(Pcs)'!AA79</f>
        <v>0</v>
      </c>
      <c r="AB105" s="44">
        <f>'T-13(Pcs)'!$D79*'T-13(Pcs)'!AB79/1000000</f>
        <v>0</v>
      </c>
      <c r="AC105" s="10">
        <f>'T-13(Pcs)'!AC79</f>
        <v>0</v>
      </c>
      <c r="AD105" s="44">
        <f>'T-13(Pcs)'!$D79*'T-13(Pcs)'!AD79/1000000</f>
        <v>0</v>
      </c>
      <c r="AE105" s="10">
        <f>'T-13(Pcs)'!AE79</f>
        <v>0</v>
      </c>
      <c r="AF105" s="44">
        <f>'T-13(Pcs)'!$D79*'T-13(Pcs)'!AF79/1000000</f>
        <v>0</v>
      </c>
      <c r="AG105" s="10">
        <f>'T-13(Pcs)'!AG79</f>
        <v>0</v>
      </c>
      <c r="AH105" s="44">
        <f>'T-13(Pcs)'!$D79*'T-13(Pcs)'!AH79/1000000</f>
        <v>0</v>
      </c>
      <c r="AI105" s="10">
        <f>'T-13(Pcs)'!AI79</f>
        <v>0</v>
      </c>
      <c r="AJ105" s="44">
        <f>'T-13(Pcs)'!$D79*'T-13(Pcs)'!AJ79/1000000</f>
        <v>0</v>
      </c>
      <c r="AK105" s="10">
        <f>'T-13(Pcs)'!AK79</f>
        <v>0</v>
      </c>
      <c r="AL105" s="44">
        <f>'T-13(Pcs)'!$D79*'T-13(Pcs)'!AL79/1000000</f>
        <v>0</v>
      </c>
      <c r="AM105" s="10">
        <f>'T-13(Pcs)'!AM79</f>
        <v>0</v>
      </c>
    </row>
    <row r="106" spans="1:39" s="15" customFormat="1" ht="14.25" customHeight="1" outlineLevel="1" collapsed="1">
      <c r="A106" s="13">
        <v>27</v>
      </c>
      <c r="B106" s="46" t="s">
        <v>193</v>
      </c>
      <c r="C106" s="13"/>
      <c r="D106" s="36"/>
      <c r="E106" s="11"/>
      <c r="F106" s="44">
        <f t="shared" ref="F106:AM106" si="26">SUBTOTAL(9,F102:F105)</f>
        <v>0</v>
      </c>
      <c r="G106" s="10">
        <f t="shared" si="26"/>
        <v>0</v>
      </c>
      <c r="H106" s="44">
        <f t="shared" si="26"/>
        <v>0</v>
      </c>
      <c r="I106" s="10">
        <f t="shared" si="26"/>
        <v>0</v>
      </c>
      <c r="J106" s="44">
        <f t="shared" si="26"/>
        <v>0</v>
      </c>
      <c r="K106" s="10">
        <f t="shared" si="26"/>
        <v>0</v>
      </c>
      <c r="L106" s="44">
        <f t="shared" si="26"/>
        <v>0</v>
      </c>
      <c r="M106" s="10">
        <f t="shared" si="26"/>
        <v>0</v>
      </c>
      <c r="N106" s="44">
        <f t="shared" si="26"/>
        <v>0</v>
      </c>
      <c r="O106" s="10">
        <f t="shared" si="26"/>
        <v>0</v>
      </c>
      <c r="P106" s="44">
        <f t="shared" si="26"/>
        <v>0</v>
      </c>
      <c r="Q106" s="10">
        <f t="shared" si="26"/>
        <v>0</v>
      </c>
      <c r="R106" s="44">
        <f t="shared" si="26"/>
        <v>0</v>
      </c>
      <c r="S106" s="10">
        <f t="shared" si="26"/>
        <v>0</v>
      </c>
      <c r="T106" s="44">
        <f t="shared" si="26"/>
        <v>0</v>
      </c>
      <c r="U106" s="10">
        <f t="shared" si="26"/>
        <v>0</v>
      </c>
      <c r="V106" s="44">
        <f t="shared" si="26"/>
        <v>0</v>
      </c>
      <c r="W106" s="10">
        <f t="shared" si="26"/>
        <v>0</v>
      </c>
      <c r="X106" s="44">
        <f t="shared" si="26"/>
        <v>0</v>
      </c>
      <c r="Y106" s="10">
        <f t="shared" si="26"/>
        <v>0</v>
      </c>
      <c r="Z106" s="44">
        <f t="shared" si="26"/>
        <v>0</v>
      </c>
      <c r="AA106" s="10">
        <f t="shared" si="26"/>
        <v>0</v>
      </c>
      <c r="AB106" s="44">
        <f t="shared" si="26"/>
        <v>0</v>
      </c>
      <c r="AC106" s="10">
        <f t="shared" si="26"/>
        <v>0</v>
      </c>
      <c r="AD106" s="44">
        <f t="shared" si="26"/>
        <v>0</v>
      </c>
      <c r="AE106" s="10">
        <f t="shared" si="26"/>
        <v>0</v>
      </c>
      <c r="AF106" s="44">
        <f t="shared" si="26"/>
        <v>0</v>
      </c>
      <c r="AG106" s="10">
        <f t="shared" si="26"/>
        <v>0</v>
      </c>
      <c r="AH106" s="44">
        <f t="shared" si="26"/>
        <v>0</v>
      </c>
      <c r="AI106" s="10">
        <f t="shared" si="26"/>
        <v>0</v>
      </c>
      <c r="AJ106" s="44">
        <f t="shared" si="26"/>
        <v>0</v>
      </c>
      <c r="AK106" s="10">
        <f t="shared" si="26"/>
        <v>0</v>
      </c>
      <c r="AL106" s="44">
        <f t="shared" si="26"/>
        <v>0</v>
      </c>
      <c r="AM106" s="10">
        <f t="shared" si="26"/>
        <v>0</v>
      </c>
    </row>
    <row r="107" spans="1:39" s="15" customFormat="1" ht="14.25" hidden="1" customHeight="1" outlineLevel="2">
      <c r="A107" s="13">
        <v>70</v>
      </c>
      <c r="B107" s="9" t="s">
        <v>122</v>
      </c>
      <c r="C107" s="13" t="s">
        <v>78</v>
      </c>
      <c r="D107" s="36">
        <v>50</v>
      </c>
      <c r="E107" s="11">
        <v>50</v>
      </c>
      <c r="F107" s="44">
        <f>'T-13(Pcs)'!$D80*'T-13(Pcs)'!F80/1000000</f>
        <v>0</v>
      </c>
      <c r="G107" s="10">
        <f>'T-13(Pcs)'!G80</f>
        <v>0</v>
      </c>
      <c r="H107" s="44">
        <f>'T-13(Pcs)'!$D80*'T-13(Pcs)'!H80/1000000</f>
        <v>0</v>
      </c>
      <c r="I107" s="10">
        <f>'T-13(Pcs)'!I80</f>
        <v>0</v>
      </c>
      <c r="J107" s="44">
        <f>'T-13(Pcs)'!$D80*'T-13(Pcs)'!J80/1000000</f>
        <v>0</v>
      </c>
      <c r="K107" s="10">
        <f>'T-13(Pcs)'!K80</f>
        <v>0</v>
      </c>
      <c r="L107" s="44">
        <f>'T-13(Pcs)'!$D80*'T-13(Pcs)'!L80/1000000</f>
        <v>0</v>
      </c>
      <c r="M107" s="10">
        <f>'T-13(Pcs)'!M80</f>
        <v>0</v>
      </c>
      <c r="N107" s="44">
        <f>'T-13(Pcs)'!$D80*'T-13(Pcs)'!N80/1000000</f>
        <v>0</v>
      </c>
      <c r="O107" s="10">
        <f>'T-13(Pcs)'!O80</f>
        <v>0</v>
      </c>
      <c r="P107" s="44">
        <f>'T-13(Pcs)'!$D80*'T-13(Pcs)'!P80/1000000</f>
        <v>0</v>
      </c>
      <c r="Q107" s="10">
        <f>'T-13(Pcs)'!Q80</f>
        <v>0</v>
      </c>
      <c r="R107" s="44">
        <f>'T-13(Pcs)'!$D80*'T-13(Pcs)'!R80/1000000</f>
        <v>0</v>
      </c>
      <c r="S107" s="10">
        <f>'T-13(Pcs)'!S80</f>
        <v>0</v>
      </c>
      <c r="T107" s="44">
        <f>'T-13(Pcs)'!$D80*'T-13(Pcs)'!T80/1000000</f>
        <v>0</v>
      </c>
      <c r="U107" s="10">
        <f>'T-13(Pcs)'!U80</f>
        <v>0</v>
      </c>
      <c r="V107" s="44">
        <f>'T-13(Pcs)'!$D80*'T-13(Pcs)'!V80/1000000</f>
        <v>0</v>
      </c>
      <c r="W107" s="10">
        <f>'T-13(Pcs)'!W80</f>
        <v>0</v>
      </c>
      <c r="X107" s="44">
        <f>'T-13(Pcs)'!$D80*'T-13(Pcs)'!X80/1000000</f>
        <v>0</v>
      </c>
      <c r="Y107" s="10">
        <f>'T-13(Pcs)'!Y80</f>
        <v>0</v>
      </c>
      <c r="Z107" s="44">
        <f>'T-13(Pcs)'!$D80*'T-13(Pcs)'!Z80/1000000</f>
        <v>0</v>
      </c>
      <c r="AA107" s="10">
        <f>'T-13(Pcs)'!AA80</f>
        <v>0</v>
      </c>
      <c r="AB107" s="44">
        <f>'T-13(Pcs)'!$D80*'T-13(Pcs)'!AB80/1000000</f>
        <v>0</v>
      </c>
      <c r="AC107" s="10">
        <f>'T-13(Pcs)'!AC80</f>
        <v>0</v>
      </c>
      <c r="AD107" s="44">
        <f>'T-13(Pcs)'!$D80*'T-13(Pcs)'!AD80/1000000</f>
        <v>0</v>
      </c>
      <c r="AE107" s="10">
        <f>'T-13(Pcs)'!AE80</f>
        <v>0</v>
      </c>
      <c r="AF107" s="44">
        <f>'T-13(Pcs)'!$D80*'T-13(Pcs)'!AF80/1000000</f>
        <v>0</v>
      </c>
      <c r="AG107" s="10">
        <f>'T-13(Pcs)'!AG80</f>
        <v>0</v>
      </c>
      <c r="AH107" s="44">
        <f>'T-13(Pcs)'!$D80*'T-13(Pcs)'!AH80/1000000</f>
        <v>0</v>
      </c>
      <c r="AI107" s="10">
        <f>'T-13(Pcs)'!AI80</f>
        <v>0</v>
      </c>
      <c r="AJ107" s="44">
        <f>'T-13(Pcs)'!$D80*'T-13(Pcs)'!AJ80/1000000</f>
        <v>0</v>
      </c>
      <c r="AK107" s="10">
        <f>'T-13(Pcs)'!AK80</f>
        <v>0</v>
      </c>
      <c r="AL107" s="44">
        <f>'T-13(Pcs)'!$D80*'T-13(Pcs)'!AL80/1000000</f>
        <v>0</v>
      </c>
      <c r="AM107" s="10">
        <f>'T-13(Pcs)'!AM80</f>
        <v>0</v>
      </c>
    </row>
    <row r="108" spans="1:39" s="15" customFormat="1" ht="14.25" hidden="1" customHeight="1" outlineLevel="2">
      <c r="A108" s="13">
        <v>71</v>
      </c>
      <c r="B108" s="9" t="s">
        <v>122</v>
      </c>
      <c r="C108" s="13" t="s">
        <v>79</v>
      </c>
      <c r="D108" s="36">
        <v>100</v>
      </c>
      <c r="E108" s="11">
        <v>94</v>
      </c>
      <c r="F108" s="44">
        <f>'T-13(Pcs)'!$D81*'T-13(Pcs)'!F81/1000000</f>
        <v>0</v>
      </c>
      <c r="G108" s="10">
        <f>'T-13(Pcs)'!G81</f>
        <v>0</v>
      </c>
      <c r="H108" s="44">
        <f>'T-13(Pcs)'!$D81*'T-13(Pcs)'!H81/1000000</f>
        <v>0</v>
      </c>
      <c r="I108" s="10">
        <f>'T-13(Pcs)'!I81</f>
        <v>0</v>
      </c>
      <c r="J108" s="44">
        <f>'T-13(Pcs)'!$D81*'T-13(Pcs)'!J81/1000000</f>
        <v>0</v>
      </c>
      <c r="K108" s="10">
        <f>'T-13(Pcs)'!K81</f>
        <v>0</v>
      </c>
      <c r="L108" s="44">
        <f>'T-13(Pcs)'!$D81*'T-13(Pcs)'!L81/1000000</f>
        <v>0</v>
      </c>
      <c r="M108" s="10">
        <f>'T-13(Pcs)'!M81</f>
        <v>0</v>
      </c>
      <c r="N108" s="44">
        <f>'T-13(Pcs)'!$D81*'T-13(Pcs)'!N81/1000000</f>
        <v>0</v>
      </c>
      <c r="O108" s="10">
        <f>'T-13(Pcs)'!O81</f>
        <v>0</v>
      </c>
      <c r="P108" s="44">
        <f>'T-13(Pcs)'!$D81*'T-13(Pcs)'!P81/1000000</f>
        <v>0</v>
      </c>
      <c r="Q108" s="10">
        <f>'T-13(Pcs)'!Q81</f>
        <v>0</v>
      </c>
      <c r="R108" s="44">
        <f>'T-13(Pcs)'!$D81*'T-13(Pcs)'!R81/1000000</f>
        <v>0</v>
      </c>
      <c r="S108" s="10">
        <f>'T-13(Pcs)'!S81</f>
        <v>0</v>
      </c>
      <c r="T108" s="44">
        <f>'T-13(Pcs)'!$D81*'T-13(Pcs)'!T81/1000000</f>
        <v>0</v>
      </c>
      <c r="U108" s="10">
        <f>'T-13(Pcs)'!U81</f>
        <v>0</v>
      </c>
      <c r="V108" s="44">
        <f>'T-13(Pcs)'!$D81*'T-13(Pcs)'!V81/1000000</f>
        <v>0</v>
      </c>
      <c r="W108" s="10">
        <f>'T-13(Pcs)'!W81</f>
        <v>0</v>
      </c>
      <c r="X108" s="44">
        <f>'T-13(Pcs)'!$D81*'T-13(Pcs)'!X81/1000000</f>
        <v>0</v>
      </c>
      <c r="Y108" s="10">
        <f>'T-13(Pcs)'!Y81</f>
        <v>0</v>
      </c>
      <c r="Z108" s="44">
        <f>'T-13(Pcs)'!$D81*'T-13(Pcs)'!Z81/1000000</f>
        <v>0</v>
      </c>
      <c r="AA108" s="10">
        <f>'T-13(Pcs)'!AA81</f>
        <v>0</v>
      </c>
      <c r="AB108" s="44">
        <f>'T-13(Pcs)'!$D81*'T-13(Pcs)'!AB81/1000000</f>
        <v>0</v>
      </c>
      <c r="AC108" s="10">
        <f>'T-13(Pcs)'!AC81</f>
        <v>0</v>
      </c>
      <c r="AD108" s="44">
        <f>'T-13(Pcs)'!$D81*'T-13(Pcs)'!AD81/1000000</f>
        <v>0</v>
      </c>
      <c r="AE108" s="10">
        <f>'T-13(Pcs)'!AE81</f>
        <v>0</v>
      </c>
      <c r="AF108" s="44">
        <f>'T-13(Pcs)'!$D81*'T-13(Pcs)'!AF81/1000000</f>
        <v>0</v>
      </c>
      <c r="AG108" s="10">
        <f>'T-13(Pcs)'!AG81</f>
        <v>0</v>
      </c>
      <c r="AH108" s="44">
        <f>'T-13(Pcs)'!$D81*'T-13(Pcs)'!AH81/1000000</f>
        <v>0</v>
      </c>
      <c r="AI108" s="10">
        <f>'T-13(Pcs)'!AI81</f>
        <v>0</v>
      </c>
      <c r="AJ108" s="44">
        <f>'T-13(Pcs)'!$D81*'T-13(Pcs)'!AJ81/1000000</f>
        <v>0</v>
      </c>
      <c r="AK108" s="10">
        <f>'T-13(Pcs)'!AK81</f>
        <v>0</v>
      </c>
      <c r="AL108" s="44">
        <f>'T-13(Pcs)'!$D81*'T-13(Pcs)'!AL81/1000000</f>
        <v>0</v>
      </c>
      <c r="AM108" s="10">
        <f>'T-13(Pcs)'!AM81</f>
        <v>0</v>
      </c>
    </row>
    <row r="109" spans="1:39" s="15" customFormat="1" ht="14.25" hidden="1" customHeight="1" outlineLevel="2">
      <c r="A109" s="13">
        <v>72</v>
      </c>
      <c r="B109" s="9" t="s">
        <v>122</v>
      </c>
      <c r="C109" s="13" t="s">
        <v>80</v>
      </c>
      <c r="D109" s="36">
        <v>400</v>
      </c>
      <c r="E109" s="11">
        <v>333</v>
      </c>
      <c r="F109" s="44">
        <f>'T-13(Pcs)'!$D82*'T-13(Pcs)'!F82/1000000</f>
        <v>0</v>
      </c>
      <c r="G109" s="10">
        <f>'T-13(Pcs)'!G82</f>
        <v>0</v>
      </c>
      <c r="H109" s="44">
        <f>'T-13(Pcs)'!$D82*'T-13(Pcs)'!H82/1000000</f>
        <v>0</v>
      </c>
      <c r="I109" s="10">
        <f>'T-13(Pcs)'!I82</f>
        <v>0</v>
      </c>
      <c r="J109" s="44">
        <f>'T-13(Pcs)'!$D82*'T-13(Pcs)'!J82/1000000</f>
        <v>0</v>
      </c>
      <c r="K109" s="10">
        <f>'T-13(Pcs)'!K82</f>
        <v>0</v>
      </c>
      <c r="L109" s="44">
        <f>'T-13(Pcs)'!$D82*'T-13(Pcs)'!L82/1000000</f>
        <v>0</v>
      </c>
      <c r="M109" s="10">
        <f>'T-13(Pcs)'!M82</f>
        <v>0</v>
      </c>
      <c r="N109" s="44">
        <f>'T-13(Pcs)'!$D82*'T-13(Pcs)'!N82/1000000</f>
        <v>0</v>
      </c>
      <c r="O109" s="10">
        <f>'T-13(Pcs)'!O82</f>
        <v>0</v>
      </c>
      <c r="P109" s="44">
        <f>'T-13(Pcs)'!$D82*'T-13(Pcs)'!P82/1000000</f>
        <v>0</v>
      </c>
      <c r="Q109" s="10">
        <f>'T-13(Pcs)'!Q82</f>
        <v>0</v>
      </c>
      <c r="R109" s="44">
        <f>'T-13(Pcs)'!$D82*'T-13(Pcs)'!R82/1000000</f>
        <v>0</v>
      </c>
      <c r="S109" s="10">
        <f>'T-13(Pcs)'!S82</f>
        <v>0</v>
      </c>
      <c r="T109" s="44">
        <f>'T-13(Pcs)'!$D82*'T-13(Pcs)'!T82/1000000</f>
        <v>0</v>
      </c>
      <c r="U109" s="10">
        <f>'T-13(Pcs)'!U82</f>
        <v>0</v>
      </c>
      <c r="V109" s="44">
        <f>'T-13(Pcs)'!$D82*'T-13(Pcs)'!V82/1000000</f>
        <v>0</v>
      </c>
      <c r="W109" s="10">
        <f>'T-13(Pcs)'!W82</f>
        <v>0</v>
      </c>
      <c r="X109" s="44">
        <f>'T-13(Pcs)'!$D82*'T-13(Pcs)'!X82/1000000</f>
        <v>0</v>
      </c>
      <c r="Y109" s="10">
        <f>'T-13(Pcs)'!Y82</f>
        <v>0</v>
      </c>
      <c r="Z109" s="44">
        <f>'T-13(Pcs)'!$D82*'T-13(Pcs)'!Z82/1000000</f>
        <v>0</v>
      </c>
      <c r="AA109" s="10">
        <f>'T-13(Pcs)'!AA82</f>
        <v>0</v>
      </c>
      <c r="AB109" s="44">
        <f>'T-13(Pcs)'!$D82*'T-13(Pcs)'!AB82/1000000</f>
        <v>0</v>
      </c>
      <c r="AC109" s="10">
        <f>'T-13(Pcs)'!AC82</f>
        <v>0</v>
      </c>
      <c r="AD109" s="44">
        <f>'T-13(Pcs)'!$D82*'T-13(Pcs)'!AD82/1000000</f>
        <v>0</v>
      </c>
      <c r="AE109" s="10">
        <f>'T-13(Pcs)'!AE82</f>
        <v>0</v>
      </c>
      <c r="AF109" s="44">
        <f>'T-13(Pcs)'!$D82*'T-13(Pcs)'!AF82/1000000</f>
        <v>0</v>
      </c>
      <c r="AG109" s="10">
        <f>'T-13(Pcs)'!AG82</f>
        <v>0</v>
      </c>
      <c r="AH109" s="44">
        <f>'T-13(Pcs)'!$D82*'T-13(Pcs)'!AH82/1000000</f>
        <v>0</v>
      </c>
      <c r="AI109" s="10">
        <f>'T-13(Pcs)'!AI82</f>
        <v>0</v>
      </c>
      <c r="AJ109" s="44">
        <f>'T-13(Pcs)'!$D82*'T-13(Pcs)'!AJ82/1000000</f>
        <v>0</v>
      </c>
      <c r="AK109" s="10">
        <f>'T-13(Pcs)'!AK82</f>
        <v>0</v>
      </c>
      <c r="AL109" s="44">
        <f>'T-13(Pcs)'!$D82*'T-13(Pcs)'!AL82/1000000</f>
        <v>0</v>
      </c>
      <c r="AM109" s="10">
        <f>'T-13(Pcs)'!AM82</f>
        <v>0</v>
      </c>
    </row>
    <row r="110" spans="1:39" s="15" customFormat="1" ht="14.25" customHeight="1" outlineLevel="1" collapsed="1">
      <c r="A110" s="13">
        <v>28</v>
      </c>
      <c r="B110" s="46" t="s">
        <v>194</v>
      </c>
      <c r="C110" s="13"/>
      <c r="D110" s="36"/>
      <c r="E110" s="11"/>
      <c r="F110" s="44">
        <f t="shared" ref="F110:AM110" si="27">SUBTOTAL(9,F107:F109)</f>
        <v>0</v>
      </c>
      <c r="G110" s="10">
        <f t="shared" si="27"/>
        <v>0</v>
      </c>
      <c r="H110" s="44">
        <f t="shared" si="27"/>
        <v>0</v>
      </c>
      <c r="I110" s="10">
        <f t="shared" si="27"/>
        <v>0</v>
      </c>
      <c r="J110" s="44">
        <f t="shared" si="27"/>
        <v>0</v>
      </c>
      <c r="K110" s="10">
        <f t="shared" si="27"/>
        <v>0</v>
      </c>
      <c r="L110" s="44">
        <f t="shared" si="27"/>
        <v>0</v>
      </c>
      <c r="M110" s="10">
        <f t="shared" si="27"/>
        <v>0</v>
      </c>
      <c r="N110" s="44">
        <f t="shared" si="27"/>
        <v>0</v>
      </c>
      <c r="O110" s="10">
        <f t="shared" si="27"/>
        <v>0</v>
      </c>
      <c r="P110" s="44">
        <f t="shared" si="27"/>
        <v>0</v>
      </c>
      <c r="Q110" s="10">
        <f t="shared" si="27"/>
        <v>0</v>
      </c>
      <c r="R110" s="44">
        <f t="shared" si="27"/>
        <v>0</v>
      </c>
      <c r="S110" s="10">
        <f t="shared" si="27"/>
        <v>0</v>
      </c>
      <c r="T110" s="44">
        <f t="shared" si="27"/>
        <v>0</v>
      </c>
      <c r="U110" s="10">
        <f t="shared" si="27"/>
        <v>0</v>
      </c>
      <c r="V110" s="44">
        <f t="shared" si="27"/>
        <v>0</v>
      </c>
      <c r="W110" s="10">
        <f t="shared" si="27"/>
        <v>0</v>
      </c>
      <c r="X110" s="44">
        <f t="shared" si="27"/>
        <v>0</v>
      </c>
      <c r="Y110" s="10">
        <f t="shared" si="27"/>
        <v>0</v>
      </c>
      <c r="Z110" s="44">
        <f t="shared" si="27"/>
        <v>0</v>
      </c>
      <c r="AA110" s="10">
        <f t="shared" si="27"/>
        <v>0</v>
      </c>
      <c r="AB110" s="44">
        <f t="shared" si="27"/>
        <v>0</v>
      </c>
      <c r="AC110" s="10">
        <f t="shared" si="27"/>
        <v>0</v>
      </c>
      <c r="AD110" s="44">
        <f t="shared" si="27"/>
        <v>0</v>
      </c>
      <c r="AE110" s="10">
        <f t="shared" si="27"/>
        <v>0</v>
      </c>
      <c r="AF110" s="44">
        <f t="shared" si="27"/>
        <v>0</v>
      </c>
      <c r="AG110" s="10">
        <f t="shared" si="27"/>
        <v>0</v>
      </c>
      <c r="AH110" s="44">
        <f t="shared" si="27"/>
        <v>0</v>
      </c>
      <c r="AI110" s="10">
        <f t="shared" si="27"/>
        <v>0</v>
      </c>
      <c r="AJ110" s="44">
        <f t="shared" si="27"/>
        <v>0</v>
      </c>
      <c r="AK110" s="10">
        <f t="shared" si="27"/>
        <v>0</v>
      </c>
      <c r="AL110" s="44">
        <f t="shared" si="27"/>
        <v>0</v>
      </c>
      <c r="AM110" s="10">
        <f t="shared" si="27"/>
        <v>0</v>
      </c>
    </row>
    <row r="111" spans="1:39" s="15" customFormat="1" ht="14.25" hidden="1" customHeight="1" outlineLevel="2">
      <c r="A111" s="13">
        <v>73</v>
      </c>
      <c r="B111" s="9" t="s">
        <v>128</v>
      </c>
      <c r="C111" s="13" t="s">
        <v>127</v>
      </c>
      <c r="D111" s="36">
        <v>25</v>
      </c>
      <c r="E111" s="11">
        <v>75.2</v>
      </c>
      <c r="F111" s="44">
        <f>'T-13(Pcs)'!$D83*'T-13(Pcs)'!F83/1000000</f>
        <v>0</v>
      </c>
      <c r="G111" s="10">
        <f>'T-13(Pcs)'!G83</f>
        <v>0</v>
      </c>
      <c r="H111" s="44">
        <f>'T-13(Pcs)'!$D83*'T-13(Pcs)'!H83/1000000</f>
        <v>0</v>
      </c>
      <c r="I111" s="10">
        <f>'T-13(Pcs)'!I83</f>
        <v>0</v>
      </c>
      <c r="J111" s="44">
        <f>'T-13(Pcs)'!$D83*'T-13(Pcs)'!J83/1000000</f>
        <v>0</v>
      </c>
      <c r="K111" s="10">
        <f>'T-13(Pcs)'!K83</f>
        <v>0</v>
      </c>
      <c r="L111" s="44">
        <f>'T-13(Pcs)'!$D83*'T-13(Pcs)'!L83/1000000</f>
        <v>0</v>
      </c>
      <c r="M111" s="10">
        <f>'T-13(Pcs)'!M83</f>
        <v>0</v>
      </c>
      <c r="N111" s="44">
        <f>'T-13(Pcs)'!$D83*'T-13(Pcs)'!N83/1000000</f>
        <v>0</v>
      </c>
      <c r="O111" s="10">
        <f>'T-13(Pcs)'!O83</f>
        <v>0</v>
      </c>
      <c r="P111" s="44">
        <f>'T-13(Pcs)'!$D83*'T-13(Pcs)'!P83/1000000</f>
        <v>0</v>
      </c>
      <c r="Q111" s="10">
        <f>'T-13(Pcs)'!Q83</f>
        <v>0</v>
      </c>
      <c r="R111" s="44">
        <f>'T-13(Pcs)'!$D83*'T-13(Pcs)'!R83/1000000</f>
        <v>0</v>
      </c>
      <c r="S111" s="10">
        <f>'T-13(Pcs)'!S83</f>
        <v>0</v>
      </c>
      <c r="T111" s="44">
        <f>'T-13(Pcs)'!$D83*'T-13(Pcs)'!T83/1000000</f>
        <v>0</v>
      </c>
      <c r="U111" s="10">
        <f>'T-13(Pcs)'!U83</f>
        <v>0</v>
      </c>
      <c r="V111" s="44">
        <f>'T-13(Pcs)'!$D83*'T-13(Pcs)'!V83/1000000</f>
        <v>0</v>
      </c>
      <c r="W111" s="10">
        <f>'T-13(Pcs)'!W83</f>
        <v>0</v>
      </c>
      <c r="X111" s="44">
        <f>'T-13(Pcs)'!$D83*'T-13(Pcs)'!X83/1000000</f>
        <v>0</v>
      </c>
      <c r="Y111" s="10">
        <f>'T-13(Pcs)'!Y83</f>
        <v>0</v>
      </c>
      <c r="Z111" s="44">
        <f>'T-13(Pcs)'!$D83*'T-13(Pcs)'!Z83/1000000</f>
        <v>0</v>
      </c>
      <c r="AA111" s="10">
        <f>'T-13(Pcs)'!AA83</f>
        <v>0</v>
      </c>
      <c r="AB111" s="44">
        <f>'T-13(Pcs)'!$D83*'T-13(Pcs)'!AB83/1000000</f>
        <v>0</v>
      </c>
      <c r="AC111" s="10">
        <f>'T-13(Pcs)'!AC83</f>
        <v>0</v>
      </c>
      <c r="AD111" s="44">
        <f>'T-13(Pcs)'!$D83*'T-13(Pcs)'!AD83/1000000</f>
        <v>0</v>
      </c>
      <c r="AE111" s="10">
        <f>'T-13(Pcs)'!AE83</f>
        <v>0</v>
      </c>
      <c r="AF111" s="44">
        <f>'T-13(Pcs)'!$D83*'T-13(Pcs)'!AF83/1000000</f>
        <v>0</v>
      </c>
      <c r="AG111" s="10">
        <f>'T-13(Pcs)'!AG83</f>
        <v>0</v>
      </c>
      <c r="AH111" s="44">
        <f>'T-13(Pcs)'!$D83*'T-13(Pcs)'!AH83/1000000</f>
        <v>0</v>
      </c>
      <c r="AI111" s="10">
        <f>'T-13(Pcs)'!AI83</f>
        <v>0</v>
      </c>
      <c r="AJ111" s="44">
        <f>'T-13(Pcs)'!$D83*'T-13(Pcs)'!AJ83/1000000</f>
        <v>0</v>
      </c>
      <c r="AK111" s="10">
        <f>'T-13(Pcs)'!AK83</f>
        <v>0</v>
      </c>
      <c r="AL111" s="44">
        <f>'T-13(Pcs)'!$D83*'T-13(Pcs)'!AL83/1000000</f>
        <v>0</v>
      </c>
      <c r="AM111" s="10">
        <f>'T-13(Pcs)'!AM83</f>
        <v>0</v>
      </c>
    </row>
    <row r="112" spans="1:39" s="15" customFormat="1" ht="14.25" hidden="1" customHeight="1" outlineLevel="2">
      <c r="A112" s="13">
        <v>74</v>
      </c>
      <c r="B112" s="9" t="s">
        <v>128</v>
      </c>
      <c r="C112" s="13" t="s">
        <v>81</v>
      </c>
      <c r="D112" s="36">
        <v>50</v>
      </c>
      <c r="E112" s="11">
        <v>144.6</v>
      </c>
      <c r="F112" s="44">
        <f>'T-13(Pcs)'!$D84*'T-13(Pcs)'!F84/1000000</f>
        <v>0</v>
      </c>
      <c r="G112" s="10">
        <f>'T-13(Pcs)'!G84</f>
        <v>0</v>
      </c>
      <c r="H112" s="44">
        <f>'T-13(Pcs)'!$D84*'T-13(Pcs)'!H84/1000000</f>
        <v>0</v>
      </c>
      <c r="I112" s="10">
        <f>'T-13(Pcs)'!I84</f>
        <v>0</v>
      </c>
      <c r="J112" s="44">
        <f>'T-13(Pcs)'!$D84*'T-13(Pcs)'!J84/1000000</f>
        <v>0</v>
      </c>
      <c r="K112" s="10">
        <f>'T-13(Pcs)'!K84</f>
        <v>0</v>
      </c>
      <c r="L112" s="44">
        <f>'T-13(Pcs)'!$D84*'T-13(Pcs)'!L84/1000000</f>
        <v>0</v>
      </c>
      <c r="M112" s="10">
        <f>'T-13(Pcs)'!M84</f>
        <v>0</v>
      </c>
      <c r="N112" s="44">
        <f>'T-13(Pcs)'!$D84*'T-13(Pcs)'!N84/1000000</f>
        <v>0</v>
      </c>
      <c r="O112" s="10">
        <f>'T-13(Pcs)'!O84</f>
        <v>0</v>
      </c>
      <c r="P112" s="44">
        <f>'T-13(Pcs)'!$D84*'T-13(Pcs)'!P84/1000000</f>
        <v>0</v>
      </c>
      <c r="Q112" s="10">
        <f>'T-13(Pcs)'!Q84</f>
        <v>0</v>
      </c>
      <c r="R112" s="44">
        <f>'T-13(Pcs)'!$D84*'T-13(Pcs)'!R84/1000000</f>
        <v>0</v>
      </c>
      <c r="S112" s="10">
        <f>'T-13(Pcs)'!S84</f>
        <v>0</v>
      </c>
      <c r="T112" s="44">
        <f>'T-13(Pcs)'!$D84*'T-13(Pcs)'!T84/1000000</f>
        <v>0</v>
      </c>
      <c r="U112" s="10">
        <f>'T-13(Pcs)'!U84</f>
        <v>0</v>
      </c>
      <c r="V112" s="44">
        <f>'T-13(Pcs)'!$D84*'T-13(Pcs)'!V84/1000000</f>
        <v>0</v>
      </c>
      <c r="W112" s="10">
        <f>'T-13(Pcs)'!W84</f>
        <v>0</v>
      </c>
      <c r="X112" s="44">
        <f>'T-13(Pcs)'!$D84*'T-13(Pcs)'!X84/1000000</f>
        <v>0</v>
      </c>
      <c r="Y112" s="10">
        <f>'T-13(Pcs)'!Y84</f>
        <v>0</v>
      </c>
      <c r="Z112" s="44">
        <f>'T-13(Pcs)'!$D84*'T-13(Pcs)'!Z84/1000000</f>
        <v>0</v>
      </c>
      <c r="AA112" s="10">
        <f>'T-13(Pcs)'!AA84</f>
        <v>0</v>
      </c>
      <c r="AB112" s="44">
        <f>'T-13(Pcs)'!$D84*'T-13(Pcs)'!AB84/1000000</f>
        <v>0</v>
      </c>
      <c r="AC112" s="10">
        <f>'T-13(Pcs)'!AC84</f>
        <v>0</v>
      </c>
      <c r="AD112" s="44">
        <f>'T-13(Pcs)'!$D84*'T-13(Pcs)'!AD84/1000000</f>
        <v>0</v>
      </c>
      <c r="AE112" s="10">
        <f>'T-13(Pcs)'!AE84</f>
        <v>0</v>
      </c>
      <c r="AF112" s="44">
        <f>'T-13(Pcs)'!$D84*'T-13(Pcs)'!AF84/1000000</f>
        <v>0</v>
      </c>
      <c r="AG112" s="10">
        <f>'T-13(Pcs)'!AG84</f>
        <v>0</v>
      </c>
      <c r="AH112" s="44">
        <f>'T-13(Pcs)'!$D84*'T-13(Pcs)'!AH84/1000000</f>
        <v>0</v>
      </c>
      <c r="AI112" s="10">
        <f>'T-13(Pcs)'!AI84</f>
        <v>0</v>
      </c>
      <c r="AJ112" s="44">
        <f>'T-13(Pcs)'!$D84*'T-13(Pcs)'!AJ84/1000000</f>
        <v>0</v>
      </c>
      <c r="AK112" s="10">
        <f>'T-13(Pcs)'!AK84</f>
        <v>0</v>
      </c>
      <c r="AL112" s="44">
        <f>'T-13(Pcs)'!$D84*'T-13(Pcs)'!AL84/1000000</f>
        <v>0</v>
      </c>
      <c r="AM112" s="10">
        <f>'T-13(Pcs)'!AM84</f>
        <v>0</v>
      </c>
    </row>
    <row r="113" spans="1:39" s="15" customFormat="1" ht="14.25" hidden="1" customHeight="1" outlineLevel="2">
      <c r="A113" s="13">
        <v>75</v>
      </c>
      <c r="B113" s="9" t="s">
        <v>128</v>
      </c>
      <c r="C113" s="13" t="s">
        <v>82</v>
      </c>
      <c r="D113" s="36">
        <v>100</v>
      </c>
      <c r="E113" s="11">
        <v>278.10000000000002</v>
      </c>
      <c r="F113" s="44">
        <f>'T-13(Pcs)'!$D85*'T-13(Pcs)'!F85/1000000</f>
        <v>0</v>
      </c>
      <c r="G113" s="10">
        <f>'T-13(Pcs)'!G85</f>
        <v>0</v>
      </c>
      <c r="H113" s="44">
        <f>'T-13(Pcs)'!$D85*'T-13(Pcs)'!H85/1000000</f>
        <v>0</v>
      </c>
      <c r="I113" s="10">
        <f>'T-13(Pcs)'!I85</f>
        <v>0</v>
      </c>
      <c r="J113" s="44">
        <f>'T-13(Pcs)'!$D85*'T-13(Pcs)'!J85/1000000</f>
        <v>0</v>
      </c>
      <c r="K113" s="10">
        <f>'T-13(Pcs)'!K85</f>
        <v>0</v>
      </c>
      <c r="L113" s="44">
        <f>'T-13(Pcs)'!$D85*'T-13(Pcs)'!L85/1000000</f>
        <v>0</v>
      </c>
      <c r="M113" s="10">
        <f>'T-13(Pcs)'!M85</f>
        <v>0</v>
      </c>
      <c r="N113" s="44">
        <f>'T-13(Pcs)'!$D85*'T-13(Pcs)'!N85/1000000</f>
        <v>0</v>
      </c>
      <c r="O113" s="10">
        <f>'T-13(Pcs)'!O85</f>
        <v>0</v>
      </c>
      <c r="P113" s="44">
        <f>'T-13(Pcs)'!$D85*'T-13(Pcs)'!P85/1000000</f>
        <v>0</v>
      </c>
      <c r="Q113" s="10">
        <f>'T-13(Pcs)'!Q85</f>
        <v>0</v>
      </c>
      <c r="R113" s="44">
        <f>'T-13(Pcs)'!$D85*'T-13(Pcs)'!R85/1000000</f>
        <v>0</v>
      </c>
      <c r="S113" s="10">
        <f>'T-13(Pcs)'!S85</f>
        <v>0</v>
      </c>
      <c r="T113" s="44">
        <f>'T-13(Pcs)'!$D85*'T-13(Pcs)'!T85/1000000</f>
        <v>0</v>
      </c>
      <c r="U113" s="10">
        <f>'T-13(Pcs)'!U85</f>
        <v>0</v>
      </c>
      <c r="V113" s="44">
        <f>'T-13(Pcs)'!$D85*'T-13(Pcs)'!V85/1000000</f>
        <v>0</v>
      </c>
      <c r="W113" s="10">
        <f>'T-13(Pcs)'!W85</f>
        <v>0</v>
      </c>
      <c r="X113" s="44">
        <f>'T-13(Pcs)'!$D85*'T-13(Pcs)'!X85/1000000</f>
        <v>0</v>
      </c>
      <c r="Y113" s="10">
        <f>'T-13(Pcs)'!Y85</f>
        <v>0</v>
      </c>
      <c r="Z113" s="44">
        <f>'T-13(Pcs)'!$D85*'T-13(Pcs)'!Z85/1000000</f>
        <v>0</v>
      </c>
      <c r="AA113" s="10">
        <f>'T-13(Pcs)'!AA85</f>
        <v>0</v>
      </c>
      <c r="AB113" s="44">
        <f>'T-13(Pcs)'!$D85*'T-13(Pcs)'!AB85/1000000</f>
        <v>0</v>
      </c>
      <c r="AC113" s="10">
        <f>'T-13(Pcs)'!AC85</f>
        <v>0</v>
      </c>
      <c r="AD113" s="44">
        <f>'T-13(Pcs)'!$D85*'T-13(Pcs)'!AD85/1000000</f>
        <v>0</v>
      </c>
      <c r="AE113" s="10">
        <f>'T-13(Pcs)'!AE85</f>
        <v>0</v>
      </c>
      <c r="AF113" s="44">
        <f>'T-13(Pcs)'!$D85*'T-13(Pcs)'!AF85/1000000</f>
        <v>0</v>
      </c>
      <c r="AG113" s="10">
        <f>'T-13(Pcs)'!AG85</f>
        <v>0</v>
      </c>
      <c r="AH113" s="44">
        <f>'T-13(Pcs)'!$D85*'T-13(Pcs)'!AH85/1000000</f>
        <v>0</v>
      </c>
      <c r="AI113" s="10">
        <f>'T-13(Pcs)'!AI85</f>
        <v>0</v>
      </c>
      <c r="AJ113" s="44">
        <f>'T-13(Pcs)'!$D85*'T-13(Pcs)'!AJ85/1000000</f>
        <v>0</v>
      </c>
      <c r="AK113" s="10">
        <f>'T-13(Pcs)'!AK85</f>
        <v>0</v>
      </c>
      <c r="AL113" s="44">
        <f>'T-13(Pcs)'!$D85*'T-13(Pcs)'!AL85/1000000</f>
        <v>0</v>
      </c>
      <c r="AM113" s="10">
        <f>'T-13(Pcs)'!AM85</f>
        <v>0</v>
      </c>
    </row>
    <row r="114" spans="1:39" s="15" customFormat="1" ht="14.25" hidden="1" customHeight="1" outlineLevel="2">
      <c r="A114" s="13">
        <v>76</v>
      </c>
      <c r="B114" s="9" t="s">
        <v>128</v>
      </c>
      <c r="C114" s="13" t="s">
        <v>139</v>
      </c>
      <c r="D114" s="36">
        <v>400</v>
      </c>
      <c r="E114" s="11">
        <v>1098.5999999999999</v>
      </c>
      <c r="F114" s="44">
        <f>'T-13(Pcs)'!$D86*'T-13(Pcs)'!F86/1000000</f>
        <v>0</v>
      </c>
      <c r="G114" s="10">
        <f>'T-13(Pcs)'!G86</f>
        <v>0</v>
      </c>
      <c r="H114" s="44">
        <f>'T-13(Pcs)'!$D86*'T-13(Pcs)'!H86/1000000</f>
        <v>0</v>
      </c>
      <c r="I114" s="10">
        <f>'T-13(Pcs)'!I86</f>
        <v>0</v>
      </c>
      <c r="J114" s="44">
        <f>'T-13(Pcs)'!$D86*'T-13(Pcs)'!J86/1000000</f>
        <v>0</v>
      </c>
      <c r="K114" s="10">
        <f>'T-13(Pcs)'!K86</f>
        <v>0</v>
      </c>
      <c r="L114" s="44">
        <f>'T-13(Pcs)'!$D86*'T-13(Pcs)'!L86/1000000</f>
        <v>0</v>
      </c>
      <c r="M114" s="10">
        <f>'T-13(Pcs)'!M86</f>
        <v>0</v>
      </c>
      <c r="N114" s="44">
        <f>'T-13(Pcs)'!$D86*'T-13(Pcs)'!N86/1000000</f>
        <v>0</v>
      </c>
      <c r="O114" s="10">
        <f>'T-13(Pcs)'!O86</f>
        <v>0</v>
      </c>
      <c r="P114" s="44">
        <f>'T-13(Pcs)'!$D86*'T-13(Pcs)'!P86/1000000</f>
        <v>0</v>
      </c>
      <c r="Q114" s="10">
        <f>'T-13(Pcs)'!Q86</f>
        <v>0</v>
      </c>
      <c r="R114" s="44">
        <f>'T-13(Pcs)'!$D86*'T-13(Pcs)'!R86/1000000</f>
        <v>0</v>
      </c>
      <c r="S114" s="10">
        <f>'T-13(Pcs)'!S86</f>
        <v>0</v>
      </c>
      <c r="T114" s="44">
        <f>'T-13(Pcs)'!$D86*'T-13(Pcs)'!T86/1000000</f>
        <v>0</v>
      </c>
      <c r="U114" s="10">
        <f>'T-13(Pcs)'!U86</f>
        <v>0</v>
      </c>
      <c r="V114" s="44">
        <f>'T-13(Pcs)'!$D86*'T-13(Pcs)'!V86/1000000</f>
        <v>0</v>
      </c>
      <c r="W114" s="10">
        <f>'T-13(Pcs)'!W86</f>
        <v>0</v>
      </c>
      <c r="X114" s="44">
        <f>'T-13(Pcs)'!$D86*'T-13(Pcs)'!X86/1000000</f>
        <v>0</v>
      </c>
      <c r="Y114" s="10">
        <f>'T-13(Pcs)'!Y86</f>
        <v>0</v>
      </c>
      <c r="Z114" s="44">
        <f>'T-13(Pcs)'!$D86*'T-13(Pcs)'!Z86/1000000</f>
        <v>0</v>
      </c>
      <c r="AA114" s="10">
        <f>'T-13(Pcs)'!AA86</f>
        <v>0</v>
      </c>
      <c r="AB114" s="44">
        <f>'T-13(Pcs)'!$D86*'T-13(Pcs)'!AB86/1000000</f>
        <v>0</v>
      </c>
      <c r="AC114" s="10">
        <f>'T-13(Pcs)'!AC86</f>
        <v>0</v>
      </c>
      <c r="AD114" s="44">
        <f>'T-13(Pcs)'!$D86*'T-13(Pcs)'!AD86/1000000</f>
        <v>0</v>
      </c>
      <c r="AE114" s="10">
        <f>'T-13(Pcs)'!AE86</f>
        <v>0</v>
      </c>
      <c r="AF114" s="44">
        <f>'T-13(Pcs)'!$D86*'T-13(Pcs)'!AF86/1000000</f>
        <v>0</v>
      </c>
      <c r="AG114" s="10">
        <f>'T-13(Pcs)'!AG86</f>
        <v>0</v>
      </c>
      <c r="AH114" s="44">
        <f>'T-13(Pcs)'!$D86*'T-13(Pcs)'!AH86/1000000</f>
        <v>0</v>
      </c>
      <c r="AI114" s="10">
        <f>'T-13(Pcs)'!AI86</f>
        <v>0</v>
      </c>
      <c r="AJ114" s="44">
        <f>'T-13(Pcs)'!$D86*'T-13(Pcs)'!AJ86/1000000</f>
        <v>0</v>
      </c>
      <c r="AK114" s="10">
        <f>'T-13(Pcs)'!AK86</f>
        <v>0</v>
      </c>
      <c r="AL114" s="44">
        <f>'T-13(Pcs)'!$D86*'T-13(Pcs)'!AL86/1000000</f>
        <v>0</v>
      </c>
      <c r="AM114" s="10">
        <f>'T-13(Pcs)'!AM86</f>
        <v>0</v>
      </c>
    </row>
    <row r="115" spans="1:39" s="15" customFormat="1" ht="14.25" customHeight="1" outlineLevel="1" collapsed="1">
      <c r="A115" s="13">
        <v>29</v>
      </c>
      <c r="B115" s="46" t="s">
        <v>195</v>
      </c>
      <c r="C115" s="13"/>
      <c r="D115" s="36"/>
      <c r="E115" s="11"/>
      <c r="F115" s="44">
        <f t="shared" ref="F115:AM115" si="28">SUBTOTAL(9,F111:F114)</f>
        <v>0</v>
      </c>
      <c r="G115" s="10">
        <f t="shared" si="28"/>
        <v>0</v>
      </c>
      <c r="H115" s="44">
        <f t="shared" si="28"/>
        <v>0</v>
      </c>
      <c r="I115" s="10">
        <f t="shared" si="28"/>
        <v>0</v>
      </c>
      <c r="J115" s="44">
        <f t="shared" si="28"/>
        <v>0</v>
      </c>
      <c r="K115" s="10">
        <f t="shared" si="28"/>
        <v>0</v>
      </c>
      <c r="L115" s="44">
        <f t="shared" si="28"/>
        <v>0</v>
      </c>
      <c r="M115" s="10">
        <f t="shared" si="28"/>
        <v>0</v>
      </c>
      <c r="N115" s="44">
        <f t="shared" si="28"/>
        <v>0</v>
      </c>
      <c r="O115" s="10">
        <f t="shared" si="28"/>
        <v>0</v>
      </c>
      <c r="P115" s="44">
        <f t="shared" si="28"/>
        <v>0</v>
      </c>
      <c r="Q115" s="10">
        <f t="shared" si="28"/>
        <v>0</v>
      </c>
      <c r="R115" s="44">
        <f t="shared" si="28"/>
        <v>0</v>
      </c>
      <c r="S115" s="10">
        <f t="shared" si="28"/>
        <v>0</v>
      </c>
      <c r="T115" s="44">
        <f t="shared" si="28"/>
        <v>0</v>
      </c>
      <c r="U115" s="10">
        <f t="shared" si="28"/>
        <v>0</v>
      </c>
      <c r="V115" s="44">
        <f t="shared" si="28"/>
        <v>0</v>
      </c>
      <c r="W115" s="10">
        <f t="shared" si="28"/>
        <v>0</v>
      </c>
      <c r="X115" s="44">
        <f t="shared" si="28"/>
        <v>0</v>
      </c>
      <c r="Y115" s="10">
        <f t="shared" si="28"/>
        <v>0</v>
      </c>
      <c r="Z115" s="44">
        <f t="shared" si="28"/>
        <v>0</v>
      </c>
      <c r="AA115" s="10">
        <f t="shared" si="28"/>
        <v>0</v>
      </c>
      <c r="AB115" s="44">
        <f t="shared" si="28"/>
        <v>0</v>
      </c>
      <c r="AC115" s="10">
        <f t="shared" si="28"/>
        <v>0</v>
      </c>
      <c r="AD115" s="44">
        <f t="shared" si="28"/>
        <v>0</v>
      </c>
      <c r="AE115" s="10">
        <f t="shared" si="28"/>
        <v>0</v>
      </c>
      <c r="AF115" s="44">
        <f t="shared" si="28"/>
        <v>0</v>
      </c>
      <c r="AG115" s="10">
        <f t="shared" si="28"/>
        <v>0</v>
      </c>
      <c r="AH115" s="44">
        <f t="shared" si="28"/>
        <v>0</v>
      </c>
      <c r="AI115" s="10">
        <f t="shared" si="28"/>
        <v>0</v>
      </c>
      <c r="AJ115" s="44">
        <f t="shared" si="28"/>
        <v>0</v>
      </c>
      <c r="AK115" s="10">
        <f t="shared" si="28"/>
        <v>0</v>
      </c>
      <c r="AL115" s="44">
        <f t="shared" si="28"/>
        <v>0</v>
      </c>
      <c r="AM115" s="10">
        <f t="shared" si="28"/>
        <v>0</v>
      </c>
    </row>
    <row r="116" spans="1:39" s="15" customFormat="1" ht="14.25" hidden="1" customHeight="1" outlineLevel="2">
      <c r="A116" s="13">
        <v>77</v>
      </c>
      <c r="B116" s="9" t="s">
        <v>147</v>
      </c>
      <c r="C116" s="13" t="s">
        <v>148</v>
      </c>
      <c r="D116" s="36">
        <v>25</v>
      </c>
      <c r="E116" s="11">
        <v>56</v>
      </c>
      <c r="F116" s="44">
        <f>'T-13(Pcs)'!$D87*'T-13(Pcs)'!F87/1000000</f>
        <v>0</v>
      </c>
      <c r="G116" s="10">
        <f>'T-13(Pcs)'!G87</f>
        <v>0</v>
      </c>
      <c r="H116" s="44">
        <f>'T-13(Pcs)'!$D87*'T-13(Pcs)'!H87/1000000</f>
        <v>0</v>
      </c>
      <c r="I116" s="10">
        <f>'T-13(Pcs)'!I87</f>
        <v>0</v>
      </c>
      <c r="J116" s="44">
        <f>'T-13(Pcs)'!$D87*'T-13(Pcs)'!J87/1000000</f>
        <v>0</v>
      </c>
      <c r="K116" s="10">
        <f>'T-13(Pcs)'!K87</f>
        <v>0</v>
      </c>
      <c r="L116" s="44">
        <f>'T-13(Pcs)'!$D87*'T-13(Pcs)'!L87/1000000</f>
        <v>0</v>
      </c>
      <c r="M116" s="10">
        <f>'T-13(Pcs)'!M87</f>
        <v>0</v>
      </c>
      <c r="N116" s="44">
        <f>'T-13(Pcs)'!$D87*'T-13(Pcs)'!N87/1000000</f>
        <v>0</v>
      </c>
      <c r="O116" s="10">
        <f>'T-13(Pcs)'!O87</f>
        <v>0</v>
      </c>
      <c r="P116" s="44">
        <f>'T-13(Pcs)'!$D87*'T-13(Pcs)'!P87/1000000</f>
        <v>0</v>
      </c>
      <c r="Q116" s="10">
        <f>'T-13(Pcs)'!Q87</f>
        <v>0</v>
      </c>
      <c r="R116" s="44">
        <f>'T-13(Pcs)'!$D87*'T-13(Pcs)'!R87/1000000</f>
        <v>0</v>
      </c>
      <c r="S116" s="10">
        <f>'T-13(Pcs)'!S87</f>
        <v>0</v>
      </c>
      <c r="T116" s="44">
        <f>'T-13(Pcs)'!$D87*'T-13(Pcs)'!T87/1000000</f>
        <v>0</v>
      </c>
      <c r="U116" s="10">
        <f>'T-13(Pcs)'!U87</f>
        <v>0</v>
      </c>
      <c r="V116" s="44">
        <f>'T-13(Pcs)'!$D87*'T-13(Pcs)'!V87/1000000</f>
        <v>0</v>
      </c>
      <c r="W116" s="10">
        <f>'T-13(Pcs)'!W87</f>
        <v>0</v>
      </c>
      <c r="X116" s="44">
        <f>'T-13(Pcs)'!$D87*'T-13(Pcs)'!X87/1000000</f>
        <v>0</v>
      </c>
      <c r="Y116" s="10">
        <f>'T-13(Pcs)'!Y87</f>
        <v>0</v>
      </c>
      <c r="Z116" s="44">
        <f>'T-13(Pcs)'!$D87*'T-13(Pcs)'!Z87/1000000</f>
        <v>0</v>
      </c>
      <c r="AA116" s="10">
        <f>'T-13(Pcs)'!AA87</f>
        <v>0</v>
      </c>
      <c r="AB116" s="44">
        <f>'T-13(Pcs)'!$D87*'T-13(Pcs)'!AB87/1000000</f>
        <v>0</v>
      </c>
      <c r="AC116" s="10">
        <f>'T-13(Pcs)'!AC87</f>
        <v>0</v>
      </c>
      <c r="AD116" s="44">
        <f>'T-13(Pcs)'!$D87*'T-13(Pcs)'!AD87/1000000</f>
        <v>0</v>
      </c>
      <c r="AE116" s="10">
        <f>'T-13(Pcs)'!AE87</f>
        <v>0</v>
      </c>
      <c r="AF116" s="44">
        <f>'T-13(Pcs)'!$D87*'T-13(Pcs)'!AF87/1000000</f>
        <v>0</v>
      </c>
      <c r="AG116" s="10">
        <f>'T-13(Pcs)'!AG87</f>
        <v>0</v>
      </c>
      <c r="AH116" s="44">
        <f>'T-13(Pcs)'!$D87*'T-13(Pcs)'!AH87/1000000</f>
        <v>0</v>
      </c>
      <c r="AI116" s="10">
        <f>'T-13(Pcs)'!AI87</f>
        <v>0</v>
      </c>
      <c r="AJ116" s="44">
        <f>'T-13(Pcs)'!$D87*'T-13(Pcs)'!AJ87/1000000</f>
        <v>0</v>
      </c>
      <c r="AK116" s="10">
        <f>'T-13(Pcs)'!AK87</f>
        <v>0</v>
      </c>
      <c r="AL116" s="44">
        <f>'T-13(Pcs)'!$D87*'T-13(Pcs)'!AL87/1000000</f>
        <v>0</v>
      </c>
      <c r="AM116" s="10">
        <f>'T-13(Pcs)'!AM87</f>
        <v>0</v>
      </c>
    </row>
    <row r="117" spans="1:39" s="15" customFormat="1" ht="14.25" hidden="1" customHeight="1" outlineLevel="2">
      <c r="A117" s="13">
        <v>78</v>
      </c>
      <c r="B117" s="9" t="s">
        <v>147</v>
      </c>
      <c r="C117" s="13" t="s">
        <v>148</v>
      </c>
      <c r="D117" s="36">
        <v>50</v>
      </c>
      <c r="E117" s="11">
        <v>101</v>
      </c>
      <c r="F117" s="44">
        <f>'T-13(Pcs)'!$D88*'T-13(Pcs)'!F88/1000000</f>
        <v>0</v>
      </c>
      <c r="G117" s="10">
        <f>'T-13(Pcs)'!G88</f>
        <v>0</v>
      </c>
      <c r="H117" s="44">
        <f>'T-13(Pcs)'!$D88*'T-13(Pcs)'!H88/1000000</f>
        <v>0</v>
      </c>
      <c r="I117" s="10">
        <f>'T-13(Pcs)'!I88</f>
        <v>0</v>
      </c>
      <c r="J117" s="44">
        <f>'T-13(Pcs)'!$D88*'T-13(Pcs)'!J88/1000000</f>
        <v>0</v>
      </c>
      <c r="K117" s="10">
        <f>'T-13(Pcs)'!K88</f>
        <v>0</v>
      </c>
      <c r="L117" s="44">
        <f>'T-13(Pcs)'!$D88*'T-13(Pcs)'!L88/1000000</f>
        <v>0</v>
      </c>
      <c r="M117" s="10">
        <f>'T-13(Pcs)'!M88</f>
        <v>0</v>
      </c>
      <c r="N117" s="44">
        <f>'T-13(Pcs)'!$D88*'T-13(Pcs)'!N88/1000000</f>
        <v>0</v>
      </c>
      <c r="O117" s="10">
        <f>'T-13(Pcs)'!O88</f>
        <v>0</v>
      </c>
      <c r="P117" s="44">
        <f>'T-13(Pcs)'!$D88*'T-13(Pcs)'!P88/1000000</f>
        <v>0</v>
      </c>
      <c r="Q117" s="10">
        <f>'T-13(Pcs)'!Q88</f>
        <v>0</v>
      </c>
      <c r="R117" s="44">
        <f>'T-13(Pcs)'!$D88*'T-13(Pcs)'!R88/1000000</f>
        <v>0</v>
      </c>
      <c r="S117" s="10">
        <f>'T-13(Pcs)'!S88</f>
        <v>0</v>
      </c>
      <c r="T117" s="44">
        <f>'T-13(Pcs)'!$D88*'T-13(Pcs)'!T88/1000000</f>
        <v>0</v>
      </c>
      <c r="U117" s="10">
        <f>'T-13(Pcs)'!U88</f>
        <v>0</v>
      </c>
      <c r="V117" s="44">
        <f>'T-13(Pcs)'!$D88*'T-13(Pcs)'!V88/1000000</f>
        <v>0</v>
      </c>
      <c r="W117" s="10">
        <f>'T-13(Pcs)'!W88</f>
        <v>0</v>
      </c>
      <c r="X117" s="44">
        <f>'T-13(Pcs)'!$D88*'T-13(Pcs)'!X88/1000000</f>
        <v>0</v>
      </c>
      <c r="Y117" s="10">
        <f>'T-13(Pcs)'!Y88</f>
        <v>0</v>
      </c>
      <c r="Z117" s="44">
        <f>'T-13(Pcs)'!$D88*'T-13(Pcs)'!Z88/1000000</f>
        <v>0</v>
      </c>
      <c r="AA117" s="10">
        <f>'T-13(Pcs)'!AA88</f>
        <v>0</v>
      </c>
      <c r="AB117" s="44">
        <f>'T-13(Pcs)'!$D88*'T-13(Pcs)'!AB88/1000000</f>
        <v>0</v>
      </c>
      <c r="AC117" s="10">
        <f>'T-13(Pcs)'!AC88</f>
        <v>0</v>
      </c>
      <c r="AD117" s="44">
        <f>'T-13(Pcs)'!$D88*'T-13(Pcs)'!AD88/1000000</f>
        <v>0</v>
      </c>
      <c r="AE117" s="10">
        <f>'T-13(Pcs)'!AE88</f>
        <v>0</v>
      </c>
      <c r="AF117" s="44">
        <f>'T-13(Pcs)'!$D88*'T-13(Pcs)'!AF88/1000000</f>
        <v>0</v>
      </c>
      <c r="AG117" s="10">
        <f>'T-13(Pcs)'!AG88</f>
        <v>0</v>
      </c>
      <c r="AH117" s="44">
        <f>'T-13(Pcs)'!$D88*'T-13(Pcs)'!AH88/1000000</f>
        <v>0</v>
      </c>
      <c r="AI117" s="10">
        <f>'T-13(Pcs)'!AI88</f>
        <v>0</v>
      </c>
      <c r="AJ117" s="44">
        <f>'T-13(Pcs)'!$D88*'T-13(Pcs)'!AJ88/1000000</f>
        <v>0</v>
      </c>
      <c r="AK117" s="10">
        <f>'T-13(Pcs)'!AK88</f>
        <v>0</v>
      </c>
      <c r="AL117" s="44">
        <f>'T-13(Pcs)'!$D88*'T-13(Pcs)'!AL88/1000000</f>
        <v>0</v>
      </c>
      <c r="AM117" s="10">
        <f>'T-13(Pcs)'!AM88</f>
        <v>0</v>
      </c>
    </row>
    <row r="118" spans="1:39" s="15" customFormat="1" ht="14.25" hidden="1" customHeight="1" outlineLevel="2">
      <c r="A118" s="13">
        <v>79</v>
      </c>
      <c r="B118" s="9" t="s">
        <v>147</v>
      </c>
      <c r="C118" s="13" t="s">
        <v>148</v>
      </c>
      <c r="D118" s="36">
        <v>100</v>
      </c>
      <c r="E118" s="11">
        <v>190</v>
      </c>
      <c r="F118" s="44">
        <f>'T-13(Pcs)'!$D89*'T-13(Pcs)'!F89/1000000</f>
        <v>0</v>
      </c>
      <c r="G118" s="10">
        <f>'T-13(Pcs)'!G89</f>
        <v>0</v>
      </c>
      <c r="H118" s="44">
        <f>'T-13(Pcs)'!$D89*'T-13(Pcs)'!H89/1000000</f>
        <v>0</v>
      </c>
      <c r="I118" s="10">
        <f>'T-13(Pcs)'!I89</f>
        <v>0</v>
      </c>
      <c r="J118" s="44">
        <f>'T-13(Pcs)'!$D89*'T-13(Pcs)'!J89/1000000</f>
        <v>0</v>
      </c>
      <c r="K118" s="10">
        <f>'T-13(Pcs)'!K89</f>
        <v>0</v>
      </c>
      <c r="L118" s="44">
        <f>'T-13(Pcs)'!$D89*'T-13(Pcs)'!L89/1000000</f>
        <v>0</v>
      </c>
      <c r="M118" s="10">
        <f>'T-13(Pcs)'!M89</f>
        <v>0</v>
      </c>
      <c r="N118" s="44">
        <f>'T-13(Pcs)'!$D89*'T-13(Pcs)'!N89/1000000</f>
        <v>0</v>
      </c>
      <c r="O118" s="10">
        <f>'T-13(Pcs)'!O89</f>
        <v>0</v>
      </c>
      <c r="P118" s="44">
        <f>'T-13(Pcs)'!$D89*'T-13(Pcs)'!P89/1000000</f>
        <v>0</v>
      </c>
      <c r="Q118" s="10">
        <f>'T-13(Pcs)'!Q89</f>
        <v>0</v>
      </c>
      <c r="R118" s="44">
        <f>'T-13(Pcs)'!$D89*'T-13(Pcs)'!R89/1000000</f>
        <v>0</v>
      </c>
      <c r="S118" s="10">
        <f>'T-13(Pcs)'!S89</f>
        <v>0</v>
      </c>
      <c r="T118" s="44">
        <f>'T-13(Pcs)'!$D89*'T-13(Pcs)'!T89/1000000</f>
        <v>0</v>
      </c>
      <c r="U118" s="10">
        <f>'T-13(Pcs)'!U89</f>
        <v>0</v>
      </c>
      <c r="V118" s="44">
        <f>'T-13(Pcs)'!$D89*'T-13(Pcs)'!V89/1000000</f>
        <v>0</v>
      </c>
      <c r="W118" s="10">
        <f>'T-13(Pcs)'!W89</f>
        <v>0</v>
      </c>
      <c r="X118" s="44">
        <f>'T-13(Pcs)'!$D89*'T-13(Pcs)'!X89/1000000</f>
        <v>0</v>
      </c>
      <c r="Y118" s="10">
        <f>'T-13(Pcs)'!Y89</f>
        <v>0</v>
      </c>
      <c r="Z118" s="44">
        <f>'T-13(Pcs)'!$D89*'T-13(Pcs)'!Z89/1000000</f>
        <v>0</v>
      </c>
      <c r="AA118" s="10">
        <f>'T-13(Pcs)'!AA89</f>
        <v>0</v>
      </c>
      <c r="AB118" s="44">
        <f>'T-13(Pcs)'!$D89*'T-13(Pcs)'!AB89/1000000</f>
        <v>0</v>
      </c>
      <c r="AC118" s="10">
        <f>'T-13(Pcs)'!AC89</f>
        <v>0</v>
      </c>
      <c r="AD118" s="44">
        <f>'T-13(Pcs)'!$D89*'T-13(Pcs)'!AD89/1000000</f>
        <v>0</v>
      </c>
      <c r="AE118" s="10">
        <f>'T-13(Pcs)'!AE89</f>
        <v>0</v>
      </c>
      <c r="AF118" s="44">
        <f>'T-13(Pcs)'!$D89*'T-13(Pcs)'!AF89/1000000</f>
        <v>0</v>
      </c>
      <c r="AG118" s="10">
        <f>'T-13(Pcs)'!AG89</f>
        <v>0</v>
      </c>
      <c r="AH118" s="44">
        <f>'T-13(Pcs)'!$D89*'T-13(Pcs)'!AH89/1000000</f>
        <v>0</v>
      </c>
      <c r="AI118" s="10">
        <f>'T-13(Pcs)'!AI89</f>
        <v>0</v>
      </c>
      <c r="AJ118" s="44">
        <f>'T-13(Pcs)'!$D89*'T-13(Pcs)'!AJ89/1000000</f>
        <v>0</v>
      </c>
      <c r="AK118" s="10">
        <f>'T-13(Pcs)'!AK89</f>
        <v>0</v>
      </c>
      <c r="AL118" s="44">
        <f>'T-13(Pcs)'!$D89*'T-13(Pcs)'!AL89/1000000</f>
        <v>0</v>
      </c>
      <c r="AM118" s="10">
        <f>'T-13(Pcs)'!AM89</f>
        <v>0</v>
      </c>
    </row>
    <row r="119" spans="1:39" s="15" customFormat="1" ht="14.25" customHeight="1" outlineLevel="1" collapsed="1">
      <c r="A119" s="13">
        <v>30</v>
      </c>
      <c r="B119" s="46" t="s">
        <v>196</v>
      </c>
      <c r="C119" s="13"/>
      <c r="D119" s="36"/>
      <c r="E119" s="11"/>
      <c r="F119" s="44">
        <f t="shared" ref="F119:AM119" si="29">SUBTOTAL(9,F116:F118)</f>
        <v>0</v>
      </c>
      <c r="G119" s="10">
        <f t="shared" si="29"/>
        <v>0</v>
      </c>
      <c r="H119" s="44">
        <f t="shared" si="29"/>
        <v>0</v>
      </c>
      <c r="I119" s="10">
        <f t="shared" si="29"/>
        <v>0</v>
      </c>
      <c r="J119" s="44">
        <f t="shared" si="29"/>
        <v>0</v>
      </c>
      <c r="K119" s="10">
        <f t="shared" si="29"/>
        <v>0</v>
      </c>
      <c r="L119" s="44">
        <f t="shared" si="29"/>
        <v>0</v>
      </c>
      <c r="M119" s="10">
        <f t="shared" si="29"/>
        <v>0</v>
      </c>
      <c r="N119" s="44">
        <f t="shared" si="29"/>
        <v>0</v>
      </c>
      <c r="O119" s="10">
        <f t="shared" si="29"/>
        <v>0</v>
      </c>
      <c r="P119" s="44">
        <f t="shared" si="29"/>
        <v>0</v>
      </c>
      <c r="Q119" s="10">
        <f t="shared" si="29"/>
        <v>0</v>
      </c>
      <c r="R119" s="44">
        <f t="shared" si="29"/>
        <v>0</v>
      </c>
      <c r="S119" s="10">
        <f t="shared" si="29"/>
        <v>0</v>
      </c>
      <c r="T119" s="44">
        <f t="shared" si="29"/>
        <v>0</v>
      </c>
      <c r="U119" s="10">
        <f t="shared" si="29"/>
        <v>0</v>
      </c>
      <c r="V119" s="44">
        <f t="shared" si="29"/>
        <v>0</v>
      </c>
      <c r="W119" s="10">
        <f t="shared" si="29"/>
        <v>0</v>
      </c>
      <c r="X119" s="44">
        <f t="shared" si="29"/>
        <v>0</v>
      </c>
      <c r="Y119" s="10">
        <f t="shared" si="29"/>
        <v>0</v>
      </c>
      <c r="Z119" s="44">
        <f t="shared" si="29"/>
        <v>0</v>
      </c>
      <c r="AA119" s="10">
        <f t="shared" si="29"/>
        <v>0</v>
      </c>
      <c r="AB119" s="44">
        <f t="shared" si="29"/>
        <v>0</v>
      </c>
      <c r="AC119" s="10">
        <f t="shared" si="29"/>
        <v>0</v>
      </c>
      <c r="AD119" s="44">
        <f t="shared" si="29"/>
        <v>0</v>
      </c>
      <c r="AE119" s="10">
        <f t="shared" si="29"/>
        <v>0</v>
      </c>
      <c r="AF119" s="44">
        <f t="shared" si="29"/>
        <v>0</v>
      </c>
      <c r="AG119" s="10">
        <f t="shared" si="29"/>
        <v>0</v>
      </c>
      <c r="AH119" s="44">
        <f t="shared" si="29"/>
        <v>0</v>
      </c>
      <c r="AI119" s="10">
        <f t="shared" si="29"/>
        <v>0</v>
      </c>
      <c r="AJ119" s="44">
        <f t="shared" si="29"/>
        <v>0</v>
      </c>
      <c r="AK119" s="10">
        <f t="shared" si="29"/>
        <v>0</v>
      </c>
      <c r="AL119" s="44">
        <f t="shared" si="29"/>
        <v>0</v>
      </c>
      <c r="AM119" s="10">
        <f t="shared" si="29"/>
        <v>0</v>
      </c>
    </row>
    <row r="120" spans="1:39" s="15" customFormat="1" ht="14.25" hidden="1" customHeight="1" outlineLevel="2">
      <c r="A120" s="13">
        <v>80</v>
      </c>
      <c r="B120" s="9" t="s">
        <v>124</v>
      </c>
      <c r="C120" s="13" t="s">
        <v>84</v>
      </c>
      <c r="D120" s="36">
        <v>5</v>
      </c>
      <c r="E120" s="11">
        <v>24</v>
      </c>
      <c r="F120" s="44">
        <f>'T-13(Pcs)'!$D90*'T-13(Pcs)'!F90/1000000</f>
        <v>0</v>
      </c>
      <c r="G120" s="10">
        <f>'T-13(Pcs)'!G90</f>
        <v>0</v>
      </c>
      <c r="H120" s="44">
        <f>'T-13(Pcs)'!$D90*'T-13(Pcs)'!H90/1000000</f>
        <v>0</v>
      </c>
      <c r="I120" s="10">
        <f>'T-13(Pcs)'!I90</f>
        <v>0</v>
      </c>
      <c r="J120" s="44">
        <f>'T-13(Pcs)'!$D90*'T-13(Pcs)'!J90/1000000</f>
        <v>0</v>
      </c>
      <c r="K120" s="10">
        <f>'T-13(Pcs)'!K90</f>
        <v>0</v>
      </c>
      <c r="L120" s="44">
        <f>'T-13(Pcs)'!$D90*'T-13(Pcs)'!L90/1000000</f>
        <v>0</v>
      </c>
      <c r="M120" s="10">
        <f>'T-13(Pcs)'!M90</f>
        <v>0</v>
      </c>
      <c r="N120" s="44">
        <f>'T-13(Pcs)'!$D90*'T-13(Pcs)'!N90/1000000</f>
        <v>0</v>
      </c>
      <c r="O120" s="10">
        <f>'T-13(Pcs)'!O90</f>
        <v>0</v>
      </c>
      <c r="P120" s="44">
        <f>'T-13(Pcs)'!$D90*'T-13(Pcs)'!P90/1000000</f>
        <v>0</v>
      </c>
      <c r="Q120" s="10">
        <f>'T-13(Pcs)'!Q90</f>
        <v>0</v>
      </c>
      <c r="R120" s="44">
        <f>'T-13(Pcs)'!$D90*'T-13(Pcs)'!R90/1000000</f>
        <v>0</v>
      </c>
      <c r="S120" s="10">
        <f>'T-13(Pcs)'!S90</f>
        <v>0</v>
      </c>
      <c r="T120" s="44">
        <f>'T-13(Pcs)'!$D90*'T-13(Pcs)'!T90/1000000</f>
        <v>0</v>
      </c>
      <c r="U120" s="10">
        <f>'T-13(Pcs)'!U90</f>
        <v>0</v>
      </c>
      <c r="V120" s="44">
        <f>'T-13(Pcs)'!$D90*'T-13(Pcs)'!V90/1000000</f>
        <v>0</v>
      </c>
      <c r="W120" s="10">
        <f>'T-13(Pcs)'!W90</f>
        <v>0</v>
      </c>
      <c r="X120" s="44">
        <f>'T-13(Pcs)'!$D90*'T-13(Pcs)'!X90/1000000</f>
        <v>0</v>
      </c>
      <c r="Y120" s="10">
        <f>'T-13(Pcs)'!Y90</f>
        <v>0</v>
      </c>
      <c r="Z120" s="44">
        <f>'T-13(Pcs)'!$D90*'T-13(Pcs)'!Z90/1000000</f>
        <v>0</v>
      </c>
      <c r="AA120" s="10">
        <f>'T-13(Pcs)'!AA90</f>
        <v>0</v>
      </c>
      <c r="AB120" s="44">
        <f>'T-13(Pcs)'!$D90*'T-13(Pcs)'!AB90/1000000</f>
        <v>0</v>
      </c>
      <c r="AC120" s="10">
        <f>'T-13(Pcs)'!AC90</f>
        <v>0</v>
      </c>
      <c r="AD120" s="44">
        <f>'T-13(Pcs)'!$D90*'T-13(Pcs)'!AD90/1000000</f>
        <v>0</v>
      </c>
      <c r="AE120" s="10">
        <f>'T-13(Pcs)'!AE90</f>
        <v>0</v>
      </c>
      <c r="AF120" s="44">
        <f>'T-13(Pcs)'!$D90*'T-13(Pcs)'!AF90/1000000</f>
        <v>0</v>
      </c>
      <c r="AG120" s="10">
        <f>'T-13(Pcs)'!AG90</f>
        <v>0</v>
      </c>
      <c r="AH120" s="44">
        <f>'T-13(Pcs)'!$D90*'T-13(Pcs)'!AH90/1000000</f>
        <v>0</v>
      </c>
      <c r="AI120" s="10">
        <f>'T-13(Pcs)'!AI90</f>
        <v>0</v>
      </c>
      <c r="AJ120" s="44">
        <f>'T-13(Pcs)'!$D90*'T-13(Pcs)'!AJ90/1000000</f>
        <v>0</v>
      </c>
      <c r="AK120" s="10">
        <f>'T-13(Pcs)'!AK90</f>
        <v>0</v>
      </c>
      <c r="AL120" s="44">
        <f>'T-13(Pcs)'!$D90*'T-13(Pcs)'!AL90/1000000</f>
        <v>0</v>
      </c>
      <c r="AM120" s="10">
        <f>'T-13(Pcs)'!AM90</f>
        <v>0</v>
      </c>
    </row>
    <row r="121" spans="1:39" s="15" customFormat="1" ht="14.25" hidden="1" customHeight="1" outlineLevel="2">
      <c r="A121" s="13">
        <v>81</v>
      </c>
      <c r="B121" s="9" t="s">
        <v>124</v>
      </c>
      <c r="C121" s="13" t="s">
        <v>83</v>
      </c>
      <c r="D121" s="36">
        <v>20</v>
      </c>
      <c r="E121" s="11">
        <v>65</v>
      </c>
      <c r="F121" s="44">
        <f>'T-13(Pcs)'!$D91*'T-13(Pcs)'!F91/1000000</f>
        <v>0</v>
      </c>
      <c r="G121" s="10">
        <f>'T-13(Pcs)'!G91</f>
        <v>0</v>
      </c>
      <c r="H121" s="44">
        <f>'T-13(Pcs)'!$D91*'T-13(Pcs)'!H91/1000000</f>
        <v>0</v>
      </c>
      <c r="I121" s="10">
        <f>'T-13(Pcs)'!I91</f>
        <v>0</v>
      </c>
      <c r="J121" s="44">
        <f>'T-13(Pcs)'!$D91*'T-13(Pcs)'!J91/1000000</f>
        <v>0</v>
      </c>
      <c r="K121" s="10">
        <f>'T-13(Pcs)'!K91</f>
        <v>0</v>
      </c>
      <c r="L121" s="44">
        <f>'T-13(Pcs)'!$D91*'T-13(Pcs)'!L91/1000000</f>
        <v>0</v>
      </c>
      <c r="M121" s="10">
        <f>'T-13(Pcs)'!M91</f>
        <v>0</v>
      </c>
      <c r="N121" s="44">
        <f>'T-13(Pcs)'!$D91*'T-13(Pcs)'!N91/1000000</f>
        <v>0</v>
      </c>
      <c r="O121" s="10">
        <f>'T-13(Pcs)'!O91</f>
        <v>0</v>
      </c>
      <c r="P121" s="44">
        <f>'T-13(Pcs)'!$D91*'T-13(Pcs)'!P91/1000000</f>
        <v>0</v>
      </c>
      <c r="Q121" s="10">
        <f>'T-13(Pcs)'!Q91</f>
        <v>0</v>
      </c>
      <c r="R121" s="44">
        <f>'T-13(Pcs)'!$D91*'T-13(Pcs)'!R91/1000000</f>
        <v>0</v>
      </c>
      <c r="S121" s="10">
        <f>'T-13(Pcs)'!S91</f>
        <v>0</v>
      </c>
      <c r="T121" s="44">
        <f>'T-13(Pcs)'!$D91*'T-13(Pcs)'!T91/1000000</f>
        <v>0</v>
      </c>
      <c r="U121" s="10">
        <f>'T-13(Pcs)'!U91</f>
        <v>0</v>
      </c>
      <c r="V121" s="44">
        <f>'T-13(Pcs)'!$D91*'T-13(Pcs)'!V91/1000000</f>
        <v>0</v>
      </c>
      <c r="W121" s="10">
        <f>'T-13(Pcs)'!W91</f>
        <v>0</v>
      </c>
      <c r="X121" s="44">
        <f>'T-13(Pcs)'!$D91*'T-13(Pcs)'!X91/1000000</f>
        <v>0</v>
      </c>
      <c r="Y121" s="10">
        <f>'T-13(Pcs)'!Y91</f>
        <v>0</v>
      </c>
      <c r="Z121" s="44">
        <f>'T-13(Pcs)'!$D91*'T-13(Pcs)'!Z91/1000000</f>
        <v>0</v>
      </c>
      <c r="AA121" s="10">
        <f>'T-13(Pcs)'!AA91</f>
        <v>0</v>
      </c>
      <c r="AB121" s="44">
        <f>'T-13(Pcs)'!$D91*'T-13(Pcs)'!AB91/1000000</f>
        <v>0</v>
      </c>
      <c r="AC121" s="10">
        <f>'T-13(Pcs)'!AC91</f>
        <v>0</v>
      </c>
      <c r="AD121" s="44">
        <f>'T-13(Pcs)'!$D91*'T-13(Pcs)'!AD91/1000000</f>
        <v>0</v>
      </c>
      <c r="AE121" s="10">
        <f>'T-13(Pcs)'!AE91</f>
        <v>0</v>
      </c>
      <c r="AF121" s="44">
        <f>'T-13(Pcs)'!$D91*'T-13(Pcs)'!AF91/1000000</f>
        <v>0</v>
      </c>
      <c r="AG121" s="10">
        <f>'T-13(Pcs)'!AG91</f>
        <v>0</v>
      </c>
      <c r="AH121" s="44">
        <f>'T-13(Pcs)'!$D91*'T-13(Pcs)'!AH91/1000000</f>
        <v>0</v>
      </c>
      <c r="AI121" s="10">
        <f>'T-13(Pcs)'!AI91</f>
        <v>0</v>
      </c>
      <c r="AJ121" s="44">
        <f>'T-13(Pcs)'!$D91*'T-13(Pcs)'!AJ91/1000000</f>
        <v>0</v>
      </c>
      <c r="AK121" s="10">
        <f>'T-13(Pcs)'!AK91</f>
        <v>0</v>
      </c>
      <c r="AL121" s="44">
        <f>'T-13(Pcs)'!$D91*'T-13(Pcs)'!AL91/1000000</f>
        <v>0</v>
      </c>
      <c r="AM121" s="10">
        <f>'T-13(Pcs)'!AM91</f>
        <v>0</v>
      </c>
    </row>
    <row r="122" spans="1:39" s="15" customFormat="1" ht="14.25" customHeight="1" outlineLevel="1" collapsed="1">
      <c r="A122" s="13">
        <v>31</v>
      </c>
      <c r="B122" s="46" t="s">
        <v>197</v>
      </c>
      <c r="C122" s="13"/>
      <c r="D122" s="36"/>
      <c r="E122" s="11"/>
      <c r="F122" s="44">
        <f t="shared" ref="F122:AM122" si="30">SUBTOTAL(9,F120:F121)</f>
        <v>0</v>
      </c>
      <c r="G122" s="10">
        <f t="shared" si="30"/>
        <v>0</v>
      </c>
      <c r="H122" s="44">
        <f t="shared" si="30"/>
        <v>0</v>
      </c>
      <c r="I122" s="10">
        <f t="shared" si="30"/>
        <v>0</v>
      </c>
      <c r="J122" s="44">
        <f t="shared" si="30"/>
        <v>0</v>
      </c>
      <c r="K122" s="10">
        <f t="shared" si="30"/>
        <v>0</v>
      </c>
      <c r="L122" s="44">
        <f t="shared" si="30"/>
        <v>0</v>
      </c>
      <c r="M122" s="10">
        <f t="shared" si="30"/>
        <v>0</v>
      </c>
      <c r="N122" s="44">
        <f t="shared" si="30"/>
        <v>0</v>
      </c>
      <c r="O122" s="10">
        <f t="shared" si="30"/>
        <v>0</v>
      </c>
      <c r="P122" s="44">
        <f t="shared" si="30"/>
        <v>0</v>
      </c>
      <c r="Q122" s="10">
        <f t="shared" si="30"/>
        <v>0</v>
      </c>
      <c r="R122" s="44">
        <f t="shared" si="30"/>
        <v>0</v>
      </c>
      <c r="S122" s="10">
        <f t="shared" si="30"/>
        <v>0</v>
      </c>
      <c r="T122" s="44">
        <f t="shared" si="30"/>
        <v>0</v>
      </c>
      <c r="U122" s="10">
        <f t="shared" si="30"/>
        <v>0</v>
      </c>
      <c r="V122" s="44">
        <f t="shared" si="30"/>
        <v>0</v>
      </c>
      <c r="W122" s="10">
        <f t="shared" si="30"/>
        <v>0</v>
      </c>
      <c r="X122" s="44">
        <f t="shared" si="30"/>
        <v>0</v>
      </c>
      <c r="Y122" s="10">
        <f t="shared" si="30"/>
        <v>0</v>
      </c>
      <c r="Z122" s="44">
        <f t="shared" si="30"/>
        <v>0</v>
      </c>
      <c r="AA122" s="10">
        <f t="shared" si="30"/>
        <v>0</v>
      </c>
      <c r="AB122" s="44">
        <f t="shared" si="30"/>
        <v>0</v>
      </c>
      <c r="AC122" s="10">
        <f t="shared" si="30"/>
        <v>0</v>
      </c>
      <c r="AD122" s="44">
        <f t="shared" si="30"/>
        <v>0</v>
      </c>
      <c r="AE122" s="10">
        <f t="shared" si="30"/>
        <v>0</v>
      </c>
      <c r="AF122" s="44">
        <f t="shared" si="30"/>
        <v>0</v>
      </c>
      <c r="AG122" s="10">
        <f t="shared" si="30"/>
        <v>0</v>
      </c>
      <c r="AH122" s="44">
        <f t="shared" si="30"/>
        <v>0</v>
      </c>
      <c r="AI122" s="10">
        <f t="shared" si="30"/>
        <v>0</v>
      </c>
      <c r="AJ122" s="44">
        <f t="shared" si="30"/>
        <v>0</v>
      </c>
      <c r="AK122" s="10">
        <f t="shared" si="30"/>
        <v>0</v>
      </c>
      <c r="AL122" s="44">
        <f t="shared" si="30"/>
        <v>0</v>
      </c>
      <c r="AM122" s="10">
        <f t="shared" si="30"/>
        <v>0</v>
      </c>
    </row>
    <row r="123" spans="1:39" s="15" customFormat="1" ht="14.25" hidden="1" customHeight="1" outlineLevel="2">
      <c r="A123" s="13">
        <v>82</v>
      </c>
      <c r="B123" s="18" t="s">
        <v>125</v>
      </c>
      <c r="C123" s="13" t="s">
        <v>85</v>
      </c>
      <c r="D123" s="36">
        <v>10</v>
      </c>
      <c r="E123" s="11">
        <v>24</v>
      </c>
      <c r="F123" s="44">
        <f>'T-13(Pcs)'!$D92*'T-13(Pcs)'!F92/1000000</f>
        <v>0</v>
      </c>
      <c r="G123" s="10">
        <f>'T-13(Pcs)'!G92</f>
        <v>0</v>
      </c>
      <c r="H123" s="44">
        <f>'T-13(Pcs)'!$D92*'T-13(Pcs)'!H92/1000000</f>
        <v>0</v>
      </c>
      <c r="I123" s="10">
        <f>'T-13(Pcs)'!I92</f>
        <v>0</v>
      </c>
      <c r="J123" s="44">
        <f>'T-13(Pcs)'!$D92*'T-13(Pcs)'!J92/1000000</f>
        <v>0</v>
      </c>
      <c r="K123" s="10">
        <f>'T-13(Pcs)'!K92</f>
        <v>0</v>
      </c>
      <c r="L123" s="44">
        <f>'T-13(Pcs)'!$D92*'T-13(Pcs)'!L92/1000000</f>
        <v>0</v>
      </c>
      <c r="M123" s="10">
        <f>'T-13(Pcs)'!M92</f>
        <v>0</v>
      </c>
      <c r="N123" s="44">
        <f>'T-13(Pcs)'!$D92*'T-13(Pcs)'!N92/1000000</f>
        <v>0</v>
      </c>
      <c r="O123" s="10">
        <f>'T-13(Pcs)'!O92</f>
        <v>0</v>
      </c>
      <c r="P123" s="44">
        <f>'T-13(Pcs)'!$D92*'T-13(Pcs)'!P92/1000000</f>
        <v>0</v>
      </c>
      <c r="Q123" s="10">
        <f>'T-13(Pcs)'!Q92</f>
        <v>0</v>
      </c>
      <c r="R123" s="44">
        <f>'T-13(Pcs)'!$D92*'T-13(Pcs)'!R92/1000000</f>
        <v>0</v>
      </c>
      <c r="S123" s="10">
        <f>'T-13(Pcs)'!S92</f>
        <v>0</v>
      </c>
      <c r="T123" s="44">
        <f>'T-13(Pcs)'!$D92*'T-13(Pcs)'!T92/1000000</f>
        <v>0</v>
      </c>
      <c r="U123" s="10">
        <f>'T-13(Pcs)'!U92</f>
        <v>0</v>
      </c>
      <c r="V123" s="44">
        <f>'T-13(Pcs)'!$D92*'T-13(Pcs)'!V92/1000000</f>
        <v>0</v>
      </c>
      <c r="W123" s="10">
        <f>'T-13(Pcs)'!W92</f>
        <v>0</v>
      </c>
      <c r="X123" s="44">
        <f>'T-13(Pcs)'!$D92*'T-13(Pcs)'!X92/1000000</f>
        <v>0</v>
      </c>
      <c r="Y123" s="10">
        <f>'T-13(Pcs)'!Y92</f>
        <v>0</v>
      </c>
      <c r="Z123" s="44">
        <f>'T-13(Pcs)'!$D92*'T-13(Pcs)'!Z92/1000000</f>
        <v>0</v>
      </c>
      <c r="AA123" s="10">
        <f>'T-13(Pcs)'!AA92</f>
        <v>0</v>
      </c>
      <c r="AB123" s="44">
        <f>'T-13(Pcs)'!$D92*'T-13(Pcs)'!AB92/1000000</f>
        <v>0</v>
      </c>
      <c r="AC123" s="10">
        <f>'T-13(Pcs)'!AC92</f>
        <v>0</v>
      </c>
      <c r="AD123" s="44">
        <f>'T-13(Pcs)'!$D92*'T-13(Pcs)'!AD92/1000000</f>
        <v>0</v>
      </c>
      <c r="AE123" s="10">
        <f>'T-13(Pcs)'!AE92</f>
        <v>0</v>
      </c>
      <c r="AF123" s="44">
        <f>'T-13(Pcs)'!$D92*'T-13(Pcs)'!AF92/1000000</f>
        <v>0</v>
      </c>
      <c r="AG123" s="10">
        <f>'T-13(Pcs)'!AG92</f>
        <v>0</v>
      </c>
      <c r="AH123" s="44">
        <f>'T-13(Pcs)'!$D92*'T-13(Pcs)'!AH92/1000000</f>
        <v>0</v>
      </c>
      <c r="AI123" s="10">
        <f>'T-13(Pcs)'!AI92</f>
        <v>0</v>
      </c>
      <c r="AJ123" s="44">
        <f>'T-13(Pcs)'!$D92*'T-13(Pcs)'!AJ92/1000000</f>
        <v>0</v>
      </c>
      <c r="AK123" s="10">
        <f>'T-13(Pcs)'!AK92</f>
        <v>0</v>
      </c>
      <c r="AL123" s="44">
        <f>'T-13(Pcs)'!$D92*'T-13(Pcs)'!AL92/1000000</f>
        <v>0</v>
      </c>
      <c r="AM123" s="10">
        <f>'T-13(Pcs)'!AM92</f>
        <v>0</v>
      </c>
    </row>
    <row r="124" spans="1:39" s="15" customFormat="1" ht="14.25" customHeight="1" outlineLevel="1" collapsed="1">
      <c r="A124" s="13">
        <v>32</v>
      </c>
      <c r="B124" s="47" t="s">
        <v>198</v>
      </c>
      <c r="C124" s="13"/>
      <c r="D124" s="36"/>
      <c r="E124" s="11"/>
      <c r="F124" s="44">
        <f t="shared" ref="F124:AM124" si="31">SUBTOTAL(9,F123:F123)</f>
        <v>0</v>
      </c>
      <c r="G124" s="10">
        <f t="shared" si="31"/>
        <v>0</v>
      </c>
      <c r="H124" s="44">
        <f t="shared" si="31"/>
        <v>0</v>
      </c>
      <c r="I124" s="10">
        <f t="shared" si="31"/>
        <v>0</v>
      </c>
      <c r="J124" s="44">
        <f t="shared" si="31"/>
        <v>0</v>
      </c>
      <c r="K124" s="10">
        <f t="shared" si="31"/>
        <v>0</v>
      </c>
      <c r="L124" s="44">
        <f t="shared" si="31"/>
        <v>0</v>
      </c>
      <c r="M124" s="10">
        <f t="shared" si="31"/>
        <v>0</v>
      </c>
      <c r="N124" s="44">
        <f t="shared" si="31"/>
        <v>0</v>
      </c>
      <c r="O124" s="10">
        <f t="shared" si="31"/>
        <v>0</v>
      </c>
      <c r="P124" s="44">
        <f t="shared" si="31"/>
        <v>0</v>
      </c>
      <c r="Q124" s="10">
        <f t="shared" si="31"/>
        <v>0</v>
      </c>
      <c r="R124" s="44">
        <f t="shared" si="31"/>
        <v>0</v>
      </c>
      <c r="S124" s="10">
        <f t="shared" si="31"/>
        <v>0</v>
      </c>
      <c r="T124" s="44">
        <f t="shared" si="31"/>
        <v>0</v>
      </c>
      <c r="U124" s="10">
        <f t="shared" si="31"/>
        <v>0</v>
      </c>
      <c r="V124" s="44">
        <f t="shared" si="31"/>
        <v>0</v>
      </c>
      <c r="W124" s="10">
        <f t="shared" si="31"/>
        <v>0</v>
      </c>
      <c r="X124" s="44">
        <f t="shared" si="31"/>
        <v>0</v>
      </c>
      <c r="Y124" s="10">
        <f t="shared" si="31"/>
        <v>0</v>
      </c>
      <c r="Z124" s="44">
        <f t="shared" si="31"/>
        <v>0</v>
      </c>
      <c r="AA124" s="10">
        <f t="shared" si="31"/>
        <v>0</v>
      </c>
      <c r="AB124" s="44">
        <f t="shared" si="31"/>
        <v>0</v>
      </c>
      <c r="AC124" s="10">
        <f t="shared" si="31"/>
        <v>0</v>
      </c>
      <c r="AD124" s="44">
        <f t="shared" si="31"/>
        <v>0</v>
      </c>
      <c r="AE124" s="10">
        <f t="shared" si="31"/>
        <v>0</v>
      </c>
      <c r="AF124" s="44">
        <f t="shared" si="31"/>
        <v>0</v>
      </c>
      <c r="AG124" s="10">
        <f t="shared" si="31"/>
        <v>0</v>
      </c>
      <c r="AH124" s="44">
        <f t="shared" si="31"/>
        <v>0</v>
      </c>
      <c r="AI124" s="10">
        <f t="shared" si="31"/>
        <v>0</v>
      </c>
      <c r="AJ124" s="44">
        <f t="shared" si="31"/>
        <v>0</v>
      </c>
      <c r="AK124" s="10">
        <f t="shared" si="31"/>
        <v>0</v>
      </c>
      <c r="AL124" s="44">
        <f t="shared" si="31"/>
        <v>0</v>
      </c>
      <c r="AM124" s="10">
        <f t="shared" si="31"/>
        <v>0</v>
      </c>
    </row>
    <row r="125" spans="1:39" s="15" customFormat="1" ht="14.25" hidden="1" customHeight="1" outlineLevel="2">
      <c r="A125" s="13">
        <v>83</v>
      </c>
      <c r="B125" s="18" t="s">
        <v>126</v>
      </c>
      <c r="C125" s="13" t="s">
        <v>86</v>
      </c>
      <c r="D125" s="36">
        <v>500</v>
      </c>
      <c r="E125" s="11">
        <v>585</v>
      </c>
      <c r="F125" s="44">
        <f>'T-13(Pcs)'!$D93*'T-13(Pcs)'!F93/1000000</f>
        <v>0</v>
      </c>
      <c r="G125" s="10">
        <f>'T-13(Pcs)'!G93</f>
        <v>0</v>
      </c>
      <c r="H125" s="44">
        <f>'T-13(Pcs)'!$D93*'T-13(Pcs)'!H93/1000000</f>
        <v>0</v>
      </c>
      <c r="I125" s="10">
        <f>'T-13(Pcs)'!I93</f>
        <v>0</v>
      </c>
      <c r="J125" s="44">
        <f>'T-13(Pcs)'!$D93*'T-13(Pcs)'!J93/1000000</f>
        <v>0</v>
      </c>
      <c r="K125" s="10">
        <f>'T-13(Pcs)'!K93</f>
        <v>0</v>
      </c>
      <c r="L125" s="44">
        <f>'T-13(Pcs)'!$D93*'T-13(Pcs)'!L93/1000000</f>
        <v>0</v>
      </c>
      <c r="M125" s="10">
        <f>'T-13(Pcs)'!M93</f>
        <v>0</v>
      </c>
      <c r="N125" s="44">
        <f>'T-13(Pcs)'!$D93*'T-13(Pcs)'!N93/1000000</f>
        <v>0</v>
      </c>
      <c r="O125" s="10">
        <f>'T-13(Pcs)'!O93</f>
        <v>0</v>
      </c>
      <c r="P125" s="44">
        <f>'T-13(Pcs)'!$D93*'T-13(Pcs)'!P93/1000000</f>
        <v>0</v>
      </c>
      <c r="Q125" s="10">
        <f>'T-13(Pcs)'!Q93</f>
        <v>0</v>
      </c>
      <c r="R125" s="44">
        <f>'T-13(Pcs)'!$D93*'T-13(Pcs)'!R93/1000000</f>
        <v>0</v>
      </c>
      <c r="S125" s="10">
        <f>'T-13(Pcs)'!S93</f>
        <v>0</v>
      </c>
      <c r="T125" s="44">
        <f>'T-13(Pcs)'!$D93*'T-13(Pcs)'!T93/1000000</f>
        <v>0</v>
      </c>
      <c r="U125" s="10">
        <f>'T-13(Pcs)'!U93</f>
        <v>0</v>
      </c>
      <c r="V125" s="44">
        <f>'T-13(Pcs)'!$D93*'T-13(Pcs)'!V93/1000000</f>
        <v>0</v>
      </c>
      <c r="W125" s="10">
        <f>'T-13(Pcs)'!W93</f>
        <v>0</v>
      </c>
      <c r="X125" s="44">
        <f>'T-13(Pcs)'!$D93*'T-13(Pcs)'!X93/1000000</f>
        <v>0</v>
      </c>
      <c r="Y125" s="10">
        <f>'T-13(Pcs)'!Y93</f>
        <v>0</v>
      </c>
      <c r="Z125" s="44">
        <f>'T-13(Pcs)'!$D93*'T-13(Pcs)'!Z93/1000000</f>
        <v>0</v>
      </c>
      <c r="AA125" s="10">
        <f>'T-13(Pcs)'!AA93</f>
        <v>0</v>
      </c>
      <c r="AB125" s="44">
        <f>'T-13(Pcs)'!$D93*'T-13(Pcs)'!AB93/1000000</f>
        <v>0</v>
      </c>
      <c r="AC125" s="10">
        <f>'T-13(Pcs)'!AC93</f>
        <v>0</v>
      </c>
      <c r="AD125" s="44">
        <f>'T-13(Pcs)'!$D93*'T-13(Pcs)'!AD93/1000000</f>
        <v>0</v>
      </c>
      <c r="AE125" s="10">
        <f>'T-13(Pcs)'!AE93</f>
        <v>0</v>
      </c>
      <c r="AF125" s="44">
        <f>'T-13(Pcs)'!$D93*'T-13(Pcs)'!AF93/1000000</f>
        <v>0</v>
      </c>
      <c r="AG125" s="10">
        <f>'T-13(Pcs)'!AG93</f>
        <v>0</v>
      </c>
      <c r="AH125" s="44">
        <f>'T-13(Pcs)'!$D93*'T-13(Pcs)'!AH93/1000000</f>
        <v>0</v>
      </c>
      <c r="AI125" s="10">
        <f>'T-13(Pcs)'!AI93</f>
        <v>0</v>
      </c>
      <c r="AJ125" s="44">
        <f>'T-13(Pcs)'!$D93*'T-13(Pcs)'!AJ93/1000000</f>
        <v>0</v>
      </c>
      <c r="AK125" s="10">
        <f>'T-13(Pcs)'!AK93</f>
        <v>0</v>
      </c>
      <c r="AL125" s="44">
        <f>'T-13(Pcs)'!$D93*'T-13(Pcs)'!AL93/1000000</f>
        <v>0</v>
      </c>
      <c r="AM125" s="10">
        <f>'T-13(Pcs)'!AM93</f>
        <v>0</v>
      </c>
    </row>
    <row r="126" spans="1:39" s="15" customFormat="1" ht="14.25" customHeight="1" outlineLevel="1" collapsed="1">
      <c r="A126" s="13">
        <v>33</v>
      </c>
      <c r="B126" s="47" t="s">
        <v>199</v>
      </c>
      <c r="C126" s="13"/>
      <c r="D126" s="36"/>
      <c r="E126" s="11"/>
      <c r="F126" s="44">
        <f t="shared" ref="F126:AM126" si="32">SUBTOTAL(9,F125:F125)</f>
        <v>0</v>
      </c>
      <c r="G126" s="10">
        <f t="shared" si="32"/>
        <v>0</v>
      </c>
      <c r="H126" s="44">
        <f t="shared" si="32"/>
        <v>0</v>
      </c>
      <c r="I126" s="10">
        <f t="shared" si="32"/>
        <v>0</v>
      </c>
      <c r="J126" s="44">
        <f t="shared" si="32"/>
        <v>0</v>
      </c>
      <c r="K126" s="10">
        <f t="shared" si="32"/>
        <v>0</v>
      </c>
      <c r="L126" s="44">
        <f t="shared" si="32"/>
        <v>0</v>
      </c>
      <c r="M126" s="10">
        <f t="shared" si="32"/>
        <v>0</v>
      </c>
      <c r="N126" s="44">
        <f t="shared" si="32"/>
        <v>0</v>
      </c>
      <c r="O126" s="10">
        <f t="shared" si="32"/>
        <v>0</v>
      </c>
      <c r="P126" s="44">
        <f t="shared" si="32"/>
        <v>0</v>
      </c>
      <c r="Q126" s="10">
        <f t="shared" si="32"/>
        <v>0</v>
      </c>
      <c r="R126" s="44">
        <f t="shared" si="32"/>
        <v>0</v>
      </c>
      <c r="S126" s="10">
        <f t="shared" si="32"/>
        <v>0</v>
      </c>
      <c r="T126" s="44">
        <f t="shared" si="32"/>
        <v>0</v>
      </c>
      <c r="U126" s="10">
        <f t="shared" si="32"/>
        <v>0</v>
      </c>
      <c r="V126" s="44">
        <f t="shared" si="32"/>
        <v>0</v>
      </c>
      <c r="W126" s="10">
        <f t="shared" si="32"/>
        <v>0</v>
      </c>
      <c r="X126" s="44">
        <f t="shared" si="32"/>
        <v>0</v>
      </c>
      <c r="Y126" s="10">
        <f t="shared" si="32"/>
        <v>0</v>
      </c>
      <c r="Z126" s="44">
        <f t="shared" si="32"/>
        <v>0</v>
      </c>
      <c r="AA126" s="10">
        <f t="shared" si="32"/>
        <v>0</v>
      </c>
      <c r="AB126" s="44">
        <f t="shared" si="32"/>
        <v>0</v>
      </c>
      <c r="AC126" s="10">
        <f t="shared" si="32"/>
        <v>0</v>
      </c>
      <c r="AD126" s="44">
        <f t="shared" si="32"/>
        <v>0</v>
      </c>
      <c r="AE126" s="10">
        <f t="shared" si="32"/>
        <v>0</v>
      </c>
      <c r="AF126" s="44">
        <f t="shared" si="32"/>
        <v>0</v>
      </c>
      <c r="AG126" s="10">
        <f t="shared" si="32"/>
        <v>0</v>
      </c>
      <c r="AH126" s="44">
        <f t="shared" si="32"/>
        <v>0</v>
      </c>
      <c r="AI126" s="10">
        <f t="shared" si="32"/>
        <v>0</v>
      </c>
      <c r="AJ126" s="44">
        <f t="shared" si="32"/>
        <v>0</v>
      </c>
      <c r="AK126" s="10">
        <f t="shared" si="32"/>
        <v>0</v>
      </c>
      <c r="AL126" s="44">
        <f t="shared" si="32"/>
        <v>0</v>
      </c>
      <c r="AM126" s="10">
        <f t="shared" si="32"/>
        <v>0</v>
      </c>
    </row>
    <row r="127" spans="1:39" s="15" customFormat="1" ht="14.25" hidden="1" customHeight="1" outlineLevel="2">
      <c r="A127" s="13">
        <v>84</v>
      </c>
      <c r="B127" s="9" t="s">
        <v>123</v>
      </c>
      <c r="C127" s="13" t="s">
        <v>74</v>
      </c>
      <c r="D127" s="36">
        <v>50</v>
      </c>
      <c r="E127" s="11">
        <v>56</v>
      </c>
      <c r="F127" s="44">
        <f>'T-13(Pcs)'!$D94*'T-13(Pcs)'!F94/1000000</f>
        <v>0</v>
      </c>
      <c r="G127" s="10">
        <f>'T-13(Pcs)'!G94</f>
        <v>0</v>
      </c>
      <c r="H127" s="44">
        <f>'T-13(Pcs)'!$D94*'T-13(Pcs)'!H94/1000000</f>
        <v>0</v>
      </c>
      <c r="I127" s="10">
        <f>'T-13(Pcs)'!I94</f>
        <v>0</v>
      </c>
      <c r="J127" s="44">
        <f>'T-13(Pcs)'!$D94*'T-13(Pcs)'!J94/1000000</f>
        <v>0</v>
      </c>
      <c r="K127" s="10">
        <f>'T-13(Pcs)'!K94</f>
        <v>0</v>
      </c>
      <c r="L127" s="44">
        <f>'T-13(Pcs)'!$D94*'T-13(Pcs)'!L94/1000000</f>
        <v>0</v>
      </c>
      <c r="M127" s="10">
        <f>'T-13(Pcs)'!M94</f>
        <v>0</v>
      </c>
      <c r="N127" s="44">
        <f>'T-13(Pcs)'!$D94*'T-13(Pcs)'!N94/1000000</f>
        <v>0</v>
      </c>
      <c r="O127" s="10">
        <f>'T-13(Pcs)'!O94</f>
        <v>0</v>
      </c>
      <c r="P127" s="44">
        <f>'T-13(Pcs)'!$D94*'T-13(Pcs)'!P94/1000000</f>
        <v>0</v>
      </c>
      <c r="Q127" s="10">
        <f>'T-13(Pcs)'!Q94</f>
        <v>0</v>
      </c>
      <c r="R127" s="44">
        <f>'T-13(Pcs)'!$D94*'T-13(Pcs)'!R94/1000000</f>
        <v>0</v>
      </c>
      <c r="S127" s="10">
        <f>'T-13(Pcs)'!S94</f>
        <v>0</v>
      </c>
      <c r="T127" s="44">
        <f>'T-13(Pcs)'!$D94*'T-13(Pcs)'!T94/1000000</f>
        <v>0</v>
      </c>
      <c r="U127" s="10">
        <f>'T-13(Pcs)'!U94</f>
        <v>0</v>
      </c>
      <c r="V127" s="44">
        <f>'T-13(Pcs)'!$D94*'T-13(Pcs)'!V94/1000000</f>
        <v>0</v>
      </c>
      <c r="W127" s="10">
        <f>'T-13(Pcs)'!W94</f>
        <v>0</v>
      </c>
      <c r="X127" s="44">
        <f>'T-13(Pcs)'!$D94*'T-13(Pcs)'!X94/1000000</f>
        <v>0</v>
      </c>
      <c r="Y127" s="10">
        <f>'T-13(Pcs)'!Y94</f>
        <v>0</v>
      </c>
      <c r="Z127" s="44">
        <f>'T-13(Pcs)'!$D94*'T-13(Pcs)'!Z94/1000000</f>
        <v>0</v>
      </c>
      <c r="AA127" s="10">
        <f>'T-13(Pcs)'!AA94</f>
        <v>0</v>
      </c>
      <c r="AB127" s="44">
        <f>'T-13(Pcs)'!$D94*'T-13(Pcs)'!AB94/1000000</f>
        <v>0</v>
      </c>
      <c r="AC127" s="10">
        <f>'T-13(Pcs)'!AC94</f>
        <v>0</v>
      </c>
      <c r="AD127" s="44">
        <f>'T-13(Pcs)'!$D94*'T-13(Pcs)'!AD94/1000000</f>
        <v>0</v>
      </c>
      <c r="AE127" s="10">
        <f>'T-13(Pcs)'!AE94</f>
        <v>0</v>
      </c>
      <c r="AF127" s="44">
        <f>'T-13(Pcs)'!$D94*'T-13(Pcs)'!AF94/1000000</f>
        <v>0</v>
      </c>
      <c r="AG127" s="10">
        <f>'T-13(Pcs)'!AG94</f>
        <v>0</v>
      </c>
      <c r="AH127" s="44">
        <f>'T-13(Pcs)'!$D94*'T-13(Pcs)'!AH94/1000000</f>
        <v>0</v>
      </c>
      <c r="AI127" s="10">
        <f>'T-13(Pcs)'!AI94</f>
        <v>0</v>
      </c>
      <c r="AJ127" s="44">
        <f>'T-13(Pcs)'!$D94*'T-13(Pcs)'!AJ94/1000000</f>
        <v>0</v>
      </c>
      <c r="AK127" s="10">
        <f>'T-13(Pcs)'!AK94</f>
        <v>0</v>
      </c>
      <c r="AL127" s="44">
        <f>'T-13(Pcs)'!$D94*'T-13(Pcs)'!AL94/1000000</f>
        <v>0</v>
      </c>
      <c r="AM127" s="10">
        <f>'T-13(Pcs)'!AM94</f>
        <v>0</v>
      </c>
    </row>
    <row r="128" spans="1:39" s="15" customFormat="1" ht="14.25" hidden="1" customHeight="1" outlineLevel="2">
      <c r="A128" s="13">
        <v>85</v>
      </c>
      <c r="B128" s="9" t="s">
        <v>123</v>
      </c>
      <c r="C128" s="13" t="s">
        <v>87</v>
      </c>
      <c r="D128" s="36">
        <v>100</v>
      </c>
      <c r="E128" s="11">
        <v>105</v>
      </c>
      <c r="F128" s="44">
        <f>'T-13(Pcs)'!$D95*'T-13(Pcs)'!F95/1000000</f>
        <v>0</v>
      </c>
      <c r="G128" s="10">
        <f>'T-13(Pcs)'!G95</f>
        <v>0</v>
      </c>
      <c r="H128" s="44">
        <f>'T-13(Pcs)'!$D95*'T-13(Pcs)'!H95/1000000</f>
        <v>0</v>
      </c>
      <c r="I128" s="10">
        <f>'T-13(Pcs)'!I95</f>
        <v>0</v>
      </c>
      <c r="J128" s="44">
        <f>'T-13(Pcs)'!$D95*'T-13(Pcs)'!J95/1000000</f>
        <v>0</v>
      </c>
      <c r="K128" s="10">
        <f>'T-13(Pcs)'!K95</f>
        <v>0</v>
      </c>
      <c r="L128" s="44">
        <f>'T-13(Pcs)'!$D95*'T-13(Pcs)'!L95/1000000</f>
        <v>0</v>
      </c>
      <c r="M128" s="10">
        <f>'T-13(Pcs)'!M95</f>
        <v>0</v>
      </c>
      <c r="N128" s="44">
        <f>'T-13(Pcs)'!$D95*'T-13(Pcs)'!N95/1000000</f>
        <v>0</v>
      </c>
      <c r="O128" s="10">
        <f>'T-13(Pcs)'!O95</f>
        <v>0</v>
      </c>
      <c r="P128" s="44">
        <f>'T-13(Pcs)'!$D95*'T-13(Pcs)'!P95/1000000</f>
        <v>0</v>
      </c>
      <c r="Q128" s="10">
        <f>'T-13(Pcs)'!Q95</f>
        <v>0</v>
      </c>
      <c r="R128" s="44">
        <f>'T-13(Pcs)'!$D95*'T-13(Pcs)'!R95/1000000</f>
        <v>0</v>
      </c>
      <c r="S128" s="10">
        <f>'T-13(Pcs)'!S95</f>
        <v>0</v>
      </c>
      <c r="T128" s="44">
        <f>'T-13(Pcs)'!$D95*'T-13(Pcs)'!T95/1000000</f>
        <v>0</v>
      </c>
      <c r="U128" s="10">
        <f>'T-13(Pcs)'!U95</f>
        <v>0</v>
      </c>
      <c r="V128" s="44">
        <f>'T-13(Pcs)'!$D95*'T-13(Pcs)'!V95/1000000</f>
        <v>0</v>
      </c>
      <c r="W128" s="10">
        <f>'T-13(Pcs)'!W95</f>
        <v>0</v>
      </c>
      <c r="X128" s="44">
        <f>'T-13(Pcs)'!$D95*'T-13(Pcs)'!X95/1000000</f>
        <v>0</v>
      </c>
      <c r="Y128" s="10">
        <f>'T-13(Pcs)'!Y95</f>
        <v>0</v>
      </c>
      <c r="Z128" s="44">
        <f>'T-13(Pcs)'!$D95*'T-13(Pcs)'!Z95/1000000</f>
        <v>0</v>
      </c>
      <c r="AA128" s="10">
        <f>'T-13(Pcs)'!AA95</f>
        <v>0</v>
      </c>
      <c r="AB128" s="44">
        <f>'T-13(Pcs)'!$D95*'T-13(Pcs)'!AB95/1000000</f>
        <v>0</v>
      </c>
      <c r="AC128" s="10">
        <f>'T-13(Pcs)'!AC95</f>
        <v>0</v>
      </c>
      <c r="AD128" s="44">
        <f>'T-13(Pcs)'!$D95*'T-13(Pcs)'!AD95/1000000</f>
        <v>0</v>
      </c>
      <c r="AE128" s="10">
        <f>'T-13(Pcs)'!AE95</f>
        <v>0</v>
      </c>
      <c r="AF128" s="44">
        <f>'T-13(Pcs)'!$D95*'T-13(Pcs)'!AF95/1000000</f>
        <v>0</v>
      </c>
      <c r="AG128" s="10">
        <f>'T-13(Pcs)'!AG95</f>
        <v>0</v>
      </c>
      <c r="AH128" s="44">
        <f>'T-13(Pcs)'!$D95*'T-13(Pcs)'!AH95/1000000</f>
        <v>0</v>
      </c>
      <c r="AI128" s="10">
        <f>'T-13(Pcs)'!AI95</f>
        <v>0</v>
      </c>
      <c r="AJ128" s="44">
        <f>'T-13(Pcs)'!$D95*'T-13(Pcs)'!AJ95/1000000</f>
        <v>0</v>
      </c>
      <c r="AK128" s="10">
        <f>'T-13(Pcs)'!AK95</f>
        <v>0</v>
      </c>
      <c r="AL128" s="44">
        <f>'T-13(Pcs)'!$D95*'T-13(Pcs)'!AL95/1000000</f>
        <v>0</v>
      </c>
      <c r="AM128" s="10">
        <f>'T-13(Pcs)'!AM95</f>
        <v>0</v>
      </c>
    </row>
    <row r="129" spans="1:39" s="15" customFormat="1" ht="14.25" hidden="1" customHeight="1" outlineLevel="2">
      <c r="A129" s="13">
        <v>86</v>
      </c>
      <c r="B129" s="9" t="s">
        <v>123</v>
      </c>
      <c r="C129" s="13" t="s">
        <v>88</v>
      </c>
      <c r="D129" s="36">
        <v>250</v>
      </c>
      <c r="E129" s="11">
        <v>240</v>
      </c>
      <c r="F129" s="44">
        <f>'T-13(Pcs)'!$D96*'T-13(Pcs)'!F96/1000000</f>
        <v>0</v>
      </c>
      <c r="G129" s="10">
        <f>'T-13(Pcs)'!G96</f>
        <v>0</v>
      </c>
      <c r="H129" s="44">
        <f>'T-13(Pcs)'!$D96*'T-13(Pcs)'!H96/1000000</f>
        <v>0</v>
      </c>
      <c r="I129" s="10">
        <f>'T-13(Pcs)'!I96</f>
        <v>0</v>
      </c>
      <c r="J129" s="44">
        <f>'T-13(Pcs)'!$D96*'T-13(Pcs)'!J96/1000000</f>
        <v>0</v>
      </c>
      <c r="K129" s="10">
        <f>'T-13(Pcs)'!K96</f>
        <v>0</v>
      </c>
      <c r="L129" s="44">
        <f>'T-13(Pcs)'!$D96*'T-13(Pcs)'!L96/1000000</f>
        <v>0</v>
      </c>
      <c r="M129" s="10">
        <f>'T-13(Pcs)'!M96</f>
        <v>0</v>
      </c>
      <c r="N129" s="44">
        <f>'T-13(Pcs)'!$D96*'T-13(Pcs)'!N96/1000000</f>
        <v>0</v>
      </c>
      <c r="O129" s="10">
        <f>'T-13(Pcs)'!O96</f>
        <v>0</v>
      </c>
      <c r="P129" s="44">
        <f>'T-13(Pcs)'!$D96*'T-13(Pcs)'!P96/1000000</f>
        <v>0</v>
      </c>
      <c r="Q129" s="10">
        <f>'T-13(Pcs)'!Q96</f>
        <v>0</v>
      </c>
      <c r="R129" s="44">
        <f>'T-13(Pcs)'!$D96*'T-13(Pcs)'!R96/1000000</f>
        <v>0</v>
      </c>
      <c r="S129" s="10">
        <f>'T-13(Pcs)'!S96</f>
        <v>0</v>
      </c>
      <c r="T129" s="44">
        <f>'T-13(Pcs)'!$D96*'T-13(Pcs)'!T96/1000000</f>
        <v>0</v>
      </c>
      <c r="U129" s="10">
        <f>'T-13(Pcs)'!U96</f>
        <v>0</v>
      </c>
      <c r="V129" s="44">
        <f>'T-13(Pcs)'!$D96*'T-13(Pcs)'!V96/1000000</f>
        <v>0</v>
      </c>
      <c r="W129" s="10">
        <f>'T-13(Pcs)'!W96</f>
        <v>0</v>
      </c>
      <c r="X129" s="44">
        <f>'T-13(Pcs)'!$D96*'T-13(Pcs)'!X96/1000000</f>
        <v>0</v>
      </c>
      <c r="Y129" s="10">
        <f>'T-13(Pcs)'!Y96</f>
        <v>0</v>
      </c>
      <c r="Z129" s="44">
        <f>'T-13(Pcs)'!$D96*'T-13(Pcs)'!Z96/1000000</f>
        <v>0</v>
      </c>
      <c r="AA129" s="10">
        <f>'T-13(Pcs)'!AA96</f>
        <v>0</v>
      </c>
      <c r="AB129" s="44">
        <f>'T-13(Pcs)'!$D96*'T-13(Pcs)'!AB96/1000000</f>
        <v>0</v>
      </c>
      <c r="AC129" s="10">
        <f>'T-13(Pcs)'!AC96</f>
        <v>0</v>
      </c>
      <c r="AD129" s="44">
        <f>'T-13(Pcs)'!$D96*'T-13(Pcs)'!AD96/1000000</f>
        <v>0</v>
      </c>
      <c r="AE129" s="10">
        <f>'T-13(Pcs)'!AE96</f>
        <v>0</v>
      </c>
      <c r="AF129" s="44">
        <f>'T-13(Pcs)'!$D96*'T-13(Pcs)'!AF96/1000000</f>
        <v>0</v>
      </c>
      <c r="AG129" s="10">
        <f>'T-13(Pcs)'!AG96</f>
        <v>0</v>
      </c>
      <c r="AH129" s="44">
        <f>'T-13(Pcs)'!$D96*'T-13(Pcs)'!AH96/1000000</f>
        <v>0</v>
      </c>
      <c r="AI129" s="10">
        <f>'T-13(Pcs)'!AI96</f>
        <v>0</v>
      </c>
      <c r="AJ129" s="44">
        <f>'T-13(Pcs)'!$D96*'T-13(Pcs)'!AJ96/1000000</f>
        <v>0</v>
      </c>
      <c r="AK129" s="10">
        <f>'T-13(Pcs)'!AK96</f>
        <v>0</v>
      </c>
      <c r="AL129" s="44">
        <f>'T-13(Pcs)'!$D96*'T-13(Pcs)'!AL96/1000000</f>
        <v>0</v>
      </c>
      <c r="AM129" s="10">
        <f>'T-13(Pcs)'!AM96</f>
        <v>0</v>
      </c>
    </row>
    <row r="130" spans="1:39" s="15" customFormat="1" ht="14.25" customHeight="1" outlineLevel="1" collapsed="1">
      <c r="A130" s="13">
        <v>34</v>
      </c>
      <c r="B130" s="46" t="s">
        <v>200</v>
      </c>
      <c r="C130" s="13"/>
      <c r="D130" s="36"/>
      <c r="E130" s="11"/>
      <c r="F130" s="44">
        <f t="shared" ref="F130:AM130" si="33">SUBTOTAL(9,F127:F129)</f>
        <v>0</v>
      </c>
      <c r="G130" s="10">
        <f t="shared" si="33"/>
        <v>0</v>
      </c>
      <c r="H130" s="44">
        <f t="shared" si="33"/>
        <v>0</v>
      </c>
      <c r="I130" s="10">
        <f t="shared" si="33"/>
        <v>0</v>
      </c>
      <c r="J130" s="44">
        <f t="shared" si="33"/>
        <v>0</v>
      </c>
      <c r="K130" s="10">
        <f t="shared" si="33"/>
        <v>0</v>
      </c>
      <c r="L130" s="44">
        <f t="shared" si="33"/>
        <v>0</v>
      </c>
      <c r="M130" s="10">
        <f t="shared" si="33"/>
        <v>0</v>
      </c>
      <c r="N130" s="44">
        <f t="shared" si="33"/>
        <v>0</v>
      </c>
      <c r="O130" s="10">
        <f t="shared" si="33"/>
        <v>0</v>
      </c>
      <c r="P130" s="44">
        <f t="shared" si="33"/>
        <v>0</v>
      </c>
      <c r="Q130" s="10">
        <f t="shared" si="33"/>
        <v>0</v>
      </c>
      <c r="R130" s="44">
        <f t="shared" si="33"/>
        <v>0</v>
      </c>
      <c r="S130" s="10">
        <f t="shared" si="33"/>
        <v>0</v>
      </c>
      <c r="T130" s="44">
        <f t="shared" si="33"/>
        <v>0</v>
      </c>
      <c r="U130" s="10">
        <f t="shared" si="33"/>
        <v>0</v>
      </c>
      <c r="V130" s="44">
        <f t="shared" si="33"/>
        <v>0</v>
      </c>
      <c r="W130" s="10">
        <f t="shared" si="33"/>
        <v>0</v>
      </c>
      <c r="X130" s="44">
        <f t="shared" si="33"/>
        <v>0</v>
      </c>
      <c r="Y130" s="10">
        <f t="shared" si="33"/>
        <v>0</v>
      </c>
      <c r="Z130" s="44">
        <f t="shared" si="33"/>
        <v>0</v>
      </c>
      <c r="AA130" s="10">
        <f t="shared" si="33"/>
        <v>0</v>
      </c>
      <c r="AB130" s="44">
        <f t="shared" si="33"/>
        <v>0</v>
      </c>
      <c r="AC130" s="10">
        <f t="shared" si="33"/>
        <v>0</v>
      </c>
      <c r="AD130" s="44">
        <f t="shared" si="33"/>
        <v>0</v>
      </c>
      <c r="AE130" s="10">
        <f t="shared" si="33"/>
        <v>0</v>
      </c>
      <c r="AF130" s="44">
        <f t="shared" si="33"/>
        <v>0</v>
      </c>
      <c r="AG130" s="10">
        <f t="shared" si="33"/>
        <v>0</v>
      </c>
      <c r="AH130" s="44">
        <f t="shared" si="33"/>
        <v>0</v>
      </c>
      <c r="AI130" s="10">
        <f t="shared" si="33"/>
        <v>0</v>
      </c>
      <c r="AJ130" s="44">
        <f t="shared" si="33"/>
        <v>0</v>
      </c>
      <c r="AK130" s="10">
        <f t="shared" si="33"/>
        <v>0</v>
      </c>
      <c r="AL130" s="44">
        <f t="shared" si="33"/>
        <v>0</v>
      </c>
      <c r="AM130" s="10">
        <f t="shared" si="33"/>
        <v>0</v>
      </c>
    </row>
    <row r="131" spans="1:39" s="15" customFormat="1" ht="14.25" hidden="1" customHeight="1" outlineLevel="2">
      <c r="A131" s="13">
        <v>87</v>
      </c>
      <c r="B131" s="9" t="s">
        <v>149</v>
      </c>
      <c r="C131" s="13" t="s">
        <v>148</v>
      </c>
      <c r="D131" s="36">
        <v>10</v>
      </c>
      <c r="E131" s="11">
        <v>90</v>
      </c>
      <c r="F131" s="44">
        <f>'T-13(Pcs)'!$D97*'T-13(Pcs)'!F97/1000000</f>
        <v>0</v>
      </c>
      <c r="G131" s="10">
        <f>'T-13(Pcs)'!G97</f>
        <v>0</v>
      </c>
      <c r="H131" s="44">
        <f>'T-13(Pcs)'!$D97*'T-13(Pcs)'!H97/1000000</f>
        <v>0</v>
      </c>
      <c r="I131" s="10">
        <f>'T-13(Pcs)'!I97</f>
        <v>0</v>
      </c>
      <c r="J131" s="44">
        <f>'T-13(Pcs)'!$D97*'T-13(Pcs)'!J97/1000000</f>
        <v>0</v>
      </c>
      <c r="K131" s="10">
        <f>'T-13(Pcs)'!K97</f>
        <v>0</v>
      </c>
      <c r="L131" s="44">
        <f>'T-13(Pcs)'!$D97*'T-13(Pcs)'!L97/1000000</f>
        <v>0</v>
      </c>
      <c r="M131" s="10">
        <f>'T-13(Pcs)'!M97</f>
        <v>0</v>
      </c>
      <c r="N131" s="44">
        <f>'T-13(Pcs)'!$D97*'T-13(Pcs)'!N97/1000000</f>
        <v>0</v>
      </c>
      <c r="O131" s="10">
        <f>'T-13(Pcs)'!O97</f>
        <v>0</v>
      </c>
      <c r="P131" s="44">
        <f>'T-13(Pcs)'!$D97*'T-13(Pcs)'!P97/1000000</f>
        <v>0</v>
      </c>
      <c r="Q131" s="10">
        <f>'T-13(Pcs)'!Q97</f>
        <v>0</v>
      </c>
      <c r="R131" s="44">
        <f>'T-13(Pcs)'!$D97*'T-13(Pcs)'!R97/1000000</f>
        <v>0</v>
      </c>
      <c r="S131" s="10">
        <f>'T-13(Pcs)'!S97</f>
        <v>0</v>
      </c>
      <c r="T131" s="44">
        <f>'T-13(Pcs)'!$D97*'T-13(Pcs)'!T97/1000000</f>
        <v>0</v>
      </c>
      <c r="U131" s="10">
        <f>'T-13(Pcs)'!U97</f>
        <v>0</v>
      </c>
      <c r="V131" s="44">
        <f>'T-13(Pcs)'!$D97*'T-13(Pcs)'!V97/1000000</f>
        <v>0</v>
      </c>
      <c r="W131" s="10">
        <f>'T-13(Pcs)'!W97</f>
        <v>0</v>
      </c>
      <c r="X131" s="44">
        <f>'T-13(Pcs)'!$D97*'T-13(Pcs)'!X97/1000000</f>
        <v>0</v>
      </c>
      <c r="Y131" s="10">
        <f>'T-13(Pcs)'!Y97</f>
        <v>0</v>
      </c>
      <c r="Z131" s="44">
        <f>'T-13(Pcs)'!$D97*'T-13(Pcs)'!Z97/1000000</f>
        <v>0</v>
      </c>
      <c r="AA131" s="10">
        <f>'T-13(Pcs)'!AA97</f>
        <v>0</v>
      </c>
      <c r="AB131" s="44">
        <f>'T-13(Pcs)'!$D97*'T-13(Pcs)'!AB97/1000000</f>
        <v>0</v>
      </c>
      <c r="AC131" s="10">
        <f>'T-13(Pcs)'!AC97</f>
        <v>0</v>
      </c>
      <c r="AD131" s="44">
        <f>'T-13(Pcs)'!$D97*'T-13(Pcs)'!AD97/1000000</f>
        <v>0</v>
      </c>
      <c r="AE131" s="10">
        <f>'T-13(Pcs)'!AE97</f>
        <v>0</v>
      </c>
      <c r="AF131" s="44">
        <f>'T-13(Pcs)'!$D97*'T-13(Pcs)'!AF97/1000000</f>
        <v>0</v>
      </c>
      <c r="AG131" s="10">
        <f>'T-13(Pcs)'!AG97</f>
        <v>0</v>
      </c>
      <c r="AH131" s="44">
        <f>'T-13(Pcs)'!$D97*'T-13(Pcs)'!AH97/1000000</f>
        <v>0</v>
      </c>
      <c r="AI131" s="10">
        <f>'T-13(Pcs)'!AI97</f>
        <v>0</v>
      </c>
      <c r="AJ131" s="44">
        <f>'T-13(Pcs)'!$D97*'T-13(Pcs)'!AJ97/1000000</f>
        <v>0</v>
      </c>
      <c r="AK131" s="10">
        <f>'T-13(Pcs)'!AK97</f>
        <v>0</v>
      </c>
      <c r="AL131" s="44">
        <f>'T-13(Pcs)'!$D97*'T-13(Pcs)'!AL97/1000000</f>
        <v>0</v>
      </c>
      <c r="AM131" s="10">
        <f>'T-13(Pcs)'!AM97</f>
        <v>0</v>
      </c>
    </row>
    <row r="132" spans="1:39" s="15" customFormat="1" ht="14.25" customHeight="1" outlineLevel="1" collapsed="1">
      <c r="A132" s="13">
        <v>35</v>
      </c>
      <c r="B132" s="46" t="s">
        <v>201</v>
      </c>
      <c r="C132" s="13"/>
      <c r="D132" s="36"/>
      <c r="E132" s="11"/>
      <c r="F132" s="44">
        <f t="shared" ref="F132:AM132" si="34">SUBTOTAL(9,F131:F131)</f>
        <v>0</v>
      </c>
      <c r="G132" s="10">
        <f t="shared" si="34"/>
        <v>0</v>
      </c>
      <c r="H132" s="44">
        <f t="shared" si="34"/>
        <v>0</v>
      </c>
      <c r="I132" s="10">
        <f t="shared" si="34"/>
        <v>0</v>
      </c>
      <c r="J132" s="44">
        <f t="shared" si="34"/>
        <v>0</v>
      </c>
      <c r="K132" s="10">
        <f t="shared" si="34"/>
        <v>0</v>
      </c>
      <c r="L132" s="44">
        <f t="shared" si="34"/>
        <v>0</v>
      </c>
      <c r="M132" s="10">
        <f t="shared" si="34"/>
        <v>0</v>
      </c>
      <c r="N132" s="44">
        <f t="shared" si="34"/>
        <v>0</v>
      </c>
      <c r="O132" s="10">
        <f t="shared" si="34"/>
        <v>0</v>
      </c>
      <c r="P132" s="44">
        <f t="shared" si="34"/>
        <v>0</v>
      </c>
      <c r="Q132" s="10">
        <f t="shared" si="34"/>
        <v>0</v>
      </c>
      <c r="R132" s="44">
        <f t="shared" si="34"/>
        <v>0</v>
      </c>
      <c r="S132" s="10">
        <f t="shared" si="34"/>
        <v>0</v>
      </c>
      <c r="T132" s="44">
        <f t="shared" si="34"/>
        <v>0</v>
      </c>
      <c r="U132" s="10">
        <f t="shared" si="34"/>
        <v>0</v>
      </c>
      <c r="V132" s="44">
        <f t="shared" si="34"/>
        <v>0</v>
      </c>
      <c r="W132" s="10">
        <f t="shared" si="34"/>
        <v>0</v>
      </c>
      <c r="X132" s="44">
        <f t="shared" si="34"/>
        <v>0</v>
      </c>
      <c r="Y132" s="10">
        <f t="shared" si="34"/>
        <v>0</v>
      </c>
      <c r="Z132" s="44">
        <f t="shared" si="34"/>
        <v>0</v>
      </c>
      <c r="AA132" s="10">
        <f t="shared" si="34"/>
        <v>0</v>
      </c>
      <c r="AB132" s="44">
        <f t="shared" si="34"/>
        <v>0</v>
      </c>
      <c r="AC132" s="10">
        <f t="shared" si="34"/>
        <v>0</v>
      </c>
      <c r="AD132" s="44">
        <f t="shared" si="34"/>
        <v>0</v>
      </c>
      <c r="AE132" s="10">
        <f t="shared" si="34"/>
        <v>0</v>
      </c>
      <c r="AF132" s="44">
        <f t="shared" si="34"/>
        <v>0</v>
      </c>
      <c r="AG132" s="10">
        <f t="shared" si="34"/>
        <v>0</v>
      </c>
      <c r="AH132" s="44">
        <f t="shared" si="34"/>
        <v>0</v>
      </c>
      <c r="AI132" s="10">
        <f t="shared" si="34"/>
        <v>0</v>
      </c>
      <c r="AJ132" s="44">
        <f t="shared" si="34"/>
        <v>0</v>
      </c>
      <c r="AK132" s="10">
        <f t="shared" si="34"/>
        <v>0</v>
      </c>
      <c r="AL132" s="44">
        <f t="shared" si="34"/>
        <v>0</v>
      </c>
      <c r="AM132" s="10">
        <f t="shared" si="34"/>
        <v>0</v>
      </c>
    </row>
    <row r="133" spans="1:39" s="15" customFormat="1" ht="14.25" hidden="1" customHeight="1" outlineLevel="2">
      <c r="A133" s="13">
        <v>88</v>
      </c>
      <c r="B133" s="9" t="s">
        <v>150</v>
      </c>
      <c r="C133" s="13" t="s">
        <v>148</v>
      </c>
      <c r="D133" s="36">
        <v>10</v>
      </c>
      <c r="E133" s="11">
        <v>28</v>
      </c>
      <c r="F133" s="44">
        <f>'T-13(Pcs)'!$D98*'T-13(Pcs)'!F98/1000000</f>
        <v>0</v>
      </c>
      <c r="G133" s="10">
        <f>'T-13(Pcs)'!G98</f>
        <v>0</v>
      </c>
      <c r="H133" s="44">
        <f>'T-13(Pcs)'!$D98*'T-13(Pcs)'!H98/1000000</f>
        <v>0</v>
      </c>
      <c r="I133" s="10">
        <f>'T-13(Pcs)'!I98</f>
        <v>0</v>
      </c>
      <c r="J133" s="44">
        <f>'T-13(Pcs)'!$D98*'T-13(Pcs)'!J98/1000000</f>
        <v>0</v>
      </c>
      <c r="K133" s="10">
        <f>'T-13(Pcs)'!K98</f>
        <v>0</v>
      </c>
      <c r="L133" s="44">
        <f>'T-13(Pcs)'!$D98*'T-13(Pcs)'!L98/1000000</f>
        <v>0</v>
      </c>
      <c r="M133" s="10">
        <f>'T-13(Pcs)'!M98</f>
        <v>0</v>
      </c>
      <c r="N133" s="44">
        <f>'T-13(Pcs)'!$D98*'T-13(Pcs)'!N98/1000000</f>
        <v>0</v>
      </c>
      <c r="O133" s="10">
        <f>'T-13(Pcs)'!O98</f>
        <v>0</v>
      </c>
      <c r="P133" s="44">
        <f>'T-13(Pcs)'!$D98*'T-13(Pcs)'!P98/1000000</f>
        <v>0</v>
      </c>
      <c r="Q133" s="10">
        <f>'T-13(Pcs)'!Q98</f>
        <v>0</v>
      </c>
      <c r="R133" s="44">
        <f>'T-13(Pcs)'!$D98*'T-13(Pcs)'!R98/1000000</f>
        <v>0</v>
      </c>
      <c r="S133" s="10">
        <f>'T-13(Pcs)'!S98</f>
        <v>0</v>
      </c>
      <c r="T133" s="44">
        <f>'T-13(Pcs)'!$D98*'T-13(Pcs)'!T98/1000000</f>
        <v>0</v>
      </c>
      <c r="U133" s="10">
        <f>'T-13(Pcs)'!U98</f>
        <v>0</v>
      </c>
      <c r="V133" s="44">
        <f>'T-13(Pcs)'!$D98*'T-13(Pcs)'!V98/1000000</f>
        <v>0</v>
      </c>
      <c r="W133" s="10">
        <f>'T-13(Pcs)'!W98</f>
        <v>0</v>
      </c>
      <c r="X133" s="44">
        <f>'T-13(Pcs)'!$D98*'T-13(Pcs)'!X98/1000000</f>
        <v>0</v>
      </c>
      <c r="Y133" s="10">
        <f>'T-13(Pcs)'!Y98</f>
        <v>0</v>
      </c>
      <c r="Z133" s="44">
        <f>'T-13(Pcs)'!$D98*'T-13(Pcs)'!Z98/1000000</f>
        <v>0</v>
      </c>
      <c r="AA133" s="10">
        <f>'T-13(Pcs)'!AA98</f>
        <v>0</v>
      </c>
      <c r="AB133" s="44">
        <f>'T-13(Pcs)'!$D98*'T-13(Pcs)'!AB98/1000000</f>
        <v>0</v>
      </c>
      <c r="AC133" s="10">
        <f>'T-13(Pcs)'!AC98</f>
        <v>0</v>
      </c>
      <c r="AD133" s="44">
        <f>'T-13(Pcs)'!$D98*'T-13(Pcs)'!AD98/1000000</f>
        <v>0</v>
      </c>
      <c r="AE133" s="10">
        <f>'T-13(Pcs)'!AE98</f>
        <v>0</v>
      </c>
      <c r="AF133" s="44">
        <f>'T-13(Pcs)'!$D98*'T-13(Pcs)'!AF98/1000000</f>
        <v>0</v>
      </c>
      <c r="AG133" s="10">
        <f>'T-13(Pcs)'!AG98</f>
        <v>0</v>
      </c>
      <c r="AH133" s="44">
        <f>'T-13(Pcs)'!$D98*'T-13(Pcs)'!AH98/1000000</f>
        <v>0</v>
      </c>
      <c r="AI133" s="10">
        <f>'T-13(Pcs)'!AI98</f>
        <v>0</v>
      </c>
      <c r="AJ133" s="44">
        <f>'T-13(Pcs)'!$D98*'T-13(Pcs)'!AJ98/1000000</f>
        <v>0</v>
      </c>
      <c r="AK133" s="10">
        <f>'T-13(Pcs)'!AK98</f>
        <v>0</v>
      </c>
      <c r="AL133" s="44">
        <f>'T-13(Pcs)'!$D98*'T-13(Pcs)'!AL98/1000000</f>
        <v>0</v>
      </c>
      <c r="AM133" s="10">
        <f>'T-13(Pcs)'!AM98</f>
        <v>0</v>
      </c>
    </row>
    <row r="134" spans="1:39" s="15" customFormat="1" ht="14.25" customHeight="1" outlineLevel="1" collapsed="1">
      <c r="A134" s="13">
        <v>36</v>
      </c>
      <c r="B134" s="46" t="s">
        <v>202</v>
      </c>
      <c r="C134" s="13"/>
      <c r="D134" s="36"/>
      <c r="E134" s="11"/>
      <c r="F134" s="44">
        <f t="shared" ref="F134:AM134" si="35">SUBTOTAL(9,F133:F133)</f>
        <v>0</v>
      </c>
      <c r="G134" s="10">
        <f t="shared" si="35"/>
        <v>0</v>
      </c>
      <c r="H134" s="44">
        <f t="shared" si="35"/>
        <v>0</v>
      </c>
      <c r="I134" s="10">
        <f t="shared" si="35"/>
        <v>0</v>
      </c>
      <c r="J134" s="44">
        <f t="shared" si="35"/>
        <v>0</v>
      </c>
      <c r="K134" s="10">
        <f t="shared" si="35"/>
        <v>0</v>
      </c>
      <c r="L134" s="44">
        <f t="shared" si="35"/>
        <v>0</v>
      </c>
      <c r="M134" s="10">
        <f t="shared" si="35"/>
        <v>0</v>
      </c>
      <c r="N134" s="44">
        <f t="shared" si="35"/>
        <v>0</v>
      </c>
      <c r="O134" s="10">
        <f t="shared" si="35"/>
        <v>0</v>
      </c>
      <c r="P134" s="44">
        <f t="shared" si="35"/>
        <v>0</v>
      </c>
      <c r="Q134" s="10">
        <f t="shared" si="35"/>
        <v>0</v>
      </c>
      <c r="R134" s="44">
        <f t="shared" si="35"/>
        <v>0</v>
      </c>
      <c r="S134" s="10">
        <f t="shared" si="35"/>
        <v>0</v>
      </c>
      <c r="T134" s="44">
        <f t="shared" si="35"/>
        <v>0</v>
      </c>
      <c r="U134" s="10">
        <f t="shared" si="35"/>
        <v>0</v>
      </c>
      <c r="V134" s="44">
        <f t="shared" si="35"/>
        <v>0</v>
      </c>
      <c r="W134" s="10">
        <f t="shared" si="35"/>
        <v>0</v>
      </c>
      <c r="X134" s="44">
        <f t="shared" si="35"/>
        <v>0</v>
      </c>
      <c r="Y134" s="10">
        <f t="shared" si="35"/>
        <v>0</v>
      </c>
      <c r="Z134" s="44">
        <f t="shared" si="35"/>
        <v>0</v>
      </c>
      <c r="AA134" s="10">
        <f t="shared" si="35"/>
        <v>0</v>
      </c>
      <c r="AB134" s="44">
        <f t="shared" si="35"/>
        <v>0</v>
      </c>
      <c r="AC134" s="10">
        <f t="shared" si="35"/>
        <v>0</v>
      </c>
      <c r="AD134" s="44">
        <f t="shared" si="35"/>
        <v>0</v>
      </c>
      <c r="AE134" s="10">
        <f t="shared" si="35"/>
        <v>0</v>
      </c>
      <c r="AF134" s="44">
        <f t="shared" si="35"/>
        <v>0</v>
      </c>
      <c r="AG134" s="10">
        <f t="shared" si="35"/>
        <v>0</v>
      </c>
      <c r="AH134" s="44">
        <f t="shared" si="35"/>
        <v>0</v>
      </c>
      <c r="AI134" s="10">
        <f t="shared" si="35"/>
        <v>0</v>
      </c>
      <c r="AJ134" s="44">
        <f t="shared" si="35"/>
        <v>0</v>
      </c>
      <c r="AK134" s="10">
        <f t="shared" si="35"/>
        <v>0</v>
      </c>
      <c r="AL134" s="44">
        <f t="shared" si="35"/>
        <v>0</v>
      </c>
      <c r="AM134" s="10">
        <f t="shared" si="35"/>
        <v>0</v>
      </c>
    </row>
    <row r="135" spans="1:39" s="16" customFormat="1" ht="14.25" hidden="1" customHeight="1" outlineLevel="2">
      <c r="A135" s="13">
        <v>89</v>
      </c>
      <c r="B135" s="9" t="s">
        <v>132</v>
      </c>
      <c r="C135" s="13" t="s">
        <v>89</v>
      </c>
      <c r="D135" s="37">
        <v>1000</v>
      </c>
      <c r="E135" s="11">
        <v>140</v>
      </c>
      <c r="F135" s="44">
        <f>'T-13(Pcs)'!$D99*'T-13(Pcs)'!F99/1000000</f>
        <v>0</v>
      </c>
      <c r="G135" s="10">
        <f>'T-13(Pcs)'!G99</f>
        <v>0</v>
      </c>
      <c r="H135" s="44">
        <f>'T-13(Pcs)'!$D99*'T-13(Pcs)'!H99/1000000</f>
        <v>0</v>
      </c>
      <c r="I135" s="10">
        <f>'T-13(Pcs)'!I99</f>
        <v>0</v>
      </c>
      <c r="J135" s="44">
        <f>'T-13(Pcs)'!$D99*'T-13(Pcs)'!J99/1000000</f>
        <v>0</v>
      </c>
      <c r="K135" s="10">
        <f>'T-13(Pcs)'!K99</f>
        <v>0</v>
      </c>
      <c r="L135" s="44">
        <f>'T-13(Pcs)'!$D99*'T-13(Pcs)'!L99/1000000</f>
        <v>0</v>
      </c>
      <c r="M135" s="10">
        <f>'T-13(Pcs)'!M99</f>
        <v>0</v>
      </c>
      <c r="N135" s="44">
        <f>'T-13(Pcs)'!$D99*'T-13(Pcs)'!N99/1000000</f>
        <v>0</v>
      </c>
      <c r="O135" s="10">
        <f>'T-13(Pcs)'!O99</f>
        <v>0</v>
      </c>
      <c r="P135" s="44">
        <f>'T-13(Pcs)'!$D99*'T-13(Pcs)'!P99/1000000</f>
        <v>0</v>
      </c>
      <c r="Q135" s="10">
        <f>'T-13(Pcs)'!Q99</f>
        <v>0</v>
      </c>
      <c r="R135" s="44">
        <f>'T-13(Pcs)'!$D99*'T-13(Pcs)'!R99/1000000</f>
        <v>0</v>
      </c>
      <c r="S135" s="10">
        <f>'T-13(Pcs)'!S99</f>
        <v>0</v>
      </c>
      <c r="T135" s="44">
        <f>'T-13(Pcs)'!$D99*'T-13(Pcs)'!T99/1000000</f>
        <v>0</v>
      </c>
      <c r="U135" s="10">
        <f>'T-13(Pcs)'!U99</f>
        <v>0</v>
      </c>
      <c r="V135" s="44">
        <f>'T-13(Pcs)'!$D99*'T-13(Pcs)'!V99/1000000</f>
        <v>0</v>
      </c>
      <c r="W135" s="10">
        <f>'T-13(Pcs)'!W99</f>
        <v>0</v>
      </c>
      <c r="X135" s="44">
        <f>'T-13(Pcs)'!$D99*'T-13(Pcs)'!X99/1000000</f>
        <v>0</v>
      </c>
      <c r="Y135" s="10">
        <f>'T-13(Pcs)'!Y99</f>
        <v>0</v>
      </c>
      <c r="Z135" s="44">
        <f>'T-13(Pcs)'!$D99*'T-13(Pcs)'!Z99/1000000</f>
        <v>0</v>
      </c>
      <c r="AA135" s="10">
        <f>'T-13(Pcs)'!AA99</f>
        <v>0</v>
      </c>
      <c r="AB135" s="44">
        <f>'T-13(Pcs)'!$D99*'T-13(Pcs)'!AB99/1000000</f>
        <v>0</v>
      </c>
      <c r="AC135" s="10">
        <f>'T-13(Pcs)'!AC99</f>
        <v>0</v>
      </c>
      <c r="AD135" s="44">
        <f>'T-13(Pcs)'!$D99*'T-13(Pcs)'!AD99/1000000</f>
        <v>0</v>
      </c>
      <c r="AE135" s="10">
        <f>'T-13(Pcs)'!AE99</f>
        <v>0</v>
      </c>
      <c r="AF135" s="44">
        <f>'T-13(Pcs)'!$D99*'T-13(Pcs)'!AF99/1000000</f>
        <v>0</v>
      </c>
      <c r="AG135" s="10">
        <f>'T-13(Pcs)'!AG99</f>
        <v>0</v>
      </c>
      <c r="AH135" s="44">
        <f>'T-13(Pcs)'!$D99*'T-13(Pcs)'!AH99/1000000</f>
        <v>0</v>
      </c>
      <c r="AI135" s="10">
        <f>'T-13(Pcs)'!AI99</f>
        <v>0</v>
      </c>
      <c r="AJ135" s="44">
        <f>'T-13(Pcs)'!$D99*'T-13(Pcs)'!AJ99/1000000</f>
        <v>0</v>
      </c>
      <c r="AK135" s="10">
        <f>'T-13(Pcs)'!AK99</f>
        <v>0</v>
      </c>
      <c r="AL135" s="44">
        <f>'T-13(Pcs)'!$D99*'T-13(Pcs)'!AL99/1000000</f>
        <v>0</v>
      </c>
      <c r="AM135" s="10">
        <f>'T-13(Pcs)'!AM99</f>
        <v>0</v>
      </c>
    </row>
    <row r="136" spans="1:39" s="15" customFormat="1" ht="14.25" hidden="1" customHeight="1" outlineLevel="2">
      <c r="A136" s="13">
        <v>90</v>
      </c>
      <c r="B136" s="9" t="s">
        <v>132</v>
      </c>
      <c r="C136" s="13" t="s">
        <v>90</v>
      </c>
      <c r="D136" s="37">
        <v>2000</v>
      </c>
      <c r="E136" s="11">
        <v>270</v>
      </c>
      <c r="F136" s="44">
        <f>'T-13(Pcs)'!$D100*'T-13(Pcs)'!F100/1000000</f>
        <v>0</v>
      </c>
      <c r="G136" s="10">
        <f>'T-13(Pcs)'!G100</f>
        <v>0</v>
      </c>
      <c r="H136" s="44">
        <f>'T-13(Pcs)'!$D100*'T-13(Pcs)'!H100/1000000</f>
        <v>0</v>
      </c>
      <c r="I136" s="10">
        <f>'T-13(Pcs)'!I100</f>
        <v>0</v>
      </c>
      <c r="J136" s="44">
        <f>'T-13(Pcs)'!$D100*'T-13(Pcs)'!J100/1000000</f>
        <v>0</v>
      </c>
      <c r="K136" s="10">
        <f>'T-13(Pcs)'!K100</f>
        <v>0</v>
      </c>
      <c r="L136" s="44">
        <f>'T-13(Pcs)'!$D100*'T-13(Pcs)'!L100/1000000</f>
        <v>0</v>
      </c>
      <c r="M136" s="10">
        <f>'T-13(Pcs)'!M100</f>
        <v>0</v>
      </c>
      <c r="N136" s="44">
        <f>'T-13(Pcs)'!$D100*'T-13(Pcs)'!N100/1000000</f>
        <v>0</v>
      </c>
      <c r="O136" s="10">
        <f>'T-13(Pcs)'!O100</f>
        <v>0</v>
      </c>
      <c r="P136" s="44">
        <f>'T-13(Pcs)'!$D100*'T-13(Pcs)'!P100/1000000</f>
        <v>0</v>
      </c>
      <c r="Q136" s="10">
        <f>'T-13(Pcs)'!Q100</f>
        <v>0</v>
      </c>
      <c r="R136" s="44">
        <f>'T-13(Pcs)'!$D100*'T-13(Pcs)'!R100/1000000</f>
        <v>0</v>
      </c>
      <c r="S136" s="10">
        <f>'T-13(Pcs)'!S100</f>
        <v>0</v>
      </c>
      <c r="T136" s="44">
        <f>'T-13(Pcs)'!$D100*'T-13(Pcs)'!T100/1000000</f>
        <v>0</v>
      </c>
      <c r="U136" s="10">
        <f>'T-13(Pcs)'!U100</f>
        <v>0</v>
      </c>
      <c r="V136" s="44">
        <f>'T-13(Pcs)'!$D100*'T-13(Pcs)'!V100/1000000</f>
        <v>0</v>
      </c>
      <c r="W136" s="10">
        <f>'T-13(Pcs)'!W100</f>
        <v>0</v>
      </c>
      <c r="X136" s="44">
        <f>'T-13(Pcs)'!$D100*'T-13(Pcs)'!X100/1000000</f>
        <v>0</v>
      </c>
      <c r="Y136" s="10">
        <f>'T-13(Pcs)'!Y100</f>
        <v>0</v>
      </c>
      <c r="Z136" s="44">
        <f>'T-13(Pcs)'!$D100*'T-13(Pcs)'!Z100/1000000</f>
        <v>0</v>
      </c>
      <c r="AA136" s="10">
        <f>'T-13(Pcs)'!AA100</f>
        <v>0</v>
      </c>
      <c r="AB136" s="44">
        <f>'T-13(Pcs)'!$D100*'T-13(Pcs)'!AB100/1000000</f>
        <v>0</v>
      </c>
      <c r="AC136" s="10">
        <f>'T-13(Pcs)'!AC100</f>
        <v>0</v>
      </c>
      <c r="AD136" s="44">
        <f>'T-13(Pcs)'!$D100*'T-13(Pcs)'!AD100/1000000</f>
        <v>0</v>
      </c>
      <c r="AE136" s="10">
        <f>'T-13(Pcs)'!AE100</f>
        <v>0</v>
      </c>
      <c r="AF136" s="44">
        <f>'T-13(Pcs)'!$D100*'T-13(Pcs)'!AF100/1000000</f>
        <v>0</v>
      </c>
      <c r="AG136" s="10">
        <f>'T-13(Pcs)'!AG100</f>
        <v>0</v>
      </c>
      <c r="AH136" s="44">
        <f>'T-13(Pcs)'!$D100*'T-13(Pcs)'!AH100/1000000</f>
        <v>0</v>
      </c>
      <c r="AI136" s="10">
        <f>'T-13(Pcs)'!AI100</f>
        <v>0</v>
      </c>
      <c r="AJ136" s="44">
        <f>'T-13(Pcs)'!$D100*'T-13(Pcs)'!AJ100/1000000</f>
        <v>0</v>
      </c>
      <c r="AK136" s="10">
        <f>'T-13(Pcs)'!AK100</f>
        <v>0</v>
      </c>
      <c r="AL136" s="44">
        <f>'T-13(Pcs)'!$D100*'T-13(Pcs)'!AL100/1000000</f>
        <v>0</v>
      </c>
      <c r="AM136" s="10">
        <f>'T-13(Pcs)'!AM100</f>
        <v>0</v>
      </c>
    </row>
    <row r="137" spans="1:39" s="15" customFormat="1" ht="14.25" hidden="1" customHeight="1" outlineLevel="2">
      <c r="A137" s="13">
        <v>91</v>
      </c>
      <c r="B137" s="9" t="s">
        <v>132</v>
      </c>
      <c r="C137" s="13" t="s">
        <v>152</v>
      </c>
      <c r="D137" s="37">
        <v>25000</v>
      </c>
      <c r="E137" s="11">
        <v>1925</v>
      </c>
      <c r="F137" s="44">
        <f>'T-13(Pcs)'!$D101*'T-13(Pcs)'!F101/1000000</f>
        <v>0</v>
      </c>
      <c r="G137" s="10">
        <f>'T-13(Pcs)'!G101</f>
        <v>0</v>
      </c>
      <c r="H137" s="44">
        <f>'T-13(Pcs)'!$D101*'T-13(Pcs)'!H101/1000000</f>
        <v>0</v>
      </c>
      <c r="I137" s="10">
        <f>'T-13(Pcs)'!I101</f>
        <v>0</v>
      </c>
      <c r="J137" s="44">
        <f>'T-13(Pcs)'!$D101*'T-13(Pcs)'!J101/1000000</f>
        <v>0</v>
      </c>
      <c r="K137" s="10">
        <f>'T-13(Pcs)'!K101</f>
        <v>0</v>
      </c>
      <c r="L137" s="44">
        <f>'T-13(Pcs)'!$D101*'T-13(Pcs)'!L101/1000000</f>
        <v>0</v>
      </c>
      <c r="M137" s="10">
        <f>'T-13(Pcs)'!M101</f>
        <v>0</v>
      </c>
      <c r="N137" s="44">
        <f>'T-13(Pcs)'!$D101*'T-13(Pcs)'!N101/1000000</f>
        <v>0</v>
      </c>
      <c r="O137" s="10">
        <f>'T-13(Pcs)'!O101</f>
        <v>0</v>
      </c>
      <c r="P137" s="44">
        <f>'T-13(Pcs)'!$D101*'T-13(Pcs)'!P101/1000000</f>
        <v>0</v>
      </c>
      <c r="Q137" s="10">
        <f>'T-13(Pcs)'!Q101</f>
        <v>0</v>
      </c>
      <c r="R137" s="44">
        <f>'T-13(Pcs)'!$D101*'T-13(Pcs)'!R101/1000000</f>
        <v>0</v>
      </c>
      <c r="S137" s="10">
        <f>'T-13(Pcs)'!S101</f>
        <v>0</v>
      </c>
      <c r="T137" s="44">
        <f>'T-13(Pcs)'!$D101*'T-13(Pcs)'!T101/1000000</f>
        <v>0</v>
      </c>
      <c r="U137" s="10">
        <f>'T-13(Pcs)'!U101</f>
        <v>0</v>
      </c>
      <c r="V137" s="44">
        <f>'T-13(Pcs)'!$D101*'T-13(Pcs)'!V101/1000000</f>
        <v>0</v>
      </c>
      <c r="W137" s="10">
        <f>'T-13(Pcs)'!W101</f>
        <v>0</v>
      </c>
      <c r="X137" s="44">
        <f>'T-13(Pcs)'!$D101*'T-13(Pcs)'!X101/1000000</f>
        <v>0</v>
      </c>
      <c r="Y137" s="10">
        <f>'T-13(Pcs)'!Y101</f>
        <v>0</v>
      </c>
      <c r="Z137" s="44">
        <f>'T-13(Pcs)'!$D101*'T-13(Pcs)'!Z101/1000000</f>
        <v>0</v>
      </c>
      <c r="AA137" s="10">
        <f>'T-13(Pcs)'!AA101</f>
        <v>0</v>
      </c>
      <c r="AB137" s="44">
        <f>'T-13(Pcs)'!$D101*'T-13(Pcs)'!AB101/1000000</f>
        <v>0</v>
      </c>
      <c r="AC137" s="10">
        <f>'T-13(Pcs)'!AC101</f>
        <v>0</v>
      </c>
      <c r="AD137" s="44">
        <f>'T-13(Pcs)'!$D101*'T-13(Pcs)'!AD101/1000000</f>
        <v>0</v>
      </c>
      <c r="AE137" s="10">
        <f>'T-13(Pcs)'!AE101</f>
        <v>0</v>
      </c>
      <c r="AF137" s="44">
        <f>'T-13(Pcs)'!$D101*'T-13(Pcs)'!AF101/1000000</f>
        <v>0</v>
      </c>
      <c r="AG137" s="10">
        <f>'T-13(Pcs)'!AG101</f>
        <v>0</v>
      </c>
      <c r="AH137" s="44">
        <f>'T-13(Pcs)'!$D101*'T-13(Pcs)'!AH101/1000000</f>
        <v>0</v>
      </c>
      <c r="AI137" s="10">
        <f>'T-13(Pcs)'!AI101</f>
        <v>0</v>
      </c>
      <c r="AJ137" s="44">
        <f>'T-13(Pcs)'!$D101*'T-13(Pcs)'!AJ101/1000000</f>
        <v>0</v>
      </c>
      <c r="AK137" s="10">
        <f>'T-13(Pcs)'!AK101</f>
        <v>0</v>
      </c>
      <c r="AL137" s="44">
        <f>'T-13(Pcs)'!$D101*'T-13(Pcs)'!AL101/1000000</f>
        <v>0</v>
      </c>
      <c r="AM137" s="10">
        <f>'T-13(Pcs)'!AM101</f>
        <v>0</v>
      </c>
    </row>
    <row r="138" spans="1:39" s="15" customFormat="1" ht="14.25" customHeight="1" outlineLevel="1" collapsed="1">
      <c r="A138" s="13">
        <v>37</v>
      </c>
      <c r="B138" s="46" t="s">
        <v>203</v>
      </c>
      <c r="C138" s="13"/>
      <c r="D138" s="37"/>
      <c r="E138" s="11"/>
      <c r="F138" s="44">
        <f t="shared" ref="F138:AM138" si="36">SUBTOTAL(9,F135:F137)</f>
        <v>0</v>
      </c>
      <c r="G138" s="10">
        <f t="shared" si="36"/>
        <v>0</v>
      </c>
      <c r="H138" s="44">
        <f t="shared" si="36"/>
        <v>0</v>
      </c>
      <c r="I138" s="10">
        <f t="shared" si="36"/>
        <v>0</v>
      </c>
      <c r="J138" s="44">
        <f t="shared" si="36"/>
        <v>0</v>
      </c>
      <c r="K138" s="10">
        <f t="shared" si="36"/>
        <v>0</v>
      </c>
      <c r="L138" s="44">
        <f t="shared" si="36"/>
        <v>0</v>
      </c>
      <c r="M138" s="10">
        <f t="shared" si="36"/>
        <v>0</v>
      </c>
      <c r="N138" s="44">
        <f t="shared" si="36"/>
        <v>0</v>
      </c>
      <c r="O138" s="10">
        <f t="shared" si="36"/>
        <v>0</v>
      </c>
      <c r="P138" s="44">
        <f t="shared" si="36"/>
        <v>0</v>
      </c>
      <c r="Q138" s="10">
        <f t="shared" si="36"/>
        <v>0</v>
      </c>
      <c r="R138" s="44">
        <f t="shared" si="36"/>
        <v>0</v>
      </c>
      <c r="S138" s="10">
        <f t="shared" si="36"/>
        <v>0</v>
      </c>
      <c r="T138" s="44">
        <f t="shared" si="36"/>
        <v>0</v>
      </c>
      <c r="U138" s="10">
        <f t="shared" si="36"/>
        <v>0</v>
      </c>
      <c r="V138" s="44">
        <f t="shared" si="36"/>
        <v>0</v>
      </c>
      <c r="W138" s="10">
        <f t="shared" si="36"/>
        <v>0</v>
      </c>
      <c r="X138" s="44">
        <f t="shared" si="36"/>
        <v>0</v>
      </c>
      <c r="Y138" s="10">
        <f t="shared" si="36"/>
        <v>0</v>
      </c>
      <c r="Z138" s="44">
        <f t="shared" si="36"/>
        <v>0</v>
      </c>
      <c r="AA138" s="10">
        <f t="shared" si="36"/>
        <v>0</v>
      </c>
      <c r="AB138" s="44">
        <f t="shared" si="36"/>
        <v>0</v>
      </c>
      <c r="AC138" s="10">
        <f t="shared" si="36"/>
        <v>0</v>
      </c>
      <c r="AD138" s="44">
        <f t="shared" si="36"/>
        <v>0</v>
      </c>
      <c r="AE138" s="10">
        <f t="shared" si="36"/>
        <v>0</v>
      </c>
      <c r="AF138" s="44">
        <f t="shared" si="36"/>
        <v>0</v>
      </c>
      <c r="AG138" s="10">
        <f t="shared" si="36"/>
        <v>0</v>
      </c>
      <c r="AH138" s="44">
        <f t="shared" si="36"/>
        <v>0</v>
      </c>
      <c r="AI138" s="10">
        <f t="shared" si="36"/>
        <v>0</v>
      </c>
      <c r="AJ138" s="44">
        <f t="shared" si="36"/>
        <v>0</v>
      </c>
      <c r="AK138" s="10">
        <f t="shared" si="36"/>
        <v>0</v>
      </c>
      <c r="AL138" s="44">
        <f t="shared" si="36"/>
        <v>0</v>
      </c>
      <c r="AM138" s="10">
        <f t="shared" si="36"/>
        <v>0</v>
      </c>
    </row>
    <row r="139" spans="1:39" s="15" customFormat="1" ht="14.25" hidden="1" customHeight="1" outlineLevel="2">
      <c r="A139" s="13">
        <v>92</v>
      </c>
      <c r="B139" s="18" t="s">
        <v>129</v>
      </c>
      <c r="C139" s="13" t="s">
        <v>95</v>
      </c>
      <c r="D139" s="37">
        <v>1000</v>
      </c>
      <c r="E139" s="11">
        <v>107</v>
      </c>
      <c r="F139" s="44">
        <f>'T-13(Pcs)'!$D102*'T-13(Pcs)'!F102/1000000</f>
        <v>0</v>
      </c>
      <c r="G139" s="10">
        <f>'T-13(Pcs)'!G102</f>
        <v>0</v>
      </c>
      <c r="H139" s="44">
        <f>'T-13(Pcs)'!$D102*'T-13(Pcs)'!H102/1000000</f>
        <v>0</v>
      </c>
      <c r="I139" s="10">
        <f>'T-13(Pcs)'!I102</f>
        <v>0</v>
      </c>
      <c r="J139" s="44">
        <f>'T-13(Pcs)'!$D102*'T-13(Pcs)'!J102/1000000</f>
        <v>0</v>
      </c>
      <c r="K139" s="10">
        <f>'T-13(Pcs)'!K102</f>
        <v>0</v>
      </c>
      <c r="L139" s="44">
        <f>'T-13(Pcs)'!$D102*'T-13(Pcs)'!L102/1000000</f>
        <v>0</v>
      </c>
      <c r="M139" s="10">
        <f>'T-13(Pcs)'!M102</f>
        <v>0</v>
      </c>
      <c r="N139" s="44">
        <f>'T-13(Pcs)'!$D102*'T-13(Pcs)'!N102/1000000</f>
        <v>0</v>
      </c>
      <c r="O139" s="10">
        <f>'T-13(Pcs)'!O102</f>
        <v>0</v>
      </c>
      <c r="P139" s="44">
        <f>'T-13(Pcs)'!$D102*'T-13(Pcs)'!P102/1000000</f>
        <v>0</v>
      </c>
      <c r="Q139" s="10">
        <f>'T-13(Pcs)'!Q102</f>
        <v>0</v>
      </c>
      <c r="R139" s="44">
        <f>'T-13(Pcs)'!$D102*'T-13(Pcs)'!R102/1000000</f>
        <v>0</v>
      </c>
      <c r="S139" s="10">
        <f>'T-13(Pcs)'!S102</f>
        <v>0</v>
      </c>
      <c r="T139" s="44">
        <f>'T-13(Pcs)'!$D102*'T-13(Pcs)'!T102/1000000</f>
        <v>0</v>
      </c>
      <c r="U139" s="10">
        <f>'T-13(Pcs)'!U102</f>
        <v>0</v>
      </c>
      <c r="V139" s="44">
        <f>'T-13(Pcs)'!$D102*'T-13(Pcs)'!V102/1000000</f>
        <v>0</v>
      </c>
      <c r="W139" s="10">
        <f>'T-13(Pcs)'!W102</f>
        <v>0</v>
      </c>
      <c r="X139" s="44">
        <f>'T-13(Pcs)'!$D102*'T-13(Pcs)'!X102/1000000</f>
        <v>0</v>
      </c>
      <c r="Y139" s="10">
        <f>'T-13(Pcs)'!Y102</f>
        <v>0</v>
      </c>
      <c r="Z139" s="44">
        <f>'T-13(Pcs)'!$D102*'T-13(Pcs)'!Z102/1000000</f>
        <v>0</v>
      </c>
      <c r="AA139" s="10">
        <f>'T-13(Pcs)'!AA102</f>
        <v>0</v>
      </c>
      <c r="AB139" s="44">
        <f>'T-13(Pcs)'!$D102*'T-13(Pcs)'!AB102/1000000</f>
        <v>0</v>
      </c>
      <c r="AC139" s="10">
        <f>'T-13(Pcs)'!AC102</f>
        <v>0</v>
      </c>
      <c r="AD139" s="44">
        <f>'T-13(Pcs)'!$D102*'T-13(Pcs)'!AD102/1000000</f>
        <v>0</v>
      </c>
      <c r="AE139" s="10">
        <f>'T-13(Pcs)'!AE102</f>
        <v>0</v>
      </c>
      <c r="AF139" s="44">
        <f>'T-13(Pcs)'!$D102*'T-13(Pcs)'!AF102/1000000</f>
        <v>0</v>
      </c>
      <c r="AG139" s="10">
        <f>'T-13(Pcs)'!AG102</f>
        <v>0</v>
      </c>
      <c r="AH139" s="44">
        <f>'T-13(Pcs)'!$D102*'T-13(Pcs)'!AH102/1000000</f>
        <v>0</v>
      </c>
      <c r="AI139" s="10">
        <f>'T-13(Pcs)'!AI102</f>
        <v>0</v>
      </c>
      <c r="AJ139" s="44">
        <f>'T-13(Pcs)'!$D102*'T-13(Pcs)'!AJ102/1000000</f>
        <v>0</v>
      </c>
      <c r="AK139" s="10">
        <f>'T-13(Pcs)'!AK102</f>
        <v>0</v>
      </c>
      <c r="AL139" s="44">
        <f>'T-13(Pcs)'!$D102*'T-13(Pcs)'!AL102/1000000</f>
        <v>0</v>
      </c>
      <c r="AM139" s="10">
        <f>'T-13(Pcs)'!AM102</f>
        <v>0</v>
      </c>
    </row>
    <row r="140" spans="1:39" s="15" customFormat="1" ht="14.25" customHeight="1" outlineLevel="1" collapsed="1">
      <c r="A140" s="13">
        <v>38</v>
      </c>
      <c r="B140" s="47" t="s">
        <v>204</v>
      </c>
      <c r="C140" s="13"/>
      <c r="D140" s="37"/>
      <c r="E140" s="11"/>
      <c r="F140" s="44">
        <f t="shared" ref="F140:AM140" si="37">SUBTOTAL(9,F139:F139)</f>
        <v>0</v>
      </c>
      <c r="G140" s="10">
        <f t="shared" si="37"/>
        <v>0</v>
      </c>
      <c r="H140" s="44">
        <f t="shared" si="37"/>
        <v>0</v>
      </c>
      <c r="I140" s="10">
        <f t="shared" si="37"/>
        <v>0</v>
      </c>
      <c r="J140" s="44">
        <f t="shared" si="37"/>
        <v>0</v>
      </c>
      <c r="K140" s="10">
        <f t="shared" si="37"/>
        <v>0</v>
      </c>
      <c r="L140" s="44">
        <f t="shared" si="37"/>
        <v>0</v>
      </c>
      <c r="M140" s="10">
        <f t="shared" si="37"/>
        <v>0</v>
      </c>
      <c r="N140" s="44">
        <f t="shared" si="37"/>
        <v>0</v>
      </c>
      <c r="O140" s="10">
        <f t="shared" si="37"/>
        <v>0</v>
      </c>
      <c r="P140" s="44">
        <f t="shared" si="37"/>
        <v>0</v>
      </c>
      <c r="Q140" s="10">
        <f t="shared" si="37"/>
        <v>0</v>
      </c>
      <c r="R140" s="44">
        <f t="shared" si="37"/>
        <v>0</v>
      </c>
      <c r="S140" s="10">
        <f t="shared" si="37"/>
        <v>0</v>
      </c>
      <c r="T140" s="44">
        <f t="shared" si="37"/>
        <v>0</v>
      </c>
      <c r="U140" s="10">
        <f t="shared" si="37"/>
        <v>0</v>
      </c>
      <c r="V140" s="44">
        <f t="shared" si="37"/>
        <v>0</v>
      </c>
      <c r="W140" s="10">
        <f t="shared" si="37"/>
        <v>0</v>
      </c>
      <c r="X140" s="44">
        <f t="shared" si="37"/>
        <v>0</v>
      </c>
      <c r="Y140" s="10">
        <f t="shared" si="37"/>
        <v>0</v>
      </c>
      <c r="Z140" s="44">
        <f t="shared" si="37"/>
        <v>0</v>
      </c>
      <c r="AA140" s="10">
        <f t="shared" si="37"/>
        <v>0</v>
      </c>
      <c r="AB140" s="44">
        <f t="shared" si="37"/>
        <v>0</v>
      </c>
      <c r="AC140" s="10">
        <f t="shared" si="37"/>
        <v>0</v>
      </c>
      <c r="AD140" s="44">
        <f t="shared" si="37"/>
        <v>0</v>
      </c>
      <c r="AE140" s="10">
        <f t="shared" si="37"/>
        <v>0</v>
      </c>
      <c r="AF140" s="44">
        <f t="shared" si="37"/>
        <v>0</v>
      </c>
      <c r="AG140" s="10">
        <f t="shared" si="37"/>
        <v>0</v>
      </c>
      <c r="AH140" s="44">
        <f t="shared" si="37"/>
        <v>0</v>
      </c>
      <c r="AI140" s="10">
        <f t="shared" si="37"/>
        <v>0</v>
      </c>
      <c r="AJ140" s="44">
        <f t="shared" si="37"/>
        <v>0</v>
      </c>
      <c r="AK140" s="10">
        <f t="shared" si="37"/>
        <v>0</v>
      </c>
      <c r="AL140" s="44">
        <f t="shared" si="37"/>
        <v>0</v>
      </c>
      <c r="AM140" s="10">
        <f t="shared" si="37"/>
        <v>0</v>
      </c>
    </row>
    <row r="141" spans="1:39" s="15" customFormat="1" ht="14.25" hidden="1" customHeight="1" outlineLevel="2">
      <c r="A141" s="13">
        <v>93</v>
      </c>
      <c r="B141" s="9" t="s">
        <v>141</v>
      </c>
      <c r="C141" s="13" t="s">
        <v>91</v>
      </c>
      <c r="D141" s="37">
        <v>50</v>
      </c>
      <c r="E141" s="11">
        <v>42</v>
      </c>
      <c r="F141" s="44">
        <f>'T-13(Pcs)'!$D103*'T-13(Pcs)'!F103/1000000</f>
        <v>0</v>
      </c>
      <c r="G141" s="10">
        <f>'T-13(Pcs)'!G103</f>
        <v>0</v>
      </c>
      <c r="H141" s="44">
        <f>'T-13(Pcs)'!$D103*'T-13(Pcs)'!H103/1000000</f>
        <v>0</v>
      </c>
      <c r="I141" s="10">
        <f>'T-13(Pcs)'!I103</f>
        <v>0</v>
      </c>
      <c r="J141" s="44">
        <f>'T-13(Pcs)'!$D103*'T-13(Pcs)'!J103/1000000</f>
        <v>0</v>
      </c>
      <c r="K141" s="10">
        <f>'T-13(Pcs)'!K103</f>
        <v>0</v>
      </c>
      <c r="L141" s="44">
        <f>'T-13(Pcs)'!$D103*'T-13(Pcs)'!L103/1000000</f>
        <v>0</v>
      </c>
      <c r="M141" s="10">
        <f>'T-13(Pcs)'!M103</f>
        <v>0</v>
      </c>
      <c r="N141" s="44">
        <f>'T-13(Pcs)'!$D103*'T-13(Pcs)'!N103/1000000</f>
        <v>0</v>
      </c>
      <c r="O141" s="10">
        <f>'T-13(Pcs)'!O103</f>
        <v>0</v>
      </c>
      <c r="P141" s="44">
        <f>'T-13(Pcs)'!$D103*'T-13(Pcs)'!P103/1000000</f>
        <v>0</v>
      </c>
      <c r="Q141" s="10">
        <f>'T-13(Pcs)'!Q103</f>
        <v>0</v>
      </c>
      <c r="R141" s="44">
        <f>'T-13(Pcs)'!$D103*'T-13(Pcs)'!R103/1000000</f>
        <v>0</v>
      </c>
      <c r="S141" s="10">
        <f>'T-13(Pcs)'!S103</f>
        <v>0</v>
      </c>
      <c r="T141" s="44">
        <f>'T-13(Pcs)'!$D103*'T-13(Pcs)'!T103/1000000</f>
        <v>0</v>
      </c>
      <c r="U141" s="10">
        <f>'T-13(Pcs)'!U103</f>
        <v>0</v>
      </c>
      <c r="V141" s="44">
        <f>'T-13(Pcs)'!$D103*'T-13(Pcs)'!V103/1000000</f>
        <v>0</v>
      </c>
      <c r="W141" s="10">
        <f>'T-13(Pcs)'!W103</f>
        <v>0</v>
      </c>
      <c r="X141" s="44">
        <f>'T-13(Pcs)'!$D103*'T-13(Pcs)'!X103/1000000</f>
        <v>0</v>
      </c>
      <c r="Y141" s="10">
        <f>'T-13(Pcs)'!Y103</f>
        <v>0</v>
      </c>
      <c r="Z141" s="44">
        <f>'T-13(Pcs)'!$D103*'T-13(Pcs)'!Z103/1000000</f>
        <v>0</v>
      </c>
      <c r="AA141" s="10">
        <f>'T-13(Pcs)'!AA103</f>
        <v>0</v>
      </c>
      <c r="AB141" s="44">
        <f>'T-13(Pcs)'!$D103*'T-13(Pcs)'!AB103/1000000</f>
        <v>0</v>
      </c>
      <c r="AC141" s="10">
        <f>'T-13(Pcs)'!AC103</f>
        <v>0</v>
      </c>
      <c r="AD141" s="44">
        <f>'T-13(Pcs)'!$D103*'T-13(Pcs)'!AD103/1000000</f>
        <v>0</v>
      </c>
      <c r="AE141" s="10">
        <f>'T-13(Pcs)'!AE103</f>
        <v>0</v>
      </c>
      <c r="AF141" s="44">
        <f>'T-13(Pcs)'!$D103*'T-13(Pcs)'!AF103/1000000</f>
        <v>0</v>
      </c>
      <c r="AG141" s="10">
        <f>'T-13(Pcs)'!AG103</f>
        <v>0</v>
      </c>
      <c r="AH141" s="44">
        <f>'T-13(Pcs)'!$D103*'T-13(Pcs)'!AH103/1000000</f>
        <v>0</v>
      </c>
      <c r="AI141" s="10">
        <f>'T-13(Pcs)'!AI103</f>
        <v>0</v>
      </c>
      <c r="AJ141" s="44">
        <f>'T-13(Pcs)'!$D103*'T-13(Pcs)'!AJ103/1000000</f>
        <v>0</v>
      </c>
      <c r="AK141" s="10">
        <f>'T-13(Pcs)'!AK103</f>
        <v>0</v>
      </c>
      <c r="AL141" s="44">
        <f>'T-13(Pcs)'!$D103*'T-13(Pcs)'!AL103/1000000</f>
        <v>0</v>
      </c>
      <c r="AM141" s="10">
        <f>'T-13(Pcs)'!AM103</f>
        <v>0</v>
      </c>
    </row>
    <row r="142" spans="1:39" s="15" customFormat="1" ht="14.25" hidden="1" customHeight="1" outlineLevel="2">
      <c r="A142" s="13">
        <v>94</v>
      </c>
      <c r="B142" s="9" t="s">
        <v>141</v>
      </c>
      <c r="C142" s="13" t="s">
        <v>92</v>
      </c>
      <c r="D142" s="37">
        <v>100</v>
      </c>
      <c r="E142" s="11">
        <v>80</v>
      </c>
      <c r="F142" s="44">
        <f>'T-13(Pcs)'!$D104*'T-13(Pcs)'!F104/1000000</f>
        <v>0</v>
      </c>
      <c r="G142" s="10">
        <f>'T-13(Pcs)'!G104</f>
        <v>0</v>
      </c>
      <c r="H142" s="44">
        <f>'T-13(Pcs)'!$D104*'T-13(Pcs)'!H104/1000000</f>
        <v>0</v>
      </c>
      <c r="I142" s="10">
        <f>'T-13(Pcs)'!I104</f>
        <v>0</v>
      </c>
      <c r="J142" s="44">
        <f>'T-13(Pcs)'!$D104*'T-13(Pcs)'!J104/1000000</f>
        <v>0</v>
      </c>
      <c r="K142" s="10">
        <f>'T-13(Pcs)'!K104</f>
        <v>0</v>
      </c>
      <c r="L142" s="44">
        <f>'T-13(Pcs)'!$D104*'T-13(Pcs)'!L104/1000000</f>
        <v>0</v>
      </c>
      <c r="M142" s="10">
        <f>'T-13(Pcs)'!M104</f>
        <v>0</v>
      </c>
      <c r="N142" s="44">
        <f>'T-13(Pcs)'!$D104*'T-13(Pcs)'!N104/1000000</f>
        <v>0</v>
      </c>
      <c r="O142" s="10">
        <f>'T-13(Pcs)'!O104</f>
        <v>0</v>
      </c>
      <c r="P142" s="44">
        <f>'T-13(Pcs)'!$D104*'T-13(Pcs)'!P104/1000000</f>
        <v>0</v>
      </c>
      <c r="Q142" s="10">
        <f>'T-13(Pcs)'!Q104</f>
        <v>0</v>
      </c>
      <c r="R142" s="44">
        <f>'T-13(Pcs)'!$D104*'T-13(Pcs)'!R104/1000000</f>
        <v>0</v>
      </c>
      <c r="S142" s="10">
        <f>'T-13(Pcs)'!S104</f>
        <v>0</v>
      </c>
      <c r="T142" s="44">
        <f>'T-13(Pcs)'!$D104*'T-13(Pcs)'!T104/1000000</f>
        <v>0</v>
      </c>
      <c r="U142" s="10">
        <f>'T-13(Pcs)'!U104</f>
        <v>0</v>
      </c>
      <c r="V142" s="44">
        <f>'T-13(Pcs)'!$D104*'T-13(Pcs)'!V104/1000000</f>
        <v>0</v>
      </c>
      <c r="W142" s="10">
        <f>'T-13(Pcs)'!W104</f>
        <v>0</v>
      </c>
      <c r="X142" s="44">
        <f>'T-13(Pcs)'!$D104*'T-13(Pcs)'!X104/1000000</f>
        <v>0</v>
      </c>
      <c r="Y142" s="10">
        <f>'T-13(Pcs)'!Y104</f>
        <v>0</v>
      </c>
      <c r="Z142" s="44">
        <f>'T-13(Pcs)'!$D104*'T-13(Pcs)'!Z104/1000000</f>
        <v>0</v>
      </c>
      <c r="AA142" s="10">
        <f>'T-13(Pcs)'!AA104</f>
        <v>0</v>
      </c>
      <c r="AB142" s="44">
        <f>'T-13(Pcs)'!$D104*'T-13(Pcs)'!AB104/1000000</f>
        <v>0</v>
      </c>
      <c r="AC142" s="10">
        <f>'T-13(Pcs)'!AC104</f>
        <v>0</v>
      </c>
      <c r="AD142" s="44">
        <f>'T-13(Pcs)'!$D104*'T-13(Pcs)'!AD104/1000000</f>
        <v>0</v>
      </c>
      <c r="AE142" s="10">
        <f>'T-13(Pcs)'!AE104</f>
        <v>0</v>
      </c>
      <c r="AF142" s="44">
        <f>'T-13(Pcs)'!$D104*'T-13(Pcs)'!AF104/1000000</f>
        <v>0</v>
      </c>
      <c r="AG142" s="10">
        <f>'T-13(Pcs)'!AG104</f>
        <v>0</v>
      </c>
      <c r="AH142" s="44">
        <f>'T-13(Pcs)'!$D104*'T-13(Pcs)'!AH104/1000000</f>
        <v>0</v>
      </c>
      <c r="AI142" s="10">
        <f>'T-13(Pcs)'!AI104</f>
        <v>0</v>
      </c>
      <c r="AJ142" s="44">
        <f>'T-13(Pcs)'!$D104*'T-13(Pcs)'!AJ104/1000000</f>
        <v>0</v>
      </c>
      <c r="AK142" s="10">
        <f>'T-13(Pcs)'!AK104</f>
        <v>0</v>
      </c>
      <c r="AL142" s="44">
        <f>'T-13(Pcs)'!$D104*'T-13(Pcs)'!AL104/1000000</f>
        <v>0</v>
      </c>
      <c r="AM142" s="10">
        <f>'T-13(Pcs)'!AM104</f>
        <v>0</v>
      </c>
    </row>
    <row r="143" spans="1:39" s="15" customFormat="1" ht="14.25" hidden="1" customHeight="1" outlineLevel="2">
      <c r="A143" s="13">
        <v>95</v>
      </c>
      <c r="B143" s="9" t="s">
        <v>141</v>
      </c>
      <c r="C143" s="13" t="s">
        <v>93</v>
      </c>
      <c r="D143" s="37">
        <v>250</v>
      </c>
      <c r="E143" s="11">
        <v>165</v>
      </c>
      <c r="F143" s="44">
        <f>'T-13(Pcs)'!$D105*'T-13(Pcs)'!F105/1000000</f>
        <v>0</v>
      </c>
      <c r="G143" s="10">
        <f>'T-13(Pcs)'!G105</f>
        <v>0</v>
      </c>
      <c r="H143" s="44">
        <f>'T-13(Pcs)'!$D105*'T-13(Pcs)'!H105/1000000</f>
        <v>0</v>
      </c>
      <c r="I143" s="10">
        <f>'T-13(Pcs)'!I105</f>
        <v>0</v>
      </c>
      <c r="J143" s="44">
        <f>'T-13(Pcs)'!$D105*'T-13(Pcs)'!J105/1000000</f>
        <v>0</v>
      </c>
      <c r="K143" s="10">
        <f>'T-13(Pcs)'!K105</f>
        <v>0</v>
      </c>
      <c r="L143" s="44">
        <f>'T-13(Pcs)'!$D105*'T-13(Pcs)'!L105/1000000</f>
        <v>0</v>
      </c>
      <c r="M143" s="10">
        <f>'T-13(Pcs)'!M105</f>
        <v>0</v>
      </c>
      <c r="N143" s="44">
        <f>'T-13(Pcs)'!$D105*'T-13(Pcs)'!N105/1000000</f>
        <v>0</v>
      </c>
      <c r="O143" s="10">
        <f>'T-13(Pcs)'!O105</f>
        <v>0</v>
      </c>
      <c r="P143" s="44">
        <f>'T-13(Pcs)'!$D105*'T-13(Pcs)'!P105/1000000</f>
        <v>0</v>
      </c>
      <c r="Q143" s="10">
        <f>'T-13(Pcs)'!Q105</f>
        <v>0</v>
      </c>
      <c r="R143" s="44">
        <f>'T-13(Pcs)'!$D105*'T-13(Pcs)'!R105/1000000</f>
        <v>0</v>
      </c>
      <c r="S143" s="10">
        <f>'T-13(Pcs)'!S105</f>
        <v>0</v>
      </c>
      <c r="T143" s="44">
        <f>'T-13(Pcs)'!$D105*'T-13(Pcs)'!T105/1000000</f>
        <v>0</v>
      </c>
      <c r="U143" s="10">
        <f>'T-13(Pcs)'!U105</f>
        <v>0</v>
      </c>
      <c r="V143" s="44">
        <f>'T-13(Pcs)'!$D105*'T-13(Pcs)'!V105/1000000</f>
        <v>0</v>
      </c>
      <c r="W143" s="10">
        <f>'T-13(Pcs)'!W105</f>
        <v>0</v>
      </c>
      <c r="X143" s="44">
        <f>'T-13(Pcs)'!$D105*'T-13(Pcs)'!X105/1000000</f>
        <v>0</v>
      </c>
      <c r="Y143" s="10">
        <f>'T-13(Pcs)'!Y105</f>
        <v>0</v>
      </c>
      <c r="Z143" s="44">
        <f>'T-13(Pcs)'!$D105*'T-13(Pcs)'!Z105/1000000</f>
        <v>0</v>
      </c>
      <c r="AA143" s="10">
        <f>'T-13(Pcs)'!AA105</f>
        <v>0</v>
      </c>
      <c r="AB143" s="44">
        <f>'T-13(Pcs)'!$D105*'T-13(Pcs)'!AB105/1000000</f>
        <v>0</v>
      </c>
      <c r="AC143" s="10">
        <f>'T-13(Pcs)'!AC105</f>
        <v>0</v>
      </c>
      <c r="AD143" s="44">
        <f>'T-13(Pcs)'!$D105*'T-13(Pcs)'!AD105/1000000</f>
        <v>0</v>
      </c>
      <c r="AE143" s="10">
        <f>'T-13(Pcs)'!AE105</f>
        <v>0</v>
      </c>
      <c r="AF143" s="44">
        <f>'T-13(Pcs)'!$D105*'T-13(Pcs)'!AF105/1000000</f>
        <v>0</v>
      </c>
      <c r="AG143" s="10">
        <f>'T-13(Pcs)'!AG105</f>
        <v>0</v>
      </c>
      <c r="AH143" s="44">
        <f>'T-13(Pcs)'!$D105*'T-13(Pcs)'!AH105/1000000</f>
        <v>0</v>
      </c>
      <c r="AI143" s="10">
        <f>'T-13(Pcs)'!AI105</f>
        <v>0</v>
      </c>
      <c r="AJ143" s="44">
        <f>'T-13(Pcs)'!$D105*'T-13(Pcs)'!AJ105/1000000</f>
        <v>0</v>
      </c>
      <c r="AK143" s="10">
        <f>'T-13(Pcs)'!AK105</f>
        <v>0</v>
      </c>
      <c r="AL143" s="44">
        <f>'T-13(Pcs)'!$D105*'T-13(Pcs)'!AL105/1000000</f>
        <v>0</v>
      </c>
      <c r="AM143" s="10">
        <f>'T-13(Pcs)'!AM105</f>
        <v>0</v>
      </c>
    </row>
    <row r="144" spans="1:39" s="15" customFormat="1" ht="14.25" hidden="1" customHeight="1" outlineLevel="2">
      <c r="A144" s="13">
        <v>96</v>
      </c>
      <c r="B144" s="9" t="s">
        <v>141</v>
      </c>
      <c r="C144" s="13" t="s">
        <v>94</v>
      </c>
      <c r="D144" s="37">
        <v>500</v>
      </c>
      <c r="E144" s="11">
        <v>320</v>
      </c>
      <c r="F144" s="44">
        <f>'T-13(Pcs)'!$D106*'T-13(Pcs)'!F106/1000000</f>
        <v>0</v>
      </c>
      <c r="G144" s="10">
        <f>'T-13(Pcs)'!G106</f>
        <v>0</v>
      </c>
      <c r="H144" s="44">
        <f>'T-13(Pcs)'!$D106*'T-13(Pcs)'!H106/1000000</f>
        <v>0</v>
      </c>
      <c r="I144" s="10">
        <f>'T-13(Pcs)'!I106</f>
        <v>0</v>
      </c>
      <c r="J144" s="44">
        <f>'T-13(Pcs)'!$D106*'T-13(Pcs)'!J106/1000000</f>
        <v>0</v>
      </c>
      <c r="K144" s="10">
        <f>'T-13(Pcs)'!K106</f>
        <v>0</v>
      </c>
      <c r="L144" s="44">
        <f>'T-13(Pcs)'!$D106*'T-13(Pcs)'!L106/1000000</f>
        <v>0</v>
      </c>
      <c r="M144" s="10">
        <f>'T-13(Pcs)'!M106</f>
        <v>0</v>
      </c>
      <c r="N144" s="44">
        <f>'T-13(Pcs)'!$D106*'T-13(Pcs)'!N106/1000000</f>
        <v>0</v>
      </c>
      <c r="O144" s="10">
        <f>'T-13(Pcs)'!O106</f>
        <v>0</v>
      </c>
      <c r="P144" s="44">
        <f>'T-13(Pcs)'!$D106*'T-13(Pcs)'!P106/1000000</f>
        <v>0</v>
      </c>
      <c r="Q144" s="10">
        <f>'T-13(Pcs)'!Q106</f>
        <v>0</v>
      </c>
      <c r="R144" s="44">
        <f>'T-13(Pcs)'!$D106*'T-13(Pcs)'!R106/1000000</f>
        <v>0</v>
      </c>
      <c r="S144" s="10">
        <f>'T-13(Pcs)'!S106</f>
        <v>0</v>
      </c>
      <c r="T144" s="44">
        <f>'T-13(Pcs)'!$D106*'T-13(Pcs)'!T106/1000000</f>
        <v>0</v>
      </c>
      <c r="U144" s="10">
        <f>'T-13(Pcs)'!U106</f>
        <v>0</v>
      </c>
      <c r="V144" s="44">
        <f>'T-13(Pcs)'!$D106*'T-13(Pcs)'!V106/1000000</f>
        <v>0</v>
      </c>
      <c r="W144" s="10">
        <f>'T-13(Pcs)'!W106</f>
        <v>0</v>
      </c>
      <c r="X144" s="44">
        <f>'T-13(Pcs)'!$D106*'T-13(Pcs)'!X106/1000000</f>
        <v>0</v>
      </c>
      <c r="Y144" s="10">
        <f>'T-13(Pcs)'!Y106</f>
        <v>0</v>
      </c>
      <c r="Z144" s="44">
        <f>'T-13(Pcs)'!$D106*'T-13(Pcs)'!Z106/1000000</f>
        <v>0</v>
      </c>
      <c r="AA144" s="10">
        <f>'T-13(Pcs)'!AA106</f>
        <v>0</v>
      </c>
      <c r="AB144" s="44">
        <f>'T-13(Pcs)'!$D106*'T-13(Pcs)'!AB106/1000000</f>
        <v>0</v>
      </c>
      <c r="AC144" s="10">
        <f>'T-13(Pcs)'!AC106</f>
        <v>0</v>
      </c>
      <c r="AD144" s="44">
        <f>'T-13(Pcs)'!$D106*'T-13(Pcs)'!AD106/1000000</f>
        <v>0</v>
      </c>
      <c r="AE144" s="10">
        <f>'T-13(Pcs)'!AE106</f>
        <v>0</v>
      </c>
      <c r="AF144" s="44">
        <f>'T-13(Pcs)'!$D106*'T-13(Pcs)'!AF106/1000000</f>
        <v>0</v>
      </c>
      <c r="AG144" s="10">
        <f>'T-13(Pcs)'!AG106</f>
        <v>0</v>
      </c>
      <c r="AH144" s="44">
        <f>'T-13(Pcs)'!$D106*'T-13(Pcs)'!AH106/1000000</f>
        <v>0</v>
      </c>
      <c r="AI144" s="10">
        <f>'T-13(Pcs)'!AI106</f>
        <v>0</v>
      </c>
      <c r="AJ144" s="44">
        <f>'T-13(Pcs)'!$D106*'T-13(Pcs)'!AJ106/1000000</f>
        <v>0</v>
      </c>
      <c r="AK144" s="10">
        <f>'T-13(Pcs)'!AK106</f>
        <v>0</v>
      </c>
      <c r="AL144" s="44">
        <f>'T-13(Pcs)'!$D106*'T-13(Pcs)'!AL106/1000000</f>
        <v>0</v>
      </c>
      <c r="AM144" s="10">
        <f>'T-13(Pcs)'!AM106</f>
        <v>0</v>
      </c>
    </row>
    <row r="145" spans="1:39" s="15" customFormat="1" ht="14.25" hidden="1" customHeight="1" outlineLevel="2">
      <c r="A145" s="13">
        <v>96</v>
      </c>
      <c r="B145" s="9" t="s">
        <v>141</v>
      </c>
      <c r="C145" s="13" t="s">
        <v>151</v>
      </c>
      <c r="D145" s="38">
        <v>1000</v>
      </c>
      <c r="E145" s="11">
        <v>620</v>
      </c>
      <c r="F145" s="44">
        <f>'T-13(Pcs)'!$D107*'T-13(Pcs)'!F107/1000000</f>
        <v>0</v>
      </c>
      <c r="G145" s="10">
        <f>'T-13(Pcs)'!G107</f>
        <v>0</v>
      </c>
      <c r="H145" s="44">
        <f>'T-13(Pcs)'!$D107*'T-13(Pcs)'!H107/1000000</f>
        <v>0</v>
      </c>
      <c r="I145" s="10">
        <f>'T-13(Pcs)'!I107</f>
        <v>0</v>
      </c>
      <c r="J145" s="44">
        <f>'T-13(Pcs)'!$D107*'T-13(Pcs)'!J107/1000000</f>
        <v>0</v>
      </c>
      <c r="K145" s="10">
        <f>'T-13(Pcs)'!K107</f>
        <v>0</v>
      </c>
      <c r="L145" s="44">
        <f>'T-13(Pcs)'!$D107*'T-13(Pcs)'!L107/1000000</f>
        <v>0</v>
      </c>
      <c r="M145" s="10">
        <f>'T-13(Pcs)'!M107</f>
        <v>0</v>
      </c>
      <c r="N145" s="44">
        <f>'T-13(Pcs)'!$D107*'T-13(Pcs)'!N107/1000000</f>
        <v>0</v>
      </c>
      <c r="O145" s="10">
        <f>'T-13(Pcs)'!O107</f>
        <v>0</v>
      </c>
      <c r="P145" s="44">
        <f>'T-13(Pcs)'!$D107*'T-13(Pcs)'!P107/1000000</f>
        <v>0</v>
      </c>
      <c r="Q145" s="10">
        <f>'T-13(Pcs)'!Q107</f>
        <v>0</v>
      </c>
      <c r="R145" s="44">
        <f>'T-13(Pcs)'!$D107*'T-13(Pcs)'!R107/1000000</f>
        <v>0</v>
      </c>
      <c r="S145" s="10">
        <f>'T-13(Pcs)'!S107</f>
        <v>0</v>
      </c>
      <c r="T145" s="44">
        <f>'T-13(Pcs)'!$D107*'T-13(Pcs)'!T107/1000000</f>
        <v>0</v>
      </c>
      <c r="U145" s="10">
        <f>'T-13(Pcs)'!U107</f>
        <v>0</v>
      </c>
      <c r="V145" s="44">
        <f>'T-13(Pcs)'!$D107*'T-13(Pcs)'!V107/1000000</f>
        <v>0</v>
      </c>
      <c r="W145" s="10">
        <f>'T-13(Pcs)'!W107</f>
        <v>0</v>
      </c>
      <c r="X145" s="44">
        <f>'T-13(Pcs)'!$D107*'T-13(Pcs)'!X107/1000000</f>
        <v>0</v>
      </c>
      <c r="Y145" s="10">
        <f>'T-13(Pcs)'!Y107</f>
        <v>0</v>
      </c>
      <c r="Z145" s="44">
        <f>'T-13(Pcs)'!$D107*'T-13(Pcs)'!Z107/1000000</f>
        <v>0</v>
      </c>
      <c r="AA145" s="10">
        <f>'T-13(Pcs)'!AA107</f>
        <v>0</v>
      </c>
      <c r="AB145" s="44">
        <f>'T-13(Pcs)'!$D107*'T-13(Pcs)'!AB107/1000000</f>
        <v>0</v>
      </c>
      <c r="AC145" s="10">
        <f>'T-13(Pcs)'!AC107</f>
        <v>0</v>
      </c>
      <c r="AD145" s="44">
        <f>'T-13(Pcs)'!$D107*'T-13(Pcs)'!AD107/1000000</f>
        <v>0</v>
      </c>
      <c r="AE145" s="10">
        <f>'T-13(Pcs)'!AE107</f>
        <v>0</v>
      </c>
      <c r="AF145" s="44">
        <f>'T-13(Pcs)'!$D107*'T-13(Pcs)'!AF107/1000000</f>
        <v>0</v>
      </c>
      <c r="AG145" s="10">
        <f>'T-13(Pcs)'!AG107</f>
        <v>0</v>
      </c>
      <c r="AH145" s="44">
        <f>'T-13(Pcs)'!$D107*'T-13(Pcs)'!AH107/1000000</f>
        <v>0</v>
      </c>
      <c r="AI145" s="10">
        <f>'T-13(Pcs)'!AI107</f>
        <v>0</v>
      </c>
      <c r="AJ145" s="44">
        <f>'T-13(Pcs)'!$D107*'T-13(Pcs)'!AJ107/1000000</f>
        <v>0</v>
      </c>
      <c r="AK145" s="10">
        <f>'T-13(Pcs)'!AK107</f>
        <v>0</v>
      </c>
      <c r="AL145" s="44">
        <f>'T-13(Pcs)'!$D107*'T-13(Pcs)'!AL107/1000000</f>
        <v>0</v>
      </c>
      <c r="AM145" s="10">
        <f>'T-13(Pcs)'!AM107</f>
        <v>0</v>
      </c>
    </row>
    <row r="146" spans="1:39" s="15" customFormat="1" ht="14.25" customHeight="1" outlineLevel="1" collapsed="1">
      <c r="A146" s="13">
        <v>39</v>
      </c>
      <c r="B146" s="46" t="s">
        <v>205</v>
      </c>
      <c r="C146" s="13"/>
      <c r="D146" s="38"/>
      <c r="E146" s="11"/>
      <c r="F146" s="44">
        <f t="shared" ref="F146:AM146" si="38">SUBTOTAL(9,F141:F145)</f>
        <v>0</v>
      </c>
      <c r="G146" s="10">
        <f t="shared" si="38"/>
        <v>0</v>
      </c>
      <c r="H146" s="44">
        <f t="shared" si="38"/>
        <v>0</v>
      </c>
      <c r="I146" s="10">
        <f t="shared" si="38"/>
        <v>0</v>
      </c>
      <c r="J146" s="44">
        <f t="shared" si="38"/>
        <v>0</v>
      </c>
      <c r="K146" s="10">
        <f t="shared" si="38"/>
        <v>0</v>
      </c>
      <c r="L146" s="44">
        <f t="shared" si="38"/>
        <v>0</v>
      </c>
      <c r="M146" s="10">
        <f t="shared" si="38"/>
        <v>0</v>
      </c>
      <c r="N146" s="44">
        <f t="shared" si="38"/>
        <v>0</v>
      </c>
      <c r="O146" s="10">
        <f t="shared" si="38"/>
        <v>0</v>
      </c>
      <c r="P146" s="44">
        <f t="shared" si="38"/>
        <v>0</v>
      </c>
      <c r="Q146" s="10">
        <f t="shared" si="38"/>
        <v>0</v>
      </c>
      <c r="R146" s="44">
        <f t="shared" si="38"/>
        <v>0</v>
      </c>
      <c r="S146" s="10">
        <f t="shared" si="38"/>
        <v>0</v>
      </c>
      <c r="T146" s="44">
        <f t="shared" si="38"/>
        <v>0</v>
      </c>
      <c r="U146" s="10">
        <f t="shared" si="38"/>
        <v>0</v>
      </c>
      <c r="V146" s="44">
        <f t="shared" si="38"/>
        <v>0</v>
      </c>
      <c r="W146" s="10">
        <f t="shared" si="38"/>
        <v>0</v>
      </c>
      <c r="X146" s="44">
        <f t="shared" si="38"/>
        <v>0</v>
      </c>
      <c r="Y146" s="10">
        <f t="shared" si="38"/>
        <v>0</v>
      </c>
      <c r="Z146" s="44">
        <f t="shared" si="38"/>
        <v>0</v>
      </c>
      <c r="AA146" s="10">
        <f t="shared" si="38"/>
        <v>0</v>
      </c>
      <c r="AB146" s="44">
        <f t="shared" si="38"/>
        <v>0</v>
      </c>
      <c r="AC146" s="10">
        <f t="shared" si="38"/>
        <v>0</v>
      </c>
      <c r="AD146" s="44">
        <f t="shared" si="38"/>
        <v>0</v>
      </c>
      <c r="AE146" s="10">
        <f t="shared" si="38"/>
        <v>0</v>
      </c>
      <c r="AF146" s="44">
        <f t="shared" si="38"/>
        <v>0</v>
      </c>
      <c r="AG146" s="10">
        <f t="shared" si="38"/>
        <v>0</v>
      </c>
      <c r="AH146" s="44">
        <f t="shared" si="38"/>
        <v>0</v>
      </c>
      <c r="AI146" s="10">
        <f t="shared" si="38"/>
        <v>0</v>
      </c>
      <c r="AJ146" s="44">
        <f t="shared" si="38"/>
        <v>0</v>
      </c>
      <c r="AK146" s="10">
        <f t="shared" si="38"/>
        <v>0</v>
      </c>
      <c r="AL146" s="44">
        <f t="shared" si="38"/>
        <v>0</v>
      </c>
      <c r="AM146" s="10">
        <f t="shared" si="38"/>
        <v>0</v>
      </c>
    </row>
    <row r="147" spans="1:39" s="15" customFormat="1" ht="14.25" customHeight="1">
      <c r="A147" s="48"/>
      <c r="B147" s="49" t="s">
        <v>206</v>
      </c>
      <c r="C147" s="48"/>
      <c r="D147" s="50"/>
      <c r="E147" s="51"/>
      <c r="F147" s="52"/>
      <c r="G147" s="53">
        <f t="shared" ref="G147:AM147" si="39">SUBTOTAL(9,G11:G145)</f>
        <v>0</v>
      </c>
      <c r="H147" s="52"/>
      <c r="I147" s="53">
        <f t="shared" si="39"/>
        <v>0</v>
      </c>
      <c r="J147" s="52"/>
      <c r="K147" s="53">
        <f t="shared" si="39"/>
        <v>0</v>
      </c>
      <c r="L147" s="52"/>
      <c r="M147" s="53">
        <f t="shared" si="39"/>
        <v>0</v>
      </c>
      <c r="N147" s="52"/>
      <c r="O147" s="53">
        <f t="shared" si="39"/>
        <v>0</v>
      </c>
      <c r="P147" s="52"/>
      <c r="Q147" s="53">
        <f t="shared" si="39"/>
        <v>0</v>
      </c>
      <c r="R147" s="52"/>
      <c r="S147" s="53">
        <f t="shared" si="39"/>
        <v>0</v>
      </c>
      <c r="T147" s="52"/>
      <c r="U147" s="53">
        <f t="shared" si="39"/>
        <v>0</v>
      </c>
      <c r="V147" s="52"/>
      <c r="W147" s="53">
        <f t="shared" si="39"/>
        <v>0</v>
      </c>
      <c r="X147" s="52"/>
      <c r="Y147" s="53">
        <f t="shared" si="39"/>
        <v>0</v>
      </c>
      <c r="Z147" s="52"/>
      <c r="AA147" s="53">
        <f t="shared" si="39"/>
        <v>0</v>
      </c>
      <c r="AB147" s="52"/>
      <c r="AC147" s="53">
        <f t="shared" si="39"/>
        <v>0</v>
      </c>
      <c r="AD147" s="52"/>
      <c r="AE147" s="53">
        <f t="shared" si="39"/>
        <v>0</v>
      </c>
      <c r="AF147" s="52"/>
      <c r="AG147" s="53">
        <f t="shared" si="39"/>
        <v>0</v>
      </c>
      <c r="AH147" s="52"/>
      <c r="AI147" s="53">
        <f t="shared" si="39"/>
        <v>0</v>
      </c>
      <c r="AJ147" s="52"/>
      <c r="AK147" s="53">
        <f t="shared" si="39"/>
        <v>0</v>
      </c>
      <c r="AL147" s="52"/>
      <c r="AM147" s="53">
        <f t="shared" si="39"/>
        <v>0</v>
      </c>
    </row>
    <row r="148" spans="1:39" ht="14.25" customHeight="1"/>
    <row r="149" spans="1:39" ht="14.25" customHeight="1"/>
    <row r="150" spans="1:39" ht="14.25" customHeight="1"/>
    <row r="151" spans="1:39" ht="14.25" customHeight="1"/>
    <row r="152" spans="1:39" ht="14.25" customHeight="1">
      <c r="B152" s="55"/>
      <c r="O152" s="22"/>
      <c r="P152" s="21"/>
      <c r="Q152" s="56"/>
      <c r="R152" s="57"/>
      <c r="S152" s="56"/>
      <c r="T152" s="54"/>
      <c r="U152" s="58"/>
      <c r="V152" s="21"/>
      <c r="W152" s="22"/>
      <c r="X152" s="21"/>
      <c r="AB152" s="68"/>
      <c r="AC152" s="69"/>
      <c r="AD152" s="21"/>
      <c r="AE152" s="22"/>
      <c r="AH152" s="57"/>
      <c r="AI152" s="56"/>
      <c r="AJ152" s="54"/>
      <c r="AK152" s="58"/>
    </row>
    <row r="153" spans="1:39" ht="14.25" customHeight="1">
      <c r="B153" s="3" t="s">
        <v>208</v>
      </c>
      <c r="O153" s="2"/>
      <c r="P153" s="2"/>
      <c r="Q153" s="2"/>
      <c r="R153" s="121" t="s">
        <v>210</v>
      </c>
      <c r="S153" s="121"/>
      <c r="T153" s="121"/>
      <c r="U153" s="3"/>
      <c r="V153" s="3"/>
      <c r="W153" s="2"/>
      <c r="X153" s="2"/>
      <c r="AB153" s="2"/>
      <c r="AC153" s="2"/>
      <c r="AD153" s="2"/>
      <c r="AE153" s="2"/>
      <c r="AH153" s="121" t="s">
        <v>209</v>
      </c>
      <c r="AI153" s="121"/>
      <c r="AJ153" s="121"/>
      <c r="AK153" s="121"/>
    </row>
  </sheetData>
  <mergeCells count="46">
    <mergeCell ref="R153:T153"/>
    <mergeCell ref="AH153:AK153"/>
    <mergeCell ref="V9:W9"/>
    <mergeCell ref="X9:Y9"/>
    <mergeCell ref="AL9:AM9"/>
    <mergeCell ref="Z9:AA9"/>
    <mergeCell ref="AB9:AC9"/>
    <mergeCell ref="AD9:AE9"/>
    <mergeCell ref="AF9:AG9"/>
    <mergeCell ref="AH9:AI9"/>
    <mergeCell ref="AJ9:AK9"/>
    <mergeCell ref="AK8:AM8"/>
    <mergeCell ref="F9:G9"/>
    <mergeCell ref="H9:I9"/>
    <mergeCell ref="J9:K9"/>
    <mergeCell ref="L9:M9"/>
    <mergeCell ref="N9:O9"/>
    <mergeCell ref="P9:Q9"/>
    <mergeCell ref="R9:S9"/>
    <mergeCell ref="AE8:AJ8"/>
    <mergeCell ref="T9:U9"/>
    <mergeCell ref="AB8:AD8"/>
    <mergeCell ref="A1:D1"/>
    <mergeCell ref="AB2:AD2"/>
    <mergeCell ref="V4:Y4"/>
    <mergeCell ref="T5:U5"/>
    <mergeCell ref="V5:Y5"/>
    <mergeCell ref="T4:U4"/>
    <mergeCell ref="O4:R4"/>
    <mergeCell ref="F5:G5"/>
    <mergeCell ref="H5:K5"/>
    <mergeCell ref="M5:N5"/>
    <mergeCell ref="O5:R5"/>
    <mergeCell ref="A2:E3"/>
    <mergeCell ref="A9:E9"/>
    <mergeCell ref="F4:G4"/>
    <mergeCell ref="H4:K4"/>
    <mergeCell ref="M4:N4"/>
    <mergeCell ref="V6:Y6"/>
    <mergeCell ref="L8:R8"/>
    <mergeCell ref="F6:G6"/>
    <mergeCell ref="H6:K6"/>
    <mergeCell ref="M6:N6"/>
    <mergeCell ref="O6:R6"/>
    <mergeCell ref="S8:U8"/>
    <mergeCell ref="T6:U6"/>
  </mergeCells>
  <printOptions horizontalCentered="1"/>
  <pageMargins left="0.16" right="0.15" top="0.27" bottom="0.17" header="0.3" footer="0.19"/>
  <pageSetup paperSize="5" scale="70" fitToWidth="0" orientation="landscape" r:id="rId1"/>
  <headerFooter>
    <oddFooter>&amp;RPage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>
  <sheetPr>
    <tabColor rgb="FFFF0000"/>
  </sheetPr>
  <dimension ref="A1:AN153"/>
  <sheetViews>
    <sheetView showGridLines="0" view="pageBreakPreview" zoomScaleNormal="112" zoomScaleSheetLayoutView="100" workbookViewId="0">
      <pane xSplit="5" ySplit="12" topLeftCell="F13" activePane="bottomRight" state="frozen"/>
      <selection activeCell="AL110" activeCellId="1" sqref="F108:AM108 AL110"/>
      <selection pane="topRight" activeCell="AL110" activeCellId="1" sqref="F108:AM108 AL110"/>
      <selection pane="bottomLeft" activeCell="AL110" activeCellId="1" sqref="F108:AM108 AL110"/>
      <selection pane="bottomRight" activeCell="AL110" activeCellId="1" sqref="F108:AM108 AL110"/>
    </sheetView>
  </sheetViews>
  <sheetFormatPr defaultRowHeight="12.75" outlineLevelRow="2"/>
  <cols>
    <col min="1" max="1" width="3.28515625" style="4" customWidth="1"/>
    <col min="2" max="2" width="21.7109375" style="3" customWidth="1"/>
    <col min="3" max="3" width="7.140625" style="4" hidden="1" customWidth="1"/>
    <col min="4" max="4" width="7.140625" style="8" hidden="1" customWidth="1"/>
    <col min="5" max="5" width="7.7109375" style="2" hidden="1" customWidth="1"/>
    <col min="6" max="6" width="6.85546875" style="23" customWidth="1"/>
    <col min="7" max="7" width="7.42578125" style="25" customWidth="1"/>
    <col min="8" max="8" width="6.85546875" style="23" customWidth="1"/>
    <col min="9" max="9" width="5.42578125" style="25" bestFit="1" customWidth="1"/>
    <col min="10" max="10" width="6.85546875" style="23" customWidth="1"/>
    <col min="11" max="11" width="5.42578125" style="25" bestFit="1" customWidth="1"/>
    <col min="12" max="12" width="6.85546875" style="17" customWidth="1"/>
    <col min="13" max="13" width="5.42578125" style="24" bestFit="1" customWidth="1"/>
    <col min="14" max="14" width="6.85546875" style="23" customWidth="1"/>
    <col min="15" max="15" width="5.42578125" style="25" bestFit="1" customWidth="1"/>
    <col min="16" max="16" width="6.85546875" style="23" customWidth="1"/>
    <col min="17" max="17" width="5.42578125" style="25" bestFit="1" customWidth="1"/>
    <col min="18" max="18" width="6.85546875" style="23" customWidth="1"/>
    <col min="19" max="19" width="6.28515625" style="25" customWidth="1"/>
    <col min="20" max="20" width="6.85546875" style="17" customWidth="1"/>
    <col min="21" max="21" width="6" style="24" customWidth="1"/>
    <col min="22" max="22" width="6.85546875" style="23" customWidth="1"/>
    <col min="23" max="23" width="6.85546875" style="25" customWidth="1"/>
    <col min="24" max="24" width="6.85546875" style="23" customWidth="1"/>
    <col min="25" max="25" width="6.85546875" style="25" customWidth="1"/>
    <col min="26" max="26" width="6.85546875" style="23" customWidth="1"/>
    <col min="27" max="27" width="6.85546875" style="25" customWidth="1"/>
    <col min="28" max="28" width="6.85546875" style="17" customWidth="1"/>
    <col min="29" max="29" width="6.85546875" style="24" customWidth="1"/>
    <col min="30" max="30" width="6.85546875" style="23" customWidth="1"/>
    <col min="31" max="31" width="6.85546875" style="25" customWidth="1"/>
    <col min="32" max="32" width="6.85546875" style="23" customWidth="1"/>
    <col min="33" max="33" width="6.85546875" style="25" customWidth="1"/>
    <col min="34" max="34" width="6.85546875" style="23" customWidth="1"/>
    <col min="35" max="35" width="6.5703125" style="25" customWidth="1"/>
    <col min="36" max="36" width="6.85546875" style="17" customWidth="1"/>
    <col min="37" max="37" width="6.28515625" style="24" customWidth="1"/>
    <col min="38" max="38" width="6.85546875" style="23" customWidth="1"/>
    <col min="39" max="39" width="6.85546875" style="25" customWidth="1"/>
    <col min="41" max="16384" width="9.140625" style="2"/>
  </cols>
  <sheetData>
    <row r="1" spans="1:39" ht="15">
      <c r="A1" s="113" t="s">
        <v>146</v>
      </c>
      <c r="B1" s="113"/>
      <c r="C1" s="113"/>
      <c r="D1" s="113"/>
      <c r="E1" s="1"/>
      <c r="N1" s="17"/>
      <c r="O1" s="24"/>
      <c r="P1" s="17"/>
      <c r="Q1" s="24"/>
      <c r="R1" s="17"/>
      <c r="S1" s="24"/>
    </row>
    <row r="2" spans="1:39" ht="12.75" customHeight="1">
      <c r="A2" s="124" t="s">
        <v>212</v>
      </c>
      <c r="B2" s="124"/>
      <c r="C2" s="124"/>
      <c r="D2" s="124"/>
      <c r="E2" s="124"/>
      <c r="Q2" s="24"/>
      <c r="R2" s="17"/>
      <c r="S2" s="24"/>
      <c r="AB2" s="109"/>
      <c r="AC2" s="109"/>
      <c r="AD2" s="109"/>
    </row>
    <row r="3" spans="1:39" ht="10.5" customHeight="1">
      <c r="A3" s="124"/>
      <c r="B3" s="124"/>
      <c r="C3" s="124"/>
      <c r="D3" s="124"/>
      <c r="E3" s="124"/>
      <c r="F3" s="2"/>
      <c r="G3" s="2"/>
      <c r="H3" s="2"/>
      <c r="I3" s="2"/>
      <c r="J3" s="2"/>
      <c r="K3" s="2"/>
      <c r="L3" s="2"/>
    </row>
    <row r="4" spans="1:39" ht="14.25" customHeight="1">
      <c r="A4" s="40"/>
      <c r="F4" s="106" t="s">
        <v>164</v>
      </c>
      <c r="G4" s="106"/>
      <c r="H4" s="118">
        <f>'T-14(Pcs)'!F4</f>
        <v>0</v>
      </c>
      <c r="I4" s="119"/>
      <c r="J4" s="119"/>
      <c r="K4" s="120"/>
      <c r="M4" s="107"/>
      <c r="N4" s="107"/>
      <c r="O4" s="108"/>
      <c r="P4" s="108"/>
      <c r="Q4" s="108"/>
      <c r="R4" s="108"/>
      <c r="T4" s="106" t="s">
        <v>165</v>
      </c>
      <c r="U4" s="106"/>
      <c r="V4" s="118">
        <f>'T-14(Pcs)'!S4</f>
        <v>0</v>
      </c>
      <c r="W4" s="119"/>
      <c r="X4" s="119"/>
      <c r="Y4" s="120"/>
    </row>
    <row r="5" spans="1:39" ht="14.25" customHeight="1">
      <c r="A5" s="40"/>
      <c r="F5" s="106" t="s">
        <v>162</v>
      </c>
      <c r="G5" s="106"/>
      <c r="H5" s="118">
        <f>'T-14(Pcs)'!F5</f>
        <v>0</v>
      </c>
      <c r="I5" s="119"/>
      <c r="J5" s="119"/>
      <c r="K5" s="120"/>
      <c r="M5" s="107"/>
      <c r="N5" s="107"/>
      <c r="O5" s="108"/>
      <c r="P5" s="108"/>
      <c r="Q5" s="108"/>
      <c r="R5" s="108"/>
      <c r="T5" s="106" t="s">
        <v>162</v>
      </c>
      <c r="U5" s="106"/>
      <c r="V5" s="118">
        <f>'T-14(Pcs)'!S5</f>
        <v>0</v>
      </c>
      <c r="W5" s="119"/>
      <c r="X5" s="119"/>
      <c r="Y5" s="120"/>
    </row>
    <row r="6" spans="1:39" ht="14.25" customHeight="1">
      <c r="A6" s="40"/>
      <c r="F6" s="106" t="s">
        <v>163</v>
      </c>
      <c r="G6" s="106"/>
      <c r="H6" s="118">
        <f>'T-14(Pcs)'!F6</f>
        <v>0</v>
      </c>
      <c r="I6" s="119"/>
      <c r="J6" s="119"/>
      <c r="K6" s="120"/>
      <c r="M6" s="107"/>
      <c r="N6" s="107"/>
      <c r="O6" s="108"/>
      <c r="P6" s="108"/>
      <c r="Q6" s="108"/>
      <c r="R6" s="108"/>
      <c r="T6" s="106" t="s">
        <v>166</v>
      </c>
      <c r="U6" s="106"/>
      <c r="V6" s="118">
        <f>'T-14(Pcs)'!S6</f>
        <v>0</v>
      </c>
      <c r="W6" s="119"/>
      <c r="X6" s="119"/>
      <c r="Y6" s="120"/>
    </row>
    <row r="7" spans="1:39" ht="14.25" customHeight="1"/>
    <row r="8" spans="1:39">
      <c r="A8" s="40"/>
      <c r="D8" s="5"/>
      <c r="E8" s="6"/>
      <c r="L8" s="110"/>
      <c r="M8" s="110"/>
      <c r="N8" s="110"/>
      <c r="O8" s="110"/>
      <c r="P8" s="110"/>
      <c r="Q8" s="110"/>
      <c r="R8" s="110"/>
      <c r="S8" s="109"/>
      <c r="T8" s="109"/>
      <c r="U8" s="109"/>
      <c r="AB8" s="109"/>
      <c r="AC8" s="109"/>
      <c r="AD8" s="109"/>
      <c r="AE8" s="110" t="s">
        <v>207</v>
      </c>
      <c r="AF8" s="110"/>
      <c r="AG8" s="110"/>
      <c r="AH8" s="110"/>
      <c r="AI8" s="110"/>
      <c r="AJ8" s="110"/>
      <c r="AK8" s="109" t="s">
        <v>145</v>
      </c>
      <c r="AL8" s="109"/>
      <c r="AM8" s="109"/>
    </row>
    <row r="9" spans="1:39" s="7" customFormat="1" ht="12.75" customHeight="1">
      <c r="A9" s="103" t="s">
        <v>131</v>
      </c>
      <c r="B9" s="104"/>
      <c r="C9" s="104"/>
      <c r="D9" s="104"/>
      <c r="E9" s="105"/>
      <c r="F9" s="102" t="s">
        <v>3</v>
      </c>
      <c r="G9" s="102"/>
      <c r="H9" s="102" t="s">
        <v>4</v>
      </c>
      <c r="I9" s="102"/>
      <c r="J9" s="102" t="s">
        <v>5</v>
      </c>
      <c r="K9" s="102"/>
      <c r="L9" s="102" t="s">
        <v>158</v>
      </c>
      <c r="M9" s="102"/>
      <c r="N9" s="102" t="s">
        <v>6</v>
      </c>
      <c r="O9" s="102"/>
      <c r="P9" s="102" t="s">
        <v>1</v>
      </c>
      <c r="Q9" s="102"/>
      <c r="R9" s="102" t="s">
        <v>7</v>
      </c>
      <c r="S9" s="102"/>
      <c r="T9" s="102" t="s">
        <v>159</v>
      </c>
      <c r="U9" s="102"/>
      <c r="V9" s="102" t="s">
        <v>8</v>
      </c>
      <c r="W9" s="102"/>
      <c r="X9" s="102" t="s">
        <v>9</v>
      </c>
      <c r="Y9" s="102"/>
      <c r="Z9" s="102" t="s">
        <v>13</v>
      </c>
      <c r="AA9" s="102"/>
      <c r="AB9" s="102" t="s">
        <v>160</v>
      </c>
      <c r="AC9" s="102"/>
      <c r="AD9" s="102" t="s">
        <v>10</v>
      </c>
      <c r="AE9" s="102"/>
      <c r="AF9" s="102" t="s">
        <v>11</v>
      </c>
      <c r="AG9" s="102"/>
      <c r="AH9" s="102" t="s">
        <v>12</v>
      </c>
      <c r="AI9" s="102"/>
      <c r="AJ9" s="102" t="s">
        <v>161</v>
      </c>
      <c r="AK9" s="102"/>
      <c r="AL9" s="102" t="s">
        <v>0</v>
      </c>
      <c r="AM9" s="102"/>
    </row>
    <row r="10" spans="1:39" s="3" customFormat="1" ht="22.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213</v>
      </c>
      <c r="G10" s="34" t="s">
        <v>211</v>
      </c>
      <c r="H10" s="33" t="s">
        <v>213</v>
      </c>
      <c r="I10" s="34" t="s">
        <v>211</v>
      </c>
      <c r="J10" s="33" t="s">
        <v>213</v>
      </c>
      <c r="K10" s="34" t="s">
        <v>211</v>
      </c>
      <c r="L10" s="33" t="s">
        <v>213</v>
      </c>
      <c r="M10" s="34" t="s">
        <v>211</v>
      </c>
      <c r="N10" s="33" t="s">
        <v>213</v>
      </c>
      <c r="O10" s="34" t="s">
        <v>211</v>
      </c>
      <c r="P10" s="33" t="s">
        <v>213</v>
      </c>
      <c r="Q10" s="34" t="s">
        <v>211</v>
      </c>
      <c r="R10" s="33" t="s">
        <v>213</v>
      </c>
      <c r="S10" s="34" t="s">
        <v>211</v>
      </c>
      <c r="T10" s="33" t="s">
        <v>213</v>
      </c>
      <c r="U10" s="34" t="s">
        <v>211</v>
      </c>
      <c r="V10" s="33" t="s">
        <v>213</v>
      </c>
      <c r="W10" s="34" t="s">
        <v>211</v>
      </c>
      <c r="X10" s="33" t="s">
        <v>213</v>
      </c>
      <c r="Y10" s="34" t="s">
        <v>211</v>
      </c>
      <c r="Z10" s="33" t="s">
        <v>213</v>
      </c>
      <c r="AA10" s="34" t="s">
        <v>211</v>
      </c>
      <c r="AB10" s="33" t="s">
        <v>213</v>
      </c>
      <c r="AC10" s="34" t="s">
        <v>211</v>
      </c>
      <c r="AD10" s="33" t="s">
        <v>213</v>
      </c>
      <c r="AE10" s="34" t="s">
        <v>211</v>
      </c>
      <c r="AF10" s="33" t="s">
        <v>213</v>
      </c>
      <c r="AG10" s="34" t="s">
        <v>211</v>
      </c>
      <c r="AH10" s="33" t="s">
        <v>213</v>
      </c>
      <c r="AI10" s="34" t="s">
        <v>211</v>
      </c>
      <c r="AJ10" s="33" t="s">
        <v>213</v>
      </c>
      <c r="AK10" s="34" t="s">
        <v>211</v>
      </c>
      <c r="AL10" s="33" t="s">
        <v>213</v>
      </c>
      <c r="AM10" s="34" t="s">
        <v>211</v>
      </c>
    </row>
    <row r="11" spans="1:39" s="15" customFormat="1" ht="19.5" hidden="1" customHeight="1" outlineLevel="2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44">
        <f>'T-14(Pcs)'!$D11*'T-14(Pcs)'!F11/1000000</f>
        <v>0</v>
      </c>
      <c r="G11" s="10">
        <f>'T-14(Pcs)'!G11</f>
        <v>0</v>
      </c>
      <c r="H11" s="44">
        <f>'T-14(Pcs)'!$D11*'T-14(Pcs)'!H11/1000000</f>
        <v>0</v>
      </c>
      <c r="I11" s="10">
        <f>'T-14(Pcs)'!I11</f>
        <v>0</v>
      </c>
      <c r="J11" s="44">
        <f>'T-14(Pcs)'!$D11*'T-14(Pcs)'!J11/1000000</f>
        <v>0</v>
      </c>
      <c r="K11" s="10">
        <f>'T-14(Pcs)'!K11</f>
        <v>0</v>
      </c>
      <c r="L11" s="44">
        <f>'T-14(Pcs)'!$D11*'T-14(Pcs)'!L11/1000000</f>
        <v>0</v>
      </c>
      <c r="M11" s="10">
        <f>'T-14(Pcs)'!M11</f>
        <v>0</v>
      </c>
      <c r="N11" s="44">
        <f>'T-14(Pcs)'!$D11*'T-14(Pcs)'!N11/1000000</f>
        <v>0</v>
      </c>
      <c r="O11" s="10">
        <f>'T-14(Pcs)'!O11</f>
        <v>0</v>
      </c>
      <c r="P11" s="44">
        <f>'T-14(Pcs)'!$D11*'T-14(Pcs)'!P11/1000000</f>
        <v>0</v>
      </c>
      <c r="Q11" s="10">
        <f>'T-14(Pcs)'!Q11</f>
        <v>0</v>
      </c>
      <c r="R11" s="44">
        <f>'T-14(Pcs)'!$D11*'T-14(Pcs)'!R11/1000000</f>
        <v>0</v>
      </c>
      <c r="S11" s="10">
        <f>'T-14(Pcs)'!S11</f>
        <v>0</v>
      </c>
      <c r="T11" s="44">
        <f>'T-14(Pcs)'!$D11*'T-14(Pcs)'!T11/1000000</f>
        <v>0</v>
      </c>
      <c r="U11" s="10">
        <f>'T-14(Pcs)'!U11</f>
        <v>0</v>
      </c>
      <c r="V11" s="44">
        <f>'T-14(Pcs)'!$D11*'T-14(Pcs)'!V11/1000000</f>
        <v>0</v>
      </c>
      <c r="W11" s="10">
        <f>'T-14(Pcs)'!W11</f>
        <v>0</v>
      </c>
      <c r="X11" s="44">
        <f>'T-14(Pcs)'!$D11*'T-14(Pcs)'!X11/1000000</f>
        <v>0</v>
      </c>
      <c r="Y11" s="10">
        <f>'T-14(Pcs)'!Y11</f>
        <v>0</v>
      </c>
      <c r="Z11" s="44">
        <f>'T-14(Pcs)'!$D11*'T-14(Pcs)'!Z11/1000000</f>
        <v>0</v>
      </c>
      <c r="AA11" s="10">
        <f>'T-14(Pcs)'!AA11</f>
        <v>0</v>
      </c>
      <c r="AB11" s="44">
        <f>'T-14(Pcs)'!$D11*'T-14(Pcs)'!AB11/1000000</f>
        <v>0</v>
      </c>
      <c r="AC11" s="10">
        <f>'T-14(Pcs)'!AC11</f>
        <v>0</v>
      </c>
      <c r="AD11" s="44">
        <f>'T-14(Pcs)'!$D11*'T-14(Pcs)'!AD11/1000000</f>
        <v>0</v>
      </c>
      <c r="AE11" s="10">
        <f>'T-14(Pcs)'!AE11</f>
        <v>0</v>
      </c>
      <c r="AF11" s="44">
        <f>'T-14(Pcs)'!$D11*'T-14(Pcs)'!AF11/1000000</f>
        <v>0</v>
      </c>
      <c r="AG11" s="10">
        <f>'T-14(Pcs)'!AG11</f>
        <v>0</v>
      </c>
      <c r="AH11" s="44">
        <f>'T-14(Pcs)'!$D11*'T-14(Pcs)'!AH11/1000000</f>
        <v>0</v>
      </c>
      <c r="AI11" s="10">
        <f>'T-14(Pcs)'!AI11</f>
        <v>0</v>
      </c>
      <c r="AJ11" s="44">
        <f>'T-14(Pcs)'!$D11*'T-14(Pcs)'!AJ11/1000000</f>
        <v>0</v>
      </c>
      <c r="AK11" s="10">
        <f>'T-14(Pcs)'!AK11</f>
        <v>0</v>
      </c>
      <c r="AL11" s="44">
        <f>'T-14(Pcs)'!$D11*'T-14(Pcs)'!AL11/1000000</f>
        <v>0</v>
      </c>
      <c r="AM11" s="10">
        <f>'T-14(Pcs)'!AM11</f>
        <v>0</v>
      </c>
    </row>
    <row r="12" spans="1:39" s="15" customFormat="1" ht="19.5" hidden="1" customHeight="1" outlineLevel="2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44">
        <f>'T-14(Pcs)'!$D12*'T-14(Pcs)'!F12/1000000</f>
        <v>0</v>
      </c>
      <c r="G12" s="10">
        <f>'T-14(Pcs)'!G12</f>
        <v>0</v>
      </c>
      <c r="H12" s="44">
        <f>'T-14(Pcs)'!$D12*'T-14(Pcs)'!H12/1000000</f>
        <v>0</v>
      </c>
      <c r="I12" s="10">
        <f>'T-14(Pcs)'!I12</f>
        <v>0</v>
      </c>
      <c r="J12" s="44">
        <f>'T-14(Pcs)'!$D12*'T-14(Pcs)'!J12/1000000</f>
        <v>0</v>
      </c>
      <c r="K12" s="10">
        <f>'T-14(Pcs)'!K12</f>
        <v>0</v>
      </c>
      <c r="L12" s="44">
        <f>'T-14(Pcs)'!$D12*'T-14(Pcs)'!L12/1000000</f>
        <v>0</v>
      </c>
      <c r="M12" s="10">
        <f>'T-14(Pcs)'!M12</f>
        <v>0</v>
      </c>
      <c r="N12" s="44">
        <f>'T-14(Pcs)'!$D12*'T-14(Pcs)'!N12/1000000</f>
        <v>0</v>
      </c>
      <c r="O12" s="10">
        <f>'T-14(Pcs)'!O12</f>
        <v>0</v>
      </c>
      <c r="P12" s="44">
        <f>'T-14(Pcs)'!$D12*'T-14(Pcs)'!P12/1000000</f>
        <v>0</v>
      </c>
      <c r="Q12" s="10">
        <f>'T-14(Pcs)'!Q12</f>
        <v>0</v>
      </c>
      <c r="R12" s="44">
        <f>'T-14(Pcs)'!$D12*'T-14(Pcs)'!R12/1000000</f>
        <v>0</v>
      </c>
      <c r="S12" s="10">
        <f>'T-14(Pcs)'!S12</f>
        <v>0</v>
      </c>
      <c r="T12" s="44">
        <f>'T-14(Pcs)'!$D12*'T-14(Pcs)'!T12/1000000</f>
        <v>0</v>
      </c>
      <c r="U12" s="10">
        <f>'T-14(Pcs)'!U12</f>
        <v>0</v>
      </c>
      <c r="V12" s="44">
        <f>'T-14(Pcs)'!$D12*'T-14(Pcs)'!V12/1000000</f>
        <v>0</v>
      </c>
      <c r="W12" s="10">
        <f>'T-14(Pcs)'!W12</f>
        <v>0</v>
      </c>
      <c r="X12" s="44">
        <f>'T-14(Pcs)'!$D12*'T-14(Pcs)'!X12/1000000</f>
        <v>0</v>
      </c>
      <c r="Y12" s="10">
        <f>'T-14(Pcs)'!Y12</f>
        <v>0</v>
      </c>
      <c r="Z12" s="44">
        <f>'T-14(Pcs)'!$D12*'T-14(Pcs)'!Z12/1000000</f>
        <v>0</v>
      </c>
      <c r="AA12" s="10">
        <f>'T-14(Pcs)'!AA12</f>
        <v>0</v>
      </c>
      <c r="AB12" s="44">
        <f>'T-14(Pcs)'!$D12*'T-14(Pcs)'!AB12/1000000</f>
        <v>0</v>
      </c>
      <c r="AC12" s="10">
        <f>'T-14(Pcs)'!AC12</f>
        <v>0</v>
      </c>
      <c r="AD12" s="44">
        <f>'T-14(Pcs)'!$D12*'T-14(Pcs)'!AD12/1000000</f>
        <v>0</v>
      </c>
      <c r="AE12" s="10">
        <f>'T-14(Pcs)'!AE12</f>
        <v>0</v>
      </c>
      <c r="AF12" s="44">
        <f>'T-14(Pcs)'!$D12*'T-14(Pcs)'!AF12/1000000</f>
        <v>0</v>
      </c>
      <c r="AG12" s="10">
        <f>'T-14(Pcs)'!AG12</f>
        <v>0</v>
      </c>
      <c r="AH12" s="44">
        <f>'T-14(Pcs)'!$D12*'T-14(Pcs)'!AH12/1000000</f>
        <v>0</v>
      </c>
      <c r="AI12" s="10">
        <f>'T-14(Pcs)'!AI12</f>
        <v>0</v>
      </c>
      <c r="AJ12" s="44">
        <f>'T-14(Pcs)'!$D12*'T-14(Pcs)'!AJ12/1000000</f>
        <v>0</v>
      </c>
      <c r="AK12" s="10">
        <f>'T-14(Pcs)'!AK12</f>
        <v>0</v>
      </c>
      <c r="AL12" s="44">
        <f>'T-14(Pcs)'!$D12*'T-14(Pcs)'!AL12/1000000</f>
        <v>0</v>
      </c>
      <c r="AM12" s="10">
        <f>'T-14(Pcs)'!AM12</f>
        <v>0</v>
      </c>
    </row>
    <row r="13" spans="1:39" s="15" customFormat="1" ht="14.25" customHeight="1" outlineLevel="1" collapsed="1">
      <c r="A13" s="13">
        <v>1</v>
      </c>
      <c r="B13" s="45" t="s">
        <v>167</v>
      </c>
      <c r="C13" s="13"/>
      <c r="D13" s="36"/>
      <c r="E13" s="11"/>
      <c r="F13" s="44">
        <f t="shared" ref="F13:AM13" si="0">SUBTOTAL(9,F11:F12)</f>
        <v>0</v>
      </c>
      <c r="G13" s="10">
        <f t="shared" si="0"/>
        <v>0</v>
      </c>
      <c r="H13" s="44">
        <f t="shared" si="0"/>
        <v>0</v>
      </c>
      <c r="I13" s="10">
        <f t="shared" si="0"/>
        <v>0</v>
      </c>
      <c r="J13" s="44">
        <f t="shared" si="0"/>
        <v>0</v>
      </c>
      <c r="K13" s="10">
        <f t="shared" si="0"/>
        <v>0</v>
      </c>
      <c r="L13" s="44">
        <f t="shared" si="0"/>
        <v>0</v>
      </c>
      <c r="M13" s="10">
        <f t="shared" si="0"/>
        <v>0</v>
      </c>
      <c r="N13" s="44">
        <f t="shared" si="0"/>
        <v>0</v>
      </c>
      <c r="O13" s="10">
        <f t="shared" si="0"/>
        <v>0</v>
      </c>
      <c r="P13" s="44">
        <f t="shared" si="0"/>
        <v>0</v>
      </c>
      <c r="Q13" s="10">
        <f t="shared" si="0"/>
        <v>0</v>
      </c>
      <c r="R13" s="44">
        <f t="shared" si="0"/>
        <v>0</v>
      </c>
      <c r="S13" s="10">
        <f t="shared" si="0"/>
        <v>0</v>
      </c>
      <c r="T13" s="44">
        <f t="shared" si="0"/>
        <v>0</v>
      </c>
      <c r="U13" s="10">
        <f t="shared" si="0"/>
        <v>0</v>
      </c>
      <c r="V13" s="44">
        <f t="shared" si="0"/>
        <v>0</v>
      </c>
      <c r="W13" s="10">
        <f t="shared" si="0"/>
        <v>0</v>
      </c>
      <c r="X13" s="44">
        <f t="shared" si="0"/>
        <v>0</v>
      </c>
      <c r="Y13" s="10">
        <f t="shared" si="0"/>
        <v>0</v>
      </c>
      <c r="Z13" s="44">
        <f t="shared" si="0"/>
        <v>0</v>
      </c>
      <c r="AA13" s="10">
        <f t="shared" si="0"/>
        <v>0</v>
      </c>
      <c r="AB13" s="44">
        <f t="shared" si="0"/>
        <v>0</v>
      </c>
      <c r="AC13" s="10">
        <f t="shared" si="0"/>
        <v>0</v>
      </c>
      <c r="AD13" s="44">
        <f t="shared" si="0"/>
        <v>0</v>
      </c>
      <c r="AE13" s="10">
        <f t="shared" si="0"/>
        <v>0</v>
      </c>
      <c r="AF13" s="44">
        <f t="shared" si="0"/>
        <v>0</v>
      </c>
      <c r="AG13" s="10">
        <f t="shared" si="0"/>
        <v>0</v>
      </c>
      <c r="AH13" s="44">
        <f t="shared" si="0"/>
        <v>0</v>
      </c>
      <c r="AI13" s="10">
        <f t="shared" si="0"/>
        <v>0</v>
      </c>
      <c r="AJ13" s="44">
        <f t="shared" si="0"/>
        <v>0</v>
      </c>
      <c r="AK13" s="10">
        <f t="shared" si="0"/>
        <v>0</v>
      </c>
      <c r="AL13" s="44">
        <f t="shared" si="0"/>
        <v>0</v>
      </c>
      <c r="AM13" s="10">
        <f t="shared" si="0"/>
        <v>0</v>
      </c>
    </row>
    <row r="14" spans="1:39" s="15" customFormat="1" ht="14.25" hidden="1" customHeight="1" outlineLevel="2">
      <c r="A14" s="13">
        <v>3</v>
      </c>
      <c r="B14" s="9" t="s">
        <v>97</v>
      </c>
      <c r="C14" s="13" t="s">
        <v>18</v>
      </c>
      <c r="D14" s="36">
        <v>100</v>
      </c>
      <c r="E14" s="11">
        <v>76</v>
      </c>
      <c r="F14" s="44">
        <f>'T-14(Pcs)'!$D13*'T-14(Pcs)'!F13/1000000</f>
        <v>0</v>
      </c>
      <c r="G14" s="10">
        <f>'T-14(Pcs)'!G13</f>
        <v>0</v>
      </c>
      <c r="H14" s="44">
        <f>'T-14(Pcs)'!$D13*'T-14(Pcs)'!H13/1000000</f>
        <v>0</v>
      </c>
      <c r="I14" s="10">
        <f>'T-14(Pcs)'!I13</f>
        <v>0</v>
      </c>
      <c r="J14" s="44">
        <f>'T-14(Pcs)'!$D13*'T-14(Pcs)'!J13/1000000</f>
        <v>0</v>
      </c>
      <c r="K14" s="10">
        <f>'T-14(Pcs)'!K13</f>
        <v>0</v>
      </c>
      <c r="L14" s="44">
        <f>'T-14(Pcs)'!$D13*'T-14(Pcs)'!L13/1000000</f>
        <v>0</v>
      </c>
      <c r="M14" s="10">
        <f>'T-14(Pcs)'!M13</f>
        <v>0</v>
      </c>
      <c r="N14" s="44">
        <f>'T-14(Pcs)'!$D13*'T-14(Pcs)'!N13/1000000</f>
        <v>0</v>
      </c>
      <c r="O14" s="10">
        <f>'T-14(Pcs)'!O13</f>
        <v>0</v>
      </c>
      <c r="P14" s="44">
        <f>'T-14(Pcs)'!$D13*'T-14(Pcs)'!P13/1000000</f>
        <v>0</v>
      </c>
      <c r="Q14" s="10">
        <f>'T-14(Pcs)'!Q13</f>
        <v>0</v>
      </c>
      <c r="R14" s="44">
        <f>'T-14(Pcs)'!$D13*'T-14(Pcs)'!R13/1000000</f>
        <v>0</v>
      </c>
      <c r="S14" s="10">
        <f>'T-14(Pcs)'!S13</f>
        <v>0</v>
      </c>
      <c r="T14" s="44">
        <f>'T-14(Pcs)'!$D13*'T-14(Pcs)'!T13/1000000</f>
        <v>0</v>
      </c>
      <c r="U14" s="10">
        <f>'T-14(Pcs)'!U13</f>
        <v>0</v>
      </c>
      <c r="V14" s="44">
        <f>'T-14(Pcs)'!$D13*'T-14(Pcs)'!V13/1000000</f>
        <v>0</v>
      </c>
      <c r="W14" s="10">
        <f>'T-14(Pcs)'!W13</f>
        <v>0</v>
      </c>
      <c r="X14" s="44">
        <f>'T-14(Pcs)'!$D13*'T-14(Pcs)'!X13/1000000</f>
        <v>0</v>
      </c>
      <c r="Y14" s="10">
        <f>'T-14(Pcs)'!Y13</f>
        <v>0</v>
      </c>
      <c r="Z14" s="44">
        <f>'T-14(Pcs)'!$D13*'T-14(Pcs)'!Z13/1000000</f>
        <v>0</v>
      </c>
      <c r="AA14" s="10">
        <f>'T-14(Pcs)'!AA13</f>
        <v>0</v>
      </c>
      <c r="AB14" s="44">
        <f>'T-14(Pcs)'!$D13*'T-14(Pcs)'!AB13/1000000</f>
        <v>0</v>
      </c>
      <c r="AC14" s="10">
        <f>'T-14(Pcs)'!AC13</f>
        <v>0</v>
      </c>
      <c r="AD14" s="44">
        <f>'T-14(Pcs)'!$D13*'T-14(Pcs)'!AD13/1000000</f>
        <v>0</v>
      </c>
      <c r="AE14" s="10">
        <f>'T-14(Pcs)'!AE13</f>
        <v>0</v>
      </c>
      <c r="AF14" s="44">
        <f>'T-14(Pcs)'!$D13*'T-14(Pcs)'!AF13/1000000</f>
        <v>0</v>
      </c>
      <c r="AG14" s="10">
        <f>'T-14(Pcs)'!AG13</f>
        <v>0</v>
      </c>
      <c r="AH14" s="44">
        <f>'T-14(Pcs)'!$D13*'T-14(Pcs)'!AH13/1000000</f>
        <v>0</v>
      </c>
      <c r="AI14" s="10">
        <f>'T-14(Pcs)'!AI13</f>
        <v>0</v>
      </c>
      <c r="AJ14" s="44">
        <f>'T-14(Pcs)'!$D13*'T-14(Pcs)'!AJ13/1000000</f>
        <v>0</v>
      </c>
      <c r="AK14" s="10">
        <f>'T-14(Pcs)'!AK13</f>
        <v>0</v>
      </c>
      <c r="AL14" s="44">
        <f>'T-14(Pcs)'!$D13*'T-14(Pcs)'!AL13/1000000</f>
        <v>0</v>
      </c>
      <c r="AM14" s="10">
        <f>'T-14(Pcs)'!AM13</f>
        <v>0</v>
      </c>
    </row>
    <row r="15" spans="1:39" s="15" customFormat="1" ht="14.25" hidden="1" customHeight="1" outlineLevel="2">
      <c r="A15" s="13">
        <v>4</v>
      </c>
      <c r="B15" s="9" t="s">
        <v>97</v>
      </c>
      <c r="C15" s="13" t="s">
        <v>19</v>
      </c>
      <c r="D15" s="36">
        <v>500</v>
      </c>
      <c r="E15" s="11">
        <v>330</v>
      </c>
      <c r="F15" s="44">
        <f>'T-14(Pcs)'!$D14*'T-14(Pcs)'!F14/1000000</f>
        <v>0</v>
      </c>
      <c r="G15" s="10">
        <f>'T-14(Pcs)'!G14</f>
        <v>0</v>
      </c>
      <c r="H15" s="44">
        <f>'T-14(Pcs)'!$D14*'T-14(Pcs)'!H14/1000000</f>
        <v>0</v>
      </c>
      <c r="I15" s="10">
        <f>'T-14(Pcs)'!I14</f>
        <v>0</v>
      </c>
      <c r="J15" s="44">
        <f>'T-14(Pcs)'!$D14*'T-14(Pcs)'!J14/1000000</f>
        <v>0</v>
      </c>
      <c r="K15" s="10">
        <f>'T-14(Pcs)'!K14</f>
        <v>0</v>
      </c>
      <c r="L15" s="44">
        <f>'T-14(Pcs)'!$D14*'T-14(Pcs)'!L14/1000000</f>
        <v>0</v>
      </c>
      <c r="M15" s="10">
        <f>'T-14(Pcs)'!M14</f>
        <v>0</v>
      </c>
      <c r="N15" s="44">
        <f>'T-14(Pcs)'!$D14*'T-14(Pcs)'!N14/1000000</f>
        <v>0</v>
      </c>
      <c r="O15" s="10">
        <f>'T-14(Pcs)'!O14</f>
        <v>0</v>
      </c>
      <c r="P15" s="44">
        <f>'T-14(Pcs)'!$D14*'T-14(Pcs)'!P14/1000000</f>
        <v>0</v>
      </c>
      <c r="Q15" s="10">
        <f>'T-14(Pcs)'!Q14</f>
        <v>0</v>
      </c>
      <c r="R15" s="44">
        <f>'T-14(Pcs)'!$D14*'T-14(Pcs)'!R14/1000000</f>
        <v>0</v>
      </c>
      <c r="S15" s="10">
        <f>'T-14(Pcs)'!S14</f>
        <v>0</v>
      </c>
      <c r="T15" s="44">
        <f>'T-14(Pcs)'!$D14*'T-14(Pcs)'!T14/1000000</f>
        <v>0</v>
      </c>
      <c r="U15" s="10">
        <f>'T-14(Pcs)'!U14</f>
        <v>0</v>
      </c>
      <c r="V15" s="44">
        <f>'T-14(Pcs)'!$D14*'T-14(Pcs)'!V14/1000000</f>
        <v>0</v>
      </c>
      <c r="W15" s="10">
        <f>'T-14(Pcs)'!W14</f>
        <v>0</v>
      </c>
      <c r="X15" s="44">
        <f>'T-14(Pcs)'!$D14*'T-14(Pcs)'!X14/1000000</f>
        <v>0</v>
      </c>
      <c r="Y15" s="10">
        <f>'T-14(Pcs)'!Y14</f>
        <v>0</v>
      </c>
      <c r="Z15" s="44">
        <f>'T-14(Pcs)'!$D14*'T-14(Pcs)'!Z14/1000000</f>
        <v>0</v>
      </c>
      <c r="AA15" s="10">
        <f>'T-14(Pcs)'!AA14</f>
        <v>0</v>
      </c>
      <c r="AB15" s="44">
        <f>'T-14(Pcs)'!$D14*'T-14(Pcs)'!AB14/1000000</f>
        <v>0</v>
      </c>
      <c r="AC15" s="10">
        <f>'T-14(Pcs)'!AC14</f>
        <v>0</v>
      </c>
      <c r="AD15" s="44">
        <f>'T-14(Pcs)'!$D14*'T-14(Pcs)'!AD14/1000000</f>
        <v>0</v>
      </c>
      <c r="AE15" s="10">
        <f>'T-14(Pcs)'!AE14</f>
        <v>0</v>
      </c>
      <c r="AF15" s="44">
        <f>'T-14(Pcs)'!$D14*'T-14(Pcs)'!AF14/1000000</f>
        <v>0</v>
      </c>
      <c r="AG15" s="10">
        <f>'T-14(Pcs)'!AG14</f>
        <v>0</v>
      </c>
      <c r="AH15" s="44">
        <f>'T-14(Pcs)'!$D14*'T-14(Pcs)'!AH14/1000000</f>
        <v>0</v>
      </c>
      <c r="AI15" s="10">
        <f>'T-14(Pcs)'!AI14</f>
        <v>0</v>
      </c>
      <c r="AJ15" s="44">
        <f>'T-14(Pcs)'!$D14*'T-14(Pcs)'!AJ14/1000000</f>
        <v>0</v>
      </c>
      <c r="AK15" s="10">
        <f>'T-14(Pcs)'!AK14</f>
        <v>0</v>
      </c>
      <c r="AL15" s="44">
        <f>'T-14(Pcs)'!$D14*'T-14(Pcs)'!AL14/1000000</f>
        <v>0</v>
      </c>
      <c r="AM15" s="10">
        <f>'T-14(Pcs)'!AM14</f>
        <v>0</v>
      </c>
    </row>
    <row r="16" spans="1:39" s="15" customFormat="1" ht="14.25" customHeight="1" outlineLevel="1" collapsed="1">
      <c r="A16" s="13">
        <v>2</v>
      </c>
      <c r="B16" s="46" t="s">
        <v>168</v>
      </c>
      <c r="C16" s="13"/>
      <c r="D16" s="36"/>
      <c r="E16" s="11"/>
      <c r="F16" s="44">
        <f t="shared" ref="F16:AM16" si="1">SUBTOTAL(9,F14:F15)</f>
        <v>0</v>
      </c>
      <c r="G16" s="10">
        <f t="shared" si="1"/>
        <v>0</v>
      </c>
      <c r="H16" s="44">
        <f t="shared" si="1"/>
        <v>0</v>
      </c>
      <c r="I16" s="10">
        <f t="shared" si="1"/>
        <v>0</v>
      </c>
      <c r="J16" s="44">
        <f t="shared" si="1"/>
        <v>0</v>
      </c>
      <c r="K16" s="10">
        <f t="shared" si="1"/>
        <v>0</v>
      </c>
      <c r="L16" s="44">
        <f t="shared" si="1"/>
        <v>0</v>
      </c>
      <c r="M16" s="10">
        <f t="shared" si="1"/>
        <v>0</v>
      </c>
      <c r="N16" s="44">
        <f t="shared" si="1"/>
        <v>0</v>
      </c>
      <c r="O16" s="10">
        <f t="shared" si="1"/>
        <v>0</v>
      </c>
      <c r="P16" s="44">
        <f t="shared" si="1"/>
        <v>0</v>
      </c>
      <c r="Q16" s="10">
        <f t="shared" si="1"/>
        <v>0</v>
      </c>
      <c r="R16" s="44">
        <f t="shared" si="1"/>
        <v>0</v>
      </c>
      <c r="S16" s="10">
        <f t="shared" si="1"/>
        <v>0</v>
      </c>
      <c r="T16" s="44">
        <f t="shared" si="1"/>
        <v>0</v>
      </c>
      <c r="U16" s="10">
        <f t="shared" si="1"/>
        <v>0</v>
      </c>
      <c r="V16" s="44">
        <f t="shared" si="1"/>
        <v>0</v>
      </c>
      <c r="W16" s="10">
        <f t="shared" si="1"/>
        <v>0</v>
      </c>
      <c r="X16" s="44">
        <f t="shared" si="1"/>
        <v>0</v>
      </c>
      <c r="Y16" s="10">
        <f t="shared" si="1"/>
        <v>0</v>
      </c>
      <c r="Z16" s="44">
        <f t="shared" si="1"/>
        <v>0</v>
      </c>
      <c r="AA16" s="10">
        <f t="shared" si="1"/>
        <v>0</v>
      </c>
      <c r="AB16" s="44">
        <f t="shared" si="1"/>
        <v>0</v>
      </c>
      <c r="AC16" s="10">
        <f t="shared" si="1"/>
        <v>0</v>
      </c>
      <c r="AD16" s="44">
        <f t="shared" si="1"/>
        <v>0</v>
      </c>
      <c r="AE16" s="10">
        <f t="shared" si="1"/>
        <v>0</v>
      </c>
      <c r="AF16" s="44">
        <f t="shared" si="1"/>
        <v>0</v>
      </c>
      <c r="AG16" s="10">
        <f t="shared" si="1"/>
        <v>0</v>
      </c>
      <c r="AH16" s="44">
        <f t="shared" si="1"/>
        <v>0</v>
      </c>
      <c r="AI16" s="10">
        <f t="shared" si="1"/>
        <v>0</v>
      </c>
      <c r="AJ16" s="44">
        <f t="shared" si="1"/>
        <v>0</v>
      </c>
      <c r="AK16" s="10">
        <f t="shared" si="1"/>
        <v>0</v>
      </c>
      <c r="AL16" s="44">
        <f t="shared" si="1"/>
        <v>0</v>
      </c>
      <c r="AM16" s="10">
        <f t="shared" si="1"/>
        <v>0</v>
      </c>
    </row>
    <row r="17" spans="1:39" s="15" customFormat="1" ht="14.25" hidden="1" customHeight="1" outlineLevel="2">
      <c r="A17" s="13">
        <v>5</v>
      </c>
      <c r="B17" s="9" t="s">
        <v>98</v>
      </c>
      <c r="C17" s="13" t="s">
        <v>20</v>
      </c>
      <c r="D17" s="36">
        <v>25</v>
      </c>
      <c r="E17" s="11">
        <v>28</v>
      </c>
      <c r="F17" s="44">
        <f>'T-14(Pcs)'!$D15*'T-14(Pcs)'!F15/1000000</f>
        <v>0</v>
      </c>
      <c r="G17" s="10">
        <f>'T-14(Pcs)'!G15</f>
        <v>0</v>
      </c>
      <c r="H17" s="44">
        <f>'T-14(Pcs)'!$D15*'T-14(Pcs)'!H15/1000000</f>
        <v>0</v>
      </c>
      <c r="I17" s="10">
        <f>'T-14(Pcs)'!I15</f>
        <v>0</v>
      </c>
      <c r="J17" s="44">
        <f>'T-14(Pcs)'!$D15*'T-14(Pcs)'!J15/1000000</f>
        <v>0</v>
      </c>
      <c r="K17" s="10">
        <f>'T-14(Pcs)'!K15</f>
        <v>0</v>
      </c>
      <c r="L17" s="44">
        <f>'T-14(Pcs)'!$D15*'T-14(Pcs)'!L15/1000000</f>
        <v>0</v>
      </c>
      <c r="M17" s="10">
        <f>'T-14(Pcs)'!M15</f>
        <v>0</v>
      </c>
      <c r="N17" s="44">
        <f>'T-14(Pcs)'!$D15*'T-14(Pcs)'!N15/1000000</f>
        <v>0</v>
      </c>
      <c r="O17" s="10">
        <f>'T-14(Pcs)'!O15</f>
        <v>0</v>
      </c>
      <c r="P17" s="44">
        <f>'T-14(Pcs)'!$D15*'T-14(Pcs)'!P15/1000000</f>
        <v>0</v>
      </c>
      <c r="Q17" s="10">
        <f>'T-14(Pcs)'!Q15</f>
        <v>0</v>
      </c>
      <c r="R17" s="44">
        <f>'T-14(Pcs)'!$D15*'T-14(Pcs)'!R15/1000000</f>
        <v>0</v>
      </c>
      <c r="S17" s="10">
        <f>'T-14(Pcs)'!S15</f>
        <v>0</v>
      </c>
      <c r="T17" s="44">
        <f>'T-14(Pcs)'!$D15*'T-14(Pcs)'!T15/1000000</f>
        <v>0</v>
      </c>
      <c r="U17" s="10">
        <f>'T-14(Pcs)'!U15</f>
        <v>0</v>
      </c>
      <c r="V17" s="44">
        <f>'T-14(Pcs)'!$D15*'T-14(Pcs)'!V15/1000000</f>
        <v>0</v>
      </c>
      <c r="W17" s="10">
        <f>'T-14(Pcs)'!W15</f>
        <v>0</v>
      </c>
      <c r="X17" s="44">
        <f>'T-14(Pcs)'!$D15*'T-14(Pcs)'!X15/1000000</f>
        <v>0</v>
      </c>
      <c r="Y17" s="10">
        <f>'T-14(Pcs)'!Y15</f>
        <v>0</v>
      </c>
      <c r="Z17" s="44">
        <f>'T-14(Pcs)'!$D15*'T-14(Pcs)'!Z15/1000000</f>
        <v>0</v>
      </c>
      <c r="AA17" s="10">
        <f>'T-14(Pcs)'!AA15</f>
        <v>0</v>
      </c>
      <c r="AB17" s="44">
        <f>'T-14(Pcs)'!$D15*'T-14(Pcs)'!AB15/1000000</f>
        <v>0</v>
      </c>
      <c r="AC17" s="10">
        <f>'T-14(Pcs)'!AC15</f>
        <v>0</v>
      </c>
      <c r="AD17" s="44">
        <f>'T-14(Pcs)'!$D15*'T-14(Pcs)'!AD15/1000000</f>
        <v>0</v>
      </c>
      <c r="AE17" s="10">
        <f>'T-14(Pcs)'!AE15</f>
        <v>0</v>
      </c>
      <c r="AF17" s="44">
        <f>'T-14(Pcs)'!$D15*'T-14(Pcs)'!AF15/1000000</f>
        <v>0</v>
      </c>
      <c r="AG17" s="10">
        <f>'T-14(Pcs)'!AG15</f>
        <v>0</v>
      </c>
      <c r="AH17" s="44">
        <f>'T-14(Pcs)'!$D15*'T-14(Pcs)'!AH15/1000000</f>
        <v>0</v>
      </c>
      <c r="AI17" s="10">
        <f>'T-14(Pcs)'!AI15</f>
        <v>0</v>
      </c>
      <c r="AJ17" s="44">
        <f>'T-14(Pcs)'!$D15*'T-14(Pcs)'!AJ15/1000000</f>
        <v>0</v>
      </c>
      <c r="AK17" s="10">
        <f>'T-14(Pcs)'!AK15</f>
        <v>0</v>
      </c>
      <c r="AL17" s="44">
        <f>'T-14(Pcs)'!$D15*'T-14(Pcs)'!AL15/1000000</f>
        <v>0</v>
      </c>
      <c r="AM17" s="10">
        <f>'T-14(Pcs)'!AM15</f>
        <v>0</v>
      </c>
    </row>
    <row r="18" spans="1:39" s="15" customFormat="1" ht="14.25" hidden="1" customHeight="1" outlineLevel="2">
      <c r="A18" s="13">
        <v>6</v>
      </c>
      <c r="B18" s="9" t="s">
        <v>98</v>
      </c>
      <c r="C18" s="13" t="s">
        <v>21</v>
      </c>
      <c r="D18" s="36">
        <v>100</v>
      </c>
      <c r="E18" s="11">
        <v>100</v>
      </c>
      <c r="F18" s="44">
        <f>'T-14(Pcs)'!$D16*'T-14(Pcs)'!F16/1000000</f>
        <v>0</v>
      </c>
      <c r="G18" s="10">
        <f>'T-14(Pcs)'!G16</f>
        <v>0</v>
      </c>
      <c r="H18" s="44">
        <f>'T-14(Pcs)'!$D16*'T-14(Pcs)'!H16/1000000</f>
        <v>0</v>
      </c>
      <c r="I18" s="10">
        <f>'T-14(Pcs)'!I16</f>
        <v>0</v>
      </c>
      <c r="J18" s="44">
        <f>'T-14(Pcs)'!$D16*'T-14(Pcs)'!J16/1000000</f>
        <v>0</v>
      </c>
      <c r="K18" s="10">
        <f>'T-14(Pcs)'!K16</f>
        <v>0</v>
      </c>
      <c r="L18" s="44">
        <f>'T-14(Pcs)'!$D16*'T-14(Pcs)'!L16/1000000</f>
        <v>0</v>
      </c>
      <c r="M18" s="10">
        <f>'T-14(Pcs)'!M16</f>
        <v>0</v>
      </c>
      <c r="N18" s="44">
        <f>'T-14(Pcs)'!$D16*'T-14(Pcs)'!N16/1000000</f>
        <v>0</v>
      </c>
      <c r="O18" s="10">
        <f>'T-14(Pcs)'!O16</f>
        <v>0</v>
      </c>
      <c r="P18" s="44">
        <f>'T-14(Pcs)'!$D16*'T-14(Pcs)'!P16/1000000</f>
        <v>0</v>
      </c>
      <c r="Q18" s="10">
        <f>'T-14(Pcs)'!Q16</f>
        <v>0</v>
      </c>
      <c r="R18" s="44">
        <f>'T-14(Pcs)'!$D16*'T-14(Pcs)'!R16/1000000</f>
        <v>0</v>
      </c>
      <c r="S18" s="10">
        <f>'T-14(Pcs)'!S16</f>
        <v>0</v>
      </c>
      <c r="T18" s="44">
        <f>'T-14(Pcs)'!$D16*'T-14(Pcs)'!T16/1000000</f>
        <v>0</v>
      </c>
      <c r="U18" s="10">
        <f>'T-14(Pcs)'!U16</f>
        <v>0</v>
      </c>
      <c r="V18" s="44">
        <f>'T-14(Pcs)'!$D16*'T-14(Pcs)'!V16/1000000</f>
        <v>0</v>
      </c>
      <c r="W18" s="10">
        <f>'T-14(Pcs)'!W16</f>
        <v>0</v>
      </c>
      <c r="X18" s="44">
        <f>'T-14(Pcs)'!$D16*'T-14(Pcs)'!X16/1000000</f>
        <v>0</v>
      </c>
      <c r="Y18" s="10">
        <f>'T-14(Pcs)'!Y16</f>
        <v>0</v>
      </c>
      <c r="Z18" s="44">
        <f>'T-14(Pcs)'!$D16*'T-14(Pcs)'!Z16/1000000</f>
        <v>0</v>
      </c>
      <c r="AA18" s="10">
        <f>'T-14(Pcs)'!AA16</f>
        <v>0</v>
      </c>
      <c r="AB18" s="44">
        <f>'T-14(Pcs)'!$D16*'T-14(Pcs)'!AB16/1000000</f>
        <v>0</v>
      </c>
      <c r="AC18" s="10">
        <f>'T-14(Pcs)'!AC16</f>
        <v>0</v>
      </c>
      <c r="AD18" s="44">
        <f>'T-14(Pcs)'!$D16*'T-14(Pcs)'!AD16/1000000</f>
        <v>0</v>
      </c>
      <c r="AE18" s="10">
        <f>'T-14(Pcs)'!AE16</f>
        <v>0</v>
      </c>
      <c r="AF18" s="44">
        <f>'T-14(Pcs)'!$D16*'T-14(Pcs)'!AF16/1000000</f>
        <v>0</v>
      </c>
      <c r="AG18" s="10">
        <f>'T-14(Pcs)'!AG16</f>
        <v>0</v>
      </c>
      <c r="AH18" s="44">
        <f>'T-14(Pcs)'!$D16*'T-14(Pcs)'!AH16/1000000</f>
        <v>0</v>
      </c>
      <c r="AI18" s="10">
        <f>'T-14(Pcs)'!AI16</f>
        <v>0</v>
      </c>
      <c r="AJ18" s="44">
        <f>'T-14(Pcs)'!$D16*'T-14(Pcs)'!AJ16/1000000</f>
        <v>0</v>
      </c>
      <c r="AK18" s="10">
        <f>'T-14(Pcs)'!AK16</f>
        <v>0</v>
      </c>
      <c r="AL18" s="44">
        <f>'T-14(Pcs)'!$D16*'T-14(Pcs)'!AL16/1000000</f>
        <v>0</v>
      </c>
      <c r="AM18" s="10">
        <f>'T-14(Pcs)'!AM16</f>
        <v>0</v>
      </c>
    </row>
    <row r="19" spans="1:39" s="15" customFormat="1" ht="14.25" customHeight="1" outlineLevel="1" collapsed="1">
      <c r="A19" s="13">
        <v>3</v>
      </c>
      <c r="B19" s="46" t="s">
        <v>169</v>
      </c>
      <c r="C19" s="13"/>
      <c r="D19" s="36"/>
      <c r="E19" s="11"/>
      <c r="F19" s="44">
        <f t="shared" ref="F19:AM19" si="2">SUBTOTAL(9,F17:F18)</f>
        <v>0</v>
      </c>
      <c r="G19" s="10">
        <f t="shared" si="2"/>
        <v>0</v>
      </c>
      <c r="H19" s="44">
        <f t="shared" si="2"/>
        <v>0</v>
      </c>
      <c r="I19" s="10">
        <f t="shared" si="2"/>
        <v>0</v>
      </c>
      <c r="J19" s="44">
        <f t="shared" si="2"/>
        <v>0</v>
      </c>
      <c r="K19" s="10">
        <f t="shared" si="2"/>
        <v>0</v>
      </c>
      <c r="L19" s="44">
        <f t="shared" si="2"/>
        <v>0</v>
      </c>
      <c r="M19" s="10">
        <f t="shared" si="2"/>
        <v>0</v>
      </c>
      <c r="N19" s="44">
        <f t="shared" si="2"/>
        <v>0</v>
      </c>
      <c r="O19" s="10">
        <f t="shared" si="2"/>
        <v>0</v>
      </c>
      <c r="P19" s="44">
        <f t="shared" si="2"/>
        <v>0</v>
      </c>
      <c r="Q19" s="10">
        <f t="shared" si="2"/>
        <v>0</v>
      </c>
      <c r="R19" s="44">
        <f t="shared" si="2"/>
        <v>0</v>
      </c>
      <c r="S19" s="10">
        <f t="shared" si="2"/>
        <v>0</v>
      </c>
      <c r="T19" s="44">
        <f t="shared" si="2"/>
        <v>0</v>
      </c>
      <c r="U19" s="10">
        <f t="shared" si="2"/>
        <v>0</v>
      </c>
      <c r="V19" s="44">
        <f t="shared" si="2"/>
        <v>0</v>
      </c>
      <c r="W19" s="10">
        <f t="shared" si="2"/>
        <v>0</v>
      </c>
      <c r="X19" s="44">
        <f t="shared" si="2"/>
        <v>0</v>
      </c>
      <c r="Y19" s="10">
        <f t="shared" si="2"/>
        <v>0</v>
      </c>
      <c r="Z19" s="44">
        <f t="shared" si="2"/>
        <v>0</v>
      </c>
      <c r="AA19" s="10">
        <f t="shared" si="2"/>
        <v>0</v>
      </c>
      <c r="AB19" s="44">
        <f t="shared" si="2"/>
        <v>0</v>
      </c>
      <c r="AC19" s="10">
        <f t="shared" si="2"/>
        <v>0</v>
      </c>
      <c r="AD19" s="44">
        <f t="shared" si="2"/>
        <v>0</v>
      </c>
      <c r="AE19" s="10">
        <f t="shared" si="2"/>
        <v>0</v>
      </c>
      <c r="AF19" s="44">
        <f t="shared" si="2"/>
        <v>0</v>
      </c>
      <c r="AG19" s="10">
        <f t="shared" si="2"/>
        <v>0</v>
      </c>
      <c r="AH19" s="44">
        <f t="shared" si="2"/>
        <v>0</v>
      </c>
      <c r="AI19" s="10">
        <f t="shared" si="2"/>
        <v>0</v>
      </c>
      <c r="AJ19" s="44">
        <f t="shared" si="2"/>
        <v>0</v>
      </c>
      <c r="AK19" s="10">
        <f t="shared" si="2"/>
        <v>0</v>
      </c>
      <c r="AL19" s="44">
        <f t="shared" si="2"/>
        <v>0</v>
      </c>
      <c r="AM19" s="10">
        <f t="shared" si="2"/>
        <v>0</v>
      </c>
    </row>
    <row r="20" spans="1:39" s="15" customFormat="1" ht="14.25" hidden="1" customHeight="1" outlineLevel="2">
      <c r="A20" s="13">
        <v>7</v>
      </c>
      <c r="B20" s="9" t="s">
        <v>99</v>
      </c>
      <c r="C20" s="13" t="s">
        <v>22</v>
      </c>
      <c r="D20" s="36">
        <v>50</v>
      </c>
      <c r="E20" s="11">
        <v>88</v>
      </c>
      <c r="F20" s="44">
        <f>'T-14(Pcs)'!$D17*'T-14(Pcs)'!F17/1000000</f>
        <v>0</v>
      </c>
      <c r="G20" s="10">
        <f>'T-14(Pcs)'!G17</f>
        <v>0</v>
      </c>
      <c r="H20" s="44">
        <f>'T-14(Pcs)'!$D17*'T-14(Pcs)'!H17/1000000</f>
        <v>0</v>
      </c>
      <c r="I20" s="10">
        <f>'T-14(Pcs)'!I17</f>
        <v>0</v>
      </c>
      <c r="J20" s="44">
        <f>'T-14(Pcs)'!$D17*'T-14(Pcs)'!J17/1000000</f>
        <v>0</v>
      </c>
      <c r="K20" s="10">
        <f>'T-14(Pcs)'!K17</f>
        <v>0</v>
      </c>
      <c r="L20" s="44">
        <f>'T-14(Pcs)'!$D17*'T-14(Pcs)'!L17/1000000</f>
        <v>0</v>
      </c>
      <c r="M20" s="10">
        <f>'T-14(Pcs)'!M17</f>
        <v>0</v>
      </c>
      <c r="N20" s="44">
        <f>'T-14(Pcs)'!$D17*'T-14(Pcs)'!N17/1000000</f>
        <v>0</v>
      </c>
      <c r="O20" s="10">
        <f>'T-14(Pcs)'!O17</f>
        <v>0</v>
      </c>
      <c r="P20" s="44">
        <f>'T-14(Pcs)'!$D17*'T-14(Pcs)'!P17/1000000</f>
        <v>0</v>
      </c>
      <c r="Q20" s="10">
        <f>'T-14(Pcs)'!Q17</f>
        <v>0</v>
      </c>
      <c r="R20" s="44">
        <f>'T-14(Pcs)'!$D17*'T-14(Pcs)'!R17/1000000</f>
        <v>0</v>
      </c>
      <c r="S20" s="10">
        <f>'T-14(Pcs)'!S17</f>
        <v>0</v>
      </c>
      <c r="T20" s="44">
        <f>'T-14(Pcs)'!$D17*'T-14(Pcs)'!T17/1000000</f>
        <v>0</v>
      </c>
      <c r="U20" s="10">
        <f>'T-14(Pcs)'!U17</f>
        <v>0</v>
      </c>
      <c r="V20" s="44">
        <f>'T-14(Pcs)'!$D17*'T-14(Pcs)'!V17/1000000</f>
        <v>0</v>
      </c>
      <c r="W20" s="10">
        <f>'T-14(Pcs)'!W17</f>
        <v>0</v>
      </c>
      <c r="X20" s="44">
        <f>'T-14(Pcs)'!$D17*'T-14(Pcs)'!X17/1000000</f>
        <v>0</v>
      </c>
      <c r="Y20" s="10">
        <f>'T-14(Pcs)'!Y17</f>
        <v>0</v>
      </c>
      <c r="Z20" s="44">
        <f>'T-14(Pcs)'!$D17*'T-14(Pcs)'!Z17/1000000</f>
        <v>0</v>
      </c>
      <c r="AA20" s="10">
        <f>'T-14(Pcs)'!AA17</f>
        <v>0</v>
      </c>
      <c r="AB20" s="44">
        <f>'T-14(Pcs)'!$D17*'T-14(Pcs)'!AB17/1000000</f>
        <v>0</v>
      </c>
      <c r="AC20" s="10">
        <f>'T-14(Pcs)'!AC17</f>
        <v>0</v>
      </c>
      <c r="AD20" s="44">
        <f>'T-14(Pcs)'!$D17*'T-14(Pcs)'!AD17/1000000</f>
        <v>0</v>
      </c>
      <c r="AE20" s="10">
        <f>'T-14(Pcs)'!AE17</f>
        <v>0</v>
      </c>
      <c r="AF20" s="44">
        <f>'T-14(Pcs)'!$D17*'T-14(Pcs)'!AF17/1000000</f>
        <v>0</v>
      </c>
      <c r="AG20" s="10">
        <f>'T-14(Pcs)'!AG17</f>
        <v>0</v>
      </c>
      <c r="AH20" s="44">
        <f>'T-14(Pcs)'!$D17*'T-14(Pcs)'!AH17/1000000</f>
        <v>0</v>
      </c>
      <c r="AI20" s="10">
        <f>'T-14(Pcs)'!AI17</f>
        <v>0</v>
      </c>
      <c r="AJ20" s="44">
        <f>'T-14(Pcs)'!$D17*'T-14(Pcs)'!AJ17/1000000</f>
        <v>0</v>
      </c>
      <c r="AK20" s="10">
        <f>'T-14(Pcs)'!AK17</f>
        <v>0</v>
      </c>
      <c r="AL20" s="44">
        <f>'T-14(Pcs)'!$D17*'T-14(Pcs)'!AL17/1000000</f>
        <v>0</v>
      </c>
      <c r="AM20" s="10">
        <f>'T-14(Pcs)'!AM17</f>
        <v>0</v>
      </c>
    </row>
    <row r="21" spans="1:39" s="15" customFormat="1" ht="14.25" hidden="1" customHeight="1" outlineLevel="2">
      <c r="A21" s="13">
        <v>8</v>
      </c>
      <c r="B21" s="9" t="s">
        <v>99</v>
      </c>
      <c r="C21" s="13" t="s">
        <v>23</v>
      </c>
      <c r="D21" s="36">
        <v>100</v>
      </c>
      <c r="E21" s="11">
        <v>166</v>
      </c>
      <c r="F21" s="44">
        <f>'T-14(Pcs)'!$D18*'T-14(Pcs)'!F18/1000000</f>
        <v>0</v>
      </c>
      <c r="G21" s="10">
        <f>'T-14(Pcs)'!G18</f>
        <v>0</v>
      </c>
      <c r="H21" s="44">
        <f>'T-14(Pcs)'!$D18*'T-14(Pcs)'!H18/1000000</f>
        <v>0</v>
      </c>
      <c r="I21" s="10">
        <f>'T-14(Pcs)'!I18</f>
        <v>0</v>
      </c>
      <c r="J21" s="44">
        <f>'T-14(Pcs)'!$D18*'T-14(Pcs)'!J18/1000000</f>
        <v>0</v>
      </c>
      <c r="K21" s="10">
        <f>'T-14(Pcs)'!K18</f>
        <v>0</v>
      </c>
      <c r="L21" s="44">
        <f>'T-14(Pcs)'!$D18*'T-14(Pcs)'!L18/1000000</f>
        <v>0</v>
      </c>
      <c r="M21" s="10">
        <f>'T-14(Pcs)'!M18</f>
        <v>0</v>
      </c>
      <c r="N21" s="44">
        <f>'T-14(Pcs)'!$D18*'T-14(Pcs)'!N18/1000000</f>
        <v>0</v>
      </c>
      <c r="O21" s="10">
        <f>'T-14(Pcs)'!O18</f>
        <v>0</v>
      </c>
      <c r="P21" s="44">
        <f>'T-14(Pcs)'!$D18*'T-14(Pcs)'!P18/1000000</f>
        <v>0</v>
      </c>
      <c r="Q21" s="10">
        <f>'T-14(Pcs)'!Q18</f>
        <v>0</v>
      </c>
      <c r="R21" s="44">
        <f>'T-14(Pcs)'!$D18*'T-14(Pcs)'!R18/1000000</f>
        <v>0</v>
      </c>
      <c r="S21" s="10">
        <f>'T-14(Pcs)'!S18</f>
        <v>0</v>
      </c>
      <c r="T21" s="44">
        <f>'T-14(Pcs)'!$D18*'T-14(Pcs)'!T18/1000000</f>
        <v>0</v>
      </c>
      <c r="U21" s="10">
        <f>'T-14(Pcs)'!U18</f>
        <v>0</v>
      </c>
      <c r="V21" s="44">
        <f>'T-14(Pcs)'!$D18*'T-14(Pcs)'!V18/1000000</f>
        <v>0</v>
      </c>
      <c r="W21" s="10">
        <f>'T-14(Pcs)'!W18</f>
        <v>0</v>
      </c>
      <c r="X21" s="44">
        <f>'T-14(Pcs)'!$D18*'T-14(Pcs)'!X18/1000000</f>
        <v>0</v>
      </c>
      <c r="Y21" s="10">
        <f>'T-14(Pcs)'!Y18</f>
        <v>0</v>
      </c>
      <c r="Z21" s="44">
        <f>'T-14(Pcs)'!$D18*'T-14(Pcs)'!Z18/1000000</f>
        <v>0</v>
      </c>
      <c r="AA21" s="10">
        <f>'T-14(Pcs)'!AA18</f>
        <v>0</v>
      </c>
      <c r="AB21" s="44">
        <f>'T-14(Pcs)'!$D18*'T-14(Pcs)'!AB18/1000000</f>
        <v>0</v>
      </c>
      <c r="AC21" s="10">
        <f>'T-14(Pcs)'!AC18</f>
        <v>0</v>
      </c>
      <c r="AD21" s="44">
        <f>'T-14(Pcs)'!$D18*'T-14(Pcs)'!AD18/1000000</f>
        <v>0</v>
      </c>
      <c r="AE21" s="10">
        <f>'T-14(Pcs)'!AE18</f>
        <v>0</v>
      </c>
      <c r="AF21" s="44">
        <f>'T-14(Pcs)'!$D18*'T-14(Pcs)'!AF18/1000000</f>
        <v>0</v>
      </c>
      <c r="AG21" s="10">
        <f>'T-14(Pcs)'!AG18</f>
        <v>0</v>
      </c>
      <c r="AH21" s="44">
        <f>'T-14(Pcs)'!$D18*'T-14(Pcs)'!AH18/1000000</f>
        <v>0</v>
      </c>
      <c r="AI21" s="10">
        <f>'T-14(Pcs)'!AI18</f>
        <v>0</v>
      </c>
      <c r="AJ21" s="44">
        <f>'T-14(Pcs)'!$D18*'T-14(Pcs)'!AJ18/1000000</f>
        <v>0</v>
      </c>
      <c r="AK21" s="10">
        <f>'T-14(Pcs)'!AK18</f>
        <v>0</v>
      </c>
      <c r="AL21" s="44">
        <f>'T-14(Pcs)'!$D18*'T-14(Pcs)'!AL18/1000000</f>
        <v>0</v>
      </c>
      <c r="AM21" s="10">
        <f>'T-14(Pcs)'!AM18</f>
        <v>0</v>
      </c>
    </row>
    <row r="22" spans="1:39" s="15" customFormat="1" ht="14.25" hidden="1" customHeight="1" outlineLevel="2">
      <c r="A22" s="13">
        <v>9</v>
      </c>
      <c r="B22" s="9" t="s">
        <v>99</v>
      </c>
      <c r="C22" s="13" t="s">
        <v>24</v>
      </c>
      <c r="D22" s="36">
        <v>400</v>
      </c>
      <c r="E22" s="11">
        <v>640</v>
      </c>
      <c r="F22" s="44">
        <f>'T-14(Pcs)'!$D19*'T-14(Pcs)'!F19/1000000</f>
        <v>0</v>
      </c>
      <c r="G22" s="10">
        <f>'T-14(Pcs)'!G19</f>
        <v>0</v>
      </c>
      <c r="H22" s="44">
        <f>'T-14(Pcs)'!$D19*'T-14(Pcs)'!H19/1000000</f>
        <v>0</v>
      </c>
      <c r="I22" s="10">
        <f>'T-14(Pcs)'!I19</f>
        <v>0</v>
      </c>
      <c r="J22" s="44">
        <f>'T-14(Pcs)'!$D19*'T-14(Pcs)'!J19/1000000</f>
        <v>0</v>
      </c>
      <c r="K22" s="10">
        <f>'T-14(Pcs)'!K19</f>
        <v>0</v>
      </c>
      <c r="L22" s="44">
        <f>'T-14(Pcs)'!$D19*'T-14(Pcs)'!L19/1000000</f>
        <v>0</v>
      </c>
      <c r="M22" s="10">
        <f>'T-14(Pcs)'!M19</f>
        <v>0</v>
      </c>
      <c r="N22" s="44">
        <f>'T-14(Pcs)'!$D19*'T-14(Pcs)'!N19/1000000</f>
        <v>0</v>
      </c>
      <c r="O22" s="10">
        <f>'T-14(Pcs)'!O19</f>
        <v>0</v>
      </c>
      <c r="P22" s="44">
        <f>'T-14(Pcs)'!$D19*'T-14(Pcs)'!P19/1000000</f>
        <v>0</v>
      </c>
      <c r="Q22" s="10">
        <f>'T-14(Pcs)'!Q19</f>
        <v>0</v>
      </c>
      <c r="R22" s="44">
        <f>'T-14(Pcs)'!$D19*'T-14(Pcs)'!R19/1000000</f>
        <v>0</v>
      </c>
      <c r="S22" s="10">
        <f>'T-14(Pcs)'!S19</f>
        <v>0</v>
      </c>
      <c r="T22" s="44">
        <f>'T-14(Pcs)'!$D19*'T-14(Pcs)'!T19/1000000</f>
        <v>0</v>
      </c>
      <c r="U22" s="10">
        <f>'T-14(Pcs)'!U19</f>
        <v>0</v>
      </c>
      <c r="V22" s="44">
        <f>'T-14(Pcs)'!$D19*'T-14(Pcs)'!V19/1000000</f>
        <v>0</v>
      </c>
      <c r="W22" s="10">
        <f>'T-14(Pcs)'!W19</f>
        <v>0</v>
      </c>
      <c r="X22" s="44">
        <f>'T-14(Pcs)'!$D19*'T-14(Pcs)'!X19/1000000</f>
        <v>0</v>
      </c>
      <c r="Y22" s="10">
        <f>'T-14(Pcs)'!Y19</f>
        <v>0</v>
      </c>
      <c r="Z22" s="44">
        <f>'T-14(Pcs)'!$D19*'T-14(Pcs)'!Z19/1000000</f>
        <v>0</v>
      </c>
      <c r="AA22" s="10">
        <f>'T-14(Pcs)'!AA19</f>
        <v>0</v>
      </c>
      <c r="AB22" s="44">
        <f>'T-14(Pcs)'!$D19*'T-14(Pcs)'!AB19/1000000</f>
        <v>0</v>
      </c>
      <c r="AC22" s="10">
        <f>'T-14(Pcs)'!AC19</f>
        <v>0</v>
      </c>
      <c r="AD22" s="44">
        <f>'T-14(Pcs)'!$D19*'T-14(Pcs)'!AD19/1000000</f>
        <v>0</v>
      </c>
      <c r="AE22" s="10">
        <f>'T-14(Pcs)'!AE19</f>
        <v>0</v>
      </c>
      <c r="AF22" s="44">
        <f>'T-14(Pcs)'!$D19*'T-14(Pcs)'!AF19/1000000</f>
        <v>0</v>
      </c>
      <c r="AG22" s="10">
        <f>'T-14(Pcs)'!AG19</f>
        <v>0</v>
      </c>
      <c r="AH22" s="44">
        <f>'T-14(Pcs)'!$D19*'T-14(Pcs)'!AH19/1000000</f>
        <v>0</v>
      </c>
      <c r="AI22" s="10">
        <f>'T-14(Pcs)'!AI19</f>
        <v>0</v>
      </c>
      <c r="AJ22" s="44">
        <f>'T-14(Pcs)'!$D19*'T-14(Pcs)'!AJ19/1000000</f>
        <v>0</v>
      </c>
      <c r="AK22" s="10">
        <f>'T-14(Pcs)'!AK19</f>
        <v>0</v>
      </c>
      <c r="AL22" s="44">
        <f>'T-14(Pcs)'!$D19*'T-14(Pcs)'!AL19/1000000</f>
        <v>0</v>
      </c>
      <c r="AM22" s="10">
        <f>'T-14(Pcs)'!AM19</f>
        <v>0</v>
      </c>
    </row>
    <row r="23" spans="1:39" s="15" customFormat="1" ht="14.25" customHeight="1" outlineLevel="1" collapsed="1">
      <c r="A23" s="13">
        <v>4</v>
      </c>
      <c r="B23" s="46" t="s">
        <v>170</v>
      </c>
      <c r="C23" s="13"/>
      <c r="D23" s="36"/>
      <c r="E23" s="11"/>
      <c r="F23" s="44">
        <f t="shared" ref="F23:AM23" si="3">SUBTOTAL(9,F20:F22)</f>
        <v>0</v>
      </c>
      <c r="G23" s="10">
        <f t="shared" si="3"/>
        <v>0</v>
      </c>
      <c r="H23" s="44">
        <f t="shared" si="3"/>
        <v>0</v>
      </c>
      <c r="I23" s="10">
        <f t="shared" si="3"/>
        <v>0</v>
      </c>
      <c r="J23" s="44">
        <f t="shared" si="3"/>
        <v>0</v>
      </c>
      <c r="K23" s="10">
        <f t="shared" si="3"/>
        <v>0</v>
      </c>
      <c r="L23" s="44">
        <f t="shared" si="3"/>
        <v>0</v>
      </c>
      <c r="M23" s="10">
        <f t="shared" si="3"/>
        <v>0</v>
      </c>
      <c r="N23" s="44">
        <f t="shared" si="3"/>
        <v>0</v>
      </c>
      <c r="O23" s="10">
        <f t="shared" si="3"/>
        <v>0</v>
      </c>
      <c r="P23" s="44">
        <f t="shared" si="3"/>
        <v>0</v>
      </c>
      <c r="Q23" s="10">
        <f t="shared" si="3"/>
        <v>0</v>
      </c>
      <c r="R23" s="44">
        <f t="shared" si="3"/>
        <v>0</v>
      </c>
      <c r="S23" s="10">
        <f t="shared" si="3"/>
        <v>0</v>
      </c>
      <c r="T23" s="44">
        <f t="shared" si="3"/>
        <v>0</v>
      </c>
      <c r="U23" s="10">
        <f t="shared" si="3"/>
        <v>0</v>
      </c>
      <c r="V23" s="44">
        <f t="shared" si="3"/>
        <v>0</v>
      </c>
      <c r="W23" s="10">
        <f t="shared" si="3"/>
        <v>0</v>
      </c>
      <c r="X23" s="44">
        <f t="shared" si="3"/>
        <v>0</v>
      </c>
      <c r="Y23" s="10">
        <f t="shared" si="3"/>
        <v>0</v>
      </c>
      <c r="Z23" s="44">
        <f t="shared" si="3"/>
        <v>0</v>
      </c>
      <c r="AA23" s="10">
        <f t="shared" si="3"/>
        <v>0</v>
      </c>
      <c r="AB23" s="44">
        <f t="shared" si="3"/>
        <v>0</v>
      </c>
      <c r="AC23" s="10">
        <f t="shared" si="3"/>
        <v>0</v>
      </c>
      <c r="AD23" s="44">
        <f t="shared" si="3"/>
        <v>0</v>
      </c>
      <c r="AE23" s="10">
        <f t="shared" si="3"/>
        <v>0</v>
      </c>
      <c r="AF23" s="44">
        <f t="shared" si="3"/>
        <v>0</v>
      </c>
      <c r="AG23" s="10">
        <f t="shared" si="3"/>
        <v>0</v>
      </c>
      <c r="AH23" s="44">
        <f t="shared" si="3"/>
        <v>0</v>
      </c>
      <c r="AI23" s="10">
        <f t="shared" si="3"/>
        <v>0</v>
      </c>
      <c r="AJ23" s="44">
        <f t="shared" si="3"/>
        <v>0</v>
      </c>
      <c r="AK23" s="10">
        <f t="shared" si="3"/>
        <v>0</v>
      </c>
      <c r="AL23" s="44">
        <f t="shared" si="3"/>
        <v>0</v>
      </c>
      <c r="AM23" s="10">
        <f t="shared" si="3"/>
        <v>0</v>
      </c>
    </row>
    <row r="24" spans="1:39" s="15" customFormat="1" ht="14.25" hidden="1" customHeight="1" outlineLevel="2">
      <c r="A24" s="13">
        <v>10</v>
      </c>
      <c r="B24" s="9" t="s">
        <v>133</v>
      </c>
      <c r="C24" s="13" t="s">
        <v>25</v>
      </c>
      <c r="D24" s="36">
        <v>100</v>
      </c>
      <c r="E24" s="11">
        <v>60</v>
      </c>
      <c r="F24" s="44">
        <f>'T-14(Pcs)'!$D20*'T-14(Pcs)'!F20/1000000</f>
        <v>0</v>
      </c>
      <c r="G24" s="10">
        <f>'T-14(Pcs)'!G20</f>
        <v>0</v>
      </c>
      <c r="H24" s="44">
        <f>'T-14(Pcs)'!$D20*'T-14(Pcs)'!H20/1000000</f>
        <v>0</v>
      </c>
      <c r="I24" s="10">
        <f>'T-14(Pcs)'!I20</f>
        <v>0</v>
      </c>
      <c r="J24" s="44">
        <f>'T-14(Pcs)'!$D20*'T-14(Pcs)'!J20/1000000</f>
        <v>0</v>
      </c>
      <c r="K24" s="10">
        <f>'T-14(Pcs)'!K20</f>
        <v>0</v>
      </c>
      <c r="L24" s="44">
        <f>'T-14(Pcs)'!$D20*'T-14(Pcs)'!L20/1000000</f>
        <v>0</v>
      </c>
      <c r="M24" s="10">
        <f>'T-14(Pcs)'!M20</f>
        <v>0</v>
      </c>
      <c r="N24" s="44">
        <f>'T-14(Pcs)'!$D20*'T-14(Pcs)'!N20/1000000</f>
        <v>0</v>
      </c>
      <c r="O24" s="10">
        <f>'T-14(Pcs)'!O20</f>
        <v>0</v>
      </c>
      <c r="P24" s="44">
        <f>'T-14(Pcs)'!$D20*'T-14(Pcs)'!P20/1000000</f>
        <v>0</v>
      </c>
      <c r="Q24" s="10">
        <f>'T-14(Pcs)'!Q20</f>
        <v>0</v>
      </c>
      <c r="R24" s="44">
        <f>'T-14(Pcs)'!$D20*'T-14(Pcs)'!R20/1000000</f>
        <v>0</v>
      </c>
      <c r="S24" s="10">
        <f>'T-14(Pcs)'!S20</f>
        <v>0</v>
      </c>
      <c r="T24" s="44">
        <f>'T-14(Pcs)'!$D20*'T-14(Pcs)'!T20/1000000</f>
        <v>0</v>
      </c>
      <c r="U24" s="10">
        <f>'T-14(Pcs)'!U20</f>
        <v>0</v>
      </c>
      <c r="V24" s="44">
        <f>'T-14(Pcs)'!$D20*'T-14(Pcs)'!V20/1000000</f>
        <v>0</v>
      </c>
      <c r="W24" s="10">
        <f>'T-14(Pcs)'!W20</f>
        <v>0</v>
      </c>
      <c r="X24" s="44">
        <f>'T-14(Pcs)'!$D20*'T-14(Pcs)'!X20/1000000</f>
        <v>0</v>
      </c>
      <c r="Y24" s="10">
        <f>'T-14(Pcs)'!Y20</f>
        <v>0</v>
      </c>
      <c r="Z24" s="44">
        <f>'T-14(Pcs)'!$D20*'T-14(Pcs)'!Z20/1000000</f>
        <v>0</v>
      </c>
      <c r="AA24" s="10">
        <f>'T-14(Pcs)'!AA20</f>
        <v>0</v>
      </c>
      <c r="AB24" s="44">
        <f>'T-14(Pcs)'!$D20*'T-14(Pcs)'!AB20/1000000</f>
        <v>0</v>
      </c>
      <c r="AC24" s="10">
        <f>'T-14(Pcs)'!AC20</f>
        <v>0</v>
      </c>
      <c r="AD24" s="44">
        <f>'T-14(Pcs)'!$D20*'T-14(Pcs)'!AD20/1000000</f>
        <v>0</v>
      </c>
      <c r="AE24" s="10">
        <f>'T-14(Pcs)'!AE20</f>
        <v>0</v>
      </c>
      <c r="AF24" s="44">
        <f>'T-14(Pcs)'!$D20*'T-14(Pcs)'!AF20/1000000</f>
        <v>0</v>
      </c>
      <c r="AG24" s="10">
        <f>'T-14(Pcs)'!AG20</f>
        <v>0</v>
      </c>
      <c r="AH24" s="44">
        <f>'T-14(Pcs)'!$D20*'T-14(Pcs)'!AH20/1000000</f>
        <v>0</v>
      </c>
      <c r="AI24" s="10">
        <f>'T-14(Pcs)'!AI20</f>
        <v>0</v>
      </c>
      <c r="AJ24" s="44">
        <f>'T-14(Pcs)'!$D20*'T-14(Pcs)'!AJ20/1000000</f>
        <v>0</v>
      </c>
      <c r="AK24" s="10">
        <f>'T-14(Pcs)'!AK20</f>
        <v>0</v>
      </c>
      <c r="AL24" s="44">
        <f>'T-14(Pcs)'!$D20*'T-14(Pcs)'!AL20/1000000</f>
        <v>0</v>
      </c>
      <c r="AM24" s="10">
        <f>'T-14(Pcs)'!AM20</f>
        <v>0</v>
      </c>
    </row>
    <row r="25" spans="1:39" s="15" customFormat="1" ht="14.25" hidden="1" customHeight="1" outlineLevel="2">
      <c r="A25" s="13">
        <v>11</v>
      </c>
      <c r="B25" s="9" t="s">
        <v>133</v>
      </c>
      <c r="C25" s="13" t="s">
        <v>26</v>
      </c>
      <c r="D25" s="36">
        <v>400</v>
      </c>
      <c r="E25" s="11">
        <v>210</v>
      </c>
      <c r="F25" s="44">
        <f>'T-14(Pcs)'!$D21*'T-14(Pcs)'!F21/1000000</f>
        <v>0</v>
      </c>
      <c r="G25" s="10">
        <f>'T-14(Pcs)'!G21</f>
        <v>0</v>
      </c>
      <c r="H25" s="44">
        <f>'T-14(Pcs)'!$D21*'T-14(Pcs)'!H21/1000000</f>
        <v>0</v>
      </c>
      <c r="I25" s="10">
        <f>'T-14(Pcs)'!I21</f>
        <v>0</v>
      </c>
      <c r="J25" s="44">
        <f>'T-14(Pcs)'!$D21*'T-14(Pcs)'!J21/1000000</f>
        <v>0</v>
      </c>
      <c r="K25" s="10">
        <f>'T-14(Pcs)'!K21</f>
        <v>0</v>
      </c>
      <c r="L25" s="44">
        <f>'T-14(Pcs)'!$D21*'T-14(Pcs)'!L21/1000000</f>
        <v>0</v>
      </c>
      <c r="M25" s="10">
        <f>'T-14(Pcs)'!M21</f>
        <v>0</v>
      </c>
      <c r="N25" s="44">
        <f>'T-14(Pcs)'!$D21*'T-14(Pcs)'!N21/1000000</f>
        <v>0</v>
      </c>
      <c r="O25" s="10">
        <f>'T-14(Pcs)'!O21</f>
        <v>0</v>
      </c>
      <c r="P25" s="44">
        <f>'T-14(Pcs)'!$D21*'T-14(Pcs)'!P21/1000000</f>
        <v>0</v>
      </c>
      <c r="Q25" s="10">
        <f>'T-14(Pcs)'!Q21</f>
        <v>0</v>
      </c>
      <c r="R25" s="44">
        <f>'T-14(Pcs)'!$D21*'T-14(Pcs)'!R21/1000000</f>
        <v>0</v>
      </c>
      <c r="S25" s="10">
        <f>'T-14(Pcs)'!S21</f>
        <v>0</v>
      </c>
      <c r="T25" s="44">
        <f>'T-14(Pcs)'!$D21*'T-14(Pcs)'!T21/1000000</f>
        <v>0</v>
      </c>
      <c r="U25" s="10">
        <f>'T-14(Pcs)'!U21</f>
        <v>0</v>
      </c>
      <c r="V25" s="44">
        <f>'T-14(Pcs)'!$D21*'T-14(Pcs)'!V21/1000000</f>
        <v>0</v>
      </c>
      <c r="W25" s="10">
        <f>'T-14(Pcs)'!W21</f>
        <v>0</v>
      </c>
      <c r="X25" s="44">
        <f>'T-14(Pcs)'!$D21*'T-14(Pcs)'!X21/1000000</f>
        <v>0</v>
      </c>
      <c r="Y25" s="10">
        <f>'T-14(Pcs)'!Y21</f>
        <v>0</v>
      </c>
      <c r="Z25" s="44">
        <f>'T-14(Pcs)'!$D21*'T-14(Pcs)'!Z21/1000000</f>
        <v>0</v>
      </c>
      <c r="AA25" s="10">
        <f>'T-14(Pcs)'!AA21</f>
        <v>0</v>
      </c>
      <c r="AB25" s="44">
        <f>'T-14(Pcs)'!$D21*'T-14(Pcs)'!AB21/1000000</f>
        <v>0</v>
      </c>
      <c r="AC25" s="10">
        <f>'T-14(Pcs)'!AC21</f>
        <v>0</v>
      </c>
      <c r="AD25" s="44">
        <f>'T-14(Pcs)'!$D21*'T-14(Pcs)'!AD21/1000000</f>
        <v>0</v>
      </c>
      <c r="AE25" s="10">
        <f>'T-14(Pcs)'!AE21</f>
        <v>0</v>
      </c>
      <c r="AF25" s="44">
        <f>'T-14(Pcs)'!$D21*'T-14(Pcs)'!AF21/1000000</f>
        <v>0</v>
      </c>
      <c r="AG25" s="10">
        <f>'T-14(Pcs)'!AG21</f>
        <v>0</v>
      </c>
      <c r="AH25" s="44">
        <f>'T-14(Pcs)'!$D21*'T-14(Pcs)'!AH21/1000000</f>
        <v>0</v>
      </c>
      <c r="AI25" s="10">
        <f>'T-14(Pcs)'!AI21</f>
        <v>0</v>
      </c>
      <c r="AJ25" s="44">
        <f>'T-14(Pcs)'!$D21*'T-14(Pcs)'!AJ21/1000000</f>
        <v>0</v>
      </c>
      <c r="AK25" s="10">
        <f>'T-14(Pcs)'!AK21</f>
        <v>0</v>
      </c>
      <c r="AL25" s="44">
        <f>'T-14(Pcs)'!$D21*'T-14(Pcs)'!AL21/1000000</f>
        <v>0</v>
      </c>
      <c r="AM25" s="10">
        <f>'T-14(Pcs)'!AM21</f>
        <v>0</v>
      </c>
    </row>
    <row r="26" spans="1:39" s="15" customFormat="1" ht="14.25" customHeight="1" outlineLevel="1" collapsed="1">
      <c r="A26" s="13">
        <v>5</v>
      </c>
      <c r="B26" s="46" t="s">
        <v>171</v>
      </c>
      <c r="C26" s="13"/>
      <c r="D26" s="36"/>
      <c r="E26" s="11"/>
      <c r="F26" s="44">
        <f t="shared" ref="F26:AM26" si="4">SUBTOTAL(9,F24:F25)</f>
        <v>0</v>
      </c>
      <c r="G26" s="10">
        <f t="shared" si="4"/>
        <v>0</v>
      </c>
      <c r="H26" s="44">
        <f t="shared" si="4"/>
        <v>0</v>
      </c>
      <c r="I26" s="10">
        <f t="shared" si="4"/>
        <v>0</v>
      </c>
      <c r="J26" s="44">
        <f t="shared" si="4"/>
        <v>0</v>
      </c>
      <c r="K26" s="10">
        <f t="shared" si="4"/>
        <v>0</v>
      </c>
      <c r="L26" s="44">
        <f t="shared" si="4"/>
        <v>0</v>
      </c>
      <c r="M26" s="10">
        <f t="shared" si="4"/>
        <v>0</v>
      </c>
      <c r="N26" s="44">
        <f t="shared" si="4"/>
        <v>0</v>
      </c>
      <c r="O26" s="10">
        <f t="shared" si="4"/>
        <v>0</v>
      </c>
      <c r="P26" s="44">
        <f t="shared" si="4"/>
        <v>0</v>
      </c>
      <c r="Q26" s="10">
        <f t="shared" si="4"/>
        <v>0</v>
      </c>
      <c r="R26" s="44">
        <f t="shared" si="4"/>
        <v>0</v>
      </c>
      <c r="S26" s="10">
        <f t="shared" si="4"/>
        <v>0</v>
      </c>
      <c r="T26" s="44">
        <f t="shared" si="4"/>
        <v>0</v>
      </c>
      <c r="U26" s="10">
        <f t="shared" si="4"/>
        <v>0</v>
      </c>
      <c r="V26" s="44">
        <f t="shared" si="4"/>
        <v>0</v>
      </c>
      <c r="W26" s="10">
        <f t="shared" si="4"/>
        <v>0</v>
      </c>
      <c r="X26" s="44">
        <f t="shared" si="4"/>
        <v>0</v>
      </c>
      <c r="Y26" s="10">
        <f t="shared" si="4"/>
        <v>0</v>
      </c>
      <c r="Z26" s="44">
        <f t="shared" si="4"/>
        <v>0</v>
      </c>
      <c r="AA26" s="10">
        <f t="shared" si="4"/>
        <v>0</v>
      </c>
      <c r="AB26" s="44">
        <f t="shared" si="4"/>
        <v>0</v>
      </c>
      <c r="AC26" s="10">
        <f t="shared" si="4"/>
        <v>0</v>
      </c>
      <c r="AD26" s="44">
        <f t="shared" si="4"/>
        <v>0</v>
      </c>
      <c r="AE26" s="10">
        <f t="shared" si="4"/>
        <v>0</v>
      </c>
      <c r="AF26" s="44">
        <f t="shared" si="4"/>
        <v>0</v>
      </c>
      <c r="AG26" s="10">
        <f t="shared" si="4"/>
        <v>0</v>
      </c>
      <c r="AH26" s="44">
        <f t="shared" si="4"/>
        <v>0</v>
      </c>
      <c r="AI26" s="10">
        <f t="shared" si="4"/>
        <v>0</v>
      </c>
      <c r="AJ26" s="44">
        <f t="shared" si="4"/>
        <v>0</v>
      </c>
      <c r="AK26" s="10">
        <f t="shared" si="4"/>
        <v>0</v>
      </c>
      <c r="AL26" s="44">
        <f t="shared" si="4"/>
        <v>0</v>
      </c>
      <c r="AM26" s="10">
        <f t="shared" si="4"/>
        <v>0</v>
      </c>
    </row>
    <row r="27" spans="1:39" s="15" customFormat="1" ht="14.25" hidden="1" customHeight="1" outlineLevel="2">
      <c r="A27" s="13">
        <v>12</v>
      </c>
      <c r="B27" s="9" t="s">
        <v>140</v>
      </c>
      <c r="C27" s="13" t="s">
        <v>27</v>
      </c>
      <c r="D27" s="36">
        <v>500</v>
      </c>
      <c r="E27" s="11">
        <v>270</v>
      </c>
      <c r="F27" s="44">
        <f>'T-14(Pcs)'!$D22*'T-14(Pcs)'!F22/1000000</f>
        <v>0</v>
      </c>
      <c r="G27" s="10">
        <f>'T-14(Pcs)'!G22</f>
        <v>0</v>
      </c>
      <c r="H27" s="44">
        <f>'T-14(Pcs)'!$D22*'T-14(Pcs)'!H22/1000000</f>
        <v>0</v>
      </c>
      <c r="I27" s="10">
        <f>'T-14(Pcs)'!I22</f>
        <v>0</v>
      </c>
      <c r="J27" s="44">
        <f>'T-14(Pcs)'!$D22*'T-14(Pcs)'!J22/1000000</f>
        <v>0</v>
      </c>
      <c r="K27" s="10">
        <f>'T-14(Pcs)'!K22</f>
        <v>0</v>
      </c>
      <c r="L27" s="44">
        <f>'T-14(Pcs)'!$D22*'T-14(Pcs)'!L22/1000000</f>
        <v>0</v>
      </c>
      <c r="M27" s="10">
        <f>'T-14(Pcs)'!M22</f>
        <v>0</v>
      </c>
      <c r="N27" s="44">
        <f>'T-14(Pcs)'!$D22*'T-14(Pcs)'!N22/1000000</f>
        <v>0</v>
      </c>
      <c r="O27" s="10">
        <f>'T-14(Pcs)'!O22</f>
        <v>0</v>
      </c>
      <c r="P27" s="44">
        <f>'T-14(Pcs)'!$D22*'T-14(Pcs)'!P22/1000000</f>
        <v>0</v>
      </c>
      <c r="Q27" s="10">
        <f>'T-14(Pcs)'!Q22</f>
        <v>0</v>
      </c>
      <c r="R27" s="44">
        <f>'T-14(Pcs)'!$D22*'T-14(Pcs)'!R22/1000000</f>
        <v>0</v>
      </c>
      <c r="S27" s="10">
        <f>'T-14(Pcs)'!S22</f>
        <v>0</v>
      </c>
      <c r="T27" s="44">
        <f>'T-14(Pcs)'!$D22*'T-14(Pcs)'!T22/1000000</f>
        <v>0</v>
      </c>
      <c r="U27" s="10">
        <f>'T-14(Pcs)'!U22</f>
        <v>0</v>
      </c>
      <c r="V27" s="44">
        <f>'T-14(Pcs)'!$D22*'T-14(Pcs)'!V22/1000000</f>
        <v>0</v>
      </c>
      <c r="W27" s="10">
        <f>'T-14(Pcs)'!W22</f>
        <v>0</v>
      </c>
      <c r="X27" s="44">
        <f>'T-14(Pcs)'!$D22*'T-14(Pcs)'!X22/1000000</f>
        <v>0</v>
      </c>
      <c r="Y27" s="10">
        <f>'T-14(Pcs)'!Y22</f>
        <v>0</v>
      </c>
      <c r="Z27" s="44">
        <f>'T-14(Pcs)'!$D22*'T-14(Pcs)'!Z22/1000000</f>
        <v>0</v>
      </c>
      <c r="AA27" s="10">
        <f>'T-14(Pcs)'!AA22</f>
        <v>0</v>
      </c>
      <c r="AB27" s="44">
        <f>'T-14(Pcs)'!$D22*'T-14(Pcs)'!AB22/1000000</f>
        <v>0</v>
      </c>
      <c r="AC27" s="10">
        <f>'T-14(Pcs)'!AC22</f>
        <v>0</v>
      </c>
      <c r="AD27" s="44">
        <f>'T-14(Pcs)'!$D22*'T-14(Pcs)'!AD22/1000000</f>
        <v>0</v>
      </c>
      <c r="AE27" s="10">
        <f>'T-14(Pcs)'!AE22</f>
        <v>0</v>
      </c>
      <c r="AF27" s="44">
        <f>'T-14(Pcs)'!$D22*'T-14(Pcs)'!AF22/1000000</f>
        <v>0</v>
      </c>
      <c r="AG27" s="10">
        <f>'T-14(Pcs)'!AG22</f>
        <v>0</v>
      </c>
      <c r="AH27" s="44">
        <f>'T-14(Pcs)'!$D22*'T-14(Pcs)'!AH22/1000000</f>
        <v>0</v>
      </c>
      <c r="AI27" s="10">
        <f>'T-14(Pcs)'!AI22</f>
        <v>0</v>
      </c>
      <c r="AJ27" s="44">
        <f>'T-14(Pcs)'!$D22*'T-14(Pcs)'!AJ22/1000000</f>
        <v>0</v>
      </c>
      <c r="AK27" s="10">
        <f>'T-14(Pcs)'!AK22</f>
        <v>0</v>
      </c>
      <c r="AL27" s="44">
        <f>'T-14(Pcs)'!$D22*'T-14(Pcs)'!AL22/1000000</f>
        <v>0</v>
      </c>
      <c r="AM27" s="10">
        <f>'T-14(Pcs)'!AM22</f>
        <v>0</v>
      </c>
    </row>
    <row r="28" spans="1:39" s="15" customFormat="1" ht="14.25" hidden="1" customHeight="1" outlineLevel="2">
      <c r="A28" s="13">
        <v>13</v>
      </c>
      <c r="B28" s="9" t="s">
        <v>140</v>
      </c>
      <c r="C28" s="13" t="s">
        <v>28</v>
      </c>
      <c r="D28" s="36">
        <v>1000</v>
      </c>
      <c r="E28" s="11">
        <v>525</v>
      </c>
      <c r="F28" s="44">
        <f>'T-14(Pcs)'!$D23*'T-14(Pcs)'!F23/1000000</f>
        <v>0</v>
      </c>
      <c r="G28" s="10">
        <f>'T-14(Pcs)'!G23</f>
        <v>0</v>
      </c>
      <c r="H28" s="44">
        <f>'T-14(Pcs)'!$D23*'T-14(Pcs)'!H23/1000000</f>
        <v>0</v>
      </c>
      <c r="I28" s="10">
        <f>'T-14(Pcs)'!I23</f>
        <v>0</v>
      </c>
      <c r="J28" s="44">
        <f>'T-14(Pcs)'!$D23*'T-14(Pcs)'!J23/1000000</f>
        <v>0</v>
      </c>
      <c r="K28" s="10">
        <f>'T-14(Pcs)'!K23</f>
        <v>0</v>
      </c>
      <c r="L28" s="44">
        <f>'T-14(Pcs)'!$D23*'T-14(Pcs)'!L23/1000000</f>
        <v>0</v>
      </c>
      <c r="M28" s="10">
        <f>'T-14(Pcs)'!M23</f>
        <v>0</v>
      </c>
      <c r="N28" s="44">
        <f>'T-14(Pcs)'!$D23*'T-14(Pcs)'!N23/1000000</f>
        <v>0</v>
      </c>
      <c r="O28" s="10">
        <f>'T-14(Pcs)'!O23</f>
        <v>0</v>
      </c>
      <c r="P28" s="44">
        <f>'T-14(Pcs)'!$D23*'T-14(Pcs)'!P23/1000000</f>
        <v>0</v>
      </c>
      <c r="Q28" s="10">
        <f>'T-14(Pcs)'!Q23</f>
        <v>0</v>
      </c>
      <c r="R28" s="44">
        <f>'T-14(Pcs)'!$D23*'T-14(Pcs)'!R23/1000000</f>
        <v>0</v>
      </c>
      <c r="S28" s="10">
        <f>'T-14(Pcs)'!S23</f>
        <v>0</v>
      </c>
      <c r="T28" s="44">
        <f>'T-14(Pcs)'!$D23*'T-14(Pcs)'!T23/1000000</f>
        <v>0</v>
      </c>
      <c r="U28" s="10">
        <f>'T-14(Pcs)'!U23</f>
        <v>0</v>
      </c>
      <c r="V28" s="44">
        <f>'T-14(Pcs)'!$D23*'T-14(Pcs)'!V23/1000000</f>
        <v>0</v>
      </c>
      <c r="W28" s="10">
        <f>'T-14(Pcs)'!W23</f>
        <v>0</v>
      </c>
      <c r="X28" s="44">
        <f>'T-14(Pcs)'!$D23*'T-14(Pcs)'!X23/1000000</f>
        <v>0</v>
      </c>
      <c r="Y28" s="10">
        <f>'T-14(Pcs)'!Y23</f>
        <v>0</v>
      </c>
      <c r="Z28" s="44">
        <f>'T-14(Pcs)'!$D23*'T-14(Pcs)'!Z23/1000000</f>
        <v>0</v>
      </c>
      <c r="AA28" s="10">
        <f>'T-14(Pcs)'!AA23</f>
        <v>0</v>
      </c>
      <c r="AB28" s="44">
        <f>'T-14(Pcs)'!$D23*'T-14(Pcs)'!AB23/1000000</f>
        <v>0</v>
      </c>
      <c r="AC28" s="10">
        <f>'T-14(Pcs)'!AC23</f>
        <v>0</v>
      </c>
      <c r="AD28" s="44">
        <f>'T-14(Pcs)'!$D23*'T-14(Pcs)'!AD23/1000000</f>
        <v>0</v>
      </c>
      <c r="AE28" s="10">
        <f>'T-14(Pcs)'!AE23</f>
        <v>0</v>
      </c>
      <c r="AF28" s="44">
        <f>'T-14(Pcs)'!$D23*'T-14(Pcs)'!AF23/1000000</f>
        <v>0</v>
      </c>
      <c r="AG28" s="10">
        <f>'T-14(Pcs)'!AG23</f>
        <v>0</v>
      </c>
      <c r="AH28" s="44">
        <f>'T-14(Pcs)'!$D23*'T-14(Pcs)'!AH23/1000000</f>
        <v>0</v>
      </c>
      <c r="AI28" s="10">
        <f>'T-14(Pcs)'!AI23</f>
        <v>0</v>
      </c>
      <c r="AJ28" s="44">
        <f>'T-14(Pcs)'!$D23*'T-14(Pcs)'!AJ23/1000000</f>
        <v>0</v>
      </c>
      <c r="AK28" s="10">
        <f>'T-14(Pcs)'!AK23</f>
        <v>0</v>
      </c>
      <c r="AL28" s="44">
        <f>'T-14(Pcs)'!$D23*'T-14(Pcs)'!AL23/1000000</f>
        <v>0</v>
      </c>
      <c r="AM28" s="10">
        <f>'T-14(Pcs)'!AM23</f>
        <v>0</v>
      </c>
    </row>
    <row r="29" spans="1:39" s="15" customFormat="1" ht="14.25" hidden="1" customHeight="1" outlineLevel="2">
      <c r="A29" s="13">
        <v>14</v>
      </c>
      <c r="B29" s="9" t="s">
        <v>140</v>
      </c>
      <c r="C29" s="13" t="s">
        <v>29</v>
      </c>
      <c r="D29" s="36">
        <v>5000</v>
      </c>
      <c r="E29" s="11">
        <v>2525</v>
      </c>
      <c r="F29" s="44">
        <f>'T-14(Pcs)'!$D24*'T-14(Pcs)'!F24/1000000</f>
        <v>0</v>
      </c>
      <c r="G29" s="10">
        <f>'T-14(Pcs)'!G24</f>
        <v>0</v>
      </c>
      <c r="H29" s="44">
        <f>'T-14(Pcs)'!$D24*'T-14(Pcs)'!H24/1000000</f>
        <v>0</v>
      </c>
      <c r="I29" s="10">
        <f>'T-14(Pcs)'!I24</f>
        <v>0</v>
      </c>
      <c r="J29" s="44">
        <f>'T-14(Pcs)'!$D24*'T-14(Pcs)'!J24/1000000</f>
        <v>0</v>
      </c>
      <c r="K29" s="10">
        <f>'T-14(Pcs)'!K24</f>
        <v>0</v>
      </c>
      <c r="L29" s="44">
        <f>'T-14(Pcs)'!$D24*'T-14(Pcs)'!L24/1000000</f>
        <v>0</v>
      </c>
      <c r="M29" s="10">
        <f>'T-14(Pcs)'!M24</f>
        <v>0</v>
      </c>
      <c r="N29" s="44">
        <f>'T-14(Pcs)'!$D24*'T-14(Pcs)'!N24/1000000</f>
        <v>0</v>
      </c>
      <c r="O29" s="10">
        <f>'T-14(Pcs)'!O24</f>
        <v>0</v>
      </c>
      <c r="P29" s="44">
        <f>'T-14(Pcs)'!$D24*'T-14(Pcs)'!P24/1000000</f>
        <v>0</v>
      </c>
      <c r="Q29" s="10">
        <f>'T-14(Pcs)'!Q24</f>
        <v>0</v>
      </c>
      <c r="R29" s="44">
        <f>'T-14(Pcs)'!$D24*'T-14(Pcs)'!R24/1000000</f>
        <v>0</v>
      </c>
      <c r="S29" s="10">
        <f>'T-14(Pcs)'!S24</f>
        <v>0</v>
      </c>
      <c r="T29" s="44">
        <f>'T-14(Pcs)'!$D24*'T-14(Pcs)'!T24/1000000</f>
        <v>0</v>
      </c>
      <c r="U29" s="10">
        <f>'T-14(Pcs)'!U24</f>
        <v>0</v>
      </c>
      <c r="V29" s="44">
        <f>'T-14(Pcs)'!$D24*'T-14(Pcs)'!V24/1000000</f>
        <v>0</v>
      </c>
      <c r="W29" s="10">
        <f>'T-14(Pcs)'!W24</f>
        <v>0</v>
      </c>
      <c r="X29" s="44">
        <f>'T-14(Pcs)'!$D24*'T-14(Pcs)'!X24/1000000</f>
        <v>0</v>
      </c>
      <c r="Y29" s="10">
        <f>'T-14(Pcs)'!Y24</f>
        <v>0</v>
      </c>
      <c r="Z29" s="44">
        <f>'T-14(Pcs)'!$D24*'T-14(Pcs)'!Z24/1000000</f>
        <v>0</v>
      </c>
      <c r="AA29" s="10">
        <f>'T-14(Pcs)'!AA24</f>
        <v>0</v>
      </c>
      <c r="AB29" s="44">
        <f>'T-14(Pcs)'!$D24*'T-14(Pcs)'!AB24/1000000</f>
        <v>0</v>
      </c>
      <c r="AC29" s="10">
        <f>'T-14(Pcs)'!AC24</f>
        <v>0</v>
      </c>
      <c r="AD29" s="44">
        <f>'T-14(Pcs)'!$D24*'T-14(Pcs)'!AD24/1000000</f>
        <v>0</v>
      </c>
      <c r="AE29" s="10">
        <f>'T-14(Pcs)'!AE24</f>
        <v>0</v>
      </c>
      <c r="AF29" s="44">
        <f>'T-14(Pcs)'!$D24*'T-14(Pcs)'!AF24/1000000</f>
        <v>0</v>
      </c>
      <c r="AG29" s="10">
        <f>'T-14(Pcs)'!AG24</f>
        <v>0</v>
      </c>
      <c r="AH29" s="44">
        <f>'T-14(Pcs)'!$D24*'T-14(Pcs)'!AH24/1000000</f>
        <v>0</v>
      </c>
      <c r="AI29" s="10">
        <f>'T-14(Pcs)'!AI24</f>
        <v>0</v>
      </c>
      <c r="AJ29" s="44">
        <f>'T-14(Pcs)'!$D24*'T-14(Pcs)'!AJ24/1000000</f>
        <v>0</v>
      </c>
      <c r="AK29" s="10">
        <f>'T-14(Pcs)'!AK24</f>
        <v>0</v>
      </c>
      <c r="AL29" s="44">
        <f>'T-14(Pcs)'!$D24*'T-14(Pcs)'!AL24/1000000</f>
        <v>0</v>
      </c>
      <c r="AM29" s="10">
        <f>'T-14(Pcs)'!AM24</f>
        <v>0</v>
      </c>
    </row>
    <row r="30" spans="1:39" s="15" customFormat="1" ht="14.25" hidden="1" customHeight="1" outlineLevel="2">
      <c r="A30" s="13">
        <v>15</v>
      </c>
      <c r="B30" s="9" t="s">
        <v>140</v>
      </c>
      <c r="C30" s="13" t="s">
        <v>30</v>
      </c>
      <c r="D30" s="36">
        <v>20000</v>
      </c>
      <c r="E30" s="11">
        <v>9100</v>
      </c>
      <c r="F30" s="44">
        <f>'T-14(Pcs)'!$D25*'T-14(Pcs)'!F25/1000000</f>
        <v>0</v>
      </c>
      <c r="G30" s="10">
        <f>'T-14(Pcs)'!G25</f>
        <v>0</v>
      </c>
      <c r="H30" s="44">
        <f>'T-14(Pcs)'!$D25*'T-14(Pcs)'!H25/1000000</f>
        <v>0</v>
      </c>
      <c r="I30" s="10">
        <f>'T-14(Pcs)'!I25</f>
        <v>0</v>
      </c>
      <c r="J30" s="44">
        <f>'T-14(Pcs)'!$D25*'T-14(Pcs)'!J25/1000000</f>
        <v>0</v>
      </c>
      <c r="K30" s="10">
        <f>'T-14(Pcs)'!K25</f>
        <v>0</v>
      </c>
      <c r="L30" s="44">
        <f>'T-14(Pcs)'!$D25*'T-14(Pcs)'!L25/1000000</f>
        <v>0</v>
      </c>
      <c r="M30" s="10">
        <f>'T-14(Pcs)'!M25</f>
        <v>0</v>
      </c>
      <c r="N30" s="44">
        <f>'T-14(Pcs)'!$D25*'T-14(Pcs)'!N25/1000000</f>
        <v>0</v>
      </c>
      <c r="O30" s="10">
        <f>'T-14(Pcs)'!O25</f>
        <v>0</v>
      </c>
      <c r="P30" s="44">
        <f>'T-14(Pcs)'!$D25*'T-14(Pcs)'!P25/1000000</f>
        <v>0</v>
      </c>
      <c r="Q30" s="10">
        <f>'T-14(Pcs)'!Q25</f>
        <v>0</v>
      </c>
      <c r="R30" s="44">
        <f>'T-14(Pcs)'!$D25*'T-14(Pcs)'!R25/1000000</f>
        <v>0</v>
      </c>
      <c r="S30" s="10">
        <f>'T-14(Pcs)'!S25</f>
        <v>0</v>
      </c>
      <c r="T30" s="44">
        <f>'T-14(Pcs)'!$D25*'T-14(Pcs)'!T25/1000000</f>
        <v>0</v>
      </c>
      <c r="U30" s="10">
        <f>'T-14(Pcs)'!U25</f>
        <v>0</v>
      </c>
      <c r="V30" s="44">
        <f>'T-14(Pcs)'!$D25*'T-14(Pcs)'!V25/1000000</f>
        <v>0</v>
      </c>
      <c r="W30" s="10">
        <f>'T-14(Pcs)'!W25</f>
        <v>0</v>
      </c>
      <c r="X30" s="44">
        <f>'T-14(Pcs)'!$D25*'T-14(Pcs)'!X25/1000000</f>
        <v>0</v>
      </c>
      <c r="Y30" s="10">
        <f>'T-14(Pcs)'!Y25</f>
        <v>0</v>
      </c>
      <c r="Z30" s="44">
        <f>'T-14(Pcs)'!$D25*'T-14(Pcs)'!Z25/1000000</f>
        <v>0</v>
      </c>
      <c r="AA30" s="10">
        <f>'T-14(Pcs)'!AA25</f>
        <v>0</v>
      </c>
      <c r="AB30" s="44">
        <f>'T-14(Pcs)'!$D25*'T-14(Pcs)'!AB25/1000000</f>
        <v>0</v>
      </c>
      <c r="AC30" s="10">
        <f>'T-14(Pcs)'!AC25</f>
        <v>0</v>
      </c>
      <c r="AD30" s="44">
        <f>'T-14(Pcs)'!$D25*'T-14(Pcs)'!AD25/1000000</f>
        <v>0</v>
      </c>
      <c r="AE30" s="10">
        <f>'T-14(Pcs)'!AE25</f>
        <v>0</v>
      </c>
      <c r="AF30" s="44">
        <f>'T-14(Pcs)'!$D25*'T-14(Pcs)'!AF25/1000000</f>
        <v>0</v>
      </c>
      <c r="AG30" s="10">
        <f>'T-14(Pcs)'!AG25</f>
        <v>0</v>
      </c>
      <c r="AH30" s="44">
        <f>'T-14(Pcs)'!$D25*'T-14(Pcs)'!AH25/1000000</f>
        <v>0</v>
      </c>
      <c r="AI30" s="10">
        <f>'T-14(Pcs)'!AI25</f>
        <v>0</v>
      </c>
      <c r="AJ30" s="44">
        <f>'T-14(Pcs)'!$D25*'T-14(Pcs)'!AJ25/1000000</f>
        <v>0</v>
      </c>
      <c r="AK30" s="10">
        <f>'T-14(Pcs)'!AK25</f>
        <v>0</v>
      </c>
      <c r="AL30" s="44">
        <f>'T-14(Pcs)'!$D25*'T-14(Pcs)'!AL25/1000000</f>
        <v>0</v>
      </c>
      <c r="AM30" s="10">
        <f>'T-14(Pcs)'!AM25</f>
        <v>0</v>
      </c>
    </row>
    <row r="31" spans="1:39" s="15" customFormat="1" ht="14.25" customHeight="1" outlineLevel="1" collapsed="1">
      <c r="A31" s="13">
        <v>6</v>
      </c>
      <c r="B31" s="46" t="s">
        <v>172</v>
      </c>
      <c r="C31" s="13"/>
      <c r="D31" s="36"/>
      <c r="E31" s="11"/>
      <c r="F31" s="44">
        <f t="shared" ref="F31:AM31" si="5">SUBTOTAL(9,F27:F30)</f>
        <v>0</v>
      </c>
      <c r="G31" s="10">
        <f t="shared" si="5"/>
        <v>0</v>
      </c>
      <c r="H31" s="44">
        <f t="shared" si="5"/>
        <v>0</v>
      </c>
      <c r="I31" s="10">
        <f t="shared" si="5"/>
        <v>0</v>
      </c>
      <c r="J31" s="44">
        <f t="shared" si="5"/>
        <v>0</v>
      </c>
      <c r="K31" s="10">
        <f t="shared" si="5"/>
        <v>0</v>
      </c>
      <c r="L31" s="44">
        <f t="shared" si="5"/>
        <v>0</v>
      </c>
      <c r="M31" s="10">
        <f t="shared" si="5"/>
        <v>0</v>
      </c>
      <c r="N31" s="44">
        <f t="shared" si="5"/>
        <v>0</v>
      </c>
      <c r="O31" s="10">
        <f t="shared" si="5"/>
        <v>0</v>
      </c>
      <c r="P31" s="44">
        <f t="shared" si="5"/>
        <v>0</v>
      </c>
      <c r="Q31" s="10">
        <f t="shared" si="5"/>
        <v>0</v>
      </c>
      <c r="R31" s="44">
        <f t="shared" si="5"/>
        <v>0</v>
      </c>
      <c r="S31" s="10">
        <f t="shared" si="5"/>
        <v>0</v>
      </c>
      <c r="T31" s="44">
        <f t="shared" si="5"/>
        <v>0</v>
      </c>
      <c r="U31" s="10">
        <f t="shared" si="5"/>
        <v>0</v>
      </c>
      <c r="V31" s="44">
        <f t="shared" si="5"/>
        <v>0</v>
      </c>
      <c r="W31" s="10">
        <f t="shared" si="5"/>
        <v>0</v>
      </c>
      <c r="X31" s="44">
        <f t="shared" si="5"/>
        <v>0</v>
      </c>
      <c r="Y31" s="10">
        <f t="shared" si="5"/>
        <v>0</v>
      </c>
      <c r="Z31" s="44">
        <f t="shared" si="5"/>
        <v>0</v>
      </c>
      <c r="AA31" s="10">
        <f t="shared" si="5"/>
        <v>0</v>
      </c>
      <c r="AB31" s="44">
        <f t="shared" si="5"/>
        <v>0</v>
      </c>
      <c r="AC31" s="10">
        <f t="shared" si="5"/>
        <v>0</v>
      </c>
      <c r="AD31" s="44">
        <f t="shared" si="5"/>
        <v>0</v>
      </c>
      <c r="AE31" s="10">
        <f t="shared" si="5"/>
        <v>0</v>
      </c>
      <c r="AF31" s="44">
        <f t="shared" si="5"/>
        <v>0</v>
      </c>
      <c r="AG31" s="10">
        <f t="shared" si="5"/>
        <v>0</v>
      </c>
      <c r="AH31" s="44">
        <f t="shared" si="5"/>
        <v>0</v>
      </c>
      <c r="AI31" s="10">
        <f t="shared" si="5"/>
        <v>0</v>
      </c>
      <c r="AJ31" s="44">
        <f t="shared" si="5"/>
        <v>0</v>
      </c>
      <c r="AK31" s="10">
        <f t="shared" si="5"/>
        <v>0</v>
      </c>
      <c r="AL31" s="44">
        <f t="shared" si="5"/>
        <v>0</v>
      </c>
      <c r="AM31" s="10">
        <f t="shared" si="5"/>
        <v>0</v>
      </c>
    </row>
    <row r="32" spans="1:39" s="15" customFormat="1" ht="14.25" hidden="1" customHeight="1" outlineLevel="2">
      <c r="A32" s="13">
        <v>16</v>
      </c>
      <c r="B32" s="9" t="s">
        <v>134</v>
      </c>
      <c r="C32" s="13" t="s">
        <v>31</v>
      </c>
      <c r="D32" s="36">
        <v>400</v>
      </c>
      <c r="E32" s="11">
        <v>235</v>
      </c>
      <c r="F32" s="44">
        <f>'T-14(Pcs)'!$D26*'T-14(Pcs)'!F26/1000000</f>
        <v>0</v>
      </c>
      <c r="G32" s="10">
        <f>'T-14(Pcs)'!G26</f>
        <v>0</v>
      </c>
      <c r="H32" s="44">
        <f>'T-14(Pcs)'!$D26*'T-14(Pcs)'!H26/1000000</f>
        <v>0</v>
      </c>
      <c r="I32" s="10">
        <f>'T-14(Pcs)'!I26</f>
        <v>0</v>
      </c>
      <c r="J32" s="44">
        <f>'T-14(Pcs)'!$D26*'T-14(Pcs)'!J26/1000000</f>
        <v>0</v>
      </c>
      <c r="K32" s="10">
        <f>'T-14(Pcs)'!K26</f>
        <v>0</v>
      </c>
      <c r="L32" s="44">
        <f>'T-14(Pcs)'!$D26*'T-14(Pcs)'!L26/1000000</f>
        <v>0</v>
      </c>
      <c r="M32" s="10">
        <f>'T-14(Pcs)'!M26</f>
        <v>0</v>
      </c>
      <c r="N32" s="44">
        <f>'T-14(Pcs)'!$D26*'T-14(Pcs)'!N26/1000000</f>
        <v>0</v>
      </c>
      <c r="O32" s="10">
        <f>'T-14(Pcs)'!O26</f>
        <v>0</v>
      </c>
      <c r="P32" s="44">
        <f>'T-14(Pcs)'!$D26*'T-14(Pcs)'!P26/1000000</f>
        <v>0</v>
      </c>
      <c r="Q32" s="10">
        <f>'T-14(Pcs)'!Q26</f>
        <v>0</v>
      </c>
      <c r="R32" s="44">
        <f>'T-14(Pcs)'!$D26*'T-14(Pcs)'!R26/1000000</f>
        <v>0</v>
      </c>
      <c r="S32" s="10">
        <f>'T-14(Pcs)'!S26</f>
        <v>0</v>
      </c>
      <c r="T32" s="44">
        <f>'T-14(Pcs)'!$D26*'T-14(Pcs)'!T26/1000000</f>
        <v>0</v>
      </c>
      <c r="U32" s="10">
        <f>'T-14(Pcs)'!U26</f>
        <v>0</v>
      </c>
      <c r="V32" s="44">
        <f>'T-14(Pcs)'!$D26*'T-14(Pcs)'!V26/1000000</f>
        <v>0</v>
      </c>
      <c r="W32" s="10">
        <f>'T-14(Pcs)'!W26</f>
        <v>0</v>
      </c>
      <c r="X32" s="44">
        <f>'T-14(Pcs)'!$D26*'T-14(Pcs)'!X26/1000000</f>
        <v>0</v>
      </c>
      <c r="Y32" s="10">
        <f>'T-14(Pcs)'!Y26</f>
        <v>0</v>
      </c>
      <c r="Z32" s="44">
        <f>'T-14(Pcs)'!$D26*'T-14(Pcs)'!Z26/1000000</f>
        <v>0</v>
      </c>
      <c r="AA32" s="10">
        <f>'T-14(Pcs)'!AA26</f>
        <v>0</v>
      </c>
      <c r="AB32" s="44">
        <f>'T-14(Pcs)'!$D26*'T-14(Pcs)'!AB26/1000000</f>
        <v>0</v>
      </c>
      <c r="AC32" s="10">
        <f>'T-14(Pcs)'!AC26</f>
        <v>0</v>
      </c>
      <c r="AD32" s="44">
        <f>'T-14(Pcs)'!$D26*'T-14(Pcs)'!AD26/1000000</f>
        <v>0</v>
      </c>
      <c r="AE32" s="10">
        <f>'T-14(Pcs)'!AE26</f>
        <v>0</v>
      </c>
      <c r="AF32" s="44">
        <f>'T-14(Pcs)'!$D26*'T-14(Pcs)'!AF26/1000000</f>
        <v>0</v>
      </c>
      <c r="AG32" s="10">
        <f>'T-14(Pcs)'!AG26</f>
        <v>0</v>
      </c>
      <c r="AH32" s="44">
        <f>'T-14(Pcs)'!$D26*'T-14(Pcs)'!AH26/1000000</f>
        <v>0</v>
      </c>
      <c r="AI32" s="10">
        <f>'T-14(Pcs)'!AI26</f>
        <v>0</v>
      </c>
      <c r="AJ32" s="44">
        <f>'T-14(Pcs)'!$D26*'T-14(Pcs)'!AJ26/1000000</f>
        <v>0</v>
      </c>
      <c r="AK32" s="10">
        <f>'T-14(Pcs)'!AK26</f>
        <v>0</v>
      </c>
      <c r="AL32" s="44">
        <f>'T-14(Pcs)'!$D26*'T-14(Pcs)'!AL26/1000000</f>
        <v>0</v>
      </c>
      <c r="AM32" s="10">
        <f>'T-14(Pcs)'!AM26</f>
        <v>0</v>
      </c>
    </row>
    <row r="33" spans="1:39" s="15" customFormat="1" ht="14.25" hidden="1" customHeight="1" outlineLevel="2">
      <c r="A33" s="13">
        <v>17</v>
      </c>
      <c r="B33" s="9" t="s">
        <v>134</v>
      </c>
      <c r="C33" s="13" t="s">
        <v>32</v>
      </c>
      <c r="D33" s="36">
        <v>1000</v>
      </c>
      <c r="E33" s="11">
        <v>520</v>
      </c>
      <c r="F33" s="44">
        <f>'T-14(Pcs)'!$D27*'T-14(Pcs)'!F27/1000000</f>
        <v>0</v>
      </c>
      <c r="G33" s="10">
        <f>'T-14(Pcs)'!G27</f>
        <v>0</v>
      </c>
      <c r="H33" s="44">
        <f>'T-14(Pcs)'!$D27*'T-14(Pcs)'!H27/1000000</f>
        <v>0</v>
      </c>
      <c r="I33" s="10">
        <f>'T-14(Pcs)'!I27</f>
        <v>0</v>
      </c>
      <c r="J33" s="44">
        <f>'T-14(Pcs)'!$D27*'T-14(Pcs)'!J27/1000000</f>
        <v>0</v>
      </c>
      <c r="K33" s="10">
        <f>'T-14(Pcs)'!K27</f>
        <v>0</v>
      </c>
      <c r="L33" s="44">
        <f>'T-14(Pcs)'!$D27*'T-14(Pcs)'!L27/1000000</f>
        <v>0</v>
      </c>
      <c r="M33" s="10">
        <f>'T-14(Pcs)'!M27</f>
        <v>0</v>
      </c>
      <c r="N33" s="44">
        <f>'T-14(Pcs)'!$D27*'T-14(Pcs)'!N27/1000000</f>
        <v>0</v>
      </c>
      <c r="O33" s="10">
        <f>'T-14(Pcs)'!O27</f>
        <v>0</v>
      </c>
      <c r="P33" s="44">
        <f>'T-14(Pcs)'!$D27*'T-14(Pcs)'!P27/1000000</f>
        <v>0</v>
      </c>
      <c r="Q33" s="10">
        <f>'T-14(Pcs)'!Q27</f>
        <v>0</v>
      </c>
      <c r="R33" s="44">
        <f>'T-14(Pcs)'!$D27*'T-14(Pcs)'!R27/1000000</f>
        <v>0</v>
      </c>
      <c r="S33" s="10">
        <f>'T-14(Pcs)'!S27</f>
        <v>0</v>
      </c>
      <c r="T33" s="44">
        <f>'T-14(Pcs)'!$D27*'T-14(Pcs)'!T27/1000000</f>
        <v>0</v>
      </c>
      <c r="U33" s="10">
        <f>'T-14(Pcs)'!U27</f>
        <v>0</v>
      </c>
      <c r="V33" s="44">
        <f>'T-14(Pcs)'!$D27*'T-14(Pcs)'!V27/1000000</f>
        <v>0</v>
      </c>
      <c r="W33" s="10">
        <f>'T-14(Pcs)'!W27</f>
        <v>0</v>
      </c>
      <c r="X33" s="44">
        <f>'T-14(Pcs)'!$D27*'T-14(Pcs)'!X27/1000000</f>
        <v>0</v>
      </c>
      <c r="Y33" s="10">
        <f>'T-14(Pcs)'!Y27</f>
        <v>0</v>
      </c>
      <c r="Z33" s="44">
        <f>'T-14(Pcs)'!$D27*'T-14(Pcs)'!Z27/1000000</f>
        <v>0</v>
      </c>
      <c r="AA33" s="10">
        <f>'T-14(Pcs)'!AA27</f>
        <v>0</v>
      </c>
      <c r="AB33" s="44">
        <f>'T-14(Pcs)'!$D27*'T-14(Pcs)'!AB27/1000000</f>
        <v>0</v>
      </c>
      <c r="AC33" s="10">
        <f>'T-14(Pcs)'!AC27</f>
        <v>0</v>
      </c>
      <c r="AD33" s="44">
        <f>'T-14(Pcs)'!$D27*'T-14(Pcs)'!AD27/1000000</f>
        <v>0</v>
      </c>
      <c r="AE33" s="10">
        <f>'T-14(Pcs)'!AE27</f>
        <v>0</v>
      </c>
      <c r="AF33" s="44">
        <f>'T-14(Pcs)'!$D27*'T-14(Pcs)'!AF27/1000000</f>
        <v>0</v>
      </c>
      <c r="AG33" s="10">
        <f>'T-14(Pcs)'!AG27</f>
        <v>0</v>
      </c>
      <c r="AH33" s="44">
        <f>'T-14(Pcs)'!$D27*'T-14(Pcs)'!AH27/1000000</f>
        <v>0</v>
      </c>
      <c r="AI33" s="10">
        <f>'T-14(Pcs)'!AI27</f>
        <v>0</v>
      </c>
      <c r="AJ33" s="44">
        <f>'T-14(Pcs)'!$D27*'T-14(Pcs)'!AJ27/1000000</f>
        <v>0</v>
      </c>
      <c r="AK33" s="10">
        <f>'T-14(Pcs)'!AK27</f>
        <v>0</v>
      </c>
      <c r="AL33" s="44">
        <f>'T-14(Pcs)'!$D27*'T-14(Pcs)'!AL27/1000000</f>
        <v>0</v>
      </c>
      <c r="AM33" s="10">
        <f>'T-14(Pcs)'!AM27</f>
        <v>0</v>
      </c>
    </row>
    <row r="34" spans="1:39" s="15" customFormat="1" ht="14.25" customHeight="1" outlineLevel="1" collapsed="1">
      <c r="A34" s="13">
        <v>7</v>
      </c>
      <c r="B34" s="46" t="s">
        <v>173</v>
      </c>
      <c r="C34" s="13"/>
      <c r="D34" s="36"/>
      <c r="E34" s="11"/>
      <c r="F34" s="44">
        <f t="shared" ref="F34:AM34" si="6">SUBTOTAL(9,F32:F33)</f>
        <v>0</v>
      </c>
      <c r="G34" s="10">
        <f t="shared" si="6"/>
        <v>0</v>
      </c>
      <c r="H34" s="44">
        <f t="shared" si="6"/>
        <v>0</v>
      </c>
      <c r="I34" s="10">
        <f t="shared" si="6"/>
        <v>0</v>
      </c>
      <c r="J34" s="44">
        <f t="shared" si="6"/>
        <v>0</v>
      </c>
      <c r="K34" s="10">
        <f t="shared" si="6"/>
        <v>0</v>
      </c>
      <c r="L34" s="44">
        <f t="shared" si="6"/>
        <v>0</v>
      </c>
      <c r="M34" s="10">
        <f t="shared" si="6"/>
        <v>0</v>
      </c>
      <c r="N34" s="44">
        <f t="shared" si="6"/>
        <v>0</v>
      </c>
      <c r="O34" s="10">
        <f t="shared" si="6"/>
        <v>0</v>
      </c>
      <c r="P34" s="44">
        <f t="shared" si="6"/>
        <v>0</v>
      </c>
      <c r="Q34" s="10">
        <f t="shared" si="6"/>
        <v>0</v>
      </c>
      <c r="R34" s="44">
        <f t="shared" si="6"/>
        <v>0</v>
      </c>
      <c r="S34" s="10">
        <f t="shared" si="6"/>
        <v>0</v>
      </c>
      <c r="T34" s="44">
        <f t="shared" si="6"/>
        <v>0</v>
      </c>
      <c r="U34" s="10">
        <f t="shared" si="6"/>
        <v>0</v>
      </c>
      <c r="V34" s="44">
        <f t="shared" si="6"/>
        <v>0</v>
      </c>
      <c r="W34" s="10">
        <f t="shared" si="6"/>
        <v>0</v>
      </c>
      <c r="X34" s="44">
        <f t="shared" si="6"/>
        <v>0</v>
      </c>
      <c r="Y34" s="10">
        <f t="shared" si="6"/>
        <v>0</v>
      </c>
      <c r="Z34" s="44">
        <f t="shared" si="6"/>
        <v>0</v>
      </c>
      <c r="AA34" s="10">
        <f t="shared" si="6"/>
        <v>0</v>
      </c>
      <c r="AB34" s="44">
        <f t="shared" si="6"/>
        <v>0</v>
      </c>
      <c r="AC34" s="10">
        <f t="shared" si="6"/>
        <v>0</v>
      </c>
      <c r="AD34" s="44">
        <f t="shared" si="6"/>
        <v>0</v>
      </c>
      <c r="AE34" s="10">
        <f t="shared" si="6"/>
        <v>0</v>
      </c>
      <c r="AF34" s="44">
        <f t="shared" si="6"/>
        <v>0</v>
      </c>
      <c r="AG34" s="10">
        <f t="shared" si="6"/>
        <v>0</v>
      </c>
      <c r="AH34" s="44">
        <f t="shared" si="6"/>
        <v>0</v>
      </c>
      <c r="AI34" s="10">
        <f t="shared" si="6"/>
        <v>0</v>
      </c>
      <c r="AJ34" s="44">
        <f t="shared" si="6"/>
        <v>0</v>
      </c>
      <c r="AK34" s="10">
        <f t="shared" si="6"/>
        <v>0</v>
      </c>
      <c r="AL34" s="44">
        <f t="shared" si="6"/>
        <v>0</v>
      </c>
      <c r="AM34" s="10">
        <f t="shared" si="6"/>
        <v>0</v>
      </c>
    </row>
    <row r="35" spans="1:39" s="15" customFormat="1" ht="14.25" hidden="1" customHeight="1" outlineLevel="2">
      <c r="A35" s="13">
        <v>18</v>
      </c>
      <c r="B35" s="9" t="s">
        <v>143</v>
      </c>
      <c r="C35" s="13" t="s">
        <v>33</v>
      </c>
      <c r="D35" s="36">
        <v>5000</v>
      </c>
      <c r="E35" s="11">
        <v>2475</v>
      </c>
      <c r="F35" s="44">
        <f>'T-14(Pcs)'!$D28*'T-14(Pcs)'!F28/1000000</f>
        <v>0</v>
      </c>
      <c r="G35" s="10">
        <f>'T-14(Pcs)'!G28</f>
        <v>0</v>
      </c>
      <c r="H35" s="44">
        <f>'T-14(Pcs)'!$D28*'T-14(Pcs)'!H28/1000000</f>
        <v>0</v>
      </c>
      <c r="I35" s="10">
        <f>'T-14(Pcs)'!I28</f>
        <v>0</v>
      </c>
      <c r="J35" s="44">
        <f>'T-14(Pcs)'!$D28*'T-14(Pcs)'!J28/1000000</f>
        <v>0</v>
      </c>
      <c r="K35" s="10">
        <f>'T-14(Pcs)'!K28</f>
        <v>0</v>
      </c>
      <c r="L35" s="44">
        <f>'T-14(Pcs)'!$D28*'T-14(Pcs)'!L28/1000000</f>
        <v>0</v>
      </c>
      <c r="M35" s="10">
        <f>'T-14(Pcs)'!M28</f>
        <v>0</v>
      </c>
      <c r="N35" s="44">
        <f>'T-14(Pcs)'!$D28*'T-14(Pcs)'!N28/1000000</f>
        <v>0</v>
      </c>
      <c r="O35" s="10">
        <f>'T-14(Pcs)'!O28</f>
        <v>0</v>
      </c>
      <c r="P35" s="44">
        <f>'T-14(Pcs)'!$D28*'T-14(Pcs)'!P28/1000000</f>
        <v>0</v>
      </c>
      <c r="Q35" s="10">
        <f>'T-14(Pcs)'!Q28</f>
        <v>0</v>
      </c>
      <c r="R35" s="44">
        <f>'T-14(Pcs)'!$D28*'T-14(Pcs)'!R28/1000000</f>
        <v>0</v>
      </c>
      <c r="S35" s="10">
        <f>'T-14(Pcs)'!S28</f>
        <v>0</v>
      </c>
      <c r="T35" s="44">
        <f>'T-14(Pcs)'!$D28*'T-14(Pcs)'!T28/1000000</f>
        <v>0</v>
      </c>
      <c r="U35" s="10">
        <f>'T-14(Pcs)'!U28</f>
        <v>0</v>
      </c>
      <c r="V35" s="44">
        <f>'T-14(Pcs)'!$D28*'T-14(Pcs)'!V28/1000000</f>
        <v>0</v>
      </c>
      <c r="W35" s="10">
        <f>'T-14(Pcs)'!W28</f>
        <v>0</v>
      </c>
      <c r="X35" s="44">
        <f>'T-14(Pcs)'!$D28*'T-14(Pcs)'!X28/1000000</f>
        <v>0</v>
      </c>
      <c r="Y35" s="10">
        <f>'T-14(Pcs)'!Y28</f>
        <v>0</v>
      </c>
      <c r="Z35" s="44">
        <f>'T-14(Pcs)'!$D28*'T-14(Pcs)'!Z28/1000000</f>
        <v>0</v>
      </c>
      <c r="AA35" s="10">
        <f>'T-14(Pcs)'!AA28</f>
        <v>0</v>
      </c>
      <c r="AB35" s="44">
        <f>'T-14(Pcs)'!$D28*'T-14(Pcs)'!AB28/1000000</f>
        <v>0</v>
      </c>
      <c r="AC35" s="10">
        <f>'T-14(Pcs)'!AC28</f>
        <v>0</v>
      </c>
      <c r="AD35" s="44">
        <f>'T-14(Pcs)'!$D28*'T-14(Pcs)'!AD28/1000000</f>
        <v>0</v>
      </c>
      <c r="AE35" s="10">
        <f>'T-14(Pcs)'!AE28</f>
        <v>0</v>
      </c>
      <c r="AF35" s="44">
        <f>'T-14(Pcs)'!$D28*'T-14(Pcs)'!AF28/1000000</f>
        <v>0</v>
      </c>
      <c r="AG35" s="10">
        <f>'T-14(Pcs)'!AG28</f>
        <v>0</v>
      </c>
      <c r="AH35" s="44">
        <f>'T-14(Pcs)'!$D28*'T-14(Pcs)'!AH28/1000000</f>
        <v>0</v>
      </c>
      <c r="AI35" s="10">
        <f>'T-14(Pcs)'!AI28</f>
        <v>0</v>
      </c>
      <c r="AJ35" s="44">
        <f>'T-14(Pcs)'!$D28*'T-14(Pcs)'!AJ28/1000000</f>
        <v>0</v>
      </c>
      <c r="AK35" s="10">
        <f>'T-14(Pcs)'!AK28</f>
        <v>0</v>
      </c>
      <c r="AL35" s="44">
        <f>'T-14(Pcs)'!$D28*'T-14(Pcs)'!AL28/1000000</f>
        <v>0</v>
      </c>
      <c r="AM35" s="10">
        <f>'T-14(Pcs)'!AM28</f>
        <v>0</v>
      </c>
    </row>
    <row r="36" spans="1:39" s="15" customFormat="1" ht="14.25" hidden="1" customHeight="1" outlineLevel="2">
      <c r="A36" s="13">
        <v>19</v>
      </c>
      <c r="B36" s="9" t="s">
        <v>143</v>
      </c>
      <c r="C36" s="13" t="s">
        <v>34</v>
      </c>
      <c r="D36" s="36">
        <v>20000</v>
      </c>
      <c r="E36" s="11">
        <v>7920</v>
      </c>
      <c r="F36" s="44">
        <f>'T-14(Pcs)'!$D29*'T-14(Pcs)'!F29/1000000</f>
        <v>0</v>
      </c>
      <c r="G36" s="10">
        <f>'T-14(Pcs)'!G29</f>
        <v>0</v>
      </c>
      <c r="H36" s="44">
        <f>'T-14(Pcs)'!$D29*'T-14(Pcs)'!H29/1000000</f>
        <v>0</v>
      </c>
      <c r="I36" s="10">
        <f>'T-14(Pcs)'!I29</f>
        <v>0</v>
      </c>
      <c r="J36" s="44">
        <f>'T-14(Pcs)'!$D29*'T-14(Pcs)'!J29/1000000</f>
        <v>0</v>
      </c>
      <c r="K36" s="10">
        <f>'T-14(Pcs)'!K29</f>
        <v>0</v>
      </c>
      <c r="L36" s="44">
        <f>'T-14(Pcs)'!$D29*'T-14(Pcs)'!L29/1000000</f>
        <v>0</v>
      </c>
      <c r="M36" s="10">
        <f>'T-14(Pcs)'!M29</f>
        <v>0</v>
      </c>
      <c r="N36" s="44">
        <f>'T-14(Pcs)'!$D29*'T-14(Pcs)'!N29/1000000</f>
        <v>0</v>
      </c>
      <c r="O36" s="10">
        <f>'T-14(Pcs)'!O29</f>
        <v>0</v>
      </c>
      <c r="P36" s="44">
        <f>'T-14(Pcs)'!$D29*'T-14(Pcs)'!P29/1000000</f>
        <v>0</v>
      </c>
      <c r="Q36" s="10">
        <f>'T-14(Pcs)'!Q29</f>
        <v>0</v>
      </c>
      <c r="R36" s="44">
        <f>'T-14(Pcs)'!$D29*'T-14(Pcs)'!R29/1000000</f>
        <v>0</v>
      </c>
      <c r="S36" s="10">
        <f>'T-14(Pcs)'!S29</f>
        <v>0</v>
      </c>
      <c r="T36" s="44">
        <f>'T-14(Pcs)'!$D29*'T-14(Pcs)'!T29/1000000</f>
        <v>0</v>
      </c>
      <c r="U36" s="10">
        <f>'T-14(Pcs)'!U29</f>
        <v>0</v>
      </c>
      <c r="V36" s="44">
        <f>'T-14(Pcs)'!$D29*'T-14(Pcs)'!V29/1000000</f>
        <v>0</v>
      </c>
      <c r="W36" s="10">
        <f>'T-14(Pcs)'!W29</f>
        <v>0</v>
      </c>
      <c r="X36" s="44">
        <f>'T-14(Pcs)'!$D29*'T-14(Pcs)'!X29/1000000</f>
        <v>0</v>
      </c>
      <c r="Y36" s="10">
        <f>'T-14(Pcs)'!Y29</f>
        <v>0</v>
      </c>
      <c r="Z36" s="44">
        <f>'T-14(Pcs)'!$D29*'T-14(Pcs)'!Z29/1000000</f>
        <v>0</v>
      </c>
      <c r="AA36" s="10">
        <f>'T-14(Pcs)'!AA29</f>
        <v>0</v>
      </c>
      <c r="AB36" s="44">
        <f>'T-14(Pcs)'!$D29*'T-14(Pcs)'!AB29/1000000</f>
        <v>0</v>
      </c>
      <c r="AC36" s="10">
        <f>'T-14(Pcs)'!AC29</f>
        <v>0</v>
      </c>
      <c r="AD36" s="44">
        <f>'T-14(Pcs)'!$D29*'T-14(Pcs)'!AD29/1000000</f>
        <v>0</v>
      </c>
      <c r="AE36" s="10">
        <f>'T-14(Pcs)'!AE29</f>
        <v>0</v>
      </c>
      <c r="AF36" s="44">
        <f>'T-14(Pcs)'!$D29*'T-14(Pcs)'!AF29/1000000</f>
        <v>0</v>
      </c>
      <c r="AG36" s="10">
        <f>'T-14(Pcs)'!AG29</f>
        <v>0</v>
      </c>
      <c r="AH36" s="44">
        <f>'T-14(Pcs)'!$D29*'T-14(Pcs)'!AH29/1000000</f>
        <v>0</v>
      </c>
      <c r="AI36" s="10">
        <f>'T-14(Pcs)'!AI29</f>
        <v>0</v>
      </c>
      <c r="AJ36" s="44">
        <f>'T-14(Pcs)'!$D29*'T-14(Pcs)'!AJ29/1000000</f>
        <v>0</v>
      </c>
      <c r="AK36" s="10">
        <f>'T-14(Pcs)'!AK29</f>
        <v>0</v>
      </c>
      <c r="AL36" s="44">
        <f>'T-14(Pcs)'!$D29*'T-14(Pcs)'!AL29/1000000</f>
        <v>0</v>
      </c>
      <c r="AM36" s="10">
        <f>'T-14(Pcs)'!AM29</f>
        <v>0</v>
      </c>
    </row>
    <row r="37" spans="1:39" s="15" customFormat="1" ht="14.25" customHeight="1" outlineLevel="1" collapsed="1">
      <c r="A37" s="13">
        <v>8</v>
      </c>
      <c r="B37" s="46" t="s">
        <v>174</v>
      </c>
      <c r="C37" s="13"/>
      <c r="D37" s="36"/>
      <c r="E37" s="11"/>
      <c r="F37" s="44">
        <f t="shared" ref="F37:AM37" si="7">SUBTOTAL(9,F35:F36)</f>
        <v>0</v>
      </c>
      <c r="G37" s="10">
        <f t="shared" si="7"/>
        <v>0</v>
      </c>
      <c r="H37" s="44">
        <f t="shared" si="7"/>
        <v>0</v>
      </c>
      <c r="I37" s="10">
        <f t="shared" si="7"/>
        <v>0</v>
      </c>
      <c r="J37" s="44">
        <f t="shared" si="7"/>
        <v>0</v>
      </c>
      <c r="K37" s="10">
        <f t="shared" si="7"/>
        <v>0</v>
      </c>
      <c r="L37" s="44">
        <f t="shared" si="7"/>
        <v>0</v>
      </c>
      <c r="M37" s="10">
        <f t="shared" si="7"/>
        <v>0</v>
      </c>
      <c r="N37" s="44">
        <f t="shared" si="7"/>
        <v>0</v>
      </c>
      <c r="O37" s="10">
        <f t="shared" si="7"/>
        <v>0</v>
      </c>
      <c r="P37" s="44">
        <f t="shared" si="7"/>
        <v>0</v>
      </c>
      <c r="Q37" s="10">
        <f t="shared" si="7"/>
        <v>0</v>
      </c>
      <c r="R37" s="44">
        <f t="shared" si="7"/>
        <v>0</v>
      </c>
      <c r="S37" s="10">
        <f t="shared" si="7"/>
        <v>0</v>
      </c>
      <c r="T37" s="44">
        <f t="shared" si="7"/>
        <v>0</v>
      </c>
      <c r="U37" s="10">
        <f t="shared" si="7"/>
        <v>0</v>
      </c>
      <c r="V37" s="44">
        <f t="shared" si="7"/>
        <v>0</v>
      </c>
      <c r="W37" s="10">
        <f t="shared" si="7"/>
        <v>0</v>
      </c>
      <c r="X37" s="44">
        <f t="shared" si="7"/>
        <v>0</v>
      </c>
      <c r="Y37" s="10">
        <f t="shared" si="7"/>
        <v>0</v>
      </c>
      <c r="Z37" s="44">
        <f t="shared" si="7"/>
        <v>0</v>
      </c>
      <c r="AA37" s="10">
        <f t="shared" si="7"/>
        <v>0</v>
      </c>
      <c r="AB37" s="44">
        <f t="shared" si="7"/>
        <v>0</v>
      </c>
      <c r="AC37" s="10">
        <f t="shared" si="7"/>
        <v>0</v>
      </c>
      <c r="AD37" s="44">
        <f t="shared" si="7"/>
        <v>0</v>
      </c>
      <c r="AE37" s="10">
        <f t="shared" si="7"/>
        <v>0</v>
      </c>
      <c r="AF37" s="44">
        <f t="shared" si="7"/>
        <v>0</v>
      </c>
      <c r="AG37" s="10">
        <f t="shared" si="7"/>
        <v>0</v>
      </c>
      <c r="AH37" s="44">
        <f t="shared" si="7"/>
        <v>0</v>
      </c>
      <c r="AI37" s="10">
        <f t="shared" si="7"/>
        <v>0</v>
      </c>
      <c r="AJ37" s="44">
        <f t="shared" si="7"/>
        <v>0</v>
      </c>
      <c r="AK37" s="10">
        <f t="shared" si="7"/>
        <v>0</v>
      </c>
      <c r="AL37" s="44">
        <f t="shared" si="7"/>
        <v>0</v>
      </c>
      <c r="AM37" s="10">
        <f t="shared" si="7"/>
        <v>0</v>
      </c>
    </row>
    <row r="38" spans="1:39" s="15" customFormat="1" ht="14.25" hidden="1" customHeight="1" outlineLevel="2">
      <c r="A38" s="13">
        <v>20</v>
      </c>
      <c r="B38" s="18" t="s">
        <v>100</v>
      </c>
      <c r="C38" s="13" t="s">
        <v>35</v>
      </c>
      <c r="D38" s="36">
        <v>100</v>
      </c>
      <c r="E38" s="11">
        <v>175</v>
      </c>
      <c r="F38" s="44">
        <f>'T-14(Pcs)'!$D30*'T-14(Pcs)'!F30/1000000</f>
        <v>0</v>
      </c>
      <c r="G38" s="10">
        <f>'T-14(Pcs)'!G30</f>
        <v>0</v>
      </c>
      <c r="H38" s="44">
        <f>'T-14(Pcs)'!$D30*'T-14(Pcs)'!H30/1000000</f>
        <v>0</v>
      </c>
      <c r="I38" s="10">
        <f>'T-14(Pcs)'!I30</f>
        <v>0</v>
      </c>
      <c r="J38" s="44">
        <f>'T-14(Pcs)'!$D30*'T-14(Pcs)'!J30/1000000</f>
        <v>0</v>
      </c>
      <c r="K38" s="10">
        <f>'T-14(Pcs)'!K30</f>
        <v>0</v>
      </c>
      <c r="L38" s="44">
        <f>'T-14(Pcs)'!$D30*'T-14(Pcs)'!L30/1000000</f>
        <v>0</v>
      </c>
      <c r="M38" s="10">
        <f>'T-14(Pcs)'!M30</f>
        <v>0</v>
      </c>
      <c r="N38" s="44">
        <f>'T-14(Pcs)'!$D30*'T-14(Pcs)'!N30/1000000</f>
        <v>0</v>
      </c>
      <c r="O38" s="10">
        <f>'T-14(Pcs)'!O30</f>
        <v>0</v>
      </c>
      <c r="P38" s="44">
        <f>'T-14(Pcs)'!$D30*'T-14(Pcs)'!P30/1000000</f>
        <v>0</v>
      </c>
      <c r="Q38" s="10">
        <f>'T-14(Pcs)'!Q30</f>
        <v>0</v>
      </c>
      <c r="R38" s="44">
        <f>'T-14(Pcs)'!$D30*'T-14(Pcs)'!R30/1000000</f>
        <v>0</v>
      </c>
      <c r="S38" s="10">
        <f>'T-14(Pcs)'!S30</f>
        <v>0</v>
      </c>
      <c r="T38" s="44">
        <f>'T-14(Pcs)'!$D30*'T-14(Pcs)'!T30/1000000</f>
        <v>0</v>
      </c>
      <c r="U38" s="10">
        <f>'T-14(Pcs)'!U30</f>
        <v>0</v>
      </c>
      <c r="V38" s="44">
        <f>'T-14(Pcs)'!$D30*'T-14(Pcs)'!V30/1000000</f>
        <v>0</v>
      </c>
      <c r="W38" s="10">
        <f>'T-14(Pcs)'!W30</f>
        <v>0</v>
      </c>
      <c r="X38" s="44">
        <f>'T-14(Pcs)'!$D30*'T-14(Pcs)'!X30/1000000</f>
        <v>0</v>
      </c>
      <c r="Y38" s="10">
        <f>'T-14(Pcs)'!Y30</f>
        <v>0</v>
      </c>
      <c r="Z38" s="44">
        <f>'T-14(Pcs)'!$D30*'T-14(Pcs)'!Z30/1000000</f>
        <v>0</v>
      </c>
      <c r="AA38" s="10">
        <f>'T-14(Pcs)'!AA30</f>
        <v>0</v>
      </c>
      <c r="AB38" s="44">
        <f>'T-14(Pcs)'!$D30*'T-14(Pcs)'!AB30/1000000</f>
        <v>0</v>
      </c>
      <c r="AC38" s="10">
        <f>'T-14(Pcs)'!AC30</f>
        <v>0</v>
      </c>
      <c r="AD38" s="44">
        <f>'T-14(Pcs)'!$D30*'T-14(Pcs)'!AD30/1000000</f>
        <v>0</v>
      </c>
      <c r="AE38" s="10">
        <f>'T-14(Pcs)'!AE30</f>
        <v>0</v>
      </c>
      <c r="AF38" s="44">
        <f>'T-14(Pcs)'!$D30*'T-14(Pcs)'!AF30/1000000</f>
        <v>0</v>
      </c>
      <c r="AG38" s="10">
        <f>'T-14(Pcs)'!AG30</f>
        <v>0</v>
      </c>
      <c r="AH38" s="44">
        <f>'T-14(Pcs)'!$D30*'T-14(Pcs)'!AH30/1000000</f>
        <v>0</v>
      </c>
      <c r="AI38" s="10">
        <f>'T-14(Pcs)'!AI30</f>
        <v>0</v>
      </c>
      <c r="AJ38" s="44">
        <f>'T-14(Pcs)'!$D30*'T-14(Pcs)'!AJ30/1000000</f>
        <v>0</v>
      </c>
      <c r="AK38" s="10">
        <f>'T-14(Pcs)'!AK30</f>
        <v>0</v>
      </c>
      <c r="AL38" s="44">
        <f>'T-14(Pcs)'!$D30*'T-14(Pcs)'!AL30/1000000</f>
        <v>0</v>
      </c>
      <c r="AM38" s="10">
        <f>'T-14(Pcs)'!AM30</f>
        <v>0</v>
      </c>
    </row>
    <row r="39" spans="1:39" s="15" customFormat="1" ht="14.25" customHeight="1" outlineLevel="1" collapsed="1">
      <c r="A39" s="13">
        <v>9</v>
      </c>
      <c r="B39" s="47" t="s">
        <v>175</v>
      </c>
      <c r="C39" s="13"/>
      <c r="D39" s="36"/>
      <c r="E39" s="11"/>
      <c r="F39" s="44">
        <f t="shared" ref="F39:AM39" si="8">SUBTOTAL(9,F38:F38)</f>
        <v>0</v>
      </c>
      <c r="G39" s="10">
        <f t="shared" si="8"/>
        <v>0</v>
      </c>
      <c r="H39" s="44">
        <f t="shared" si="8"/>
        <v>0</v>
      </c>
      <c r="I39" s="10">
        <f t="shared" si="8"/>
        <v>0</v>
      </c>
      <c r="J39" s="44">
        <f t="shared" si="8"/>
        <v>0</v>
      </c>
      <c r="K39" s="10">
        <f t="shared" si="8"/>
        <v>0</v>
      </c>
      <c r="L39" s="44">
        <f t="shared" si="8"/>
        <v>0</v>
      </c>
      <c r="M39" s="10">
        <f t="shared" si="8"/>
        <v>0</v>
      </c>
      <c r="N39" s="44">
        <f t="shared" si="8"/>
        <v>0</v>
      </c>
      <c r="O39" s="10">
        <f t="shared" si="8"/>
        <v>0</v>
      </c>
      <c r="P39" s="44">
        <f t="shared" si="8"/>
        <v>0</v>
      </c>
      <c r="Q39" s="10">
        <f t="shared" si="8"/>
        <v>0</v>
      </c>
      <c r="R39" s="44">
        <f t="shared" si="8"/>
        <v>0</v>
      </c>
      <c r="S39" s="10">
        <f t="shared" si="8"/>
        <v>0</v>
      </c>
      <c r="T39" s="44">
        <f t="shared" si="8"/>
        <v>0</v>
      </c>
      <c r="U39" s="10">
        <f t="shared" si="8"/>
        <v>0</v>
      </c>
      <c r="V39" s="44">
        <f t="shared" si="8"/>
        <v>0</v>
      </c>
      <c r="W39" s="10">
        <f t="shared" si="8"/>
        <v>0</v>
      </c>
      <c r="X39" s="44">
        <f t="shared" si="8"/>
        <v>0</v>
      </c>
      <c r="Y39" s="10">
        <f t="shared" si="8"/>
        <v>0</v>
      </c>
      <c r="Z39" s="44">
        <f t="shared" si="8"/>
        <v>0</v>
      </c>
      <c r="AA39" s="10">
        <f t="shared" si="8"/>
        <v>0</v>
      </c>
      <c r="AB39" s="44">
        <f t="shared" si="8"/>
        <v>0</v>
      </c>
      <c r="AC39" s="10">
        <f t="shared" si="8"/>
        <v>0</v>
      </c>
      <c r="AD39" s="44">
        <f t="shared" si="8"/>
        <v>0</v>
      </c>
      <c r="AE39" s="10">
        <f t="shared" si="8"/>
        <v>0</v>
      </c>
      <c r="AF39" s="44">
        <f t="shared" si="8"/>
        <v>0</v>
      </c>
      <c r="AG39" s="10">
        <f t="shared" si="8"/>
        <v>0</v>
      </c>
      <c r="AH39" s="44">
        <f t="shared" si="8"/>
        <v>0</v>
      </c>
      <c r="AI39" s="10">
        <f t="shared" si="8"/>
        <v>0</v>
      </c>
      <c r="AJ39" s="44">
        <f t="shared" si="8"/>
        <v>0</v>
      </c>
      <c r="AK39" s="10">
        <f t="shared" si="8"/>
        <v>0</v>
      </c>
      <c r="AL39" s="44">
        <f t="shared" si="8"/>
        <v>0</v>
      </c>
      <c r="AM39" s="10">
        <f t="shared" si="8"/>
        <v>0</v>
      </c>
    </row>
    <row r="40" spans="1:39" s="15" customFormat="1" ht="14.25" hidden="1" customHeight="1" outlineLevel="2">
      <c r="A40" s="13">
        <v>21</v>
      </c>
      <c r="B40" s="9" t="s">
        <v>102</v>
      </c>
      <c r="C40" s="13" t="s">
        <v>45</v>
      </c>
      <c r="D40" s="36">
        <v>25</v>
      </c>
      <c r="E40" s="11">
        <v>37</v>
      </c>
      <c r="F40" s="44">
        <f>'T-14(Pcs)'!$D31*'T-14(Pcs)'!F31/1000000</f>
        <v>0</v>
      </c>
      <c r="G40" s="10">
        <f>'T-14(Pcs)'!G31</f>
        <v>0</v>
      </c>
      <c r="H40" s="44">
        <f>'T-14(Pcs)'!$D31*'T-14(Pcs)'!H31/1000000</f>
        <v>0</v>
      </c>
      <c r="I40" s="10">
        <f>'T-14(Pcs)'!I31</f>
        <v>0</v>
      </c>
      <c r="J40" s="44">
        <f>'T-14(Pcs)'!$D31*'T-14(Pcs)'!J31/1000000</f>
        <v>0</v>
      </c>
      <c r="K40" s="10">
        <f>'T-14(Pcs)'!K31</f>
        <v>0</v>
      </c>
      <c r="L40" s="44">
        <f>'T-14(Pcs)'!$D31*'T-14(Pcs)'!L31/1000000</f>
        <v>0</v>
      </c>
      <c r="M40" s="10">
        <f>'T-14(Pcs)'!M31</f>
        <v>0</v>
      </c>
      <c r="N40" s="44">
        <f>'T-14(Pcs)'!$D31*'T-14(Pcs)'!N31/1000000</f>
        <v>0</v>
      </c>
      <c r="O40" s="10">
        <f>'T-14(Pcs)'!O31</f>
        <v>0</v>
      </c>
      <c r="P40" s="44">
        <f>'T-14(Pcs)'!$D31*'T-14(Pcs)'!P31/1000000</f>
        <v>0</v>
      </c>
      <c r="Q40" s="10">
        <f>'T-14(Pcs)'!Q31</f>
        <v>0</v>
      </c>
      <c r="R40" s="44">
        <f>'T-14(Pcs)'!$D31*'T-14(Pcs)'!R31/1000000</f>
        <v>0</v>
      </c>
      <c r="S40" s="10">
        <f>'T-14(Pcs)'!S31</f>
        <v>0</v>
      </c>
      <c r="T40" s="44">
        <f>'T-14(Pcs)'!$D31*'T-14(Pcs)'!T31/1000000</f>
        <v>0</v>
      </c>
      <c r="U40" s="10">
        <f>'T-14(Pcs)'!U31</f>
        <v>0</v>
      </c>
      <c r="V40" s="44">
        <f>'T-14(Pcs)'!$D31*'T-14(Pcs)'!V31/1000000</f>
        <v>0</v>
      </c>
      <c r="W40" s="10">
        <f>'T-14(Pcs)'!W31</f>
        <v>0</v>
      </c>
      <c r="X40" s="44">
        <f>'T-14(Pcs)'!$D31*'T-14(Pcs)'!X31/1000000</f>
        <v>0</v>
      </c>
      <c r="Y40" s="10">
        <f>'T-14(Pcs)'!Y31</f>
        <v>0</v>
      </c>
      <c r="Z40" s="44">
        <f>'T-14(Pcs)'!$D31*'T-14(Pcs)'!Z31/1000000</f>
        <v>0</v>
      </c>
      <c r="AA40" s="10">
        <f>'T-14(Pcs)'!AA31</f>
        <v>0</v>
      </c>
      <c r="AB40" s="44">
        <f>'T-14(Pcs)'!$D31*'T-14(Pcs)'!AB31/1000000</f>
        <v>0</v>
      </c>
      <c r="AC40" s="10">
        <f>'T-14(Pcs)'!AC31</f>
        <v>0</v>
      </c>
      <c r="AD40" s="44">
        <f>'T-14(Pcs)'!$D31*'T-14(Pcs)'!AD31/1000000</f>
        <v>0</v>
      </c>
      <c r="AE40" s="10">
        <f>'T-14(Pcs)'!AE31</f>
        <v>0</v>
      </c>
      <c r="AF40" s="44">
        <f>'T-14(Pcs)'!$D31*'T-14(Pcs)'!AF31/1000000</f>
        <v>0</v>
      </c>
      <c r="AG40" s="10">
        <f>'T-14(Pcs)'!AG31</f>
        <v>0</v>
      </c>
      <c r="AH40" s="44">
        <f>'T-14(Pcs)'!$D31*'T-14(Pcs)'!AH31/1000000</f>
        <v>0</v>
      </c>
      <c r="AI40" s="10">
        <f>'T-14(Pcs)'!AI31</f>
        <v>0</v>
      </c>
      <c r="AJ40" s="44">
        <f>'T-14(Pcs)'!$D31*'T-14(Pcs)'!AJ31/1000000</f>
        <v>0</v>
      </c>
      <c r="AK40" s="10">
        <f>'T-14(Pcs)'!AK31</f>
        <v>0</v>
      </c>
      <c r="AL40" s="44">
        <f>'T-14(Pcs)'!$D31*'T-14(Pcs)'!AL31/1000000</f>
        <v>0</v>
      </c>
      <c r="AM40" s="10">
        <f>'T-14(Pcs)'!AM31</f>
        <v>0</v>
      </c>
    </row>
    <row r="41" spans="1:39" s="15" customFormat="1" ht="14.25" hidden="1" customHeight="1" outlineLevel="2">
      <c r="A41" s="13">
        <v>22</v>
      </c>
      <c r="B41" s="9" t="s">
        <v>102</v>
      </c>
      <c r="C41" s="13" t="s">
        <v>46</v>
      </c>
      <c r="D41" s="36">
        <v>50</v>
      </c>
      <c r="E41" s="11">
        <v>68</v>
      </c>
      <c r="F41" s="44">
        <f>'T-14(Pcs)'!$D32*'T-14(Pcs)'!F32/1000000</f>
        <v>0</v>
      </c>
      <c r="G41" s="10">
        <f>'T-14(Pcs)'!G32</f>
        <v>0</v>
      </c>
      <c r="H41" s="44">
        <f>'T-14(Pcs)'!$D32*'T-14(Pcs)'!H32/1000000</f>
        <v>0</v>
      </c>
      <c r="I41" s="10">
        <f>'T-14(Pcs)'!I32</f>
        <v>0</v>
      </c>
      <c r="J41" s="44">
        <f>'T-14(Pcs)'!$D32*'T-14(Pcs)'!J32/1000000</f>
        <v>0</v>
      </c>
      <c r="K41" s="10">
        <f>'T-14(Pcs)'!K32</f>
        <v>0</v>
      </c>
      <c r="L41" s="44">
        <f>'T-14(Pcs)'!$D32*'T-14(Pcs)'!L32/1000000</f>
        <v>0</v>
      </c>
      <c r="M41" s="10">
        <f>'T-14(Pcs)'!M32</f>
        <v>0</v>
      </c>
      <c r="N41" s="44">
        <f>'T-14(Pcs)'!$D32*'T-14(Pcs)'!N32/1000000</f>
        <v>0</v>
      </c>
      <c r="O41" s="10">
        <f>'T-14(Pcs)'!O32</f>
        <v>0</v>
      </c>
      <c r="P41" s="44">
        <f>'T-14(Pcs)'!$D32*'T-14(Pcs)'!P32/1000000</f>
        <v>0</v>
      </c>
      <c r="Q41" s="10">
        <f>'T-14(Pcs)'!Q32</f>
        <v>0</v>
      </c>
      <c r="R41" s="44">
        <f>'T-14(Pcs)'!$D32*'T-14(Pcs)'!R32/1000000</f>
        <v>0</v>
      </c>
      <c r="S41" s="10">
        <f>'T-14(Pcs)'!S32</f>
        <v>0</v>
      </c>
      <c r="T41" s="44">
        <f>'T-14(Pcs)'!$D32*'T-14(Pcs)'!T32/1000000</f>
        <v>0</v>
      </c>
      <c r="U41" s="10">
        <f>'T-14(Pcs)'!U32</f>
        <v>0</v>
      </c>
      <c r="V41" s="44">
        <f>'T-14(Pcs)'!$D32*'T-14(Pcs)'!V32/1000000</f>
        <v>0</v>
      </c>
      <c r="W41" s="10">
        <f>'T-14(Pcs)'!W32</f>
        <v>0</v>
      </c>
      <c r="X41" s="44">
        <f>'T-14(Pcs)'!$D32*'T-14(Pcs)'!X32/1000000</f>
        <v>0</v>
      </c>
      <c r="Y41" s="10">
        <f>'T-14(Pcs)'!Y32</f>
        <v>0</v>
      </c>
      <c r="Z41" s="44">
        <f>'T-14(Pcs)'!$D32*'T-14(Pcs)'!Z32/1000000</f>
        <v>0</v>
      </c>
      <c r="AA41" s="10">
        <f>'T-14(Pcs)'!AA32</f>
        <v>0</v>
      </c>
      <c r="AB41" s="44">
        <f>'T-14(Pcs)'!$D32*'T-14(Pcs)'!AB32/1000000</f>
        <v>0</v>
      </c>
      <c r="AC41" s="10">
        <f>'T-14(Pcs)'!AC32</f>
        <v>0</v>
      </c>
      <c r="AD41" s="44">
        <f>'T-14(Pcs)'!$D32*'T-14(Pcs)'!AD32/1000000</f>
        <v>0</v>
      </c>
      <c r="AE41" s="10">
        <f>'T-14(Pcs)'!AE32</f>
        <v>0</v>
      </c>
      <c r="AF41" s="44">
        <f>'T-14(Pcs)'!$D32*'T-14(Pcs)'!AF32/1000000</f>
        <v>0</v>
      </c>
      <c r="AG41" s="10">
        <f>'T-14(Pcs)'!AG32</f>
        <v>0</v>
      </c>
      <c r="AH41" s="44">
        <f>'T-14(Pcs)'!$D32*'T-14(Pcs)'!AH32/1000000</f>
        <v>0</v>
      </c>
      <c r="AI41" s="10">
        <f>'T-14(Pcs)'!AI32</f>
        <v>0</v>
      </c>
      <c r="AJ41" s="44">
        <f>'T-14(Pcs)'!$D32*'T-14(Pcs)'!AJ32/1000000</f>
        <v>0</v>
      </c>
      <c r="AK41" s="10">
        <f>'T-14(Pcs)'!AK32</f>
        <v>0</v>
      </c>
      <c r="AL41" s="44">
        <f>'T-14(Pcs)'!$D32*'T-14(Pcs)'!AL32/1000000</f>
        <v>0</v>
      </c>
      <c r="AM41" s="10">
        <f>'T-14(Pcs)'!AM32</f>
        <v>0</v>
      </c>
    </row>
    <row r="42" spans="1:39" s="15" customFormat="1" ht="14.25" hidden="1" customHeight="1" outlineLevel="2">
      <c r="A42" s="13">
        <v>23</v>
      </c>
      <c r="B42" s="9" t="s">
        <v>102</v>
      </c>
      <c r="C42" s="13" t="s">
        <v>47</v>
      </c>
      <c r="D42" s="36">
        <v>100</v>
      </c>
      <c r="E42" s="11">
        <v>122</v>
      </c>
      <c r="F42" s="44">
        <f>'T-14(Pcs)'!$D33*'T-14(Pcs)'!F33/1000000</f>
        <v>0</v>
      </c>
      <c r="G42" s="10">
        <f>'T-14(Pcs)'!G33</f>
        <v>0</v>
      </c>
      <c r="H42" s="44">
        <f>'T-14(Pcs)'!$D33*'T-14(Pcs)'!H33/1000000</f>
        <v>0</v>
      </c>
      <c r="I42" s="10">
        <f>'T-14(Pcs)'!I33</f>
        <v>0</v>
      </c>
      <c r="J42" s="44">
        <f>'T-14(Pcs)'!$D33*'T-14(Pcs)'!J33/1000000</f>
        <v>0</v>
      </c>
      <c r="K42" s="10">
        <f>'T-14(Pcs)'!K33</f>
        <v>0</v>
      </c>
      <c r="L42" s="44">
        <f>'T-14(Pcs)'!$D33*'T-14(Pcs)'!L33/1000000</f>
        <v>0</v>
      </c>
      <c r="M42" s="10">
        <f>'T-14(Pcs)'!M33</f>
        <v>0</v>
      </c>
      <c r="N42" s="44">
        <f>'T-14(Pcs)'!$D33*'T-14(Pcs)'!N33/1000000</f>
        <v>0</v>
      </c>
      <c r="O42" s="10">
        <f>'T-14(Pcs)'!O33</f>
        <v>0</v>
      </c>
      <c r="P42" s="44">
        <f>'T-14(Pcs)'!$D33*'T-14(Pcs)'!P33/1000000</f>
        <v>0</v>
      </c>
      <c r="Q42" s="10">
        <f>'T-14(Pcs)'!Q33</f>
        <v>0</v>
      </c>
      <c r="R42" s="44">
        <f>'T-14(Pcs)'!$D33*'T-14(Pcs)'!R33/1000000</f>
        <v>0</v>
      </c>
      <c r="S42" s="10">
        <f>'T-14(Pcs)'!S33</f>
        <v>0</v>
      </c>
      <c r="T42" s="44">
        <f>'T-14(Pcs)'!$D33*'T-14(Pcs)'!T33/1000000</f>
        <v>0</v>
      </c>
      <c r="U42" s="10">
        <f>'T-14(Pcs)'!U33</f>
        <v>0</v>
      </c>
      <c r="V42" s="44">
        <f>'T-14(Pcs)'!$D33*'T-14(Pcs)'!V33/1000000</f>
        <v>0</v>
      </c>
      <c r="W42" s="10">
        <f>'T-14(Pcs)'!W33</f>
        <v>0</v>
      </c>
      <c r="X42" s="44">
        <f>'T-14(Pcs)'!$D33*'T-14(Pcs)'!X33/1000000</f>
        <v>0</v>
      </c>
      <c r="Y42" s="10">
        <f>'T-14(Pcs)'!Y33</f>
        <v>0</v>
      </c>
      <c r="Z42" s="44">
        <f>'T-14(Pcs)'!$D33*'T-14(Pcs)'!Z33/1000000</f>
        <v>0</v>
      </c>
      <c r="AA42" s="10">
        <f>'T-14(Pcs)'!AA33</f>
        <v>0</v>
      </c>
      <c r="AB42" s="44">
        <f>'T-14(Pcs)'!$D33*'T-14(Pcs)'!AB33/1000000</f>
        <v>0</v>
      </c>
      <c r="AC42" s="10">
        <f>'T-14(Pcs)'!AC33</f>
        <v>0</v>
      </c>
      <c r="AD42" s="44">
        <f>'T-14(Pcs)'!$D33*'T-14(Pcs)'!AD33/1000000</f>
        <v>0</v>
      </c>
      <c r="AE42" s="10">
        <f>'T-14(Pcs)'!AE33</f>
        <v>0</v>
      </c>
      <c r="AF42" s="44">
        <f>'T-14(Pcs)'!$D33*'T-14(Pcs)'!AF33/1000000</f>
        <v>0</v>
      </c>
      <c r="AG42" s="10">
        <f>'T-14(Pcs)'!AG33</f>
        <v>0</v>
      </c>
      <c r="AH42" s="44">
        <f>'T-14(Pcs)'!$D33*'T-14(Pcs)'!AH33/1000000</f>
        <v>0</v>
      </c>
      <c r="AI42" s="10">
        <f>'T-14(Pcs)'!AI33</f>
        <v>0</v>
      </c>
      <c r="AJ42" s="44">
        <f>'T-14(Pcs)'!$D33*'T-14(Pcs)'!AJ33/1000000</f>
        <v>0</v>
      </c>
      <c r="AK42" s="10">
        <f>'T-14(Pcs)'!AK33</f>
        <v>0</v>
      </c>
      <c r="AL42" s="44">
        <f>'T-14(Pcs)'!$D33*'T-14(Pcs)'!AL33/1000000</f>
        <v>0</v>
      </c>
      <c r="AM42" s="10">
        <f>'T-14(Pcs)'!AM33</f>
        <v>0</v>
      </c>
    </row>
    <row r="43" spans="1:39" s="15" customFormat="1" ht="14.25" hidden="1" customHeight="1" outlineLevel="2">
      <c r="A43" s="13">
        <v>24</v>
      </c>
      <c r="B43" s="9" t="s">
        <v>102</v>
      </c>
      <c r="C43" s="13" t="s">
        <v>48</v>
      </c>
      <c r="D43" s="36">
        <v>500</v>
      </c>
      <c r="E43" s="11">
        <v>517</v>
      </c>
      <c r="F43" s="44">
        <f>'T-14(Pcs)'!$D34*'T-14(Pcs)'!F34/1000000</f>
        <v>0</v>
      </c>
      <c r="G43" s="10">
        <f>'T-14(Pcs)'!G34</f>
        <v>0</v>
      </c>
      <c r="H43" s="44">
        <f>'T-14(Pcs)'!$D34*'T-14(Pcs)'!H34/1000000</f>
        <v>0</v>
      </c>
      <c r="I43" s="10">
        <f>'T-14(Pcs)'!I34</f>
        <v>0</v>
      </c>
      <c r="J43" s="44">
        <f>'T-14(Pcs)'!$D34*'T-14(Pcs)'!J34/1000000</f>
        <v>0</v>
      </c>
      <c r="K43" s="10">
        <f>'T-14(Pcs)'!K34</f>
        <v>0</v>
      </c>
      <c r="L43" s="44">
        <f>'T-14(Pcs)'!$D34*'T-14(Pcs)'!L34/1000000</f>
        <v>0</v>
      </c>
      <c r="M43" s="10">
        <f>'T-14(Pcs)'!M34</f>
        <v>0</v>
      </c>
      <c r="N43" s="44">
        <f>'T-14(Pcs)'!$D34*'T-14(Pcs)'!N34/1000000</f>
        <v>0</v>
      </c>
      <c r="O43" s="10">
        <f>'T-14(Pcs)'!O34</f>
        <v>0</v>
      </c>
      <c r="P43" s="44">
        <f>'T-14(Pcs)'!$D34*'T-14(Pcs)'!P34/1000000</f>
        <v>0</v>
      </c>
      <c r="Q43" s="10">
        <f>'T-14(Pcs)'!Q34</f>
        <v>0</v>
      </c>
      <c r="R43" s="44">
        <f>'T-14(Pcs)'!$D34*'T-14(Pcs)'!R34/1000000</f>
        <v>0</v>
      </c>
      <c r="S43" s="10">
        <f>'T-14(Pcs)'!S34</f>
        <v>0</v>
      </c>
      <c r="T43" s="44">
        <f>'T-14(Pcs)'!$D34*'T-14(Pcs)'!T34/1000000</f>
        <v>0</v>
      </c>
      <c r="U43" s="10">
        <f>'T-14(Pcs)'!U34</f>
        <v>0</v>
      </c>
      <c r="V43" s="44">
        <f>'T-14(Pcs)'!$D34*'T-14(Pcs)'!V34/1000000</f>
        <v>0</v>
      </c>
      <c r="W43" s="10">
        <f>'T-14(Pcs)'!W34</f>
        <v>0</v>
      </c>
      <c r="X43" s="44">
        <f>'T-14(Pcs)'!$D34*'T-14(Pcs)'!X34/1000000</f>
        <v>0</v>
      </c>
      <c r="Y43" s="10">
        <f>'T-14(Pcs)'!Y34</f>
        <v>0</v>
      </c>
      <c r="Z43" s="44">
        <f>'T-14(Pcs)'!$D34*'T-14(Pcs)'!Z34/1000000</f>
        <v>0</v>
      </c>
      <c r="AA43" s="10">
        <f>'T-14(Pcs)'!AA34</f>
        <v>0</v>
      </c>
      <c r="AB43" s="44">
        <f>'T-14(Pcs)'!$D34*'T-14(Pcs)'!AB34/1000000</f>
        <v>0</v>
      </c>
      <c r="AC43" s="10">
        <f>'T-14(Pcs)'!AC34</f>
        <v>0</v>
      </c>
      <c r="AD43" s="44">
        <f>'T-14(Pcs)'!$D34*'T-14(Pcs)'!AD34/1000000</f>
        <v>0</v>
      </c>
      <c r="AE43" s="10">
        <f>'T-14(Pcs)'!AE34</f>
        <v>0</v>
      </c>
      <c r="AF43" s="44">
        <f>'T-14(Pcs)'!$D34*'T-14(Pcs)'!AF34/1000000</f>
        <v>0</v>
      </c>
      <c r="AG43" s="10">
        <f>'T-14(Pcs)'!AG34</f>
        <v>0</v>
      </c>
      <c r="AH43" s="44">
        <f>'T-14(Pcs)'!$D34*'T-14(Pcs)'!AH34/1000000</f>
        <v>0</v>
      </c>
      <c r="AI43" s="10">
        <f>'T-14(Pcs)'!AI34</f>
        <v>0</v>
      </c>
      <c r="AJ43" s="44">
        <f>'T-14(Pcs)'!$D34*'T-14(Pcs)'!AJ34/1000000</f>
        <v>0</v>
      </c>
      <c r="AK43" s="10">
        <f>'T-14(Pcs)'!AK34</f>
        <v>0</v>
      </c>
      <c r="AL43" s="44">
        <f>'T-14(Pcs)'!$D34*'T-14(Pcs)'!AL34/1000000</f>
        <v>0</v>
      </c>
      <c r="AM43" s="10">
        <f>'T-14(Pcs)'!AM34</f>
        <v>0</v>
      </c>
    </row>
    <row r="44" spans="1:39" s="15" customFormat="1" ht="14.25" hidden="1" customHeight="1" outlineLevel="2">
      <c r="A44" s="13">
        <v>25</v>
      </c>
      <c r="B44" s="9" t="s">
        <v>102</v>
      </c>
      <c r="C44" s="13" t="s">
        <v>135</v>
      </c>
      <c r="D44" s="36">
        <v>25000</v>
      </c>
      <c r="E44" s="11">
        <v>13125</v>
      </c>
      <c r="F44" s="44">
        <f>'T-14(Pcs)'!$D35*'T-14(Pcs)'!F35/1000000</f>
        <v>0</v>
      </c>
      <c r="G44" s="10">
        <f>'T-14(Pcs)'!G35</f>
        <v>0</v>
      </c>
      <c r="H44" s="44">
        <f>'T-14(Pcs)'!$D35*'T-14(Pcs)'!H35/1000000</f>
        <v>0</v>
      </c>
      <c r="I44" s="10">
        <f>'T-14(Pcs)'!I35</f>
        <v>0</v>
      </c>
      <c r="J44" s="44">
        <f>'T-14(Pcs)'!$D35*'T-14(Pcs)'!J35/1000000</f>
        <v>0</v>
      </c>
      <c r="K44" s="10">
        <f>'T-14(Pcs)'!K35</f>
        <v>0</v>
      </c>
      <c r="L44" s="44">
        <f>'T-14(Pcs)'!$D35*'T-14(Pcs)'!L35/1000000</f>
        <v>0</v>
      </c>
      <c r="M44" s="10">
        <f>'T-14(Pcs)'!M35</f>
        <v>0</v>
      </c>
      <c r="N44" s="44">
        <f>'T-14(Pcs)'!$D35*'T-14(Pcs)'!N35/1000000</f>
        <v>0</v>
      </c>
      <c r="O44" s="10">
        <f>'T-14(Pcs)'!O35</f>
        <v>0</v>
      </c>
      <c r="P44" s="44">
        <f>'T-14(Pcs)'!$D35*'T-14(Pcs)'!P35/1000000</f>
        <v>0</v>
      </c>
      <c r="Q44" s="10">
        <f>'T-14(Pcs)'!Q35</f>
        <v>0</v>
      </c>
      <c r="R44" s="44">
        <f>'T-14(Pcs)'!$D35*'T-14(Pcs)'!R35/1000000</f>
        <v>0</v>
      </c>
      <c r="S44" s="10">
        <f>'T-14(Pcs)'!S35</f>
        <v>0</v>
      </c>
      <c r="T44" s="44">
        <f>'T-14(Pcs)'!$D35*'T-14(Pcs)'!T35/1000000</f>
        <v>0</v>
      </c>
      <c r="U44" s="10">
        <f>'T-14(Pcs)'!U35</f>
        <v>0</v>
      </c>
      <c r="V44" s="44">
        <f>'T-14(Pcs)'!$D35*'T-14(Pcs)'!V35/1000000</f>
        <v>0</v>
      </c>
      <c r="W44" s="10">
        <f>'T-14(Pcs)'!W35</f>
        <v>0</v>
      </c>
      <c r="X44" s="44">
        <f>'T-14(Pcs)'!$D35*'T-14(Pcs)'!X35/1000000</f>
        <v>0</v>
      </c>
      <c r="Y44" s="10">
        <f>'T-14(Pcs)'!Y35</f>
        <v>0</v>
      </c>
      <c r="Z44" s="44">
        <f>'T-14(Pcs)'!$D35*'T-14(Pcs)'!Z35/1000000</f>
        <v>0</v>
      </c>
      <c r="AA44" s="10">
        <f>'T-14(Pcs)'!AA35</f>
        <v>0</v>
      </c>
      <c r="AB44" s="44">
        <f>'T-14(Pcs)'!$D35*'T-14(Pcs)'!AB35/1000000</f>
        <v>0</v>
      </c>
      <c r="AC44" s="10">
        <f>'T-14(Pcs)'!AC35</f>
        <v>0</v>
      </c>
      <c r="AD44" s="44">
        <f>'T-14(Pcs)'!$D35*'T-14(Pcs)'!AD35/1000000</f>
        <v>0</v>
      </c>
      <c r="AE44" s="10">
        <f>'T-14(Pcs)'!AE35</f>
        <v>0</v>
      </c>
      <c r="AF44" s="44">
        <f>'T-14(Pcs)'!$D35*'T-14(Pcs)'!AF35/1000000</f>
        <v>0</v>
      </c>
      <c r="AG44" s="10">
        <f>'T-14(Pcs)'!AG35</f>
        <v>0</v>
      </c>
      <c r="AH44" s="44">
        <f>'T-14(Pcs)'!$D35*'T-14(Pcs)'!AH35/1000000</f>
        <v>0</v>
      </c>
      <c r="AI44" s="10">
        <f>'T-14(Pcs)'!AI35</f>
        <v>0</v>
      </c>
      <c r="AJ44" s="44">
        <f>'T-14(Pcs)'!$D35*'T-14(Pcs)'!AJ35/1000000</f>
        <v>0</v>
      </c>
      <c r="AK44" s="10">
        <f>'T-14(Pcs)'!AK35</f>
        <v>0</v>
      </c>
      <c r="AL44" s="44">
        <f>'T-14(Pcs)'!$D35*'T-14(Pcs)'!AL35/1000000</f>
        <v>0</v>
      </c>
      <c r="AM44" s="10">
        <f>'T-14(Pcs)'!AM35</f>
        <v>0</v>
      </c>
    </row>
    <row r="45" spans="1:39" s="15" customFormat="1" ht="14.25" customHeight="1" outlineLevel="1" collapsed="1">
      <c r="A45" s="13">
        <v>10</v>
      </c>
      <c r="B45" s="46" t="s">
        <v>176</v>
      </c>
      <c r="C45" s="13"/>
      <c r="D45" s="36"/>
      <c r="E45" s="11"/>
      <c r="F45" s="44">
        <f t="shared" ref="F45:AM45" si="9">SUBTOTAL(9,F40:F44)</f>
        <v>0</v>
      </c>
      <c r="G45" s="10">
        <f t="shared" si="9"/>
        <v>0</v>
      </c>
      <c r="H45" s="44">
        <f t="shared" si="9"/>
        <v>0</v>
      </c>
      <c r="I45" s="10">
        <f t="shared" si="9"/>
        <v>0</v>
      </c>
      <c r="J45" s="44">
        <f t="shared" si="9"/>
        <v>0</v>
      </c>
      <c r="K45" s="10">
        <f t="shared" si="9"/>
        <v>0</v>
      </c>
      <c r="L45" s="44">
        <f t="shared" si="9"/>
        <v>0</v>
      </c>
      <c r="M45" s="10">
        <f t="shared" si="9"/>
        <v>0</v>
      </c>
      <c r="N45" s="44">
        <f t="shared" si="9"/>
        <v>0</v>
      </c>
      <c r="O45" s="10">
        <f t="shared" si="9"/>
        <v>0</v>
      </c>
      <c r="P45" s="44">
        <f t="shared" si="9"/>
        <v>0</v>
      </c>
      <c r="Q45" s="10">
        <f t="shared" si="9"/>
        <v>0</v>
      </c>
      <c r="R45" s="44">
        <f t="shared" si="9"/>
        <v>0</v>
      </c>
      <c r="S45" s="10">
        <f t="shared" si="9"/>
        <v>0</v>
      </c>
      <c r="T45" s="44">
        <f t="shared" si="9"/>
        <v>0</v>
      </c>
      <c r="U45" s="10">
        <f t="shared" si="9"/>
        <v>0</v>
      </c>
      <c r="V45" s="44">
        <f t="shared" si="9"/>
        <v>0</v>
      </c>
      <c r="W45" s="10">
        <f t="shared" si="9"/>
        <v>0</v>
      </c>
      <c r="X45" s="44">
        <f t="shared" si="9"/>
        <v>0</v>
      </c>
      <c r="Y45" s="10">
        <f t="shared" si="9"/>
        <v>0</v>
      </c>
      <c r="Z45" s="44">
        <f t="shared" si="9"/>
        <v>0</v>
      </c>
      <c r="AA45" s="10">
        <f t="shared" si="9"/>
        <v>0</v>
      </c>
      <c r="AB45" s="44">
        <f t="shared" si="9"/>
        <v>0</v>
      </c>
      <c r="AC45" s="10">
        <f t="shared" si="9"/>
        <v>0</v>
      </c>
      <c r="AD45" s="44">
        <f t="shared" si="9"/>
        <v>0</v>
      </c>
      <c r="AE45" s="10">
        <f t="shared" si="9"/>
        <v>0</v>
      </c>
      <c r="AF45" s="44">
        <f t="shared" si="9"/>
        <v>0</v>
      </c>
      <c r="AG45" s="10">
        <f t="shared" si="9"/>
        <v>0</v>
      </c>
      <c r="AH45" s="44">
        <f t="shared" si="9"/>
        <v>0</v>
      </c>
      <c r="AI45" s="10">
        <f t="shared" si="9"/>
        <v>0</v>
      </c>
      <c r="AJ45" s="44">
        <f t="shared" si="9"/>
        <v>0</v>
      </c>
      <c r="AK45" s="10">
        <f t="shared" si="9"/>
        <v>0</v>
      </c>
      <c r="AL45" s="44">
        <f t="shared" si="9"/>
        <v>0</v>
      </c>
      <c r="AM45" s="10">
        <f t="shared" si="9"/>
        <v>0</v>
      </c>
    </row>
    <row r="46" spans="1:39" s="15" customFormat="1" ht="14.25" hidden="1" customHeight="1" outlineLevel="2">
      <c r="A46" s="13">
        <v>26</v>
      </c>
      <c r="B46" s="9" t="s">
        <v>101</v>
      </c>
      <c r="C46" s="13" t="s">
        <v>52</v>
      </c>
      <c r="D46" s="36">
        <v>100</v>
      </c>
      <c r="E46" s="11">
        <v>74</v>
      </c>
      <c r="F46" s="44">
        <f>'T-14(Pcs)'!$D36*'T-14(Pcs)'!F36/1000000</f>
        <v>0</v>
      </c>
      <c r="G46" s="10">
        <f>'T-14(Pcs)'!G36</f>
        <v>0</v>
      </c>
      <c r="H46" s="44">
        <f>'T-14(Pcs)'!$D36*'T-14(Pcs)'!H36/1000000</f>
        <v>0</v>
      </c>
      <c r="I46" s="10">
        <f>'T-14(Pcs)'!I36</f>
        <v>0</v>
      </c>
      <c r="J46" s="44">
        <f>'T-14(Pcs)'!$D36*'T-14(Pcs)'!J36/1000000</f>
        <v>0</v>
      </c>
      <c r="K46" s="10">
        <f>'T-14(Pcs)'!K36</f>
        <v>0</v>
      </c>
      <c r="L46" s="44">
        <f>'T-14(Pcs)'!$D36*'T-14(Pcs)'!L36/1000000</f>
        <v>0</v>
      </c>
      <c r="M46" s="10">
        <f>'T-14(Pcs)'!M36</f>
        <v>0</v>
      </c>
      <c r="N46" s="44">
        <f>'T-14(Pcs)'!$D36*'T-14(Pcs)'!N36/1000000</f>
        <v>0</v>
      </c>
      <c r="O46" s="10">
        <f>'T-14(Pcs)'!O36</f>
        <v>0</v>
      </c>
      <c r="P46" s="44">
        <f>'T-14(Pcs)'!$D36*'T-14(Pcs)'!P36/1000000</f>
        <v>0</v>
      </c>
      <c r="Q46" s="10">
        <f>'T-14(Pcs)'!Q36</f>
        <v>0</v>
      </c>
      <c r="R46" s="44">
        <f>'T-14(Pcs)'!$D36*'T-14(Pcs)'!R36/1000000</f>
        <v>0</v>
      </c>
      <c r="S46" s="10">
        <f>'T-14(Pcs)'!S36</f>
        <v>0</v>
      </c>
      <c r="T46" s="44">
        <f>'T-14(Pcs)'!$D36*'T-14(Pcs)'!T36/1000000</f>
        <v>0</v>
      </c>
      <c r="U46" s="10">
        <f>'T-14(Pcs)'!U36</f>
        <v>0</v>
      </c>
      <c r="V46" s="44">
        <f>'T-14(Pcs)'!$D36*'T-14(Pcs)'!V36/1000000</f>
        <v>0</v>
      </c>
      <c r="W46" s="10">
        <f>'T-14(Pcs)'!W36</f>
        <v>0</v>
      </c>
      <c r="X46" s="44">
        <f>'T-14(Pcs)'!$D36*'T-14(Pcs)'!X36/1000000</f>
        <v>0</v>
      </c>
      <c r="Y46" s="10">
        <f>'T-14(Pcs)'!Y36</f>
        <v>0</v>
      </c>
      <c r="Z46" s="44">
        <f>'T-14(Pcs)'!$D36*'T-14(Pcs)'!Z36/1000000</f>
        <v>0</v>
      </c>
      <c r="AA46" s="10">
        <f>'T-14(Pcs)'!AA36</f>
        <v>0</v>
      </c>
      <c r="AB46" s="44">
        <f>'T-14(Pcs)'!$D36*'T-14(Pcs)'!AB36/1000000</f>
        <v>0</v>
      </c>
      <c r="AC46" s="10">
        <f>'T-14(Pcs)'!AC36</f>
        <v>0</v>
      </c>
      <c r="AD46" s="44">
        <f>'T-14(Pcs)'!$D36*'T-14(Pcs)'!AD36/1000000</f>
        <v>0</v>
      </c>
      <c r="AE46" s="10">
        <f>'T-14(Pcs)'!AE36</f>
        <v>0</v>
      </c>
      <c r="AF46" s="44">
        <f>'T-14(Pcs)'!$D36*'T-14(Pcs)'!AF36/1000000</f>
        <v>0</v>
      </c>
      <c r="AG46" s="10">
        <f>'T-14(Pcs)'!AG36</f>
        <v>0</v>
      </c>
      <c r="AH46" s="44">
        <f>'T-14(Pcs)'!$D36*'T-14(Pcs)'!AH36/1000000</f>
        <v>0</v>
      </c>
      <c r="AI46" s="10">
        <f>'T-14(Pcs)'!AI36</f>
        <v>0</v>
      </c>
      <c r="AJ46" s="44">
        <f>'T-14(Pcs)'!$D36*'T-14(Pcs)'!AJ36/1000000</f>
        <v>0</v>
      </c>
      <c r="AK46" s="10">
        <f>'T-14(Pcs)'!AK36</f>
        <v>0</v>
      </c>
      <c r="AL46" s="44">
        <f>'T-14(Pcs)'!$D36*'T-14(Pcs)'!AL36/1000000</f>
        <v>0</v>
      </c>
      <c r="AM46" s="10">
        <f>'T-14(Pcs)'!AM36</f>
        <v>0</v>
      </c>
    </row>
    <row r="47" spans="1:39" s="15" customFormat="1" ht="14.25" hidden="1" customHeight="1" outlineLevel="2">
      <c r="A47" s="13">
        <v>27</v>
      </c>
      <c r="B47" s="9" t="s">
        <v>101</v>
      </c>
      <c r="C47" s="13" t="s">
        <v>53</v>
      </c>
      <c r="D47" s="36">
        <v>500</v>
      </c>
      <c r="E47" s="11">
        <v>360</v>
      </c>
      <c r="F47" s="44">
        <f>'T-14(Pcs)'!$D37*'T-14(Pcs)'!F37/1000000</f>
        <v>0</v>
      </c>
      <c r="G47" s="10">
        <f>'T-14(Pcs)'!G37</f>
        <v>0</v>
      </c>
      <c r="H47" s="44">
        <f>'T-14(Pcs)'!$D37*'T-14(Pcs)'!H37/1000000</f>
        <v>0</v>
      </c>
      <c r="I47" s="10">
        <f>'T-14(Pcs)'!I37</f>
        <v>0</v>
      </c>
      <c r="J47" s="44">
        <f>'T-14(Pcs)'!$D37*'T-14(Pcs)'!J37/1000000</f>
        <v>0</v>
      </c>
      <c r="K47" s="10">
        <f>'T-14(Pcs)'!K37</f>
        <v>0</v>
      </c>
      <c r="L47" s="44">
        <f>'T-14(Pcs)'!$D37*'T-14(Pcs)'!L37/1000000</f>
        <v>0</v>
      </c>
      <c r="M47" s="10">
        <f>'T-14(Pcs)'!M37</f>
        <v>0</v>
      </c>
      <c r="N47" s="44">
        <f>'T-14(Pcs)'!$D37*'T-14(Pcs)'!N37/1000000</f>
        <v>0</v>
      </c>
      <c r="O47" s="10">
        <f>'T-14(Pcs)'!O37</f>
        <v>0</v>
      </c>
      <c r="P47" s="44">
        <f>'T-14(Pcs)'!$D37*'T-14(Pcs)'!P37/1000000</f>
        <v>0</v>
      </c>
      <c r="Q47" s="10">
        <f>'T-14(Pcs)'!Q37</f>
        <v>0</v>
      </c>
      <c r="R47" s="44">
        <f>'T-14(Pcs)'!$D37*'T-14(Pcs)'!R37/1000000</f>
        <v>0</v>
      </c>
      <c r="S47" s="10">
        <f>'T-14(Pcs)'!S37</f>
        <v>0</v>
      </c>
      <c r="T47" s="44">
        <f>'T-14(Pcs)'!$D37*'T-14(Pcs)'!T37/1000000</f>
        <v>0</v>
      </c>
      <c r="U47" s="10">
        <f>'T-14(Pcs)'!U37</f>
        <v>0</v>
      </c>
      <c r="V47" s="44">
        <f>'T-14(Pcs)'!$D37*'T-14(Pcs)'!V37/1000000</f>
        <v>0</v>
      </c>
      <c r="W47" s="10">
        <f>'T-14(Pcs)'!W37</f>
        <v>0</v>
      </c>
      <c r="X47" s="44">
        <f>'T-14(Pcs)'!$D37*'T-14(Pcs)'!X37/1000000</f>
        <v>0</v>
      </c>
      <c r="Y47" s="10">
        <f>'T-14(Pcs)'!Y37</f>
        <v>0</v>
      </c>
      <c r="Z47" s="44">
        <f>'T-14(Pcs)'!$D37*'T-14(Pcs)'!Z37/1000000</f>
        <v>0</v>
      </c>
      <c r="AA47" s="10">
        <f>'T-14(Pcs)'!AA37</f>
        <v>0</v>
      </c>
      <c r="AB47" s="44">
        <f>'T-14(Pcs)'!$D37*'T-14(Pcs)'!AB37/1000000</f>
        <v>0</v>
      </c>
      <c r="AC47" s="10">
        <f>'T-14(Pcs)'!AC37</f>
        <v>0</v>
      </c>
      <c r="AD47" s="44">
        <f>'T-14(Pcs)'!$D37*'T-14(Pcs)'!AD37/1000000</f>
        <v>0</v>
      </c>
      <c r="AE47" s="10">
        <f>'T-14(Pcs)'!AE37</f>
        <v>0</v>
      </c>
      <c r="AF47" s="44">
        <f>'T-14(Pcs)'!$D37*'T-14(Pcs)'!AF37/1000000</f>
        <v>0</v>
      </c>
      <c r="AG47" s="10">
        <f>'T-14(Pcs)'!AG37</f>
        <v>0</v>
      </c>
      <c r="AH47" s="44">
        <f>'T-14(Pcs)'!$D37*'T-14(Pcs)'!AH37/1000000</f>
        <v>0</v>
      </c>
      <c r="AI47" s="10">
        <f>'T-14(Pcs)'!AI37</f>
        <v>0</v>
      </c>
      <c r="AJ47" s="44">
        <f>'T-14(Pcs)'!$D37*'T-14(Pcs)'!AJ37/1000000</f>
        <v>0</v>
      </c>
      <c r="AK47" s="10">
        <f>'T-14(Pcs)'!AK37</f>
        <v>0</v>
      </c>
      <c r="AL47" s="44">
        <f>'T-14(Pcs)'!$D37*'T-14(Pcs)'!AL37/1000000</f>
        <v>0</v>
      </c>
      <c r="AM47" s="10">
        <f>'T-14(Pcs)'!AM37</f>
        <v>0</v>
      </c>
    </row>
    <row r="48" spans="1:39" s="15" customFormat="1" ht="14.25" customHeight="1" outlineLevel="1" collapsed="1">
      <c r="A48" s="13">
        <v>11</v>
      </c>
      <c r="B48" s="46" t="s">
        <v>177</v>
      </c>
      <c r="C48" s="13"/>
      <c r="D48" s="36"/>
      <c r="E48" s="11"/>
      <c r="F48" s="44">
        <f t="shared" ref="F48:AM48" si="10">SUBTOTAL(9,F46:F47)</f>
        <v>0</v>
      </c>
      <c r="G48" s="10">
        <f t="shared" si="10"/>
        <v>0</v>
      </c>
      <c r="H48" s="44">
        <f t="shared" si="10"/>
        <v>0</v>
      </c>
      <c r="I48" s="10">
        <f t="shared" si="10"/>
        <v>0</v>
      </c>
      <c r="J48" s="44">
        <f t="shared" si="10"/>
        <v>0</v>
      </c>
      <c r="K48" s="10">
        <f t="shared" si="10"/>
        <v>0</v>
      </c>
      <c r="L48" s="44">
        <f t="shared" si="10"/>
        <v>0</v>
      </c>
      <c r="M48" s="10">
        <f t="shared" si="10"/>
        <v>0</v>
      </c>
      <c r="N48" s="44">
        <f t="shared" si="10"/>
        <v>0</v>
      </c>
      <c r="O48" s="10">
        <f t="shared" si="10"/>
        <v>0</v>
      </c>
      <c r="P48" s="44">
        <f t="shared" si="10"/>
        <v>0</v>
      </c>
      <c r="Q48" s="10">
        <f t="shared" si="10"/>
        <v>0</v>
      </c>
      <c r="R48" s="44">
        <f t="shared" si="10"/>
        <v>0</v>
      </c>
      <c r="S48" s="10">
        <f t="shared" si="10"/>
        <v>0</v>
      </c>
      <c r="T48" s="44">
        <f t="shared" si="10"/>
        <v>0</v>
      </c>
      <c r="U48" s="10">
        <f t="shared" si="10"/>
        <v>0</v>
      </c>
      <c r="V48" s="44">
        <f t="shared" si="10"/>
        <v>0</v>
      </c>
      <c r="W48" s="10">
        <f t="shared" si="10"/>
        <v>0</v>
      </c>
      <c r="X48" s="44">
        <f t="shared" si="10"/>
        <v>0</v>
      </c>
      <c r="Y48" s="10">
        <f t="shared" si="10"/>
        <v>0</v>
      </c>
      <c r="Z48" s="44">
        <f t="shared" si="10"/>
        <v>0</v>
      </c>
      <c r="AA48" s="10">
        <f t="shared" si="10"/>
        <v>0</v>
      </c>
      <c r="AB48" s="44">
        <f t="shared" si="10"/>
        <v>0</v>
      </c>
      <c r="AC48" s="10">
        <f t="shared" si="10"/>
        <v>0</v>
      </c>
      <c r="AD48" s="44">
        <f t="shared" si="10"/>
        <v>0</v>
      </c>
      <c r="AE48" s="10">
        <f t="shared" si="10"/>
        <v>0</v>
      </c>
      <c r="AF48" s="44">
        <f t="shared" si="10"/>
        <v>0</v>
      </c>
      <c r="AG48" s="10">
        <f t="shared" si="10"/>
        <v>0</v>
      </c>
      <c r="AH48" s="44">
        <f t="shared" si="10"/>
        <v>0</v>
      </c>
      <c r="AI48" s="10">
        <f t="shared" si="10"/>
        <v>0</v>
      </c>
      <c r="AJ48" s="44">
        <f t="shared" si="10"/>
        <v>0</v>
      </c>
      <c r="AK48" s="10">
        <f t="shared" si="10"/>
        <v>0</v>
      </c>
      <c r="AL48" s="44">
        <f t="shared" si="10"/>
        <v>0</v>
      </c>
      <c r="AM48" s="10">
        <f t="shared" si="10"/>
        <v>0</v>
      </c>
    </row>
    <row r="49" spans="1:39" s="15" customFormat="1" ht="14.25" hidden="1" customHeight="1" outlineLevel="2">
      <c r="A49" s="13">
        <v>28</v>
      </c>
      <c r="B49" s="9" t="s">
        <v>103</v>
      </c>
      <c r="C49" s="13" t="s">
        <v>49</v>
      </c>
      <c r="D49" s="36">
        <v>100</v>
      </c>
      <c r="E49" s="11">
        <v>67</v>
      </c>
      <c r="F49" s="44">
        <f>'T-14(Pcs)'!$D38*'T-14(Pcs)'!F38/1000000</f>
        <v>0</v>
      </c>
      <c r="G49" s="10">
        <f>'T-14(Pcs)'!G38</f>
        <v>0</v>
      </c>
      <c r="H49" s="44">
        <f>'T-14(Pcs)'!$D38*'T-14(Pcs)'!H38/1000000</f>
        <v>0</v>
      </c>
      <c r="I49" s="10">
        <f>'T-14(Pcs)'!I38</f>
        <v>0</v>
      </c>
      <c r="J49" s="44">
        <f>'T-14(Pcs)'!$D38*'T-14(Pcs)'!J38/1000000</f>
        <v>0</v>
      </c>
      <c r="K49" s="10">
        <f>'T-14(Pcs)'!K38</f>
        <v>0</v>
      </c>
      <c r="L49" s="44">
        <f>'T-14(Pcs)'!$D38*'T-14(Pcs)'!L38/1000000</f>
        <v>0</v>
      </c>
      <c r="M49" s="10">
        <f>'T-14(Pcs)'!M38</f>
        <v>0</v>
      </c>
      <c r="N49" s="44">
        <f>'T-14(Pcs)'!$D38*'T-14(Pcs)'!N38/1000000</f>
        <v>0</v>
      </c>
      <c r="O49" s="10">
        <f>'T-14(Pcs)'!O38</f>
        <v>0</v>
      </c>
      <c r="P49" s="44">
        <f>'T-14(Pcs)'!$D38*'T-14(Pcs)'!P38/1000000</f>
        <v>0</v>
      </c>
      <c r="Q49" s="10">
        <f>'T-14(Pcs)'!Q38</f>
        <v>0</v>
      </c>
      <c r="R49" s="44">
        <f>'T-14(Pcs)'!$D38*'T-14(Pcs)'!R38/1000000</f>
        <v>0</v>
      </c>
      <c r="S49" s="10">
        <f>'T-14(Pcs)'!S38</f>
        <v>0</v>
      </c>
      <c r="T49" s="44">
        <f>'T-14(Pcs)'!$D38*'T-14(Pcs)'!T38/1000000</f>
        <v>0</v>
      </c>
      <c r="U49" s="10">
        <f>'T-14(Pcs)'!U38</f>
        <v>0</v>
      </c>
      <c r="V49" s="44">
        <f>'T-14(Pcs)'!$D38*'T-14(Pcs)'!V38/1000000</f>
        <v>0</v>
      </c>
      <c r="W49" s="10">
        <f>'T-14(Pcs)'!W38</f>
        <v>0</v>
      </c>
      <c r="X49" s="44">
        <f>'T-14(Pcs)'!$D38*'T-14(Pcs)'!X38/1000000</f>
        <v>0</v>
      </c>
      <c r="Y49" s="10">
        <f>'T-14(Pcs)'!Y38</f>
        <v>0</v>
      </c>
      <c r="Z49" s="44">
        <f>'T-14(Pcs)'!$D38*'T-14(Pcs)'!Z38/1000000</f>
        <v>0</v>
      </c>
      <c r="AA49" s="10">
        <f>'T-14(Pcs)'!AA38</f>
        <v>0</v>
      </c>
      <c r="AB49" s="44">
        <f>'T-14(Pcs)'!$D38*'T-14(Pcs)'!AB38/1000000</f>
        <v>0</v>
      </c>
      <c r="AC49" s="10">
        <f>'T-14(Pcs)'!AC38</f>
        <v>0</v>
      </c>
      <c r="AD49" s="44">
        <f>'T-14(Pcs)'!$D38*'T-14(Pcs)'!AD38/1000000</f>
        <v>0</v>
      </c>
      <c r="AE49" s="10">
        <f>'T-14(Pcs)'!AE38</f>
        <v>0</v>
      </c>
      <c r="AF49" s="44">
        <f>'T-14(Pcs)'!$D38*'T-14(Pcs)'!AF38/1000000</f>
        <v>0</v>
      </c>
      <c r="AG49" s="10">
        <f>'T-14(Pcs)'!AG38</f>
        <v>0</v>
      </c>
      <c r="AH49" s="44">
        <f>'T-14(Pcs)'!$D38*'T-14(Pcs)'!AH38/1000000</f>
        <v>0</v>
      </c>
      <c r="AI49" s="10">
        <f>'T-14(Pcs)'!AI38</f>
        <v>0</v>
      </c>
      <c r="AJ49" s="44">
        <f>'T-14(Pcs)'!$D38*'T-14(Pcs)'!AJ38/1000000</f>
        <v>0</v>
      </c>
      <c r="AK49" s="10">
        <f>'T-14(Pcs)'!AK38</f>
        <v>0</v>
      </c>
      <c r="AL49" s="44">
        <f>'T-14(Pcs)'!$D38*'T-14(Pcs)'!AL38/1000000</f>
        <v>0</v>
      </c>
      <c r="AM49" s="10">
        <f>'T-14(Pcs)'!AM38</f>
        <v>0</v>
      </c>
    </row>
    <row r="50" spans="1:39" s="15" customFormat="1" ht="14.25" hidden="1" customHeight="1" outlineLevel="2">
      <c r="A50" s="13">
        <v>29</v>
      </c>
      <c r="B50" s="9" t="s">
        <v>103</v>
      </c>
      <c r="C50" s="13" t="s">
        <v>50</v>
      </c>
      <c r="D50" s="36">
        <v>500</v>
      </c>
      <c r="E50" s="11">
        <v>285</v>
      </c>
      <c r="F50" s="44">
        <f>'T-14(Pcs)'!$D39*'T-14(Pcs)'!F39/1000000</f>
        <v>0</v>
      </c>
      <c r="G50" s="10">
        <f>'T-14(Pcs)'!G39</f>
        <v>0</v>
      </c>
      <c r="H50" s="44">
        <f>'T-14(Pcs)'!$D39*'T-14(Pcs)'!H39/1000000</f>
        <v>0</v>
      </c>
      <c r="I50" s="10">
        <f>'T-14(Pcs)'!I39</f>
        <v>0</v>
      </c>
      <c r="J50" s="44">
        <f>'T-14(Pcs)'!$D39*'T-14(Pcs)'!J39/1000000</f>
        <v>0</v>
      </c>
      <c r="K50" s="10">
        <f>'T-14(Pcs)'!K39</f>
        <v>0</v>
      </c>
      <c r="L50" s="44">
        <f>'T-14(Pcs)'!$D39*'T-14(Pcs)'!L39/1000000</f>
        <v>0</v>
      </c>
      <c r="M50" s="10">
        <f>'T-14(Pcs)'!M39</f>
        <v>0</v>
      </c>
      <c r="N50" s="44">
        <f>'T-14(Pcs)'!$D39*'T-14(Pcs)'!N39/1000000</f>
        <v>0</v>
      </c>
      <c r="O50" s="10">
        <f>'T-14(Pcs)'!O39</f>
        <v>0</v>
      </c>
      <c r="P50" s="44">
        <f>'T-14(Pcs)'!$D39*'T-14(Pcs)'!P39/1000000</f>
        <v>0</v>
      </c>
      <c r="Q50" s="10">
        <f>'T-14(Pcs)'!Q39</f>
        <v>0</v>
      </c>
      <c r="R50" s="44">
        <f>'T-14(Pcs)'!$D39*'T-14(Pcs)'!R39/1000000</f>
        <v>0</v>
      </c>
      <c r="S50" s="10">
        <f>'T-14(Pcs)'!S39</f>
        <v>0</v>
      </c>
      <c r="T50" s="44">
        <f>'T-14(Pcs)'!$D39*'T-14(Pcs)'!T39/1000000</f>
        <v>0</v>
      </c>
      <c r="U50" s="10">
        <f>'T-14(Pcs)'!U39</f>
        <v>0</v>
      </c>
      <c r="V50" s="44">
        <f>'T-14(Pcs)'!$D39*'T-14(Pcs)'!V39/1000000</f>
        <v>0</v>
      </c>
      <c r="W50" s="10">
        <f>'T-14(Pcs)'!W39</f>
        <v>0</v>
      </c>
      <c r="X50" s="44">
        <f>'T-14(Pcs)'!$D39*'T-14(Pcs)'!X39/1000000</f>
        <v>0</v>
      </c>
      <c r="Y50" s="10">
        <f>'T-14(Pcs)'!Y39</f>
        <v>0</v>
      </c>
      <c r="Z50" s="44">
        <f>'T-14(Pcs)'!$D39*'T-14(Pcs)'!Z39/1000000</f>
        <v>0</v>
      </c>
      <c r="AA50" s="10">
        <f>'T-14(Pcs)'!AA39</f>
        <v>0</v>
      </c>
      <c r="AB50" s="44">
        <f>'T-14(Pcs)'!$D39*'T-14(Pcs)'!AB39/1000000</f>
        <v>0</v>
      </c>
      <c r="AC50" s="10">
        <f>'T-14(Pcs)'!AC39</f>
        <v>0</v>
      </c>
      <c r="AD50" s="44">
        <f>'T-14(Pcs)'!$D39*'T-14(Pcs)'!AD39/1000000</f>
        <v>0</v>
      </c>
      <c r="AE50" s="10">
        <f>'T-14(Pcs)'!AE39</f>
        <v>0</v>
      </c>
      <c r="AF50" s="44">
        <f>'T-14(Pcs)'!$D39*'T-14(Pcs)'!AF39/1000000</f>
        <v>0</v>
      </c>
      <c r="AG50" s="10">
        <f>'T-14(Pcs)'!AG39</f>
        <v>0</v>
      </c>
      <c r="AH50" s="44">
        <f>'T-14(Pcs)'!$D39*'T-14(Pcs)'!AH39/1000000</f>
        <v>0</v>
      </c>
      <c r="AI50" s="10">
        <f>'T-14(Pcs)'!AI39</f>
        <v>0</v>
      </c>
      <c r="AJ50" s="44">
        <f>'T-14(Pcs)'!$D39*'T-14(Pcs)'!AJ39/1000000</f>
        <v>0</v>
      </c>
      <c r="AK50" s="10">
        <f>'T-14(Pcs)'!AK39</f>
        <v>0</v>
      </c>
      <c r="AL50" s="44">
        <f>'T-14(Pcs)'!$D39*'T-14(Pcs)'!AL39/1000000</f>
        <v>0</v>
      </c>
      <c r="AM50" s="10">
        <f>'T-14(Pcs)'!AM39</f>
        <v>0</v>
      </c>
    </row>
    <row r="51" spans="1:39" s="15" customFormat="1" ht="14.25" hidden="1" customHeight="1" outlineLevel="2">
      <c r="A51" s="13">
        <v>30</v>
      </c>
      <c r="B51" s="9" t="s">
        <v>103</v>
      </c>
      <c r="C51" s="13" t="s">
        <v>51</v>
      </c>
      <c r="D51" s="36">
        <v>1000</v>
      </c>
      <c r="E51" s="11">
        <v>530</v>
      </c>
      <c r="F51" s="44">
        <f>'T-14(Pcs)'!$D40*'T-14(Pcs)'!F40/1000000</f>
        <v>0</v>
      </c>
      <c r="G51" s="10">
        <f>'T-14(Pcs)'!G40</f>
        <v>0</v>
      </c>
      <c r="H51" s="44">
        <f>'T-14(Pcs)'!$D40*'T-14(Pcs)'!H40/1000000</f>
        <v>0</v>
      </c>
      <c r="I51" s="10">
        <f>'T-14(Pcs)'!I40</f>
        <v>0</v>
      </c>
      <c r="J51" s="44">
        <f>'T-14(Pcs)'!$D40*'T-14(Pcs)'!J40/1000000</f>
        <v>0</v>
      </c>
      <c r="K51" s="10">
        <f>'T-14(Pcs)'!K40</f>
        <v>0</v>
      </c>
      <c r="L51" s="44">
        <f>'T-14(Pcs)'!$D40*'T-14(Pcs)'!L40/1000000</f>
        <v>0</v>
      </c>
      <c r="M51" s="10">
        <f>'T-14(Pcs)'!M40</f>
        <v>0</v>
      </c>
      <c r="N51" s="44">
        <f>'T-14(Pcs)'!$D40*'T-14(Pcs)'!N40/1000000</f>
        <v>0</v>
      </c>
      <c r="O51" s="10">
        <f>'T-14(Pcs)'!O40</f>
        <v>0</v>
      </c>
      <c r="P51" s="44">
        <f>'T-14(Pcs)'!$D40*'T-14(Pcs)'!P40/1000000</f>
        <v>0</v>
      </c>
      <c r="Q51" s="10">
        <f>'T-14(Pcs)'!Q40</f>
        <v>0</v>
      </c>
      <c r="R51" s="44">
        <f>'T-14(Pcs)'!$D40*'T-14(Pcs)'!R40/1000000</f>
        <v>0</v>
      </c>
      <c r="S51" s="10">
        <f>'T-14(Pcs)'!S40</f>
        <v>0</v>
      </c>
      <c r="T51" s="44">
        <f>'T-14(Pcs)'!$D40*'T-14(Pcs)'!T40/1000000</f>
        <v>0</v>
      </c>
      <c r="U51" s="10">
        <f>'T-14(Pcs)'!U40</f>
        <v>0</v>
      </c>
      <c r="V51" s="44">
        <f>'T-14(Pcs)'!$D40*'T-14(Pcs)'!V40/1000000</f>
        <v>0</v>
      </c>
      <c r="W51" s="10">
        <f>'T-14(Pcs)'!W40</f>
        <v>0</v>
      </c>
      <c r="X51" s="44">
        <f>'T-14(Pcs)'!$D40*'T-14(Pcs)'!X40/1000000</f>
        <v>0</v>
      </c>
      <c r="Y51" s="10">
        <f>'T-14(Pcs)'!Y40</f>
        <v>0</v>
      </c>
      <c r="Z51" s="44">
        <f>'T-14(Pcs)'!$D40*'T-14(Pcs)'!Z40/1000000</f>
        <v>0</v>
      </c>
      <c r="AA51" s="10">
        <f>'T-14(Pcs)'!AA40</f>
        <v>0</v>
      </c>
      <c r="AB51" s="44">
        <f>'T-14(Pcs)'!$D40*'T-14(Pcs)'!AB40/1000000</f>
        <v>0</v>
      </c>
      <c r="AC51" s="10">
        <f>'T-14(Pcs)'!AC40</f>
        <v>0</v>
      </c>
      <c r="AD51" s="44">
        <f>'T-14(Pcs)'!$D40*'T-14(Pcs)'!AD40/1000000</f>
        <v>0</v>
      </c>
      <c r="AE51" s="10">
        <f>'T-14(Pcs)'!AE40</f>
        <v>0</v>
      </c>
      <c r="AF51" s="44">
        <f>'T-14(Pcs)'!$D40*'T-14(Pcs)'!AF40/1000000</f>
        <v>0</v>
      </c>
      <c r="AG51" s="10">
        <f>'T-14(Pcs)'!AG40</f>
        <v>0</v>
      </c>
      <c r="AH51" s="44">
        <f>'T-14(Pcs)'!$D40*'T-14(Pcs)'!AH40/1000000</f>
        <v>0</v>
      </c>
      <c r="AI51" s="10">
        <f>'T-14(Pcs)'!AI40</f>
        <v>0</v>
      </c>
      <c r="AJ51" s="44">
        <f>'T-14(Pcs)'!$D40*'T-14(Pcs)'!AJ40/1000000</f>
        <v>0</v>
      </c>
      <c r="AK51" s="10">
        <f>'T-14(Pcs)'!AK40</f>
        <v>0</v>
      </c>
      <c r="AL51" s="44">
        <f>'T-14(Pcs)'!$D40*'T-14(Pcs)'!AL40/1000000</f>
        <v>0</v>
      </c>
      <c r="AM51" s="10">
        <f>'T-14(Pcs)'!AM40</f>
        <v>0</v>
      </c>
    </row>
    <row r="52" spans="1:39" s="15" customFormat="1" ht="14.25" customHeight="1" outlineLevel="1" collapsed="1">
      <c r="A52" s="13">
        <v>12</v>
      </c>
      <c r="B52" s="46" t="s">
        <v>178</v>
      </c>
      <c r="C52" s="13"/>
      <c r="D52" s="36"/>
      <c r="E52" s="11"/>
      <c r="F52" s="44">
        <f t="shared" ref="F52:AM52" si="11">SUBTOTAL(9,F49:F51)</f>
        <v>0</v>
      </c>
      <c r="G52" s="10">
        <f t="shared" si="11"/>
        <v>0</v>
      </c>
      <c r="H52" s="44">
        <f t="shared" si="11"/>
        <v>0</v>
      </c>
      <c r="I52" s="10">
        <f t="shared" si="11"/>
        <v>0</v>
      </c>
      <c r="J52" s="44">
        <f t="shared" si="11"/>
        <v>0</v>
      </c>
      <c r="K52" s="10">
        <f t="shared" si="11"/>
        <v>0</v>
      </c>
      <c r="L52" s="44">
        <f t="shared" si="11"/>
        <v>0</v>
      </c>
      <c r="M52" s="10">
        <f t="shared" si="11"/>
        <v>0</v>
      </c>
      <c r="N52" s="44">
        <f t="shared" si="11"/>
        <v>0</v>
      </c>
      <c r="O52" s="10">
        <f t="shared" si="11"/>
        <v>0</v>
      </c>
      <c r="P52" s="44">
        <f t="shared" si="11"/>
        <v>0</v>
      </c>
      <c r="Q52" s="10">
        <f t="shared" si="11"/>
        <v>0</v>
      </c>
      <c r="R52" s="44">
        <f t="shared" si="11"/>
        <v>0</v>
      </c>
      <c r="S52" s="10">
        <f t="shared" si="11"/>
        <v>0</v>
      </c>
      <c r="T52" s="44">
        <f t="shared" si="11"/>
        <v>0</v>
      </c>
      <c r="U52" s="10">
        <f t="shared" si="11"/>
        <v>0</v>
      </c>
      <c r="V52" s="44">
        <f t="shared" si="11"/>
        <v>0</v>
      </c>
      <c r="W52" s="10">
        <f t="shared" si="11"/>
        <v>0</v>
      </c>
      <c r="X52" s="44">
        <f t="shared" si="11"/>
        <v>0</v>
      </c>
      <c r="Y52" s="10">
        <f t="shared" si="11"/>
        <v>0</v>
      </c>
      <c r="Z52" s="44">
        <f t="shared" si="11"/>
        <v>0</v>
      </c>
      <c r="AA52" s="10">
        <f t="shared" si="11"/>
        <v>0</v>
      </c>
      <c r="AB52" s="44">
        <f t="shared" si="11"/>
        <v>0</v>
      </c>
      <c r="AC52" s="10">
        <f t="shared" si="11"/>
        <v>0</v>
      </c>
      <c r="AD52" s="44">
        <f t="shared" si="11"/>
        <v>0</v>
      </c>
      <c r="AE52" s="10">
        <f t="shared" si="11"/>
        <v>0</v>
      </c>
      <c r="AF52" s="44">
        <f t="shared" si="11"/>
        <v>0</v>
      </c>
      <c r="AG52" s="10">
        <f t="shared" si="11"/>
        <v>0</v>
      </c>
      <c r="AH52" s="44">
        <f t="shared" si="11"/>
        <v>0</v>
      </c>
      <c r="AI52" s="10">
        <f t="shared" si="11"/>
        <v>0</v>
      </c>
      <c r="AJ52" s="44">
        <f t="shared" si="11"/>
        <v>0</v>
      </c>
      <c r="AK52" s="10">
        <f t="shared" si="11"/>
        <v>0</v>
      </c>
      <c r="AL52" s="44">
        <f t="shared" si="11"/>
        <v>0</v>
      </c>
      <c r="AM52" s="10">
        <f t="shared" si="11"/>
        <v>0</v>
      </c>
    </row>
    <row r="53" spans="1:39" s="15" customFormat="1" ht="14.25" hidden="1" customHeight="1" outlineLevel="2">
      <c r="A53" s="13">
        <v>31</v>
      </c>
      <c r="B53" s="9" t="s">
        <v>104</v>
      </c>
      <c r="C53" s="13" t="s">
        <v>54</v>
      </c>
      <c r="D53" s="36">
        <v>100</v>
      </c>
      <c r="E53" s="11">
        <v>92</v>
      </c>
      <c r="F53" s="44">
        <f>'T-14(Pcs)'!$D41*'T-14(Pcs)'!F41/1000000</f>
        <v>0</v>
      </c>
      <c r="G53" s="10">
        <f>'T-14(Pcs)'!G41</f>
        <v>0</v>
      </c>
      <c r="H53" s="44">
        <f>'T-14(Pcs)'!$D41*'T-14(Pcs)'!H41/1000000</f>
        <v>0</v>
      </c>
      <c r="I53" s="10">
        <f>'T-14(Pcs)'!I41</f>
        <v>0</v>
      </c>
      <c r="J53" s="44">
        <f>'T-14(Pcs)'!$D41*'T-14(Pcs)'!J41/1000000</f>
        <v>0</v>
      </c>
      <c r="K53" s="10">
        <f>'T-14(Pcs)'!K41</f>
        <v>0</v>
      </c>
      <c r="L53" s="44">
        <f>'T-14(Pcs)'!$D41*'T-14(Pcs)'!L41/1000000</f>
        <v>0</v>
      </c>
      <c r="M53" s="10">
        <f>'T-14(Pcs)'!M41</f>
        <v>0</v>
      </c>
      <c r="N53" s="44">
        <f>'T-14(Pcs)'!$D41*'T-14(Pcs)'!N41/1000000</f>
        <v>0</v>
      </c>
      <c r="O53" s="10">
        <f>'T-14(Pcs)'!O41</f>
        <v>0</v>
      </c>
      <c r="P53" s="44">
        <f>'T-14(Pcs)'!$D41*'T-14(Pcs)'!P41/1000000</f>
        <v>0</v>
      </c>
      <c r="Q53" s="10">
        <f>'T-14(Pcs)'!Q41</f>
        <v>0</v>
      </c>
      <c r="R53" s="44">
        <f>'T-14(Pcs)'!$D41*'T-14(Pcs)'!R41/1000000</f>
        <v>0</v>
      </c>
      <c r="S53" s="10">
        <f>'T-14(Pcs)'!S41</f>
        <v>0</v>
      </c>
      <c r="T53" s="44">
        <f>'T-14(Pcs)'!$D41*'T-14(Pcs)'!T41/1000000</f>
        <v>0</v>
      </c>
      <c r="U53" s="10">
        <f>'T-14(Pcs)'!U41</f>
        <v>0</v>
      </c>
      <c r="V53" s="44">
        <f>'T-14(Pcs)'!$D41*'T-14(Pcs)'!V41/1000000</f>
        <v>0</v>
      </c>
      <c r="W53" s="10">
        <f>'T-14(Pcs)'!W41</f>
        <v>0</v>
      </c>
      <c r="X53" s="44">
        <f>'T-14(Pcs)'!$D41*'T-14(Pcs)'!X41/1000000</f>
        <v>0</v>
      </c>
      <c r="Y53" s="10">
        <f>'T-14(Pcs)'!Y41</f>
        <v>0</v>
      </c>
      <c r="Z53" s="44">
        <f>'T-14(Pcs)'!$D41*'T-14(Pcs)'!Z41/1000000</f>
        <v>0</v>
      </c>
      <c r="AA53" s="10">
        <f>'T-14(Pcs)'!AA41</f>
        <v>0</v>
      </c>
      <c r="AB53" s="44">
        <f>'T-14(Pcs)'!$D41*'T-14(Pcs)'!AB41/1000000</f>
        <v>0</v>
      </c>
      <c r="AC53" s="10">
        <f>'T-14(Pcs)'!AC41</f>
        <v>0</v>
      </c>
      <c r="AD53" s="44">
        <f>'T-14(Pcs)'!$D41*'T-14(Pcs)'!AD41/1000000</f>
        <v>0</v>
      </c>
      <c r="AE53" s="10">
        <f>'T-14(Pcs)'!AE41</f>
        <v>0</v>
      </c>
      <c r="AF53" s="44">
        <f>'T-14(Pcs)'!$D41*'T-14(Pcs)'!AF41/1000000</f>
        <v>0</v>
      </c>
      <c r="AG53" s="10">
        <f>'T-14(Pcs)'!AG41</f>
        <v>0</v>
      </c>
      <c r="AH53" s="44">
        <f>'T-14(Pcs)'!$D41*'T-14(Pcs)'!AH41/1000000</f>
        <v>0</v>
      </c>
      <c r="AI53" s="10">
        <f>'T-14(Pcs)'!AI41</f>
        <v>0</v>
      </c>
      <c r="AJ53" s="44">
        <f>'T-14(Pcs)'!$D41*'T-14(Pcs)'!AJ41/1000000</f>
        <v>0</v>
      </c>
      <c r="AK53" s="10">
        <f>'T-14(Pcs)'!AK41</f>
        <v>0</v>
      </c>
      <c r="AL53" s="44">
        <f>'T-14(Pcs)'!$D41*'T-14(Pcs)'!AL41/1000000</f>
        <v>0</v>
      </c>
      <c r="AM53" s="10">
        <f>'T-14(Pcs)'!AM41</f>
        <v>0</v>
      </c>
    </row>
    <row r="54" spans="1:39" s="15" customFormat="1" ht="14.25" hidden="1" customHeight="1" outlineLevel="2">
      <c r="A54" s="13">
        <v>32</v>
      </c>
      <c r="B54" s="9" t="s">
        <v>104</v>
      </c>
      <c r="C54" s="13" t="s">
        <v>55</v>
      </c>
      <c r="D54" s="36">
        <v>500</v>
      </c>
      <c r="E54" s="11">
        <v>410</v>
      </c>
      <c r="F54" s="44">
        <f>'T-14(Pcs)'!$D42*'T-14(Pcs)'!F42/1000000</f>
        <v>0</v>
      </c>
      <c r="G54" s="10">
        <f>'T-14(Pcs)'!G42</f>
        <v>0</v>
      </c>
      <c r="H54" s="44">
        <f>'T-14(Pcs)'!$D42*'T-14(Pcs)'!H42/1000000</f>
        <v>0</v>
      </c>
      <c r="I54" s="10">
        <f>'T-14(Pcs)'!I42</f>
        <v>0</v>
      </c>
      <c r="J54" s="44">
        <f>'T-14(Pcs)'!$D42*'T-14(Pcs)'!J42/1000000</f>
        <v>0</v>
      </c>
      <c r="K54" s="10">
        <f>'T-14(Pcs)'!K42</f>
        <v>0</v>
      </c>
      <c r="L54" s="44">
        <f>'T-14(Pcs)'!$D42*'T-14(Pcs)'!L42/1000000</f>
        <v>0</v>
      </c>
      <c r="M54" s="10">
        <f>'T-14(Pcs)'!M42</f>
        <v>0</v>
      </c>
      <c r="N54" s="44">
        <f>'T-14(Pcs)'!$D42*'T-14(Pcs)'!N42/1000000</f>
        <v>0</v>
      </c>
      <c r="O54" s="10">
        <f>'T-14(Pcs)'!O42</f>
        <v>0</v>
      </c>
      <c r="P54" s="44">
        <f>'T-14(Pcs)'!$D42*'T-14(Pcs)'!P42/1000000</f>
        <v>0</v>
      </c>
      <c r="Q54" s="10">
        <f>'T-14(Pcs)'!Q42</f>
        <v>0</v>
      </c>
      <c r="R54" s="44">
        <f>'T-14(Pcs)'!$D42*'T-14(Pcs)'!R42/1000000</f>
        <v>0</v>
      </c>
      <c r="S54" s="10">
        <f>'T-14(Pcs)'!S42</f>
        <v>0</v>
      </c>
      <c r="T54" s="44">
        <f>'T-14(Pcs)'!$D42*'T-14(Pcs)'!T42/1000000</f>
        <v>0</v>
      </c>
      <c r="U54" s="10">
        <f>'T-14(Pcs)'!U42</f>
        <v>0</v>
      </c>
      <c r="V54" s="44">
        <f>'T-14(Pcs)'!$D42*'T-14(Pcs)'!V42/1000000</f>
        <v>0</v>
      </c>
      <c r="W54" s="10">
        <f>'T-14(Pcs)'!W42</f>
        <v>0</v>
      </c>
      <c r="X54" s="44">
        <f>'T-14(Pcs)'!$D42*'T-14(Pcs)'!X42/1000000</f>
        <v>0</v>
      </c>
      <c r="Y54" s="10">
        <f>'T-14(Pcs)'!Y42</f>
        <v>0</v>
      </c>
      <c r="Z54" s="44">
        <f>'T-14(Pcs)'!$D42*'T-14(Pcs)'!Z42/1000000</f>
        <v>0</v>
      </c>
      <c r="AA54" s="10">
        <f>'T-14(Pcs)'!AA42</f>
        <v>0</v>
      </c>
      <c r="AB54" s="44">
        <f>'T-14(Pcs)'!$D42*'T-14(Pcs)'!AB42/1000000</f>
        <v>0</v>
      </c>
      <c r="AC54" s="10">
        <f>'T-14(Pcs)'!AC42</f>
        <v>0</v>
      </c>
      <c r="AD54" s="44">
        <f>'T-14(Pcs)'!$D42*'T-14(Pcs)'!AD42/1000000</f>
        <v>0</v>
      </c>
      <c r="AE54" s="10">
        <f>'T-14(Pcs)'!AE42</f>
        <v>0</v>
      </c>
      <c r="AF54" s="44">
        <f>'T-14(Pcs)'!$D42*'T-14(Pcs)'!AF42/1000000</f>
        <v>0</v>
      </c>
      <c r="AG54" s="10">
        <f>'T-14(Pcs)'!AG42</f>
        <v>0</v>
      </c>
      <c r="AH54" s="44">
        <f>'T-14(Pcs)'!$D42*'T-14(Pcs)'!AH42/1000000</f>
        <v>0</v>
      </c>
      <c r="AI54" s="10">
        <f>'T-14(Pcs)'!AI42</f>
        <v>0</v>
      </c>
      <c r="AJ54" s="44">
        <f>'T-14(Pcs)'!$D42*'T-14(Pcs)'!AJ42/1000000</f>
        <v>0</v>
      </c>
      <c r="AK54" s="10">
        <f>'T-14(Pcs)'!AK42</f>
        <v>0</v>
      </c>
      <c r="AL54" s="44">
        <f>'T-14(Pcs)'!$D42*'T-14(Pcs)'!AL42/1000000</f>
        <v>0</v>
      </c>
      <c r="AM54" s="10">
        <f>'T-14(Pcs)'!AM42</f>
        <v>0</v>
      </c>
    </row>
    <row r="55" spans="1:39" s="15" customFormat="1" ht="14.25" customHeight="1" outlineLevel="1" collapsed="1">
      <c r="A55" s="13">
        <v>13</v>
      </c>
      <c r="B55" s="46" t="s">
        <v>179</v>
      </c>
      <c r="C55" s="13"/>
      <c r="D55" s="36"/>
      <c r="E55" s="11"/>
      <c r="F55" s="44">
        <f t="shared" ref="F55:AM55" si="12">SUBTOTAL(9,F53:F54)</f>
        <v>0</v>
      </c>
      <c r="G55" s="10">
        <f t="shared" si="12"/>
        <v>0</v>
      </c>
      <c r="H55" s="44">
        <f t="shared" si="12"/>
        <v>0</v>
      </c>
      <c r="I55" s="10">
        <f t="shared" si="12"/>
        <v>0</v>
      </c>
      <c r="J55" s="44">
        <f t="shared" si="12"/>
        <v>0</v>
      </c>
      <c r="K55" s="10">
        <f t="shared" si="12"/>
        <v>0</v>
      </c>
      <c r="L55" s="44">
        <f t="shared" si="12"/>
        <v>0</v>
      </c>
      <c r="M55" s="10">
        <f t="shared" si="12"/>
        <v>0</v>
      </c>
      <c r="N55" s="44">
        <f t="shared" si="12"/>
        <v>0</v>
      </c>
      <c r="O55" s="10">
        <f t="shared" si="12"/>
        <v>0</v>
      </c>
      <c r="P55" s="44">
        <f t="shared" si="12"/>
        <v>0</v>
      </c>
      <c r="Q55" s="10">
        <f t="shared" si="12"/>
        <v>0</v>
      </c>
      <c r="R55" s="44">
        <f t="shared" si="12"/>
        <v>0</v>
      </c>
      <c r="S55" s="10">
        <f t="shared" si="12"/>
        <v>0</v>
      </c>
      <c r="T55" s="44">
        <f t="shared" si="12"/>
        <v>0</v>
      </c>
      <c r="U55" s="10">
        <f t="shared" si="12"/>
        <v>0</v>
      </c>
      <c r="V55" s="44">
        <f t="shared" si="12"/>
        <v>0</v>
      </c>
      <c r="W55" s="10">
        <f t="shared" si="12"/>
        <v>0</v>
      </c>
      <c r="X55" s="44">
        <f t="shared" si="12"/>
        <v>0</v>
      </c>
      <c r="Y55" s="10">
        <f t="shared" si="12"/>
        <v>0</v>
      </c>
      <c r="Z55" s="44">
        <f t="shared" si="12"/>
        <v>0</v>
      </c>
      <c r="AA55" s="10">
        <f t="shared" si="12"/>
        <v>0</v>
      </c>
      <c r="AB55" s="44">
        <f t="shared" si="12"/>
        <v>0</v>
      </c>
      <c r="AC55" s="10">
        <f t="shared" si="12"/>
        <v>0</v>
      </c>
      <c r="AD55" s="44">
        <f t="shared" si="12"/>
        <v>0</v>
      </c>
      <c r="AE55" s="10">
        <f t="shared" si="12"/>
        <v>0</v>
      </c>
      <c r="AF55" s="44">
        <f t="shared" si="12"/>
        <v>0</v>
      </c>
      <c r="AG55" s="10">
        <f t="shared" si="12"/>
        <v>0</v>
      </c>
      <c r="AH55" s="44">
        <f t="shared" si="12"/>
        <v>0</v>
      </c>
      <c r="AI55" s="10">
        <f t="shared" si="12"/>
        <v>0</v>
      </c>
      <c r="AJ55" s="44">
        <f t="shared" si="12"/>
        <v>0</v>
      </c>
      <c r="AK55" s="10">
        <f t="shared" si="12"/>
        <v>0</v>
      </c>
      <c r="AL55" s="44">
        <f t="shared" si="12"/>
        <v>0</v>
      </c>
      <c r="AM55" s="10">
        <f t="shared" si="12"/>
        <v>0</v>
      </c>
    </row>
    <row r="56" spans="1:39" s="15" customFormat="1" ht="14.25" hidden="1" customHeight="1" outlineLevel="2">
      <c r="A56" s="13">
        <v>33</v>
      </c>
      <c r="B56" s="9" t="s">
        <v>105</v>
      </c>
      <c r="C56" s="13" t="s">
        <v>56</v>
      </c>
      <c r="D56" s="36">
        <v>50</v>
      </c>
      <c r="E56" s="11">
        <v>80</v>
      </c>
      <c r="F56" s="44">
        <f>'T-14(Pcs)'!$D43*'T-14(Pcs)'!F43/1000000</f>
        <v>0</v>
      </c>
      <c r="G56" s="10">
        <f>'T-14(Pcs)'!G43</f>
        <v>0</v>
      </c>
      <c r="H56" s="44">
        <f>'T-14(Pcs)'!$D43*'T-14(Pcs)'!H43/1000000</f>
        <v>0</v>
      </c>
      <c r="I56" s="10">
        <f>'T-14(Pcs)'!I43</f>
        <v>0</v>
      </c>
      <c r="J56" s="44">
        <f>'T-14(Pcs)'!$D43*'T-14(Pcs)'!J43/1000000</f>
        <v>0</v>
      </c>
      <c r="K56" s="10">
        <f>'T-14(Pcs)'!K43</f>
        <v>0</v>
      </c>
      <c r="L56" s="44">
        <f>'T-14(Pcs)'!$D43*'T-14(Pcs)'!L43/1000000</f>
        <v>0</v>
      </c>
      <c r="M56" s="10">
        <f>'T-14(Pcs)'!M43</f>
        <v>0</v>
      </c>
      <c r="N56" s="44">
        <f>'T-14(Pcs)'!$D43*'T-14(Pcs)'!N43/1000000</f>
        <v>0</v>
      </c>
      <c r="O56" s="10">
        <f>'T-14(Pcs)'!O43</f>
        <v>0</v>
      </c>
      <c r="P56" s="44">
        <f>'T-14(Pcs)'!$D43*'T-14(Pcs)'!P43/1000000</f>
        <v>0</v>
      </c>
      <c r="Q56" s="10">
        <f>'T-14(Pcs)'!Q43</f>
        <v>0</v>
      </c>
      <c r="R56" s="44">
        <f>'T-14(Pcs)'!$D43*'T-14(Pcs)'!R43/1000000</f>
        <v>0</v>
      </c>
      <c r="S56" s="10">
        <f>'T-14(Pcs)'!S43</f>
        <v>0</v>
      </c>
      <c r="T56" s="44">
        <f>'T-14(Pcs)'!$D43*'T-14(Pcs)'!T43/1000000</f>
        <v>0</v>
      </c>
      <c r="U56" s="10">
        <f>'T-14(Pcs)'!U43</f>
        <v>0</v>
      </c>
      <c r="V56" s="44">
        <f>'T-14(Pcs)'!$D43*'T-14(Pcs)'!V43/1000000</f>
        <v>0</v>
      </c>
      <c r="W56" s="10">
        <f>'T-14(Pcs)'!W43</f>
        <v>0</v>
      </c>
      <c r="X56" s="44">
        <f>'T-14(Pcs)'!$D43*'T-14(Pcs)'!X43/1000000</f>
        <v>0</v>
      </c>
      <c r="Y56" s="10">
        <f>'T-14(Pcs)'!Y43</f>
        <v>0</v>
      </c>
      <c r="Z56" s="44">
        <f>'T-14(Pcs)'!$D43*'T-14(Pcs)'!Z43/1000000</f>
        <v>0</v>
      </c>
      <c r="AA56" s="10">
        <f>'T-14(Pcs)'!AA43</f>
        <v>0</v>
      </c>
      <c r="AB56" s="44">
        <f>'T-14(Pcs)'!$D43*'T-14(Pcs)'!AB43/1000000</f>
        <v>0</v>
      </c>
      <c r="AC56" s="10">
        <f>'T-14(Pcs)'!AC43</f>
        <v>0</v>
      </c>
      <c r="AD56" s="44">
        <f>'T-14(Pcs)'!$D43*'T-14(Pcs)'!AD43/1000000</f>
        <v>0</v>
      </c>
      <c r="AE56" s="10">
        <f>'T-14(Pcs)'!AE43</f>
        <v>0</v>
      </c>
      <c r="AF56" s="44">
        <f>'T-14(Pcs)'!$D43*'T-14(Pcs)'!AF43/1000000</f>
        <v>0</v>
      </c>
      <c r="AG56" s="10">
        <f>'T-14(Pcs)'!AG43</f>
        <v>0</v>
      </c>
      <c r="AH56" s="44">
        <f>'T-14(Pcs)'!$D43*'T-14(Pcs)'!AH43/1000000</f>
        <v>0</v>
      </c>
      <c r="AI56" s="10">
        <f>'T-14(Pcs)'!AI43</f>
        <v>0</v>
      </c>
      <c r="AJ56" s="44">
        <f>'T-14(Pcs)'!$D43*'T-14(Pcs)'!AJ43/1000000</f>
        <v>0</v>
      </c>
      <c r="AK56" s="10">
        <f>'T-14(Pcs)'!AK43</f>
        <v>0</v>
      </c>
      <c r="AL56" s="44">
        <f>'T-14(Pcs)'!$D43*'T-14(Pcs)'!AL43/1000000</f>
        <v>0</v>
      </c>
      <c r="AM56" s="10">
        <f>'T-14(Pcs)'!AM43</f>
        <v>0</v>
      </c>
    </row>
    <row r="57" spans="1:39" s="15" customFormat="1" ht="14.25" hidden="1" customHeight="1" outlineLevel="2">
      <c r="A57" s="13">
        <v>34</v>
      </c>
      <c r="B57" s="9" t="s">
        <v>105</v>
      </c>
      <c r="C57" s="13" t="s">
        <v>57</v>
      </c>
      <c r="D57" s="36">
        <v>100</v>
      </c>
      <c r="E57" s="11">
        <v>148</v>
      </c>
      <c r="F57" s="44">
        <f>'T-14(Pcs)'!$D44*'T-14(Pcs)'!F44/1000000</f>
        <v>0</v>
      </c>
      <c r="G57" s="10">
        <f>'T-14(Pcs)'!G44</f>
        <v>0</v>
      </c>
      <c r="H57" s="44">
        <f>'T-14(Pcs)'!$D44*'T-14(Pcs)'!H44/1000000</f>
        <v>0</v>
      </c>
      <c r="I57" s="10">
        <f>'T-14(Pcs)'!I44</f>
        <v>0</v>
      </c>
      <c r="J57" s="44">
        <f>'T-14(Pcs)'!$D44*'T-14(Pcs)'!J44/1000000</f>
        <v>0</v>
      </c>
      <c r="K57" s="10">
        <f>'T-14(Pcs)'!K44</f>
        <v>0</v>
      </c>
      <c r="L57" s="44">
        <f>'T-14(Pcs)'!$D44*'T-14(Pcs)'!L44/1000000</f>
        <v>0</v>
      </c>
      <c r="M57" s="10">
        <f>'T-14(Pcs)'!M44</f>
        <v>0</v>
      </c>
      <c r="N57" s="44">
        <f>'T-14(Pcs)'!$D44*'T-14(Pcs)'!N44/1000000</f>
        <v>0</v>
      </c>
      <c r="O57" s="10">
        <f>'T-14(Pcs)'!O44</f>
        <v>0</v>
      </c>
      <c r="P57" s="44">
        <f>'T-14(Pcs)'!$D44*'T-14(Pcs)'!P44/1000000</f>
        <v>0</v>
      </c>
      <c r="Q57" s="10">
        <f>'T-14(Pcs)'!Q44</f>
        <v>0</v>
      </c>
      <c r="R57" s="44">
        <f>'T-14(Pcs)'!$D44*'T-14(Pcs)'!R44/1000000</f>
        <v>0</v>
      </c>
      <c r="S57" s="10">
        <f>'T-14(Pcs)'!S44</f>
        <v>0</v>
      </c>
      <c r="T57" s="44">
        <f>'T-14(Pcs)'!$D44*'T-14(Pcs)'!T44/1000000</f>
        <v>0</v>
      </c>
      <c r="U57" s="10">
        <f>'T-14(Pcs)'!U44</f>
        <v>0</v>
      </c>
      <c r="V57" s="44">
        <f>'T-14(Pcs)'!$D44*'T-14(Pcs)'!V44/1000000</f>
        <v>0</v>
      </c>
      <c r="W57" s="10">
        <f>'T-14(Pcs)'!W44</f>
        <v>0</v>
      </c>
      <c r="X57" s="44">
        <f>'T-14(Pcs)'!$D44*'T-14(Pcs)'!X44/1000000</f>
        <v>0</v>
      </c>
      <c r="Y57" s="10">
        <f>'T-14(Pcs)'!Y44</f>
        <v>0</v>
      </c>
      <c r="Z57" s="44">
        <f>'T-14(Pcs)'!$D44*'T-14(Pcs)'!Z44/1000000</f>
        <v>0</v>
      </c>
      <c r="AA57" s="10">
        <f>'T-14(Pcs)'!AA44</f>
        <v>0</v>
      </c>
      <c r="AB57" s="44">
        <f>'T-14(Pcs)'!$D44*'T-14(Pcs)'!AB44/1000000</f>
        <v>0</v>
      </c>
      <c r="AC57" s="10">
        <f>'T-14(Pcs)'!AC44</f>
        <v>0</v>
      </c>
      <c r="AD57" s="44">
        <f>'T-14(Pcs)'!$D44*'T-14(Pcs)'!AD44/1000000</f>
        <v>0</v>
      </c>
      <c r="AE57" s="10">
        <f>'T-14(Pcs)'!AE44</f>
        <v>0</v>
      </c>
      <c r="AF57" s="44">
        <f>'T-14(Pcs)'!$D44*'T-14(Pcs)'!AF44/1000000</f>
        <v>0</v>
      </c>
      <c r="AG57" s="10">
        <f>'T-14(Pcs)'!AG44</f>
        <v>0</v>
      </c>
      <c r="AH57" s="44">
        <f>'T-14(Pcs)'!$D44*'T-14(Pcs)'!AH44/1000000</f>
        <v>0</v>
      </c>
      <c r="AI57" s="10">
        <f>'T-14(Pcs)'!AI44</f>
        <v>0</v>
      </c>
      <c r="AJ57" s="44">
        <f>'T-14(Pcs)'!$D44*'T-14(Pcs)'!AJ44/1000000</f>
        <v>0</v>
      </c>
      <c r="AK57" s="10">
        <f>'T-14(Pcs)'!AK44</f>
        <v>0</v>
      </c>
      <c r="AL57" s="44">
        <f>'T-14(Pcs)'!$D44*'T-14(Pcs)'!AL44/1000000</f>
        <v>0</v>
      </c>
      <c r="AM57" s="10">
        <f>'T-14(Pcs)'!AM44</f>
        <v>0</v>
      </c>
    </row>
    <row r="58" spans="1:39" s="15" customFormat="1" ht="14.25" hidden="1" customHeight="1" outlineLevel="2">
      <c r="A58" s="13">
        <v>35</v>
      </c>
      <c r="B58" s="9" t="s">
        <v>105</v>
      </c>
      <c r="C58" s="13" t="s">
        <v>137</v>
      </c>
      <c r="D58" s="36">
        <v>450</v>
      </c>
      <c r="E58" s="11">
        <v>640</v>
      </c>
      <c r="F58" s="44">
        <f>'T-14(Pcs)'!$D45*'T-14(Pcs)'!F45/1000000</f>
        <v>0</v>
      </c>
      <c r="G58" s="10">
        <f>'T-14(Pcs)'!G45</f>
        <v>0</v>
      </c>
      <c r="H58" s="44">
        <f>'T-14(Pcs)'!$D45*'T-14(Pcs)'!H45/1000000</f>
        <v>0</v>
      </c>
      <c r="I58" s="10">
        <f>'T-14(Pcs)'!I45</f>
        <v>0</v>
      </c>
      <c r="J58" s="44">
        <f>'T-14(Pcs)'!$D45*'T-14(Pcs)'!J45/1000000</f>
        <v>0</v>
      </c>
      <c r="K58" s="10">
        <f>'T-14(Pcs)'!K45</f>
        <v>0</v>
      </c>
      <c r="L58" s="44">
        <f>'T-14(Pcs)'!$D45*'T-14(Pcs)'!L45/1000000</f>
        <v>0</v>
      </c>
      <c r="M58" s="10">
        <f>'T-14(Pcs)'!M45</f>
        <v>0</v>
      </c>
      <c r="N58" s="44">
        <f>'T-14(Pcs)'!$D45*'T-14(Pcs)'!N45/1000000</f>
        <v>0</v>
      </c>
      <c r="O58" s="10">
        <f>'T-14(Pcs)'!O45</f>
        <v>0</v>
      </c>
      <c r="P58" s="44">
        <f>'T-14(Pcs)'!$D45*'T-14(Pcs)'!P45/1000000</f>
        <v>0</v>
      </c>
      <c r="Q58" s="10">
        <f>'T-14(Pcs)'!Q45</f>
        <v>0</v>
      </c>
      <c r="R58" s="44">
        <f>'T-14(Pcs)'!$D45*'T-14(Pcs)'!R45/1000000</f>
        <v>0</v>
      </c>
      <c r="S58" s="10">
        <f>'T-14(Pcs)'!S45</f>
        <v>0</v>
      </c>
      <c r="T58" s="44">
        <f>'T-14(Pcs)'!$D45*'T-14(Pcs)'!T45/1000000</f>
        <v>0</v>
      </c>
      <c r="U58" s="10">
        <f>'T-14(Pcs)'!U45</f>
        <v>0</v>
      </c>
      <c r="V58" s="44">
        <f>'T-14(Pcs)'!$D45*'T-14(Pcs)'!V45/1000000</f>
        <v>0</v>
      </c>
      <c r="W58" s="10">
        <f>'T-14(Pcs)'!W45</f>
        <v>0</v>
      </c>
      <c r="X58" s="44">
        <f>'T-14(Pcs)'!$D45*'T-14(Pcs)'!X45/1000000</f>
        <v>0</v>
      </c>
      <c r="Y58" s="10">
        <f>'T-14(Pcs)'!Y45</f>
        <v>0</v>
      </c>
      <c r="Z58" s="44">
        <f>'T-14(Pcs)'!$D45*'T-14(Pcs)'!Z45/1000000</f>
        <v>0</v>
      </c>
      <c r="AA58" s="10">
        <f>'T-14(Pcs)'!AA45</f>
        <v>0</v>
      </c>
      <c r="AB58" s="44">
        <f>'T-14(Pcs)'!$D45*'T-14(Pcs)'!AB45/1000000</f>
        <v>0</v>
      </c>
      <c r="AC58" s="10">
        <f>'T-14(Pcs)'!AC45</f>
        <v>0</v>
      </c>
      <c r="AD58" s="44">
        <f>'T-14(Pcs)'!$D45*'T-14(Pcs)'!AD45/1000000</f>
        <v>0</v>
      </c>
      <c r="AE58" s="10">
        <f>'T-14(Pcs)'!AE45</f>
        <v>0</v>
      </c>
      <c r="AF58" s="44">
        <f>'T-14(Pcs)'!$D45*'T-14(Pcs)'!AF45/1000000</f>
        <v>0</v>
      </c>
      <c r="AG58" s="10">
        <f>'T-14(Pcs)'!AG45</f>
        <v>0</v>
      </c>
      <c r="AH58" s="44">
        <f>'T-14(Pcs)'!$D45*'T-14(Pcs)'!AH45/1000000</f>
        <v>0</v>
      </c>
      <c r="AI58" s="10">
        <f>'T-14(Pcs)'!AI45</f>
        <v>0</v>
      </c>
      <c r="AJ58" s="44">
        <f>'T-14(Pcs)'!$D45*'T-14(Pcs)'!AJ45/1000000</f>
        <v>0</v>
      </c>
      <c r="AK58" s="10">
        <f>'T-14(Pcs)'!AK45</f>
        <v>0</v>
      </c>
      <c r="AL58" s="44">
        <f>'T-14(Pcs)'!$D45*'T-14(Pcs)'!AL45/1000000</f>
        <v>0</v>
      </c>
      <c r="AM58" s="10">
        <f>'T-14(Pcs)'!AM45</f>
        <v>0</v>
      </c>
    </row>
    <row r="59" spans="1:39" s="15" customFormat="1" ht="14.25" customHeight="1" outlineLevel="1" collapsed="1">
      <c r="A59" s="13">
        <v>14</v>
      </c>
      <c r="B59" s="46" t="s">
        <v>180</v>
      </c>
      <c r="C59" s="13"/>
      <c r="D59" s="36"/>
      <c r="E59" s="11"/>
      <c r="F59" s="44">
        <f t="shared" ref="F59:AM59" si="13">SUBTOTAL(9,F56:F58)</f>
        <v>0</v>
      </c>
      <c r="G59" s="10">
        <f t="shared" si="13"/>
        <v>0</v>
      </c>
      <c r="H59" s="44">
        <f t="shared" si="13"/>
        <v>0</v>
      </c>
      <c r="I59" s="10">
        <f t="shared" si="13"/>
        <v>0</v>
      </c>
      <c r="J59" s="44">
        <f t="shared" si="13"/>
        <v>0</v>
      </c>
      <c r="K59" s="10">
        <f t="shared" si="13"/>
        <v>0</v>
      </c>
      <c r="L59" s="44">
        <f t="shared" si="13"/>
        <v>0</v>
      </c>
      <c r="M59" s="10">
        <f t="shared" si="13"/>
        <v>0</v>
      </c>
      <c r="N59" s="44">
        <f t="shared" si="13"/>
        <v>0</v>
      </c>
      <c r="O59" s="10">
        <f t="shared" si="13"/>
        <v>0</v>
      </c>
      <c r="P59" s="44">
        <f t="shared" si="13"/>
        <v>0</v>
      </c>
      <c r="Q59" s="10">
        <f t="shared" si="13"/>
        <v>0</v>
      </c>
      <c r="R59" s="44">
        <f t="shared" si="13"/>
        <v>0</v>
      </c>
      <c r="S59" s="10">
        <f t="shared" si="13"/>
        <v>0</v>
      </c>
      <c r="T59" s="44">
        <f t="shared" si="13"/>
        <v>0</v>
      </c>
      <c r="U59" s="10">
        <f t="shared" si="13"/>
        <v>0</v>
      </c>
      <c r="V59" s="44">
        <f t="shared" si="13"/>
        <v>0</v>
      </c>
      <c r="W59" s="10">
        <f t="shared" si="13"/>
        <v>0</v>
      </c>
      <c r="X59" s="44">
        <f t="shared" si="13"/>
        <v>0</v>
      </c>
      <c r="Y59" s="10">
        <f t="shared" si="13"/>
        <v>0</v>
      </c>
      <c r="Z59" s="44">
        <f t="shared" si="13"/>
        <v>0</v>
      </c>
      <c r="AA59" s="10">
        <f t="shared" si="13"/>
        <v>0</v>
      </c>
      <c r="AB59" s="44">
        <f t="shared" si="13"/>
        <v>0</v>
      </c>
      <c r="AC59" s="10">
        <f t="shared" si="13"/>
        <v>0</v>
      </c>
      <c r="AD59" s="44">
        <f t="shared" si="13"/>
        <v>0</v>
      </c>
      <c r="AE59" s="10">
        <f t="shared" si="13"/>
        <v>0</v>
      </c>
      <c r="AF59" s="44">
        <f t="shared" si="13"/>
        <v>0</v>
      </c>
      <c r="AG59" s="10">
        <f t="shared" si="13"/>
        <v>0</v>
      </c>
      <c r="AH59" s="44">
        <f t="shared" si="13"/>
        <v>0</v>
      </c>
      <c r="AI59" s="10">
        <f t="shared" si="13"/>
        <v>0</v>
      </c>
      <c r="AJ59" s="44">
        <f t="shared" si="13"/>
        <v>0</v>
      </c>
      <c r="AK59" s="10">
        <f t="shared" si="13"/>
        <v>0</v>
      </c>
      <c r="AL59" s="44">
        <f t="shared" si="13"/>
        <v>0</v>
      </c>
      <c r="AM59" s="10">
        <f t="shared" si="13"/>
        <v>0</v>
      </c>
    </row>
    <row r="60" spans="1:39" s="15" customFormat="1" ht="14.25" hidden="1" customHeight="1" outlineLevel="2">
      <c r="A60" s="13">
        <v>36</v>
      </c>
      <c r="B60" s="9" t="s">
        <v>106</v>
      </c>
      <c r="C60" s="13" t="s">
        <v>58</v>
      </c>
      <c r="D60" s="36">
        <v>50</v>
      </c>
      <c r="E60" s="11">
        <v>126</v>
      </c>
      <c r="F60" s="44">
        <f>'T-14(Pcs)'!$D46*'T-14(Pcs)'!F46/1000000</f>
        <v>0</v>
      </c>
      <c r="G60" s="10">
        <f>'T-14(Pcs)'!G46</f>
        <v>0</v>
      </c>
      <c r="H60" s="44">
        <f>'T-14(Pcs)'!$D46*'T-14(Pcs)'!H46/1000000</f>
        <v>0</v>
      </c>
      <c r="I60" s="10">
        <f>'T-14(Pcs)'!I46</f>
        <v>0</v>
      </c>
      <c r="J60" s="44">
        <f>'T-14(Pcs)'!$D46*'T-14(Pcs)'!J46/1000000</f>
        <v>0</v>
      </c>
      <c r="K60" s="10">
        <f>'T-14(Pcs)'!K46</f>
        <v>0</v>
      </c>
      <c r="L60" s="44">
        <f>'T-14(Pcs)'!$D46*'T-14(Pcs)'!L46/1000000</f>
        <v>0</v>
      </c>
      <c r="M60" s="10">
        <f>'T-14(Pcs)'!M46</f>
        <v>0</v>
      </c>
      <c r="N60" s="44">
        <f>'T-14(Pcs)'!$D46*'T-14(Pcs)'!N46/1000000</f>
        <v>0</v>
      </c>
      <c r="O60" s="10">
        <f>'T-14(Pcs)'!O46</f>
        <v>0</v>
      </c>
      <c r="P60" s="44">
        <f>'T-14(Pcs)'!$D46*'T-14(Pcs)'!P46/1000000</f>
        <v>0</v>
      </c>
      <c r="Q60" s="10">
        <f>'T-14(Pcs)'!Q46</f>
        <v>0</v>
      </c>
      <c r="R60" s="44">
        <f>'T-14(Pcs)'!$D46*'T-14(Pcs)'!R46/1000000</f>
        <v>0</v>
      </c>
      <c r="S60" s="10">
        <f>'T-14(Pcs)'!S46</f>
        <v>0</v>
      </c>
      <c r="T60" s="44">
        <f>'T-14(Pcs)'!$D46*'T-14(Pcs)'!T46/1000000</f>
        <v>0</v>
      </c>
      <c r="U60" s="10">
        <f>'T-14(Pcs)'!U46</f>
        <v>0</v>
      </c>
      <c r="V60" s="44">
        <f>'T-14(Pcs)'!$D46*'T-14(Pcs)'!V46/1000000</f>
        <v>0</v>
      </c>
      <c r="W60" s="10">
        <f>'T-14(Pcs)'!W46</f>
        <v>0</v>
      </c>
      <c r="X60" s="44">
        <f>'T-14(Pcs)'!$D46*'T-14(Pcs)'!X46/1000000</f>
        <v>0</v>
      </c>
      <c r="Y60" s="10">
        <f>'T-14(Pcs)'!Y46</f>
        <v>0</v>
      </c>
      <c r="Z60" s="44">
        <f>'T-14(Pcs)'!$D46*'T-14(Pcs)'!Z46/1000000</f>
        <v>0</v>
      </c>
      <c r="AA60" s="10">
        <f>'T-14(Pcs)'!AA46</f>
        <v>0</v>
      </c>
      <c r="AB60" s="44">
        <f>'T-14(Pcs)'!$D46*'T-14(Pcs)'!AB46/1000000</f>
        <v>0</v>
      </c>
      <c r="AC60" s="10">
        <f>'T-14(Pcs)'!AC46</f>
        <v>0</v>
      </c>
      <c r="AD60" s="44">
        <f>'T-14(Pcs)'!$D46*'T-14(Pcs)'!AD46/1000000</f>
        <v>0</v>
      </c>
      <c r="AE60" s="10">
        <f>'T-14(Pcs)'!AE46</f>
        <v>0</v>
      </c>
      <c r="AF60" s="44">
        <f>'T-14(Pcs)'!$D46*'T-14(Pcs)'!AF46/1000000</f>
        <v>0</v>
      </c>
      <c r="AG60" s="10">
        <f>'T-14(Pcs)'!AG46</f>
        <v>0</v>
      </c>
      <c r="AH60" s="44">
        <f>'T-14(Pcs)'!$D46*'T-14(Pcs)'!AH46/1000000</f>
        <v>0</v>
      </c>
      <c r="AI60" s="10">
        <f>'T-14(Pcs)'!AI46</f>
        <v>0</v>
      </c>
      <c r="AJ60" s="44">
        <f>'T-14(Pcs)'!$D46*'T-14(Pcs)'!AJ46/1000000</f>
        <v>0</v>
      </c>
      <c r="AK60" s="10">
        <f>'T-14(Pcs)'!AK46</f>
        <v>0</v>
      </c>
      <c r="AL60" s="44">
        <f>'T-14(Pcs)'!$D46*'T-14(Pcs)'!AL46/1000000</f>
        <v>0</v>
      </c>
      <c r="AM60" s="10">
        <f>'T-14(Pcs)'!AM46</f>
        <v>0</v>
      </c>
    </row>
    <row r="61" spans="1:39" s="15" customFormat="1" ht="14.25" hidden="1" customHeight="1" outlineLevel="2">
      <c r="A61" s="13">
        <v>37</v>
      </c>
      <c r="B61" s="9" t="s">
        <v>106</v>
      </c>
      <c r="C61" s="13" t="s">
        <v>59</v>
      </c>
      <c r="D61" s="36">
        <v>100</v>
      </c>
      <c r="E61" s="11">
        <v>240</v>
      </c>
      <c r="F61" s="44">
        <f>'T-14(Pcs)'!$D47*'T-14(Pcs)'!F47/1000000</f>
        <v>0</v>
      </c>
      <c r="G61" s="10">
        <f>'T-14(Pcs)'!G47</f>
        <v>0</v>
      </c>
      <c r="H61" s="44">
        <f>'T-14(Pcs)'!$D47*'T-14(Pcs)'!H47/1000000</f>
        <v>0</v>
      </c>
      <c r="I61" s="10">
        <f>'T-14(Pcs)'!I47</f>
        <v>0</v>
      </c>
      <c r="J61" s="44">
        <f>'T-14(Pcs)'!$D47*'T-14(Pcs)'!J47/1000000</f>
        <v>0</v>
      </c>
      <c r="K61" s="10">
        <f>'T-14(Pcs)'!K47</f>
        <v>0</v>
      </c>
      <c r="L61" s="44">
        <f>'T-14(Pcs)'!$D47*'T-14(Pcs)'!L47/1000000</f>
        <v>0</v>
      </c>
      <c r="M61" s="10">
        <f>'T-14(Pcs)'!M47</f>
        <v>0</v>
      </c>
      <c r="N61" s="44">
        <f>'T-14(Pcs)'!$D47*'T-14(Pcs)'!N47/1000000</f>
        <v>0</v>
      </c>
      <c r="O61" s="10">
        <f>'T-14(Pcs)'!O47</f>
        <v>0</v>
      </c>
      <c r="P61" s="44">
        <f>'T-14(Pcs)'!$D47*'T-14(Pcs)'!P47/1000000</f>
        <v>0</v>
      </c>
      <c r="Q61" s="10">
        <f>'T-14(Pcs)'!Q47</f>
        <v>0</v>
      </c>
      <c r="R61" s="44">
        <f>'T-14(Pcs)'!$D47*'T-14(Pcs)'!R47/1000000</f>
        <v>0</v>
      </c>
      <c r="S61" s="10">
        <f>'T-14(Pcs)'!S47</f>
        <v>0</v>
      </c>
      <c r="T61" s="44">
        <f>'T-14(Pcs)'!$D47*'T-14(Pcs)'!T47/1000000</f>
        <v>0</v>
      </c>
      <c r="U61" s="10">
        <f>'T-14(Pcs)'!U47</f>
        <v>0</v>
      </c>
      <c r="V61" s="44">
        <f>'T-14(Pcs)'!$D47*'T-14(Pcs)'!V47/1000000</f>
        <v>0</v>
      </c>
      <c r="W61" s="10">
        <f>'T-14(Pcs)'!W47</f>
        <v>0</v>
      </c>
      <c r="X61" s="44">
        <f>'T-14(Pcs)'!$D47*'T-14(Pcs)'!X47/1000000</f>
        <v>0</v>
      </c>
      <c r="Y61" s="10">
        <f>'T-14(Pcs)'!Y47</f>
        <v>0</v>
      </c>
      <c r="Z61" s="44">
        <f>'T-14(Pcs)'!$D47*'T-14(Pcs)'!Z47/1000000</f>
        <v>0</v>
      </c>
      <c r="AA61" s="10">
        <f>'T-14(Pcs)'!AA47</f>
        <v>0</v>
      </c>
      <c r="AB61" s="44">
        <f>'T-14(Pcs)'!$D47*'T-14(Pcs)'!AB47/1000000</f>
        <v>0</v>
      </c>
      <c r="AC61" s="10">
        <f>'T-14(Pcs)'!AC47</f>
        <v>0</v>
      </c>
      <c r="AD61" s="44">
        <f>'T-14(Pcs)'!$D47*'T-14(Pcs)'!AD47/1000000</f>
        <v>0</v>
      </c>
      <c r="AE61" s="10">
        <f>'T-14(Pcs)'!AE47</f>
        <v>0</v>
      </c>
      <c r="AF61" s="44">
        <f>'T-14(Pcs)'!$D47*'T-14(Pcs)'!AF47/1000000</f>
        <v>0</v>
      </c>
      <c r="AG61" s="10">
        <f>'T-14(Pcs)'!AG47</f>
        <v>0</v>
      </c>
      <c r="AH61" s="44">
        <f>'T-14(Pcs)'!$D47*'T-14(Pcs)'!AH47/1000000</f>
        <v>0</v>
      </c>
      <c r="AI61" s="10">
        <f>'T-14(Pcs)'!AI47</f>
        <v>0</v>
      </c>
      <c r="AJ61" s="44">
        <f>'T-14(Pcs)'!$D47*'T-14(Pcs)'!AJ47/1000000</f>
        <v>0</v>
      </c>
      <c r="AK61" s="10">
        <f>'T-14(Pcs)'!AK47</f>
        <v>0</v>
      </c>
      <c r="AL61" s="44">
        <f>'T-14(Pcs)'!$D47*'T-14(Pcs)'!AL47/1000000</f>
        <v>0</v>
      </c>
      <c r="AM61" s="10">
        <f>'T-14(Pcs)'!AM47</f>
        <v>0</v>
      </c>
    </row>
    <row r="62" spans="1:39" s="15" customFormat="1" ht="14.25" customHeight="1" outlineLevel="1" collapsed="1">
      <c r="A62" s="13">
        <v>15</v>
      </c>
      <c r="B62" s="46" t="s">
        <v>181</v>
      </c>
      <c r="C62" s="13"/>
      <c r="D62" s="36"/>
      <c r="E62" s="11"/>
      <c r="F62" s="44">
        <f t="shared" ref="F62:AM62" si="14">SUBTOTAL(9,F60:F61)</f>
        <v>0</v>
      </c>
      <c r="G62" s="10">
        <f t="shared" si="14"/>
        <v>0</v>
      </c>
      <c r="H62" s="44">
        <f t="shared" si="14"/>
        <v>0</v>
      </c>
      <c r="I62" s="10">
        <f t="shared" si="14"/>
        <v>0</v>
      </c>
      <c r="J62" s="44">
        <f t="shared" si="14"/>
        <v>0</v>
      </c>
      <c r="K62" s="10">
        <f t="shared" si="14"/>
        <v>0</v>
      </c>
      <c r="L62" s="44">
        <f t="shared" si="14"/>
        <v>0</v>
      </c>
      <c r="M62" s="10">
        <f t="shared" si="14"/>
        <v>0</v>
      </c>
      <c r="N62" s="44">
        <f t="shared" si="14"/>
        <v>0</v>
      </c>
      <c r="O62" s="10">
        <f t="shared" si="14"/>
        <v>0</v>
      </c>
      <c r="P62" s="44">
        <f t="shared" si="14"/>
        <v>0</v>
      </c>
      <c r="Q62" s="10">
        <f t="shared" si="14"/>
        <v>0</v>
      </c>
      <c r="R62" s="44">
        <f t="shared" si="14"/>
        <v>0</v>
      </c>
      <c r="S62" s="10">
        <f t="shared" si="14"/>
        <v>0</v>
      </c>
      <c r="T62" s="44">
        <f t="shared" si="14"/>
        <v>0</v>
      </c>
      <c r="U62" s="10">
        <f t="shared" si="14"/>
        <v>0</v>
      </c>
      <c r="V62" s="44">
        <f t="shared" si="14"/>
        <v>0</v>
      </c>
      <c r="W62" s="10">
        <f t="shared" si="14"/>
        <v>0</v>
      </c>
      <c r="X62" s="44">
        <f t="shared" si="14"/>
        <v>0</v>
      </c>
      <c r="Y62" s="10">
        <f t="shared" si="14"/>
        <v>0</v>
      </c>
      <c r="Z62" s="44">
        <f t="shared" si="14"/>
        <v>0</v>
      </c>
      <c r="AA62" s="10">
        <f t="shared" si="14"/>
        <v>0</v>
      </c>
      <c r="AB62" s="44">
        <f t="shared" si="14"/>
        <v>0</v>
      </c>
      <c r="AC62" s="10">
        <f t="shared" si="14"/>
        <v>0</v>
      </c>
      <c r="AD62" s="44">
        <f t="shared" si="14"/>
        <v>0</v>
      </c>
      <c r="AE62" s="10">
        <f t="shared" si="14"/>
        <v>0</v>
      </c>
      <c r="AF62" s="44">
        <f t="shared" si="14"/>
        <v>0</v>
      </c>
      <c r="AG62" s="10">
        <f t="shared" si="14"/>
        <v>0</v>
      </c>
      <c r="AH62" s="44">
        <f t="shared" si="14"/>
        <v>0</v>
      </c>
      <c r="AI62" s="10">
        <f t="shared" si="14"/>
        <v>0</v>
      </c>
      <c r="AJ62" s="44">
        <f t="shared" si="14"/>
        <v>0</v>
      </c>
      <c r="AK62" s="10">
        <f t="shared" si="14"/>
        <v>0</v>
      </c>
      <c r="AL62" s="44">
        <f t="shared" si="14"/>
        <v>0</v>
      </c>
      <c r="AM62" s="10">
        <f t="shared" si="14"/>
        <v>0</v>
      </c>
    </row>
    <row r="63" spans="1:39" s="15" customFormat="1" ht="14.25" hidden="1" customHeight="1" outlineLevel="2">
      <c r="A63" s="13">
        <v>38</v>
      </c>
      <c r="B63" s="9" t="s">
        <v>107</v>
      </c>
      <c r="C63" s="13" t="s">
        <v>96</v>
      </c>
      <c r="D63" s="36">
        <v>100</v>
      </c>
      <c r="E63" s="11">
        <v>93</v>
      </c>
      <c r="F63" s="44">
        <f>'T-14(Pcs)'!$D48*'T-14(Pcs)'!F48/1000000</f>
        <v>0</v>
      </c>
      <c r="G63" s="10">
        <f>'T-14(Pcs)'!G48</f>
        <v>0</v>
      </c>
      <c r="H63" s="44">
        <f>'T-14(Pcs)'!$D48*'T-14(Pcs)'!H48/1000000</f>
        <v>0</v>
      </c>
      <c r="I63" s="10">
        <f>'T-14(Pcs)'!I48</f>
        <v>0</v>
      </c>
      <c r="J63" s="44">
        <f>'T-14(Pcs)'!$D48*'T-14(Pcs)'!J48/1000000</f>
        <v>0</v>
      </c>
      <c r="K63" s="10">
        <f>'T-14(Pcs)'!K48</f>
        <v>0</v>
      </c>
      <c r="L63" s="44">
        <f>'T-14(Pcs)'!$D48*'T-14(Pcs)'!L48/1000000</f>
        <v>0</v>
      </c>
      <c r="M63" s="10">
        <f>'T-14(Pcs)'!M48</f>
        <v>0</v>
      </c>
      <c r="N63" s="44">
        <f>'T-14(Pcs)'!$D48*'T-14(Pcs)'!N48/1000000</f>
        <v>0</v>
      </c>
      <c r="O63" s="10">
        <f>'T-14(Pcs)'!O48</f>
        <v>0</v>
      </c>
      <c r="P63" s="44">
        <f>'T-14(Pcs)'!$D48*'T-14(Pcs)'!P48/1000000</f>
        <v>0</v>
      </c>
      <c r="Q63" s="10">
        <f>'T-14(Pcs)'!Q48</f>
        <v>0</v>
      </c>
      <c r="R63" s="44">
        <f>'T-14(Pcs)'!$D48*'T-14(Pcs)'!R48/1000000</f>
        <v>0</v>
      </c>
      <c r="S63" s="10">
        <f>'T-14(Pcs)'!S48</f>
        <v>0</v>
      </c>
      <c r="T63" s="44">
        <f>'T-14(Pcs)'!$D48*'T-14(Pcs)'!T48/1000000</f>
        <v>0</v>
      </c>
      <c r="U63" s="10">
        <f>'T-14(Pcs)'!U48</f>
        <v>0</v>
      </c>
      <c r="V63" s="44">
        <f>'T-14(Pcs)'!$D48*'T-14(Pcs)'!V48/1000000</f>
        <v>0</v>
      </c>
      <c r="W63" s="10">
        <f>'T-14(Pcs)'!W48</f>
        <v>0</v>
      </c>
      <c r="X63" s="44">
        <f>'T-14(Pcs)'!$D48*'T-14(Pcs)'!X48/1000000</f>
        <v>0</v>
      </c>
      <c r="Y63" s="10">
        <f>'T-14(Pcs)'!Y48</f>
        <v>0</v>
      </c>
      <c r="Z63" s="44">
        <f>'T-14(Pcs)'!$D48*'T-14(Pcs)'!Z48/1000000</f>
        <v>0</v>
      </c>
      <c r="AA63" s="10">
        <f>'T-14(Pcs)'!AA48</f>
        <v>0</v>
      </c>
      <c r="AB63" s="44">
        <f>'T-14(Pcs)'!$D48*'T-14(Pcs)'!AB48/1000000</f>
        <v>0</v>
      </c>
      <c r="AC63" s="10">
        <f>'T-14(Pcs)'!AC48</f>
        <v>0</v>
      </c>
      <c r="AD63" s="44">
        <f>'T-14(Pcs)'!$D48*'T-14(Pcs)'!AD48/1000000</f>
        <v>0</v>
      </c>
      <c r="AE63" s="10">
        <f>'T-14(Pcs)'!AE48</f>
        <v>0</v>
      </c>
      <c r="AF63" s="44">
        <f>'T-14(Pcs)'!$D48*'T-14(Pcs)'!AF48/1000000</f>
        <v>0</v>
      </c>
      <c r="AG63" s="10">
        <f>'T-14(Pcs)'!AG48</f>
        <v>0</v>
      </c>
      <c r="AH63" s="44">
        <f>'T-14(Pcs)'!$D48*'T-14(Pcs)'!AH48/1000000</f>
        <v>0</v>
      </c>
      <c r="AI63" s="10">
        <f>'T-14(Pcs)'!AI48</f>
        <v>0</v>
      </c>
      <c r="AJ63" s="44">
        <f>'T-14(Pcs)'!$D48*'T-14(Pcs)'!AJ48/1000000</f>
        <v>0</v>
      </c>
      <c r="AK63" s="10">
        <f>'T-14(Pcs)'!AK48</f>
        <v>0</v>
      </c>
      <c r="AL63" s="44">
        <f>'T-14(Pcs)'!$D48*'T-14(Pcs)'!AL48/1000000</f>
        <v>0</v>
      </c>
      <c r="AM63" s="10">
        <f>'T-14(Pcs)'!AM48</f>
        <v>0</v>
      </c>
    </row>
    <row r="64" spans="1:39" s="15" customFormat="1" ht="14.25" hidden="1" customHeight="1" outlineLevel="2">
      <c r="A64" s="13">
        <v>39</v>
      </c>
      <c r="B64" s="9" t="s">
        <v>107</v>
      </c>
      <c r="C64" s="13" t="s">
        <v>60</v>
      </c>
      <c r="D64" s="36">
        <v>500</v>
      </c>
      <c r="E64" s="11">
        <v>415</v>
      </c>
      <c r="F64" s="44">
        <f>'T-14(Pcs)'!$D49*'T-14(Pcs)'!F49/1000000</f>
        <v>0</v>
      </c>
      <c r="G64" s="10">
        <f>'T-14(Pcs)'!G49</f>
        <v>0</v>
      </c>
      <c r="H64" s="44">
        <f>'T-14(Pcs)'!$D49*'T-14(Pcs)'!H49/1000000</f>
        <v>0</v>
      </c>
      <c r="I64" s="10">
        <f>'T-14(Pcs)'!I49</f>
        <v>0</v>
      </c>
      <c r="J64" s="44">
        <f>'T-14(Pcs)'!$D49*'T-14(Pcs)'!J49/1000000</f>
        <v>0</v>
      </c>
      <c r="K64" s="10">
        <f>'T-14(Pcs)'!K49</f>
        <v>0</v>
      </c>
      <c r="L64" s="44">
        <f>'T-14(Pcs)'!$D49*'T-14(Pcs)'!L49/1000000</f>
        <v>0</v>
      </c>
      <c r="M64" s="10">
        <f>'T-14(Pcs)'!M49</f>
        <v>0</v>
      </c>
      <c r="N64" s="44">
        <f>'T-14(Pcs)'!$D49*'T-14(Pcs)'!N49/1000000</f>
        <v>0</v>
      </c>
      <c r="O64" s="10">
        <f>'T-14(Pcs)'!O49</f>
        <v>0</v>
      </c>
      <c r="P64" s="44">
        <f>'T-14(Pcs)'!$D49*'T-14(Pcs)'!P49/1000000</f>
        <v>0</v>
      </c>
      <c r="Q64" s="10">
        <f>'T-14(Pcs)'!Q49</f>
        <v>0</v>
      </c>
      <c r="R64" s="44">
        <f>'T-14(Pcs)'!$D49*'T-14(Pcs)'!R49/1000000</f>
        <v>0</v>
      </c>
      <c r="S64" s="10">
        <f>'T-14(Pcs)'!S49</f>
        <v>0</v>
      </c>
      <c r="T64" s="44">
        <f>'T-14(Pcs)'!$D49*'T-14(Pcs)'!T49/1000000</f>
        <v>0</v>
      </c>
      <c r="U64" s="10">
        <f>'T-14(Pcs)'!U49</f>
        <v>0</v>
      </c>
      <c r="V64" s="44">
        <f>'T-14(Pcs)'!$D49*'T-14(Pcs)'!V49/1000000</f>
        <v>0</v>
      </c>
      <c r="W64" s="10">
        <f>'T-14(Pcs)'!W49</f>
        <v>0</v>
      </c>
      <c r="X64" s="44">
        <f>'T-14(Pcs)'!$D49*'T-14(Pcs)'!X49/1000000</f>
        <v>0</v>
      </c>
      <c r="Y64" s="10">
        <f>'T-14(Pcs)'!Y49</f>
        <v>0</v>
      </c>
      <c r="Z64" s="44">
        <f>'T-14(Pcs)'!$D49*'T-14(Pcs)'!Z49/1000000</f>
        <v>0</v>
      </c>
      <c r="AA64" s="10">
        <f>'T-14(Pcs)'!AA49</f>
        <v>0</v>
      </c>
      <c r="AB64" s="44">
        <f>'T-14(Pcs)'!$D49*'T-14(Pcs)'!AB49/1000000</f>
        <v>0</v>
      </c>
      <c r="AC64" s="10">
        <f>'T-14(Pcs)'!AC49</f>
        <v>0</v>
      </c>
      <c r="AD64" s="44">
        <f>'T-14(Pcs)'!$D49*'T-14(Pcs)'!AD49/1000000</f>
        <v>0</v>
      </c>
      <c r="AE64" s="10">
        <f>'T-14(Pcs)'!AE49</f>
        <v>0</v>
      </c>
      <c r="AF64" s="44">
        <f>'T-14(Pcs)'!$D49*'T-14(Pcs)'!AF49/1000000</f>
        <v>0</v>
      </c>
      <c r="AG64" s="10">
        <f>'T-14(Pcs)'!AG49</f>
        <v>0</v>
      </c>
      <c r="AH64" s="44">
        <f>'T-14(Pcs)'!$D49*'T-14(Pcs)'!AH49/1000000</f>
        <v>0</v>
      </c>
      <c r="AI64" s="10">
        <f>'T-14(Pcs)'!AI49</f>
        <v>0</v>
      </c>
      <c r="AJ64" s="44">
        <f>'T-14(Pcs)'!$D49*'T-14(Pcs)'!AJ49/1000000</f>
        <v>0</v>
      </c>
      <c r="AK64" s="10">
        <f>'T-14(Pcs)'!AK49</f>
        <v>0</v>
      </c>
      <c r="AL64" s="44">
        <f>'T-14(Pcs)'!$D49*'T-14(Pcs)'!AL49/1000000</f>
        <v>0</v>
      </c>
      <c r="AM64" s="10">
        <f>'T-14(Pcs)'!AM49</f>
        <v>0</v>
      </c>
    </row>
    <row r="65" spans="1:39" s="15" customFormat="1" ht="14.25" customHeight="1" outlineLevel="1" collapsed="1">
      <c r="A65" s="13">
        <v>16</v>
      </c>
      <c r="B65" s="46" t="s">
        <v>182</v>
      </c>
      <c r="C65" s="13"/>
      <c r="D65" s="36"/>
      <c r="E65" s="11"/>
      <c r="F65" s="44">
        <f t="shared" ref="F65:AM65" si="15">SUBTOTAL(9,F63:F64)</f>
        <v>0</v>
      </c>
      <c r="G65" s="10">
        <f t="shared" si="15"/>
        <v>0</v>
      </c>
      <c r="H65" s="44">
        <f t="shared" si="15"/>
        <v>0</v>
      </c>
      <c r="I65" s="10">
        <f t="shared" si="15"/>
        <v>0</v>
      </c>
      <c r="J65" s="44">
        <f t="shared" si="15"/>
        <v>0</v>
      </c>
      <c r="K65" s="10">
        <f t="shared" si="15"/>
        <v>0</v>
      </c>
      <c r="L65" s="44">
        <f t="shared" si="15"/>
        <v>0</v>
      </c>
      <c r="M65" s="10">
        <f t="shared" si="15"/>
        <v>0</v>
      </c>
      <c r="N65" s="44">
        <f t="shared" si="15"/>
        <v>0</v>
      </c>
      <c r="O65" s="10">
        <f t="shared" si="15"/>
        <v>0</v>
      </c>
      <c r="P65" s="44">
        <f t="shared" si="15"/>
        <v>0</v>
      </c>
      <c r="Q65" s="10">
        <f t="shared" si="15"/>
        <v>0</v>
      </c>
      <c r="R65" s="44">
        <f t="shared" si="15"/>
        <v>0</v>
      </c>
      <c r="S65" s="10">
        <f t="shared" si="15"/>
        <v>0</v>
      </c>
      <c r="T65" s="44">
        <f t="shared" si="15"/>
        <v>0</v>
      </c>
      <c r="U65" s="10">
        <f t="shared" si="15"/>
        <v>0</v>
      </c>
      <c r="V65" s="44">
        <f t="shared" si="15"/>
        <v>0</v>
      </c>
      <c r="W65" s="10">
        <f t="shared" si="15"/>
        <v>0</v>
      </c>
      <c r="X65" s="44">
        <f t="shared" si="15"/>
        <v>0</v>
      </c>
      <c r="Y65" s="10">
        <f t="shared" si="15"/>
        <v>0</v>
      </c>
      <c r="Z65" s="44">
        <f t="shared" si="15"/>
        <v>0</v>
      </c>
      <c r="AA65" s="10">
        <f t="shared" si="15"/>
        <v>0</v>
      </c>
      <c r="AB65" s="44">
        <f t="shared" si="15"/>
        <v>0</v>
      </c>
      <c r="AC65" s="10">
        <f t="shared" si="15"/>
        <v>0</v>
      </c>
      <c r="AD65" s="44">
        <f t="shared" si="15"/>
        <v>0</v>
      </c>
      <c r="AE65" s="10">
        <f t="shared" si="15"/>
        <v>0</v>
      </c>
      <c r="AF65" s="44">
        <f t="shared" si="15"/>
        <v>0</v>
      </c>
      <c r="AG65" s="10">
        <f t="shared" si="15"/>
        <v>0</v>
      </c>
      <c r="AH65" s="44">
        <f t="shared" si="15"/>
        <v>0</v>
      </c>
      <c r="AI65" s="10">
        <f t="shared" si="15"/>
        <v>0</v>
      </c>
      <c r="AJ65" s="44">
        <f t="shared" si="15"/>
        <v>0</v>
      </c>
      <c r="AK65" s="10">
        <f t="shared" si="15"/>
        <v>0</v>
      </c>
      <c r="AL65" s="44">
        <f t="shared" si="15"/>
        <v>0</v>
      </c>
      <c r="AM65" s="10">
        <f t="shared" si="15"/>
        <v>0</v>
      </c>
    </row>
    <row r="66" spans="1:39" s="15" customFormat="1" ht="14.25" hidden="1" customHeight="1" outlineLevel="2">
      <c r="A66" s="13">
        <v>40</v>
      </c>
      <c r="B66" s="9" t="s">
        <v>109</v>
      </c>
      <c r="C66" s="13" t="s">
        <v>37</v>
      </c>
      <c r="D66" s="36">
        <v>500</v>
      </c>
      <c r="E66" s="11">
        <v>64</v>
      </c>
      <c r="F66" s="44">
        <f>'T-14(Pcs)'!$D50*'T-14(Pcs)'!F50/1000000</f>
        <v>0</v>
      </c>
      <c r="G66" s="10">
        <f>'T-14(Pcs)'!G50</f>
        <v>0</v>
      </c>
      <c r="H66" s="44">
        <f>'T-14(Pcs)'!$D50*'T-14(Pcs)'!H50/1000000</f>
        <v>0</v>
      </c>
      <c r="I66" s="10">
        <f>'T-14(Pcs)'!I50</f>
        <v>0</v>
      </c>
      <c r="J66" s="44">
        <f>'T-14(Pcs)'!$D50*'T-14(Pcs)'!J50/1000000</f>
        <v>0</v>
      </c>
      <c r="K66" s="10">
        <f>'T-14(Pcs)'!K50</f>
        <v>0</v>
      </c>
      <c r="L66" s="44">
        <f>'T-14(Pcs)'!$D50*'T-14(Pcs)'!L50/1000000</f>
        <v>0</v>
      </c>
      <c r="M66" s="10">
        <f>'T-14(Pcs)'!M50</f>
        <v>0</v>
      </c>
      <c r="N66" s="44">
        <f>'T-14(Pcs)'!$D50*'T-14(Pcs)'!N50/1000000</f>
        <v>0</v>
      </c>
      <c r="O66" s="10">
        <f>'T-14(Pcs)'!O50</f>
        <v>0</v>
      </c>
      <c r="P66" s="44">
        <f>'T-14(Pcs)'!$D50*'T-14(Pcs)'!P50/1000000</f>
        <v>0</v>
      </c>
      <c r="Q66" s="10">
        <f>'T-14(Pcs)'!Q50</f>
        <v>0</v>
      </c>
      <c r="R66" s="44">
        <f>'T-14(Pcs)'!$D50*'T-14(Pcs)'!R50/1000000</f>
        <v>0</v>
      </c>
      <c r="S66" s="10">
        <f>'T-14(Pcs)'!S50</f>
        <v>0</v>
      </c>
      <c r="T66" s="44">
        <f>'T-14(Pcs)'!$D50*'T-14(Pcs)'!T50/1000000</f>
        <v>0</v>
      </c>
      <c r="U66" s="10">
        <f>'T-14(Pcs)'!U50</f>
        <v>0</v>
      </c>
      <c r="V66" s="44">
        <f>'T-14(Pcs)'!$D50*'T-14(Pcs)'!V50/1000000</f>
        <v>0</v>
      </c>
      <c r="W66" s="10">
        <f>'T-14(Pcs)'!W50</f>
        <v>0</v>
      </c>
      <c r="X66" s="44">
        <f>'T-14(Pcs)'!$D50*'T-14(Pcs)'!X50/1000000</f>
        <v>0</v>
      </c>
      <c r="Y66" s="10">
        <f>'T-14(Pcs)'!Y50</f>
        <v>0</v>
      </c>
      <c r="Z66" s="44">
        <f>'T-14(Pcs)'!$D50*'T-14(Pcs)'!Z50/1000000</f>
        <v>0</v>
      </c>
      <c r="AA66" s="10">
        <f>'T-14(Pcs)'!AA50</f>
        <v>0</v>
      </c>
      <c r="AB66" s="44">
        <f>'T-14(Pcs)'!$D50*'T-14(Pcs)'!AB50/1000000</f>
        <v>0</v>
      </c>
      <c r="AC66" s="10">
        <f>'T-14(Pcs)'!AC50</f>
        <v>0</v>
      </c>
      <c r="AD66" s="44">
        <f>'T-14(Pcs)'!$D50*'T-14(Pcs)'!AD50/1000000</f>
        <v>0</v>
      </c>
      <c r="AE66" s="10">
        <f>'T-14(Pcs)'!AE50</f>
        <v>0</v>
      </c>
      <c r="AF66" s="44">
        <f>'T-14(Pcs)'!$D50*'T-14(Pcs)'!AF50/1000000</f>
        <v>0</v>
      </c>
      <c r="AG66" s="10">
        <f>'T-14(Pcs)'!AG50</f>
        <v>0</v>
      </c>
      <c r="AH66" s="44">
        <f>'T-14(Pcs)'!$D50*'T-14(Pcs)'!AH50/1000000</f>
        <v>0</v>
      </c>
      <c r="AI66" s="10">
        <f>'T-14(Pcs)'!AI50</f>
        <v>0</v>
      </c>
      <c r="AJ66" s="44">
        <f>'T-14(Pcs)'!$D50*'T-14(Pcs)'!AJ50/1000000</f>
        <v>0</v>
      </c>
      <c r="AK66" s="10">
        <f>'T-14(Pcs)'!AK50</f>
        <v>0</v>
      </c>
      <c r="AL66" s="44">
        <f>'T-14(Pcs)'!$D50*'T-14(Pcs)'!AL50/1000000</f>
        <v>0</v>
      </c>
      <c r="AM66" s="10">
        <f>'T-14(Pcs)'!AM50</f>
        <v>0</v>
      </c>
    </row>
    <row r="67" spans="1:39" s="15" customFormat="1" ht="14.25" hidden="1" customHeight="1" outlineLevel="2">
      <c r="A67" s="13">
        <v>41</v>
      </c>
      <c r="B67" s="9" t="s">
        <v>109</v>
      </c>
      <c r="C67" s="13" t="s">
        <v>108</v>
      </c>
      <c r="D67" s="36">
        <v>1000</v>
      </c>
      <c r="E67" s="11">
        <v>124</v>
      </c>
      <c r="F67" s="44">
        <f>'T-14(Pcs)'!$D51*'T-14(Pcs)'!F51/1000000</f>
        <v>0</v>
      </c>
      <c r="G67" s="10">
        <f>'T-14(Pcs)'!G51</f>
        <v>0</v>
      </c>
      <c r="H67" s="44">
        <f>'T-14(Pcs)'!$D51*'T-14(Pcs)'!H51/1000000</f>
        <v>0</v>
      </c>
      <c r="I67" s="10">
        <f>'T-14(Pcs)'!I51</f>
        <v>0</v>
      </c>
      <c r="J67" s="44">
        <f>'T-14(Pcs)'!$D51*'T-14(Pcs)'!J51/1000000</f>
        <v>0</v>
      </c>
      <c r="K67" s="10">
        <f>'T-14(Pcs)'!K51</f>
        <v>0</v>
      </c>
      <c r="L67" s="44">
        <f>'T-14(Pcs)'!$D51*'T-14(Pcs)'!L51/1000000</f>
        <v>0</v>
      </c>
      <c r="M67" s="10">
        <f>'T-14(Pcs)'!M51</f>
        <v>0</v>
      </c>
      <c r="N67" s="44">
        <f>'T-14(Pcs)'!$D51*'T-14(Pcs)'!N51/1000000</f>
        <v>0</v>
      </c>
      <c r="O67" s="10">
        <f>'T-14(Pcs)'!O51</f>
        <v>0</v>
      </c>
      <c r="P67" s="44">
        <f>'T-14(Pcs)'!$D51*'T-14(Pcs)'!P51/1000000</f>
        <v>0</v>
      </c>
      <c r="Q67" s="10">
        <f>'T-14(Pcs)'!Q51</f>
        <v>0</v>
      </c>
      <c r="R67" s="44">
        <f>'T-14(Pcs)'!$D51*'T-14(Pcs)'!R51/1000000</f>
        <v>0</v>
      </c>
      <c r="S67" s="10">
        <f>'T-14(Pcs)'!S51</f>
        <v>0</v>
      </c>
      <c r="T67" s="44">
        <f>'T-14(Pcs)'!$D51*'T-14(Pcs)'!T51/1000000</f>
        <v>0</v>
      </c>
      <c r="U67" s="10">
        <f>'T-14(Pcs)'!U51</f>
        <v>0</v>
      </c>
      <c r="V67" s="44">
        <f>'T-14(Pcs)'!$D51*'T-14(Pcs)'!V51/1000000</f>
        <v>0</v>
      </c>
      <c r="W67" s="10">
        <f>'T-14(Pcs)'!W51</f>
        <v>0</v>
      </c>
      <c r="X67" s="44">
        <f>'T-14(Pcs)'!$D51*'T-14(Pcs)'!X51/1000000</f>
        <v>0</v>
      </c>
      <c r="Y67" s="10">
        <f>'T-14(Pcs)'!Y51</f>
        <v>0</v>
      </c>
      <c r="Z67" s="44">
        <f>'T-14(Pcs)'!$D51*'T-14(Pcs)'!Z51/1000000</f>
        <v>0</v>
      </c>
      <c r="AA67" s="10">
        <f>'T-14(Pcs)'!AA51</f>
        <v>0</v>
      </c>
      <c r="AB67" s="44">
        <f>'T-14(Pcs)'!$D51*'T-14(Pcs)'!AB51/1000000</f>
        <v>0</v>
      </c>
      <c r="AC67" s="10">
        <f>'T-14(Pcs)'!AC51</f>
        <v>0</v>
      </c>
      <c r="AD67" s="44">
        <f>'T-14(Pcs)'!$D51*'T-14(Pcs)'!AD51/1000000</f>
        <v>0</v>
      </c>
      <c r="AE67" s="10">
        <f>'T-14(Pcs)'!AE51</f>
        <v>0</v>
      </c>
      <c r="AF67" s="44">
        <f>'T-14(Pcs)'!$D51*'T-14(Pcs)'!AF51/1000000</f>
        <v>0</v>
      </c>
      <c r="AG67" s="10">
        <f>'T-14(Pcs)'!AG51</f>
        <v>0</v>
      </c>
      <c r="AH67" s="44">
        <f>'T-14(Pcs)'!$D51*'T-14(Pcs)'!AH51/1000000</f>
        <v>0</v>
      </c>
      <c r="AI67" s="10">
        <f>'T-14(Pcs)'!AI51</f>
        <v>0</v>
      </c>
      <c r="AJ67" s="44">
        <f>'T-14(Pcs)'!$D51*'T-14(Pcs)'!AJ51/1000000</f>
        <v>0</v>
      </c>
      <c r="AK67" s="10">
        <f>'T-14(Pcs)'!AK51</f>
        <v>0</v>
      </c>
      <c r="AL67" s="44">
        <f>'T-14(Pcs)'!$D51*'T-14(Pcs)'!AL51/1000000</f>
        <v>0</v>
      </c>
      <c r="AM67" s="10">
        <f>'T-14(Pcs)'!AM51</f>
        <v>0</v>
      </c>
    </row>
    <row r="68" spans="1:39" s="15" customFormat="1" ht="14.25" hidden="1" customHeight="1" outlineLevel="2">
      <c r="A68" s="13">
        <v>42</v>
      </c>
      <c r="B68" s="9" t="s">
        <v>109</v>
      </c>
      <c r="C68" s="13" t="s">
        <v>36</v>
      </c>
      <c r="D68" s="36">
        <v>2000</v>
      </c>
      <c r="E68" s="11">
        <v>242</v>
      </c>
      <c r="F68" s="44">
        <f>'T-14(Pcs)'!$D52*'T-14(Pcs)'!F52/1000000</f>
        <v>0</v>
      </c>
      <c r="G68" s="10">
        <f>'T-14(Pcs)'!G52</f>
        <v>0</v>
      </c>
      <c r="H68" s="44">
        <f>'T-14(Pcs)'!$D52*'T-14(Pcs)'!H52/1000000</f>
        <v>0</v>
      </c>
      <c r="I68" s="10">
        <f>'T-14(Pcs)'!I52</f>
        <v>0</v>
      </c>
      <c r="J68" s="44">
        <f>'T-14(Pcs)'!$D52*'T-14(Pcs)'!J52/1000000</f>
        <v>0</v>
      </c>
      <c r="K68" s="10">
        <f>'T-14(Pcs)'!K52</f>
        <v>0</v>
      </c>
      <c r="L68" s="44">
        <f>'T-14(Pcs)'!$D52*'T-14(Pcs)'!L52/1000000</f>
        <v>0</v>
      </c>
      <c r="M68" s="10">
        <f>'T-14(Pcs)'!M52</f>
        <v>0</v>
      </c>
      <c r="N68" s="44">
        <f>'T-14(Pcs)'!$D52*'T-14(Pcs)'!N52/1000000</f>
        <v>0</v>
      </c>
      <c r="O68" s="10">
        <f>'T-14(Pcs)'!O52</f>
        <v>0</v>
      </c>
      <c r="P68" s="44">
        <f>'T-14(Pcs)'!$D52*'T-14(Pcs)'!P52/1000000</f>
        <v>0</v>
      </c>
      <c r="Q68" s="10">
        <f>'T-14(Pcs)'!Q52</f>
        <v>0</v>
      </c>
      <c r="R68" s="44">
        <f>'T-14(Pcs)'!$D52*'T-14(Pcs)'!R52/1000000</f>
        <v>0</v>
      </c>
      <c r="S68" s="10">
        <f>'T-14(Pcs)'!S52</f>
        <v>0</v>
      </c>
      <c r="T68" s="44">
        <f>'T-14(Pcs)'!$D52*'T-14(Pcs)'!T52/1000000</f>
        <v>0</v>
      </c>
      <c r="U68" s="10">
        <f>'T-14(Pcs)'!U52</f>
        <v>0</v>
      </c>
      <c r="V68" s="44">
        <f>'T-14(Pcs)'!$D52*'T-14(Pcs)'!V52/1000000</f>
        <v>0</v>
      </c>
      <c r="W68" s="10">
        <f>'T-14(Pcs)'!W52</f>
        <v>0</v>
      </c>
      <c r="X68" s="44">
        <f>'T-14(Pcs)'!$D52*'T-14(Pcs)'!X52/1000000</f>
        <v>0</v>
      </c>
      <c r="Y68" s="10">
        <f>'T-14(Pcs)'!Y52</f>
        <v>0</v>
      </c>
      <c r="Z68" s="44">
        <f>'T-14(Pcs)'!$D52*'T-14(Pcs)'!Z52/1000000</f>
        <v>0</v>
      </c>
      <c r="AA68" s="10">
        <f>'T-14(Pcs)'!AA52</f>
        <v>0</v>
      </c>
      <c r="AB68" s="44">
        <f>'T-14(Pcs)'!$D52*'T-14(Pcs)'!AB52/1000000</f>
        <v>0</v>
      </c>
      <c r="AC68" s="10">
        <f>'T-14(Pcs)'!AC52</f>
        <v>0</v>
      </c>
      <c r="AD68" s="44">
        <f>'T-14(Pcs)'!$D52*'T-14(Pcs)'!AD52/1000000</f>
        <v>0</v>
      </c>
      <c r="AE68" s="10">
        <f>'T-14(Pcs)'!AE52</f>
        <v>0</v>
      </c>
      <c r="AF68" s="44">
        <f>'T-14(Pcs)'!$D52*'T-14(Pcs)'!AF52/1000000</f>
        <v>0</v>
      </c>
      <c r="AG68" s="10">
        <f>'T-14(Pcs)'!AG52</f>
        <v>0</v>
      </c>
      <c r="AH68" s="44">
        <f>'T-14(Pcs)'!$D52*'T-14(Pcs)'!AH52/1000000</f>
        <v>0</v>
      </c>
      <c r="AI68" s="10">
        <f>'T-14(Pcs)'!AI52</f>
        <v>0</v>
      </c>
      <c r="AJ68" s="44">
        <f>'T-14(Pcs)'!$D52*'T-14(Pcs)'!AJ52/1000000</f>
        <v>0</v>
      </c>
      <c r="AK68" s="10">
        <f>'T-14(Pcs)'!AK52</f>
        <v>0</v>
      </c>
      <c r="AL68" s="44">
        <f>'T-14(Pcs)'!$D52*'T-14(Pcs)'!AL52/1000000</f>
        <v>0</v>
      </c>
      <c r="AM68" s="10">
        <f>'T-14(Pcs)'!AM52</f>
        <v>0</v>
      </c>
    </row>
    <row r="69" spans="1:39" s="15" customFormat="1" ht="14.25" customHeight="1" outlineLevel="1" collapsed="1">
      <c r="A69" s="13">
        <v>17</v>
      </c>
      <c r="B69" s="46" t="s">
        <v>183</v>
      </c>
      <c r="C69" s="13"/>
      <c r="D69" s="36"/>
      <c r="E69" s="11"/>
      <c r="F69" s="44">
        <f t="shared" ref="F69:AM69" si="16">SUBTOTAL(9,F66:F68)</f>
        <v>0</v>
      </c>
      <c r="G69" s="10">
        <f t="shared" si="16"/>
        <v>0</v>
      </c>
      <c r="H69" s="44">
        <f t="shared" si="16"/>
        <v>0</v>
      </c>
      <c r="I69" s="10">
        <f t="shared" si="16"/>
        <v>0</v>
      </c>
      <c r="J69" s="44">
        <f t="shared" si="16"/>
        <v>0</v>
      </c>
      <c r="K69" s="10">
        <f t="shared" si="16"/>
        <v>0</v>
      </c>
      <c r="L69" s="44">
        <f t="shared" si="16"/>
        <v>0</v>
      </c>
      <c r="M69" s="10">
        <f t="shared" si="16"/>
        <v>0</v>
      </c>
      <c r="N69" s="44">
        <f t="shared" si="16"/>
        <v>0</v>
      </c>
      <c r="O69" s="10">
        <f t="shared" si="16"/>
        <v>0</v>
      </c>
      <c r="P69" s="44">
        <f t="shared" si="16"/>
        <v>0</v>
      </c>
      <c r="Q69" s="10">
        <f t="shared" si="16"/>
        <v>0</v>
      </c>
      <c r="R69" s="44">
        <f t="shared" si="16"/>
        <v>0</v>
      </c>
      <c r="S69" s="10">
        <f t="shared" si="16"/>
        <v>0</v>
      </c>
      <c r="T69" s="44">
        <f t="shared" si="16"/>
        <v>0</v>
      </c>
      <c r="U69" s="10">
        <f t="shared" si="16"/>
        <v>0</v>
      </c>
      <c r="V69" s="44">
        <f t="shared" si="16"/>
        <v>0</v>
      </c>
      <c r="W69" s="10">
        <f t="shared" si="16"/>
        <v>0</v>
      </c>
      <c r="X69" s="44">
        <f t="shared" si="16"/>
        <v>0</v>
      </c>
      <c r="Y69" s="10">
        <f t="shared" si="16"/>
        <v>0</v>
      </c>
      <c r="Z69" s="44">
        <f t="shared" si="16"/>
        <v>0</v>
      </c>
      <c r="AA69" s="10">
        <f t="shared" si="16"/>
        <v>0</v>
      </c>
      <c r="AB69" s="44">
        <f t="shared" si="16"/>
        <v>0</v>
      </c>
      <c r="AC69" s="10">
        <f t="shared" si="16"/>
        <v>0</v>
      </c>
      <c r="AD69" s="44">
        <f t="shared" si="16"/>
        <v>0</v>
      </c>
      <c r="AE69" s="10">
        <f t="shared" si="16"/>
        <v>0</v>
      </c>
      <c r="AF69" s="44">
        <f t="shared" si="16"/>
        <v>0</v>
      </c>
      <c r="AG69" s="10">
        <f t="shared" si="16"/>
        <v>0</v>
      </c>
      <c r="AH69" s="44">
        <f t="shared" si="16"/>
        <v>0</v>
      </c>
      <c r="AI69" s="10">
        <f t="shared" si="16"/>
        <v>0</v>
      </c>
      <c r="AJ69" s="44">
        <f t="shared" si="16"/>
        <v>0</v>
      </c>
      <c r="AK69" s="10">
        <f t="shared" si="16"/>
        <v>0</v>
      </c>
      <c r="AL69" s="44">
        <f t="shared" si="16"/>
        <v>0</v>
      </c>
      <c r="AM69" s="10">
        <f t="shared" si="16"/>
        <v>0</v>
      </c>
    </row>
    <row r="70" spans="1:39" s="15" customFormat="1" ht="14.25" hidden="1" customHeight="1" outlineLevel="2">
      <c r="A70" s="13">
        <v>43</v>
      </c>
      <c r="B70" s="9" t="s">
        <v>110</v>
      </c>
      <c r="C70" s="13" t="s">
        <v>38</v>
      </c>
      <c r="D70" s="36">
        <v>1000</v>
      </c>
      <c r="E70" s="11">
        <v>85</v>
      </c>
      <c r="F70" s="44">
        <f>'T-14(Pcs)'!$D53*'T-14(Pcs)'!F53/1000000</f>
        <v>0</v>
      </c>
      <c r="G70" s="10">
        <f>'T-14(Pcs)'!G53</f>
        <v>0</v>
      </c>
      <c r="H70" s="44">
        <f>'T-14(Pcs)'!$D53*'T-14(Pcs)'!H53/1000000</f>
        <v>0</v>
      </c>
      <c r="I70" s="10">
        <f>'T-14(Pcs)'!I53</f>
        <v>0</v>
      </c>
      <c r="J70" s="44">
        <f>'T-14(Pcs)'!$D53*'T-14(Pcs)'!J53/1000000</f>
        <v>0</v>
      </c>
      <c r="K70" s="10">
        <f>'T-14(Pcs)'!K53</f>
        <v>0</v>
      </c>
      <c r="L70" s="44">
        <f>'T-14(Pcs)'!$D53*'T-14(Pcs)'!L53/1000000</f>
        <v>0</v>
      </c>
      <c r="M70" s="10">
        <f>'T-14(Pcs)'!M53</f>
        <v>0</v>
      </c>
      <c r="N70" s="44">
        <f>'T-14(Pcs)'!$D53*'T-14(Pcs)'!N53/1000000</f>
        <v>0</v>
      </c>
      <c r="O70" s="10">
        <f>'T-14(Pcs)'!O53</f>
        <v>0</v>
      </c>
      <c r="P70" s="44">
        <f>'T-14(Pcs)'!$D53*'T-14(Pcs)'!P53/1000000</f>
        <v>0</v>
      </c>
      <c r="Q70" s="10">
        <f>'T-14(Pcs)'!Q53</f>
        <v>0</v>
      </c>
      <c r="R70" s="44">
        <f>'T-14(Pcs)'!$D53*'T-14(Pcs)'!R53/1000000</f>
        <v>0</v>
      </c>
      <c r="S70" s="10">
        <f>'T-14(Pcs)'!S53</f>
        <v>0</v>
      </c>
      <c r="T70" s="44">
        <f>'T-14(Pcs)'!$D53*'T-14(Pcs)'!T53/1000000</f>
        <v>0</v>
      </c>
      <c r="U70" s="10">
        <f>'T-14(Pcs)'!U53</f>
        <v>0</v>
      </c>
      <c r="V70" s="44">
        <f>'T-14(Pcs)'!$D53*'T-14(Pcs)'!V53/1000000</f>
        <v>0</v>
      </c>
      <c r="W70" s="10">
        <f>'T-14(Pcs)'!W53</f>
        <v>0</v>
      </c>
      <c r="X70" s="44">
        <f>'T-14(Pcs)'!$D53*'T-14(Pcs)'!X53/1000000</f>
        <v>0</v>
      </c>
      <c r="Y70" s="10">
        <f>'T-14(Pcs)'!Y53</f>
        <v>0</v>
      </c>
      <c r="Z70" s="44">
        <f>'T-14(Pcs)'!$D53*'T-14(Pcs)'!Z53/1000000</f>
        <v>0</v>
      </c>
      <c r="AA70" s="10">
        <f>'T-14(Pcs)'!AA53</f>
        <v>0</v>
      </c>
      <c r="AB70" s="44">
        <f>'T-14(Pcs)'!$D53*'T-14(Pcs)'!AB53/1000000</f>
        <v>0</v>
      </c>
      <c r="AC70" s="10">
        <f>'T-14(Pcs)'!AC53</f>
        <v>0</v>
      </c>
      <c r="AD70" s="44">
        <f>'T-14(Pcs)'!$D53*'T-14(Pcs)'!AD53/1000000</f>
        <v>0</v>
      </c>
      <c r="AE70" s="10">
        <f>'T-14(Pcs)'!AE53</f>
        <v>0</v>
      </c>
      <c r="AF70" s="44">
        <f>'T-14(Pcs)'!$D53*'T-14(Pcs)'!AF53/1000000</f>
        <v>0</v>
      </c>
      <c r="AG70" s="10">
        <f>'T-14(Pcs)'!AG53</f>
        <v>0</v>
      </c>
      <c r="AH70" s="44">
        <f>'T-14(Pcs)'!$D53*'T-14(Pcs)'!AH53/1000000</f>
        <v>0</v>
      </c>
      <c r="AI70" s="10">
        <f>'T-14(Pcs)'!AI53</f>
        <v>0</v>
      </c>
      <c r="AJ70" s="44">
        <f>'T-14(Pcs)'!$D53*'T-14(Pcs)'!AJ53/1000000</f>
        <v>0</v>
      </c>
      <c r="AK70" s="10">
        <f>'T-14(Pcs)'!AK53</f>
        <v>0</v>
      </c>
      <c r="AL70" s="44">
        <f>'T-14(Pcs)'!$D53*'T-14(Pcs)'!AL53/1000000</f>
        <v>0</v>
      </c>
      <c r="AM70" s="10">
        <f>'T-14(Pcs)'!AM53</f>
        <v>0</v>
      </c>
    </row>
    <row r="71" spans="1:39" s="15" customFormat="1" ht="14.25" hidden="1" customHeight="1" outlineLevel="2">
      <c r="A71" s="13">
        <v>44</v>
      </c>
      <c r="B71" s="9" t="s">
        <v>110</v>
      </c>
      <c r="C71" s="13" t="s">
        <v>39</v>
      </c>
      <c r="D71" s="36">
        <v>2000</v>
      </c>
      <c r="E71" s="11">
        <v>163</v>
      </c>
      <c r="F71" s="44">
        <f>'T-14(Pcs)'!$D54*'T-14(Pcs)'!F54/1000000</f>
        <v>0</v>
      </c>
      <c r="G71" s="10">
        <f>'T-14(Pcs)'!G54</f>
        <v>0</v>
      </c>
      <c r="H71" s="44">
        <f>'T-14(Pcs)'!$D54*'T-14(Pcs)'!H54/1000000</f>
        <v>0</v>
      </c>
      <c r="I71" s="10">
        <f>'T-14(Pcs)'!I54</f>
        <v>0</v>
      </c>
      <c r="J71" s="44">
        <f>'T-14(Pcs)'!$D54*'T-14(Pcs)'!J54/1000000</f>
        <v>0</v>
      </c>
      <c r="K71" s="10">
        <f>'T-14(Pcs)'!K54</f>
        <v>0</v>
      </c>
      <c r="L71" s="44">
        <f>'T-14(Pcs)'!$D54*'T-14(Pcs)'!L54/1000000</f>
        <v>0</v>
      </c>
      <c r="M71" s="10">
        <f>'T-14(Pcs)'!M54</f>
        <v>0</v>
      </c>
      <c r="N71" s="44">
        <f>'T-14(Pcs)'!$D54*'T-14(Pcs)'!N54/1000000</f>
        <v>0</v>
      </c>
      <c r="O71" s="10">
        <f>'T-14(Pcs)'!O54</f>
        <v>0</v>
      </c>
      <c r="P71" s="44">
        <f>'T-14(Pcs)'!$D54*'T-14(Pcs)'!P54/1000000</f>
        <v>0</v>
      </c>
      <c r="Q71" s="10">
        <f>'T-14(Pcs)'!Q54</f>
        <v>0</v>
      </c>
      <c r="R71" s="44">
        <f>'T-14(Pcs)'!$D54*'T-14(Pcs)'!R54/1000000</f>
        <v>0</v>
      </c>
      <c r="S71" s="10">
        <f>'T-14(Pcs)'!S54</f>
        <v>0</v>
      </c>
      <c r="T71" s="44">
        <f>'T-14(Pcs)'!$D54*'T-14(Pcs)'!T54/1000000</f>
        <v>0</v>
      </c>
      <c r="U71" s="10">
        <f>'T-14(Pcs)'!U54</f>
        <v>0</v>
      </c>
      <c r="V71" s="44">
        <f>'T-14(Pcs)'!$D54*'T-14(Pcs)'!V54/1000000</f>
        <v>0</v>
      </c>
      <c r="W71" s="10">
        <f>'T-14(Pcs)'!W54</f>
        <v>0</v>
      </c>
      <c r="X71" s="44">
        <f>'T-14(Pcs)'!$D54*'T-14(Pcs)'!X54/1000000</f>
        <v>0</v>
      </c>
      <c r="Y71" s="10">
        <f>'T-14(Pcs)'!Y54</f>
        <v>0</v>
      </c>
      <c r="Z71" s="44">
        <f>'T-14(Pcs)'!$D54*'T-14(Pcs)'!Z54/1000000</f>
        <v>0</v>
      </c>
      <c r="AA71" s="10">
        <f>'T-14(Pcs)'!AA54</f>
        <v>0</v>
      </c>
      <c r="AB71" s="44">
        <f>'T-14(Pcs)'!$D54*'T-14(Pcs)'!AB54/1000000</f>
        <v>0</v>
      </c>
      <c r="AC71" s="10">
        <f>'T-14(Pcs)'!AC54</f>
        <v>0</v>
      </c>
      <c r="AD71" s="44">
        <f>'T-14(Pcs)'!$D54*'T-14(Pcs)'!AD54/1000000</f>
        <v>0</v>
      </c>
      <c r="AE71" s="10">
        <f>'T-14(Pcs)'!AE54</f>
        <v>0</v>
      </c>
      <c r="AF71" s="44">
        <f>'T-14(Pcs)'!$D54*'T-14(Pcs)'!AF54/1000000</f>
        <v>0</v>
      </c>
      <c r="AG71" s="10">
        <f>'T-14(Pcs)'!AG54</f>
        <v>0</v>
      </c>
      <c r="AH71" s="44">
        <f>'T-14(Pcs)'!$D54*'T-14(Pcs)'!AH54/1000000</f>
        <v>0</v>
      </c>
      <c r="AI71" s="10">
        <f>'T-14(Pcs)'!AI54</f>
        <v>0</v>
      </c>
      <c r="AJ71" s="44">
        <f>'T-14(Pcs)'!$D54*'T-14(Pcs)'!AJ54/1000000</f>
        <v>0</v>
      </c>
      <c r="AK71" s="10">
        <f>'T-14(Pcs)'!AK54</f>
        <v>0</v>
      </c>
      <c r="AL71" s="44">
        <f>'T-14(Pcs)'!$D54*'T-14(Pcs)'!AL54/1000000</f>
        <v>0</v>
      </c>
      <c r="AM71" s="10">
        <f>'T-14(Pcs)'!AM54</f>
        <v>0</v>
      </c>
    </row>
    <row r="72" spans="1:39" s="15" customFormat="1" ht="14.25" customHeight="1" outlineLevel="1" collapsed="1">
      <c r="A72" s="13">
        <v>18</v>
      </c>
      <c r="B72" s="46" t="s">
        <v>184</v>
      </c>
      <c r="C72" s="13"/>
      <c r="D72" s="36"/>
      <c r="E72" s="11"/>
      <c r="F72" s="44">
        <f t="shared" ref="F72:AM72" si="17">SUBTOTAL(9,F70:F71)</f>
        <v>0</v>
      </c>
      <c r="G72" s="10">
        <f t="shared" si="17"/>
        <v>0</v>
      </c>
      <c r="H72" s="44">
        <f t="shared" si="17"/>
        <v>0</v>
      </c>
      <c r="I72" s="10">
        <f t="shared" si="17"/>
        <v>0</v>
      </c>
      <c r="J72" s="44">
        <f t="shared" si="17"/>
        <v>0</v>
      </c>
      <c r="K72" s="10">
        <f t="shared" si="17"/>
        <v>0</v>
      </c>
      <c r="L72" s="44">
        <f t="shared" si="17"/>
        <v>0</v>
      </c>
      <c r="M72" s="10">
        <f t="shared" si="17"/>
        <v>0</v>
      </c>
      <c r="N72" s="44">
        <f t="shared" si="17"/>
        <v>0</v>
      </c>
      <c r="O72" s="10">
        <f t="shared" si="17"/>
        <v>0</v>
      </c>
      <c r="P72" s="44">
        <f t="shared" si="17"/>
        <v>0</v>
      </c>
      <c r="Q72" s="10">
        <f t="shared" si="17"/>
        <v>0</v>
      </c>
      <c r="R72" s="44">
        <f t="shared" si="17"/>
        <v>0</v>
      </c>
      <c r="S72" s="10">
        <f t="shared" si="17"/>
        <v>0</v>
      </c>
      <c r="T72" s="44">
        <f t="shared" si="17"/>
        <v>0</v>
      </c>
      <c r="U72" s="10">
        <f t="shared" si="17"/>
        <v>0</v>
      </c>
      <c r="V72" s="44">
        <f t="shared" si="17"/>
        <v>0</v>
      </c>
      <c r="W72" s="10">
        <f t="shared" si="17"/>
        <v>0</v>
      </c>
      <c r="X72" s="44">
        <f t="shared" si="17"/>
        <v>0</v>
      </c>
      <c r="Y72" s="10">
        <f t="shared" si="17"/>
        <v>0</v>
      </c>
      <c r="Z72" s="44">
        <f t="shared" si="17"/>
        <v>0</v>
      </c>
      <c r="AA72" s="10">
        <f t="shared" si="17"/>
        <v>0</v>
      </c>
      <c r="AB72" s="44">
        <f t="shared" si="17"/>
        <v>0</v>
      </c>
      <c r="AC72" s="10">
        <f t="shared" si="17"/>
        <v>0</v>
      </c>
      <c r="AD72" s="44">
        <f t="shared" si="17"/>
        <v>0</v>
      </c>
      <c r="AE72" s="10">
        <f t="shared" si="17"/>
        <v>0</v>
      </c>
      <c r="AF72" s="44">
        <f t="shared" si="17"/>
        <v>0</v>
      </c>
      <c r="AG72" s="10">
        <f t="shared" si="17"/>
        <v>0</v>
      </c>
      <c r="AH72" s="44">
        <f t="shared" si="17"/>
        <v>0</v>
      </c>
      <c r="AI72" s="10">
        <f t="shared" si="17"/>
        <v>0</v>
      </c>
      <c r="AJ72" s="44">
        <f t="shared" si="17"/>
        <v>0</v>
      </c>
      <c r="AK72" s="10">
        <f t="shared" si="17"/>
        <v>0</v>
      </c>
      <c r="AL72" s="44">
        <f t="shared" si="17"/>
        <v>0</v>
      </c>
      <c r="AM72" s="10">
        <f t="shared" si="17"/>
        <v>0</v>
      </c>
    </row>
    <row r="73" spans="1:39" s="15" customFormat="1" ht="14.25" hidden="1" customHeight="1" outlineLevel="2">
      <c r="A73" s="13">
        <v>45</v>
      </c>
      <c r="B73" s="9" t="s">
        <v>112</v>
      </c>
      <c r="C73" s="13" t="s">
        <v>136</v>
      </c>
      <c r="D73" s="36">
        <v>1000</v>
      </c>
      <c r="E73" s="11">
        <v>85</v>
      </c>
      <c r="F73" s="44">
        <f>'T-14(Pcs)'!$D55*'T-14(Pcs)'!F55/1000000</f>
        <v>0</v>
      </c>
      <c r="G73" s="10">
        <f>'T-14(Pcs)'!G55</f>
        <v>0</v>
      </c>
      <c r="H73" s="44">
        <f>'T-14(Pcs)'!$D55*'T-14(Pcs)'!H55/1000000</f>
        <v>0</v>
      </c>
      <c r="I73" s="10">
        <f>'T-14(Pcs)'!I55</f>
        <v>0</v>
      </c>
      <c r="J73" s="44">
        <f>'T-14(Pcs)'!$D55*'T-14(Pcs)'!J55/1000000</f>
        <v>0</v>
      </c>
      <c r="K73" s="10">
        <f>'T-14(Pcs)'!K55</f>
        <v>0</v>
      </c>
      <c r="L73" s="44">
        <f>'T-14(Pcs)'!$D55*'T-14(Pcs)'!L55/1000000</f>
        <v>0</v>
      </c>
      <c r="M73" s="10">
        <f>'T-14(Pcs)'!M55</f>
        <v>0</v>
      </c>
      <c r="N73" s="44">
        <f>'T-14(Pcs)'!$D55*'T-14(Pcs)'!N55/1000000</f>
        <v>0</v>
      </c>
      <c r="O73" s="10">
        <f>'T-14(Pcs)'!O55</f>
        <v>0</v>
      </c>
      <c r="P73" s="44">
        <f>'T-14(Pcs)'!$D55*'T-14(Pcs)'!P55/1000000</f>
        <v>0</v>
      </c>
      <c r="Q73" s="10">
        <f>'T-14(Pcs)'!Q55</f>
        <v>0</v>
      </c>
      <c r="R73" s="44">
        <f>'T-14(Pcs)'!$D55*'T-14(Pcs)'!R55/1000000</f>
        <v>0</v>
      </c>
      <c r="S73" s="10">
        <f>'T-14(Pcs)'!S55</f>
        <v>0</v>
      </c>
      <c r="T73" s="44">
        <f>'T-14(Pcs)'!$D55*'T-14(Pcs)'!T55/1000000</f>
        <v>0</v>
      </c>
      <c r="U73" s="10">
        <f>'T-14(Pcs)'!U55</f>
        <v>0</v>
      </c>
      <c r="V73" s="44">
        <f>'T-14(Pcs)'!$D55*'T-14(Pcs)'!V55/1000000</f>
        <v>0</v>
      </c>
      <c r="W73" s="10">
        <f>'T-14(Pcs)'!W55</f>
        <v>0</v>
      </c>
      <c r="X73" s="44">
        <f>'T-14(Pcs)'!$D55*'T-14(Pcs)'!X55/1000000</f>
        <v>0</v>
      </c>
      <c r="Y73" s="10">
        <f>'T-14(Pcs)'!Y55</f>
        <v>0</v>
      </c>
      <c r="Z73" s="44">
        <f>'T-14(Pcs)'!$D55*'T-14(Pcs)'!Z55/1000000</f>
        <v>0</v>
      </c>
      <c r="AA73" s="10">
        <f>'T-14(Pcs)'!AA55</f>
        <v>0</v>
      </c>
      <c r="AB73" s="44">
        <f>'T-14(Pcs)'!$D55*'T-14(Pcs)'!AB55/1000000</f>
        <v>0</v>
      </c>
      <c r="AC73" s="10">
        <f>'T-14(Pcs)'!AC55</f>
        <v>0</v>
      </c>
      <c r="AD73" s="44">
        <f>'T-14(Pcs)'!$D55*'T-14(Pcs)'!AD55/1000000</f>
        <v>0</v>
      </c>
      <c r="AE73" s="10">
        <f>'T-14(Pcs)'!AE55</f>
        <v>0</v>
      </c>
      <c r="AF73" s="44">
        <f>'T-14(Pcs)'!$D55*'T-14(Pcs)'!AF55/1000000</f>
        <v>0</v>
      </c>
      <c r="AG73" s="10">
        <f>'T-14(Pcs)'!AG55</f>
        <v>0</v>
      </c>
      <c r="AH73" s="44">
        <f>'T-14(Pcs)'!$D55*'T-14(Pcs)'!AH55/1000000</f>
        <v>0</v>
      </c>
      <c r="AI73" s="10">
        <f>'T-14(Pcs)'!AI55</f>
        <v>0</v>
      </c>
      <c r="AJ73" s="44">
        <f>'T-14(Pcs)'!$D55*'T-14(Pcs)'!AJ55/1000000</f>
        <v>0</v>
      </c>
      <c r="AK73" s="10">
        <f>'T-14(Pcs)'!AK55</f>
        <v>0</v>
      </c>
      <c r="AL73" s="44">
        <f>'T-14(Pcs)'!$D55*'T-14(Pcs)'!AL55/1000000</f>
        <v>0</v>
      </c>
      <c r="AM73" s="10">
        <f>'T-14(Pcs)'!AM55</f>
        <v>0</v>
      </c>
    </row>
    <row r="74" spans="1:39" s="15" customFormat="1" ht="14.25" hidden="1" customHeight="1" outlineLevel="2">
      <c r="A74" s="13">
        <v>46</v>
      </c>
      <c r="B74" s="9" t="s">
        <v>112</v>
      </c>
      <c r="C74" s="13" t="s">
        <v>43</v>
      </c>
      <c r="D74" s="36">
        <v>2000</v>
      </c>
      <c r="E74" s="11">
        <v>163</v>
      </c>
      <c r="F74" s="44">
        <f>'T-14(Pcs)'!$D56*'T-14(Pcs)'!F56/1000000</f>
        <v>0</v>
      </c>
      <c r="G74" s="10">
        <f>'T-14(Pcs)'!G56</f>
        <v>0</v>
      </c>
      <c r="H74" s="44">
        <f>'T-14(Pcs)'!$D56*'T-14(Pcs)'!H56/1000000</f>
        <v>0</v>
      </c>
      <c r="I74" s="10">
        <f>'T-14(Pcs)'!I56</f>
        <v>0</v>
      </c>
      <c r="J74" s="44">
        <f>'T-14(Pcs)'!$D56*'T-14(Pcs)'!J56/1000000</f>
        <v>0</v>
      </c>
      <c r="K74" s="10">
        <f>'T-14(Pcs)'!K56</f>
        <v>0</v>
      </c>
      <c r="L74" s="44">
        <f>'T-14(Pcs)'!$D56*'T-14(Pcs)'!L56/1000000</f>
        <v>0</v>
      </c>
      <c r="M74" s="10">
        <f>'T-14(Pcs)'!M56</f>
        <v>0</v>
      </c>
      <c r="N74" s="44">
        <f>'T-14(Pcs)'!$D56*'T-14(Pcs)'!N56/1000000</f>
        <v>0</v>
      </c>
      <c r="O74" s="10">
        <f>'T-14(Pcs)'!O56</f>
        <v>0</v>
      </c>
      <c r="P74" s="44">
        <f>'T-14(Pcs)'!$D56*'T-14(Pcs)'!P56/1000000</f>
        <v>0</v>
      </c>
      <c r="Q74" s="10">
        <f>'T-14(Pcs)'!Q56</f>
        <v>0</v>
      </c>
      <c r="R74" s="44">
        <f>'T-14(Pcs)'!$D56*'T-14(Pcs)'!R56/1000000</f>
        <v>0</v>
      </c>
      <c r="S74" s="10">
        <f>'T-14(Pcs)'!S56</f>
        <v>0</v>
      </c>
      <c r="T74" s="44">
        <f>'T-14(Pcs)'!$D56*'T-14(Pcs)'!T56/1000000</f>
        <v>0</v>
      </c>
      <c r="U74" s="10">
        <f>'T-14(Pcs)'!U56</f>
        <v>0</v>
      </c>
      <c r="V74" s="44">
        <f>'T-14(Pcs)'!$D56*'T-14(Pcs)'!V56/1000000</f>
        <v>0</v>
      </c>
      <c r="W74" s="10">
        <f>'T-14(Pcs)'!W56</f>
        <v>0</v>
      </c>
      <c r="X74" s="44">
        <f>'T-14(Pcs)'!$D56*'T-14(Pcs)'!X56/1000000</f>
        <v>0</v>
      </c>
      <c r="Y74" s="10">
        <f>'T-14(Pcs)'!Y56</f>
        <v>0</v>
      </c>
      <c r="Z74" s="44">
        <f>'T-14(Pcs)'!$D56*'T-14(Pcs)'!Z56/1000000</f>
        <v>0</v>
      </c>
      <c r="AA74" s="10">
        <f>'T-14(Pcs)'!AA56</f>
        <v>0</v>
      </c>
      <c r="AB74" s="44">
        <f>'T-14(Pcs)'!$D56*'T-14(Pcs)'!AB56/1000000</f>
        <v>0</v>
      </c>
      <c r="AC74" s="10">
        <f>'T-14(Pcs)'!AC56</f>
        <v>0</v>
      </c>
      <c r="AD74" s="44">
        <f>'T-14(Pcs)'!$D56*'T-14(Pcs)'!AD56/1000000</f>
        <v>0</v>
      </c>
      <c r="AE74" s="10">
        <f>'T-14(Pcs)'!AE56</f>
        <v>0</v>
      </c>
      <c r="AF74" s="44">
        <f>'T-14(Pcs)'!$D56*'T-14(Pcs)'!AF56/1000000</f>
        <v>0</v>
      </c>
      <c r="AG74" s="10">
        <f>'T-14(Pcs)'!AG56</f>
        <v>0</v>
      </c>
      <c r="AH74" s="44">
        <f>'T-14(Pcs)'!$D56*'T-14(Pcs)'!AH56/1000000</f>
        <v>0</v>
      </c>
      <c r="AI74" s="10">
        <f>'T-14(Pcs)'!AI56</f>
        <v>0</v>
      </c>
      <c r="AJ74" s="44">
        <f>'T-14(Pcs)'!$D56*'T-14(Pcs)'!AJ56/1000000</f>
        <v>0</v>
      </c>
      <c r="AK74" s="10">
        <f>'T-14(Pcs)'!AK56</f>
        <v>0</v>
      </c>
      <c r="AL74" s="44">
        <f>'T-14(Pcs)'!$D56*'T-14(Pcs)'!AL56/1000000</f>
        <v>0</v>
      </c>
      <c r="AM74" s="10">
        <f>'T-14(Pcs)'!AM56</f>
        <v>0</v>
      </c>
    </row>
    <row r="75" spans="1:39" s="15" customFormat="1" ht="14.25" customHeight="1" outlineLevel="1" collapsed="1">
      <c r="A75" s="13">
        <v>19</v>
      </c>
      <c r="B75" s="46" t="s">
        <v>185</v>
      </c>
      <c r="C75" s="13"/>
      <c r="D75" s="36"/>
      <c r="E75" s="11"/>
      <c r="F75" s="44">
        <f t="shared" ref="F75:AM75" si="18">SUBTOTAL(9,F73:F74)</f>
        <v>0</v>
      </c>
      <c r="G75" s="10">
        <f t="shared" si="18"/>
        <v>0</v>
      </c>
      <c r="H75" s="44">
        <f t="shared" si="18"/>
        <v>0</v>
      </c>
      <c r="I75" s="10">
        <f t="shared" si="18"/>
        <v>0</v>
      </c>
      <c r="J75" s="44">
        <f t="shared" si="18"/>
        <v>0</v>
      </c>
      <c r="K75" s="10">
        <f t="shared" si="18"/>
        <v>0</v>
      </c>
      <c r="L75" s="44">
        <f t="shared" si="18"/>
        <v>0</v>
      </c>
      <c r="M75" s="10">
        <f t="shared" si="18"/>
        <v>0</v>
      </c>
      <c r="N75" s="44">
        <f t="shared" si="18"/>
        <v>0</v>
      </c>
      <c r="O75" s="10">
        <f t="shared" si="18"/>
        <v>0</v>
      </c>
      <c r="P75" s="44">
        <f t="shared" si="18"/>
        <v>0</v>
      </c>
      <c r="Q75" s="10">
        <f t="shared" si="18"/>
        <v>0</v>
      </c>
      <c r="R75" s="44">
        <f t="shared" si="18"/>
        <v>0</v>
      </c>
      <c r="S75" s="10">
        <f t="shared" si="18"/>
        <v>0</v>
      </c>
      <c r="T75" s="44">
        <f t="shared" si="18"/>
        <v>0</v>
      </c>
      <c r="U75" s="10">
        <f t="shared" si="18"/>
        <v>0</v>
      </c>
      <c r="V75" s="44">
        <f t="shared" si="18"/>
        <v>0</v>
      </c>
      <c r="W75" s="10">
        <f t="shared" si="18"/>
        <v>0</v>
      </c>
      <c r="X75" s="44">
        <f t="shared" si="18"/>
        <v>0</v>
      </c>
      <c r="Y75" s="10">
        <f t="shared" si="18"/>
        <v>0</v>
      </c>
      <c r="Z75" s="44">
        <f t="shared" si="18"/>
        <v>0</v>
      </c>
      <c r="AA75" s="10">
        <f t="shared" si="18"/>
        <v>0</v>
      </c>
      <c r="AB75" s="44">
        <f t="shared" si="18"/>
        <v>0</v>
      </c>
      <c r="AC75" s="10">
        <f t="shared" si="18"/>
        <v>0</v>
      </c>
      <c r="AD75" s="44">
        <f t="shared" si="18"/>
        <v>0</v>
      </c>
      <c r="AE75" s="10">
        <f t="shared" si="18"/>
        <v>0</v>
      </c>
      <c r="AF75" s="44">
        <f t="shared" si="18"/>
        <v>0</v>
      </c>
      <c r="AG75" s="10">
        <f t="shared" si="18"/>
        <v>0</v>
      </c>
      <c r="AH75" s="44">
        <f t="shared" si="18"/>
        <v>0</v>
      </c>
      <c r="AI75" s="10">
        <f t="shared" si="18"/>
        <v>0</v>
      </c>
      <c r="AJ75" s="44">
        <f t="shared" si="18"/>
        <v>0</v>
      </c>
      <c r="AK75" s="10">
        <f t="shared" si="18"/>
        <v>0</v>
      </c>
      <c r="AL75" s="44">
        <f t="shared" si="18"/>
        <v>0</v>
      </c>
      <c r="AM75" s="10">
        <f t="shared" si="18"/>
        <v>0</v>
      </c>
    </row>
    <row r="76" spans="1:39" s="15" customFormat="1" ht="14.25" hidden="1" customHeight="1" outlineLevel="2">
      <c r="A76" s="13">
        <v>47</v>
      </c>
      <c r="B76" s="9" t="s">
        <v>111</v>
      </c>
      <c r="C76" s="13" t="s">
        <v>44</v>
      </c>
      <c r="D76" s="36">
        <v>1000</v>
      </c>
      <c r="E76" s="11">
        <v>152</v>
      </c>
      <c r="F76" s="44">
        <f>'T-14(Pcs)'!$D57*'T-14(Pcs)'!F57/1000000</f>
        <v>0</v>
      </c>
      <c r="G76" s="10">
        <f>'T-14(Pcs)'!G57</f>
        <v>0</v>
      </c>
      <c r="H76" s="44">
        <f>'T-14(Pcs)'!$D57*'T-14(Pcs)'!H57/1000000</f>
        <v>0</v>
      </c>
      <c r="I76" s="10">
        <f>'T-14(Pcs)'!I57</f>
        <v>0</v>
      </c>
      <c r="J76" s="44">
        <f>'T-14(Pcs)'!$D57*'T-14(Pcs)'!J57/1000000</f>
        <v>0</v>
      </c>
      <c r="K76" s="10">
        <f>'T-14(Pcs)'!K57</f>
        <v>0</v>
      </c>
      <c r="L76" s="44">
        <f>'T-14(Pcs)'!$D57*'T-14(Pcs)'!L57/1000000</f>
        <v>0</v>
      </c>
      <c r="M76" s="10">
        <f>'T-14(Pcs)'!M57</f>
        <v>0</v>
      </c>
      <c r="N76" s="44">
        <f>'T-14(Pcs)'!$D57*'T-14(Pcs)'!N57/1000000</f>
        <v>0</v>
      </c>
      <c r="O76" s="10">
        <f>'T-14(Pcs)'!O57</f>
        <v>0</v>
      </c>
      <c r="P76" s="44">
        <f>'T-14(Pcs)'!$D57*'T-14(Pcs)'!P57/1000000</f>
        <v>0</v>
      </c>
      <c r="Q76" s="10">
        <f>'T-14(Pcs)'!Q57</f>
        <v>0</v>
      </c>
      <c r="R76" s="44">
        <f>'T-14(Pcs)'!$D57*'T-14(Pcs)'!R57/1000000</f>
        <v>0</v>
      </c>
      <c r="S76" s="10">
        <f>'T-14(Pcs)'!S57</f>
        <v>0</v>
      </c>
      <c r="T76" s="44">
        <f>'T-14(Pcs)'!$D57*'T-14(Pcs)'!T57/1000000</f>
        <v>0</v>
      </c>
      <c r="U76" s="10">
        <f>'T-14(Pcs)'!U57</f>
        <v>0</v>
      </c>
      <c r="V76" s="44">
        <f>'T-14(Pcs)'!$D57*'T-14(Pcs)'!V57/1000000</f>
        <v>0</v>
      </c>
      <c r="W76" s="10">
        <f>'T-14(Pcs)'!W57</f>
        <v>0</v>
      </c>
      <c r="X76" s="44">
        <f>'T-14(Pcs)'!$D57*'T-14(Pcs)'!X57/1000000</f>
        <v>0</v>
      </c>
      <c r="Y76" s="10">
        <f>'T-14(Pcs)'!Y57</f>
        <v>0</v>
      </c>
      <c r="Z76" s="44">
        <f>'T-14(Pcs)'!$D57*'T-14(Pcs)'!Z57/1000000</f>
        <v>0</v>
      </c>
      <c r="AA76" s="10">
        <f>'T-14(Pcs)'!AA57</f>
        <v>0</v>
      </c>
      <c r="AB76" s="44">
        <f>'T-14(Pcs)'!$D57*'T-14(Pcs)'!AB57/1000000</f>
        <v>0</v>
      </c>
      <c r="AC76" s="10">
        <f>'T-14(Pcs)'!AC57</f>
        <v>0</v>
      </c>
      <c r="AD76" s="44">
        <f>'T-14(Pcs)'!$D57*'T-14(Pcs)'!AD57/1000000</f>
        <v>0</v>
      </c>
      <c r="AE76" s="10">
        <f>'T-14(Pcs)'!AE57</f>
        <v>0</v>
      </c>
      <c r="AF76" s="44">
        <f>'T-14(Pcs)'!$D57*'T-14(Pcs)'!AF57/1000000</f>
        <v>0</v>
      </c>
      <c r="AG76" s="10">
        <f>'T-14(Pcs)'!AG57</f>
        <v>0</v>
      </c>
      <c r="AH76" s="44">
        <f>'T-14(Pcs)'!$D57*'T-14(Pcs)'!AH57/1000000</f>
        <v>0</v>
      </c>
      <c r="AI76" s="10">
        <f>'T-14(Pcs)'!AI57</f>
        <v>0</v>
      </c>
      <c r="AJ76" s="44">
        <f>'T-14(Pcs)'!$D57*'T-14(Pcs)'!AJ57/1000000</f>
        <v>0</v>
      </c>
      <c r="AK76" s="10">
        <f>'T-14(Pcs)'!AK57</f>
        <v>0</v>
      </c>
      <c r="AL76" s="44">
        <f>'T-14(Pcs)'!$D57*'T-14(Pcs)'!AL57/1000000</f>
        <v>0</v>
      </c>
      <c r="AM76" s="10">
        <f>'T-14(Pcs)'!AM57</f>
        <v>0</v>
      </c>
    </row>
    <row r="77" spans="1:39" s="15" customFormat="1" ht="14.25" hidden="1" customHeight="1" outlineLevel="2">
      <c r="A77" s="13">
        <v>48</v>
      </c>
      <c r="B77" s="9" t="s">
        <v>111</v>
      </c>
      <c r="C77" s="13" t="s">
        <v>40</v>
      </c>
      <c r="D77" s="36">
        <v>2000</v>
      </c>
      <c r="E77" s="11">
        <v>288</v>
      </c>
      <c r="F77" s="44">
        <f>'T-14(Pcs)'!$D58*'T-14(Pcs)'!F58/1000000</f>
        <v>0</v>
      </c>
      <c r="G77" s="10">
        <f>'T-14(Pcs)'!G58</f>
        <v>0</v>
      </c>
      <c r="H77" s="44">
        <f>'T-14(Pcs)'!$D58*'T-14(Pcs)'!H58/1000000</f>
        <v>0</v>
      </c>
      <c r="I77" s="10">
        <f>'T-14(Pcs)'!I58</f>
        <v>0</v>
      </c>
      <c r="J77" s="44">
        <f>'T-14(Pcs)'!$D58*'T-14(Pcs)'!J58/1000000</f>
        <v>0</v>
      </c>
      <c r="K77" s="10">
        <f>'T-14(Pcs)'!K58</f>
        <v>0</v>
      </c>
      <c r="L77" s="44">
        <f>'T-14(Pcs)'!$D58*'T-14(Pcs)'!L58/1000000</f>
        <v>0</v>
      </c>
      <c r="M77" s="10">
        <f>'T-14(Pcs)'!M58</f>
        <v>0</v>
      </c>
      <c r="N77" s="44">
        <f>'T-14(Pcs)'!$D58*'T-14(Pcs)'!N58/1000000</f>
        <v>0</v>
      </c>
      <c r="O77" s="10">
        <f>'T-14(Pcs)'!O58</f>
        <v>0</v>
      </c>
      <c r="P77" s="44">
        <f>'T-14(Pcs)'!$D58*'T-14(Pcs)'!P58/1000000</f>
        <v>0</v>
      </c>
      <c r="Q77" s="10">
        <f>'T-14(Pcs)'!Q58</f>
        <v>0</v>
      </c>
      <c r="R77" s="44">
        <f>'T-14(Pcs)'!$D58*'T-14(Pcs)'!R58/1000000</f>
        <v>0</v>
      </c>
      <c r="S77" s="10">
        <f>'T-14(Pcs)'!S58</f>
        <v>0</v>
      </c>
      <c r="T77" s="44">
        <f>'T-14(Pcs)'!$D58*'T-14(Pcs)'!T58/1000000</f>
        <v>0</v>
      </c>
      <c r="U77" s="10">
        <f>'T-14(Pcs)'!U58</f>
        <v>0</v>
      </c>
      <c r="V77" s="44">
        <f>'T-14(Pcs)'!$D58*'T-14(Pcs)'!V58/1000000</f>
        <v>0</v>
      </c>
      <c r="W77" s="10">
        <f>'T-14(Pcs)'!W58</f>
        <v>0</v>
      </c>
      <c r="X77" s="44">
        <f>'T-14(Pcs)'!$D58*'T-14(Pcs)'!X58/1000000</f>
        <v>0</v>
      </c>
      <c r="Y77" s="10">
        <f>'T-14(Pcs)'!Y58</f>
        <v>0</v>
      </c>
      <c r="Z77" s="44">
        <f>'T-14(Pcs)'!$D58*'T-14(Pcs)'!Z58/1000000</f>
        <v>0</v>
      </c>
      <c r="AA77" s="10">
        <f>'T-14(Pcs)'!AA58</f>
        <v>0</v>
      </c>
      <c r="AB77" s="44">
        <f>'T-14(Pcs)'!$D58*'T-14(Pcs)'!AB58/1000000</f>
        <v>0</v>
      </c>
      <c r="AC77" s="10">
        <f>'T-14(Pcs)'!AC58</f>
        <v>0</v>
      </c>
      <c r="AD77" s="44">
        <f>'T-14(Pcs)'!$D58*'T-14(Pcs)'!AD58/1000000</f>
        <v>0</v>
      </c>
      <c r="AE77" s="10">
        <f>'T-14(Pcs)'!AE58</f>
        <v>0</v>
      </c>
      <c r="AF77" s="44">
        <f>'T-14(Pcs)'!$D58*'T-14(Pcs)'!AF58/1000000</f>
        <v>0</v>
      </c>
      <c r="AG77" s="10">
        <f>'T-14(Pcs)'!AG58</f>
        <v>0</v>
      </c>
      <c r="AH77" s="44">
        <f>'T-14(Pcs)'!$D58*'T-14(Pcs)'!AH58/1000000</f>
        <v>0</v>
      </c>
      <c r="AI77" s="10">
        <f>'T-14(Pcs)'!AI58</f>
        <v>0</v>
      </c>
      <c r="AJ77" s="44">
        <f>'T-14(Pcs)'!$D58*'T-14(Pcs)'!AJ58/1000000</f>
        <v>0</v>
      </c>
      <c r="AK77" s="10">
        <f>'T-14(Pcs)'!AK58</f>
        <v>0</v>
      </c>
      <c r="AL77" s="44">
        <f>'T-14(Pcs)'!$D58*'T-14(Pcs)'!AL58/1000000</f>
        <v>0</v>
      </c>
      <c r="AM77" s="10">
        <f>'T-14(Pcs)'!AM58</f>
        <v>0</v>
      </c>
    </row>
    <row r="78" spans="1:39" s="15" customFormat="1" ht="14.25" customHeight="1" outlineLevel="1" collapsed="1">
      <c r="A78" s="13">
        <v>20</v>
      </c>
      <c r="B78" s="46" t="s">
        <v>186</v>
      </c>
      <c r="C78" s="13"/>
      <c r="D78" s="36"/>
      <c r="E78" s="11"/>
      <c r="F78" s="44">
        <f t="shared" ref="F78:AM78" si="19">SUBTOTAL(9,F76:F77)</f>
        <v>0</v>
      </c>
      <c r="G78" s="10">
        <f t="shared" si="19"/>
        <v>0</v>
      </c>
      <c r="H78" s="44">
        <f t="shared" si="19"/>
        <v>0</v>
      </c>
      <c r="I78" s="10">
        <f t="shared" si="19"/>
        <v>0</v>
      </c>
      <c r="J78" s="44">
        <f t="shared" si="19"/>
        <v>0</v>
      </c>
      <c r="K78" s="10">
        <f t="shared" si="19"/>
        <v>0</v>
      </c>
      <c r="L78" s="44">
        <f t="shared" si="19"/>
        <v>0</v>
      </c>
      <c r="M78" s="10">
        <f t="shared" si="19"/>
        <v>0</v>
      </c>
      <c r="N78" s="44">
        <f t="shared" si="19"/>
        <v>0</v>
      </c>
      <c r="O78" s="10">
        <f t="shared" si="19"/>
        <v>0</v>
      </c>
      <c r="P78" s="44">
        <f t="shared" si="19"/>
        <v>0</v>
      </c>
      <c r="Q78" s="10">
        <f t="shared" si="19"/>
        <v>0</v>
      </c>
      <c r="R78" s="44">
        <f t="shared" si="19"/>
        <v>0</v>
      </c>
      <c r="S78" s="10">
        <f t="shared" si="19"/>
        <v>0</v>
      </c>
      <c r="T78" s="44">
        <f t="shared" si="19"/>
        <v>0</v>
      </c>
      <c r="U78" s="10">
        <f t="shared" si="19"/>
        <v>0</v>
      </c>
      <c r="V78" s="44">
        <f t="shared" si="19"/>
        <v>0</v>
      </c>
      <c r="W78" s="10">
        <f t="shared" si="19"/>
        <v>0</v>
      </c>
      <c r="X78" s="44">
        <f t="shared" si="19"/>
        <v>0</v>
      </c>
      <c r="Y78" s="10">
        <f t="shared" si="19"/>
        <v>0</v>
      </c>
      <c r="Z78" s="44">
        <f t="shared" si="19"/>
        <v>0</v>
      </c>
      <c r="AA78" s="10">
        <f t="shared" si="19"/>
        <v>0</v>
      </c>
      <c r="AB78" s="44">
        <f t="shared" si="19"/>
        <v>0</v>
      </c>
      <c r="AC78" s="10">
        <f t="shared" si="19"/>
        <v>0</v>
      </c>
      <c r="AD78" s="44">
        <f t="shared" si="19"/>
        <v>0</v>
      </c>
      <c r="AE78" s="10">
        <f t="shared" si="19"/>
        <v>0</v>
      </c>
      <c r="AF78" s="44">
        <f t="shared" si="19"/>
        <v>0</v>
      </c>
      <c r="AG78" s="10">
        <f t="shared" si="19"/>
        <v>0</v>
      </c>
      <c r="AH78" s="44">
        <f t="shared" si="19"/>
        <v>0</v>
      </c>
      <c r="AI78" s="10">
        <f t="shared" si="19"/>
        <v>0</v>
      </c>
      <c r="AJ78" s="44">
        <f t="shared" si="19"/>
        <v>0</v>
      </c>
      <c r="AK78" s="10">
        <f t="shared" si="19"/>
        <v>0</v>
      </c>
      <c r="AL78" s="44">
        <f t="shared" si="19"/>
        <v>0</v>
      </c>
      <c r="AM78" s="10">
        <f t="shared" si="19"/>
        <v>0</v>
      </c>
    </row>
    <row r="79" spans="1:39" s="15" customFormat="1" ht="14.25" hidden="1" customHeight="1" outlineLevel="2">
      <c r="A79" s="13">
        <v>49</v>
      </c>
      <c r="B79" s="9" t="s">
        <v>114</v>
      </c>
      <c r="C79" s="13" t="s">
        <v>115</v>
      </c>
      <c r="D79" s="36">
        <v>500</v>
      </c>
      <c r="E79" s="11">
        <v>60</v>
      </c>
      <c r="F79" s="44">
        <f>'T-14(Pcs)'!$D59*'T-14(Pcs)'!F59/1000000</f>
        <v>0</v>
      </c>
      <c r="G79" s="10">
        <f>'T-14(Pcs)'!G59</f>
        <v>0</v>
      </c>
      <c r="H79" s="44">
        <f>'T-14(Pcs)'!$D59*'T-14(Pcs)'!H59/1000000</f>
        <v>0</v>
      </c>
      <c r="I79" s="10">
        <f>'T-14(Pcs)'!I59</f>
        <v>0</v>
      </c>
      <c r="J79" s="44">
        <f>'T-14(Pcs)'!$D59*'T-14(Pcs)'!J59/1000000</f>
        <v>0</v>
      </c>
      <c r="K79" s="10">
        <f>'T-14(Pcs)'!K59</f>
        <v>0</v>
      </c>
      <c r="L79" s="44">
        <f>'T-14(Pcs)'!$D59*'T-14(Pcs)'!L59/1000000</f>
        <v>0</v>
      </c>
      <c r="M79" s="10">
        <f>'T-14(Pcs)'!M59</f>
        <v>0</v>
      </c>
      <c r="N79" s="44">
        <f>'T-14(Pcs)'!$D59*'T-14(Pcs)'!N59/1000000</f>
        <v>0</v>
      </c>
      <c r="O79" s="10">
        <f>'T-14(Pcs)'!O59</f>
        <v>0</v>
      </c>
      <c r="P79" s="44">
        <f>'T-14(Pcs)'!$D59*'T-14(Pcs)'!P59/1000000</f>
        <v>0</v>
      </c>
      <c r="Q79" s="10">
        <f>'T-14(Pcs)'!Q59</f>
        <v>0</v>
      </c>
      <c r="R79" s="44">
        <f>'T-14(Pcs)'!$D59*'T-14(Pcs)'!R59/1000000</f>
        <v>0</v>
      </c>
      <c r="S79" s="10">
        <f>'T-14(Pcs)'!S59</f>
        <v>0</v>
      </c>
      <c r="T79" s="44">
        <f>'T-14(Pcs)'!$D59*'T-14(Pcs)'!T59/1000000</f>
        <v>0</v>
      </c>
      <c r="U79" s="10">
        <f>'T-14(Pcs)'!U59</f>
        <v>0</v>
      </c>
      <c r="V79" s="44">
        <f>'T-14(Pcs)'!$D59*'T-14(Pcs)'!V59/1000000</f>
        <v>0</v>
      </c>
      <c r="W79" s="10">
        <f>'T-14(Pcs)'!W59</f>
        <v>0</v>
      </c>
      <c r="X79" s="44">
        <f>'T-14(Pcs)'!$D59*'T-14(Pcs)'!X59/1000000</f>
        <v>0</v>
      </c>
      <c r="Y79" s="10">
        <f>'T-14(Pcs)'!Y59</f>
        <v>0</v>
      </c>
      <c r="Z79" s="44">
        <f>'T-14(Pcs)'!$D59*'T-14(Pcs)'!Z59/1000000</f>
        <v>0</v>
      </c>
      <c r="AA79" s="10">
        <f>'T-14(Pcs)'!AA59</f>
        <v>0</v>
      </c>
      <c r="AB79" s="44">
        <f>'T-14(Pcs)'!$D59*'T-14(Pcs)'!AB59/1000000</f>
        <v>0</v>
      </c>
      <c r="AC79" s="10">
        <f>'T-14(Pcs)'!AC59</f>
        <v>0</v>
      </c>
      <c r="AD79" s="44">
        <f>'T-14(Pcs)'!$D59*'T-14(Pcs)'!AD59/1000000</f>
        <v>0</v>
      </c>
      <c r="AE79" s="10">
        <f>'T-14(Pcs)'!AE59</f>
        <v>0</v>
      </c>
      <c r="AF79" s="44">
        <f>'T-14(Pcs)'!$D59*'T-14(Pcs)'!AF59/1000000</f>
        <v>0</v>
      </c>
      <c r="AG79" s="10">
        <f>'T-14(Pcs)'!AG59</f>
        <v>0</v>
      </c>
      <c r="AH79" s="44">
        <f>'T-14(Pcs)'!$D59*'T-14(Pcs)'!AH59/1000000</f>
        <v>0</v>
      </c>
      <c r="AI79" s="10">
        <f>'T-14(Pcs)'!AI59</f>
        <v>0</v>
      </c>
      <c r="AJ79" s="44">
        <f>'T-14(Pcs)'!$D59*'T-14(Pcs)'!AJ59/1000000</f>
        <v>0</v>
      </c>
      <c r="AK79" s="10">
        <f>'T-14(Pcs)'!AK59</f>
        <v>0</v>
      </c>
      <c r="AL79" s="44">
        <f>'T-14(Pcs)'!$D59*'T-14(Pcs)'!AL59/1000000</f>
        <v>0</v>
      </c>
      <c r="AM79" s="10">
        <f>'T-14(Pcs)'!AM59</f>
        <v>0</v>
      </c>
    </row>
    <row r="80" spans="1:39" s="15" customFormat="1" ht="14.25" hidden="1" customHeight="1" outlineLevel="2">
      <c r="A80" s="13">
        <v>50</v>
      </c>
      <c r="B80" s="9" t="s">
        <v>114</v>
      </c>
      <c r="C80" s="13" t="s">
        <v>41</v>
      </c>
      <c r="D80" s="36">
        <v>1000</v>
      </c>
      <c r="E80" s="11">
        <v>116</v>
      </c>
      <c r="F80" s="44">
        <f>'T-14(Pcs)'!$D60*'T-14(Pcs)'!F60/1000000</f>
        <v>0</v>
      </c>
      <c r="G80" s="10">
        <f>'T-14(Pcs)'!G60</f>
        <v>0</v>
      </c>
      <c r="H80" s="44">
        <f>'T-14(Pcs)'!$D60*'T-14(Pcs)'!H60/1000000</f>
        <v>0</v>
      </c>
      <c r="I80" s="10">
        <f>'T-14(Pcs)'!I60</f>
        <v>0</v>
      </c>
      <c r="J80" s="44">
        <f>'T-14(Pcs)'!$D60*'T-14(Pcs)'!J60/1000000</f>
        <v>0</v>
      </c>
      <c r="K80" s="10">
        <f>'T-14(Pcs)'!K60</f>
        <v>0</v>
      </c>
      <c r="L80" s="44">
        <f>'T-14(Pcs)'!$D60*'T-14(Pcs)'!L60/1000000</f>
        <v>0</v>
      </c>
      <c r="M80" s="10">
        <f>'T-14(Pcs)'!M60</f>
        <v>0</v>
      </c>
      <c r="N80" s="44">
        <f>'T-14(Pcs)'!$D60*'T-14(Pcs)'!N60/1000000</f>
        <v>0</v>
      </c>
      <c r="O80" s="10">
        <f>'T-14(Pcs)'!O60</f>
        <v>0</v>
      </c>
      <c r="P80" s="44">
        <f>'T-14(Pcs)'!$D60*'T-14(Pcs)'!P60/1000000</f>
        <v>0</v>
      </c>
      <c r="Q80" s="10">
        <f>'T-14(Pcs)'!Q60</f>
        <v>0</v>
      </c>
      <c r="R80" s="44">
        <f>'T-14(Pcs)'!$D60*'T-14(Pcs)'!R60/1000000</f>
        <v>0</v>
      </c>
      <c r="S80" s="10">
        <f>'T-14(Pcs)'!S60</f>
        <v>0</v>
      </c>
      <c r="T80" s="44">
        <f>'T-14(Pcs)'!$D60*'T-14(Pcs)'!T60/1000000</f>
        <v>0</v>
      </c>
      <c r="U80" s="10">
        <f>'T-14(Pcs)'!U60</f>
        <v>0</v>
      </c>
      <c r="V80" s="44">
        <f>'T-14(Pcs)'!$D60*'T-14(Pcs)'!V60/1000000</f>
        <v>0</v>
      </c>
      <c r="W80" s="10">
        <f>'T-14(Pcs)'!W60</f>
        <v>0</v>
      </c>
      <c r="X80" s="44">
        <f>'T-14(Pcs)'!$D60*'T-14(Pcs)'!X60/1000000</f>
        <v>0</v>
      </c>
      <c r="Y80" s="10">
        <f>'T-14(Pcs)'!Y60</f>
        <v>0</v>
      </c>
      <c r="Z80" s="44">
        <f>'T-14(Pcs)'!$D60*'T-14(Pcs)'!Z60/1000000</f>
        <v>0</v>
      </c>
      <c r="AA80" s="10">
        <f>'T-14(Pcs)'!AA60</f>
        <v>0</v>
      </c>
      <c r="AB80" s="44">
        <f>'T-14(Pcs)'!$D60*'T-14(Pcs)'!AB60/1000000</f>
        <v>0</v>
      </c>
      <c r="AC80" s="10">
        <f>'T-14(Pcs)'!AC60</f>
        <v>0</v>
      </c>
      <c r="AD80" s="44">
        <f>'T-14(Pcs)'!$D60*'T-14(Pcs)'!AD60/1000000</f>
        <v>0</v>
      </c>
      <c r="AE80" s="10">
        <f>'T-14(Pcs)'!AE60</f>
        <v>0</v>
      </c>
      <c r="AF80" s="44">
        <f>'T-14(Pcs)'!$D60*'T-14(Pcs)'!AF60/1000000</f>
        <v>0</v>
      </c>
      <c r="AG80" s="10">
        <f>'T-14(Pcs)'!AG60</f>
        <v>0</v>
      </c>
      <c r="AH80" s="44">
        <f>'T-14(Pcs)'!$D60*'T-14(Pcs)'!AH60/1000000</f>
        <v>0</v>
      </c>
      <c r="AI80" s="10">
        <f>'T-14(Pcs)'!AI60</f>
        <v>0</v>
      </c>
      <c r="AJ80" s="44">
        <f>'T-14(Pcs)'!$D60*'T-14(Pcs)'!AJ60/1000000</f>
        <v>0</v>
      </c>
      <c r="AK80" s="10">
        <f>'T-14(Pcs)'!AK60</f>
        <v>0</v>
      </c>
      <c r="AL80" s="44">
        <f>'T-14(Pcs)'!$D60*'T-14(Pcs)'!AL60/1000000</f>
        <v>0</v>
      </c>
      <c r="AM80" s="10">
        <f>'T-14(Pcs)'!AM60</f>
        <v>0</v>
      </c>
    </row>
    <row r="81" spans="1:39" s="15" customFormat="1" ht="14.25" customHeight="1" outlineLevel="1" collapsed="1">
      <c r="A81" s="13">
        <v>21</v>
      </c>
      <c r="B81" s="46" t="s">
        <v>187</v>
      </c>
      <c r="C81" s="13"/>
      <c r="D81" s="36"/>
      <c r="E81" s="11"/>
      <c r="F81" s="44">
        <f t="shared" ref="F81:AM81" si="20">SUBTOTAL(9,F79:F80)</f>
        <v>0</v>
      </c>
      <c r="G81" s="10">
        <f t="shared" si="20"/>
        <v>0</v>
      </c>
      <c r="H81" s="44">
        <f t="shared" si="20"/>
        <v>0</v>
      </c>
      <c r="I81" s="10">
        <f t="shared" si="20"/>
        <v>0</v>
      </c>
      <c r="J81" s="44">
        <f t="shared" si="20"/>
        <v>0</v>
      </c>
      <c r="K81" s="10">
        <f t="shared" si="20"/>
        <v>0</v>
      </c>
      <c r="L81" s="44">
        <f t="shared" si="20"/>
        <v>0</v>
      </c>
      <c r="M81" s="10">
        <f t="shared" si="20"/>
        <v>0</v>
      </c>
      <c r="N81" s="44">
        <f t="shared" si="20"/>
        <v>0</v>
      </c>
      <c r="O81" s="10">
        <f t="shared" si="20"/>
        <v>0</v>
      </c>
      <c r="P81" s="44">
        <f t="shared" si="20"/>
        <v>0</v>
      </c>
      <c r="Q81" s="10">
        <f t="shared" si="20"/>
        <v>0</v>
      </c>
      <c r="R81" s="44">
        <f t="shared" si="20"/>
        <v>0</v>
      </c>
      <c r="S81" s="10">
        <f t="shared" si="20"/>
        <v>0</v>
      </c>
      <c r="T81" s="44">
        <f t="shared" si="20"/>
        <v>0</v>
      </c>
      <c r="U81" s="10">
        <f t="shared" si="20"/>
        <v>0</v>
      </c>
      <c r="V81" s="44">
        <f t="shared" si="20"/>
        <v>0</v>
      </c>
      <c r="W81" s="10">
        <f t="shared" si="20"/>
        <v>0</v>
      </c>
      <c r="X81" s="44">
        <f t="shared" si="20"/>
        <v>0</v>
      </c>
      <c r="Y81" s="10">
        <f t="shared" si="20"/>
        <v>0</v>
      </c>
      <c r="Z81" s="44">
        <f t="shared" si="20"/>
        <v>0</v>
      </c>
      <c r="AA81" s="10">
        <f t="shared" si="20"/>
        <v>0</v>
      </c>
      <c r="AB81" s="44">
        <f t="shared" si="20"/>
        <v>0</v>
      </c>
      <c r="AC81" s="10">
        <f t="shared" si="20"/>
        <v>0</v>
      </c>
      <c r="AD81" s="44">
        <f t="shared" si="20"/>
        <v>0</v>
      </c>
      <c r="AE81" s="10">
        <f t="shared" si="20"/>
        <v>0</v>
      </c>
      <c r="AF81" s="44">
        <f t="shared" si="20"/>
        <v>0</v>
      </c>
      <c r="AG81" s="10">
        <f t="shared" si="20"/>
        <v>0</v>
      </c>
      <c r="AH81" s="44">
        <f t="shared" si="20"/>
        <v>0</v>
      </c>
      <c r="AI81" s="10">
        <f t="shared" si="20"/>
        <v>0</v>
      </c>
      <c r="AJ81" s="44">
        <f t="shared" si="20"/>
        <v>0</v>
      </c>
      <c r="AK81" s="10">
        <f t="shared" si="20"/>
        <v>0</v>
      </c>
      <c r="AL81" s="44">
        <f t="shared" si="20"/>
        <v>0</v>
      </c>
      <c r="AM81" s="10">
        <f t="shared" si="20"/>
        <v>0</v>
      </c>
    </row>
    <row r="82" spans="1:39" s="15" customFormat="1" ht="14.25" hidden="1" customHeight="1" outlineLevel="2">
      <c r="A82" s="13">
        <v>51</v>
      </c>
      <c r="B82" s="9" t="s">
        <v>113</v>
      </c>
      <c r="C82" s="13" t="s">
        <v>42</v>
      </c>
      <c r="D82" s="36">
        <v>1000</v>
      </c>
      <c r="E82" s="11">
        <v>132.5</v>
      </c>
      <c r="F82" s="44">
        <f>'T-14(Pcs)'!$D61*'T-14(Pcs)'!F61/1000000</f>
        <v>0</v>
      </c>
      <c r="G82" s="10">
        <f>'T-14(Pcs)'!G61</f>
        <v>0</v>
      </c>
      <c r="H82" s="44">
        <f>'T-14(Pcs)'!$D61*'T-14(Pcs)'!H61/1000000</f>
        <v>0</v>
      </c>
      <c r="I82" s="10">
        <f>'T-14(Pcs)'!I61</f>
        <v>0</v>
      </c>
      <c r="J82" s="44">
        <f>'T-14(Pcs)'!$D61*'T-14(Pcs)'!J61/1000000</f>
        <v>0</v>
      </c>
      <c r="K82" s="10">
        <f>'T-14(Pcs)'!K61</f>
        <v>0</v>
      </c>
      <c r="L82" s="44">
        <f>'T-14(Pcs)'!$D61*'T-14(Pcs)'!L61/1000000</f>
        <v>0</v>
      </c>
      <c r="M82" s="10">
        <f>'T-14(Pcs)'!M61</f>
        <v>0</v>
      </c>
      <c r="N82" s="44">
        <f>'T-14(Pcs)'!$D61*'T-14(Pcs)'!N61/1000000</f>
        <v>0</v>
      </c>
      <c r="O82" s="10">
        <f>'T-14(Pcs)'!O61</f>
        <v>0</v>
      </c>
      <c r="P82" s="44">
        <f>'T-14(Pcs)'!$D61*'T-14(Pcs)'!P61/1000000</f>
        <v>0</v>
      </c>
      <c r="Q82" s="10">
        <f>'T-14(Pcs)'!Q61</f>
        <v>0</v>
      </c>
      <c r="R82" s="44">
        <f>'T-14(Pcs)'!$D61*'T-14(Pcs)'!R61/1000000</f>
        <v>0</v>
      </c>
      <c r="S82" s="10">
        <f>'T-14(Pcs)'!S61</f>
        <v>0</v>
      </c>
      <c r="T82" s="44">
        <f>'T-14(Pcs)'!$D61*'T-14(Pcs)'!T61/1000000</f>
        <v>0</v>
      </c>
      <c r="U82" s="10">
        <f>'T-14(Pcs)'!U61</f>
        <v>0</v>
      </c>
      <c r="V82" s="44">
        <f>'T-14(Pcs)'!$D61*'T-14(Pcs)'!V61/1000000</f>
        <v>0</v>
      </c>
      <c r="W82" s="10">
        <f>'T-14(Pcs)'!W61</f>
        <v>0</v>
      </c>
      <c r="X82" s="44">
        <f>'T-14(Pcs)'!$D61*'T-14(Pcs)'!X61/1000000</f>
        <v>0</v>
      </c>
      <c r="Y82" s="10">
        <f>'T-14(Pcs)'!Y61</f>
        <v>0</v>
      </c>
      <c r="Z82" s="44">
        <f>'T-14(Pcs)'!$D61*'T-14(Pcs)'!Z61/1000000</f>
        <v>0</v>
      </c>
      <c r="AA82" s="10">
        <f>'T-14(Pcs)'!AA61</f>
        <v>0</v>
      </c>
      <c r="AB82" s="44">
        <f>'T-14(Pcs)'!$D61*'T-14(Pcs)'!AB61/1000000</f>
        <v>0</v>
      </c>
      <c r="AC82" s="10">
        <f>'T-14(Pcs)'!AC61</f>
        <v>0</v>
      </c>
      <c r="AD82" s="44">
        <f>'T-14(Pcs)'!$D61*'T-14(Pcs)'!AD61/1000000</f>
        <v>0</v>
      </c>
      <c r="AE82" s="10">
        <f>'T-14(Pcs)'!AE61</f>
        <v>0</v>
      </c>
      <c r="AF82" s="44">
        <f>'T-14(Pcs)'!$D61*'T-14(Pcs)'!AF61/1000000</f>
        <v>0</v>
      </c>
      <c r="AG82" s="10">
        <f>'T-14(Pcs)'!AG61</f>
        <v>0</v>
      </c>
      <c r="AH82" s="44">
        <f>'T-14(Pcs)'!$D61*'T-14(Pcs)'!AH61/1000000</f>
        <v>0</v>
      </c>
      <c r="AI82" s="10">
        <f>'T-14(Pcs)'!AI61</f>
        <v>0</v>
      </c>
      <c r="AJ82" s="44">
        <f>'T-14(Pcs)'!$D61*'T-14(Pcs)'!AJ61/1000000</f>
        <v>0</v>
      </c>
      <c r="AK82" s="10">
        <f>'T-14(Pcs)'!AK61</f>
        <v>0</v>
      </c>
      <c r="AL82" s="44">
        <f>'T-14(Pcs)'!$D61*'T-14(Pcs)'!AL61/1000000</f>
        <v>0</v>
      </c>
      <c r="AM82" s="10">
        <f>'T-14(Pcs)'!AM61</f>
        <v>0</v>
      </c>
    </row>
    <row r="83" spans="1:39" s="15" customFormat="1" ht="14.25" hidden="1" customHeight="1" outlineLevel="2">
      <c r="A83" s="13">
        <v>52</v>
      </c>
      <c r="B83" s="9" t="s">
        <v>113</v>
      </c>
      <c r="C83" s="13" t="s">
        <v>116</v>
      </c>
      <c r="D83" s="36">
        <v>2000</v>
      </c>
      <c r="E83" s="11">
        <v>260</v>
      </c>
      <c r="F83" s="44">
        <f>'T-14(Pcs)'!$D62*'T-14(Pcs)'!F62/1000000</f>
        <v>0</v>
      </c>
      <c r="G83" s="10">
        <f>'T-14(Pcs)'!G62</f>
        <v>0</v>
      </c>
      <c r="H83" s="44">
        <f>'T-14(Pcs)'!$D62*'T-14(Pcs)'!H62/1000000</f>
        <v>0</v>
      </c>
      <c r="I83" s="10">
        <f>'T-14(Pcs)'!I62</f>
        <v>0</v>
      </c>
      <c r="J83" s="44">
        <f>'T-14(Pcs)'!$D62*'T-14(Pcs)'!J62/1000000</f>
        <v>0</v>
      </c>
      <c r="K83" s="10">
        <f>'T-14(Pcs)'!K62</f>
        <v>0</v>
      </c>
      <c r="L83" s="44">
        <f>'T-14(Pcs)'!$D62*'T-14(Pcs)'!L62/1000000</f>
        <v>0</v>
      </c>
      <c r="M83" s="10">
        <f>'T-14(Pcs)'!M62</f>
        <v>0</v>
      </c>
      <c r="N83" s="44">
        <f>'T-14(Pcs)'!$D62*'T-14(Pcs)'!N62/1000000</f>
        <v>0</v>
      </c>
      <c r="O83" s="10">
        <f>'T-14(Pcs)'!O62</f>
        <v>0</v>
      </c>
      <c r="P83" s="44">
        <f>'T-14(Pcs)'!$D62*'T-14(Pcs)'!P62/1000000</f>
        <v>0</v>
      </c>
      <c r="Q83" s="10">
        <f>'T-14(Pcs)'!Q62</f>
        <v>0</v>
      </c>
      <c r="R83" s="44">
        <f>'T-14(Pcs)'!$D62*'T-14(Pcs)'!R62/1000000</f>
        <v>0</v>
      </c>
      <c r="S83" s="10">
        <f>'T-14(Pcs)'!S62</f>
        <v>0</v>
      </c>
      <c r="T83" s="44">
        <f>'T-14(Pcs)'!$D62*'T-14(Pcs)'!T62/1000000</f>
        <v>0</v>
      </c>
      <c r="U83" s="10">
        <f>'T-14(Pcs)'!U62</f>
        <v>0</v>
      </c>
      <c r="V83" s="44">
        <f>'T-14(Pcs)'!$D62*'T-14(Pcs)'!V62/1000000</f>
        <v>0</v>
      </c>
      <c r="W83" s="10">
        <f>'T-14(Pcs)'!W62</f>
        <v>0</v>
      </c>
      <c r="X83" s="44">
        <f>'T-14(Pcs)'!$D62*'T-14(Pcs)'!X62/1000000</f>
        <v>0</v>
      </c>
      <c r="Y83" s="10">
        <f>'T-14(Pcs)'!Y62</f>
        <v>0</v>
      </c>
      <c r="Z83" s="44">
        <f>'T-14(Pcs)'!$D62*'T-14(Pcs)'!Z62/1000000</f>
        <v>0</v>
      </c>
      <c r="AA83" s="10">
        <f>'T-14(Pcs)'!AA62</f>
        <v>0</v>
      </c>
      <c r="AB83" s="44">
        <f>'T-14(Pcs)'!$D62*'T-14(Pcs)'!AB62/1000000</f>
        <v>0</v>
      </c>
      <c r="AC83" s="10">
        <f>'T-14(Pcs)'!AC62</f>
        <v>0</v>
      </c>
      <c r="AD83" s="44">
        <f>'T-14(Pcs)'!$D62*'T-14(Pcs)'!AD62/1000000</f>
        <v>0</v>
      </c>
      <c r="AE83" s="10">
        <f>'T-14(Pcs)'!AE62</f>
        <v>0</v>
      </c>
      <c r="AF83" s="44">
        <f>'T-14(Pcs)'!$D62*'T-14(Pcs)'!AF62/1000000</f>
        <v>0</v>
      </c>
      <c r="AG83" s="10">
        <f>'T-14(Pcs)'!AG62</f>
        <v>0</v>
      </c>
      <c r="AH83" s="44">
        <f>'T-14(Pcs)'!$D62*'T-14(Pcs)'!AH62/1000000</f>
        <v>0</v>
      </c>
      <c r="AI83" s="10">
        <f>'T-14(Pcs)'!AI62</f>
        <v>0</v>
      </c>
      <c r="AJ83" s="44">
        <f>'T-14(Pcs)'!$D62*'T-14(Pcs)'!AJ62/1000000</f>
        <v>0</v>
      </c>
      <c r="AK83" s="10">
        <f>'T-14(Pcs)'!AK62</f>
        <v>0</v>
      </c>
      <c r="AL83" s="44">
        <f>'T-14(Pcs)'!$D62*'T-14(Pcs)'!AL62/1000000</f>
        <v>0</v>
      </c>
      <c r="AM83" s="10">
        <f>'T-14(Pcs)'!AM62</f>
        <v>0</v>
      </c>
    </row>
    <row r="84" spans="1:39" s="15" customFormat="1" ht="14.25" customHeight="1" outlineLevel="1" collapsed="1">
      <c r="A84" s="13">
        <v>22</v>
      </c>
      <c r="B84" s="46" t="s">
        <v>188</v>
      </c>
      <c r="C84" s="13"/>
      <c r="D84" s="36"/>
      <c r="E84" s="11"/>
      <c r="F84" s="44">
        <f t="shared" ref="F84:AM84" si="21">SUBTOTAL(9,F82:F83)</f>
        <v>0</v>
      </c>
      <c r="G84" s="10">
        <f t="shared" si="21"/>
        <v>0</v>
      </c>
      <c r="H84" s="44">
        <f t="shared" si="21"/>
        <v>0</v>
      </c>
      <c r="I84" s="10">
        <f t="shared" si="21"/>
        <v>0</v>
      </c>
      <c r="J84" s="44">
        <f t="shared" si="21"/>
        <v>0</v>
      </c>
      <c r="K84" s="10">
        <f t="shared" si="21"/>
        <v>0</v>
      </c>
      <c r="L84" s="44">
        <f t="shared" si="21"/>
        <v>0</v>
      </c>
      <c r="M84" s="10">
        <f t="shared" si="21"/>
        <v>0</v>
      </c>
      <c r="N84" s="44">
        <f t="shared" si="21"/>
        <v>0</v>
      </c>
      <c r="O84" s="10">
        <f t="shared" si="21"/>
        <v>0</v>
      </c>
      <c r="P84" s="44">
        <f t="shared" si="21"/>
        <v>0</v>
      </c>
      <c r="Q84" s="10">
        <f t="shared" si="21"/>
        <v>0</v>
      </c>
      <c r="R84" s="44">
        <f t="shared" si="21"/>
        <v>0</v>
      </c>
      <c r="S84" s="10">
        <f t="shared" si="21"/>
        <v>0</v>
      </c>
      <c r="T84" s="44">
        <f t="shared" si="21"/>
        <v>0</v>
      </c>
      <c r="U84" s="10">
        <f t="shared" si="21"/>
        <v>0</v>
      </c>
      <c r="V84" s="44">
        <f t="shared" si="21"/>
        <v>0</v>
      </c>
      <c r="W84" s="10">
        <f t="shared" si="21"/>
        <v>0</v>
      </c>
      <c r="X84" s="44">
        <f t="shared" si="21"/>
        <v>0</v>
      </c>
      <c r="Y84" s="10">
        <f t="shared" si="21"/>
        <v>0</v>
      </c>
      <c r="Z84" s="44">
        <f t="shared" si="21"/>
        <v>0</v>
      </c>
      <c r="AA84" s="10">
        <f t="shared" si="21"/>
        <v>0</v>
      </c>
      <c r="AB84" s="44">
        <f t="shared" si="21"/>
        <v>0</v>
      </c>
      <c r="AC84" s="10">
        <f t="shared" si="21"/>
        <v>0</v>
      </c>
      <c r="AD84" s="44">
        <f t="shared" si="21"/>
        <v>0</v>
      </c>
      <c r="AE84" s="10">
        <f t="shared" si="21"/>
        <v>0</v>
      </c>
      <c r="AF84" s="44">
        <f t="shared" si="21"/>
        <v>0</v>
      </c>
      <c r="AG84" s="10">
        <f t="shared" si="21"/>
        <v>0</v>
      </c>
      <c r="AH84" s="44">
        <f t="shared" si="21"/>
        <v>0</v>
      </c>
      <c r="AI84" s="10">
        <f t="shared" si="21"/>
        <v>0</v>
      </c>
      <c r="AJ84" s="44">
        <f t="shared" si="21"/>
        <v>0</v>
      </c>
      <c r="AK84" s="10">
        <f t="shared" si="21"/>
        <v>0</v>
      </c>
      <c r="AL84" s="44">
        <f t="shared" si="21"/>
        <v>0</v>
      </c>
      <c r="AM84" s="10">
        <f t="shared" si="21"/>
        <v>0</v>
      </c>
    </row>
    <row r="85" spans="1:39" s="15" customFormat="1" ht="14.25" hidden="1" customHeight="1" outlineLevel="2">
      <c r="A85" s="13">
        <v>53</v>
      </c>
      <c r="B85" s="9" t="s">
        <v>117</v>
      </c>
      <c r="C85" s="13" t="s">
        <v>61</v>
      </c>
      <c r="D85" s="36">
        <v>50</v>
      </c>
      <c r="E85" s="11">
        <v>70</v>
      </c>
      <c r="F85" s="44">
        <f>'T-14(Pcs)'!$D63*'T-14(Pcs)'!F63/1000000</f>
        <v>0</v>
      </c>
      <c r="G85" s="10">
        <f>'T-14(Pcs)'!G63</f>
        <v>0</v>
      </c>
      <c r="H85" s="44">
        <f>'T-14(Pcs)'!$D63*'T-14(Pcs)'!H63/1000000</f>
        <v>0</v>
      </c>
      <c r="I85" s="10">
        <f>'T-14(Pcs)'!I63</f>
        <v>0</v>
      </c>
      <c r="J85" s="44">
        <f>'T-14(Pcs)'!$D63*'T-14(Pcs)'!J63/1000000</f>
        <v>0</v>
      </c>
      <c r="K85" s="10">
        <f>'T-14(Pcs)'!K63</f>
        <v>0</v>
      </c>
      <c r="L85" s="44">
        <f>'T-14(Pcs)'!$D63*'T-14(Pcs)'!L63/1000000</f>
        <v>0</v>
      </c>
      <c r="M85" s="10">
        <f>'T-14(Pcs)'!M63</f>
        <v>0</v>
      </c>
      <c r="N85" s="44">
        <f>'T-14(Pcs)'!$D63*'T-14(Pcs)'!N63/1000000</f>
        <v>0</v>
      </c>
      <c r="O85" s="10">
        <f>'T-14(Pcs)'!O63</f>
        <v>0</v>
      </c>
      <c r="P85" s="44">
        <f>'T-14(Pcs)'!$D63*'T-14(Pcs)'!P63/1000000</f>
        <v>0</v>
      </c>
      <c r="Q85" s="10">
        <f>'T-14(Pcs)'!Q63</f>
        <v>0</v>
      </c>
      <c r="R85" s="44">
        <f>'T-14(Pcs)'!$D63*'T-14(Pcs)'!R63/1000000</f>
        <v>0</v>
      </c>
      <c r="S85" s="10">
        <f>'T-14(Pcs)'!S63</f>
        <v>0</v>
      </c>
      <c r="T85" s="44">
        <f>'T-14(Pcs)'!$D63*'T-14(Pcs)'!T63/1000000</f>
        <v>0</v>
      </c>
      <c r="U85" s="10">
        <f>'T-14(Pcs)'!U63</f>
        <v>0</v>
      </c>
      <c r="V85" s="44">
        <f>'T-14(Pcs)'!$D63*'T-14(Pcs)'!V63/1000000</f>
        <v>0</v>
      </c>
      <c r="W85" s="10">
        <f>'T-14(Pcs)'!W63</f>
        <v>0</v>
      </c>
      <c r="X85" s="44">
        <f>'T-14(Pcs)'!$D63*'T-14(Pcs)'!X63/1000000</f>
        <v>0</v>
      </c>
      <c r="Y85" s="10">
        <f>'T-14(Pcs)'!Y63</f>
        <v>0</v>
      </c>
      <c r="Z85" s="44">
        <f>'T-14(Pcs)'!$D63*'T-14(Pcs)'!Z63/1000000</f>
        <v>0</v>
      </c>
      <c r="AA85" s="10">
        <f>'T-14(Pcs)'!AA63</f>
        <v>0</v>
      </c>
      <c r="AB85" s="44">
        <f>'T-14(Pcs)'!$D63*'T-14(Pcs)'!AB63/1000000</f>
        <v>0</v>
      </c>
      <c r="AC85" s="10">
        <f>'T-14(Pcs)'!AC63</f>
        <v>0</v>
      </c>
      <c r="AD85" s="44">
        <f>'T-14(Pcs)'!$D63*'T-14(Pcs)'!AD63/1000000</f>
        <v>0</v>
      </c>
      <c r="AE85" s="10">
        <f>'T-14(Pcs)'!AE63</f>
        <v>0</v>
      </c>
      <c r="AF85" s="44">
        <f>'T-14(Pcs)'!$D63*'T-14(Pcs)'!AF63/1000000</f>
        <v>0</v>
      </c>
      <c r="AG85" s="10">
        <f>'T-14(Pcs)'!AG63</f>
        <v>0</v>
      </c>
      <c r="AH85" s="44">
        <f>'T-14(Pcs)'!$D63*'T-14(Pcs)'!AH63/1000000</f>
        <v>0</v>
      </c>
      <c r="AI85" s="10">
        <f>'T-14(Pcs)'!AI63</f>
        <v>0</v>
      </c>
      <c r="AJ85" s="44">
        <f>'T-14(Pcs)'!$D63*'T-14(Pcs)'!AJ63/1000000</f>
        <v>0</v>
      </c>
      <c r="AK85" s="10">
        <f>'T-14(Pcs)'!AK63</f>
        <v>0</v>
      </c>
      <c r="AL85" s="44">
        <f>'T-14(Pcs)'!$D63*'T-14(Pcs)'!AL63/1000000</f>
        <v>0</v>
      </c>
      <c r="AM85" s="10">
        <f>'T-14(Pcs)'!AM63</f>
        <v>0</v>
      </c>
    </row>
    <row r="86" spans="1:39" s="15" customFormat="1" ht="14.25" hidden="1" customHeight="1" outlineLevel="2">
      <c r="A86" s="13">
        <v>54</v>
      </c>
      <c r="B86" s="9" t="s">
        <v>117</v>
      </c>
      <c r="C86" s="13" t="s">
        <v>62</v>
      </c>
      <c r="D86" s="36">
        <v>100</v>
      </c>
      <c r="E86" s="11">
        <v>130</v>
      </c>
      <c r="F86" s="44">
        <f>'T-14(Pcs)'!$D64*'T-14(Pcs)'!F64/1000000</f>
        <v>0</v>
      </c>
      <c r="G86" s="10">
        <f>'T-14(Pcs)'!G64</f>
        <v>0</v>
      </c>
      <c r="H86" s="44">
        <f>'T-14(Pcs)'!$D64*'T-14(Pcs)'!H64/1000000</f>
        <v>0</v>
      </c>
      <c r="I86" s="10">
        <f>'T-14(Pcs)'!I64</f>
        <v>0</v>
      </c>
      <c r="J86" s="44">
        <f>'T-14(Pcs)'!$D64*'T-14(Pcs)'!J64/1000000</f>
        <v>0</v>
      </c>
      <c r="K86" s="10">
        <f>'T-14(Pcs)'!K64</f>
        <v>0</v>
      </c>
      <c r="L86" s="44">
        <f>'T-14(Pcs)'!$D64*'T-14(Pcs)'!L64/1000000</f>
        <v>0</v>
      </c>
      <c r="M86" s="10">
        <f>'T-14(Pcs)'!M64</f>
        <v>0</v>
      </c>
      <c r="N86" s="44">
        <f>'T-14(Pcs)'!$D64*'T-14(Pcs)'!N64/1000000</f>
        <v>0</v>
      </c>
      <c r="O86" s="10">
        <f>'T-14(Pcs)'!O64</f>
        <v>0</v>
      </c>
      <c r="P86" s="44">
        <f>'T-14(Pcs)'!$D64*'T-14(Pcs)'!P64/1000000</f>
        <v>0</v>
      </c>
      <c r="Q86" s="10">
        <f>'T-14(Pcs)'!Q64</f>
        <v>0</v>
      </c>
      <c r="R86" s="44">
        <f>'T-14(Pcs)'!$D64*'T-14(Pcs)'!R64/1000000</f>
        <v>0</v>
      </c>
      <c r="S86" s="10">
        <f>'T-14(Pcs)'!S64</f>
        <v>0</v>
      </c>
      <c r="T86" s="44">
        <f>'T-14(Pcs)'!$D64*'T-14(Pcs)'!T64/1000000</f>
        <v>0</v>
      </c>
      <c r="U86" s="10">
        <f>'T-14(Pcs)'!U64</f>
        <v>0</v>
      </c>
      <c r="V86" s="44">
        <f>'T-14(Pcs)'!$D64*'T-14(Pcs)'!V64/1000000</f>
        <v>0</v>
      </c>
      <c r="W86" s="10">
        <f>'T-14(Pcs)'!W64</f>
        <v>0</v>
      </c>
      <c r="X86" s="44">
        <f>'T-14(Pcs)'!$D64*'T-14(Pcs)'!X64/1000000</f>
        <v>0</v>
      </c>
      <c r="Y86" s="10">
        <f>'T-14(Pcs)'!Y64</f>
        <v>0</v>
      </c>
      <c r="Z86" s="44">
        <f>'T-14(Pcs)'!$D64*'T-14(Pcs)'!Z64/1000000</f>
        <v>0</v>
      </c>
      <c r="AA86" s="10">
        <f>'T-14(Pcs)'!AA64</f>
        <v>0</v>
      </c>
      <c r="AB86" s="44">
        <f>'T-14(Pcs)'!$D64*'T-14(Pcs)'!AB64/1000000</f>
        <v>0</v>
      </c>
      <c r="AC86" s="10">
        <f>'T-14(Pcs)'!AC64</f>
        <v>0</v>
      </c>
      <c r="AD86" s="44">
        <f>'T-14(Pcs)'!$D64*'T-14(Pcs)'!AD64/1000000</f>
        <v>0</v>
      </c>
      <c r="AE86" s="10">
        <f>'T-14(Pcs)'!AE64</f>
        <v>0</v>
      </c>
      <c r="AF86" s="44">
        <f>'T-14(Pcs)'!$D64*'T-14(Pcs)'!AF64/1000000</f>
        <v>0</v>
      </c>
      <c r="AG86" s="10">
        <f>'T-14(Pcs)'!AG64</f>
        <v>0</v>
      </c>
      <c r="AH86" s="44">
        <f>'T-14(Pcs)'!$D64*'T-14(Pcs)'!AH64/1000000</f>
        <v>0</v>
      </c>
      <c r="AI86" s="10">
        <f>'T-14(Pcs)'!AI64</f>
        <v>0</v>
      </c>
      <c r="AJ86" s="44">
        <f>'T-14(Pcs)'!$D64*'T-14(Pcs)'!AJ64/1000000</f>
        <v>0</v>
      </c>
      <c r="AK86" s="10">
        <f>'T-14(Pcs)'!AK64</f>
        <v>0</v>
      </c>
      <c r="AL86" s="44">
        <f>'T-14(Pcs)'!$D64*'T-14(Pcs)'!AL64/1000000</f>
        <v>0</v>
      </c>
      <c r="AM86" s="10">
        <f>'T-14(Pcs)'!AM64</f>
        <v>0</v>
      </c>
    </row>
    <row r="87" spans="1:39" s="15" customFormat="1" ht="14.25" hidden="1" customHeight="1" outlineLevel="2">
      <c r="A87" s="13">
        <v>55</v>
      </c>
      <c r="B87" s="9" t="s">
        <v>117</v>
      </c>
      <c r="C87" s="13" t="s">
        <v>63</v>
      </c>
      <c r="D87" s="36">
        <v>500</v>
      </c>
      <c r="E87" s="11">
        <v>620</v>
      </c>
      <c r="F87" s="44">
        <f>'T-14(Pcs)'!$D65*'T-14(Pcs)'!F65/1000000</f>
        <v>0</v>
      </c>
      <c r="G87" s="10">
        <f>'T-14(Pcs)'!G65</f>
        <v>0</v>
      </c>
      <c r="H87" s="44">
        <f>'T-14(Pcs)'!$D65*'T-14(Pcs)'!H65/1000000</f>
        <v>0</v>
      </c>
      <c r="I87" s="10">
        <f>'T-14(Pcs)'!I65</f>
        <v>0</v>
      </c>
      <c r="J87" s="44">
        <f>'T-14(Pcs)'!$D65*'T-14(Pcs)'!J65/1000000</f>
        <v>0</v>
      </c>
      <c r="K87" s="10">
        <f>'T-14(Pcs)'!K65</f>
        <v>0</v>
      </c>
      <c r="L87" s="44">
        <f>'T-14(Pcs)'!$D65*'T-14(Pcs)'!L65/1000000</f>
        <v>0</v>
      </c>
      <c r="M87" s="10">
        <f>'T-14(Pcs)'!M65</f>
        <v>0</v>
      </c>
      <c r="N87" s="44">
        <f>'T-14(Pcs)'!$D65*'T-14(Pcs)'!N65/1000000</f>
        <v>0</v>
      </c>
      <c r="O87" s="10">
        <f>'T-14(Pcs)'!O65</f>
        <v>0</v>
      </c>
      <c r="P87" s="44">
        <f>'T-14(Pcs)'!$D65*'T-14(Pcs)'!P65/1000000</f>
        <v>0</v>
      </c>
      <c r="Q87" s="10">
        <f>'T-14(Pcs)'!Q65</f>
        <v>0</v>
      </c>
      <c r="R87" s="44">
        <f>'T-14(Pcs)'!$D65*'T-14(Pcs)'!R65/1000000</f>
        <v>0</v>
      </c>
      <c r="S87" s="10">
        <f>'T-14(Pcs)'!S65</f>
        <v>0</v>
      </c>
      <c r="T87" s="44">
        <f>'T-14(Pcs)'!$D65*'T-14(Pcs)'!T65/1000000</f>
        <v>0</v>
      </c>
      <c r="U87" s="10">
        <f>'T-14(Pcs)'!U65</f>
        <v>0</v>
      </c>
      <c r="V87" s="44">
        <f>'T-14(Pcs)'!$D65*'T-14(Pcs)'!V65/1000000</f>
        <v>0</v>
      </c>
      <c r="W87" s="10">
        <f>'T-14(Pcs)'!W65</f>
        <v>0</v>
      </c>
      <c r="X87" s="44">
        <f>'T-14(Pcs)'!$D65*'T-14(Pcs)'!X65/1000000</f>
        <v>0</v>
      </c>
      <c r="Y87" s="10">
        <f>'T-14(Pcs)'!Y65</f>
        <v>0</v>
      </c>
      <c r="Z87" s="44">
        <f>'T-14(Pcs)'!$D65*'T-14(Pcs)'!Z65/1000000</f>
        <v>0</v>
      </c>
      <c r="AA87" s="10">
        <f>'T-14(Pcs)'!AA65</f>
        <v>0</v>
      </c>
      <c r="AB87" s="44">
        <f>'T-14(Pcs)'!$D65*'T-14(Pcs)'!AB65/1000000</f>
        <v>0</v>
      </c>
      <c r="AC87" s="10">
        <f>'T-14(Pcs)'!AC65</f>
        <v>0</v>
      </c>
      <c r="AD87" s="44">
        <f>'T-14(Pcs)'!$D65*'T-14(Pcs)'!AD65/1000000</f>
        <v>0</v>
      </c>
      <c r="AE87" s="10">
        <f>'T-14(Pcs)'!AE65</f>
        <v>0</v>
      </c>
      <c r="AF87" s="44">
        <f>'T-14(Pcs)'!$D65*'T-14(Pcs)'!AF65/1000000</f>
        <v>0</v>
      </c>
      <c r="AG87" s="10">
        <f>'T-14(Pcs)'!AG65</f>
        <v>0</v>
      </c>
      <c r="AH87" s="44">
        <f>'T-14(Pcs)'!$D65*'T-14(Pcs)'!AH65/1000000</f>
        <v>0</v>
      </c>
      <c r="AI87" s="10">
        <f>'T-14(Pcs)'!AI65</f>
        <v>0</v>
      </c>
      <c r="AJ87" s="44">
        <f>'T-14(Pcs)'!$D65*'T-14(Pcs)'!AJ65/1000000</f>
        <v>0</v>
      </c>
      <c r="AK87" s="10">
        <f>'T-14(Pcs)'!AK65</f>
        <v>0</v>
      </c>
      <c r="AL87" s="44">
        <f>'T-14(Pcs)'!$D65*'T-14(Pcs)'!AL65/1000000</f>
        <v>0</v>
      </c>
      <c r="AM87" s="10">
        <f>'T-14(Pcs)'!AM65</f>
        <v>0</v>
      </c>
    </row>
    <row r="88" spans="1:39" s="15" customFormat="1" ht="14.25" customHeight="1" outlineLevel="1" collapsed="1">
      <c r="A88" s="13">
        <v>23</v>
      </c>
      <c r="B88" s="46" t="s">
        <v>189</v>
      </c>
      <c r="C88" s="13"/>
      <c r="D88" s="36"/>
      <c r="E88" s="11"/>
      <c r="F88" s="44">
        <f t="shared" ref="F88:AM88" si="22">SUBTOTAL(9,F85:F87)</f>
        <v>0</v>
      </c>
      <c r="G88" s="10">
        <f t="shared" si="22"/>
        <v>0</v>
      </c>
      <c r="H88" s="44">
        <f t="shared" si="22"/>
        <v>0</v>
      </c>
      <c r="I88" s="10">
        <f t="shared" si="22"/>
        <v>0</v>
      </c>
      <c r="J88" s="44">
        <f t="shared" si="22"/>
        <v>0</v>
      </c>
      <c r="K88" s="10">
        <f t="shared" si="22"/>
        <v>0</v>
      </c>
      <c r="L88" s="44">
        <f t="shared" si="22"/>
        <v>0</v>
      </c>
      <c r="M88" s="10">
        <f t="shared" si="22"/>
        <v>0</v>
      </c>
      <c r="N88" s="44">
        <f t="shared" si="22"/>
        <v>0</v>
      </c>
      <c r="O88" s="10">
        <f t="shared" si="22"/>
        <v>0</v>
      </c>
      <c r="P88" s="44">
        <f t="shared" si="22"/>
        <v>0</v>
      </c>
      <c r="Q88" s="10">
        <f t="shared" si="22"/>
        <v>0</v>
      </c>
      <c r="R88" s="44">
        <f t="shared" si="22"/>
        <v>0</v>
      </c>
      <c r="S88" s="10">
        <f t="shared" si="22"/>
        <v>0</v>
      </c>
      <c r="T88" s="44">
        <f t="shared" si="22"/>
        <v>0</v>
      </c>
      <c r="U88" s="10">
        <f t="shared" si="22"/>
        <v>0</v>
      </c>
      <c r="V88" s="44">
        <f t="shared" si="22"/>
        <v>0</v>
      </c>
      <c r="W88" s="10">
        <f t="shared" si="22"/>
        <v>0</v>
      </c>
      <c r="X88" s="44">
        <f t="shared" si="22"/>
        <v>0</v>
      </c>
      <c r="Y88" s="10">
        <f t="shared" si="22"/>
        <v>0</v>
      </c>
      <c r="Z88" s="44">
        <f t="shared" si="22"/>
        <v>0</v>
      </c>
      <c r="AA88" s="10">
        <f t="shared" si="22"/>
        <v>0</v>
      </c>
      <c r="AB88" s="44">
        <f t="shared" si="22"/>
        <v>0</v>
      </c>
      <c r="AC88" s="10">
        <f t="shared" si="22"/>
        <v>0</v>
      </c>
      <c r="AD88" s="44">
        <f t="shared" si="22"/>
        <v>0</v>
      </c>
      <c r="AE88" s="10">
        <f t="shared" si="22"/>
        <v>0</v>
      </c>
      <c r="AF88" s="44">
        <f t="shared" si="22"/>
        <v>0</v>
      </c>
      <c r="AG88" s="10">
        <f t="shared" si="22"/>
        <v>0</v>
      </c>
      <c r="AH88" s="44">
        <f t="shared" si="22"/>
        <v>0</v>
      </c>
      <c r="AI88" s="10">
        <f t="shared" si="22"/>
        <v>0</v>
      </c>
      <c r="AJ88" s="44">
        <f t="shared" si="22"/>
        <v>0</v>
      </c>
      <c r="AK88" s="10">
        <f t="shared" si="22"/>
        <v>0</v>
      </c>
      <c r="AL88" s="44">
        <f t="shared" si="22"/>
        <v>0</v>
      </c>
      <c r="AM88" s="10">
        <f t="shared" si="22"/>
        <v>0</v>
      </c>
    </row>
    <row r="89" spans="1:39" s="15" customFormat="1" ht="14.25" hidden="1" customHeight="1" outlineLevel="2">
      <c r="A89" s="13">
        <v>56</v>
      </c>
      <c r="B89" s="9" t="s">
        <v>118</v>
      </c>
      <c r="C89" s="13" t="s">
        <v>64</v>
      </c>
      <c r="D89" s="36">
        <v>50</v>
      </c>
      <c r="E89" s="11">
        <v>60</v>
      </c>
      <c r="F89" s="44">
        <f>'T-14(Pcs)'!$D66*'T-14(Pcs)'!F66/1000000</f>
        <v>0</v>
      </c>
      <c r="G89" s="10">
        <f>'T-14(Pcs)'!G66</f>
        <v>0</v>
      </c>
      <c r="H89" s="44">
        <f>'T-14(Pcs)'!$D66*'T-14(Pcs)'!H66/1000000</f>
        <v>0</v>
      </c>
      <c r="I89" s="10">
        <f>'T-14(Pcs)'!I66</f>
        <v>0</v>
      </c>
      <c r="J89" s="44">
        <f>'T-14(Pcs)'!$D66*'T-14(Pcs)'!J66/1000000</f>
        <v>0</v>
      </c>
      <c r="K89" s="10">
        <f>'T-14(Pcs)'!K66</f>
        <v>0</v>
      </c>
      <c r="L89" s="44">
        <f>'T-14(Pcs)'!$D66*'T-14(Pcs)'!L66/1000000</f>
        <v>0</v>
      </c>
      <c r="M89" s="10">
        <f>'T-14(Pcs)'!M66</f>
        <v>0</v>
      </c>
      <c r="N89" s="44">
        <f>'T-14(Pcs)'!$D66*'T-14(Pcs)'!N66/1000000</f>
        <v>0</v>
      </c>
      <c r="O89" s="10">
        <f>'T-14(Pcs)'!O66</f>
        <v>0</v>
      </c>
      <c r="P89" s="44">
        <f>'T-14(Pcs)'!$D66*'T-14(Pcs)'!P66/1000000</f>
        <v>0</v>
      </c>
      <c r="Q89" s="10">
        <f>'T-14(Pcs)'!Q66</f>
        <v>0</v>
      </c>
      <c r="R89" s="44">
        <f>'T-14(Pcs)'!$D66*'T-14(Pcs)'!R66/1000000</f>
        <v>0</v>
      </c>
      <c r="S89" s="10">
        <f>'T-14(Pcs)'!S66</f>
        <v>0</v>
      </c>
      <c r="T89" s="44">
        <f>'T-14(Pcs)'!$D66*'T-14(Pcs)'!T66/1000000</f>
        <v>0</v>
      </c>
      <c r="U89" s="10">
        <f>'T-14(Pcs)'!U66</f>
        <v>0</v>
      </c>
      <c r="V89" s="44">
        <f>'T-14(Pcs)'!$D66*'T-14(Pcs)'!V66/1000000</f>
        <v>0</v>
      </c>
      <c r="W89" s="10">
        <f>'T-14(Pcs)'!W66</f>
        <v>0</v>
      </c>
      <c r="X89" s="44">
        <f>'T-14(Pcs)'!$D66*'T-14(Pcs)'!X66/1000000</f>
        <v>0</v>
      </c>
      <c r="Y89" s="10">
        <f>'T-14(Pcs)'!Y66</f>
        <v>0</v>
      </c>
      <c r="Z89" s="44">
        <f>'T-14(Pcs)'!$D66*'T-14(Pcs)'!Z66/1000000</f>
        <v>0</v>
      </c>
      <c r="AA89" s="10">
        <f>'T-14(Pcs)'!AA66</f>
        <v>0</v>
      </c>
      <c r="AB89" s="44">
        <f>'T-14(Pcs)'!$D66*'T-14(Pcs)'!AB66/1000000</f>
        <v>0</v>
      </c>
      <c r="AC89" s="10">
        <f>'T-14(Pcs)'!AC66</f>
        <v>0</v>
      </c>
      <c r="AD89" s="44">
        <f>'T-14(Pcs)'!$D66*'T-14(Pcs)'!AD66/1000000</f>
        <v>0</v>
      </c>
      <c r="AE89" s="10">
        <f>'T-14(Pcs)'!AE66</f>
        <v>0</v>
      </c>
      <c r="AF89" s="44">
        <f>'T-14(Pcs)'!$D66*'T-14(Pcs)'!AF66/1000000</f>
        <v>0</v>
      </c>
      <c r="AG89" s="10">
        <f>'T-14(Pcs)'!AG66</f>
        <v>0</v>
      </c>
      <c r="AH89" s="44">
        <f>'T-14(Pcs)'!$D66*'T-14(Pcs)'!AH66/1000000</f>
        <v>0</v>
      </c>
      <c r="AI89" s="10">
        <f>'T-14(Pcs)'!AI66</f>
        <v>0</v>
      </c>
      <c r="AJ89" s="44">
        <f>'T-14(Pcs)'!$D66*'T-14(Pcs)'!AJ66/1000000</f>
        <v>0</v>
      </c>
      <c r="AK89" s="10">
        <f>'T-14(Pcs)'!AK66</f>
        <v>0</v>
      </c>
      <c r="AL89" s="44">
        <f>'T-14(Pcs)'!$D66*'T-14(Pcs)'!AL66/1000000</f>
        <v>0</v>
      </c>
      <c r="AM89" s="10">
        <f>'T-14(Pcs)'!AM66</f>
        <v>0</v>
      </c>
    </row>
    <row r="90" spans="1:39" s="15" customFormat="1" ht="14.25" hidden="1" customHeight="1" outlineLevel="2">
      <c r="A90" s="13">
        <v>57</v>
      </c>
      <c r="B90" s="9" t="s">
        <v>118</v>
      </c>
      <c r="C90" s="13" t="s">
        <v>65</v>
      </c>
      <c r="D90" s="36">
        <v>100</v>
      </c>
      <c r="E90" s="11">
        <v>110</v>
      </c>
      <c r="F90" s="44">
        <f>'T-14(Pcs)'!$D67*'T-14(Pcs)'!F67/1000000</f>
        <v>0</v>
      </c>
      <c r="G90" s="10">
        <f>'T-14(Pcs)'!G67</f>
        <v>0</v>
      </c>
      <c r="H90" s="44">
        <f>'T-14(Pcs)'!$D67*'T-14(Pcs)'!H67/1000000</f>
        <v>0</v>
      </c>
      <c r="I90" s="10">
        <f>'T-14(Pcs)'!I67</f>
        <v>0</v>
      </c>
      <c r="J90" s="44">
        <f>'T-14(Pcs)'!$D67*'T-14(Pcs)'!J67/1000000</f>
        <v>0</v>
      </c>
      <c r="K90" s="10">
        <f>'T-14(Pcs)'!K67</f>
        <v>0</v>
      </c>
      <c r="L90" s="44">
        <f>'T-14(Pcs)'!$D67*'T-14(Pcs)'!L67/1000000</f>
        <v>0</v>
      </c>
      <c r="M90" s="10">
        <f>'T-14(Pcs)'!M67</f>
        <v>0</v>
      </c>
      <c r="N90" s="44">
        <f>'T-14(Pcs)'!$D67*'T-14(Pcs)'!N67/1000000</f>
        <v>0</v>
      </c>
      <c r="O90" s="10">
        <f>'T-14(Pcs)'!O67</f>
        <v>0</v>
      </c>
      <c r="P90" s="44">
        <f>'T-14(Pcs)'!$D67*'T-14(Pcs)'!P67/1000000</f>
        <v>0</v>
      </c>
      <c r="Q90" s="10">
        <f>'T-14(Pcs)'!Q67</f>
        <v>0</v>
      </c>
      <c r="R90" s="44">
        <f>'T-14(Pcs)'!$D67*'T-14(Pcs)'!R67/1000000</f>
        <v>0</v>
      </c>
      <c r="S90" s="10">
        <f>'T-14(Pcs)'!S67</f>
        <v>0</v>
      </c>
      <c r="T90" s="44">
        <f>'T-14(Pcs)'!$D67*'T-14(Pcs)'!T67/1000000</f>
        <v>0</v>
      </c>
      <c r="U90" s="10">
        <f>'T-14(Pcs)'!U67</f>
        <v>0</v>
      </c>
      <c r="V90" s="44">
        <f>'T-14(Pcs)'!$D67*'T-14(Pcs)'!V67/1000000</f>
        <v>0</v>
      </c>
      <c r="W90" s="10">
        <f>'T-14(Pcs)'!W67</f>
        <v>0</v>
      </c>
      <c r="X90" s="44">
        <f>'T-14(Pcs)'!$D67*'T-14(Pcs)'!X67/1000000</f>
        <v>0</v>
      </c>
      <c r="Y90" s="10">
        <f>'T-14(Pcs)'!Y67</f>
        <v>0</v>
      </c>
      <c r="Z90" s="44">
        <f>'T-14(Pcs)'!$D67*'T-14(Pcs)'!Z67/1000000</f>
        <v>0</v>
      </c>
      <c r="AA90" s="10">
        <f>'T-14(Pcs)'!AA67</f>
        <v>0</v>
      </c>
      <c r="AB90" s="44">
        <f>'T-14(Pcs)'!$D67*'T-14(Pcs)'!AB67/1000000</f>
        <v>0</v>
      </c>
      <c r="AC90" s="10">
        <f>'T-14(Pcs)'!AC67</f>
        <v>0</v>
      </c>
      <c r="AD90" s="44">
        <f>'T-14(Pcs)'!$D67*'T-14(Pcs)'!AD67/1000000</f>
        <v>0</v>
      </c>
      <c r="AE90" s="10">
        <f>'T-14(Pcs)'!AE67</f>
        <v>0</v>
      </c>
      <c r="AF90" s="44">
        <f>'T-14(Pcs)'!$D67*'T-14(Pcs)'!AF67/1000000</f>
        <v>0</v>
      </c>
      <c r="AG90" s="10">
        <f>'T-14(Pcs)'!AG67</f>
        <v>0</v>
      </c>
      <c r="AH90" s="44">
        <f>'T-14(Pcs)'!$D67*'T-14(Pcs)'!AH67/1000000</f>
        <v>0</v>
      </c>
      <c r="AI90" s="10">
        <f>'T-14(Pcs)'!AI67</f>
        <v>0</v>
      </c>
      <c r="AJ90" s="44">
        <f>'T-14(Pcs)'!$D67*'T-14(Pcs)'!AJ67/1000000</f>
        <v>0</v>
      </c>
      <c r="AK90" s="10">
        <f>'T-14(Pcs)'!AK67</f>
        <v>0</v>
      </c>
      <c r="AL90" s="44">
        <f>'T-14(Pcs)'!$D67*'T-14(Pcs)'!AL67/1000000</f>
        <v>0</v>
      </c>
      <c r="AM90" s="10">
        <f>'T-14(Pcs)'!AM67</f>
        <v>0</v>
      </c>
    </row>
    <row r="91" spans="1:39" s="15" customFormat="1" ht="14.25" hidden="1" customHeight="1" outlineLevel="2">
      <c r="A91" s="13">
        <v>58</v>
      </c>
      <c r="B91" s="9" t="s">
        <v>118</v>
      </c>
      <c r="C91" s="13" t="s">
        <v>66</v>
      </c>
      <c r="D91" s="36">
        <v>400</v>
      </c>
      <c r="E91" s="11">
        <v>400</v>
      </c>
      <c r="F91" s="44">
        <f>'T-14(Pcs)'!$D68*'T-14(Pcs)'!F68/1000000</f>
        <v>0</v>
      </c>
      <c r="G91" s="10">
        <f>'T-14(Pcs)'!G68</f>
        <v>0</v>
      </c>
      <c r="H91" s="44">
        <f>'T-14(Pcs)'!$D68*'T-14(Pcs)'!H68/1000000</f>
        <v>0</v>
      </c>
      <c r="I91" s="10">
        <f>'T-14(Pcs)'!I68</f>
        <v>0</v>
      </c>
      <c r="J91" s="44">
        <f>'T-14(Pcs)'!$D68*'T-14(Pcs)'!J68/1000000</f>
        <v>0</v>
      </c>
      <c r="K91" s="10">
        <f>'T-14(Pcs)'!K68</f>
        <v>0</v>
      </c>
      <c r="L91" s="44">
        <f>'T-14(Pcs)'!$D68*'T-14(Pcs)'!L68/1000000</f>
        <v>0</v>
      </c>
      <c r="M91" s="10">
        <f>'T-14(Pcs)'!M68</f>
        <v>0</v>
      </c>
      <c r="N91" s="44">
        <f>'T-14(Pcs)'!$D68*'T-14(Pcs)'!N68/1000000</f>
        <v>0</v>
      </c>
      <c r="O91" s="10">
        <f>'T-14(Pcs)'!O68</f>
        <v>0</v>
      </c>
      <c r="P91" s="44">
        <f>'T-14(Pcs)'!$D68*'T-14(Pcs)'!P68/1000000</f>
        <v>0</v>
      </c>
      <c r="Q91" s="10">
        <f>'T-14(Pcs)'!Q68</f>
        <v>0</v>
      </c>
      <c r="R91" s="44">
        <f>'T-14(Pcs)'!$D68*'T-14(Pcs)'!R68/1000000</f>
        <v>0</v>
      </c>
      <c r="S91" s="10">
        <f>'T-14(Pcs)'!S68</f>
        <v>0</v>
      </c>
      <c r="T91" s="44">
        <f>'T-14(Pcs)'!$D68*'T-14(Pcs)'!T68/1000000</f>
        <v>0</v>
      </c>
      <c r="U91" s="10">
        <f>'T-14(Pcs)'!U68</f>
        <v>0</v>
      </c>
      <c r="V91" s="44">
        <f>'T-14(Pcs)'!$D68*'T-14(Pcs)'!V68/1000000</f>
        <v>0</v>
      </c>
      <c r="W91" s="10">
        <f>'T-14(Pcs)'!W68</f>
        <v>0</v>
      </c>
      <c r="X91" s="44">
        <f>'T-14(Pcs)'!$D68*'T-14(Pcs)'!X68/1000000</f>
        <v>0</v>
      </c>
      <c r="Y91" s="10">
        <f>'T-14(Pcs)'!Y68</f>
        <v>0</v>
      </c>
      <c r="Z91" s="44">
        <f>'T-14(Pcs)'!$D68*'T-14(Pcs)'!Z68/1000000</f>
        <v>0</v>
      </c>
      <c r="AA91" s="10">
        <f>'T-14(Pcs)'!AA68</f>
        <v>0</v>
      </c>
      <c r="AB91" s="44">
        <f>'T-14(Pcs)'!$D68*'T-14(Pcs)'!AB68/1000000</f>
        <v>0</v>
      </c>
      <c r="AC91" s="10">
        <f>'T-14(Pcs)'!AC68</f>
        <v>0</v>
      </c>
      <c r="AD91" s="44">
        <f>'T-14(Pcs)'!$D68*'T-14(Pcs)'!AD68/1000000</f>
        <v>0</v>
      </c>
      <c r="AE91" s="10">
        <f>'T-14(Pcs)'!AE68</f>
        <v>0</v>
      </c>
      <c r="AF91" s="44">
        <f>'T-14(Pcs)'!$D68*'T-14(Pcs)'!AF68/1000000</f>
        <v>0</v>
      </c>
      <c r="AG91" s="10">
        <f>'T-14(Pcs)'!AG68</f>
        <v>0</v>
      </c>
      <c r="AH91" s="44">
        <f>'T-14(Pcs)'!$D68*'T-14(Pcs)'!AH68/1000000</f>
        <v>0</v>
      </c>
      <c r="AI91" s="10">
        <f>'T-14(Pcs)'!AI68</f>
        <v>0</v>
      </c>
      <c r="AJ91" s="44">
        <f>'T-14(Pcs)'!$D68*'T-14(Pcs)'!AJ68/1000000</f>
        <v>0</v>
      </c>
      <c r="AK91" s="10">
        <f>'T-14(Pcs)'!AK68</f>
        <v>0</v>
      </c>
      <c r="AL91" s="44">
        <f>'T-14(Pcs)'!$D68*'T-14(Pcs)'!AL68/1000000</f>
        <v>0</v>
      </c>
      <c r="AM91" s="10">
        <f>'T-14(Pcs)'!AM68</f>
        <v>0</v>
      </c>
    </row>
    <row r="92" spans="1:39" s="15" customFormat="1" ht="14.25" customHeight="1" outlineLevel="1" collapsed="1">
      <c r="A92" s="13">
        <v>24</v>
      </c>
      <c r="B92" s="46" t="s">
        <v>190</v>
      </c>
      <c r="C92" s="13"/>
      <c r="D92" s="36"/>
      <c r="E92" s="11"/>
      <c r="F92" s="44">
        <f t="shared" ref="F92:AM92" si="23">SUBTOTAL(9,F89:F91)</f>
        <v>0</v>
      </c>
      <c r="G92" s="10">
        <f t="shared" si="23"/>
        <v>0</v>
      </c>
      <c r="H92" s="44">
        <f t="shared" si="23"/>
        <v>0</v>
      </c>
      <c r="I92" s="10">
        <f t="shared" si="23"/>
        <v>0</v>
      </c>
      <c r="J92" s="44">
        <f t="shared" si="23"/>
        <v>0</v>
      </c>
      <c r="K92" s="10">
        <f t="shared" si="23"/>
        <v>0</v>
      </c>
      <c r="L92" s="44">
        <f t="shared" si="23"/>
        <v>0</v>
      </c>
      <c r="M92" s="10">
        <f t="shared" si="23"/>
        <v>0</v>
      </c>
      <c r="N92" s="44">
        <f t="shared" si="23"/>
        <v>0</v>
      </c>
      <c r="O92" s="10">
        <f t="shared" si="23"/>
        <v>0</v>
      </c>
      <c r="P92" s="44">
        <f t="shared" si="23"/>
        <v>0</v>
      </c>
      <c r="Q92" s="10">
        <f t="shared" si="23"/>
        <v>0</v>
      </c>
      <c r="R92" s="44">
        <f t="shared" si="23"/>
        <v>0</v>
      </c>
      <c r="S92" s="10">
        <f t="shared" si="23"/>
        <v>0</v>
      </c>
      <c r="T92" s="44">
        <f t="shared" si="23"/>
        <v>0</v>
      </c>
      <c r="U92" s="10">
        <f t="shared" si="23"/>
        <v>0</v>
      </c>
      <c r="V92" s="44">
        <f t="shared" si="23"/>
        <v>0</v>
      </c>
      <c r="W92" s="10">
        <f t="shared" si="23"/>
        <v>0</v>
      </c>
      <c r="X92" s="44">
        <f t="shared" si="23"/>
        <v>0</v>
      </c>
      <c r="Y92" s="10">
        <f t="shared" si="23"/>
        <v>0</v>
      </c>
      <c r="Z92" s="44">
        <f t="shared" si="23"/>
        <v>0</v>
      </c>
      <c r="AA92" s="10">
        <f t="shared" si="23"/>
        <v>0</v>
      </c>
      <c r="AB92" s="44">
        <f t="shared" si="23"/>
        <v>0</v>
      </c>
      <c r="AC92" s="10">
        <f t="shared" si="23"/>
        <v>0</v>
      </c>
      <c r="AD92" s="44">
        <f t="shared" si="23"/>
        <v>0</v>
      </c>
      <c r="AE92" s="10">
        <f t="shared" si="23"/>
        <v>0</v>
      </c>
      <c r="AF92" s="44">
        <f t="shared" si="23"/>
        <v>0</v>
      </c>
      <c r="AG92" s="10">
        <f t="shared" si="23"/>
        <v>0</v>
      </c>
      <c r="AH92" s="44">
        <f t="shared" si="23"/>
        <v>0</v>
      </c>
      <c r="AI92" s="10">
        <f t="shared" si="23"/>
        <v>0</v>
      </c>
      <c r="AJ92" s="44">
        <f t="shared" si="23"/>
        <v>0</v>
      </c>
      <c r="AK92" s="10">
        <f t="shared" si="23"/>
        <v>0</v>
      </c>
      <c r="AL92" s="44">
        <f t="shared" si="23"/>
        <v>0</v>
      </c>
      <c r="AM92" s="10">
        <f t="shared" si="23"/>
        <v>0</v>
      </c>
    </row>
    <row r="93" spans="1:39" s="15" customFormat="1" ht="14.25" hidden="1" customHeight="1" outlineLevel="2">
      <c r="A93" s="13">
        <v>59</v>
      </c>
      <c r="B93" s="9" t="s">
        <v>119</v>
      </c>
      <c r="C93" s="13" t="s">
        <v>67</v>
      </c>
      <c r="D93" s="36">
        <v>25</v>
      </c>
      <c r="E93" s="11">
        <v>25.5</v>
      </c>
      <c r="F93" s="44">
        <f>'T-14(Pcs)'!$D69*'T-14(Pcs)'!F69/1000000</f>
        <v>0</v>
      </c>
      <c r="G93" s="10">
        <f>'T-14(Pcs)'!G69</f>
        <v>0</v>
      </c>
      <c r="H93" s="44">
        <f>'T-14(Pcs)'!$D69*'T-14(Pcs)'!H69/1000000</f>
        <v>0</v>
      </c>
      <c r="I93" s="10">
        <f>'T-14(Pcs)'!I69</f>
        <v>0</v>
      </c>
      <c r="J93" s="44">
        <f>'T-14(Pcs)'!$D69*'T-14(Pcs)'!J69/1000000</f>
        <v>0</v>
      </c>
      <c r="K93" s="10">
        <f>'T-14(Pcs)'!K69</f>
        <v>0</v>
      </c>
      <c r="L93" s="44">
        <f>'T-14(Pcs)'!$D69*'T-14(Pcs)'!L69/1000000</f>
        <v>0</v>
      </c>
      <c r="M93" s="10">
        <f>'T-14(Pcs)'!M69</f>
        <v>0</v>
      </c>
      <c r="N93" s="44">
        <f>'T-14(Pcs)'!$D69*'T-14(Pcs)'!N69/1000000</f>
        <v>0</v>
      </c>
      <c r="O93" s="10">
        <f>'T-14(Pcs)'!O69</f>
        <v>0</v>
      </c>
      <c r="P93" s="44">
        <f>'T-14(Pcs)'!$D69*'T-14(Pcs)'!P69/1000000</f>
        <v>0</v>
      </c>
      <c r="Q93" s="10">
        <f>'T-14(Pcs)'!Q69</f>
        <v>0</v>
      </c>
      <c r="R93" s="44">
        <f>'T-14(Pcs)'!$D69*'T-14(Pcs)'!R69/1000000</f>
        <v>0</v>
      </c>
      <c r="S93" s="10">
        <f>'T-14(Pcs)'!S69</f>
        <v>0</v>
      </c>
      <c r="T93" s="44">
        <f>'T-14(Pcs)'!$D69*'T-14(Pcs)'!T69/1000000</f>
        <v>0</v>
      </c>
      <c r="U93" s="10">
        <f>'T-14(Pcs)'!U69</f>
        <v>0</v>
      </c>
      <c r="V93" s="44">
        <f>'T-14(Pcs)'!$D69*'T-14(Pcs)'!V69/1000000</f>
        <v>0</v>
      </c>
      <c r="W93" s="10">
        <f>'T-14(Pcs)'!W69</f>
        <v>0</v>
      </c>
      <c r="X93" s="44">
        <f>'T-14(Pcs)'!$D69*'T-14(Pcs)'!X69/1000000</f>
        <v>0</v>
      </c>
      <c r="Y93" s="10">
        <f>'T-14(Pcs)'!Y69</f>
        <v>0</v>
      </c>
      <c r="Z93" s="44">
        <f>'T-14(Pcs)'!$D69*'T-14(Pcs)'!Z69/1000000</f>
        <v>0</v>
      </c>
      <c r="AA93" s="10">
        <f>'T-14(Pcs)'!AA69</f>
        <v>0</v>
      </c>
      <c r="AB93" s="44">
        <f>'T-14(Pcs)'!$D69*'T-14(Pcs)'!AB69/1000000</f>
        <v>0</v>
      </c>
      <c r="AC93" s="10">
        <f>'T-14(Pcs)'!AC69</f>
        <v>0</v>
      </c>
      <c r="AD93" s="44">
        <f>'T-14(Pcs)'!$D69*'T-14(Pcs)'!AD69/1000000</f>
        <v>0</v>
      </c>
      <c r="AE93" s="10">
        <f>'T-14(Pcs)'!AE69</f>
        <v>0</v>
      </c>
      <c r="AF93" s="44">
        <f>'T-14(Pcs)'!$D69*'T-14(Pcs)'!AF69/1000000</f>
        <v>0</v>
      </c>
      <c r="AG93" s="10">
        <f>'T-14(Pcs)'!AG69</f>
        <v>0</v>
      </c>
      <c r="AH93" s="44">
        <f>'T-14(Pcs)'!$D69*'T-14(Pcs)'!AH69/1000000</f>
        <v>0</v>
      </c>
      <c r="AI93" s="10">
        <f>'T-14(Pcs)'!AI69</f>
        <v>0</v>
      </c>
      <c r="AJ93" s="44">
        <f>'T-14(Pcs)'!$D69*'T-14(Pcs)'!AJ69/1000000</f>
        <v>0</v>
      </c>
      <c r="AK93" s="10">
        <f>'T-14(Pcs)'!AK69</f>
        <v>0</v>
      </c>
      <c r="AL93" s="44">
        <f>'T-14(Pcs)'!$D69*'T-14(Pcs)'!AL69/1000000</f>
        <v>0</v>
      </c>
      <c r="AM93" s="10">
        <f>'T-14(Pcs)'!AM69</f>
        <v>0</v>
      </c>
    </row>
    <row r="94" spans="1:39" s="15" customFormat="1" ht="14.25" hidden="1" customHeight="1" outlineLevel="2">
      <c r="A94" s="13">
        <v>60</v>
      </c>
      <c r="B94" s="9" t="s">
        <v>119</v>
      </c>
      <c r="C94" s="13" t="s">
        <v>138</v>
      </c>
      <c r="D94" s="36">
        <v>50</v>
      </c>
      <c r="E94" s="11">
        <v>44</v>
      </c>
      <c r="F94" s="44">
        <f>'T-14(Pcs)'!$D70*'T-14(Pcs)'!F70/1000000</f>
        <v>0</v>
      </c>
      <c r="G94" s="10">
        <f>'T-14(Pcs)'!G70</f>
        <v>0</v>
      </c>
      <c r="H94" s="44">
        <f>'T-14(Pcs)'!$D70*'T-14(Pcs)'!H70/1000000</f>
        <v>0</v>
      </c>
      <c r="I94" s="10">
        <f>'T-14(Pcs)'!I70</f>
        <v>0</v>
      </c>
      <c r="J94" s="44">
        <f>'T-14(Pcs)'!$D70*'T-14(Pcs)'!J70/1000000</f>
        <v>0</v>
      </c>
      <c r="K94" s="10">
        <f>'T-14(Pcs)'!K70</f>
        <v>0</v>
      </c>
      <c r="L94" s="44">
        <f>'T-14(Pcs)'!$D70*'T-14(Pcs)'!L70/1000000</f>
        <v>0</v>
      </c>
      <c r="M94" s="10">
        <f>'T-14(Pcs)'!M70</f>
        <v>0</v>
      </c>
      <c r="N94" s="44">
        <f>'T-14(Pcs)'!$D70*'T-14(Pcs)'!N70/1000000</f>
        <v>0</v>
      </c>
      <c r="O94" s="10">
        <f>'T-14(Pcs)'!O70</f>
        <v>0</v>
      </c>
      <c r="P94" s="44">
        <f>'T-14(Pcs)'!$D70*'T-14(Pcs)'!P70/1000000</f>
        <v>0</v>
      </c>
      <c r="Q94" s="10">
        <f>'T-14(Pcs)'!Q70</f>
        <v>0</v>
      </c>
      <c r="R94" s="44">
        <f>'T-14(Pcs)'!$D70*'T-14(Pcs)'!R70/1000000</f>
        <v>0</v>
      </c>
      <c r="S94" s="10">
        <f>'T-14(Pcs)'!S70</f>
        <v>0</v>
      </c>
      <c r="T94" s="44">
        <f>'T-14(Pcs)'!$D70*'T-14(Pcs)'!T70/1000000</f>
        <v>0</v>
      </c>
      <c r="U94" s="10">
        <f>'T-14(Pcs)'!U70</f>
        <v>0</v>
      </c>
      <c r="V94" s="44">
        <f>'T-14(Pcs)'!$D70*'T-14(Pcs)'!V70/1000000</f>
        <v>0</v>
      </c>
      <c r="W94" s="10">
        <f>'T-14(Pcs)'!W70</f>
        <v>0</v>
      </c>
      <c r="X94" s="44">
        <f>'T-14(Pcs)'!$D70*'T-14(Pcs)'!X70/1000000</f>
        <v>0</v>
      </c>
      <c r="Y94" s="10">
        <f>'T-14(Pcs)'!Y70</f>
        <v>0</v>
      </c>
      <c r="Z94" s="44">
        <f>'T-14(Pcs)'!$D70*'T-14(Pcs)'!Z70/1000000</f>
        <v>0</v>
      </c>
      <c r="AA94" s="10">
        <f>'T-14(Pcs)'!AA70</f>
        <v>0</v>
      </c>
      <c r="AB94" s="44">
        <f>'T-14(Pcs)'!$D70*'T-14(Pcs)'!AB70/1000000</f>
        <v>0</v>
      </c>
      <c r="AC94" s="10">
        <f>'T-14(Pcs)'!AC70</f>
        <v>0</v>
      </c>
      <c r="AD94" s="44">
        <f>'T-14(Pcs)'!$D70*'T-14(Pcs)'!AD70/1000000</f>
        <v>0</v>
      </c>
      <c r="AE94" s="10">
        <f>'T-14(Pcs)'!AE70</f>
        <v>0</v>
      </c>
      <c r="AF94" s="44">
        <f>'T-14(Pcs)'!$D70*'T-14(Pcs)'!AF70/1000000</f>
        <v>0</v>
      </c>
      <c r="AG94" s="10">
        <f>'T-14(Pcs)'!AG70</f>
        <v>0</v>
      </c>
      <c r="AH94" s="44">
        <f>'T-14(Pcs)'!$D70*'T-14(Pcs)'!AH70/1000000</f>
        <v>0</v>
      </c>
      <c r="AI94" s="10">
        <f>'T-14(Pcs)'!AI70</f>
        <v>0</v>
      </c>
      <c r="AJ94" s="44">
        <f>'T-14(Pcs)'!$D70*'T-14(Pcs)'!AJ70/1000000</f>
        <v>0</v>
      </c>
      <c r="AK94" s="10">
        <f>'T-14(Pcs)'!AK70</f>
        <v>0</v>
      </c>
      <c r="AL94" s="44">
        <f>'T-14(Pcs)'!$D70*'T-14(Pcs)'!AL70/1000000</f>
        <v>0</v>
      </c>
      <c r="AM94" s="10">
        <f>'T-14(Pcs)'!AM70</f>
        <v>0</v>
      </c>
    </row>
    <row r="95" spans="1:39" s="15" customFormat="1" ht="14.25" hidden="1" customHeight="1" outlineLevel="2">
      <c r="A95" s="13">
        <v>61</v>
      </c>
      <c r="B95" s="9" t="s">
        <v>119</v>
      </c>
      <c r="C95" s="13" t="s">
        <v>68</v>
      </c>
      <c r="D95" s="36">
        <v>100</v>
      </c>
      <c r="E95" s="11">
        <v>80</v>
      </c>
      <c r="F95" s="44">
        <f>'T-14(Pcs)'!$D71*'T-14(Pcs)'!F71/1000000</f>
        <v>0</v>
      </c>
      <c r="G95" s="10">
        <f>'T-14(Pcs)'!G71</f>
        <v>0</v>
      </c>
      <c r="H95" s="44">
        <f>'T-14(Pcs)'!$D71*'T-14(Pcs)'!H71/1000000</f>
        <v>0</v>
      </c>
      <c r="I95" s="10">
        <f>'T-14(Pcs)'!I71</f>
        <v>0</v>
      </c>
      <c r="J95" s="44">
        <f>'T-14(Pcs)'!$D71*'T-14(Pcs)'!J71/1000000</f>
        <v>0</v>
      </c>
      <c r="K95" s="10">
        <f>'T-14(Pcs)'!K71</f>
        <v>0</v>
      </c>
      <c r="L95" s="44">
        <f>'T-14(Pcs)'!$D71*'T-14(Pcs)'!L71/1000000</f>
        <v>0</v>
      </c>
      <c r="M95" s="10">
        <f>'T-14(Pcs)'!M71</f>
        <v>0</v>
      </c>
      <c r="N95" s="44">
        <f>'T-14(Pcs)'!$D71*'T-14(Pcs)'!N71/1000000</f>
        <v>0</v>
      </c>
      <c r="O95" s="10">
        <f>'T-14(Pcs)'!O71</f>
        <v>0</v>
      </c>
      <c r="P95" s="44">
        <f>'T-14(Pcs)'!$D71*'T-14(Pcs)'!P71/1000000</f>
        <v>0</v>
      </c>
      <c r="Q95" s="10">
        <f>'T-14(Pcs)'!Q71</f>
        <v>0</v>
      </c>
      <c r="R95" s="44">
        <f>'T-14(Pcs)'!$D71*'T-14(Pcs)'!R71/1000000</f>
        <v>0</v>
      </c>
      <c r="S95" s="10">
        <f>'T-14(Pcs)'!S71</f>
        <v>0</v>
      </c>
      <c r="T95" s="44">
        <f>'T-14(Pcs)'!$D71*'T-14(Pcs)'!T71/1000000</f>
        <v>0</v>
      </c>
      <c r="U95" s="10">
        <f>'T-14(Pcs)'!U71</f>
        <v>0</v>
      </c>
      <c r="V95" s="44">
        <f>'T-14(Pcs)'!$D71*'T-14(Pcs)'!V71/1000000</f>
        <v>0</v>
      </c>
      <c r="W95" s="10">
        <f>'T-14(Pcs)'!W71</f>
        <v>0</v>
      </c>
      <c r="X95" s="44">
        <f>'T-14(Pcs)'!$D71*'T-14(Pcs)'!X71/1000000</f>
        <v>0</v>
      </c>
      <c r="Y95" s="10">
        <f>'T-14(Pcs)'!Y71</f>
        <v>0</v>
      </c>
      <c r="Z95" s="44">
        <f>'T-14(Pcs)'!$D71*'T-14(Pcs)'!Z71/1000000</f>
        <v>0</v>
      </c>
      <c r="AA95" s="10">
        <f>'T-14(Pcs)'!AA71</f>
        <v>0</v>
      </c>
      <c r="AB95" s="44">
        <f>'T-14(Pcs)'!$D71*'T-14(Pcs)'!AB71/1000000</f>
        <v>0</v>
      </c>
      <c r="AC95" s="10">
        <f>'T-14(Pcs)'!AC71</f>
        <v>0</v>
      </c>
      <c r="AD95" s="44">
        <f>'T-14(Pcs)'!$D71*'T-14(Pcs)'!AD71/1000000</f>
        <v>0</v>
      </c>
      <c r="AE95" s="10">
        <f>'T-14(Pcs)'!AE71</f>
        <v>0</v>
      </c>
      <c r="AF95" s="44">
        <f>'T-14(Pcs)'!$D71*'T-14(Pcs)'!AF71/1000000</f>
        <v>0</v>
      </c>
      <c r="AG95" s="10">
        <f>'T-14(Pcs)'!AG71</f>
        <v>0</v>
      </c>
      <c r="AH95" s="44">
        <f>'T-14(Pcs)'!$D71*'T-14(Pcs)'!AH71/1000000</f>
        <v>0</v>
      </c>
      <c r="AI95" s="10">
        <f>'T-14(Pcs)'!AI71</f>
        <v>0</v>
      </c>
      <c r="AJ95" s="44">
        <f>'T-14(Pcs)'!$D71*'T-14(Pcs)'!AJ71/1000000</f>
        <v>0</v>
      </c>
      <c r="AK95" s="10">
        <f>'T-14(Pcs)'!AK71</f>
        <v>0</v>
      </c>
      <c r="AL95" s="44">
        <f>'T-14(Pcs)'!$D71*'T-14(Pcs)'!AL71/1000000</f>
        <v>0</v>
      </c>
      <c r="AM95" s="10">
        <f>'T-14(Pcs)'!AM71</f>
        <v>0</v>
      </c>
    </row>
    <row r="96" spans="1:39" s="15" customFormat="1" ht="14.25" hidden="1" customHeight="1" outlineLevel="2">
      <c r="A96" s="13">
        <v>62</v>
      </c>
      <c r="B96" s="9" t="s">
        <v>119</v>
      </c>
      <c r="C96" s="13" t="s">
        <v>76</v>
      </c>
      <c r="D96" s="36">
        <v>500</v>
      </c>
      <c r="E96" s="11">
        <v>364</v>
      </c>
      <c r="F96" s="44">
        <f>'T-14(Pcs)'!$D72*'T-14(Pcs)'!F72/1000000</f>
        <v>0</v>
      </c>
      <c r="G96" s="10">
        <f>'T-14(Pcs)'!G72</f>
        <v>0</v>
      </c>
      <c r="H96" s="44">
        <f>'T-14(Pcs)'!$D72*'T-14(Pcs)'!H72/1000000</f>
        <v>0</v>
      </c>
      <c r="I96" s="10">
        <f>'T-14(Pcs)'!I72</f>
        <v>0</v>
      </c>
      <c r="J96" s="44">
        <f>'T-14(Pcs)'!$D72*'T-14(Pcs)'!J72/1000000</f>
        <v>0</v>
      </c>
      <c r="K96" s="10">
        <f>'T-14(Pcs)'!K72</f>
        <v>0</v>
      </c>
      <c r="L96" s="44">
        <f>'T-14(Pcs)'!$D72*'T-14(Pcs)'!L72/1000000</f>
        <v>0</v>
      </c>
      <c r="M96" s="10">
        <f>'T-14(Pcs)'!M72</f>
        <v>0</v>
      </c>
      <c r="N96" s="44">
        <f>'T-14(Pcs)'!$D72*'T-14(Pcs)'!N72/1000000</f>
        <v>0</v>
      </c>
      <c r="O96" s="10">
        <f>'T-14(Pcs)'!O72</f>
        <v>0</v>
      </c>
      <c r="P96" s="44">
        <f>'T-14(Pcs)'!$D72*'T-14(Pcs)'!P72/1000000</f>
        <v>0</v>
      </c>
      <c r="Q96" s="10">
        <f>'T-14(Pcs)'!Q72</f>
        <v>0</v>
      </c>
      <c r="R96" s="44">
        <f>'T-14(Pcs)'!$D72*'T-14(Pcs)'!R72/1000000</f>
        <v>0</v>
      </c>
      <c r="S96" s="10">
        <f>'T-14(Pcs)'!S72</f>
        <v>0</v>
      </c>
      <c r="T96" s="44">
        <f>'T-14(Pcs)'!$D72*'T-14(Pcs)'!T72/1000000</f>
        <v>0</v>
      </c>
      <c r="U96" s="10">
        <f>'T-14(Pcs)'!U72</f>
        <v>0</v>
      </c>
      <c r="V96" s="44">
        <f>'T-14(Pcs)'!$D72*'T-14(Pcs)'!V72/1000000</f>
        <v>0</v>
      </c>
      <c r="W96" s="10">
        <f>'T-14(Pcs)'!W72</f>
        <v>0</v>
      </c>
      <c r="X96" s="44">
        <f>'T-14(Pcs)'!$D72*'T-14(Pcs)'!X72/1000000</f>
        <v>0</v>
      </c>
      <c r="Y96" s="10">
        <f>'T-14(Pcs)'!Y72</f>
        <v>0</v>
      </c>
      <c r="Z96" s="44">
        <f>'T-14(Pcs)'!$D72*'T-14(Pcs)'!Z72/1000000</f>
        <v>0</v>
      </c>
      <c r="AA96" s="10">
        <f>'T-14(Pcs)'!AA72</f>
        <v>0</v>
      </c>
      <c r="AB96" s="44">
        <f>'T-14(Pcs)'!$D72*'T-14(Pcs)'!AB72/1000000</f>
        <v>0</v>
      </c>
      <c r="AC96" s="10">
        <f>'T-14(Pcs)'!AC72</f>
        <v>0</v>
      </c>
      <c r="AD96" s="44">
        <f>'T-14(Pcs)'!$D72*'T-14(Pcs)'!AD72/1000000</f>
        <v>0</v>
      </c>
      <c r="AE96" s="10">
        <f>'T-14(Pcs)'!AE72</f>
        <v>0</v>
      </c>
      <c r="AF96" s="44">
        <f>'T-14(Pcs)'!$D72*'T-14(Pcs)'!AF72/1000000</f>
        <v>0</v>
      </c>
      <c r="AG96" s="10">
        <f>'T-14(Pcs)'!AG72</f>
        <v>0</v>
      </c>
      <c r="AH96" s="44">
        <f>'T-14(Pcs)'!$D72*'T-14(Pcs)'!AH72/1000000</f>
        <v>0</v>
      </c>
      <c r="AI96" s="10">
        <f>'T-14(Pcs)'!AI72</f>
        <v>0</v>
      </c>
      <c r="AJ96" s="44">
        <f>'T-14(Pcs)'!$D72*'T-14(Pcs)'!AJ72/1000000</f>
        <v>0</v>
      </c>
      <c r="AK96" s="10">
        <f>'T-14(Pcs)'!AK72</f>
        <v>0</v>
      </c>
      <c r="AL96" s="44">
        <f>'T-14(Pcs)'!$D72*'T-14(Pcs)'!AL72/1000000</f>
        <v>0</v>
      </c>
      <c r="AM96" s="10">
        <f>'T-14(Pcs)'!AM72</f>
        <v>0</v>
      </c>
    </row>
    <row r="97" spans="1:39" s="15" customFormat="1" ht="14.25" customHeight="1" outlineLevel="1" collapsed="1">
      <c r="A97" s="13">
        <v>25</v>
      </c>
      <c r="B97" s="46" t="s">
        <v>191</v>
      </c>
      <c r="C97" s="13"/>
      <c r="D97" s="36"/>
      <c r="E97" s="11"/>
      <c r="F97" s="44">
        <f t="shared" ref="F97:AM97" si="24">SUBTOTAL(9,F93:F96)</f>
        <v>0</v>
      </c>
      <c r="G97" s="10">
        <f t="shared" si="24"/>
        <v>0</v>
      </c>
      <c r="H97" s="44">
        <f t="shared" si="24"/>
        <v>0</v>
      </c>
      <c r="I97" s="10">
        <f t="shared" si="24"/>
        <v>0</v>
      </c>
      <c r="J97" s="44">
        <f t="shared" si="24"/>
        <v>0</v>
      </c>
      <c r="K97" s="10">
        <f t="shared" si="24"/>
        <v>0</v>
      </c>
      <c r="L97" s="44">
        <f t="shared" si="24"/>
        <v>0</v>
      </c>
      <c r="M97" s="10">
        <f t="shared" si="24"/>
        <v>0</v>
      </c>
      <c r="N97" s="44">
        <f t="shared" si="24"/>
        <v>0</v>
      </c>
      <c r="O97" s="10">
        <f t="shared" si="24"/>
        <v>0</v>
      </c>
      <c r="P97" s="44">
        <f t="shared" si="24"/>
        <v>0</v>
      </c>
      <c r="Q97" s="10">
        <f t="shared" si="24"/>
        <v>0</v>
      </c>
      <c r="R97" s="44">
        <f t="shared" si="24"/>
        <v>0</v>
      </c>
      <c r="S97" s="10">
        <f t="shared" si="24"/>
        <v>0</v>
      </c>
      <c r="T97" s="44">
        <f t="shared" si="24"/>
        <v>0</v>
      </c>
      <c r="U97" s="10">
        <f t="shared" si="24"/>
        <v>0</v>
      </c>
      <c r="V97" s="44">
        <f t="shared" si="24"/>
        <v>0</v>
      </c>
      <c r="W97" s="10">
        <f t="shared" si="24"/>
        <v>0</v>
      </c>
      <c r="X97" s="44">
        <f t="shared" si="24"/>
        <v>0</v>
      </c>
      <c r="Y97" s="10">
        <f t="shared" si="24"/>
        <v>0</v>
      </c>
      <c r="Z97" s="44">
        <f t="shared" si="24"/>
        <v>0</v>
      </c>
      <c r="AA97" s="10">
        <f t="shared" si="24"/>
        <v>0</v>
      </c>
      <c r="AB97" s="44">
        <f t="shared" si="24"/>
        <v>0</v>
      </c>
      <c r="AC97" s="10">
        <f t="shared" si="24"/>
        <v>0</v>
      </c>
      <c r="AD97" s="44">
        <f t="shared" si="24"/>
        <v>0</v>
      </c>
      <c r="AE97" s="10">
        <f t="shared" si="24"/>
        <v>0</v>
      </c>
      <c r="AF97" s="44">
        <f t="shared" si="24"/>
        <v>0</v>
      </c>
      <c r="AG97" s="10">
        <f t="shared" si="24"/>
        <v>0</v>
      </c>
      <c r="AH97" s="44">
        <f t="shared" si="24"/>
        <v>0</v>
      </c>
      <c r="AI97" s="10">
        <f t="shared" si="24"/>
        <v>0</v>
      </c>
      <c r="AJ97" s="44">
        <f t="shared" si="24"/>
        <v>0</v>
      </c>
      <c r="AK97" s="10">
        <f t="shared" si="24"/>
        <v>0</v>
      </c>
      <c r="AL97" s="44">
        <f t="shared" si="24"/>
        <v>0</v>
      </c>
      <c r="AM97" s="10">
        <f t="shared" si="24"/>
        <v>0</v>
      </c>
    </row>
    <row r="98" spans="1:39" s="15" customFormat="1" ht="14.25" hidden="1" customHeight="1" outlineLevel="2">
      <c r="A98" s="13">
        <v>63</v>
      </c>
      <c r="B98" s="9" t="s">
        <v>120</v>
      </c>
      <c r="C98" s="13" t="s">
        <v>69</v>
      </c>
      <c r="D98" s="36">
        <v>50</v>
      </c>
      <c r="E98" s="11">
        <v>36</v>
      </c>
      <c r="F98" s="44">
        <f>'T-14(Pcs)'!$D73*'T-14(Pcs)'!F73/1000000</f>
        <v>0</v>
      </c>
      <c r="G98" s="10">
        <f>'T-14(Pcs)'!G73</f>
        <v>0</v>
      </c>
      <c r="H98" s="44">
        <f>'T-14(Pcs)'!$D73*'T-14(Pcs)'!H73/1000000</f>
        <v>0</v>
      </c>
      <c r="I98" s="10">
        <f>'T-14(Pcs)'!I73</f>
        <v>0</v>
      </c>
      <c r="J98" s="44">
        <f>'T-14(Pcs)'!$D73*'T-14(Pcs)'!J73/1000000</f>
        <v>0</v>
      </c>
      <c r="K98" s="10">
        <f>'T-14(Pcs)'!K73</f>
        <v>0</v>
      </c>
      <c r="L98" s="44">
        <f>'T-14(Pcs)'!$D73*'T-14(Pcs)'!L73/1000000</f>
        <v>0</v>
      </c>
      <c r="M98" s="10">
        <f>'T-14(Pcs)'!M73</f>
        <v>0</v>
      </c>
      <c r="N98" s="44">
        <f>'T-14(Pcs)'!$D73*'T-14(Pcs)'!N73/1000000</f>
        <v>0</v>
      </c>
      <c r="O98" s="10">
        <f>'T-14(Pcs)'!O73</f>
        <v>0</v>
      </c>
      <c r="P98" s="44">
        <f>'T-14(Pcs)'!$D73*'T-14(Pcs)'!P73/1000000</f>
        <v>0</v>
      </c>
      <c r="Q98" s="10">
        <f>'T-14(Pcs)'!Q73</f>
        <v>0</v>
      </c>
      <c r="R98" s="44">
        <f>'T-14(Pcs)'!$D73*'T-14(Pcs)'!R73/1000000</f>
        <v>0</v>
      </c>
      <c r="S98" s="10">
        <f>'T-14(Pcs)'!S73</f>
        <v>0</v>
      </c>
      <c r="T98" s="44">
        <f>'T-14(Pcs)'!$D73*'T-14(Pcs)'!T73/1000000</f>
        <v>0</v>
      </c>
      <c r="U98" s="10">
        <f>'T-14(Pcs)'!U73</f>
        <v>0</v>
      </c>
      <c r="V98" s="44">
        <f>'T-14(Pcs)'!$D73*'T-14(Pcs)'!V73/1000000</f>
        <v>0</v>
      </c>
      <c r="W98" s="10">
        <f>'T-14(Pcs)'!W73</f>
        <v>0</v>
      </c>
      <c r="X98" s="44">
        <f>'T-14(Pcs)'!$D73*'T-14(Pcs)'!X73/1000000</f>
        <v>0</v>
      </c>
      <c r="Y98" s="10">
        <f>'T-14(Pcs)'!Y73</f>
        <v>0</v>
      </c>
      <c r="Z98" s="44">
        <f>'T-14(Pcs)'!$D73*'T-14(Pcs)'!Z73/1000000</f>
        <v>0</v>
      </c>
      <c r="AA98" s="10">
        <f>'T-14(Pcs)'!AA73</f>
        <v>0</v>
      </c>
      <c r="AB98" s="44">
        <f>'T-14(Pcs)'!$D73*'T-14(Pcs)'!AB73/1000000</f>
        <v>0</v>
      </c>
      <c r="AC98" s="10">
        <f>'T-14(Pcs)'!AC73</f>
        <v>0</v>
      </c>
      <c r="AD98" s="44">
        <f>'T-14(Pcs)'!$D73*'T-14(Pcs)'!AD73/1000000</f>
        <v>0</v>
      </c>
      <c r="AE98" s="10">
        <f>'T-14(Pcs)'!AE73</f>
        <v>0</v>
      </c>
      <c r="AF98" s="44">
        <f>'T-14(Pcs)'!$D73*'T-14(Pcs)'!AF73/1000000</f>
        <v>0</v>
      </c>
      <c r="AG98" s="10">
        <f>'T-14(Pcs)'!AG73</f>
        <v>0</v>
      </c>
      <c r="AH98" s="44">
        <f>'T-14(Pcs)'!$D73*'T-14(Pcs)'!AH73/1000000</f>
        <v>0</v>
      </c>
      <c r="AI98" s="10">
        <f>'T-14(Pcs)'!AI73</f>
        <v>0</v>
      </c>
      <c r="AJ98" s="44">
        <f>'T-14(Pcs)'!$D73*'T-14(Pcs)'!AJ73/1000000</f>
        <v>0</v>
      </c>
      <c r="AK98" s="10">
        <f>'T-14(Pcs)'!AK73</f>
        <v>0</v>
      </c>
      <c r="AL98" s="44">
        <f>'T-14(Pcs)'!$D73*'T-14(Pcs)'!AL73/1000000</f>
        <v>0</v>
      </c>
      <c r="AM98" s="10">
        <f>'T-14(Pcs)'!AM73</f>
        <v>0</v>
      </c>
    </row>
    <row r="99" spans="1:39" s="15" customFormat="1" ht="14.25" hidden="1" customHeight="1" outlineLevel="2">
      <c r="A99" s="13">
        <v>64</v>
      </c>
      <c r="B99" s="9" t="s">
        <v>120</v>
      </c>
      <c r="C99" s="13" t="s">
        <v>70</v>
      </c>
      <c r="D99" s="36">
        <v>100</v>
      </c>
      <c r="E99" s="11">
        <v>62</v>
      </c>
      <c r="F99" s="44">
        <f>'T-14(Pcs)'!$D74*'T-14(Pcs)'!F74/1000000</f>
        <v>0</v>
      </c>
      <c r="G99" s="10">
        <f>'T-14(Pcs)'!G74</f>
        <v>0</v>
      </c>
      <c r="H99" s="44">
        <f>'T-14(Pcs)'!$D74*'T-14(Pcs)'!H74/1000000</f>
        <v>0</v>
      </c>
      <c r="I99" s="10">
        <f>'T-14(Pcs)'!I74</f>
        <v>0</v>
      </c>
      <c r="J99" s="44">
        <f>'T-14(Pcs)'!$D74*'T-14(Pcs)'!J74/1000000</f>
        <v>0</v>
      </c>
      <c r="K99" s="10">
        <f>'T-14(Pcs)'!K74</f>
        <v>0</v>
      </c>
      <c r="L99" s="44">
        <f>'T-14(Pcs)'!$D74*'T-14(Pcs)'!L74/1000000</f>
        <v>0</v>
      </c>
      <c r="M99" s="10">
        <f>'T-14(Pcs)'!M74</f>
        <v>0</v>
      </c>
      <c r="N99" s="44">
        <f>'T-14(Pcs)'!$D74*'T-14(Pcs)'!N74/1000000</f>
        <v>0</v>
      </c>
      <c r="O99" s="10">
        <f>'T-14(Pcs)'!O74</f>
        <v>0</v>
      </c>
      <c r="P99" s="44">
        <f>'T-14(Pcs)'!$D74*'T-14(Pcs)'!P74/1000000</f>
        <v>0</v>
      </c>
      <c r="Q99" s="10">
        <f>'T-14(Pcs)'!Q74</f>
        <v>0</v>
      </c>
      <c r="R99" s="44">
        <f>'T-14(Pcs)'!$D74*'T-14(Pcs)'!R74/1000000</f>
        <v>0</v>
      </c>
      <c r="S99" s="10">
        <f>'T-14(Pcs)'!S74</f>
        <v>0</v>
      </c>
      <c r="T99" s="44">
        <f>'T-14(Pcs)'!$D74*'T-14(Pcs)'!T74/1000000</f>
        <v>0</v>
      </c>
      <c r="U99" s="10">
        <f>'T-14(Pcs)'!U74</f>
        <v>0</v>
      </c>
      <c r="V99" s="44">
        <f>'T-14(Pcs)'!$D74*'T-14(Pcs)'!V74/1000000</f>
        <v>0</v>
      </c>
      <c r="W99" s="10">
        <f>'T-14(Pcs)'!W74</f>
        <v>0</v>
      </c>
      <c r="X99" s="44">
        <f>'T-14(Pcs)'!$D74*'T-14(Pcs)'!X74/1000000</f>
        <v>0</v>
      </c>
      <c r="Y99" s="10">
        <f>'T-14(Pcs)'!Y74</f>
        <v>0</v>
      </c>
      <c r="Z99" s="44">
        <f>'T-14(Pcs)'!$D74*'T-14(Pcs)'!Z74/1000000</f>
        <v>0</v>
      </c>
      <c r="AA99" s="10">
        <f>'T-14(Pcs)'!AA74</f>
        <v>0</v>
      </c>
      <c r="AB99" s="44">
        <f>'T-14(Pcs)'!$D74*'T-14(Pcs)'!AB74/1000000</f>
        <v>0</v>
      </c>
      <c r="AC99" s="10">
        <f>'T-14(Pcs)'!AC74</f>
        <v>0</v>
      </c>
      <c r="AD99" s="44">
        <f>'T-14(Pcs)'!$D74*'T-14(Pcs)'!AD74/1000000</f>
        <v>0</v>
      </c>
      <c r="AE99" s="10">
        <f>'T-14(Pcs)'!AE74</f>
        <v>0</v>
      </c>
      <c r="AF99" s="44">
        <f>'T-14(Pcs)'!$D74*'T-14(Pcs)'!AF74/1000000</f>
        <v>0</v>
      </c>
      <c r="AG99" s="10">
        <f>'T-14(Pcs)'!AG74</f>
        <v>0</v>
      </c>
      <c r="AH99" s="44">
        <f>'T-14(Pcs)'!$D74*'T-14(Pcs)'!AH74/1000000</f>
        <v>0</v>
      </c>
      <c r="AI99" s="10">
        <f>'T-14(Pcs)'!AI74</f>
        <v>0</v>
      </c>
      <c r="AJ99" s="44">
        <f>'T-14(Pcs)'!$D74*'T-14(Pcs)'!AJ74/1000000</f>
        <v>0</v>
      </c>
      <c r="AK99" s="10">
        <f>'T-14(Pcs)'!AK74</f>
        <v>0</v>
      </c>
      <c r="AL99" s="44">
        <f>'T-14(Pcs)'!$D74*'T-14(Pcs)'!AL74/1000000</f>
        <v>0</v>
      </c>
      <c r="AM99" s="10">
        <f>'T-14(Pcs)'!AM74</f>
        <v>0</v>
      </c>
    </row>
    <row r="100" spans="1:39" s="15" customFormat="1" ht="14.25" hidden="1" customHeight="1" outlineLevel="2">
      <c r="A100" s="13">
        <v>65</v>
      </c>
      <c r="B100" s="9" t="s">
        <v>120</v>
      </c>
      <c r="C100" s="13" t="s">
        <v>71</v>
      </c>
      <c r="D100" s="36">
        <v>400</v>
      </c>
      <c r="E100" s="11">
        <v>225</v>
      </c>
      <c r="F100" s="44">
        <f>'T-14(Pcs)'!$D75*'T-14(Pcs)'!F75/1000000</f>
        <v>0</v>
      </c>
      <c r="G100" s="10">
        <f>'T-14(Pcs)'!G75</f>
        <v>0</v>
      </c>
      <c r="H100" s="44">
        <f>'T-14(Pcs)'!$D75*'T-14(Pcs)'!H75/1000000</f>
        <v>0</v>
      </c>
      <c r="I100" s="10">
        <f>'T-14(Pcs)'!I75</f>
        <v>0</v>
      </c>
      <c r="J100" s="44">
        <f>'T-14(Pcs)'!$D75*'T-14(Pcs)'!J75/1000000</f>
        <v>0</v>
      </c>
      <c r="K100" s="10">
        <f>'T-14(Pcs)'!K75</f>
        <v>0</v>
      </c>
      <c r="L100" s="44">
        <f>'T-14(Pcs)'!$D75*'T-14(Pcs)'!L75/1000000</f>
        <v>0</v>
      </c>
      <c r="M100" s="10">
        <f>'T-14(Pcs)'!M75</f>
        <v>0</v>
      </c>
      <c r="N100" s="44">
        <f>'T-14(Pcs)'!$D75*'T-14(Pcs)'!N75/1000000</f>
        <v>0</v>
      </c>
      <c r="O100" s="10">
        <f>'T-14(Pcs)'!O75</f>
        <v>0</v>
      </c>
      <c r="P100" s="44">
        <f>'T-14(Pcs)'!$D75*'T-14(Pcs)'!P75/1000000</f>
        <v>0</v>
      </c>
      <c r="Q100" s="10">
        <f>'T-14(Pcs)'!Q75</f>
        <v>0</v>
      </c>
      <c r="R100" s="44">
        <f>'T-14(Pcs)'!$D75*'T-14(Pcs)'!R75/1000000</f>
        <v>0</v>
      </c>
      <c r="S100" s="10">
        <f>'T-14(Pcs)'!S75</f>
        <v>0</v>
      </c>
      <c r="T100" s="44">
        <f>'T-14(Pcs)'!$D75*'T-14(Pcs)'!T75/1000000</f>
        <v>0</v>
      </c>
      <c r="U100" s="10">
        <f>'T-14(Pcs)'!U75</f>
        <v>0</v>
      </c>
      <c r="V100" s="44">
        <f>'T-14(Pcs)'!$D75*'T-14(Pcs)'!V75/1000000</f>
        <v>0</v>
      </c>
      <c r="W100" s="10">
        <f>'T-14(Pcs)'!W75</f>
        <v>0</v>
      </c>
      <c r="X100" s="44">
        <f>'T-14(Pcs)'!$D75*'T-14(Pcs)'!X75/1000000</f>
        <v>0</v>
      </c>
      <c r="Y100" s="10">
        <f>'T-14(Pcs)'!Y75</f>
        <v>0</v>
      </c>
      <c r="Z100" s="44">
        <f>'T-14(Pcs)'!$D75*'T-14(Pcs)'!Z75/1000000</f>
        <v>0</v>
      </c>
      <c r="AA100" s="10">
        <f>'T-14(Pcs)'!AA75</f>
        <v>0</v>
      </c>
      <c r="AB100" s="44">
        <f>'T-14(Pcs)'!$D75*'T-14(Pcs)'!AB75/1000000</f>
        <v>0</v>
      </c>
      <c r="AC100" s="10">
        <f>'T-14(Pcs)'!AC75</f>
        <v>0</v>
      </c>
      <c r="AD100" s="44">
        <f>'T-14(Pcs)'!$D75*'T-14(Pcs)'!AD75/1000000</f>
        <v>0</v>
      </c>
      <c r="AE100" s="10">
        <f>'T-14(Pcs)'!AE75</f>
        <v>0</v>
      </c>
      <c r="AF100" s="44">
        <f>'T-14(Pcs)'!$D75*'T-14(Pcs)'!AF75/1000000</f>
        <v>0</v>
      </c>
      <c r="AG100" s="10">
        <f>'T-14(Pcs)'!AG75</f>
        <v>0</v>
      </c>
      <c r="AH100" s="44">
        <f>'T-14(Pcs)'!$D75*'T-14(Pcs)'!AH75/1000000</f>
        <v>0</v>
      </c>
      <c r="AI100" s="10">
        <f>'T-14(Pcs)'!AI75</f>
        <v>0</v>
      </c>
      <c r="AJ100" s="44">
        <f>'T-14(Pcs)'!$D75*'T-14(Pcs)'!AJ75/1000000</f>
        <v>0</v>
      </c>
      <c r="AK100" s="10">
        <f>'T-14(Pcs)'!AK75</f>
        <v>0</v>
      </c>
      <c r="AL100" s="44">
        <f>'T-14(Pcs)'!$D75*'T-14(Pcs)'!AL75/1000000</f>
        <v>0</v>
      </c>
      <c r="AM100" s="10">
        <f>'T-14(Pcs)'!AM75</f>
        <v>0</v>
      </c>
    </row>
    <row r="101" spans="1:39" s="15" customFormat="1" ht="14.25" customHeight="1" outlineLevel="1" collapsed="1">
      <c r="A101" s="13">
        <v>26</v>
      </c>
      <c r="B101" s="46" t="s">
        <v>192</v>
      </c>
      <c r="C101" s="13"/>
      <c r="D101" s="36"/>
      <c r="E101" s="11"/>
      <c r="F101" s="44">
        <f t="shared" ref="F101:AM101" si="25">SUBTOTAL(9,F98:F100)</f>
        <v>0</v>
      </c>
      <c r="G101" s="10">
        <f t="shared" si="25"/>
        <v>0</v>
      </c>
      <c r="H101" s="44">
        <f t="shared" si="25"/>
        <v>0</v>
      </c>
      <c r="I101" s="10">
        <f t="shared" si="25"/>
        <v>0</v>
      </c>
      <c r="J101" s="44">
        <f t="shared" si="25"/>
        <v>0</v>
      </c>
      <c r="K101" s="10">
        <f t="shared" si="25"/>
        <v>0</v>
      </c>
      <c r="L101" s="44">
        <f t="shared" si="25"/>
        <v>0</v>
      </c>
      <c r="M101" s="10">
        <f t="shared" si="25"/>
        <v>0</v>
      </c>
      <c r="N101" s="44">
        <f t="shared" si="25"/>
        <v>0</v>
      </c>
      <c r="O101" s="10">
        <f t="shared" si="25"/>
        <v>0</v>
      </c>
      <c r="P101" s="44">
        <f t="shared" si="25"/>
        <v>0</v>
      </c>
      <c r="Q101" s="10">
        <f t="shared" si="25"/>
        <v>0</v>
      </c>
      <c r="R101" s="44">
        <f t="shared" si="25"/>
        <v>0</v>
      </c>
      <c r="S101" s="10">
        <f t="shared" si="25"/>
        <v>0</v>
      </c>
      <c r="T101" s="44">
        <f t="shared" si="25"/>
        <v>0</v>
      </c>
      <c r="U101" s="10">
        <f t="shared" si="25"/>
        <v>0</v>
      </c>
      <c r="V101" s="44">
        <f t="shared" si="25"/>
        <v>0</v>
      </c>
      <c r="W101" s="10">
        <f t="shared" si="25"/>
        <v>0</v>
      </c>
      <c r="X101" s="44">
        <f t="shared" si="25"/>
        <v>0</v>
      </c>
      <c r="Y101" s="10">
        <f t="shared" si="25"/>
        <v>0</v>
      </c>
      <c r="Z101" s="44">
        <f t="shared" si="25"/>
        <v>0</v>
      </c>
      <c r="AA101" s="10">
        <f t="shared" si="25"/>
        <v>0</v>
      </c>
      <c r="AB101" s="44">
        <f t="shared" si="25"/>
        <v>0</v>
      </c>
      <c r="AC101" s="10">
        <f t="shared" si="25"/>
        <v>0</v>
      </c>
      <c r="AD101" s="44">
        <f t="shared" si="25"/>
        <v>0</v>
      </c>
      <c r="AE101" s="10">
        <f t="shared" si="25"/>
        <v>0</v>
      </c>
      <c r="AF101" s="44">
        <f t="shared" si="25"/>
        <v>0</v>
      </c>
      <c r="AG101" s="10">
        <f t="shared" si="25"/>
        <v>0</v>
      </c>
      <c r="AH101" s="44">
        <f t="shared" si="25"/>
        <v>0</v>
      </c>
      <c r="AI101" s="10">
        <f t="shared" si="25"/>
        <v>0</v>
      </c>
      <c r="AJ101" s="44">
        <f t="shared" si="25"/>
        <v>0</v>
      </c>
      <c r="AK101" s="10">
        <f t="shared" si="25"/>
        <v>0</v>
      </c>
      <c r="AL101" s="44">
        <f t="shared" si="25"/>
        <v>0</v>
      </c>
      <c r="AM101" s="10">
        <f t="shared" si="25"/>
        <v>0</v>
      </c>
    </row>
    <row r="102" spans="1:39" s="15" customFormat="1" ht="14.25" hidden="1" customHeight="1" outlineLevel="2">
      <c r="A102" s="13">
        <v>66</v>
      </c>
      <c r="B102" s="9" t="s">
        <v>121</v>
      </c>
      <c r="C102" s="13" t="s">
        <v>72</v>
      </c>
      <c r="D102" s="36">
        <v>25</v>
      </c>
      <c r="E102" s="11">
        <v>28</v>
      </c>
      <c r="F102" s="44">
        <f>'T-14(Pcs)'!$D76*'T-14(Pcs)'!F76/1000000</f>
        <v>0</v>
      </c>
      <c r="G102" s="10">
        <f>'T-14(Pcs)'!G76</f>
        <v>0</v>
      </c>
      <c r="H102" s="44">
        <f>'T-14(Pcs)'!$D76*'T-14(Pcs)'!H76/1000000</f>
        <v>0</v>
      </c>
      <c r="I102" s="10">
        <f>'T-14(Pcs)'!I76</f>
        <v>0</v>
      </c>
      <c r="J102" s="44">
        <f>'T-14(Pcs)'!$D76*'T-14(Pcs)'!J76/1000000</f>
        <v>0</v>
      </c>
      <c r="K102" s="10">
        <f>'T-14(Pcs)'!K76</f>
        <v>0</v>
      </c>
      <c r="L102" s="44">
        <f>'T-14(Pcs)'!$D76*'T-14(Pcs)'!L76/1000000</f>
        <v>0</v>
      </c>
      <c r="M102" s="10">
        <f>'T-14(Pcs)'!M76</f>
        <v>0</v>
      </c>
      <c r="N102" s="44">
        <f>'T-14(Pcs)'!$D76*'T-14(Pcs)'!N76/1000000</f>
        <v>0</v>
      </c>
      <c r="O102" s="10">
        <f>'T-14(Pcs)'!O76</f>
        <v>0</v>
      </c>
      <c r="P102" s="44">
        <f>'T-14(Pcs)'!$D76*'T-14(Pcs)'!P76/1000000</f>
        <v>0</v>
      </c>
      <c r="Q102" s="10">
        <f>'T-14(Pcs)'!Q76</f>
        <v>0</v>
      </c>
      <c r="R102" s="44">
        <f>'T-14(Pcs)'!$D76*'T-14(Pcs)'!R76/1000000</f>
        <v>0</v>
      </c>
      <c r="S102" s="10">
        <f>'T-14(Pcs)'!S76</f>
        <v>0</v>
      </c>
      <c r="T102" s="44">
        <f>'T-14(Pcs)'!$D76*'T-14(Pcs)'!T76/1000000</f>
        <v>0</v>
      </c>
      <c r="U102" s="10">
        <f>'T-14(Pcs)'!U76</f>
        <v>0</v>
      </c>
      <c r="V102" s="44">
        <f>'T-14(Pcs)'!$D76*'T-14(Pcs)'!V76/1000000</f>
        <v>0</v>
      </c>
      <c r="W102" s="10">
        <f>'T-14(Pcs)'!W76</f>
        <v>0</v>
      </c>
      <c r="X102" s="44">
        <f>'T-14(Pcs)'!$D76*'T-14(Pcs)'!X76/1000000</f>
        <v>0</v>
      </c>
      <c r="Y102" s="10">
        <f>'T-14(Pcs)'!Y76</f>
        <v>0</v>
      </c>
      <c r="Z102" s="44">
        <f>'T-14(Pcs)'!$D76*'T-14(Pcs)'!Z76/1000000</f>
        <v>0</v>
      </c>
      <c r="AA102" s="10">
        <f>'T-14(Pcs)'!AA76</f>
        <v>0</v>
      </c>
      <c r="AB102" s="44">
        <f>'T-14(Pcs)'!$D76*'T-14(Pcs)'!AB76/1000000</f>
        <v>0</v>
      </c>
      <c r="AC102" s="10">
        <f>'T-14(Pcs)'!AC76</f>
        <v>0</v>
      </c>
      <c r="AD102" s="44">
        <f>'T-14(Pcs)'!$D76*'T-14(Pcs)'!AD76/1000000</f>
        <v>0</v>
      </c>
      <c r="AE102" s="10">
        <f>'T-14(Pcs)'!AE76</f>
        <v>0</v>
      </c>
      <c r="AF102" s="44">
        <f>'T-14(Pcs)'!$D76*'T-14(Pcs)'!AF76/1000000</f>
        <v>0</v>
      </c>
      <c r="AG102" s="10">
        <f>'T-14(Pcs)'!AG76</f>
        <v>0</v>
      </c>
      <c r="AH102" s="44">
        <f>'T-14(Pcs)'!$D76*'T-14(Pcs)'!AH76/1000000</f>
        <v>0</v>
      </c>
      <c r="AI102" s="10">
        <f>'T-14(Pcs)'!AI76</f>
        <v>0</v>
      </c>
      <c r="AJ102" s="44">
        <f>'T-14(Pcs)'!$D76*'T-14(Pcs)'!AJ76/1000000</f>
        <v>0</v>
      </c>
      <c r="AK102" s="10">
        <f>'T-14(Pcs)'!AK76</f>
        <v>0</v>
      </c>
      <c r="AL102" s="44">
        <f>'T-14(Pcs)'!$D76*'T-14(Pcs)'!AL76/1000000</f>
        <v>0</v>
      </c>
      <c r="AM102" s="10">
        <f>'T-14(Pcs)'!AM76</f>
        <v>0</v>
      </c>
    </row>
    <row r="103" spans="1:39" s="15" customFormat="1" ht="14.25" hidden="1" customHeight="1" outlineLevel="2">
      <c r="A103" s="13">
        <v>67</v>
      </c>
      <c r="B103" s="9" t="s">
        <v>121</v>
      </c>
      <c r="C103" s="13" t="s">
        <v>73</v>
      </c>
      <c r="D103" s="36">
        <v>50</v>
      </c>
      <c r="E103" s="11">
        <v>52</v>
      </c>
      <c r="F103" s="44">
        <f>'T-14(Pcs)'!$D77*'T-14(Pcs)'!F77/1000000</f>
        <v>0</v>
      </c>
      <c r="G103" s="10">
        <f>'T-14(Pcs)'!G77</f>
        <v>0</v>
      </c>
      <c r="H103" s="44">
        <f>'T-14(Pcs)'!$D77*'T-14(Pcs)'!H77/1000000</f>
        <v>0</v>
      </c>
      <c r="I103" s="10">
        <f>'T-14(Pcs)'!I77</f>
        <v>0</v>
      </c>
      <c r="J103" s="44">
        <f>'T-14(Pcs)'!$D77*'T-14(Pcs)'!J77/1000000</f>
        <v>0</v>
      </c>
      <c r="K103" s="10">
        <f>'T-14(Pcs)'!K77</f>
        <v>0</v>
      </c>
      <c r="L103" s="44">
        <f>'T-14(Pcs)'!$D77*'T-14(Pcs)'!L77/1000000</f>
        <v>0</v>
      </c>
      <c r="M103" s="10">
        <f>'T-14(Pcs)'!M77</f>
        <v>0</v>
      </c>
      <c r="N103" s="44">
        <f>'T-14(Pcs)'!$D77*'T-14(Pcs)'!N77/1000000</f>
        <v>0</v>
      </c>
      <c r="O103" s="10">
        <f>'T-14(Pcs)'!O77</f>
        <v>0</v>
      </c>
      <c r="P103" s="44">
        <f>'T-14(Pcs)'!$D77*'T-14(Pcs)'!P77/1000000</f>
        <v>0</v>
      </c>
      <c r="Q103" s="10">
        <f>'T-14(Pcs)'!Q77</f>
        <v>0</v>
      </c>
      <c r="R103" s="44">
        <f>'T-14(Pcs)'!$D77*'T-14(Pcs)'!R77/1000000</f>
        <v>0</v>
      </c>
      <c r="S103" s="10">
        <f>'T-14(Pcs)'!S77</f>
        <v>0</v>
      </c>
      <c r="T103" s="44">
        <f>'T-14(Pcs)'!$D77*'T-14(Pcs)'!T77/1000000</f>
        <v>0</v>
      </c>
      <c r="U103" s="10">
        <f>'T-14(Pcs)'!U77</f>
        <v>0</v>
      </c>
      <c r="V103" s="44">
        <f>'T-14(Pcs)'!$D77*'T-14(Pcs)'!V77/1000000</f>
        <v>0</v>
      </c>
      <c r="W103" s="10">
        <f>'T-14(Pcs)'!W77</f>
        <v>0</v>
      </c>
      <c r="X103" s="44">
        <f>'T-14(Pcs)'!$D77*'T-14(Pcs)'!X77/1000000</f>
        <v>0</v>
      </c>
      <c r="Y103" s="10">
        <f>'T-14(Pcs)'!Y77</f>
        <v>0</v>
      </c>
      <c r="Z103" s="44">
        <f>'T-14(Pcs)'!$D77*'T-14(Pcs)'!Z77/1000000</f>
        <v>0</v>
      </c>
      <c r="AA103" s="10">
        <f>'T-14(Pcs)'!AA77</f>
        <v>0</v>
      </c>
      <c r="AB103" s="44">
        <f>'T-14(Pcs)'!$D77*'T-14(Pcs)'!AB77/1000000</f>
        <v>0</v>
      </c>
      <c r="AC103" s="10">
        <f>'T-14(Pcs)'!AC77</f>
        <v>0</v>
      </c>
      <c r="AD103" s="44">
        <f>'T-14(Pcs)'!$D77*'T-14(Pcs)'!AD77/1000000</f>
        <v>0</v>
      </c>
      <c r="AE103" s="10">
        <f>'T-14(Pcs)'!AE77</f>
        <v>0</v>
      </c>
      <c r="AF103" s="44">
        <f>'T-14(Pcs)'!$D77*'T-14(Pcs)'!AF77/1000000</f>
        <v>0</v>
      </c>
      <c r="AG103" s="10">
        <f>'T-14(Pcs)'!AG77</f>
        <v>0</v>
      </c>
      <c r="AH103" s="44">
        <f>'T-14(Pcs)'!$D77*'T-14(Pcs)'!AH77/1000000</f>
        <v>0</v>
      </c>
      <c r="AI103" s="10">
        <f>'T-14(Pcs)'!AI77</f>
        <v>0</v>
      </c>
      <c r="AJ103" s="44">
        <f>'T-14(Pcs)'!$D77*'T-14(Pcs)'!AJ77/1000000</f>
        <v>0</v>
      </c>
      <c r="AK103" s="10">
        <f>'T-14(Pcs)'!AK77</f>
        <v>0</v>
      </c>
      <c r="AL103" s="44">
        <f>'T-14(Pcs)'!$D77*'T-14(Pcs)'!AL77/1000000</f>
        <v>0</v>
      </c>
      <c r="AM103" s="10">
        <f>'T-14(Pcs)'!AM77</f>
        <v>0</v>
      </c>
    </row>
    <row r="104" spans="1:39" s="15" customFormat="1" ht="14.25" hidden="1" customHeight="1" outlineLevel="2">
      <c r="A104" s="13">
        <v>68</v>
      </c>
      <c r="B104" s="9" t="s">
        <v>121</v>
      </c>
      <c r="C104" s="13" t="s">
        <v>75</v>
      </c>
      <c r="D104" s="36">
        <v>100</v>
      </c>
      <c r="E104" s="11">
        <v>95</v>
      </c>
      <c r="F104" s="44">
        <f>'T-14(Pcs)'!$D78*'T-14(Pcs)'!F78/1000000</f>
        <v>0</v>
      </c>
      <c r="G104" s="10">
        <f>'T-14(Pcs)'!G78</f>
        <v>0</v>
      </c>
      <c r="H104" s="44">
        <f>'T-14(Pcs)'!$D78*'T-14(Pcs)'!H78/1000000</f>
        <v>0</v>
      </c>
      <c r="I104" s="10">
        <f>'T-14(Pcs)'!I78</f>
        <v>0</v>
      </c>
      <c r="J104" s="44">
        <f>'T-14(Pcs)'!$D78*'T-14(Pcs)'!J78/1000000</f>
        <v>0</v>
      </c>
      <c r="K104" s="10">
        <f>'T-14(Pcs)'!K78</f>
        <v>0</v>
      </c>
      <c r="L104" s="44">
        <f>'T-14(Pcs)'!$D78*'T-14(Pcs)'!L78/1000000</f>
        <v>0</v>
      </c>
      <c r="M104" s="10">
        <f>'T-14(Pcs)'!M78</f>
        <v>0</v>
      </c>
      <c r="N104" s="44">
        <f>'T-14(Pcs)'!$D78*'T-14(Pcs)'!N78/1000000</f>
        <v>0</v>
      </c>
      <c r="O104" s="10">
        <f>'T-14(Pcs)'!O78</f>
        <v>0</v>
      </c>
      <c r="P104" s="44">
        <f>'T-14(Pcs)'!$D78*'T-14(Pcs)'!P78/1000000</f>
        <v>0</v>
      </c>
      <c r="Q104" s="10">
        <f>'T-14(Pcs)'!Q78</f>
        <v>0</v>
      </c>
      <c r="R104" s="44">
        <f>'T-14(Pcs)'!$D78*'T-14(Pcs)'!R78/1000000</f>
        <v>0</v>
      </c>
      <c r="S104" s="10">
        <f>'T-14(Pcs)'!S78</f>
        <v>0</v>
      </c>
      <c r="T104" s="44">
        <f>'T-14(Pcs)'!$D78*'T-14(Pcs)'!T78/1000000</f>
        <v>0</v>
      </c>
      <c r="U104" s="10">
        <f>'T-14(Pcs)'!U78</f>
        <v>0</v>
      </c>
      <c r="V104" s="44">
        <f>'T-14(Pcs)'!$D78*'T-14(Pcs)'!V78/1000000</f>
        <v>0</v>
      </c>
      <c r="W104" s="10">
        <f>'T-14(Pcs)'!W78</f>
        <v>0</v>
      </c>
      <c r="X104" s="44">
        <f>'T-14(Pcs)'!$D78*'T-14(Pcs)'!X78/1000000</f>
        <v>0</v>
      </c>
      <c r="Y104" s="10">
        <f>'T-14(Pcs)'!Y78</f>
        <v>0</v>
      </c>
      <c r="Z104" s="44">
        <f>'T-14(Pcs)'!$D78*'T-14(Pcs)'!Z78/1000000</f>
        <v>0</v>
      </c>
      <c r="AA104" s="10">
        <f>'T-14(Pcs)'!AA78</f>
        <v>0</v>
      </c>
      <c r="AB104" s="44">
        <f>'T-14(Pcs)'!$D78*'T-14(Pcs)'!AB78/1000000</f>
        <v>0</v>
      </c>
      <c r="AC104" s="10">
        <f>'T-14(Pcs)'!AC78</f>
        <v>0</v>
      </c>
      <c r="AD104" s="44">
        <f>'T-14(Pcs)'!$D78*'T-14(Pcs)'!AD78/1000000</f>
        <v>0</v>
      </c>
      <c r="AE104" s="10">
        <f>'T-14(Pcs)'!AE78</f>
        <v>0</v>
      </c>
      <c r="AF104" s="44">
        <f>'T-14(Pcs)'!$D78*'T-14(Pcs)'!AF78/1000000</f>
        <v>0</v>
      </c>
      <c r="AG104" s="10">
        <f>'T-14(Pcs)'!AG78</f>
        <v>0</v>
      </c>
      <c r="AH104" s="44">
        <f>'T-14(Pcs)'!$D78*'T-14(Pcs)'!AH78/1000000</f>
        <v>0</v>
      </c>
      <c r="AI104" s="10">
        <f>'T-14(Pcs)'!AI78</f>
        <v>0</v>
      </c>
      <c r="AJ104" s="44">
        <f>'T-14(Pcs)'!$D78*'T-14(Pcs)'!AJ78/1000000</f>
        <v>0</v>
      </c>
      <c r="AK104" s="10">
        <f>'T-14(Pcs)'!AK78</f>
        <v>0</v>
      </c>
      <c r="AL104" s="44">
        <f>'T-14(Pcs)'!$D78*'T-14(Pcs)'!AL78/1000000</f>
        <v>0</v>
      </c>
      <c r="AM104" s="10">
        <f>'T-14(Pcs)'!AM78</f>
        <v>0</v>
      </c>
    </row>
    <row r="105" spans="1:39" s="15" customFormat="1" ht="14.25" hidden="1" customHeight="1" outlineLevel="2">
      <c r="A105" s="13">
        <v>69</v>
      </c>
      <c r="B105" s="9" t="s">
        <v>121</v>
      </c>
      <c r="C105" s="13" t="s">
        <v>77</v>
      </c>
      <c r="D105" s="36">
        <v>500</v>
      </c>
      <c r="E105" s="11">
        <v>380</v>
      </c>
      <c r="F105" s="44">
        <f>'T-14(Pcs)'!$D79*'T-14(Pcs)'!F79/1000000</f>
        <v>0</v>
      </c>
      <c r="G105" s="10">
        <f>'T-14(Pcs)'!G79</f>
        <v>0</v>
      </c>
      <c r="H105" s="44">
        <f>'T-14(Pcs)'!$D79*'T-14(Pcs)'!H79/1000000</f>
        <v>0</v>
      </c>
      <c r="I105" s="10">
        <f>'T-14(Pcs)'!I79</f>
        <v>0</v>
      </c>
      <c r="J105" s="44">
        <f>'T-14(Pcs)'!$D79*'T-14(Pcs)'!J79/1000000</f>
        <v>0</v>
      </c>
      <c r="K105" s="10">
        <f>'T-14(Pcs)'!K79</f>
        <v>0</v>
      </c>
      <c r="L105" s="44">
        <f>'T-14(Pcs)'!$D79*'T-14(Pcs)'!L79/1000000</f>
        <v>0</v>
      </c>
      <c r="M105" s="10">
        <f>'T-14(Pcs)'!M79</f>
        <v>0</v>
      </c>
      <c r="N105" s="44">
        <f>'T-14(Pcs)'!$D79*'T-14(Pcs)'!N79/1000000</f>
        <v>0</v>
      </c>
      <c r="O105" s="10">
        <f>'T-14(Pcs)'!O79</f>
        <v>0</v>
      </c>
      <c r="P105" s="44">
        <f>'T-14(Pcs)'!$D79*'T-14(Pcs)'!P79/1000000</f>
        <v>0</v>
      </c>
      <c r="Q105" s="10">
        <f>'T-14(Pcs)'!Q79</f>
        <v>0</v>
      </c>
      <c r="R105" s="44">
        <f>'T-14(Pcs)'!$D79*'T-14(Pcs)'!R79/1000000</f>
        <v>0</v>
      </c>
      <c r="S105" s="10">
        <f>'T-14(Pcs)'!S79</f>
        <v>0</v>
      </c>
      <c r="T105" s="44">
        <f>'T-14(Pcs)'!$D79*'T-14(Pcs)'!T79/1000000</f>
        <v>0</v>
      </c>
      <c r="U105" s="10">
        <f>'T-14(Pcs)'!U79</f>
        <v>0</v>
      </c>
      <c r="V105" s="44">
        <f>'T-14(Pcs)'!$D79*'T-14(Pcs)'!V79/1000000</f>
        <v>0</v>
      </c>
      <c r="W105" s="10">
        <f>'T-14(Pcs)'!W79</f>
        <v>0</v>
      </c>
      <c r="X105" s="44">
        <f>'T-14(Pcs)'!$D79*'T-14(Pcs)'!X79/1000000</f>
        <v>0</v>
      </c>
      <c r="Y105" s="10">
        <f>'T-14(Pcs)'!Y79</f>
        <v>0</v>
      </c>
      <c r="Z105" s="44">
        <f>'T-14(Pcs)'!$D79*'T-14(Pcs)'!Z79/1000000</f>
        <v>0</v>
      </c>
      <c r="AA105" s="10">
        <f>'T-14(Pcs)'!AA79</f>
        <v>0</v>
      </c>
      <c r="AB105" s="44">
        <f>'T-14(Pcs)'!$D79*'T-14(Pcs)'!AB79/1000000</f>
        <v>0</v>
      </c>
      <c r="AC105" s="10">
        <f>'T-14(Pcs)'!AC79</f>
        <v>0</v>
      </c>
      <c r="AD105" s="44">
        <f>'T-14(Pcs)'!$D79*'T-14(Pcs)'!AD79/1000000</f>
        <v>0</v>
      </c>
      <c r="AE105" s="10">
        <f>'T-14(Pcs)'!AE79</f>
        <v>0</v>
      </c>
      <c r="AF105" s="44">
        <f>'T-14(Pcs)'!$D79*'T-14(Pcs)'!AF79/1000000</f>
        <v>0</v>
      </c>
      <c r="AG105" s="10">
        <f>'T-14(Pcs)'!AG79</f>
        <v>0</v>
      </c>
      <c r="AH105" s="44">
        <f>'T-14(Pcs)'!$D79*'T-14(Pcs)'!AH79/1000000</f>
        <v>0</v>
      </c>
      <c r="AI105" s="10">
        <f>'T-14(Pcs)'!AI79</f>
        <v>0</v>
      </c>
      <c r="AJ105" s="44">
        <f>'T-14(Pcs)'!$D79*'T-14(Pcs)'!AJ79/1000000</f>
        <v>0</v>
      </c>
      <c r="AK105" s="10">
        <f>'T-14(Pcs)'!AK79</f>
        <v>0</v>
      </c>
      <c r="AL105" s="44">
        <f>'T-14(Pcs)'!$D79*'T-14(Pcs)'!AL79/1000000</f>
        <v>0</v>
      </c>
      <c r="AM105" s="10">
        <f>'T-14(Pcs)'!AM79</f>
        <v>0</v>
      </c>
    </row>
    <row r="106" spans="1:39" s="15" customFormat="1" ht="14.25" customHeight="1" outlineLevel="1" collapsed="1">
      <c r="A106" s="13">
        <v>27</v>
      </c>
      <c r="B106" s="46" t="s">
        <v>193</v>
      </c>
      <c r="C106" s="13"/>
      <c r="D106" s="36"/>
      <c r="E106" s="11"/>
      <c r="F106" s="44">
        <f t="shared" ref="F106:AM106" si="26">SUBTOTAL(9,F102:F105)</f>
        <v>0</v>
      </c>
      <c r="G106" s="10">
        <f t="shared" si="26"/>
        <v>0</v>
      </c>
      <c r="H106" s="44">
        <f t="shared" si="26"/>
        <v>0</v>
      </c>
      <c r="I106" s="10">
        <f t="shared" si="26"/>
        <v>0</v>
      </c>
      <c r="J106" s="44">
        <f t="shared" si="26"/>
        <v>0</v>
      </c>
      <c r="K106" s="10">
        <f t="shared" si="26"/>
        <v>0</v>
      </c>
      <c r="L106" s="44">
        <f t="shared" si="26"/>
        <v>0</v>
      </c>
      <c r="M106" s="10">
        <f t="shared" si="26"/>
        <v>0</v>
      </c>
      <c r="N106" s="44">
        <f t="shared" si="26"/>
        <v>0</v>
      </c>
      <c r="O106" s="10">
        <f t="shared" si="26"/>
        <v>0</v>
      </c>
      <c r="P106" s="44">
        <f t="shared" si="26"/>
        <v>0</v>
      </c>
      <c r="Q106" s="10">
        <f t="shared" si="26"/>
        <v>0</v>
      </c>
      <c r="R106" s="44">
        <f t="shared" si="26"/>
        <v>0</v>
      </c>
      <c r="S106" s="10">
        <f t="shared" si="26"/>
        <v>0</v>
      </c>
      <c r="T106" s="44">
        <f t="shared" si="26"/>
        <v>0</v>
      </c>
      <c r="U106" s="10">
        <f t="shared" si="26"/>
        <v>0</v>
      </c>
      <c r="V106" s="44">
        <f t="shared" si="26"/>
        <v>0</v>
      </c>
      <c r="W106" s="10">
        <f t="shared" si="26"/>
        <v>0</v>
      </c>
      <c r="X106" s="44">
        <f t="shared" si="26"/>
        <v>0</v>
      </c>
      <c r="Y106" s="10">
        <f t="shared" si="26"/>
        <v>0</v>
      </c>
      <c r="Z106" s="44">
        <f t="shared" si="26"/>
        <v>0</v>
      </c>
      <c r="AA106" s="10">
        <f t="shared" si="26"/>
        <v>0</v>
      </c>
      <c r="AB106" s="44">
        <f t="shared" si="26"/>
        <v>0</v>
      </c>
      <c r="AC106" s="10">
        <f t="shared" si="26"/>
        <v>0</v>
      </c>
      <c r="AD106" s="44">
        <f t="shared" si="26"/>
        <v>0</v>
      </c>
      <c r="AE106" s="10">
        <f t="shared" si="26"/>
        <v>0</v>
      </c>
      <c r="AF106" s="44">
        <f t="shared" si="26"/>
        <v>0</v>
      </c>
      <c r="AG106" s="10">
        <f t="shared" si="26"/>
        <v>0</v>
      </c>
      <c r="AH106" s="44">
        <f t="shared" si="26"/>
        <v>0</v>
      </c>
      <c r="AI106" s="10">
        <f t="shared" si="26"/>
        <v>0</v>
      </c>
      <c r="AJ106" s="44">
        <f t="shared" si="26"/>
        <v>0</v>
      </c>
      <c r="AK106" s="10">
        <f t="shared" si="26"/>
        <v>0</v>
      </c>
      <c r="AL106" s="44">
        <f t="shared" si="26"/>
        <v>0</v>
      </c>
      <c r="AM106" s="10">
        <f t="shared" si="26"/>
        <v>0</v>
      </c>
    </row>
    <row r="107" spans="1:39" s="15" customFormat="1" ht="14.25" hidden="1" customHeight="1" outlineLevel="2">
      <c r="A107" s="13">
        <v>70</v>
      </c>
      <c r="B107" s="9" t="s">
        <v>122</v>
      </c>
      <c r="C107" s="13" t="s">
        <v>78</v>
      </c>
      <c r="D107" s="36">
        <v>50</v>
      </c>
      <c r="E107" s="11">
        <v>50</v>
      </c>
      <c r="F107" s="44">
        <f>'T-14(Pcs)'!$D80*'T-14(Pcs)'!F80/1000000</f>
        <v>0</v>
      </c>
      <c r="G107" s="10">
        <f>'T-14(Pcs)'!G80</f>
        <v>0</v>
      </c>
      <c r="H107" s="44">
        <f>'T-14(Pcs)'!$D80*'T-14(Pcs)'!H80/1000000</f>
        <v>0</v>
      </c>
      <c r="I107" s="10">
        <f>'T-14(Pcs)'!I80</f>
        <v>0</v>
      </c>
      <c r="J107" s="44">
        <f>'T-14(Pcs)'!$D80*'T-14(Pcs)'!J80/1000000</f>
        <v>0</v>
      </c>
      <c r="K107" s="10">
        <f>'T-14(Pcs)'!K80</f>
        <v>0</v>
      </c>
      <c r="L107" s="44">
        <f>'T-14(Pcs)'!$D80*'T-14(Pcs)'!L80/1000000</f>
        <v>0</v>
      </c>
      <c r="M107" s="10">
        <f>'T-14(Pcs)'!M80</f>
        <v>0</v>
      </c>
      <c r="N107" s="44">
        <f>'T-14(Pcs)'!$D80*'T-14(Pcs)'!N80/1000000</f>
        <v>0</v>
      </c>
      <c r="O107" s="10">
        <f>'T-14(Pcs)'!O80</f>
        <v>0</v>
      </c>
      <c r="P107" s="44">
        <f>'T-14(Pcs)'!$D80*'T-14(Pcs)'!P80/1000000</f>
        <v>0</v>
      </c>
      <c r="Q107" s="10">
        <f>'T-14(Pcs)'!Q80</f>
        <v>0</v>
      </c>
      <c r="R107" s="44">
        <f>'T-14(Pcs)'!$D80*'T-14(Pcs)'!R80/1000000</f>
        <v>0</v>
      </c>
      <c r="S107" s="10">
        <f>'T-14(Pcs)'!S80</f>
        <v>0</v>
      </c>
      <c r="T107" s="44">
        <f>'T-14(Pcs)'!$D80*'T-14(Pcs)'!T80/1000000</f>
        <v>0</v>
      </c>
      <c r="U107" s="10">
        <f>'T-14(Pcs)'!U80</f>
        <v>0</v>
      </c>
      <c r="V107" s="44">
        <f>'T-14(Pcs)'!$D80*'T-14(Pcs)'!V80/1000000</f>
        <v>0</v>
      </c>
      <c r="W107" s="10">
        <f>'T-14(Pcs)'!W80</f>
        <v>0</v>
      </c>
      <c r="X107" s="44">
        <f>'T-14(Pcs)'!$D80*'T-14(Pcs)'!X80/1000000</f>
        <v>0</v>
      </c>
      <c r="Y107" s="10">
        <f>'T-14(Pcs)'!Y80</f>
        <v>0</v>
      </c>
      <c r="Z107" s="44">
        <f>'T-14(Pcs)'!$D80*'T-14(Pcs)'!Z80/1000000</f>
        <v>0</v>
      </c>
      <c r="AA107" s="10">
        <f>'T-14(Pcs)'!AA80</f>
        <v>0</v>
      </c>
      <c r="AB107" s="44">
        <f>'T-14(Pcs)'!$D80*'T-14(Pcs)'!AB80/1000000</f>
        <v>0</v>
      </c>
      <c r="AC107" s="10">
        <f>'T-14(Pcs)'!AC80</f>
        <v>0</v>
      </c>
      <c r="AD107" s="44">
        <f>'T-14(Pcs)'!$D80*'T-14(Pcs)'!AD80/1000000</f>
        <v>0</v>
      </c>
      <c r="AE107" s="10">
        <f>'T-14(Pcs)'!AE80</f>
        <v>0</v>
      </c>
      <c r="AF107" s="44">
        <f>'T-14(Pcs)'!$D80*'T-14(Pcs)'!AF80/1000000</f>
        <v>0</v>
      </c>
      <c r="AG107" s="10">
        <f>'T-14(Pcs)'!AG80</f>
        <v>0</v>
      </c>
      <c r="AH107" s="44">
        <f>'T-14(Pcs)'!$D80*'T-14(Pcs)'!AH80/1000000</f>
        <v>0</v>
      </c>
      <c r="AI107" s="10">
        <f>'T-14(Pcs)'!AI80</f>
        <v>0</v>
      </c>
      <c r="AJ107" s="44">
        <f>'T-14(Pcs)'!$D80*'T-14(Pcs)'!AJ80/1000000</f>
        <v>0</v>
      </c>
      <c r="AK107" s="10">
        <f>'T-14(Pcs)'!AK80</f>
        <v>0</v>
      </c>
      <c r="AL107" s="44">
        <f>'T-14(Pcs)'!$D80*'T-14(Pcs)'!AL80/1000000</f>
        <v>0</v>
      </c>
      <c r="AM107" s="10">
        <f>'T-14(Pcs)'!AM80</f>
        <v>0</v>
      </c>
    </row>
    <row r="108" spans="1:39" s="15" customFormat="1" ht="14.25" hidden="1" customHeight="1" outlineLevel="2">
      <c r="A108" s="13">
        <v>71</v>
      </c>
      <c r="B108" s="9" t="s">
        <v>122</v>
      </c>
      <c r="C108" s="13" t="s">
        <v>79</v>
      </c>
      <c r="D108" s="36">
        <v>100</v>
      </c>
      <c r="E108" s="11">
        <v>94</v>
      </c>
      <c r="F108" s="44">
        <f>'T-14(Pcs)'!$D81*'T-14(Pcs)'!F81/1000000</f>
        <v>0</v>
      </c>
      <c r="G108" s="10">
        <f>'T-14(Pcs)'!G81</f>
        <v>0</v>
      </c>
      <c r="H108" s="44">
        <f>'T-14(Pcs)'!$D81*'T-14(Pcs)'!H81/1000000</f>
        <v>0</v>
      </c>
      <c r="I108" s="10">
        <f>'T-14(Pcs)'!I81</f>
        <v>0</v>
      </c>
      <c r="J108" s="44">
        <f>'T-14(Pcs)'!$D81*'T-14(Pcs)'!J81/1000000</f>
        <v>0</v>
      </c>
      <c r="K108" s="10">
        <f>'T-14(Pcs)'!K81</f>
        <v>0</v>
      </c>
      <c r="L108" s="44">
        <f>'T-14(Pcs)'!$D81*'T-14(Pcs)'!L81/1000000</f>
        <v>0</v>
      </c>
      <c r="M108" s="10">
        <f>'T-14(Pcs)'!M81</f>
        <v>0</v>
      </c>
      <c r="N108" s="44">
        <f>'T-14(Pcs)'!$D81*'T-14(Pcs)'!N81/1000000</f>
        <v>0</v>
      </c>
      <c r="O108" s="10">
        <f>'T-14(Pcs)'!O81</f>
        <v>0</v>
      </c>
      <c r="P108" s="44">
        <f>'T-14(Pcs)'!$D81*'T-14(Pcs)'!P81/1000000</f>
        <v>0</v>
      </c>
      <c r="Q108" s="10">
        <f>'T-14(Pcs)'!Q81</f>
        <v>0</v>
      </c>
      <c r="R108" s="44">
        <f>'T-14(Pcs)'!$D81*'T-14(Pcs)'!R81/1000000</f>
        <v>0</v>
      </c>
      <c r="S108" s="10">
        <f>'T-14(Pcs)'!S81</f>
        <v>0</v>
      </c>
      <c r="T108" s="44">
        <f>'T-14(Pcs)'!$D81*'T-14(Pcs)'!T81/1000000</f>
        <v>0</v>
      </c>
      <c r="U108" s="10">
        <f>'T-14(Pcs)'!U81</f>
        <v>0</v>
      </c>
      <c r="V108" s="44">
        <f>'T-14(Pcs)'!$D81*'T-14(Pcs)'!V81/1000000</f>
        <v>0</v>
      </c>
      <c r="W108" s="10">
        <f>'T-14(Pcs)'!W81</f>
        <v>0</v>
      </c>
      <c r="X108" s="44">
        <f>'T-14(Pcs)'!$D81*'T-14(Pcs)'!X81/1000000</f>
        <v>0</v>
      </c>
      <c r="Y108" s="10">
        <f>'T-14(Pcs)'!Y81</f>
        <v>0</v>
      </c>
      <c r="Z108" s="44">
        <f>'T-14(Pcs)'!$D81*'T-14(Pcs)'!Z81/1000000</f>
        <v>0</v>
      </c>
      <c r="AA108" s="10">
        <f>'T-14(Pcs)'!AA81</f>
        <v>0</v>
      </c>
      <c r="AB108" s="44">
        <f>'T-14(Pcs)'!$D81*'T-14(Pcs)'!AB81/1000000</f>
        <v>0</v>
      </c>
      <c r="AC108" s="10">
        <f>'T-14(Pcs)'!AC81</f>
        <v>0</v>
      </c>
      <c r="AD108" s="44">
        <f>'T-14(Pcs)'!$D81*'T-14(Pcs)'!AD81/1000000</f>
        <v>0</v>
      </c>
      <c r="AE108" s="10">
        <f>'T-14(Pcs)'!AE81</f>
        <v>0</v>
      </c>
      <c r="AF108" s="44">
        <f>'T-14(Pcs)'!$D81*'T-14(Pcs)'!AF81/1000000</f>
        <v>0</v>
      </c>
      <c r="AG108" s="10">
        <f>'T-14(Pcs)'!AG81</f>
        <v>0</v>
      </c>
      <c r="AH108" s="44">
        <f>'T-14(Pcs)'!$D81*'T-14(Pcs)'!AH81/1000000</f>
        <v>0</v>
      </c>
      <c r="AI108" s="10">
        <f>'T-14(Pcs)'!AI81</f>
        <v>0</v>
      </c>
      <c r="AJ108" s="44">
        <f>'T-14(Pcs)'!$D81*'T-14(Pcs)'!AJ81/1000000</f>
        <v>0</v>
      </c>
      <c r="AK108" s="10">
        <f>'T-14(Pcs)'!AK81</f>
        <v>0</v>
      </c>
      <c r="AL108" s="44">
        <f>'T-14(Pcs)'!$D81*'T-14(Pcs)'!AL81/1000000</f>
        <v>0</v>
      </c>
      <c r="AM108" s="10">
        <f>'T-14(Pcs)'!AM81</f>
        <v>0</v>
      </c>
    </row>
    <row r="109" spans="1:39" s="15" customFormat="1" ht="14.25" hidden="1" customHeight="1" outlineLevel="2">
      <c r="A109" s="13">
        <v>72</v>
      </c>
      <c r="B109" s="9" t="s">
        <v>122</v>
      </c>
      <c r="C109" s="13" t="s">
        <v>80</v>
      </c>
      <c r="D109" s="36">
        <v>400</v>
      </c>
      <c r="E109" s="11">
        <v>333</v>
      </c>
      <c r="F109" s="44">
        <f>'T-14(Pcs)'!$D82*'T-14(Pcs)'!F82/1000000</f>
        <v>0</v>
      </c>
      <c r="G109" s="10">
        <f>'T-14(Pcs)'!G82</f>
        <v>0</v>
      </c>
      <c r="H109" s="44">
        <f>'T-14(Pcs)'!$D82*'T-14(Pcs)'!H82/1000000</f>
        <v>0</v>
      </c>
      <c r="I109" s="10">
        <f>'T-14(Pcs)'!I82</f>
        <v>0</v>
      </c>
      <c r="J109" s="44">
        <f>'T-14(Pcs)'!$D82*'T-14(Pcs)'!J82/1000000</f>
        <v>0</v>
      </c>
      <c r="K109" s="10">
        <f>'T-14(Pcs)'!K82</f>
        <v>0</v>
      </c>
      <c r="L109" s="44">
        <f>'T-14(Pcs)'!$D82*'T-14(Pcs)'!L82/1000000</f>
        <v>0</v>
      </c>
      <c r="M109" s="10">
        <f>'T-14(Pcs)'!M82</f>
        <v>0</v>
      </c>
      <c r="N109" s="44">
        <f>'T-14(Pcs)'!$D82*'T-14(Pcs)'!N82/1000000</f>
        <v>0</v>
      </c>
      <c r="O109" s="10">
        <f>'T-14(Pcs)'!O82</f>
        <v>0</v>
      </c>
      <c r="P109" s="44">
        <f>'T-14(Pcs)'!$D82*'T-14(Pcs)'!P82/1000000</f>
        <v>0</v>
      </c>
      <c r="Q109" s="10">
        <f>'T-14(Pcs)'!Q82</f>
        <v>0</v>
      </c>
      <c r="R109" s="44">
        <f>'T-14(Pcs)'!$D82*'T-14(Pcs)'!R82/1000000</f>
        <v>0</v>
      </c>
      <c r="S109" s="10">
        <f>'T-14(Pcs)'!S82</f>
        <v>0</v>
      </c>
      <c r="T109" s="44">
        <f>'T-14(Pcs)'!$D82*'T-14(Pcs)'!T82/1000000</f>
        <v>0</v>
      </c>
      <c r="U109" s="10">
        <f>'T-14(Pcs)'!U82</f>
        <v>0</v>
      </c>
      <c r="V109" s="44">
        <f>'T-14(Pcs)'!$D82*'T-14(Pcs)'!V82/1000000</f>
        <v>0</v>
      </c>
      <c r="W109" s="10">
        <f>'T-14(Pcs)'!W82</f>
        <v>0</v>
      </c>
      <c r="X109" s="44">
        <f>'T-14(Pcs)'!$D82*'T-14(Pcs)'!X82/1000000</f>
        <v>0</v>
      </c>
      <c r="Y109" s="10">
        <f>'T-14(Pcs)'!Y82</f>
        <v>0</v>
      </c>
      <c r="Z109" s="44">
        <f>'T-14(Pcs)'!$D82*'T-14(Pcs)'!Z82/1000000</f>
        <v>0</v>
      </c>
      <c r="AA109" s="10">
        <f>'T-14(Pcs)'!AA82</f>
        <v>0</v>
      </c>
      <c r="AB109" s="44">
        <f>'T-14(Pcs)'!$D82*'T-14(Pcs)'!AB82/1000000</f>
        <v>0</v>
      </c>
      <c r="AC109" s="10">
        <f>'T-14(Pcs)'!AC82</f>
        <v>0</v>
      </c>
      <c r="AD109" s="44">
        <f>'T-14(Pcs)'!$D82*'T-14(Pcs)'!AD82/1000000</f>
        <v>0</v>
      </c>
      <c r="AE109" s="10">
        <f>'T-14(Pcs)'!AE82</f>
        <v>0</v>
      </c>
      <c r="AF109" s="44">
        <f>'T-14(Pcs)'!$D82*'T-14(Pcs)'!AF82/1000000</f>
        <v>0</v>
      </c>
      <c r="AG109" s="10">
        <f>'T-14(Pcs)'!AG82</f>
        <v>0</v>
      </c>
      <c r="AH109" s="44">
        <f>'T-14(Pcs)'!$D82*'T-14(Pcs)'!AH82/1000000</f>
        <v>0</v>
      </c>
      <c r="AI109" s="10">
        <f>'T-14(Pcs)'!AI82</f>
        <v>0</v>
      </c>
      <c r="AJ109" s="44">
        <f>'T-14(Pcs)'!$D82*'T-14(Pcs)'!AJ82/1000000</f>
        <v>0</v>
      </c>
      <c r="AK109" s="10">
        <f>'T-14(Pcs)'!AK82</f>
        <v>0</v>
      </c>
      <c r="AL109" s="44">
        <f>'T-14(Pcs)'!$D82*'T-14(Pcs)'!AL82/1000000</f>
        <v>0</v>
      </c>
      <c r="AM109" s="10">
        <f>'T-14(Pcs)'!AM82</f>
        <v>0</v>
      </c>
    </row>
    <row r="110" spans="1:39" s="15" customFormat="1" ht="14.25" customHeight="1" outlineLevel="1" collapsed="1">
      <c r="A110" s="13">
        <v>28</v>
      </c>
      <c r="B110" s="46" t="s">
        <v>194</v>
      </c>
      <c r="C110" s="13"/>
      <c r="D110" s="36"/>
      <c r="E110" s="11"/>
      <c r="F110" s="44">
        <f t="shared" ref="F110:AM110" si="27">SUBTOTAL(9,F107:F109)</f>
        <v>0</v>
      </c>
      <c r="G110" s="10">
        <f t="shared" si="27"/>
        <v>0</v>
      </c>
      <c r="H110" s="44">
        <f t="shared" si="27"/>
        <v>0</v>
      </c>
      <c r="I110" s="10">
        <f t="shared" si="27"/>
        <v>0</v>
      </c>
      <c r="J110" s="44">
        <f t="shared" si="27"/>
        <v>0</v>
      </c>
      <c r="K110" s="10">
        <f t="shared" si="27"/>
        <v>0</v>
      </c>
      <c r="L110" s="44">
        <f t="shared" si="27"/>
        <v>0</v>
      </c>
      <c r="M110" s="10">
        <f t="shared" si="27"/>
        <v>0</v>
      </c>
      <c r="N110" s="44">
        <f t="shared" si="27"/>
        <v>0</v>
      </c>
      <c r="O110" s="10">
        <f t="shared" si="27"/>
        <v>0</v>
      </c>
      <c r="P110" s="44">
        <f t="shared" si="27"/>
        <v>0</v>
      </c>
      <c r="Q110" s="10">
        <f t="shared" si="27"/>
        <v>0</v>
      </c>
      <c r="R110" s="44">
        <f t="shared" si="27"/>
        <v>0</v>
      </c>
      <c r="S110" s="10">
        <f t="shared" si="27"/>
        <v>0</v>
      </c>
      <c r="T110" s="44">
        <f t="shared" si="27"/>
        <v>0</v>
      </c>
      <c r="U110" s="10">
        <f t="shared" si="27"/>
        <v>0</v>
      </c>
      <c r="V110" s="44">
        <f t="shared" si="27"/>
        <v>0</v>
      </c>
      <c r="W110" s="10">
        <f t="shared" si="27"/>
        <v>0</v>
      </c>
      <c r="X110" s="44">
        <f t="shared" si="27"/>
        <v>0</v>
      </c>
      <c r="Y110" s="10">
        <f t="shared" si="27"/>
        <v>0</v>
      </c>
      <c r="Z110" s="44">
        <f t="shared" si="27"/>
        <v>0</v>
      </c>
      <c r="AA110" s="10">
        <f t="shared" si="27"/>
        <v>0</v>
      </c>
      <c r="AB110" s="44">
        <f t="shared" si="27"/>
        <v>0</v>
      </c>
      <c r="AC110" s="10">
        <f t="shared" si="27"/>
        <v>0</v>
      </c>
      <c r="AD110" s="44">
        <f t="shared" si="27"/>
        <v>0</v>
      </c>
      <c r="AE110" s="10">
        <f t="shared" si="27"/>
        <v>0</v>
      </c>
      <c r="AF110" s="44">
        <f t="shared" si="27"/>
        <v>0</v>
      </c>
      <c r="AG110" s="10">
        <f t="shared" si="27"/>
        <v>0</v>
      </c>
      <c r="AH110" s="44">
        <f t="shared" si="27"/>
        <v>0</v>
      </c>
      <c r="AI110" s="10">
        <f t="shared" si="27"/>
        <v>0</v>
      </c>
      <c r="AJ110" s="44">
        <f t="shared" si="27"/>
        <v>0</v>
      </c>
      <c r="AK110" s="10">
        <f t="shared" si="27"/>
        <v>0</v>
      </c>
      <c r="AL110" s="44">
        <f t="shared" si="27"/>
        <v>0</v>
      </c>
      <c r="AM110" s="10">
        <f t="shared" si="27"/>
        <v>0</v>
      </c>
    </row>
    <row r="111" spans="1:39" s="15" customFormat="1" ht="14.25" hidden="1" customHeight="1" outlineLevel="2">
      <c r="A111" s="13">
        <v>73</v>
      </c>
      <c r="B111" s="9" t="s">
        <v>128</v>
      </c>
      <c r="C111" s="13" t="s">
        <v>127</v>
      </c>
      <c r="D111" s="36">
        <v>25</v>
      </c>
      <c r="E111" s="11">
        <v>75.2</v>
      </c>
      <c r="F111" s="44">
        <f>'T-14(Pcs)'!$D83*'T-14(Pcs)'!F83/1000000</f>
        <v>0</v>
      </c>
      <c r="G111" s="10">
        <f>'T-14(Pcs)'!G83</f>
        <v>0</v>
      </c>
      <c r="H111" s="44">
        <f>'T-14(Pcs)'!$D83*'T-14(Pcs)'!H83/1000000</f>
        <v>0</v>
      </c>
      <c r="I111" s="10">
        <f>'T-14(Pcs)'!I83</f>
        <v>0</v>
      </c>
      <c r="J111" s="44">
        <f>'T-14(Pcs)'!$D83*'T-14(Pcs)'!J83/1000000</f>
        <v>0</v>
      </c>
      <c r="K111" s="10">
        <f>'T-14(Pcs)'!K83</f>
        <v>0</v>
      </c>
      <c r="L111" s="44">
        <f>'T-14(Pcs)'!$D83*'T-14(Pcs)'!L83/1000000</f>
        <v>0</v>
      </c>
      <c r="M111" s="10">
        <f>'T-14(Pcs)'!M83</f>
        <v>0</v>
      </c>
      <c r="N111" s="44">
        <f>'T-14(Pcs)'!$D83*'T-14(Pcs)'!N83/1000000</f>
        <v>0</v>
      </c>
      <c r="O111" s="10">
        <f>'T-14(Pcs)'!O83</f>
        <v>0</v>
      </c>
      <c r="P111" s="44">
        <f>'T-14(Pcs)'!$D83*'T-14(Pcs)'!P83/1000000</f>
        <v>0</v>
      </c>
      <c r="Q111" s="10">
        <f>'T-14(Pcs)'!Q83</f>
        <v>0</v>
      </c>
      <c r="R111" s="44">
        <f>'T-14(Pcs)'!$D83*'T-14(Pcs)'!R83/1000000</f>
        <v>0</v>
      </c>
      <c r="S111" s="10">
        <f>'T-14(Pcs)'!S83</f>
        <v>0</v>
      </c>
      <c r="T111" s="44">
        <f>'T-14(Pcs)'!$D83*'T-14(Pcs)'!T83/1000000</f>
        <v>0</v>
      </c>
      <c r="U111" s="10">
        <f>'T-14(Pcs)'!U83</f>
        <v>0</v>
      </c>
      <c r="V111" s="44">
        <f>'T-14(Pcs)'!$D83*'T-14(Pcs)'!V83/1000000</f>
        <v>0</v>
      </c>
      <c r="W111" s="10">
        <f>'T-14(Pcs)'!W83</f>
        <v>0</v>
      </c>
      <c r="X111" s="44">
        <f>'T-14(Pcs)'!$D83*'T-14(Pcs)'!X83/1000000</f>
        <v>0</v>
      </c>
      <c r="Y111" s="10">
        <f>'T-14(Pcs)'!Y83</f>
        <v>0</v>
      </c>
      <c r="Z111" s="44">
        <f>'T-14(Pcs)'!$D83*'T-14(Pcs)'!Z83/1000000</f>
        <v>0</v>
      </c>
      <c r="AA111" s="10">
        <f>'T-14(Pcs)'!AA83</f>
        <v>0</v>
      </c>
      <c r="AB111" s="44">
        <f>'T-14(Pcs)'!$D83*'T-14(Pcs)'!AB83/1000000</f>
        <v>0</v>
      </c>
      <c r="AC111" s="10">
        <f>'T-14(Pcs)'!AC83</f>
        <v>0</v>
      </c>
      <c r="AD111" s="44">
        <f>'T-14(Pcs)'!$D83*'T-14(Pcs)'!AD83/1000000</f>
        <v>0</v>
      </c>
      <c r="AE111" s="10">
        <f>'T-14(Pcs)'!AE83</f>
        <v>0</v>
      </c>
      <c r="AF111" s="44">
        <f>'T-14(Pcs)'!$D83*'T-14(Pcs)'!AF83/1000000</f>
        <v>0</v>
      </c>
      <c r="AG111" s="10">
        <f>'T-14(Pcs)'!AG83</f>
        <v>0</v>
      </c>
      <c r="AH111" s="44">
        <f>'T-14(Pcs)'!$D83*'T-14(Pcs)'!AH83/1000000</f>
        <v>0</v>
      </c>
      <c r="AI111" s="10">
        <f>'T-14(Pcs)'!AI83</f>
        <v>0</v>
      </c>
      <c r="AJ111" s="44">
        <f>'T-14(Pcs)'!$D83*'T-14(Pcs)'!AJ83/1000000</f>
        <v>0</v>
      </c>
      <c r="AK111" s="10">
        <f>'T-14(Pcs)'!AK83</f>
        <v>0</v>
      </c>
      <c r="AL111" s="44">
        <f>'T-14(Pcs)'!$D83*'T-14(Pcs)'!AL83/1000000</f>
        <v>0</v>
      </c>
      <c r="AM111" s="10">
        <f>'T-14(Pcs)'!AM83</f>
        <v>0</v>
      </c>
    </row>
    <row r="112" spans="1:39" s="15" customFormat="1" ht="14.25" hidden="1" customHeight="1" outlineLevel="2">
      <c r="A112" s="13">
        <v>74</v>
      </c>
      <c r="B112" s="9" t="s">
        <v>128</v>
      </c>
      <c r="C112" s="13" t="s">
        <v>81</v>
      </c>
      <c r="D112" s="36">
        <v>50</v>
      </c>
      <c r="E112" s="11">
        <v>144.6</v>
      </c>
      <c r="F112" s="44">
        <f>'T-14(Pcs)'!$D84*'T-14(Pcs)'!F84/1000000</f>
        <v>0</v>
      </c>
      <c r="G112" s="10">
        <f>'T-14(Pcs)'!G84</f>
        <v>0</v>
      </c>
      <c r="H112" s="44">
        <f>'T-14(Pcs)'!$D84*'T-14(Pcs)'!H84/1000000</f>
        <v>0</v>
      </c>
      <c r="I112" s="10">
        <f>'T-14(Pcs)'!I84</f>
        <v>0</v>
      </c>
      <c r="J112" s="44">
        <f>'T-14(Pcs)'!$D84*'T-14(Pcs)'!J84/1000000</f>
        <v>0</v>
      </c>
      <c r="K112" s="10">
        <f>'T-14(Pcs)'!K84</f>
        <v>0</v>
      </c>
      <c r="L112" s="44">
        <f>'T-14(Pcs)'!$D84*'T-14(Pcs)'!L84/1000000</f>
        <v>0</v>
      </c>
      <c r="M112" s="10">
        <f>'T-14(Pcs)'!M84</f>
        <v>0</v>
      </c>
      <c r="N112" s="44">
        <f>'T-14(Pcs)'!$D84*'T-14(Pcs)'!N84/1000000</f>
        <v>0</v>
      </c>
      <c r="O112" s="10">
        <f>'T-14(Pcs)'!O84</f>
        <v>0</v>
      </c>
      <c r="P112" s="44">
        <f>'T-14(Pcs)'!$D84*'T-14(Pcs)'!P84/1000000</f>
        <v>0</v>
      </c>
      <c r="Q112" s="10">
        <f>'T-14(Pcs)'!Q84</f>
        <v>0</v>
      </c>
      <c r="R112" s="44">
        <f>'T-14(Pcs)'!$D84*'T-14(Pcs)'!R84/1000000</f>
        <v>0</v>
      </c>
      <c r="S112" s="10">
        <f>'T-14(Pcs)'!S84</f>
        <v>0</v>
      </c>
      <c r="T112" s="44">
        <f>'T-14(Pcs)'!$D84*'T-14(Pcs)'!T84/1000000</f>
        <v>0</v>
      </c>
      <c r="U112" s="10">
        <f>'T-14(Pcs)'!U84</f>
        <v>0</v>
      </c>
      <c r="V112" s="44">
        <f>'T-14(Pcs)'!$D84*'T-14(Pcs)'!V84/1000000</f>
        <v>0</v>
      </c>
      <c r="W112" s="10">
        <f>'T-14(Pcs)'!W84</f>
        <v>0</v>
      </c>
      <c r="X112" s="44">
        <f>'T-14(Pcs)'!$D84*'T-14(Pcs)'!X84/1000000</f>
        <v>0</v>
      </c>
      <c r="Y112" s="10">
        <f>'T-14(Pcs)'!Y84</f>
        <v>0</v>
      </c>
      <c r="Z112" s="44">
        <f>'T-14(Pcs)'!$D84*'T-14(Pcs)'!Z84/1000000</f>
        <v>0</v>
      </c>
      <c r="AA112" s="10">
        <f>'T-14(Pcs)'!AA84</f>
        <v>0</v>
      </c>
      <c r="AB112" s="44">
        <f>'T-14(Pcs)'!$D84*'T-14(Pcs)'!AB84/1000000</f>
        <v>0</v>
      </c>
      <c r="AC112" s="10">
        <f>'T-14(Pcs)'!AC84</f>
        <v>0</v>
      </c>
      <c r="AD112" s="44">
        <f>'T-14(Pcs)'!$D84*'T-14(Pcs)'!AD84/1000000</f>
        <v>0</v>
      </c>
      <c r="AE112" s="10">
        <f>'T-14(Pcs)'!AE84</f>
        <v>0</v>
      </c>
      <c r="AF112" s="44">
        <f>'T-14(Pcs)'!$D84*'T-14(Pcs)'!AF84/1000000</f>
        <v>0</v>
      </c>
      <c r="AG112" s="10">
        <f>'T-14(Pcs)'!AG84</f>
        <v>0</v>
      </c>
      <c r="AH112" s="44">
        <f>'T-14(Pcs)'!$D84*'T-14(Pcs)'!AH84/1000000</f>
        <v>0</v>
      </c>
      <c r="AI112" s="10">
        <f>'T-14(Pcs)'!AI84</f>
        <v>0</v>
      </c>
      <c r="AJ112" s="44">
        <f>'T-14(Pcs)'!$D84*'T-14(Pcs)'!AJ84/1000000</f>
        <v>0</v>
      </c>
      <c r="AK112" s="10">
        <f>'T-14(Pcs)'!AK84</f>
        <v>0</v>
      </c>
      <c r="AL112" s="44">
        <f>'T-14(Pcs)'!$D84*'T-14(Pcs)'!AL84/1000000</f>
        <v>0</v>
      </c>
      <c r="AM112" s="10">
        <f>'T-14(Pcs)'!AM84</f>
        <v>0</v>
      </c>
    </row>
    <row r="113" spans="1:39" s="15" customFormat="1" ht="14.25" hidden="1" customHeight="1" outlineLevel="2">
      <c r="A113" s="13">
        <v>75</v>
      </c>
      <c r="B113" s="9" t="s">
        <v>128</v>
      </c>
      <c r="C113" s="13" t="s">
        <v>82</v>
      </c>
      <c r="D113" s="36">
        <v>100</v>
      </c>
      <c r="E113" s="11">
        <v>278.10000000000002</v>
      </c>
      <c r="F113" s="44">
        <f>'T-14(Pcs)'!$D85*'T-14(Pcs)'!F85/1000000</f>
        <v>0</v>
      </c>
      <c r="G113" s="10">
        <f>'T-14(Pcs)'!G85</f>
        <v>0</v>
      </c>
      <c r="H113" s="44">
        <f>'T-14(Pcs)'!$D85*'T-14(Pcs)'!H85/1000000</f>
        <v>0</v>
      </c>
      <c r="I113" s="10">
        <f>'T-14(Pcs)'!I85</f>
        <v>0</v>
      </c>
      <c r="J113" s="44">
        <f>'T-14(Pcs)'!$D85*'T-14(Pcs)'!J85/1000000</f>
        <v>0</v>
      </c>
      <c r="K113" s="10">
        <f>'T-14(Pcs)'!K85</f>
        <v>0</v>
      </c>
      <c r="L113" s="44">
        <f>'T-14(Pcs)'!$D85*'T-14(Pcs)'!L85/1000000</f>
        <v>0</v>
      </c>
      <c r="M113" s="10">
        <f>'T-14(Pcs)'!M85</f>
        <v>0</v>
      </c>
      <c r="N113" s="44">
        <f>'T-14(Pcs)'!$D85*'T-14(Pcs)'!N85/1000000</f>
        <v>0</v>
      </c>
      <c r="O113" s="10">
        <f>'T-14(Pcs)'!O85</f>
        <v>0</v>
      </c>
      <c r="P113" s="44">
        <f>'T-14(Pcs)'!$D85*'T-14(Pcs)'!P85/1000000</f>
        <v>0</v>
      </c>
      <c r="Q113" s="10">
        <f>'T-14(Pcs)'!Q85</f>
        <v>0</v>
      </c>
      <c r="R113" s="44">
        <f>'T-14(Pcs)'!$D85*'T-14(Pcs)'!R85/1000000</f>
        <v>0</v>
      </c>
      <c r="S113" s="10">
        <f>'T-14(Pcs)'!S85</f>
        <v>0</v>
      </c>
      <c r="T113" s="44">
        <f>'T-14(Pcs)'!$D85*'T-14(Pcs)'!T85/1000000</f>
        <v>0</v>
      </c>
      <c r="U113" s="10">
        <f>'T-14(Pcs)'!U85</f>
        <v>0</v>
      </c>
      <c r="V113" s="44">
        <f>'T-14(Pcs)'!$D85*'T-14(Pcs)'!V85/1000000</f>
        <v>0</v>
      </c>
      <c r="W113" s="10">
        <f>'T-14(Pcs)'!W85</f>
        <v>0</v>
      </c>
      <c r="X113" s="44">
        <f>'T-14(Pcs)'!$D85*'T-14(Pcs)'!X85/1000000</f>
        <v>0</v>
      </c>
      <c r="Y113" s="10">
        <f>'T-14(Pcs)'!Y85</f>
        <v>0</v>
      </c>
      <c r="Z113" s="44">
        <f>'T-14(Pcs)'!$D85*'T-14(Pcs)'!Z85/1000000</f>
        <v>0</v>
      </c>
      <c r="AA113" s="10">
        <f>'T-14(Pcs)'!AA85</f>
        <v>0</v>
      </c>
      <c r="AB113" s="44">
        <f>'T-14(Pcs)'!$D85*'T-14(Pcs)'!AB85/1000000</f>
        <v>0</v>
      </c>
      <c r="AC113" s="10">
        <f>'T-14(Pcs)'!AC85</f>
        <v>0</v>
      </c>
      <c r="AD113" s="44">
        <f>'T-14(Pcs)'!$D85*'T-14(Pcs)'!AD85/1000000</f>
        <v>0</v>
      </c>
      <c r="AE113" s="10">
        <f>'T-14(Pcs)'!AE85</f>
        <v>0</v>
      </c>
      <c r="AF113" s="44">
        <f>'T-14(Pcs)'!$D85*'T-14(Pcs)'!AF85/1000000</f>
        <v>0</v>
      </c>
      <c r="AG113" s="10">
        <f>'T-14(Pcs)'!AG85</f>
        <v>0</v>
      </c>
      <c r="AH113" s="44">
        <f>'T-14(Pcs)'!$D85*'T-14(Pcs)'!AH85/1000000</f>
        <v>0</v>
      </c>
      <c r="AI113" s="10">
        <f>'T-14(Pcs)'!AI85</f>
        <v>0</v>
      </c>
      <c r="AJ113" s="44">
        <f>'T-14(Pcs)'!$D85*'T-14(Pcs)'!AJ85/1000000</f>
        <v>0</v>
      </c>
      <c r="AK113" s="10">
        <f>'T-14(Pcs)'!AK85</f>
        <v>0</v>
      </c>
      <c r="AL113" s="44">
        <f>'T-14(Pcs)'!$D85*'T-14(Pcs)'!AL85/1000000</f>
        <v>0</v>
      </c>
      <c r="AM113" s="10">
        <f>'T-14(Pcs)'!AM85</f>
        <v>0</v>
      </c>
    </row>
    <row r="114" spans="1:39" s="15" customFormat="1" ht="14.25" hidden="1" customHeight="1" outlineLevel="2">
      <c r="A114" s="13">
        <v>76</v>
      </c>
      <c r="B114" s="9" t="s">
        <v>128</v>
      </c>
      <c r="C114" s="13" t="s">
        <v>139</v>
      </c>
      <c r="D114" s="36">
        <v>400</v>
      </c>
      <c r="E114" s="11">
        <v>1098.5999999999999</v>
      </c>
      <c r="F114" s="44">
        <f>'T-14(Pcs)'!$D86*'T-14(Pcs)'!F86/1000000</f>
        <v>0</v>
      </c>
      <c r="G114" s="10">
        <f>'T-14(Pcs)'!G86</f>
        <v>0</v>
      </c>
      <c r="H114" s="44">
        <f>'T-14(Pcs)'!$D86*'T-14(Pcs)'!H86/1000000</f>
        <v>0</v>
      </c>
      <c r="I114" s="10">
        <f>'T-14(Pcs)'!I86</f>
        <v>0</v>
      </c>
      <c r="J114" s="44">
        <f>'T-14(Pcs)'!$D86*'T-14(Pcs)'!J86/1000000</f>
        <v>0</v>
      </c>
      <c r="K114" s="10">
        <f>'T-14(Pcs)'!K86</f>
        <v>0</v>
      </c>
      <c r="L114" s="44">
        <f>'T-14(Pcs)'!$D86*'T-14(Pcs)'!L86/1000000</f>
        <v>0</v>
      </c>
      <c r="M114" s="10">
        <f>'T-14(Pcs)'!M86</f>
        <v>0</v>
      </c>
      <c r="N114" s="44">
        <f>'T-14(Pcs)'!$D86*'T-14(Pcs)'!N86/1000000</f>
        <v>0</v>
      </c>
      <c r="O114" s="10">
        <f>'T-14(Pcs)'!O86</f>
        <v>0</v>
      </c>
      <c r="P114" s="44">
        <f>'T-14(Pcs)'!$D86*'T-14(Pcs)'!P86/1000000</f>
        <v>0</v>
      </c>
      <c r="Q114" s="10">
        <f>'T-14(Pcs)'!Q86</f>
        <v>0</v>
      </c>
      <c r="R114" s="44">
        <f>'T-14(Pcs)'!$D86*'T-14(Pcs)'!R86/1000000</f>
        <v>0</v>
      </c>
      <c r="S114" s="10">
        <f>'T-14(Pcs)'!S86</f>
        <v>0</v>
      </c>
      <c r="T114" s="44">
        <f>'T-14(Pcs)'!$D86*'T-14(Pcs)'!T86/1000000</f>
        <v>0</v>
      </c>
      <c r="U114" s="10">
        <f>'T-14(Pcs)'!U86</f>
        <v>0</v>
      </c>
      <c r="V114" s="44">
        <f>'T-14(Pcs)'!$D86*'T-14(Pcs)'!V86/1000000</f>
        <v>0</v>
      </c>
      <c r="W114" s="10">
        <f>'T-14(Pcs)'!W86</f>
        <v>0</v>
      </c>
      <c r="X114" s="44">
        <f>'T-14(Pcs)'!$D86*'T-14(Pcs)'!X86/1000000</f>
        <v>0</v>
      </c>
      <c r="Y114" s="10">
        <f>'T-14(Pcs)'!Y86</f>
        <v>0</v>
      </c>
      <c r="Z114" s="44">
        <f>'T-14(Pcs)'!$D86*'T-14(Pcs)'!Z86/1000000</f>
        <v>0</v>
      </c>
      <c r="AA114" s="10">
        <f>'T-14(Pcs)'!AA86</f>
        <v>0</v>
      </c>
      <c r="AB114" s="44">
        <f>'T-14(Pcs)'!$D86*'T-14(Pcs)'!AB86/1000000</f>
        <v>0</v>
      </c>
      <c r="AC114" s="10">
        <f>'T-14(Pcs)'!AC86</f>
        <v>0</v>
      </c>
      <c r="AD114" s="44">
        <f>'T-14(Pcs)'!$D86*'T-14(Pcs)'!AD86/1000000</f>
        <v>0</v>
      </c>
      <c r="AE114" s="10">
        <f>'T-14(Pcs)'!AE86</f>
        <v>0</v>
      </c>
      <c r="AF114" s="44">
        <f>'T-14(Pcs)'!$D86*'T-14(Pcs)'!AF86/1000000</f>
        <v>0</v>
      </c>
      <c r="AG114" s="10">
        <f>'T-14(Pcs)'!AG86</f>
        <v>0</v>
      </c>
      <c r="AH114" s="44">
        <f>'T-14(Pcs)'!$D86*'T-14(Pcs)'!AH86/1000000</f>
        <v>0</v>
      </c>
      <c r="AI114" s="10">
        <f>'T-14(Pcs)'!AI86</f>
        <v>0</v>
      </c>
      <c r="AJ114" s="44">
        <f>'T-14(Pcs)'!$D86*'T-14(Pcs)'!AJ86/1000000</f>
        <v>0</v>
      </c>
      <c r="AK114" s="10">
        <f>'T-14(Pcs)'!AK86</f>
        <v>0</v>
      </c>
      <c r="AL114" s="44">
        <f>'T-14(Pcs)'!$D86*'T-14(Pcs)'!AL86/1000000</f>
        <v>0</v>
      </c>
      <c r="AM114" s="10">
        <f>'T-14(Pcs)'!AM86</f>
        <v>0</v>
      </c>
    </row>
    <row r="115" spans="1:39" s="15" customFormat="1" ht="14.25" customHeight="1" outlineLevel="1" collapsed="1">
      <c r="A115" s="13">
        <v>29</v>
      </c>
      <c r="B115" s="46" t="s">
        <v>195</v>
      </c>
      <c r="C115" s="13"/>
      <c r="D115" s="36"/>
      <c r="E115" s="11"/>
      <c r="F115" s="44">
        <f t="shared" ref="F115:AM115" si="28">SUBTOTAL(9,F111:F114)</f>
        <v>0</v>
      </c>
      <c r="G115" s="10">
        <f t="shared" si="28"/>
        <v>0</v>
      </c>
      <c r="H115" s="44">
        <f t="shared" si="28"/>
        <v>0</v>
      </c>
      <c r="I115" s="10">
        <f t="shared" si="28"/>
        <v>0</v>
      </c>
      <c r="J115" s="44">
        <f t="shared" si="28"/>
        <v>0</v>
      </c>
      <c r="K115" s="10">
        <f t="shared" si="28"/>
        <v>0</v>
      </c>
      <c r="L115" s="44">
        <f t="shared" si="28"/>
        <v>0</v>
      </c>
      <c r="M115" s="10">
        <f t="shared" si="28"/>
        <v>0</v>
      </c>
      <c r="N115" s="44">
        <f t="shared" si="28"/>
        <v>0</v>
      </c>
      <c r="O115" s="10">
        <f t="shared" si="28"/>
        <v>0</v>
      </c>
      <c r="P115" s="44">
        <f t="shared" si="28"/>
        <v>0</v>
      </c>
      <c r="Q115" s="10">
        <f t="shared" si="28"/>
        <v>0</v>
      </c>
      <c r="R115" s="44">
        <f t="shared" si="28"/>
        <v>0</v>
      </c>
      <c r="S115" s="10">
        <f t="shared" si="28"/>
        <v>0</v>
      </c>
      <c r="T115" s="44">
        <f t="shared" si="28"/>
        <v>0</v>
      </c>
      <c r="U115" s="10">
        <f t="shared" si="28"/>
        <v>0</v>
      </c>
      <c r="V115" s="44">
        <f t="shared" si="28"/>
        <v>0</v>
      </c>
      <c r="W115" s="10">
        <f t="shared" si="28"/>
        <v>0</v>
      </c>
      <c r="X115" s="44">
        <f t="shared" si="28"/>
        <v>0</v>
      </c>
      <c r="Y115" s="10">
        <f t="shared" si="28"/>
        <v>0</v>
      </c>
      <c r="Z115" s="44">
        <f t="shared" si="28"/>
        <v>0</v>
      </c>
      <c r="AA115" s="10">
        <f t="shared" si="28"/>
        <v>0</v>
      </c>
      <c r="AB115" s="44">
        <f t="shared" si="28"/>
        <v>0</v>
      </c>
      <c r="AC115" s="10">
        <f t="shared" si="28"/>
        <v>0</v>
      </c>
      <c r="AD115" s="44">
        <f t="shared" si="28"/>
        <v>0</v>
      </c>
      <c r="AE115" s="10">
        <f t="shared" si="28"/>
        <v>0</v>
      </c>
      <c r="AF115" s="44">
        <f t="shared" si="28"/>
        <v>0</v>
      </c>
      <c r="AG115" s="10">
        <f t="shared" si="28"/>
        <v>0</v>
      </c>
      <c r="AH115" s="44">
        <f t="shared" si="28"/>
        <v>0</v>
      </c>
      <c r="AI115" s="10">
        <f t="shared" si="28"/>
        <v>0</v>
      </c>
      <c r="AJ115" s="44">
        <f t="shared" si="28"/>
        <v>0</v>
      </c>
      <c r="AK115" s="10">
        <f t="shared" si="28"/>
        <v>0</v>
      </c>
      <c r="AL115" s="44">
        <f t="shared" si="28"/>
        <v>0</v>
      </c>
      <c r="AM115" s="10">
        <f t="shared" si="28"/>
        <v>0</v>
      </c>
    </row>
    <row r="116" spans="1:39" s="15" customFormat="1" ht="14.25" hidden="1" customHeight="1" outlineLevel="2">
      <c r="A116" s="13">
        <v>77</v>
      </c>
      <c r="B116" s="9" t="s">
        <v>147</v>
      </c>
      <c r="C116" s="13" t="s">
        <v>148</v>
      </c>
      <c r="D116" s="36">
        <v>25</v>
      </c>
      <c r="E116" s="11">
        <v>56</v>
      </c>
      <c r="F116" s="44">
        <f>'T-14(Pcs)'!$D87*'T-14(Pcs)'!F87/1000000</f>
        <v>0</v>
      </c>
      <c r="G116" s="10">
        <f>'T-14(Pcs)'!G87</f>
        <v>0</v>
      </c>
      <c r="H116" s="44">
        <f>'T-14(Pcs)'!$D87*'T-14(Pcs)'!H87/1000000</f>
        <v>0</v>
      </c>
      <c r="I116" s="10">
        <f>'T-14(Pcs)'!I87</f>
        <v>0</v>
      </c>
      <c r="J116" s="44">
        <f>'T-14(Pcs)'!$D87*'T-14(Pcs)'!J87/1000000</f>
        <v>0</v>
      </c>
      <c r="K116" s="10">
        <f>'T-14(Pcs)'!K87</f>
        <v>0</v>
      </c>
      <c r="L116" s="44">
        <f>'T-14(Pcs)'!$D87*'T-14(Pcs)'!L87/1000000</f>
        <v>0</v>
      </c>
      <c r="M116" s="10">
        <f>'T-14(Pcs)'!M87</f>
        <v>0</v>
      </c>
      <c r="N116" s="44">
        <f>'T-14(Pcs)'!$D87*'T-14(Pcs)'!N87/1000000</f>
        <v>0</v>
      </c>
      <c r="O116" s="10">
        <f>'T-14(Pcs)'!O87</f>
        <v>0</v>
      </c>
      <c r="P116" s="44">
        <f>'T-14(Pcs)'!$D87*'T-14(Pcs)'!P87/1000000</f>
        <v>0</v>
      </c>
      <c r="Q116" s="10">
        <f>'T-14(Pcs)'!Q87</f>
        <v>0</v>
      </c>
      <c r="R116" s="44">
        <f>'T-14(Pcs)'!$D87*'T-14(Pcs)'!R87/1000000</f>
        <v>0</v>
      </c>
      <c r="S116" s="10">
        <f>'T-14(Pcs)'!S87</f>
        <v>0</v>
      </c>
      <c r="T116" s="44">
        <f>'T-14(Pcs)'!$D87*'T-14(Pcs)'!T87/1000000</f>
        <v>0</v>
      </c>
      <c r="U116" s="10">
        <f>'T-14(Pcs)'!U87</f>
        <v>0</v>
      </c>
      <c r="V116" s="44">
        <f>'T-14(Pcs)'!$D87*'T-14(Pcs)'!V87/1000000</f>
        <v>0</v>
      </c>
      <c r="W116" s="10">
        <f>'T-14(Pcs)'!W87</f>
        <v>0</v>
      </c>
      <c r="X116" s="44">
        <f>'T-14(Pcs)'!$D87*'T-14(Pcs)'!X87/1000000</f>
        <v>0</v>
      </c>
      <c r="Y116" s="10">
        <f>'T-14(Pcs)'!Y87</f>
        <v>0</v>
      </c>
      <c r="Z116" s="44">
        <f>'T-14(Pcs)'!$D87*'T-14(Pcs)'!Z87/1000000</f>
        <v>0</v>
      </c>
      <c r="AA116" s="10">
        <f>'T-14(Pcs)'!AA87</f>
        <v>0</v>
      </c>
      <c r="AB116" s="44">
        <f>'T-14(Pcs)'!$D87*'T-14(Pcs)'!AB87/1000000</f>
        <v>0</v>
      </c>
      <c r="AC116" s="10">
        <f>'T-14(Pcs)'!AC87</f>
        <v>0</v>
      </c>
      <c r="AD116" s="44">
        <f>'T-14(Pcs)'!$D87*'T-14(Pcs)'!AD87/1000000</f>
        <v>0</v>
      </c>
      <c r="AE116" s="10">
        <f>'T-14(Pcs)'!AE87</f>
        <v>0</v>
      </c>
      <c r="AF116" s="44">
        <f>'T-14(Pcs)'!$D87*'T-14(Pcs)'!AF87/1000000</f>
        <v>0</v>
      </c>
      <c r="AG116" s="10">
        <f>'T-14(Pcs)'!AG87</f>
        <v>0</v>
      </c>
      <c r="AH116" s="44">
        <f>'T-14(Pcs)'!$D87*'T-14(Pcs)'!AH87/1000000</f>
        <v>0</v>
      </c>
      <c r="AI116" s="10">
        <f>'T-14(Pcs)'!AI87</f>
        <v>0</v>
      </c>
      <c r="AJ116" s="44">
        <f>'T-14(Pcs)'!$D87*'T-14(Pcs)'!AJ87/1000000</f>
        <v>0</v>
      </c>
      <c r="AK116" s="10">
        <f>'T-14(Pcs)'!AK87</f>
        <v>0</v>
      </c>
      <c r="AL116" s="44">
        <f>'T-14(Pcs)'!$D87*'T-14(Pcs)'!AL87/1000000</f>
        <v>0</v>
      </c>
      <c r="AM116" s="10">
        <f>'T-14(Pcs)'!AM87</f>
        <v>0</v>
      </c>
    </row>
    <row r="117" spans="1:39" s="15" customFormat="1" ht="14.25" hidden="1" customHeight="1" outlineLevel="2">
      <c r="A117" s="13">
        <v>78</v>
      </c>
      <c r="B117" s="9" t="s">
        <v>147</v>
      </c>
      <c r="C117" s="13" t="s">
        <v>148</v>
      </c>
      <c r="D117" s="36">
        <v>50</v>
      </c>
      <c r="E117" s="11">
        <v>101</v>
      </c>
      <c r="F117" s="44">
        <f>'T-14(Pcs)'!$D88*'T-14(Pcs)'!F88/1000000</f>
        <v>0</v>
      </c>
      <c r="G117" s="10">
        <f>'T-14(Pcs)'!G88</f>
        <v>0</v>
      </c>
      <c r="H117" s="44">
        <f>'T-14(Pcs)'!$D88*'T-14(Pcs)'!H88/1000000</f>
        <v>0</v>
      </c>
      <c r="I117" s="10">
        <f>'T-14(Pcs)'!I88</f>
        <v>0</v>
      </c>
      <c r="J117" s="44">
        <f>'T-14(Pcs)'!$D88*'T-14(Pcs)'!J88/1000000</f>
        <v>0</v>
      </c>
      <c r="K117" s="10">
        <f>'T-14(Pcs)'!K88</f>
        <v>0</v>
      </c>
      <c r="L117" s="44">
        <f>'T-14(Pcs)'!$D88*'T-14(Pcs)'!L88/1000000</f>
        <v>0</v>
      </c>
      <c r="M117" s="10">
        <f>'T-14(Pcs)'!M88</f>
        <v>0</v>
      </c>
      <c r="N117" s="44">
        <f>'T-14(Pcs)'!$D88*'T-14(Pcs)'!N88/1000000</f>
        <v>0</v>
      </c>
      <c r="O117" s="10">
        <f>'T-14(Pcs)'!O88</f>
        <v>0</v>
      </c>
      <c r="P117" s="44">
        <f>'T-14(Pcs)'!$D88*'T-14(Pcs)'!P88/1000000</f>
        <v>0</v>
      </c>
      <c r="Q117" s="10">
        <f>'T-14(Pcs)'!Q88</f>
        <v>0</v>
      </c>
      <c r="R117" s="44">
        <f>'T-14(Pcs)'!$D88*'T-14(Pcs)'!R88/1000000</f>
        <v>0</v>
      </c>
      <c r="S117" s="10">
        <f>'T-14(Pcs)'!S88</f>
        <v>0</v>
      </c>
      <c r="T117" s="44">
        <f>'T-14(Pcs)'!$D88*'T-14(Pcs)'!T88/1000000</f>
        <v>0</v>
      </c>
      <c r="U117" s="10">
        <f>'T-14(Pcs)'!U88</f>
        <v>0</v>
      </c>
      <c r="V117" s="44">
        <f>'T-14(Pcs)'!$D88*'T-14(Pcs)'!V88/1000000</f>
        <v>0</v>
      </c>
      <c r="W117" s="10">
        <f>'T-14(Pcs)'!W88</f>
        <v>0</v>
      </c>
      <c r="X117" s="44">
        <f>'T-14(Pcs)'!$D88*'T-14(Pcs)'!X88/1000000</f>
        <v>0</v>
      </c>
      <c r="Y117" s="10">
        <f>'T-14(Pcs)'!Y88</f>
        <v>0</v>
      </c>
      <c r="Z117" s="44">
        <f>'T-14(Pcs)'!$D88*'T-14(Pcs)'!Z88/1000000</f>
        <v>0</v>
      </c>
      <c r="AA117" s="10">
        <f>'T-14(Pcs)'!AA88</f>
        <v>0</v>
      </c>
      <c r="AB117" s="44">
        <f>'T-14(Pcs)'!$D88*'T-14(Pcs)'!AB88/1000000</f>
        <v>0</v>
      </c>
      <c r="AC117" s="10">
        <f>'T-14(Pcs)'!AC88</f>
        <v>0</v>
      </c>
      <c r="AD117" s="44">
        <f>'T-14(Pcs)'!$D88*'T-14(Pcs)'!AD88/1000000</f>
        <v>0</v>
      </c>
      <c r="AE117" s="10">
        <f>'T-14(Pcs)'!AE88</f>
        <v>0</v>
      </c>
      <c r="AF117" s="44">
        <f>'T-14(Pcs)'!$D88*'T-14(Pcs)'!AF88/1000000</f>
        <v>0</v>
      </c>
      <c r="AG117" s="10">
        <f>'T-14(Pcs)'!AG88</f>
        <v>0</v>
      </c>
      <c r="AH117" s="44">
        <f>'T-14(Pcs)'!$D88*'T-14(Pcs)'!AH88/1000000</f>
        <v>0</v>
      </c>
      <c r="AI117" s="10">
        <f>'T-14(Pcs)'!AI88</f>
        <v>0</v>
      </c>
      <c r="AJ117" s="44">
        <f>'T-14(Pcs)'!$D88*'T-14(Pcs)'!AJ88/1000000</f>
        <v>0</v>
      </c>
      <c r="AK117" s="10">
        <f>'T-14(Pcs)'!AK88</f>
        <v>0</v>
      </c>
      <c r="AL117" s="44">
        <f>'T-14(Pcs)'!$D88*'T-14(Pcs)'!AL88/1000000</f>
        <v>0</v>
      </c>
      <c r="AM117" s="10">
        <f>'T-14(Pcs)'!AM88</f>
        <v>0</v>
      </c>
    </row>
    <row r="118" spans="1:39" s="15" customFormat="1" ht="14.25" hidden="1" customHeight="1" outlineLevel="2">
      <c r="A118" s="13">
        <v>79</v>
      </c>
      <c r="B118" s="9" t="s">
        <v>147</v>
      </c>
      <c r="C118" s="13" t="s">
        <v>148</v>
      </c>
      <c r="D118" s="36">
        <v>100</v>
      </c>
      <c r="E118" s="11">
        <v>190</v>
      </c>
      <c r="F118" s="44">
        <f>'T-14(Pcs)'!$D89*'T-14(Pcs)'!F89/1000000</f>
        <v>0</v>
      </c>
      <c r="G118" s="10">
        <f>'T-14(Pcs)'!G89</f>
        <v>0</v>
      </c>
      <c r="H118" s="44">
        <f>'T-14(Pcs)'!$D89*'T-14(Pcs)'!H89/1000000</f>
        <v>0</v>
      </c>
      <c r="I118" s="10">
        <f>'T-14(Pcs)'!I89</f>
        <v>0</v>
      </c>
      <c r="J118" s="44">
        <f>'T-14(Pcs)'!$D89*'T-14(Pcs)'!J89/1000000</f>
        <v>0</v>
      </c>
      <c r="K118" s="10">
        <f>'T-14(Pcs)'!K89</f>
        <v>0</v>
      </c>
      <c r="L118" s="44">
        <f>'T-14(Pcs)'!$D89*'T-14(Pcs)'!L89/1000000</f>
        <v>0</v>
      </c>
      <c r="M118" s="10">
        <f>'T-14(Pcs)'!M89</f>
        <v>0</v>
      </c>
      <c r="N118" s="44">
        <f>'T-14(Pcs)'!$D89*'T-14(Pcs)'!N89/1000000</f>
        <v>0</v>
      </c>
      <c r="O118" s="10">
        <f>'T-14(Pcs)'!O89</f>
        <v>0</v>
      </c>
      <c r="P118" s="44">
        <f>'T-14(Pcs)'!$D89*'T-14(Pcs)'!P89/1000000</f>
        <v>0</v>
      </c>
      <c r="Q118" s="10">
        <f>'T-14(Pcs)'!Q89</f>
        <v>0</v>
      </c>
      <c r="R118" s="44">
        <f>'T-14(Pcs)'!$D89*'T-14(Pcs)'!R89/1000000</f>
        <v>0</v>
      </c>
      <c r="S118" s="10">
        <f>'T-14(Pcs)'!S89</f>
        <v>0</v>
      </c>
      <c r="T118" s="44">
        <f>'T-14(Pcs)'!$D89*'T-14(Pcs)'!T89/1000000</f>
        <v>0</v>
      </c>
      <c r="U118" s="10">
        <f>'T-14(Pcs)'!U89</f>
        <v>0</v>
      </c>
      <c r="V118" s="44">
        <f>'T-14(Pcs)'!$D89*'T-14(Pcs)'!V89/1000000</f>
        <v>0</v>
      </c>
      <c r="W118" s="10">
        <f>'T-14(Pcs)'!W89</f>
        <v>0</v>
      </c>
      <c r="X118" s="44">
        <f>'T-14(Pcs)'!$D89*'T-14(Pcs)'!X89/1000000</f>
        <v>0</v>
      </c>
      <c r="Y118" s="10">
        <f>'T-14(Pcs)'!Y89</f>
        <v>0</v>
      </c>
      <c r="Z118" s="44">
        <f>'T-14(Pcs)'!$D89*'T-14(Pcs)'!Z89/1000000</f>
        <v>0</v>
      </c>
      <c r="AA118" s="10">
        <f>'T-14(Pcs)'!AA89</f>
        <v>0</v>
      </c>
      <c r="AB118" s="44">
        <f>'T-14(Pcs)'!$D89*'T-14(Pcs)'!AB89/1000000</f>
        <v>0</v>
      </c>
      <c r="AC118" s="10">
        <f>'T-14(Pcs)'!AC89</f>
        <v>0</v>
      </c>
      <c r="AD118" s="44">
        <f>'T-14(Pcs)'!$D89*'T-14(Pcs)'!AD89/1000000</f>
        <v>0</v>
      </c>
      <c r="AE118" s="10">
        <f>'T-14(Pcs)'!AE89</f>
        <v>0</v>
      </c>
      <c r="AF118" s="44">
        <f>'T-14(Pcs)'!$D89*'T-14(Pcs)'!AF89/1000000</f>
        <v>0</v>
      </c>
      <c r="AG118" s="10">
        <f>'T-14(Pcs)'!AG89</f>
        <v>0</v>
      </c>
      <c r="AH118" s="44">
        <f>'T-14(Pcs)'!$D89*'T-14(Pcs)'!AH89/1000000</f>
        <v>0</v>
      </c>
      <c r="AI118" s="10">
        <f>'T-14(Pcs)'!AI89</f>
        <v>0</v>
      </c>
      <c r="AJ118" s="44">
        <f>'T-14(Pcs)'!$D89*'T-14(Pcs)'!AJ89/1000000</f>
        <v>0</v>
      </c>
      <c r="AK118" s="10">
        <f>'T-14(Pcs)'!AK89</f>
        <v>0</v>
      </c>
      <c r="AL118" s="44">
        <f>'T-14(Pcs)'!$D89*'T-14(Pcs)'!AL89/1000000</f>
        <v>0</v>
      </c>
      <c r="AM118" s="10">
        <f>'T-14(Pcs)'!AM89</f>
        <v>0</v>
      </c>
    </row>
    <row r="119" spans="1:39" s="15" customFormat="1" ht="14.25" customHeight="1" outlineLevel="1" collapsed="1">
      <c r="A119" s="13">
        <v>30</v>
      </c>
      <c r="B119" s="46" t="s">
        <v>196</v>
      </c>
      <c r="C119" s="13"/>
      <c r="D119" s="36"/>
      <c r="E119" s="11"/>
      <c r="F119" s="44">
        <f t="shared" ref="F119:AM119" si="29">SUBTOTAL(9,F116:F118)</f>
        <v>0</v>
      </c>
      <c r="G119" s="10">
        <f t="shared" si="29"/>
        <v>0</v>
      </c>
      <c r="H119" s="44">
        <f t="shared" si="29"/>
        <v>0</v>
      </c>
      <c r="I119" s="10">
        <f t="shared" si="29"/>
        <v>0</v>
      </c>
      <c r="J119" s="44">
        <f t="shared" si="29"/>
        <v>0</v>
      </c>
      <c r="K119" s="10">
        <f t="shared" si="29"/>
        <v>0</v>
      </c>
      <c r="L119" s="44">
        <f t="shared" si="29"/>
        <v>0</v>
      </c>
      <c r="M119" s="10">
        <f t="shared" si="29"/>
        <v>0</v>
      </c>
      <c r="N119" s="44">
        <f t="shared" si="29"/>
        <v>0</v>
      </c>
      <c r="O119" s="10">
        <f t="shared" si="29"/>
        <v>0</v>
      </c>
      <c r="P119" s="44">
        <f t="shared" si="29"/>
        <v>0</v>
      </c>
      <c r="Q119" s="10">
        <f t="shared" si="29"/>
        <v>0</v>
      </c>
      <c r="R119" s="44">
        <f t="shared" si="29"/>
        <v>0</v>
      </c>
      <c r="S119" s="10">
        <f t="shared" si="29"/>
        <v>0</v>
      </c>
      <c r="T119" s="44">
        <f t="shared" si="29"/>
        <v>0</v>
      </c>
      <c r="U119" s="10">
        <f t="shared" si="29"/>
        <v>0</v>
      </c>
      <c r="V119" s="44">
        <f t="shared" si="29"/>
        <v>0</v>
      </c>
      <c r="W119" s="10">
        <f t="shared" si="29"/>
        <v>0</v>
      </c>
      <c r="X119" s="44">
        <f t="shared" si="29"/>
        <v>0</v>
      </c>
      <c r="Y119" s="10">
        <f t="shared" si="29"/>
        <v>0</v>
      </c>
      <c r="Z119" s="44">
        <f t="shared" si="29"/>
        <v>0</v>
      </c>
      <c r="AA119" s="10">
        <f t="shared" si="29"/>
        <v>0</v>
      </c>
      <c r="AB119" s="44">
        <f t="shared" si="29"/>
        <v>0</v>
      </c>
      <c r="AC119" s="10">
        <f t="shared" si="29"/>
        <v>0</v>
      </c>
      <c r="AD119" s="44">
        <f t="shared" si="29"/>
        <v>0</v>
      </c>
      <c r="AE119" s="10">
        <f t="shared" si="29"/>
        <v>0</v>
      </c>
      <c r="AF119" s="44">
        <f t="shared" si="29"/>
        <v>0</v>
      </c>
      <c r="AG119" s="10">
        <f t="shared" si="29"/>
        <v>0</v>
      </c>
      <c r="AH119" s="44">
        <f t="shared" si="29"/>
        <v>0</v>
      </c>
      <c r="AI119" s="10">
        <f t="shared" si="29"/>
        <v>0</v>
      </c>
      <c r="AJ119" s="44">
        <f t="shared" si="29"/>
        <v>0</v>
      </c>
      <c r="AK119" s="10">
        <f t="shared" si="29"/>
        <v>0</v>
      </c>
      <c r="AL119" s="44">
        <f t="shared" si="29"/>
        <v>0</v>
      </c>
      <c r="AM119" s="10">
        <f t="shared" si="29"/>
        <v>0</v>
      </c>
    </row>
    <row r="120" spans="1:39" s="15" customFormat="1" ht="14.25" hidden="1" customHeight="1" outlineLevel="2">
      <c r="A120" s="13">
        <v>80</v>
      </c>
      <c r="B120" s="9" t="s">
        <v>124</v>
      </c>
      <c r="C120" s="13" t="s">
        <v>84</v>
      </c>
      <c r="D120" s="36">
        <v>5</v>
      </c>
      <c r="E120" s="11">
        <v>24</v>
      </c>
      <c r="F120" s="44">
        <f>'T-14(Pcs)'!$D90*'T-14(Pcs)'!F90/1000000</f>
        <v>0</v>
      </c>
      <c r="G120" s="10">
        <f>'T-14(Pcs)'!G90</f>
        <v>0</v>
      </c>
      <c r="H120" s="44">
        <f>'T-14(Pcs)'!$D90*'T-14(Pcs)'!H90/1000000</f>
        <v>0</v>
      </c>
      <c r="I120" s="10">
        <f>'T-14(Pcs)'!I90</f>
        <v>0</v>
      </c>
      <c r="J120" s="44">
        <f>'T-14(Pcs)'!$D90*'T-14(Pcs)'!J90/1000000</f>
        <v>0</v>
      </c>
      <c r="K120" s="10">
        <f>'T-14(Pcs)'!K90</f>
        <v>0</v>
      </c>
      <c r="L120" s="44">
        <f>'T-14(Pcs)'!$D90*'T-14(Pcs)'!L90/1000000</f>
        <v>0</v>
      </c>
      <c r="M120" s="10">
        <f>'T-14(Pcs)'!M90</f>
        <v>0</v>
      </c>
      <c r="N120" s="44">
        <f>'T-14(Pcs)'!$D90*'T-14(Pcs)'!N90/1000000</f>
        <v>0</v>
      </c>
      <c r="O120" s="10">
        <f>'T-14(Pcs)'!O90</f>
        <v>0</v>
      </c>
      <c r="P120" s="44">
        <f>'T-14(Pcs)'!$D90*'T-14(Pcs)'!P90/1000000</f>
        <v>0</v>
      </c>
      <c r="Q120" s="10">
        <f>'T-14(Pcs)'!Q90</f>
        <v>0</v>
      </c>
      <c r="R120" s="44">
        <f>'T-14(Pcs)'!$D90*'T-14(Pcs)'!R90/1000000</f>
        <v>0</v>
      </c>
      <c r="S120" s="10">
        <f>'T-14(Pcs)'!S90</f>
        <v>0</v>
      </c>
      <c r="T120" s="44">
        <f>'T-14(Pcs)'!$D90*'T-14(Pcs)'!T90/1000000</f>
        <v>0</v>
      </c>
      <c r="U120" s="10">
        <f>'T-14(Pcs)'!U90</f>
        <v>0</v>
      </c>
      <c r="V120" s="44">
        <f>'T-14(Pcs)'!$D90*'T-14(Pcs)'!V90/1000000</f>
        <v>0</v>
      </c>
      <c r="W120" s="10">
        <f>'T-14(Pcs)'!W90</f>
        <v>0</v>
      </c>
      <c r="X120" s="44">
        <f>'T-14(Pcs)'!$D90*'T-14(Pcs)'!X90/1000000</f>
        <v>0</v>
      </c>
      <c r="Y120" s="10">
        <f>'T-14(Pcs)'!Y90</f>
        <v>0</v>
      </c>
      <c r="Z120" s="44">
        <f>'T-14(Pcs)'!$D90*'T-14(Pcs)'!Z90/1000000</f>
        <v>0</v>
      </c>
      <c r="AA120" s="10">
        <f>'T-14(Pcs)'!AA90</f>
        <v>0</v>
      </c>
      <c r="AB120" s="44">
        <f>'T-14(Pcs)'!$D90*'T-14(Pcs)'!AB90/1000000</f>
        <v>0</v>
      </c>
      <c r="AC120" s="10">
        <f>'T-14(Pcs)'!AC90</f>
        <v>0</v>
      </c>
      <c r="AD120" s="44">
        <f>'T-14(Pcs)'!$D90*'T-14(Pcs)'!AD90/1000000</f>
        <v>0</v>
      </c>
      <c r="AE120" s="10">
        <f>'T-14(Pcs)'!AE90</f>
        <v>0</v>
      </c>
      <c r="AF120" s="44">
        <f>'T-14(Pcs)'!$D90*'T-14(Pcs)'!AF90/1000000</f>
        <v>0</v>
      </c>
      <c r="AG120" s="10">
        <f>'T-14(Pcs)'!AG90</f>
        <v>0</v>
      </c>
      <c r="AH120" s="44">
        <f>'T-14(Pcs)'!$D90*'T-14(Pcs)'!AH90/1000000</f>
        <v>0</v>
      </c>
      <c r="AI120" s="10">
        <f>'T-14(Pcs)'!AI90</f>
        <v>0</v>
      </c>
      <c r="AJ120" s="44">
        <f>'T-14(Pcs)'!$D90*'T-14(Pcs)'!AJ90/1000000</f>
        <v>0</v>
      </c>
      <c r="AK120" s="10">
        <f>'T-14(Pcs)'!AK90</f>
        <v>0</v>
      </c>
      <c r="AL120" s="44">
        <f>'T-14(Pcs)'!$D90*'T-14(Pcs)'!AL90/1000000</f>
        <v>0</v>
      </c>
      <c r="AM120" s="10">
        <f>'T-14(Pcs)'!AM90</f>
        <v>0</v>
      </c>
    </row>
    <row r="121" spans="1:39" s="15" customFormat="1" ht="14.25" hidden="1" customHeight="1" outlineLevel="2">
      <c r="A121" s="13">
        <v>81</v>
      </c>
      <c r="B121" s="9" t="s">
        <v>124</v>
      </c>
      <c r="C121" s="13" t="s">
        <v>83</v>
      </c>
      <c r="D121" s="36">
        <v>20</v>
      </c>
      <c r="E121" s="11">
        <v>65</v>
      </c>
      <c r="F121" s="44">
        <f>'T-14(Pcs)'!$D91*'T-14(Pcs)'!F91/1000000</f>
        <v>0</v>
      </c>
      <c r="G121" s="10">
        <f>'T-14(Pcs)'!G91</f>
        <v>0</v>
      </c>
      <c r="H121" s="44">
        <f>'T-14(Pcs)'!$D91*'T-14(Pcs)'!H91/1000000</f>
        <v>0</v>
      </c>
      <c r="I121" s="10">
        <f>'T-14(Pcs)'!I91</f>
        <v>0</v>
      </c>
      <c r="J121" s="44">
        <f>'T-14(Pcs)'!$D91*'T-14(Pcs)'!J91/1000000</f>
        <v>0</v>
      </c>
      <c r="K121" s="10">
        <f>'T-14(Pcs)'!K91</f>
        <v>0</v>
      </c>
      <c r="L121" s="44">
        <f>'T-14(Pcs)'!$D91*'T-14(Pcs)'!L91/1000000</f>
        <v>0</v>
      </c>
      <c r="M121" s="10">
        <f>'T-14(Pcs)'!M91</f>
        <v>0</v>
      </c>
      <c r="N121" s="44">
        <f>'T-14(Pcs)'!$D91*'T-14(Pcs)'!N91/1000000</f>
        <v>0</v>
      </c>
      <c r="O121" s="10">
        <f>'T-14(Pcs)'!O91</f>
        <v>0</v>
      </c>
      <c r="P121" s="44">
        <f>'T-14(Pcs)'!$D91*'T-14(Pcs)'!P91/1000000</f>
        <v>0</v>
      </c>
      <c r="Q121" s="10">
        <f>'T-14(Pcs)'!Q91</f>
        <v>0</v>
      </c>
      <c r="R121" s="44">
        <f>'T-14(Pcs)'!$D91*'T-14(Pcs)'!R91/1000000</f>
        <v>0</v>
      </c>
      <c r="S121" s="10">
        <f>'T-14(Pcs)'!S91</f>
        <v>0</v>
      </c>
      <c r="T121" s="44">
        <f>'T-14(Pcs)'!$D91*'T-14(Pcs)'!T91/1000000</f>
        <v>0</v>
      </c>
      <c r="U121" s="10">
        <f>'T-14(Pcs)'!U91</f>
        <v>0</v>
      </c>
      <c r="V121" s="44">
        <f>'T-14(Pcs)'!$D91*'T-14(Pcs)'!V91/1000000</f>
        <v>0</v>
      </c>
      <c r="W121" s="10">
        <f>'T-14(Pcs)'!W91</f>
        <v>0</v>
      </c>
      <c r="X121" s="44">
        <f>'T-14(Pcs)'!$D91*'T-14(Pcs)'!X91/1000000</f>
        <v>0</v>
      </c>
      <c r="Y121" s="10">
        <f>'T-14(Pcs)'!Y91</f>
        <v>0</v>
      </c>
      <c r="Z121" s="44">
        <f>'T-14(Pcs)'!$D91*'T-14(Pcs)'!Z91/1000000</f>
        <v>0</v>
      </c>
      <c r="AA121" s="10">
        <f>'T-14(Pcs)'!AA91</f>
        <v>0</v>
      </c>
      <c r="AB121" s="44">
        <f>'T-14(Pcs)'!$D91*'T-14(Pcs)'!AB91/1000000</f>
        <v>0</v>
      </c>
      <c r="AC121" s="10">
        <f>'T-14(Pcs)'!AC91</f>
        <v>0</v>
      </c>
      <c r="AD121" s="44">
        <f>'T-14(Pcs)'!$D91*'T-14(Pcs)'!AD91/1000000</f>
        <v>0</v>
      </c>
      <c r="AE121" s="10">
        <f>'T-14(Pcs)'!AE91</f>
        <v>0</v>
      </c>
      <c r="AF121" s="44">
        <f>'T-14(Pcs)'!$D91*'T-14(Pcs)'!AF91/1000000</f>
        <v>0</v>
      </c>
      <c r="AG121" s="10">
        <f>'T-14(Pcs)'!AG91</f>
        <v>0</v>
      </c>
      <c r="AH121" s="44">
        <f>'T-14(Pcs)'!$D91*'T-14(Pcs)'!AH91/1000000</f>
        <v>0</v>
      </c>
      <c r="AI121" s="10">
        <f>'T-14(Pcs)'!AI91</f>
        <v>0</v>
      </c>
      <c r="AJ121" s="44">
        <f>'T-14(Pcs)'!$D91*'T-14(Pcs)'!AJ91/1000000</f>
        <v>0</v>
      </c>
      <c r="AK121" s="10">
        <f>'T-14(Pcs)'!AK91</f>
        <v>0</v>
      </c>
      <c r="AL121" s="44">
        <f>'T-14(Pcs)'!$D91*'T-14(Pcs)'!AL91/1000000</f>
        <v>0</v>
      </c>
      <c r="AM121" s="10">
        <f>'T-14(Pcs)'!AM91</f>
        <v>0</v>
      </c>
    </row>
    <row r="122" spans="1:39" s="15" customFormat="1" ht="14.25" customHeight="1" outlineLevel="1" collapsed="1">
      <c r="A122" s="13">
        <v>31</v>
      </c>
      <c r="B122" s="46" t="s">
        <v>197</v>
      </c>
      <c r="C122" s="13"/>
      <c r="D122" s="36"/>
      <c r="E122" s="11"/>
      <c r="F122" s="44">
        <f t="shared" ref="F122:AM122" si="30">SUBTOTAL(9,F120:F121)</f>
        <v>0</v>
      </c>
      <c r="G122" s="10">
        <f t="shared" si="30"/>
        <v>0</v>
      </c>
      <c r="H122" s="44">
        <f t="shared" si="30"/>
        <v>0</v>
      </c>
      <c r="I122" s="10">
        <f t="shared" si="30"/>
        <v>0</v>
      </c>
      <c r="J122" s="44">
        <f t="shared" si="30"/>
        <v>0</v>
      </c>
      <c r="K122" s="10">
        <f t="shared" si="30"/>
        <v>0</v>
      </c>
      <c r="L122" s="44">
        <f t="shared" si="30"/>
        <v>0</v>
      </c>
      <c r="M122" s="10">
        <f t="shared" si="30"/>
        <v>0</v>
      </c>
      <c r="N122" s="44">
        <f t="shared" si="30"/>
        <v>0</v>
      </c>
      <c r="O122" s="10">
        <f t="shared" si="30"/>
        <v>0</v>
      </c>
      <c r="P122" s="44">
        <f t="shared" si="30"/>
        <v>0</v>
      </c>
      <c r="Q122" s="10">
        <f t="shared" si="30"/>
        <v>0</v>
      </c>
      <c r="R122" s="44">
        <f t="shared" si="30"/>
        <v>0</v>
      </c>
      <c r="S122" s="10">
        <f t="shared" si="30"/>
        <v>0</v>
      </c>
      <c r="T122" s="44">
        <f t="shared" si="30"/>
        <v>0</v>
      </c>
      <c r="U122" s="10">
        <f t="shared" si="30"/>
        <v>0</v>
      </c>
      <c r="V122" s="44">
        <f t="shared" si="30"/>
        <v>0</v>
      </c>
      <c r="W122" s="10">
        <f t="shared" si="30"/>
        <v>0</v>
      </c>
      <c r="X122" s="44">
        <f t="shared" si="30"/>
        <v>0</v>
      </c>
      <c r="Y122" s="10">
        <f t="shared" si="30"/>
        <v>0</v>
      </c>
      <c r="Z122" s="44">
        <f t="shared" si="30"/>
        <v>0</v>
      </c>
      <c r="AA122" s="10">
        <f t="shared" si="30"/>
        <v>0</v>
      </c>
      <c r="AB122" s="44">
        <f t="shared" si="30"/>
        <v>0</v>
      </c>
      <c r="AC122" s="10">
        <f t="shared" si="30"/>
        <v>0</v>
      </c>
      <c r="AD122" s="44">
        <f t="shared" si="30"/>
        <v>0</v>
      </c>
      <c r="AE122" s="10">
        <f t="shared" si="30"/>
        <v>0</v>
      </c>
      <c r="AF122" s="44">
        <f t="shared" si="30"/>
        <v>0</v>
      </c>
      <c r="AG122" s="10">
        <f t="shared" si="30"/>
        <v>0</v>
      </c>
      <c r="AH122" s="44">
        <f t="shared" si="30"/>
        <v>0</v>
      </c>
      <c r="AI122" s="10">
        <f t="shared" si="30"/>
        <v>0</v>
      </c>
      <c r="AJ122" s="44">
        <f t="shared" si="30"/>
        <v>0</v>
      </c>
      <c r="AK122" s="10">
        <f t="shared" si="30"/>
        <v>0</v>
      </c>
      <c r="AL122" s="44">
        <f t="shared" si="30"/>
        <v>0</v>
      </c>
      <c r="AM122" s="10">
        <f t="shared" si="30"/>
        <v>0</v>
      </c>
    </row>
    <row r="123" spans="1:39" s="15" customFormat="1" ht="14.25" hidden="1" customHeight="1" outlineLevel="2">
      <c r="A123" s="13">
        <v>82</v>
      </c>
      <c r="B123" s="18" t="s">
        <v>125</v>
      </c>
      <c r="C123" s="13" t="s">
        <v>85</v>
      </c>
      <c r="D123" s="36">
        <v>10</v>
      </c>
      <c r="E123" s="11">
        <v>24</v>
      </c>
      <c r="F123" s="44">
        <f>'T-14(Pcs)'!$D92*'T-14(Pcs)'!F92/1000000</f>
        <v>0</v>
      </c>
      <c r="G123" s="10">
        <f>'T-14(Pcs)'!G92</f>
        <v>0</v>
      </c>
      <c r="H123" s="44">
        <f>'T-14(Pcs)'!$D92*'T-14(Pcs)'!H92/1000000</f>
        <v>0</v>
      </c>
      <c r="I123" s="10">
        <f>'T-14(Pcs)'!I92</f>
        <v>0</v>
      </c>
      <c r="J123" s="44">
        <f>'T-14(Pcs)'!$D92*'T-14(Pcs)'!J92/1000000</f>
        <v>0</v>
      </c>
      <c r="K123" s="10">
        <f>'T-14(Pcs)'!K92</f>
        <v>0</v>
      </c>
      <c r="L123" s="44">
        <f>'T-14(Pcs)'!$D92*'T-14(Pcs)'!L92/1000000</f>
        <v>0</v>
      </c>
      <c r="M123" s="10">
        <f>'T-14(Pcs)'!M92</f>
        <v>0</v>
      </c>
      <c r="N123" s="44">
        <f>'T-14(Pcs)'!$D92*'T-14(Pcs)'!N92/1000000</f>
        <v>0</v>
      </c>
      <c r="O123" s="10">
        <f>'T-14(Pcs)'!O92</f>
        <v>0</v>
      </c>
      <c r="P123" s="44">
        <f>'T-14(Pcs)'!$D92*'T-14(Pcs)'!P92/1000000</f>
        <v>0</v>
      </c>
      <c r="Q123" s="10">
        <f>'T-14(Pcs)'!Q92</f>
        <v>0</v>
      </c>
      <c r="R123" s="44">
        <f>'T-14(Pcs)'!$D92*'T-14(Pcs)'!R92/1000000</f>
        <v>0</v>
      </c>
      <c r="S123" s="10">
        <f>'T-14(Pcs)'!S92</f>
        <v>0</v>
      </c>
      <c r="T123" s="44">
        <f>'T-14(Pcs)'!$D92*'T-14(Pcs)'!T92/1000000</f>
        <v>0</v>
      </c>
      <c r="U123" s="10">
        <f>'T-14(Pcs)'!U92</f>
        <v>0</v>
      </c>
      <c r="V123" s="44">
        <f>'T-14(Pcs)'!$D92*'T-14(Pcs)'!V92/1000000</f>
        <v>0</v>
      </c>
      <c r="W123" s="10">
        <f>'T-14(Pcs)'!W92</f>
        <v>0</v>
      </c>
      <c r="X123" s="44">
        <f>'T-14(Pcs)'!$D92*'T-14(Pcs)'!X92/1000000</f>
        <v>0</v>
      </c>
      <c r="Y123" s="10">
        <f>'T-14(Pcs)'!Y92</f>
        <v>0</v>
      </c>
      <c r="Z123" s="44">
        <f>'T-14(Pcs)'!$D92*'T-14(Pcs)'!Z92/1000000</f>
        <v>0</v>
      </c>
      <c r="AA123" s="10">
        <f>'T-14(Pcs)'!AA92</f>
        <v>0</v>
      </c>
      <c r="AB123" s="44">
        <f>'T-14(Pcs)'!$D92*'T-14(Pcs)'!AB92/1000000</f>
        <v>0</v>
      </c>
      <c r="AC123" s="10">
        <f>'T-14(Pcs)'!AC92</f>
        <v>0</v>
      </c>
      <c r="AD123" s="44">
        <f>'T-14(Pcs)'!$D92*'T-14(Pcs)'!AD92/1000000</f>
        <v>0</v>
      </c>
      <c r="AE123" s="10">
        <f>'T-14(Pcs)'!AE92</f>
        <v>0</v>
      </c>
      <c r="AF123" s="44">
        <f>'T-14(Pcs)'!$D92*'T-14(Pcs)'!AF92/1000000</f>
        <v>0</v>
      </c>
      <c r="AG123" s="10">
        <f>'T-14(Pcs)'!AG92</f>
        <v>0</v>
      </c>
      <c r="AH123" s="44">
        <f>'T-14(Pcs)'!$D92*'T-14(Pcs)'!AH92/1000000</f>
        <v>0</v>
      </c>
      <c r="AI123" s="10">
        <f>'T-14(Pcs)'!AI92</f>
        <v>0</v>
      </c>
      <c r="AJ123" s="44">
        <f>'T-14(Pcs)'!$D92*'T-14(Pcs)'!AJ92/1000000</f>
        <v>0</v>
      </c>
      <c r="AK123" s="10">
        <f>'T-14(Pcs)'!AK92</f>
        <v>0</v>
      </c>
      <c r="AL123" s="44">
        <f>'T-14(Pcs)'!$D92*'T-14(Pcs)'!AL92/1000000</f>
        <v>0</v>
      </c>
      <c r="AM123" s="10">
        <f>'T-14(Pcs)'!AM92</f>
        <v>0</v>
      </c>
    </row>
    <row r="124" spans="1:39" s="15" customFormat="1" ht="14.25" customHeight="1" outlineLevel="1" collapsed="1">
      <c r="A124" s="13">
        <v>32</v>
      </c>
      <c r="B124" s="47" t="s">
        <v>198</v>
      </c>
      <c r="C124" s="13"/>
      <c r="D124" s="36"/>
      <c r="E124" s="11"/>
      <c r="F124" s="44">
        <f t="shared" ref="F124:AM124" si="31">SUBTOTAL(9,F123:F123)</f>
        <v>0</v>
      </c>
      <c r="G124" s="10">
        <f t="shared" si="31"/>
        <v>0</v>
      </c>
      <c r="H124" s="44">
        <f t="shared" si="31"/>
        <v>0</v>
      </c>
      <c r="I124" s="10">
        <f t="shared" si="31"/>
        <v>0</v>
      </c>
      <c r="J124" s="44">
        <f t="shared" si="31"/>
        <v>0</v>
      </c>
      <c r="K124" s="10">
        <f t="shared" si="31"/>
        <v>0</v>
      </c>
      <c r="L124" s="44">
        <f t="shared" si="31"/>
        <v>0</v>
      </c>
      <c r="M124" s="10">
        <f t="shared" si="31"/>
        <v>0</v>
      </c>
      <c r="N124" s="44">
        <f t="shared" si="31"/>
        <v>0</v>
      </c>
      <c r="O124" s="10">
        <f t="shared" si="31"/>
        <v>0</v>
      </c>
      <c r="P124" s="44">
        <f t="shared" si="31"/>
        <v>0</v>
      </c>
      <c r="Q124" s="10">
        <f t="shared" si="31"/>
        <v>0</v>
      </c>
      <c r="R124" s="44">
        <f t="shared" si="31"/>
        <v>0</v>
      </c>
      <c r="S124" s="10">
        <f t="shared" si="31"/>
        <v>0</v>
      </c>
      <c r="T124" s="44">
        <f t="shared" si="31"/>
        <v>0</v>
      </c>
      <c r="U124" s="10">
        <f t="shared" si="31"/>
        <v>0</v>
      </c>
      <c r="V124" s="44">
        <f t="shared" si="31"/>
        <v>0</v>
      </c>
      <c r="W124" s="10">
        <f t="shared" si="31"/>
        <v>0</v>
      </c>
      <c r="X124" s="44">
        <f t="shared" si="31"/>
        <v>0</v>
      </c>
      <c r="Y124" s="10">
        <f t="shared" si="31"/>
        <v>0</v>
      </c>
      <c r="Z124" s="44">
        <f t="shared" si="31"/>
        <v>0</v>
      </c>
      <c r="AA124" s="10">
        <f t="shared" si="31"/>
        <v>0</v>
      </c>
      <c r="AB124" s="44">
        <f t="shared" si="31"/>
        <v>0</v>
      </c>
      <c r="AC124" s="10">
        <f t="shared" si="31"/>
        <v>0</v>
      </c>
      <c r="AD124" s="44">
        <f t="shared" si="31"/>
        <v>0</v>
      </c>
      <c r="AE124" s="10">
        <f t="shared" si="31"/>
        <v>0</v>
      </c>
      <c r="AF124" s="44">
        <f t="shared" si="31"/>
        <v>0</v>
      </c>
      <c r="AG124" s="10">
        <f t="shared" si="31"/>
        <v>0</v>
      </c>
      <c r="AH124" s="44">
        <f t="shared" si="31"/>
        <v>0</v>
      </c>
      <c r="AI124" s="10">
        <f t="shared" si="31"/>
        <v>0</v>
      </c>
      <c r="AJ124" s="44">
        <f t="shared" si="31"/>
        <v>0</v>
      </c>
      <c r="AK124" s="10">
        <f t="shared" si="31"/>
        <v>0</v>
      </c>
      <c r="AL124" s="44">
        <f t="shared" si="31"/>
        <v>0</v>
      </c>
      <c r="AM124" s="10">
        <f t="shared" si="31"/>
        <v>0</v>
      </c>
    </row>
    <row r="125" spans="1:39" s="15" customFormat="1" ht="14.25" hidden="1" customHeight="1" outlineLevel="2">
      <c r="A125" s="13">
        <v>83</v>
      </c>
      <c r="B125" s="18" t="s">
        <v>126</v>
      </c>
      <c r="C125" s="13" t="s">
        <v>86</v>
      </c>
      <c r="D125" s="36">
        <v>500</v>
      </c>
      <c r="E125" s="11">
        <v>585</v>
      </c>
      <c r="F125" s="44">
        <f>'T-14(Pcs)'!$D93*'T-14(Pcs)'!F93/1000000</f>
        <v>0</v>
      </c>
      <c r="G125" s="10">
        <f>'T-14(Pcs)'!G93</f>
        <v>0</v>
      </c>
      <c r="H125" s="44">
        <f>'T-14(Pcs)'!$D93*'T-14(Pcs)'!H93/1000000</f>
        <v>0</v>
      </c>
      <c r="I125" s="10">
        <f>'T-14(Pcs)'!I93</f>
        <v>0</v>
      </c>
      <c r="J125" s="44">
        <f>'T-14(Pcs)'!$D93*'T-14(Pcs)'!J93/1000000</f>
        <v>0</v>
      </c>
      <c r="K125" s="10">
        <f>'T-14(Pcs)'!K93</f>
        <v>0</v>
      </c>
      <c r="L125" s="44">
        <f>'T-14(Pcs)'!$D93*'T-14(Pcs)'!L93/1000000</f>
        <v>0</v>
      </c>
      <c r="M125" s="10">
        <f>'T-14(Pcs)'!M93</f>
        <v>0</v>
      </c>
      <c r="N125" s="44">
        <f>'T-14(Pcs)'!$D93*'T-14(Pcs)'!N93/1000000</f>
        <v>0</v>
      </c>
      <c r="O125" s="10">
        <f>'T-14(Pcs)'!O93</f>
        <v>0</v>
      </c>
      <c r="P125" s="44">
        <f>'T-14(Pcs)'!$D93*'T-14(Pcs)'!P93/1000000</f>
        <v>0</v>
      </c>
      <c r="Q125" s="10">
        <f>'T-14(Pcs)'!Q93</f>
        <v>0</v>
      </c>
      <c r="R125" s="44">
        <f>'T-14(Pcs)'!$D93*'T-14(Pcs)'!R93/1000000</f>
        <v>0</v>
      </c>
      <c r="S125" s="10">
        <f>'T-14(Pcs)'!S93</f>
        <v>0</v>
      </c>
      <c r="T125" s="44">
        <f>'T-14(Pcs)'!$D93*'T-14(Pcs)'!T93/1000000</f>
        <v>0</v>
      </c>
      <c r="U125" s="10">
        <f>'T-14(Pcs)'!U93</f>
        <v>0</v>
      </c>
      <c r="V125" s="44">
        <f>'T-14(Pcs)'!$D93*'T-14(Pcs)'!V93/1000000</f>
        <v>0</v>
      </c>
      <c r="W125" s="10">
        <f>'T-14(Pcs)'!W93</f>
        <v>0</v>
      </c>
      <c r="X125" s="44">
        <f>'T-14(Pcs)'!$D93*'T-14(Pcs)'!X93/1000000</f>
        <v>0</v>
      </c>
      <c r="Y125" s="10">
        <f>'T-14(Pcs)'!Y93</f>
        <v>0</v>
      </c>
      <c r="Z125" s="44">
        <f>'T-14(Pcs)'!$D93*'T-14(Pcs)'!Z93/1000000</f>
        <v>0</v>
      </c>
      <c r="AA125" s="10">
        <f>'T-14(Pcs)'!AA93</f>
        <v>0</v>
      </c>
      <c r="AB125" s="44">
        <f>'T-14(Pcs)'!$D93*'T-14(Pcs)'!AB93/1000000</f>
        <v>0</v>
      </c>
      <c r="AC125" s="10">
        <f>'T-14(Pcs)'!AC93</f>
        <v>0</v>
      </c>
      <c r="AD125" s="44">
        <f>'T-14(Pcs)'!$D93*'T-14(Pcs)'!AD93/1000000</f>
        <v>0</v>
      </c>
      <c r="AE125" s="10">
        <f>'T-14(Pcs)'!AE93</f>
        <v>0</v>
      </c>
      <c r="AF125" s="44">
        <f>'T-14(Pcs)'!$D93*'T-14(Pcs)'!AF93/1000000</f>
        <v>0</v>
      </c>
      <c r="AG125" s="10">
        <f>'T-14(Pcs)'!AG93</f>
        <v>0</v>
      </c>
      <c r="AH125" s="44">
        <f>'T-14(Pcs)'!$D93*'T-14(Pcs)'!AH93/1000000</f>
        <v>0</v>
      </c>
      <c r="AI125" s="10">
        <f>'T-14(Pcs)'!AI93</f>
        <v>0</v>
      </c>
      <c r="AJ125" s="44">
        <f>'T-14(Pcs)'!$D93*'T-14(Pcs)'!AJ93/1000000</f>
        <v>0</v>
      </c>
      <c r="AK125" s="10">
        <f>'T-14(Pcs)'!AK93</f>
        <v>0</v>
      </c>
      <c r="AL125" s="44">
        <f>'T-14(Pcs)'!$D93*'T-14(Pcs)'!AL93/1000000</f>
        <v>0</v>
      </c>
      <c r="AM125" s="10">
        <f>'T-14(Pcs)'!AM93</f>
        <v>0</v>
      </c>
    </row>
    <row r="126" spans="1:39" s="15" customFormat="1" ht="14.25" customHeight="1" outlineLevel="1" collapsed="1">
      <c r="A126" s="13">
        <v>33</v>
      </c>
      <c r="B126" s="47" t="s">
        <v>199</v>
      </c>
      <c r="C126" s="13"/>
      <c r="D126" s="36"/>
      <c r="E126" s="11"/>
      <c r="F126" s="44">
        <f t="shared" ref="F126:AM126" si="32">SUBTOTAL(9,F125:F125)</f>
        <v>0</v>
      </c>
      <c r="G126" s="10">
        <f t="shared" si="32"/>
        <v>0</v>
      </c>
      <c r="H126" s="44">
        <f t="shared" si="32"/>
        <v>0</v>
      </c>
      <c r="I126" s="10">
        <f t="shared" si="32"/>
        <v>0</v>
      </c>
      <c r="J126" s="44">
        <f t="shared" si="32"/>
        <v>0</v>
      </c>
      <c r="K126" s="10">
        <f t="shared" si="32"/>
        <v>0</v>
      </c>
      <c r="L126" s="44">
        <f t="shared" si="32"/>
        <v>0</v>
      </c>
      <c r="M126" s="10">
        <f t="shared" si="32"/>
        <v>0</v>
      </c>
      <c r="N126" s="44">
        <f t="shared" si="32"/>
        <v>0</v>
      </c>
      <c r="O126" s="10">
        <f t="shared" si="32"/>
        <v>0</v>
      </c>
      <c r="P126" s="44">
        <f t="shared" si="32"/>
        <v>0</v>
      </c>
      <c r="Q126" s="10">
        <f t="shared" si="32"/>
        <v>0</v>
      </c>
      <c r="R126" s="44">
        <f t="shared" si="32"/>
        <v>0</v>
      </c>
      <c r="S126" s="10">
        <f t="shared" si="32"/>
        <v>0</v>
      </c>
      <c r="T126" s="44">
        <f t="shared" si="32"/>
        <v>0</v>
      </c>
      <c r="U126" s="10">
        <f t="shared" si="32"/>
        <v>0</v>
      </c>
      <c r="V126" s="44">
        <f t="shared" si="32"/>
        <v>0</v>
      </c>
      <c r="W126" s="10">
        <f t="shared" si="32"/>
        <v>0</v>
      </c>
      <c r="X126" s="44">
        <f t="shared" si="32"/>
        <v>0</v>
      </c>
      <c r="Y126" s="10">
        <f t="shared" si="32"/>
        <v>0</v>
      </c>
      <c r="Z126" s="44">
        <f t="shared" si="32"/>
        <v>0</v>
      </c>
      <c r="AA126" s="10">
        <f t="shared" si="32"/>
        <v>0</v>
      </c>
      <c r="AB126" s="44">
        <f t="shared" si="32"/>
        <v>0</v>
      </c>
      <c r="AC126" s="10">
        <f t="shared" si="32"/>
        <v>0</v>
      </c>
      <c r="AD126" s="44">
        <f t="shared" si="32"/>
        <v>0</v>
      </c>
      <c r="AE126" s="10">
        <f t="shared" si="32"/>
        <v>0</v>
      </c>
      <c r="AF126" s="44">
        <f t="shared" si="32"/>
        <v>0</v>
      </c>
      <c r="AG126" s="10">
        <f t="shared" si="32"/>
        <v>0</v>
      </c>
      <c r="AH126" s="44">
        <f t="shared" si="32"/>
        <v>0</v>
      </c>
      <c r="AI126" s="10">
        <f t="shared" si="32"/>
        <v>0</v>
      </c>
      <c r="AJ126" s="44">
        <f t="shared" si="32"/>
        <v>0</v>
      </c>
      <c r="AK126" s="10">
        <f t="shared" si="32"/>
        <v>0</v>
      </c>
      <c r="AL126" s="44">
        <f t="shared" si="32"/>
        <v>0</v>
      </c>
      <c r="AM126" s="10">
        <f t="shared" si="32"/>
        <v>0</v>
      </c>
    </row>
    <row r="127" spans="1:39" s="15" customFormat="1" ht="14.25" hidden="1" customHeight="1" outlineLevel="2">
      <c r="A127" s="13">
        <v>84</v>
      </c>
      <c r="B127" s="9" t="s">
        <v>123</v>
      </c>
      <c r="C127" s="13" t="s">
        <v>74</v>
      </c>
      <c r="D127" s="36">
        <v>50</v>
      </c>
      <c r="E127" s="11">
        <v>56</v>
      </c>
      <c r="F127" s="44">
        <f>'T-14(Pcs)'!$D94*'T-14(Pcs)'!F94/1000000</f>
        <v>0</v>
      </c>
      <c r="G127" s="10">
        <f>'T-14(Pcs)'!G94</f>
        <v>0</v>
      </c>
      <c r="H127" s="44">
        <f>'T-14(Pcs)'!$D94*'T-14(Pcs)'!H94/1000000</f>
        <v>0</v>
      </c>
      <c r="I127" s="10">
        <f>'T-14(Pcs)'!I94</f>
        <v>0</v>
      </c>
      <c r="J127" s="44">
        <f>'T-14(Pcs)'!$D94*'T-14(Pcs)'!J94/1000000</f>
        <v>0</v>
      </c>
      <c r="K127" s="10">
        <f>'T-14(Pcs)'!K94</f>
        <v>0</v>
      </c>
      <c r="L127" s="44">
        <f>'T-14(Pcs)'!$D94*'T-14(Pcs)'!L94/1000000</f>
        <v>0</v>
      </c>
      <c r="M127" s="10">
        <f>'T-14(Pcs)'!M94</f>
        <v>0</v>
      </c>
      <c r="N127" s="44">
        <f>'T-14(Pcs)'!$D94*'T-14(Pcs)'!N94/1000000</f>
        <v>0</v>
      </c>
      <c r="O127" s="10">
        <f>'T-14(Pcs)'!O94</f>
        <v>0</v>
      </c>
      <c r="P127" s="44">
        <f>'T-14(Pcs)'!$D94*'T-14(Pcs)'!P94/1000000</f>
        <v>0</v>
      </c>
      <c r="Q127" s="10">
        <f>'T-14(Pcs)'!Q94</f>
        <v>0</v>
      </c>
      <c r="R127" s="44">
        <f>'T-14(Pcs)'!$D94*'T-14(Pcs)'!R94/1000000</f>
        <v>0</v>
      </c>
      <c r="S127" s="10">
        <f>'T-14(Pcs)'!S94</f>
        <v>0</v>
      </c>
      <c r="T127" s="44">
        <f>'T-14(Pcs)'!$D94*'T-14(Pcs)'!T94/1000000</f>
        <v>0</v>
      </c>
      <c r="U127" s="10">
        <f>'T-14(Pcs)'!U94</f>
        <v>0</v>
      </c>
      <c r="V127" s="44">
        <f>'T-14(Pcs)'!$D94*'T-14(Pcs)'!V94/1000000</f>
        <v>0</v>
      </c>
      <c r="W127" s="10">
        <f>'T-14(Pcs)'!W94</f>
        <v>0</v>
      </c>
      <c r="X127" s="44">
        <f>'T-14(Pcs)'!$D94*'T-14(Pcs)'!X94/1000000</f>
        <v>0</v>
      </c>
      <c r="Y127" s="10">
        <f>'T-14(Pcs)'!Y94</f>
        <v>0</v>
      </c>
      <c r="Z127" s="44">
        <f>'T-14(Pcs)'!$D94*'T-14(Pcs)'!Z94/1000000</f>
        <v>0</v>
      </c>
      <c r="AA127" s="10">
        <f>'T-14(Pcs)'!AA94</f>
        <v>0</v>
      </c>
      <c r="AB127" s="44">
        <f>'T-14(Pcs)'!$D94*'T-14(Pcs)'!AB94/1000000</f>
        <v>0</v>
      </c>
      <c r="AC127" s="10">
        <f>'T-14(Pcs)'!AC94</f>
        <v>0</v>
      </c>
      <c r="AD127" s="44">
        <f>'T-14(Pcs)'!$D94*'T-14(Pcs)'!AD94/1000000</f>
        <v>0</v>
      </c>
      <c r="AE127" s="10">
        <f>'T-14(Pcs)'!AE94</f>
        <v>0</v>
      </c>
      <c r="AF127" s="44">
        <f>'T-14(Pcs)'!$D94*'T-14(Pcs)'!AF94/1000000</f>
        <v>0</v>
      </c>
      <c r="AG127" s="10">
        <f>'T-14(Pcs)'!AG94</f>
        <v>0</v>
      </c>
      <c r="AH127" s="44">
        <f>'T-14(Pcs)'!$D94*'T-14(Pcs)'!AH94/1000000</f>
        <v>0</v>
      </c>
      <c r="AI127" s="10">
        <f>'T-14(Pcs)'!AI94</f>
        <v>0</v>
      </c>
      <c r="AJ127" s="44">
        <f>'T-14(Pcs)'!$D94*'T-14(Pcs)'!AJ94/1000000</f>
        <v>0</v>
      </c>
      <c r="AK127" s="10">
        <f>'T-14(Pcs)'!AK94</f>
        <v>0</v>
      </c>
      <c r="AL127" s="44">
        <f>'T-14(Pcs)'!$D94*'T-14(Pcs)'!AL94/1000000</f>
        <v>0</v>
      </c>
      <c r="AM127" s="10">
        <f>'T-14(Pcs)'!AM94</f>
        <v>0</v>
      </c>
    </row>
    <row r="128" spans="1:39" s="15" customFormat="1" ht="14.25" hidden="1" customHeight="1" outlineLevel="2">
      <c r="A128" s="13">
        <v>85</v>
      </c>
      <c r="B128" s="9" t="s">
        <v>123</v>
      </c>
      <c r="C128" s="13" t="s">
        <v>87</v>
      </c>
      <c r="D128" s="36">
        <v>100</v>
      </c>
      <c r="E128" s="11">
        <v>105</v>
      </c>
      <c r="F128" s="44">
        <f>'T-14(Pcs)'!$D95*'T-14(Pcs)'!F95/1000000</f>
        <v>0</v>
      </c>
      <c r="G128" s="10">
        <f>'T-14(Pcs)'!G95</f>
        <v>0</v>
      </c>
      <c r="H128" s="44">
        <f>'T-14(Pcs)'!$D95*'T-14(Pcs)'!H95/1000000</f>
        <v>0</v>
      </c>
      <c r="I128" s="10">
        <f>'T-14(Pcs)'!I95</f>
        <v>0</v>
      </c>
      <c r="J128" s="44">
        <f>'T-14(Pcs)'!$D95*'T-14(Pcs)'!J95/1000000</f>
        <v>0</v>
      </c>
      <c r="K128" s="10">
        <f>'T-14(Pcs)'!K95</f>
        <v>0</v>
      </c>
      <c r="L128" s="44">
        <f>'T-14(Pcs)'!$D95*'T-14(Pcs)'!L95/1000000</f>
        <v>0</v>
      </c>
      <c r="M128" s="10">
        <f>'T-14(Pcs)'!M95</f>
        <v>0</v>
      </c>
      <c r="N128" s="44">
        <f>'T-14(Pcs)'!$D95*'T-14(Pcs)'!N95/1000000</f>
        <v>0</v>
      </c>
      <c r="O128" s="10">
        <f>'T-14(Pcs)'!O95</f>
        <v>0</v>
      </c>
      <c r="P128" s="44">
        <f>'T-14(Pcs)'!$D95*'T-14(Pcs)'!P95/1000000</f>
        <v>0</v>
      </c>
      <c r="Q128" s="10">
        <f>'T-14(Pcs)'!Q95</f>
        <v>0</v>
      </c>
      <c r="R128" s="44">
        <f>'T-14(Pcs)'!$D95*'T-14(Pcs)'!R95/1000000</f>
        <v>0</v>
      </c>
      <c r="S128" s="10">
        <f>'T-14(Pcs)'!S95</f>
        <v>0</v>
      </c>
      <c r="T128" s="44">
        <f>'T-14(Pcs)'!$D95*'T-14(Pcs)'!T95/1000000</f>
        <v>0</v>
      </c>
      <c r="U128" s="10">
        <f>'T-14(Pcs)'!U95</f>
        <v>0</v>
      </c>
      <c r="V128" s="44">
        <f>'T-14(Pcs)'!$D95*'T-14(Pcs)'!V95/1000000</f>
        <v>0</v>
      </c>
      <c r="W128" s="10">
        <f>'T-14(Pcs)'!W95</f>
        <v>0</v>
      </c>
      <c r="X128" s="44">
        <f>'T-14(Pcs)'!$D95*'T-14(Pcs)'!X95/1000000</f>
        <v>0</v>
      </c>
      <c r="Y128" s="10">
        <f>'T-14(Pcs)'!Y95</f>
        <v>0</v>
      </c>
      <c r="Z128" s="44">
        <f>'T-14(Pcs)'!$D95*'T-14(Pcs)'!Z95/1000000</f>
        <v>0</v>
      </c>
      <c r="AA128" s="10">
        <f>'T-14(Pcs)'!AA95</f>
        <v>0</v>
      </c>
      <c r="AB128" s="44">
        <f>'T-14(Pcs)'!$D95*'T-14(Pcs)'!AB95/1000000</f>
        <v>0</v>
      </c>
      <c r="AC128" s="10">
        <f>'T-14(Pcs)'!AC95</f>
        <v>0</v>
      </c>
      <c r="AD128" s="44">
        <f>'T-14(Pcs)'!$D95*'T-14(Pcs)'!AD95/1000000</f>
        <v>0</v>
      </c>
      <c r="AE128" s="10">
        <f>'T-14(Pcs)'!AE95</f>
        <v>0</v>
      </c>
      <c r="AF128" s="44">
        <f>'T-14(Pcs)'!$D95*'T-14(Pcs)'!AF95/1000000</f>
        <v>0</v>
      </c>
      <c r="AG128" s="10">
        <f>'T-14(Pcs)'!AG95</f>
        <v>0</v>
      </c>
      <c r="AH128" s="44">
        <f>'T-14(Pcs)'!$D95*'T-14(Pcs)'!AH95/1000000</f>
        <v>0</v>
      </c>
      <c r="AI128" s="10">
        <f>'T-14(Pcs)'!AI95</f>
        <v>0</v>
      </c>
      <c r="AJ128" s="44">
        <f>'T-14(Pcs)'!$D95*'T-14(Pcs)'!AJ95/1000000</f>
        <v>0</v>
      </c>
      <c r="AK128" s="10">
        <f>'T-14(Pcs)'!AK95</f>
        <v>0</v>
      </c>
      <c r="AL128" s="44">
        <f>'T-14(Pcs)'!$D95*'T-14(Pcs)'!AL95/1000000</f>
        <v>0</v>
      </c>
      <c r="AM128" s="10">
        <f>'T-14(Pcs)'!AM95</f>
        <v>0</v>
      </c>
    </row>
    <row r="129" spans="1:39" s="15" customFormat="1" ht="14.25" hidden="1" customHeight="1" outlineLevel="2">
      <c r="A129" s="13">
        <v>86</v>
      </c>
      <c r="B129" s="9" t="s">
        <v>123</v>
      </c>
      <c r="C129" s="13" t="s">
        <v>88</v>
      </c>
      <c r="D129" s="36">
        <v>250</v>
      </c>
      <c r="E129" s="11">
        <v>240</v>
      </c>
      <c r="F129" s="44">
        <f>'T-14(Pcs)'!$D96*'T-14(Pcs)'!F96/1000000</f>
        <v>0</v>
      </c>
      <c r="G129" s="10">
        <f>'T-14(Pcs)'!G96</f>
        <v>0</v>
      </c>
      <c r="H129" s="44">
        <f>'T-14(Pcs)'!$D96*'T-14(Pcs)'!H96/1000000</f>
        <v>0</v>
      </c>
      <c r="I129" s="10">
        <f>'T-14(Pcs)'!I96</f>
        <v>0</v>
      </c>
      <c r="J129" s="44">
        <f>'T-14(Pcs)'!$D96*'T-14(Pcs)'!J96/1000000</f>
        <v>0</v>
      </c>
      <c r="K129" s="10">
        <f>'T-14(Pcs)'!K96</f>
        <v>0</v>
      </c>
      <c r="L129" s="44">
        <f>'T-14(Pcs)'!$D96*'T-14(Pcs)'!L96/1000000</f>
        <v>0</v>
      </c>
      <c r="M129" s="10">
        <f>'T-14(Pcs)'!M96</f>
        <v>0</v>
      </c>
      <c r="N129" s="44">
        <f>'T-14(Pcs)'!$D96*'T-14(Pcs)'!N96/1000000</f>
        <v>0</v>
      </c>
      <c r="O129" s="10">
        <f>'T-14(Pcs)'!O96</f>
        <v>0</v>
      </c>
      <c r="P129" s="44">
        <f>'T-14(Pcs)'!$D96*'T-14(Pcs)'!P96/1000000</f>
        <v>0</v>
      </c>
      <c r="Q129" s="10">
        <f>'T-14(Pcs)'!Q96</f>
        <v>0</v>
      </c>
      <c r="R129" s="44">
        <f>'T-14(Pcs)'!$D96*'T-14(Pcs)'!R96/1000000</f>
        <v>0</v>
      </c>
      <c r="S129" s="10">
        <f>'T-14(Pcs)'!S96</f>
        <v>0</v>
      </c>
      <c r="T129" s="44">
        <f>'T-14(Pcs)'!$D96*'T-14(Pcs)'!T96/1000000</f>
        <v>0</v>
      </c>
      <c r="U129" s="10">
        <f>'T-14(Pcs)'!U96</f>
        <v>0</v>
      </c>
      <c r="V129" s="44">
        <f>'T-14(Pcs)'!$D96*'T-14(Pcs)'!V96/1000000</f>
        <v>0</v>
      </c>
      <c r="W129" s="10">
        <f>'T-14(Pcs)'!W96</f>
        <v>0</v>
      </c>
      <c r="X129" s="44">
        <f>'T-14(Pcs)'!$D96*'T-14(Pcs)'!X96/1000000</f>
        <v>0</v>
      </c>
      <c r="Y129" s="10">
        <f>'T-14(Pcs)'!Y96</f>
        <v>0</v>
      </c>
      <c r="Z129" s="44">
        <f>'T-14(Pcs)'!$D96*'T-14(Pcs)'!Z96/1000000</f>
        <v>0</v>
      </c>
      <c r="AA129" s="10">
        <f>'T-14(Pcs)'!AA96</f>
        <v>0</v>
      </c>
      <c r="AB129" s="44">
        <f>'T-14(Pcs)'!$D96*'T-14(Pcs)'!AB96/1000000</f>
        <v>0</v>
      </c>
      <c r="AC129" s="10">
        <f>'T-14(Pcs)'!AC96</f>
        <v>0</v>
      </c>
      <c r="AD129" s="44">
        <f>'T-14(Pcs)'!$D96*'T-14(Pcs)'!AD96/1000000</f>
        <v>0</v>
      </c>
      <c r="AE129" s="10">
        <f>'T-14(Pcs)'!AE96</f>
        <v>0</v>
      </c>
      <c r="AF129" s="44">
        <f>'T-14(Pcs)'!$D96*'T-14(Pcs)'!AF96/1000000</f>
        <v>0</v>
      </c>
      <c r="AG129" s="10">
        <f>'T-14(Pcs)'!AG96</f>
        <v>0</v>
      </c>
      <c r="AH129" s="44">
        <f>'T-14(Pcs)'!$D96*'T-14(Pcs)'!AH96/1000000</f>
        <v>0</v>
      </c>
      <c r="AI129" s="10">
        <f>'T-14(Pcs)'!AI96</f>
        <v>0</v>
      </c>
      <c r="AJ129" s="44">
        <f>'T-14(Pcs)'!$D96*'T-14(Pcs)'!AJ96/1000000</f>
        <v>0</v>
      </c>
      <c r="AK129" s="10">
        <f>'T-14(Pcs)'!AK96</f>
        <v>0</v>
      </c>
      <c r="AL129" s="44">
        <f>'T-14(Pcs)'!$D96*'T-14(Pcs)'!AL96/1000000</f>
        <v>0</v>
      </c>
      <c r="AM129" s="10">
        <f>'T-14(Pcs)'!AM96</f>
        <v>0</v>
      </c>
    </row>
    <row r="130" spans="1:39" s="15" customFormat="1" ht="14.25" customHeight="1" outlineLevel="1" collapsed="1">
      <c r="A130" s="13">
        <v>34</v>
      </c>
      <c r="B130" s="46" t="s">
        <v>200</v>
      </c>
      <c r="C130" s="13"/>
      <c r="D130" s="36"/>
      <c r="E130" s="11"/>
      <c r="F130" s="44">
        <f t="shared" ref="F130:AM130" si="33">SUBTOTAL(9,F127:F129)</f>
        <v>0</v>
      </c>
      <c r="G130" s="10">
        <f t="shared" si="33"/>
        <v>0</v>
      </c>
      <c r="H130" s="44">
        <f t="shared" si="33"/>
        <v>0</v>
      </c>
      <c r="I130" s="10">
        <f t="shared" si="33"/>
        <v>0</v>
      </c>
      <c r="J130" s="44">
        <f t="shared" si="33"/>
        <v>0</v>
      </c>
      <c r="K130" s="10">
        <f t="shared" si="33"/>
        <v>0</v>
      </c>
      <c r="L130" s="44">
        <f t="shared" si="33"/>
        <v>0</v>
      </c>
      <c r="M130" s="10">
        <f t="shared" si="33"/>
        <v>0</v>
      </c>
      <c r="N130" s="44">
        <f t="shared" si="33"/>
        <v>0</v>
      </c>
      <c r="O130" s="10">
        <f t="shared" si="33"/>
        <v>0</v>
      </c>
      <c r="P130" s="44">
        <f t="shared" si="33"/>
        <v>0</v>
      </c>
      <c r="Q130" s="10">
        <f t="shared" si="33"/>
        <v>0</v>
      </c>
      <c r="R130" s="44">
        <f t="shared" si="33"/>
        <v>0</v>
      </c>
      <c r="S130" s="10">
        <f t="shared" si="33"/>
        <v>0</v>
      </c>
      <c r="T130" s="44">
        <f t="shared" si="33"/>
        <v>0</v>
      </c>
      <c r="U130" s="10">
        <f t="shared" si="33"/>
        <v>0</v>
      </c>
      <c r="V130" s="44">
        <f t="shared" si="33"/>
        <v>0</v>
      </c>
      <c r="W130" s="10">
        <f t="shared" si="33"/>
        <v>0</v>
      </c>
      <c r="X130" s="44">
        <f t="shared" si="33"/>
        <v>0</v>
      </c>
      <c r="Y130" s="10">
        <f t="shared" si="33"/>
        <v>0</v>
      </c>
      <c r="Z130" s="44">
        <f t="shared" si="33"/>
        <v>0</v>
      </c>
      <c r="AA130" s="10">
        <f t="shared" si="33"/>
        <v>0</v>
      </c>
      <c r="AB130" s="44">
        <f t="shared" si="33"/>
        <v>0</v>
      </c>
      <c r="AC130" s="10">
        <f t="shared" si="33"/>
        <v>0</v>
      </c>
      <c r="AD130" s="44">
        <f t="shared" si="33"/>
        <v>0</v>
      </c>
      <c r="AE130" s="10">
        <f t="shared" si="33"/>
        <v>0</v>
      </c>
      <c r="AF130" s="44">
        <f t="shared" si="33"/>
        <v>0</v>
      </c>
      <c r="AG130" s="10">
        <f t="shared" si="33"/>
        <v>0</v>
      </c>
      <c r="AH130" s="44">
        <f t="shared" si="33"/>
        <v>0</v>
      </c>
      <c r="AI130" s="10">
        <f t="shared" si="33"/>
        <v>0</v>
      </c>
      <c r="AJ130" s="44">
        <f t="shared" si="33"/>
        <v>0</v>
      </c>
      <c r="AK130" s="10">
        <f t="shared" si="33"/>
        <v>0</v>
      </c>
      <c r="AL130" s="44">
        <f t="shared" si="33"/>
        <v>0</v>
      </c>
      <c r="AM130" s="10">
        <f t="shared" si="33"/>
        <v>0</v>
      </c>
    </row>
    <row r="131" spans="1:39" s="15" customFormat="1" ht="14.25" hidden="1" customHeight="1" outlineLevel="2">
      <c r="A131" s="13">
        <v>87</v>
      </c>
      <c r="B131" s="9" t="s">
        <v>149</v>
      </c>
      <c r="C131" s="13" t="s">
        <v>148</v>
      </c>
      <c r="D131" s="36">
        <v>10</v>
      </c>
      <c r="E131" s="11">
        <v>90</v>
      </c>
      <c r="F131" s="44">
        <f>'T-14(Pcs)'!$D97*'T-14(Pcs)'!F97/1000000</f>
        <v>0</v>
      </c>
      <c r="G131" s="10">
        <f>'T-14(Pcs)'!G97</f>
        <v>0</v>
      </c>
      <c r="H131" s="44">
        <f>'T-14(Pcs)'!$D97*'T-14(Pcs)'!H97/1000000</f>
        <v>0</v>
      </c>
      <c r="I131" s="10">
        <f>'T-14(Pcs)'!I97</f>
        <v>0</v>
      </c>
      <c r="J131" s="44">
        <f>'T-14(Pcs)'!$D97*'T-14(Pcs)'!J97/1000000</f>
        <v>0</v>
      </c>
      <c r="K131" s="10">
        <f>'T-14(Pcs)'!K97</f>
        <v>0</v>
      </c>
      <c r="L131" s="44">
        <f>'T-14(Pcs)'!$D97*'T-14(Pcs)'!L97/1000000</f>
        <v>0</v>
      </c>
      <c r="M131" s="10">
        <f>'T-14(Pcs)'!M97</f>
        <v>0</v>
      </c>
      <c r="N131" s="44">
        <f>'T-14(Pcs)'!$D97*'T-14(Pcs)'!N97/1000000</f>
        <v>0</v>
      </c>
      <c r="O131" s="10">
        <f>'T-14(Pcs)'!O97</f>
        <v>0</v>
      </c>
      <c r="P131" s="44">
        <f>'T-14(Pcs)'!$D97*'T-14(Pcs)'!P97/1000000</f>
        <v>0</v>
      </c>
      <c r="Q131" s="10">
        <f>'T-14(Pcs)'!Q97</f>
        <v>0</v>
      </c>
      <c r="R131" s="44">
        <f>'T-14(Pcs)'!$D97*'T-14(Pcs)'!R97/1000000</f>
        <v>0</v>
      </c>
      <c r="S131" s="10">
        <f>'T-14(Pcs)'!S97</f>
        <v>0</v>
      </c>
      <c r="T131" s="44">
        <f>'T-14(Pcs)'!$D97*'T-14(Pcs)'!T97/1000000</f>
        <v>0</v>
      </c>
      <c r="U131" s="10">
        <f>'T-14(Pcs)'!U97</f>
        <v>0</v>
      </c>
      <c r="V131" s="44">
        <f>'T-14(Pcs)'!$D97*'T-14(Pcs)'!V97/1000000</f>
        <v>0</v>
      </c>
      <c r="W131" s="10">
        <f>'T-14(Pcs)'!W97</f>
        <v>0</v>
      </c>
      <c r="X131" s="44">
        <f>'T-14(Pcs)'!$D97*'T-14(Pcs)'!X97/1000000</f>
        <v>0</v>
      </c>
      <c r="Y131" s="10">
        <f>'T-14(Pcs)'!Y97</f>
        <v>0</v>
      </c>
      <c r="Z131" s="44">
        <f>'T-14(Pcs)'!$D97*'T-14(Pcs)'!Z97/1000000</f>
        <v>0</v>
      </c>
      <c r="AA131" s="10">
        <f>'T-14(Pcs)'!AA97</f>
        <v>0</v>
      </c>
      <c r="AB131" s="44">
        <f>'T-14(Pcs)'!$D97*'T-14(Pcs)'!AB97/1000000</f>
        <v>0</v>
      </c>
      <c r="AC131" s="10">
        <f>'T-14(Pcs)'!AC97</f>
        <v>0</v>
      </c>
      <c r="AD131" s="44">
        <f>'T-14(Pcs)'!$D97*'T-14(Pcs)'!AD97/1000000</f>
        <v>0</v>
      </c>
      <c r="AE131" s="10">
        <f>'T-14(Pcs)'!AE97</f>
        <v>0</v>
      </c>
      <c r="AF131" s="44">
        <f>'T-14(Pcs)'!$D97*'T-14(Pcs)'!AF97/1000000</f>
        <v>0</v>
      </c>
      <c r="AG131" s="10">
        <f>'T-14(Pcs)'!AG97</f>
        <v>0</v>
      </c>
      <c r="AH131" s="44">
        <f>'T-14(Pcs)'!$D97*'T-14(Pcs)'!AH97/1000000</f>
        <v>0</v>
      </c>
      <c r="AI131" s="10">
        <f>'T-14(Pcs)'!AI97</f>
        <v>0</v>
      </c>
      <c r="AJ131" s="44">
        <f>'T-14(Pcs)'!$D97*'T-14(Pcs)'!AJ97/1000000</f>
        <v>0</v>
      </c>
      <c r="AK131" s="10">
        <f>'T-14(Pcs)'!AK97</f>
        <v>0</v>
      </c>
      <c r="AL131" s="44">
        <f>'T-14(Pcs)'!$D97*'T-14(Pcs)'!AL97/1000000</f>
        <v>0</v>
      </c>
      <c r="AM131" s="10">
        <f>'T-14(Pcs)'!AM97</f>
        <v>0</v>
      </c>
    </row>
    <row r="132" spans="1:39" s="15" customFormat="1" ht="14.25" customHeight="1" outlineLevel="1" collapsed="1">
      <c r="A132" s="13">
        <v>35</v>
      </c>
      <c r="B132" s="46" t="s">
        <v>201</v>
      </c>
      <c r="C132" s="13"/>
      <c r="D132" s="36"/>
      <c r="E132" s="11"/>
      <c r="F132" s="44">
        <f t="shared" ref="F132:AM132" si="34">SUBTOTAL(9,F131:F131)</f>
        <v>0</v>
      </c>
      <c r="G132" s="10">
        <f t="shared" si="34"/>
        <v>0</v>
      </c>
      <c r="H132" s="44">
        <f t="shared" si="34"/>
        <v>0</v>
      </c>
      <c r="I132" s="10">
        <f t="shared" si="34"/>
        <v>0</v>
      </c>
      <c r="J132" s="44">
        <f t="shared" si="34"/>
        <v>0</v>
      </c>
      <c r="K132" s="10">
        <f t="shared" si="34"/>
        <v>0</v>
      </c>
      <c r="L132" s="44">
        <f t="shared" si="34"/>
        <v>0</v>
      </c>
      <c r="M132" s="10">
        <f t="shared" si="34"/>
        <v>0</v>
      </c>
      <c r="N132" s="44">
        <f t="shared" si="34"/>
        <v>0</v>
      </c>
      <c r="O132" s="10">
        <f t="shared" si="34"/>
        <v>0</v>
      </c>
      <c r="P132" s="44">
        <f t="shared" si="34"/>
        <v>0</v>
      </c>
      <c r="Q132" s="10">
        <f t="shared" si="34"/>
        <v>0</v>
      </c>
      <c r="R132" s="44">
        <f t="shared" si="34"/>
        <v>0</v>
      </c>
      <c r="S132" s="10">
        <f t="shared" si="34"/>
        <v>0</v>
      </c>
      <c r="T132" s="44">
        <f t="shared" si="34"/>
        <v>0</v>
      </c>
      <c r="U132" s="10">
        <f t="shared" si="34"/>
        <v>0</v>
      </c>
      <c r="V132" s="44">
        <f t="shared" si="34"/>
        <v>0</v>
      </c>
      <c r="W132" s="10">
        <f t="shared" si="34"/>
        <v>0</v>
      </c>
      <c r="X132" s="44">
        <f t="shared" si="34"/>
        <v>0</v>
      </c>
      <c r="Y132" s="10">
        <f t="shared" si="34"/>
        <v>0</v>
      </c>
      <c r="Z132" s="44">
        <f t="shared" si="34"/>
        <v>0</v>
      </c>
      <c r="AA132" s="10">
        <f t="shared" si="34"/>
        <v>0</v>
      </c>
      <c r="AB132" s="44">
        <f t="shared" si="34"/>
        <v>0</v>
      </c>
      <c r="AC132" s="10">
        <f t="shared" si="34"/>
        <v>0</v>
      </c>
      <c r="AD132" s="44">
        <f t="shared" si="34"/>
        <v>0</v>
      </c>
      <c r="AE132" s="10">
        <f t="shared" si="34"/>
        <v>0</v>
      </c>
      <c r="AF132" s="44">
        <f t="shared" si="34"/>
        <v>0</v>
      </c>
      <c r="AG132" s="10">
        <f t="shared" si="34"/>
        <v>0</v>
      </c>
      <c r="AH132" s="44">
        <f t="shared" si="34"/>
        <v>0</v>
      </c>
      <c r="AI132" s="10">
        <f t="shared" si="34"/>
        <v>0</v>
      </c>
      <c r="AJ132" s="44">
        <f t="shared" si="34"/>
        <v>0</v>
      </c>
      <c r="AK132" s="10">
        <f t="shared" si="34"/>
        <v>0</v>
      </c>
      <c r="AL132" s="44">
        <f t="shared" si="34"/>
        <v>0</v>
      </c>
      <c r="AM132" s="10">
        <f t="shared" si="34"/>
        <v>0</v>
      </c>
    </row>
    <row r="133" spans="1:39" s="15" customFormat="1" ht="14.25" hidden="1" customHeight="1" outlineLevel="2">
      <c r="A133" s="13">
        <v>88</v>
      </c>
      <c r="B133" s="9" t="s">
        <v>150</v>
      </c>
      <c r="C133" s="13" t="s">
        <v>148</v>
      </c>
      <c r="D133" s="36">
        <v>10</v>
      </c>
      <c r="E133" s="11">
        <v>28</v>
      </c>
      <c r="F133" s="44">
        <f>'T-14(Pcs)'!$D98*'T-14(Pcs)'!F98/1000000</f>
        <v>0</v>
      </c>
      <c r="G133" s="10">
        <f>'T-14(Pcs)'!G98</f>
        <v>0</v>
      </c>
      <c r="H133" s="44">
        <f>'T-14(Pcs)'!$D98*'T-14(Pcs)'!H98/1000000</f>
        <v>0</v>
      </c>
      <c r="I133" s="10">
        <f>'T-14(Pcs)'!I98</f>
        <v>0</v>
      </c>
      <c r="J133" s="44">
        <f>'T-14(Pcs)'!$D98*'T-14(Pcs)'!J98/1000000</f>
        <v>0</v>
      </c>
      <c r="K133" s="10">
        <f>'T-14(Pcs)'!K98</f>
        <v>0</v>
      </c>
      <c r="L133" s="44">
        <f>'T-14(Pcs)'!$D98*'T-14(Pcs)'!L98/1000000</f>
        <v>0</v>
      </c>
      <c r="M133" s="10">
        <f>'T-14(Pcs)'!M98</f>
        <v>0</v>
      </c>
      <c r="N133" s="44">
        <f>'T-14(Pcs)'!$D98*'T-14(Pcs)'!N98/1000000</f>
        <v>0</v>
      </c>
      <c r="O133" s="10">
        <f>'T-14(Pcs)'!O98</f>
        <v>0</v>
      </c>
      <c r="P133" s="44">
        <f>'T-14(Pcs)'!$D98*'T-14(Pcs)'!P98/1000000</f>
        <v>0</v>
      </c>
      <c r="Q133" s="10">
        <f>'T-14(Pcs)'!Q98</f>
        <v>0</v>
      </c>
      <c r="R133" s="44">
        <f>'T-14(Pcs)'!$D98*'T-14(Pcs)'!R98/1000000</f>
        <v>0</v>
      </c>
      <c r="S133" s="10">
        <f>'T-14(Pcs)'!S98</f>
        <v>0</v>
      </c>
      <c r="T133" s="44">
        <f>'T-14(Pcs)'!$D98*'T-14(Pcs)'!T98/1000000</f>
        <v>0</v>
      </c>
      <c r="U133" s="10">
        <f>'T-14(Pcs)'!U98</f>
        <v>0</v>
      </c>
      <c r="V133" s="44">
        <f>'T-14(Pcs)'!$D98*'T-14(Pcs)'!V98/1000000</f>
        <v>0</v>
      </c>
      <c r="W133" s="10">
        <f>'T-14(Pcs)'!W98</f>
        <v>0</v>
      </c>
      <c r="X133" s="44">
        <f>'T-14(Pcs)'!$D98*'T-14(Pcs)'!X98/1000000</f>
        <v>0</v>
      </c>
      <c r="Y133" s="10">
        <f>'T-14(Pcs)'!Y98</f>
        <v>0</v>
      </c>
      <c r="Z133" s="44">
        <f>'T-14(Pcs)'!$D98*'T-14(Pcs)'!Z98/1000000</f>
        <v>0</v>
      </c>
      <c r="AA133" s="10">
        <f>'T-14(Pcs)'!AA98</f>
        <v>0</v>
      </c>
      <c r="AB133" s="44">
        <f>'T-14(Pcs)'!$D98*'T-14(Pcs)'!AB98/1000000</f>
        <v>0</v>
      </c>
      <c r="AC133" s="10">
        <f>'T-14(Pcs)'!AC98</f>
        <v>0</v>
      </c>
      <c r="AD133" s="44">
        <f>'T-14(Pcs)'!$D98*'T-14(Pcs)'!AD98/1000000</f>
        <v>0</v>
      </c>
      <c r="AE133" s="10">
        <f>'T-14(Pcs)'!AE98</f>
        <v>0</v>
      </c>
      <c r="AF133" s="44">
        <f>'T-14(Pcs)'!$D98*'T-14(Pcs)'!AF98/1000000</f>
        <v>0</v>
      </c>
      <c r="AG133" s="10">
        <f>'T-14(Pcs)'!AG98</f>
        <v>0</v>
      </c>
      <c r="AH133" s="44">
        <f>'T-14(Pcs)'!$D98*'T-14(Pcs)'!AH98/1000000</f>
        <v>0</v>
      </c>
      <c r="AI133" s="10">
        <f>'T-14(Pcs)'!AI98</f>
        <v>0</v>
      </c>
      <c r="AJ133" s="44">
        <f>'T-14(Pcs)'!$D98*'T-14(Pcs)'!AJ98/1000000</f>
        <v>0</v>
      </c>
      <c r="AK133" s="10">
        <f>'T-14(Pcs)'!AK98</f>
        <v>0</v>
      </c>
      <c r="AL133" s="44">
        <f>'T-14(Pcs)'!$D98*'T-14(Pcs)'!AL98/1000000</f>
        <v>0</v>
      </c>
      <c r="AM133" s="10">
        <f>'T-14(Pcs)'!AM98</f>
        <v>0</v>
      </c>
    </row>
    <row r="134" spans="1:39" s="15" customFormat="1" ht="14.25" customHeight="1" outlineLevel="1" collapsed="1">
      <c r="A134" s="13">
        <v>36</v>
      </c>
      <c r="B134" s="46" t="s">
        <v>202</v>
      </c>
      <c r="C134" s="13"/>
      <c r="D134" s="36"/>
      <c r="E134" s="11"/>
      <c r="F134" s="44">
        <f t="shared" ref="F134:AM134" si="35">SUBTOTAL(9,F133:F133)</f>
        <v>0</v>
      </c>
      <c r="G134" s="10">
        <f t="shared" si="35"/>
        <v>0</v>
      </c>
      <c r="H134" s="44">
        <f t="shared" si="35"/>
        <v>0</v>
      </c>
      <c r="I134" s="10">
        <f t="shared" si="35"/>
        <v>0</v>
      </c>
      <c r="J134" s="44">
        <f t="shared" si="35"/>
        <v>0</v>
      </c>
      <c r="K134" s="10">
        <f t="shared" si="35"/>
        <v>0</v>
      </c>
      <c r="L134" s="44">
        <f t="shared" si="35"/>
        <v>0</v>
      </c>
      <c r="M134" s="10">
        <f t="shared" si="35"/>
        <v>0</v>
      </c>
      <c r="N134" s="44">
        <f t="shared" si="35"/>
        <v>0</v>
      </c>
      <c r="O134" s="10">
        <f t="shared" si="35"/>
        <v>0</v>
      </c>
      <c r="P134" s="44">
        <f t="shared" si="35"/>
        <v>0</v>
      </c>
      <c r="Q134" s="10">
        <f t="shared" si="35"/>
        <v>0</v>
      </c>
      <c r="R134" s="44">
        <f t="shared" si="35"/>
        <v>0</v>
      </c>
      <c r="S134" s="10">
        <f t="shared" si="35"/>
        <v>0</v>
      </c>
      <c r="T134" s="44">
        <f t="shared" si="35"/>
        <v>0</v>
      </c>
      <c r="U134" s="10">
        <f t="shared" si="35"/>
        <v>0</v>
      </c>
      <c r="V134" s="44">
        <f t="shared" si="35"/>
        <v>0</v>
      </c>
      <c r="W134" s="10">
        <f t="shared" si="35"/>
        <v>0</v>
      </c>
      <c r="X134" s="44">
        <f t="shared" si="35"/>
        <v>0</v>
      </c>
      <c r="Y134" s="10">
        <f t="shared" si="35"/>
        <v>0</v>
      </c>
      <c r="Z134" s="44">
        <f t="shared" si="35"/>
        <v>0</v>
      </c>
      <c r="AA134" s="10">
        <f t="shared" si="35"/>
        <v>0</v>
      </c>
      <c r="AB134" s="44">
        <f t="shared" si="35"/>
        <v>0</v>
      </c>
      <c r="AC134" s="10">
        <f t="shared" si="35"/>
        <v>0</v>
      </c>
      <c r="AD134" s="44">
        <f t="shared" si="35"/>
        <v>0</v>
      </c>
      <c r="AE134" s="10">
        <f t="shared" si="35"/>
        <v>0</v>
      </c>
      <c r="AF134" s="44">
        <f t="shared" si="35"/>
        <v>0</v>
      </c>
      <c r="AG134" s="10">
        <f t="shared" si="35"/>
        <v>0</v>
      </c>
      <c r="AH134" s="44">
        <f t="shared" si="35"/>
        <v>0</v>
      </c>
      <c r="AI134" s="10">
        <f t="shared" si="35"/>
        <v>0</v>
      </c>
      <c r="AJ134" s="44">
        <f t="shared" si="35"/>
        <v>0</v>
      </c>
      <c r="AK134" s="10">
        <f t="shared" si="35"/>
        <v>0</v>
      </c>
      <c r="AL134" s="44">
        <f t="shared" si="35"/>
        <v>0</v>
      </c>
      <c r="AM134" s="10">
        <f t="shared" si="35"/>
        <v>0</v>
      </c>
    </row>
    <row r="135" spans="1:39" s="16" customFormat="1" ht="14.25" hidden="1" customHeight="1" outlineLevel="2">
      <c r="A135" s="13">
        <v>89</v>
      </c>
      <c r="B135" s="9" t="s">
        <v>132</v>
      </c>
      <c r="C135" s="13" t="s">
        <v>89</v>
      </c>
      <c r="D135" s="37">
        <v>1000</v>
      </c>
      <c r="E135" s="11">
        <v>140</v>
      </c>
      <c r="F135" s="44">
        <f>'T-14(Pcs)'!$D99*'T-14(Pcs)'!F99/1000000</f>
        <v>0</v>
      </c>
      <c r="G135" s="10">
        <f>'T-14(Pcs)'!G99</f>
        <v>0</v>
      </c>
      <c r="H135" s="44">
        <f>'T-14(Pcs)'!$D99*'T-14(Pcs)'!H99/1000000</f>
        <v>0</v>
      </c>
      <c r="I135" s="10">
        <f>'T-14(Pcs)'!I99</f>
        <v>0</v>
      </c>
      <c r="J135" s="44">
        <f>'T-14(Pcs)'!$D99*'T-14(Pcs)'!J99/1000000</f>
        <v>0</v>
      </c>
      <c r="K135" s="10">
        <f>'T-14(Pcs)'!K99</f>
        <v>0</v>
      </c>
      <c r="L135" s="44">
        <f>'T-14(Pcs)'!$D99*'T-14(Pcs)'!L99/1000000</f>
        <v>0</v>
      </c>
      <c r="M135" s="10">
        <f>'T-14(Pcs)'!M99</f>
        <v>0</v>
      </c>
      <c r="N135" s="44">
        <f>'T-14(Pcs)'!$D99*'T-14(Pcs)'!N99/1000000</f>
        <v>0</v>
      </c>
      <c r="O135" s="10">
        <f>'T-14(Pcs)'!O99</f>
        <v>0</v>
      </c>
      <c r="P135" s="44">
        <f>'T-14(Pcs)'!$D99*'T-14(Pcs)'!P99/1000000</f>
        <v>0</v>
      </c>
      <c r="Q135" s="10">
        <f>'T-14(Pcs)'!Q99</f>
        <v>0</v>
      </c>
      <c r="R135" s="44">
        <f>'T-14(Pcs)'!$D99*'T-14(Pcs)'!R99/1000000</f>
        <v>0</v>
      </c>
      <c r="S135" s="10">
        <f>'T-14(Pcs)'!S99</f>
        <v>0</v>
      </c>
      <c r="T135" s="44">
        <f>'T-14(Pcs)'!$D99*'T-14(Pcs)'!T99/1000000</f>
        <v>0</v>
      </c>
      <c r="U135" s="10">
        <f>'T-14(Pcs)'!U99</f>
        <v>0</v>
      </c>
      <c r="V135" s="44">
        <f>'T-14(Pcs)'!$D99*'T-14(Pcs)'!V99/1000000</f>
        <v>0</v>
      </c>
      <c r="W135" s="10">
        <f>'T-14(Pcs)'!W99</f>
        <v>0</v>
      </c>
      <c r="X135" s="44">
        <f>'T-14(Pcs)'!$D99*'T-14(Pcs)'!X99/1000000</f>
        <v>0</v>
      </c>
      <c r="Y135" s="10">
        <f>'T-14(Pcs)'!Y99</f>
        <v>0</v>
      </c>
      <c r="Z135" s="44">
        <f>'T-14(Pcs)'!$D99*'T-14(Pcs)'!Z99/1000000</f>
        <v>0</v>
      </c>
      <c r="AA135" s="10">
        <f>'T-14(Pcs)'!AA99</f>
        <v>0</v>
      </c>
      <c r="AB135" s="44">
        <f>'T-14(Pcs)'!$D99*'T-14(Pcs)'!AB99/1000000</f>
        <v>0</v>
      </c>
      <c r="AC135" s="10">
        <f>'T-14(Pcs)'!AC99</f>
        <v>0</v>
      </c>
      <c r="AD135" s="44">
        <f>'T-14(Pcs)'!$D99*'T-14(Pcs)'!AD99/1000000</f>
        <v>0</v>
      </c>
      <c r="AE135" s="10">
        <f>'T-14(Pcs)'!AE99</f>
        <v>0</v>
      </c>
      <c r="AF135" s="44">
        <f>'T-14(Pcs)'!$D99*'T-14(Pcs)'!AF99/1000000</f>
        <v>0</v>
      </c>
      <c r="AG135" s="10">
        <f>'T-14(Pcs)'!AG99</f>
        <v>0</v>
      </c>
      <c r="AH135" s="44">
        <f>'T-14(Pcs)'!$D99*'T-14(Pcs)'!AH99/1000000</f>
        <v>0</v>
      </c>
      <c r="AI135" s="10">
        <f>'T-14(Pcs)'!AI99</f>
        <v>0</v>
      </c>
      <c r="AJ135" s="44">
        <f>'T-14(Pcs)'!$D99*'T-14(Pcs)'!AJ99/1000000</f>
        <v>0</v>
      </c>
      <c r="AK135" s="10">
        <f>'T-14(Pcs)'!AK99</f>
        <v>0</v>
      </c>
      <c r="AL135" s="44">
        <f>'T-14(Pcs)'!$D99*'T-14(Pcs)'!AL99/1000000</f>
        <v>0</v>
      </c>
      <c r="AM135" s="10">
        <f>'T-14(Pcs)'!AM99</f>
        <v>0</v>
      </c>
    </row>
    <row r="136" spans="1:39" s="15" customFormat="1" ht="14.25" hidden="1" customHeight="1" outlineLevel="2">
      <c r="A136" s="13">
        <v>90</v>
      </c>
      <c r="B136" s="9" t="s">
        <v>132</v>
      </c>
      <c r="C136" s="13" t="s">
        <v>90</v>
      </c>
      <c r="D136" s="37">
        <v>2000</v>
      </c>
      <c r="E136" s="11">
        <v>270</v>
      </c>
      <c r="F136" s="44">
        <f>'T-14(Pcs)'!$D100*'T-14(Pcs)'!F100/1000000</f>
        <v>0</v>
      </c>
      <c r="G136" s="10">
        <f>'T-14(Pcs)'!G100</f>
        <v>0</v>
      </c>
      <c r="H136" s="44">
        <f>'T-14(Pcs)'!$D100*'T-14(Pcs)'!H100/1000000</f>
        <v>0</v>
      </c>
      <c r="I136" s="10">
        <f>'T-14(Pcs)'!I100</f>
        <v>0</v>
      </c>
      <c r="J136" s="44">
        <f>'T-14(Pcs)'!$D100*'T-14(Pcs)'!J100/1000000</f>
        <v>0</v>
      </c>
      <c r="K136" s="10">
        <f>'T-14(Pcs)'!K100</f>
        <v>0</v>
      </c>
      <c r="L136" s="44">
        <f>'T-14(Pcs)'!$D100*'T-14(Pcs)'!L100/1000000</f>
        <v>0</v>
      </c>
      <c r="M136" s="10">
        <f>'T-14(Pcs)'!M100</f>
        <v>0</v>
      </c>
      <c r="N136" s="44">
        <f>'T-14(Pcs)'!$D100*'T-14(Pcs)'!N100/1000000</f>
        <v>0</v>
      </c>
      <c r="O136" s="10">
        <f>'T-14(Pcs)'!O100</f>
        <v>0</v>
      </c>
      <c r="P136" s="44">
        <f>'T-14(Pcs)'!$D100*'T-14(Pcs)'!P100/1000000</f>
        <v>0</v>
      </c>
      <c r="Q136" s="10">
        <f>'T-14(Pcs)'!Q100</f>
        <v>0</v>
      </c>
      <c r="R136" s="44">
        <f>'T-14(Pcs)'!$D100*'T-14(Pcs)'!R100/1000000</f>
        <v>0</v>
      </c>
      <c r="S136" s="10">
        <f>'T-14(Pcs)'!S100</f>
        <v>0</v>
      </c>
      <c r="T136" s="44">
        <f>'T-14(Pcs)'!$D100*'T-14(Pcs)'!T100/1000000</f>
        <v>0</v>
      </c>
      <c r="U136" s="10">
        <f>'T-14(Pcs)'!U100</f>
        <v>0</v>
      </c>
      <c r="V136" s="44">
        <f>'T-14(Pcs)'!$D100*'T-14(Pcs)'!V100/1000000</f>
        <v>0</v>
      </c>
      <c r="W136" s="10">
        <f>'T-14(Pcs)'!W100</f>
        <v>0</v>
      </c>
      <c r="X136" s="44">
        <f>'T-14(Pcs)'!$D100*'T-14(Pcs)'!X100/1000000</f>
        <v>0</v>
      </c>
      <c r="Y136" s="10">
        <f>'T-14(Pcs)'!Y100</f>
        <v>0</v>
      </c>
      <c r="Z136" s="44">
        <f>'T-14(Pcs)'!$D100*'T-14(Pcs)'!Z100/1000000</f>
        <v>0</v>
      </c>
      <c r="AA136" s="10">
        <f>'T-14(Pcs)'!AA100</f>
        <v>0</v>
      </c>
      <c r="AB136" s="44">
        <f>'T-14(Pcs)'!$D100*'T-14(Pcs)'!AB100/1000000</f>
        <v>0</v>
      </c>
      <c r="AC136" s="10">
        <f>'T-14(Pcs)'!AC100</f>
        <v>0</v>
      </c>
      <c r="AD136" s="44">
        <f>'T-14(Pcs)'!$D100*'T-14(Pcs)'!AD100/1000000</f>
        <v>0</v>
      </c>
      <c r="AE136" s="10">
        <f>'T-14(Pcs)'!AE100</f>
        <v>0</v>
      </c>
      <c r="AF136" s="44">
        <f>'T-14(Pcs)'!$D100*'T-14(Pcs)'!AF100/1000000</f>
        <v>0</v>
      </c>
      <c r="AG136" s="10">
        <f>'T-14(Pcs)'!AG100</f>
        <v>0</v>
      </c>
      <c r="AH136" s="44">
        <f>'T-14(Pcs)'!$D100*'T-14(Pcs)'!AH100/1000000</f>
        <v>0</v>
      </c>
      <c r="AI136" s="10">
        <f>'T-14(Pcs)'!AI100</f>
        <v>0</v>
      </c>
      <c r="AJ136" s="44">
        <f>'T-14(Pcs)'!$D100*'T-14(Pcs)'!AJ100/1000000</f>
        <v>0</v>
      </c>
      <c r="AK136" s="10">
        <f>'T-14(Pcs)'!AK100</f>
        <v>0</v>
      </c>
      <c r="AL136" s="44">
        <f>'T-14(Pcs)'!$D100*'T-14(Pcs)'!AL100/1000000</f>
        <v>0</v>
      </c>
      <c r="AM136" s="10">
        <f>'T-14(Pcs)'!AM100</f>
        <v>0</v>
      </c>
    </row>
    <row r="137" spans="1:39" s="15" customFormat="1" ht="14.25" hidden="1" customHeight="1" outlineLevel="2">
      <c r="A137" s="13">
        <v>91</v>
      </c>
      <c r="B137" s="9" t="s">
        <v>132</v>
      </c>
      <c r="C137" s="13" t="s">
        <v>152</v>
      </c>
      <c r="D137" s="37">
        <v>25000</v>
      </c>
      <c r="E137" s="11">
        <v>1925</v>
      </c>
      <c r="F137" s="44">
        <f>'T-14(Pcs)'!$D101*'T-14(Pcs)'!F101/1000000</f>
        <v>0</v>
      </c>
      <c r="G137" s="10">
        <f>'T-14(Pcs)'!G101</f>
        <v>0</v>
      </c>
      <c r="H137" s="44">
        <f>'T-14(Pcs)'!$D101*'T-14(Pcs)'!H101/1000000</f>
        <v>0</v>
      </c>
      <c r="I137" s="10">
        <f>'T-14(Pcs)'!I101</f>
        <v>0</v>
      </c>
      <c r="J137" s="44">
        <f>'T-14(Pcs)'!$D101*'T-14(Pcs)'!J101/1000000</f>
        <v>0</v>
      </c>
      <c r="K137" s="10">
        <f>'T-14(Pcs)'!K101</f>
        <v>0</v>
      </c>
      <c r="L137" s="44">
        <f>'T-14(Pcs)'!$D101*'T-14(Pcs)'!L101/1000000</f>
        <v>0</v>
      </c>
      <c r="M137" s="10">
        <f>'T-14(Pcs)'!M101</f>
        <v>0</v>
      </c>
      <c r="N137" s="44">
        <f>'T-14(Pcs)'!$D101*'T-14(Pcs)'!N101/1000000</f>
        <v>0</v>
      </c>
      <c r="O137" s="10">
        <f>'T-14(Pcs)'!O101</f>
        <v>0</v>
      </c>
      <c r="P137" s="44">
        <f>'T-14(Pcs)'!$D101*'T-14(Pcs)'!P101/1000000</f>
        <v>0</v>
      </c>
      <c r="Q137" s="10">
        <f>'T-14(Pcs)'!Q101</f>
        <v>0</v>
      </c>
      <c r="R137" s="44">
        <f>'T-14(Pcs)'!$D101*'T-14(Pcs)'!R101/1000000</f>
        <v>0</v>
      </c>
      <c r="S137" s="10">
        <f>'T-14(Pcs)'!S101</f>
        <v>0</v>
      </c>
      <c r="T137" s="44">
        <f>'T-14(Pcs)'!$D101*'T-14(Pcs)'!T101/1000000</f>
        <v>0</v>
      </c>
      <c r="U137" s="10">
        <f>'T-14(Pcs)'!U101</f>
        <v>0</v>
      </c>
      <c r="V137" s="44">
        <f>'T-14(Pcs)'!$D101*'T-14(Pcs)'!V101/1000000</f>
        <v>0</v>
      </c>
      <c r="W137" s="10">
        <f>'T-14(Pcs)'!W101</f>
        <v>0</v>
      </c>
      <c r="X137" s="44">
        <f>'T-14(Pcs)'!$D101*'T-14(Pcs)'!X101/1000000</f>
        <v>0</v>
      </c>
      <c r="Y137" s="10">
        <f>'T-14(Pcs)'!Y101</f>
        <v>0</v>
      </c>
      <c r="Z137" s="44">
        <f>'T-14(Pcs)'!$D101*'T-14(Pcs)'!Z101/1000000</f>
        <v>0</v>
      </c>
      <c r="AA137" s="10">
        <f>'T-14(Pcs)'!AA101</f>
        <v>0</v>
      </c>
      <c r="AB137" s="44">
        <f>'T-14(Pcs)'!$D101*'T-14(Pcs)'!AB101/1000000</f>
        <v>0</v>
      </c>
      <c r="AC137" s="10">
        <f>'T-14(Pcs)'!AC101</f>
        <v>0</v>
      </c>
      <c r="AD137" s="44">
        <f>'T-14(Pcs)'!$D101*'T-14(Pcs)'!AD101/1000000</f>
        <v>0</v>
      </c>
      <c r="AE137" s="10">
        <f>'T-14(Pcs)'!AE101</f>
        <v>0</v>
      </c>
      <c r="AF137" s="44">
        <f>'T-14(Pcs)'!$D101*'T-14(Pcs)'!AF101/1000000</f>
        <v>0</v>
      </c>
      <c r="AG137" s="10">
        <f>'T-14(Pcs)'!AG101</f>
        <v>0</v>
      </c>
      <c r="AH137" s="44">
        <f>'T-14(Pcs)'!$D101*'T-14(Pcs)'!AH101/1000000</f>
        <v>0</v>
      </c>
      <c r="AI137" s="10">
        <f>'T-14(Pcs)'!AI101</f>
        <v>0</v>
      </c>
      <c r="AJ137" s="44">
        <f>'T-14(Pcs)'!$D101*'T-14(Pcs)'!AJ101/1000000</f>
        <v>0</v>
      </c>
      <c r="AK137" s="10">
        <f>'T-14(Pcs)'!AK101</f>
        <v>0</v>
      </c>
      <c r="AL137" s="44">
        <f>'T-14(Pcs)'!$D101*'T-14(Pcs)'!AL101/1000000</f>
        <v>0</v>
      </c>
      <c r="AM137" s="10">
        <f>'T-14(Pcs)'!AM101</f>
        <v>0</v>
      </c>
    </row>
    <row r="138" spans="1:39" s="15" customFormat="1" ht="14.25" customHeight="1" outlineLevel="1" collapsed="1">
      <c r="A138" s="13">
        <v>37</v>
      </c>
      <c r="B138" s="46" t="s">
        <v>203</v>
      </c>
      <c r="C138" s="13"/>
      <c r="D138" s="37"/>
      <c r="E138" s="11"/>
      <c r="F138" s="44">
        <f t="shared" ref="F138:AM138" si="36">SUBTOTAL(9,F135:F137)</f>
        <v>0</v>
      </c>
      <c r="G138" s="10">
        <f t="shared" si="36"/>
        <v>0</v>
      </c>
      <c r="H138" s="44">
        <f t="shared" si="36"/>
        <v>0</v>
      </c>
      <c r="I138" s="10">
        <f t="shared" si="36"/>
        <v>0</v>
      </c>
      <c r="J138" s="44">
        <f t="shared" si="36"/>
        <v>0</v>
      </c>
      <c r="K138" s="10">
        <f t="shared" si="36"/>
        <v>0</v>
      </c>
      <c r="L138" s="44">
        <f t="shared" si="36"/>
        <v>0</v>
      </c>
      <c r="M138" s="10">
        <f t="shared" si="36"/>
        <v>0</v>
      </c>
      <c r="N138" s="44">
        <f t="shared" si="36"/>
        <v>0</v>
      </c>
      <c r="O138" s="10">
        <f t="shared" si="36"/>
        <v>0</v>
      </c>
      <c r="P138" s="44">
        <f t="shared" si="36"/>
        <v>0</v>
      </c>
      <c r="Q138" s="10">
        <f t="shared" si="36"/>
        <v>0</v>
      </c>
      <c r="R138" s="44">
        <f t="shared" si="36"/>
        <v>0</v>
      </c>
      <c r="S138" s="10">
        <f t="shared" si="36"/>
        <v>0</v>
      </c>
      <c r="T138" s="44">
        <f t="shared" si="36"/>
        <v>0</v>
      </c>
      <c r="U138" s="10">
        <f t="shared" si="36"/>
        <v>0</v>
      </c>
      <c r="V138" s="44">
        <f t="shared" si="36"/>
        <v>0</v>
      </c>
      <c r="W138" s="10">
        <f t="shared" si="36"/>
        <v>0</v>
      </c>
      <c r="X138" s="44">
        <f t="shared" si="36"/>
        <v>0</v>
      </c>
      <c r="Y138" s="10">
        <f t="shared" si="36"/>
        <v>0</v>
      </c>
      <c r="Z138" s="44">
        <f t="shared" si="36"/>
        <v>0</v>
      </c>
      <c r="AA138" s="10">
        <f t="shared" si="36"/>
        <v>0</v>
      </c>
      <c r="AB138" s="44">
        <f t="shared" si="36"/>
        <v>0</v>
      </c>
      <c r="AC138" s="10">
        <f t="shared" si="36"/>
        <v>0</v>
      </c>
      <c r="AD138" s="44">
        <f t="shared" si="36"/>
        <v>0</v>
      </c>
      <c r="AE138" s="10">
        <f t="shared" si="36"/>
        <v>0</v>
      </c>
      <c r="AF138" s="44">
        <f t="shared" si="36"/>
        <v>0</v>
      </c>
      <c r="AG138" s="10">
        <f t="shared" si="36"/>
        <v>0</v>
      </c>
      <c r="AH138" s="44">
        <f t="shared" si="36"/>
        <v>0</v>
      </c>
      <c r="AI138" s="10">
        <f t="shared" si="36"/>
        <v>0</v>
      </c>
      <c r="AJ138" s="44">
        <f t="shared" si="36"/>
        <v>0</v>
      </c>
      <c r="AK138" s="10">
        <f t="shared" si="36"/>
        <v>0</v>
      </c>
      <c r="AL138" s="44">
        <f t="shared" si="36"/>
        <v>0</v>
      </c>
      <c r="AM138" s="10">
        <f t="shared" si="36"/>
        <v>0</v>
      </c>
    </row>
    <row r="139" spans="1:39" s="15" customFormat="1" ht="14.25" hidden="1" customHeight="1" outlineLevel="2">
      <c r="A139" s="13">
        <v>92</v>
      </c>
      <c r="B139" s="18" t="s">
        <v>129</v>
      </c>
      <c r="C139" s="13" t="s">
        <v>95</v>
      </c>
      <c r="D139" s="37">
        <v>1000</v>
      </c>
      <c r="E139" s="11">
        <v>107</v>
      </c>
      <c r="F139" s="44">
        <f>'T-14(Pcs)'!$D102*'T-14(Pcs)'!F102/1000000</f>
        <v>0</v>
      </c>
      <c r="G139" s="10">
        <f>'T-14(Pcs)'!G102</f>
        <v>0</v>
      </c>
      <c r="H139" s="44">
        <f>'T-14(Pcs)'!$D102*'T-14(Pcs)'!H102/1000000</f>
        <v>0</v>
      </c>
      <c r="I139" s="10">
        <f>'T-14(Pcs)'!I102</f>
        <v>0</v>
      </c>
      <c r="J139" s="44">
        <f>'T-14(Pcs)'!$D102*'T-14(Pcs)'!J102/1000000</f>
        <v>0</v>
      </c>
      <c r="K139" s="10">
        <f>'T-14(Pcs)'!K102</f>
        <v>0</v>
      </c>
      <c r="L139" s="44">
        <f>'T-14(Pcs)'!$D102*'T-14(Pcs)'!L102/1000000</f>
        <v>0</v>
      </c>
      <c r="M139" s="10">
        <f>'T-14(Pcs)'!M102</f>
        <v>0</v>
      </c>
      <c r="N139" s="44">
        <f>'T-14(Pcs)'!$D102*'T-14(Pcs)'!N102/1000000</f>
        <v>0</v>
      </c>
      <c r="O139" s="10">
        <f>'T-14(Pcs)'!O102</f>
        <v>0</v>
      </c>
      <c r="P139" s="44">
        <f>'T-14(Pcs)'!$D102*'T-14(Pcs)'!P102/1000000</f>
        <v>0</v>
      </c>
      <c r="Q139" s="10">
        <f>'T-14(Pcs)'!Q102</f>
        <v>0</v>
      </c>
      <c r="R139" s="44">
        <f>'T-14(Pcs)'!$D102*'T-14(Pcs)'!R102/1000000</f>
        <v>0</v>
      </c>
      <c r="S139" s="10">
        <f>'T-14(Pcs)'!S102</f>
        <v>0</v>
      </c>
      <c r="T139" s="44">
        <f>'T-14(Pcs)'!$D102*'T-14(Pcs)'!T102/1000000</f>
        <v>0</v>
      </c>
      <c r="U139" s="10">
        <f>'T-14(Pcs)'!U102</f>
        <v>0</v>
      </c>
      <c r="V139" s="44">
        <f>'T-14(Pcs)'!$D102*'T-14(Pcs)'!V102/1000000</f>
        <v>0</v>
      </c>
      <c r="W139" s="10">
        <f>'T-14(Pcs)'!W102</f>
        <v>0</v>
      </c>
      <c r="X139" s="44">
        <f>'T-14(Pcs)'!$D102*'T-14(Pcs)'!X102/1000000</f>
        <v>0</v>
      </c>
      <c r="Y139" s="10">
        <f>'T-14(Pcs)'!Y102</f>
        <v>0</v>
      </c>
      <c r="Z139" s="44">
        <f>'T-14(Pcs)'!$D102*'T-14(Pcs)'!Z102/1000000</f>
        <v>0</v>
      </c>
      <c r="AA139" s="10">
        <f>'T-14(Pcs)'!AA102</f>
        <v>0</v>
      </c>
      <c r="AB139" s="44">
        <f>'T-14(Pcs)'!$D102*'T-14(Pcs)'!AB102/1000000</f>
        <v>0</v>
      </c>
      <c r="AC139" s="10">
        <f>'T-14(Pcs)'!AC102</f>
        <v>0</v>
      </c>
      <c r="AD139" s="44">
        <f>'T-14(Pcs)'!$D102*'T-14(Pcs)'!AD102/1000000</f>
        <v>0</v>
      </c>
      <c r="AE139" s="10">
        <f>'T-14(Pcs)'!AE102</f>
        <v>0</v>
      </c>
      <c r="AF139" s="44">
        <f>'T-14(Pcs)'!$D102*'T-14(Pcs)'!AF102/1000000</f>
        <v>0</v>
      </c>
      <c r="AG139" s="10">
        <f>'T-14(Pcs)'!AG102</f>
        <v>0</v>
      </c>
      <c r="AH139" s="44">
        <f>'T-14(Pcs)'!$D102*'T-14(Pcs)'!AH102/1000000</f>
        <v>0</v>
      </c>
      <c r="AI139" s="10">
        <f>'T-14(Pcs)'!AI102</f>
        <v>0</v>
      </c>
      <c r="AJ139" s="44">
        <f>'T-14(Pcs)'!$D102*'T-14(Pcs)'!AJ102/1000000</f>
        <v>0</v>
      </c>
      <c r="AK139" s="10">
        <f>'T-14(Pcs)'!AK102</f>
        <v>0</v>
      </c>
      <c r="AL139" s="44">
        <f>'T-14(Pcs)'!$D102*'T-14(Pcs)'!AL102/1000000</f>
        <v>0</v>
      </c>
      <c r="AM139" s="10">
        <f>'T-14(Pcs)'!AM102</f>
        <v>0</v>
      </c>
    </row>
    <row r="140" spans="1:39" s="15" customFormat="1" ht="14.25" customHeight="1" outlineLevel="1" collapsed="1">
      <c r="A140" s="13">
        <v>38</v>
      </c>
      <c r="B140" s="47" t="s">
        <v>204</v>
      </c>
      <c r="C140" s="13"/>
      <c r="D140" s="37"/>
      <c r="E140" s="11"/>
      <c r="F140" s="44">
        <f t="shared" ref="F140:AM140" si="37">SUBTOTAL(9,F139:F139)</f>
        <v>0</v>
      </c>
      <c r="G140" s="10">
        <f t="shared" si="37"/>
        <v>0</v>
      </c>
      <c r="H140" s="44">
        <f t="shared" si="37"/>
        <v>0</v>
      </c>
      <c r="I140" s="10">
        <f t="shared" si="37"/>
        <v>0</v>
      </c>
      <c r="J140" s="44">
        <f t="shared" si="37"/>
        <v>0</v>
      </c>
      <c r="K140" s="10">
        <f t="shared" si="37"/>
        <v>0</v>
      </c>
      <c r="L140" s="44">
        <f t="shared" si="37"/>
        <v>0</v>
      </c>
      <c r="M140" s="10">
        <f t="shared" si="37"/>
        <v>0</v>
      </c>
      <c r="N140" s="44">
        <f t="shared" si="37"/>
        <v>0</v>
      </c>
      <c r="O140" s="10">
        <f t="shared" si="37"/>
        <v>0</v>
      </c>
      <c r="P140" s="44">
        <f t="shared" si="37"/>
        <v>0</v>
      </c>
      <c r="Q140" s="10">
        <f t="shared" si="37"/>
        <v>0</v>
      </c>
      <c r="R140" s="44">
        <f t="shared" si="37"/>
        <v>0</v>
      </c>
      <c r="S140" s="10">
        <f t="shared" si="37"/>
        <v>0</v>
      </c>
      <c r="T140" s="44">
        <f t="shared" si="37"/>
        <v>0</v>
      </c>
      <c r="U140" s="10">
        <f t="shared" si="37"/>
        <v>0</v>
      </c>
      <c r="V140" s="44">
        <f t="shared" si="37"/>
        <v>0</v>
      </c>
      <c r="W140" s="10">
        <f t="shared" si="37"/>
        <v>0</v>
      </c>
      <c r="X140" s="44">
        <f t="shared" si="37"/>
        <v>0</v>
      </c>
      <c r="Y140" s="10">
        <f t="shared" si="37"/>
        <v>0</v>
      </c>
      <c r="Z140" s="44">
        <f t="shared" si="37"/>
        <v>0</v>
      </c>
      <c r="AA140" s="10">
        <f t="shared" si="37"/>
        <v>0</v>
      </c>
      <c r="AB140" s="44">
        <f t="shared" si="37"/>
        <v>0</v>
      </c>
      <c r="AC140" s="10">
        <f t="shared" si="37"/>
        <v>0</v>
      </c>
      <c r="AD140" s="44">
        <f t="shared" si="37"/>
        <v>0</v>
      </c>
      <c r="AE140" s="10">
        <f t="shared" si="37"/>
        <v>0</v>
      </c>
      <c r="AF140" s="44">
        <f t="shared" si="37"/>
        <v>0</v>
      </c>
      <c r="AG140" s="10">
        <f t="shared" si="37"/>
        <v>0</v>
      </c>
      <c r="AH140" s="44">
        <f t="shared" si="37"/>
        <v>0</v>
      </c>
      <c r="AI140" s="10">
        <f t="shared" si="37"/>
        <v>0</v>
      </c>
      <c r="AJ140" s="44">
        <f t="shared" si="37"/>
        <v>0</v>
      </c>
      <c r="AK140" s="10">
        <f t="shared" si="37"/>
        <v>0</v>
      </c>
      <c r="AL140" s="44">
        <f t="shared" si="37"/>
        <v>0</v>
      </c>
      <c r="AM140" s="10">
        <f t="shared" si="37"/>
        <v>0</v>
      </c>
    </row>
    <row r="141" spans="1:39" s="15" customFormat="1" ht="14.25" hidden="1" customHeight="1" outlineLevel="2">
      <c r="A141" s="13">
        <v>93</v>
      </c>
      <c r="B141" s="9" t="s">
        <v>141</v>
      </c>
      <c r="C141" s="13" t="s">
        <v>91</v>
      </c>
      <c r="D141" s="37">
        <v>50</v>
      </c>
      <c r="E141" s="11">
        <v>42</v>
      </c>
      <c r="F141" s="44">
        <f>'T-14(Pcs)'!$D103*'T-14(Pcs)'!F103/1000000</f>
        <v>0</v>
      </c>
      <c r="G141" s="10">
        <f>'T-14(Pcs)'!G103</f>
        <v>0</v>
      </c>
      <c r="H141" s="44">
        <f>'T-14(Pcs)'!$D103*'T-14(Pcs)'!H103/1000000</f>
        <v>0</v>
      </c>
      <c r="I141" s="10">
        <f>'T-14(Pcs)'!I103</f>
        <v>0</v>
      </c>
      <c r="J141" s="44">
        <f>'T-14(Pcs)'!$D103*'T-14(Pcs)'!J103/1000000</f>
        <v>0</v>
      </c>
      <c r="K141" s="10">
        <f>'T-14(Pcs)'!K103</f>
        <v>0</v>
      </c>
      <c r="L141" s="44">
        <f>'T-14(Pcs)'!$D103*'T-14(Pcs)'!L103/1000000</f>
        <v>0</v>
      </c>
      <c r="M141" s="10">
        <f>'T-14(Pcs)'!M103</f>
        <v>0</v>
      </c>
      <c r="N141" s="44">
        <f>'T-14(Pcs)'!$D103*'T-14(Pcs)'!N103/1000000</f>
        <v>0</v>
      </c>
      <c r="O141" s="10">
        <f>'T-14(Pcs)'!O103</f>
        <v>0</v>
      </c>
      <c r="P141" s="44">
        <f>'T-14(Pcs)'!$D103*'T-14(Pcs)'!P103/1000000</f>
        <v>0</v>
      </c>
      <c r="Q141" s="10">
        <f>'T-14(Pcs)'!Q103</f>
        <v>0</v>
      </c>
      <c r="R141" s="44">
        <f>'T-14(Pcs)'!$D103*'T-14(Pcs)'!R103/1000000</f>
        <v>0</v>
      </c>
      <c r="S141" s="10">
        <f>'T-14(Pcs)'!S103</f>
        <v>0</v>
      </c>
      <c r="T141" s="44">
        <f>'T-14(Pcs)'!$D103*'T-14(Pcs)'!T103/1000000</f>
        <v>0</v>
      </c>
      <c r="U141" s="10">
        <f>'T-14(Pcs)'!U103</f>
        <v>0</v>
      </c>
      <c r="V141" s="44">
        <f>'T-14(Pcs)'!$D103*'T-14(Pcs)'!V103/1000000</f>
        <v>0</v>
      </c>
      <c r="W141" s="10">
        <f>'T-14(Pcs)'!W103</f>
        <v>0</v>
      </c>
      <c r="X141" s="44">
        <f>'T-14(Pcs)'!$D103*'T-14(Pcs)'!X103/1000000</f>
        <v>0</v>
      </c>
      <c r="Y141" s="10">
        <f>'T-14(Pcs)'!Y103</f>
        <v>0</v>
      </c>
      <c r="Z141" s="44">
        <f>'T-14(Pcs)'!$D103*'T-14(Pcs)'!Z103/1000000</f>
        <v>0</v>
      </c>
      <c r="AA141" s="10">
        <f>'T-14(Pcs)'!AA103</f>
        <v>0</v>
      </c>
      <c r="AB141" s="44">
        <f>'T-14(Pcs)'!$D103*'T-14(Pcs)'!AB103/1000000</f>
        <v>0</v>
      </c>
      <c r="AC141" s="10">
        <f>'T-14(Pcs)'!AC103</f>
        <v>0</v>
      </c>
      <c r="AD141" s="44">
        <f>'T-14(Pcs)'!$D103*'T-14(Pcs)'!AD103/1000000</f>
        <v>0</v>
      </c>
      <c r="AE141" s="10">
        <f>'T-14(Pcs)'!AE103</f>
        <v>0</v>
      </c>
      <c r="AF141" s="44">
        <f>'T-14(Pcs)'!$D103*'T-14(Pcs)'!AF103/1000000</f>
        <v>0</v>
      </c>
      <c r="AG141" s="10">
        <f>'T-14(Pcs)'!AG103</f>
        <v>0</v>
      </c>
      <c r="AH141" s="44">
        <f>'T-14(Pcs)'!$D103*'T-14(Pcs)'!AH103/1000000</f>
        <v>0</v>
      </c>
      <c r="AI141" s="10">
        <f>'T-14(Pcs)'!AI103</f>
        <v>0</v>
      </c>
      <c r="AJ141" s="44">
        <f>'T-14(Pcs)'!$D103*'T-14(Pcs)'!AJ103/1000000</f>
        <v>0</v>
      </c>
      <c r="AK141" s="10">
        <f>'T-14(Pcs)'!AK103</f>
        <v>0</v>
      </c>
      <c r="AL141" s="44">
        <f>'T-14(Pcs)'!$D103*'T-14(Pcs)'!AL103/1000000</f>
        <v>0</v>
      </c>
      <c r="AM141" s="10">
        <f>'T-14(Pcs)'!AM103</f>
        <v>0</v>
      </c>
    </row>
    <row r="142" spans="1:39" s="15" customFormat="1" ht="14.25" hidden="1" customHeight="1" outlineLevel="2">
      <c r="A142" s="13">
        <v>94</v>
      </c>
      <c r="B142" s="9" t="s">
        <v>141</v>
      </c>
      <c r="C142" s="13" t="s">
        <v>92</v>
      </c>
      <c r="D142" s="37">
        <v>100</v>
      </c>
      <c r="E142" s="11">
        <v>80</v>
      </c>
      <c r="F142" s="44">
        <f>'T-14(Pcs)'!$D104*'T-14(Pcs)'!F104/1000000</f>
        <v>0</v>
      </c>
      <c r="G142" s="10">
        <f>'T-14(Pcs)'!G104</f>
        <v>0</v>
      </c>
      <c r="H142" s="44">
        <f>'T-14(Pcs)'!$D104*'T-14(Pcs)'!H104/1000000</f>
        <v>0</v>
      </c>
      <c r="I142" s="10">
        <f>'T-14(Pcs)'!I104</f>
        <v>0</v>
      </c>
      <c r="J142" s="44">
        <f>'T-14(Pcs)'!$D104*'T-14(Pcs)'!J104/1000000</f>
        <v>0</v>
      </c>
      <c r="K142" s="10">
        <f>'T-14(Pcs)'!K104</f>
        <v>0</v>
      </c>
      <c r="L142" s="44">
        <f>'T-14(Pcs)'!$D104*'T-14(Pcs)'!L104/1000000</f>
        <v>0</v>
      </c>
      <c r="M142" s="10">
        <f>'T-14(Pcs)'!M104</f>
        <v>0</v>
      </c>
      <c r="N142" s="44">
        <f>'T-14(Pcs)'!$D104*'T-14(Pcs)'!N104/1000000</f>
        <v>0</v>
      </c>
      <c r="O142" s="10">
        <f>'T-14(Pcs)'!O104</f>
        <v>0</v>
      </c>
      <c r="P142" s="44">
        <f>'T-14(Pcs)'!$D104*'T-14(Pcs)'!P104/1000000</f>
        <v>0</v>
      </c>
      <c r="Q142" s="10">
        <f>'T-14(Pcs)'!Q104</f>
        <v>0</v>
      </c>
      <c r="R142" s="44">
        <f>'T-14(Pcs)'!$D104*'T-14(Pcs)'!R104/1000000</f>
        <v>0</v>
      </c>
      <c r="S142" s="10">
        <f>'T-14(Pcs)'!S104</f>
        <v>0</v>
      </c>
      <c r="T142" s="44">
        <f>'T-14(Pcs)'!$D104*'T-14(Pcs)'!T104/1000000</f>
        <v>0</v>
      </c>
      <c r="U142" s="10">
        <f>'T-14(Pcs)'!U104</f>
        <v>0</v>
      </c>
      <c r="V142" s="44">
        <f>'T-14(Pcs)'!$D104*'T-14(Pcs)'!V104/1000000</f>
        <v>0</v>
      </c>
      <c r="W142" s="10">
        <f>'T-14(Pcs)'!W104</f>
        <v>0</v>
      </c>
      <c r="X142" s="44">
        <f>'T-14(Pcs)'!$D104*'T-14(Pcs)'!X104/1000000</f>
        <v>0</v>
      </c>
      <c r="Y142" s="10">
        <f>'T-14(Pcs)'!Y104</f>
        <v>0</v>
      </c>
      <c r="Z142" s="44">
        <f>'T-14(Pcs)'!$D104*'T-14(Pcs)'!Z104/1000000</f>
        <v>0</v>
      </c>
      <c r="AA142" s="10">
        <f>'T-14(Pcs)'!AA104</f>
        <v>0</v>
      </c>
      <c r="AB142" s="44">
        <f>'T-14(Pcs)'!$D104*'T-14(Pcs)'!AB104/1000000</f>
        <v>0</v>
      </c>
      <c r="AC142" s="10">
        <f>'T-14(Pcs)'!AC104</f>
        <v>0</v>
      </c>
      <c r="AD142" s="44">
        <f>'T-14(Pcs)'!$D104*'T-14(Pcs)'!AD104/1000000</f>
        <v>0</v>
      </c>
      <c r="AE142" s="10">
        <f>'T-14(Pcs)'!AE104</f>
        <v>0</v>
      </c>
      <c r="AF142" s="44">
        <f>'T-14(Pcs)'!$D104*'T-14(Pcs)'!AF104/1000000</f>
        <v>0</v>
      </c>
      <c r="AG142" s="10">
        <f>'T-14(Pcs)'!AG104</f>
        <v>0</v>
      </c>
      <c r="AH142" s="44">
        <f>'T-14(Pcs)'!$D104*'T-14(Pcs)'!AH104/1000000</f>
        <v>0</v>
      </c>
      <c r="AI142" s="10">
        <f>'T-14(Pcs)'!AI104</f>
        <v>0</v>
      </c>
      <c r="AJ142" s="44">
        <f>'T-14(Pcs)'!$D104*'T-14(Pcs)'!AJ104/1000000</f>
        <v>0</v>
      </c>
      <c r="AK142" s="10">
        <f>'T-14(Pcs)'!AK104</f>
        <v>0</v>
      </c>
      <c r="AL142" s="44">
        <f>'T-14(Pcs)'!$D104*'T-14(Pcs)'!AL104/1000000</f>
        <v>0</v>
      </c>
      <c r="AM142" s="10">
        <f>'T-14(Pcs)'!AM104</f>
        <v>0</v>
      </c>
    </row>
    <row r="143" spans="1:39" s="15" customFormat="1" ht="14.25" hidden="1" customHeight="1" outlineLevel="2">
      <c r="A143" s="13">
        <v>95</v>
      </c>
      <c r="B143" s="9" t="s">
        <v>141</v>
      </c>
      <c r="C143" s="13" t="s">
        <v>93</v>
      </c>
      <c r="D143" s="37">
        <v>250</v>
      </c>
      <c r="E143" s="11">
        <v>165</v>
      </c>
      <c r="F143" s="44">
        <f>'T-14(Pcs)'!$D105*'T-14(Pcs)'!F105/1000000</f>
        <v>0</v>
      </c>
      <c r="G143" s="10">
        <f>'T-14(Pcs)'!G105</f>
        <v>0</v>
      </c>
      <c r="H143" s="44">
        <f>'T-14(Pcs)'!$D105*'T-14(Pcs)'!H105/1000000</f>
        <v>0</v>
      </c>
      <c r="I143" s="10">
        <f>'T-14(Pcs)'!I105</f>
        <v>0</v>
      </c>
      <c r="J143" s="44">
        <f>'T-14(Pcs)'!$D105*'T-14(Pcs)'!J105/1000000</f>
        <v>0</v>
      </c>
      <c r="K143" s="10">
        <f>'T-14(Pcs)'!K105</f>
        <v>0</v>
      </c>
      <c r="L143" s="44">
        <f>'T-14(Pcs)'!$D105*'T-14(Pcs)'!L105/1000000</f>
        <v>0</v>
      </c>
      <c r="M143" s="10">
        <f>'T-14(Pcs)'!M105</f>
        <v>0</v>
      </c>
      <c r="N143" s="44">
        <f>'T-14(Pcs)'!$D105*'T-14(Pcs)'!N105/1000000</f>
        <v>0</v>
      </c>
      <c r="O143" s="10">
        <f>'T-14(Pcs)'!O105</f>
        <v>0</v>
      </c>
      <c r="P143" s="44">
        <f>'T-14(Pcs)'!$D105*'T-14(Pcs)'!P105/1000000</f>
        <v>0</v>
      </c>
      <c r="Q143" s="10">
        <f>'T-14(Pcs)'!Q105</f>
        <v>0</v>
      </c>
      <c r="R143" s="44">
        <f>'T-14(Pcs)'!$D105*'T-14(Pcs)'!R105/1000000</f>
        <v>0</v>
      </c>
      <c r="S143" s="10">
        <f>'T-14(Pcs)'!S105</f>
        <v>0</v>
      </c>
      <c r="T143" s="44">
        <f>'T-14(Pcs)'!$D105*'T-14(Pcs)'!T105/1000000</f>
        <v>0</v>
      </c>
      <c r="U143" s="10">
        <f>'T-14(Pcs)'!U105</f>
        <v>0</v>
      </c>
      <c r="V143" s="44">
        <f>'T-14(Pcs)'!$D105*'T-14(Pcs)'!V105/1000000</f>
        <v>0</v>
      </c>
      <c r="W143" s="10">
        <f>'T-14(Pcs)'!W105</f>
        <v>0</v>
      </c>
      <c r="X143" s="44">
        <f>'T-14(Pcs)'!$D105*'T-14(Pcs)'!X105/1000000</f>
        <v>0</v>
      </c>
      <c r="Y143" s="10">
        <f>'T-14(Pcs)'!Y105</f>
        <v>0</v>
      </c>
      <c r="Z143" s="44">
        <f>'T-14(Pcs)'!$D105*'T-14(Pcs)'!Z105/1000000</f>
        <v>0</v>
      </c>
      <c r="AA143" s="10">
        <f>'T-14(Pcs)'!AA105</f>
        <v>0</v>
      </c>
      <c r="AB143" s="44">
        <f>'T-14(Pcs)'!$D105*'T-14(Pcs)'!AB105/1000000</f>
        <v>0</v>
      </c>
      <c r="AC143" s="10">
        <f>'T-14(Pcs)'!AC105</f>
        <v>0</v>
      </c>
      <c r="AD143" s="44">
        <f>'T-14(Pcs)'!$D105*'T-14(Pcs)'!AD105/1000000</f>
        <v>0</v>
      </c>
      <c r="AE143" s="10">
        <f>'T-14(Pcs)'!AE105</f>
        <v>0</v>
      </c>
      <c r="AF143" s="44">
        <f>'T-14(Pcs)'!$D105*'T-14(Pcs)'!AF105/1000000</f>
        <v>0</v>
      </c>
      <c r="AG143" s="10">
        <f>'T-14(Pcs)'!AG105</f>
        <v>0</v>
      </c>
      <c r="AH143" s="44">
        <f>'T-14(Pcs)'!$D105*'T-14(Pcs)'!AH105/1000000</f>
        <v>0</v>
      </c>
      <c r="AI143" s="10">
        <f>'T-14(Pcs)'!AI105</f>
        <v>0</v>
      </c>
      <c r="AJ143" s="44">
        <f>'T-14(Pcs)'!$D105*'T-14(Pcs)'!AJ105/1000000</f>
        <v>0</v>
      </c>
      <c r="AK143" s="10">
        <f>'T-14(Pcs)'!AK105</f>
        <v>0</v>
      </c>
      <c r="AL143" s="44">
        <f>'T-14(Pcs)'!$D105*'T-14(Pcs)'!AL105/1000000</f>
        <v>0</v>
      </c>
      <c r="AM143" s="10">
        <f>'T-14(Pcs)'!AM105</f>
        <v>0</v>
      </c>
    </row>
    <row r="144" spans="1:39" s="15" customFormat="1" ht="14.25" hidden="1" customHeight="1" outlineLevel="2">
      <c r="A144" s="13">
        <v>96</v>
      </c>
      <c r="B144" s="9" t="s">
        <v>141</v>
      </c>
      <c r="C144" s="13" t="s">
        <v>94</v>
      </c>
      <c r="D144" s="37">
        <v>500</v>
      </c>
      <c r="E144" s="11">
        <v>320</v>
      </c>
      <c r="F144" s="44">
        <f>'T-14(Pcs)'!$D106*'T-14(Pcs)'!F106/1000000</f>
        <v>0</v>
      </c>
      <c r="G144" s="10">
        <f>'T-14(Pcs)'!G106</f>
        <v>0</v>
      </c>
      <c r="H144" s="44">
        <f>'T-14(Pcs)'!$D106*'T-14(Pcs)'!H106/1000000</f>
        <v>0</v>
      </c>
      <c r="I144" s="10">
        <f>'T-14(Pcs)'!I106</f>
        <v>0</v>
      </c>
      <c r="J144" s="44">
        <f>'T-14(Pcs)'!$D106*'T-14(Pcs)'!J106/1000000</f>
        <v>0</v>
      </c>
      <c r="K144" s="10">
        <f>'T-14(Pcs)'!K106</f>
        <v>0</v>
      </c>
      <c r="L144" s="44">
        <f>'T-14(Pcs)'!$D106*'T-14(Pcs)'!L106/1000000</f>
        <v>0</v>
      </c>
      <c r="M144" s="10">
        <f>'T-14(Pcs)'!M106</f>
        <v>0</v>
      </c>
      <c r="N144" s="44">
        <f>'T-14(Pcs)'!$D106*'T-14(Pcs)'!N106/1000000</f>
        <v>0</v>
      </c>
      <c r="O144" s="10">
        <f>'T-14(Pcs)'!O106</f>
        <v>0</v>
      </c>
      <c r="P144" s="44">
        <f>'T-14(Pcs)'!$D106*'T-14(Pcs)'!P106/1000000</f>
        <v>0</v>
      </c>
      <c r="Q144" s="10">
        <f>'T-14(Pcs)'!Q106</f>
        <v>0</v>
      </c>
      <c r="R144" s="44">
        <f>'T-14(Pcs)'!$D106*'T-14(Pcs)'!R106/1000000</f>
        <v>0</v>
      </c>
      <c r="S144" s="10">
        <f>'T-14(Pcs)'!S106</f>
        <v>0</v>
      </c>
      <c r="T144" s="44">
        <f>'T-14(Pcs)'!$D106*'T-14(Pcs)'!T106/1000000</f>
        <v>0</v>
      </c>
      <c r="U144" s="10">
        <f>'T-14(Pcs)'!U106</f>
        <v>0</v>
      </c>
      <c r="V144" s="44">
        <f>'T-14(Pcs)'!$D106*'T-14(Pcs)'!V106/1000000</f>
        <v>0</v>
      </c>
      <c r="W144" s="10">
        <f>'T-14(Pcs)'!W106</f>
        <v>0</v>
      </c>
      <c r="X144" s="44">
        <f>'T-14(Pcs)'!$D106*'T-14(Pcs)'!X106/1000000</f>
        <v>0</v>
      </c>
      <c r="Y144" s="10">
        <f>'T-14(Pcs)'!Y106</f>
        <v>0</v>
      </c>
      <c r="Z144" s="44">
        <f>'T-14(Pcs)'!$D106*'T-14(Pcs)'!Z106/1000000</f>
        <v>0</v>
      </c>
      <c r="AA144" s="10">
        <f>'T-14(Pcs)'!AA106</f>
        <v>0</v>
      </c>
      <c r="AB144" s="44">
        <f>'T-14(Pcs)'!$D106*'T-14(Pcs)'!AB106/1000000</f>
        <v>0</v>
      </c>
      <c r="AC144" s="10">
        <f>'T-14(Pcs)'!AC106</f>
        <v>0</v>
      </c>
      <c r="AD144" s="44">
        <f>'T-14(Pcs)'!$D106*'T-14(Pcs)'!AD106/1000000</f>
        <v>0</v>
      </c>
      <c r="AE144" s="10">
        <f>'T-14(Pcs)'!AE106</f>
        <v>0</v>
      </c>
      <c r="AF144" s="44">
        <f>'T-14(Pcs)'!$D106*'T-14(Pcs)'!AF106/1000000</f>
        <v>0</v>
      </c>
      <c r="AG144" s="10">
        <f>'T-14(Pcs)'!AG106</f>
        <v>0</v>
      </c>
      <c r="AH144" s="44">
        <f>'T-14(Pcs)'!$D106*'T-14(Pcs)'!AH106/1000000</f>
        <v>0</v>
      </c>
      <c r="AI144" s="10">
        <f>'T-14(Pcs)'!AI106</f>
        <v>0</v>
      </c>
      <c r="AJ144" s="44">
        <f>'T-14(Pcs)'!$D106*'T-14(Pcs)'!AJ106/1000000</f>
        <v>0</v>
      </c>
      <c r="AK144" s="10">
        <f>'T-14(Pcs)'!AK106</f>
        <v>0</v>
      </c>
      <c r="AL144" s="44">
        <f>'T-14(Pcs)'!$D106*'T-14(Pcs)'!AL106/1000000</f>
        <v>0</v>
      </c>
      <c r="AM144" s="10">
        <f>'T-14(Pcs)'!AM106</f>
        <v>0</v>
      </c>
    </row>
    <row r="145" spans="1:39" s="15" customFormat="1" ht="14.25" hidden="1" customHeight="1" outlineLevel="2">
      <c r="A145" s="13">
        <v>96</v>
      </c>
      <c r="B145" s="9" t="s">
        <v>141</v>
      </c>
      <c r="C145" s="13" t="s">
        <v>151</v>
      </c>
      <c r="D145" s="38">
        <v>1000</v>
      </c>
      <c r="E145" s="11">
        <v>620</v>
      </c>
      <c r="F145" s="44">
        <f>'T-14(Pcs)'!$D107*'T-14(Pcs)'!F107/1000000</f>
        <v>0</v>
      </c>
      <c r="G145" s="10">
        <f>'T-14(Pcs)'!G107</f>
        <v>0</v>
      </c>
      <c r="H145" s="44">
        <f>'T-14(Pcs)'!$D107*'T-14(Pcs)'!H107/1000000</f>
        <v>0</v>
      </c>
      <c r="I145" s="10">
        <f>'T-14(Pcs)'!I107</f>
        <v>0</v>
      </c>
      <c r="J145" s="44">
        <f>'T-14(Pcs)'!$D107*'T-14(Pcs)'!J107/1000000</f>
        <v>0</v>
      </c>
      <c r="K145" s="10">
        <f>'T-14(Pcs)'!K107</f>
        <v>0</v>
      </c>
      <c r="L145" s="44">
        <f>'T-14(Pcs)'!$D107*'T-14(Pcs)'!L107/1000000</f>
        <v>0</v>
      </c>
      <c r="M145" s="10">
        <f>'T-14(Pcs)'!M107</f>
        <v>0</v>
      </c>
      <c r="N145" s="44">
        <f>'T-14(Pcs)'!$D107*'T-14(Pcs)'!N107/1000000</f>
        <v>0</v>
      </c>
      <c r="O145" s="10">
        <f>'T-14(Pcs)'!O107</f>
        <v>0</v>
      </c>
      <c r="P145" s="44">
        <f>'T-14(Pcs)'!$D107*'T-14(Pcs)'!P107/1000000</f>
        <v>0</v>
      </c>
      <c r="Q145" s="10">
        <f>'T-14(Pcs)'!Q107</f>
        <v>0</v>
      </c>
      <c r="R145" s="44">
        <f>'T-14(Pcs)'!$D107*'T-14(Pcs)'!R107/1000000</f>
        <v>0</v>
      </c>
      <c r="S145" s="10">
        <f>'T-14(Pcs)'!S107</f>
        <v>0</v>
      </c>
      <c r="T145" s="44">
        <f>'T-14(Pcs)'!$D107*'T-14(Pcs)'!T107/1000000</f>
        <v>0</v>
      </c>
      <c r="U145" s="10">
        <f>'T-14(Pcs)'!U107</f>
        <v>0</v>
      </c>
      <c r="V145" s="44">
        <f>'T-14(Pcs)'!$D107*'T-14(Pcs)'!V107/1000000</f>
        <v>0</v>
      </c>
      <c r="W145" s="10">
        <f>'T-14(Pcs)'!W107</f>
        <v>0</v>
      </c>
      <c r="X145" s="44">
        <f>'T-14(Pcs)'!$D107*'T-14(Pcs)'!X107/1000000</f>
        <v>0</v>
      </c>
      <c r="Y145" s="10">
        <f>'T-14(Pcs)'!Y107</f>
        <v>0</v>
      </c>
      <c r="Z145" s="44">
        <f>'T-14(Pcs)'!$D107*'T-14(Pcs)'!Z107/1000000</f>
        <v>0</v>
      </c>
      <c r="AA145" s="10">
        <f>'T-14(Pcs)'!AA107</f>
        <v>0</v>
      </c>
      <c r="AB145" s="44">
        <f>'T-14(Pcs)'!$D107*'T-14(Pcs)'!AB107/1000000</f>
        <v>0</v>
      </c>
      <c r="AC145" s="10">
        <f>'T-14(Pcs)'!AC107</f>
        <v>0</v>
      </c>
      <c r="AD145" s="44">
        <f>'T-14(Pcs)'!$D107*'T-14(Pcs)'!AD107/1000000</f>
        <v>0</v>
      </c>
      <c r="AE145" s="10">
        <f>'T-14(Pcs)'!AE107</f>
        <v>0</v>
      </c>
      <c r="AF145" s="44">
        <f>'T-14(Pcs)'!$D107*'T-14(Pcs)'!AF107/1000000</f>
        <v>0</v>
      </c>
      <c r="AG145" s="10">
        <f>'T-14(Pcs)'!AG107</f>
        <v>0</v>
      </c>
      <c r="AH145" s="44">
        <f>'T-14(Pcs)'!$D107*'T-14(Pcs)'!AH107/1000000</f>
        <v>0</v>
      </c>
      <c r="AI145" s="10">
        <f>'T-14(Pcs)'!AI107</f>
        <v>0</v>
      </c>
      <c r="AJ145" s="44">
        <f>'T-14(Pcs)'!$D107*'T-14(Pcs)'!AJ107/1000000</f>
        <v>0</v>
      </c>
      <c r="AK145" s="10">
        <f>'T-14(Pcs)'!AK107</f>
        <v>0</v>
      </c>
      <c r="AL145" s="44">
        <f>'T-14(Pcs)'!$D107*'T-14(Pcs)'!AL107/1000000</f>
        <v>0</v>
      </c>
      <c r="AM145" s="10">
        <f>'T-14(Pcs)'!AM107</f>
        <v>0</v>
      </c>
    </row>
    <row r="146" spans="1:39" s="15" customFormat="1" ht="14.25" customHeight="1" outlineLevel="1" collapsed="1">
      <c r="A146" s="13">
        <v>39</v>
      </c>
      <c r="B146" s="46" t="s">
        <v>205</v>
      </c>
      <c r="C146" s="13"/>
      <c r="D146" s="38"/>
      <c r="E146" s="11"/>
      <c r="F146" s="44">
        <f t="shared" ref="F146:AM146" si="38">SUBTOTAL(9,F141:F145)</f>
        <v>0</v>
      </c>
      <c r="G146" s="10">
        <f t="shared" si="38"/>
        <v>0</v>
      </c>
      <c r="H146" s="44">
        <f t="shared" si="38"/>
        <v>0</v>
      </c>
      <c r="I146" s="10">
        <f t="shared" si="38"/>
        <v>0</v>
      </c>
      <c r="J146" s="44">
        <f t="shared" si="38"/>
        <v>0</v>
      </c>
      <c r="K146" s="10">
        <f t="shared" si="38"/>
        <v>0</v>
      </c>
      <c r="L146" s="44">
        <f t="shared" si="38"/>
        <v>0</v>
      </c>
      <c r="M146" s="10">
        <f t="shared" si="38"/>
        <v>0</v>
      </c>
      <c r="N146" s="44">
        <f t="shared" si="38"/>
        <v>0</v>
      </c>
      <c r="O146" s="10">
        <f t="shared" si="38"/>
        <v>0</v>
      </c>
      <c r="P146" s="44">
        <f t="shared" si="38"/>
        <v>0</v>
      </c>
      <c r="Q146" s="10">
        <f t="shared" si="38"/>
        <v>0</v>
      </c>
      <c r="R146" s="44">
        <f t="shared" si="38"/>
        <v>0</v>
      </c>
      <c r="S146" s="10">
        <f t="shared" si="38"/>
        <v>0</v>
      </c>
      <c r="T146" s="44">
        <f t="shared" si="38"/>
        <v>0</v>
      </c>
      <c r="U146" s="10">
        <f t="shared" si="38"/>
        <v>0</v>
      </c>
      <c r="V146" s="44">
        <f t="shared" si="38"/>
        <v>0</v>
      </c>
      <c r="W146" s="10">
        <f t="shared" si="38"/>
        <v>0</v>
      </c>
      <c r="X146" s="44">
        <f t="shared" si="38"/>
        <v>0</v>
      </c>
      <c r="Y146" s="10">
        <f t="shared" si="38"/>
        <v>0</v>
      </c>
      <c r="Z146" s="44">
        <f t="shared" si="38"/>
        <v>0</v>
      </c>
      <c r="AA146" s="10">
        <f t="shared" si="38"/>
        <v>0</v>
      </c>
      <c r="AB146" s="44">
        <f t="shared" si="38"/>
        <v>0</v>
      </c>
      <c r="AC146" s="10">
        <f t="shared" si="38"/>
        <v>0</v>
      </c>
      <c r="AD146" s="44">
        <f t="shared" si="38"/>
        <v>0</v>
      </c>
      <c r="AE146" s="10">
        <f t="shared" si="38"/>
        <v>0</v>
      </c>
      <c r="AF146" s="44">
        <f t="shared" si="38"/>
        <v>0</v>
      </c>
      <c r="AG146" s="10">
        <f t="shared" si="38"/>
        <v>0</v>
      </c>
      <c r="AH146" s="44">
        <f t="shared" si="38"/>
        <v>0</v>
      </c>
      <c r="AI146" s="10">
        <f t="shared" si="38"/>
        <v>0</v>
      </c>
      <c r="AJ146" s="44">
        <f t="shared" si="38"/>
        <v>0</v>
      </c>
      <c r="AK146" s="10">
        <f t="shared" si="38"/>
        <v>0</v>
      </c>
      <c r="AL146" s="44">
        <f t="shared" si="38"/>
        <v>0</v>
      </c>
      <c r="AM146" s="10">
        <f t="shared" si="38"/>
        <v>0</v>
      </c>
    </row>
    <row r="147" spans="1:39" s="15" customFormat="1" ht="14.25" customHeight="1">
      <c r="A147" s="48"/>
      <c r="B147" s="49" t="s">
        <v>206</v>
      </c>
      <c r="C147" s="48"/>
      <c r="D147" s="50"/>
      <c r="E147" s="51"/>
      <c r="F147" s="52"/>
      <c r="G147" s="53">
        <f t="shared" ref="G147:AM147" si="39">SUBTOTAL(9,G11:G145)</f>
        <v>0</v>
      </c>
      <c r="H147" s="52"/>
      <c r="I147" s="53">
        <f t="shared" si="39"/>
        <v>0</v>
      </c>
      <c r="J147" s="52"/>
      <c r="K147" s="53">
        <f t="shared" si="39"/>
        <v>0</v>
      </c>
      <c r="L147" s="52"/>
      <c r="M147" s="53">
        <f t="shared" si="39"/>
        <v>0</v>
      </c>
      <c r="N147" s="52"/>
      <c r="O147" s="53">
        <f t="shared" si="39"/>
        <v>0</v>
      </c>
      <c r="P147" s="52"/>
      <c r="Q147" s="53">
        <f t="shared" si="39"/>
        <v>0</v>
      </c>
      <c r="R147" s="52"/>
      <c r="S147" s="53">
        <f t="shared" si="39"/>
        <v>0</v>
      </c>
      <c r="T147" s="52"/>
      <c r="U147" s="53">
        <f t="shared" si="39"/>
        <v>0</v>
      </c>
      <c r="V147" s="52"/>
      <c r="W147" s="53">
        <f t="shared" si="39"/>
        <v>0</v>
      </c>
      <c r="X147" s="52"/>
      <c r="Y147" s="53">
        <f t="shared" si="39"/>
        <v>0</v>
      </c>
      <c r="Z147" s="52"/>
      <c r="AA147" s="53">
        <f t="shared" si="39"/>
        <v>0</v>
      </c>
      <c r="AB147" s="52"/>
      <c r="AC147" s="53">
        <f t="shared" si="39"/>
        <v>0</v>
      </c>
      <c r="AD147" s="52"/>
      <c r="AE147" s="53">
        <f t="shared" si="39"/>
        <v>0</v>
      </c>
      <c r="AF147" s="52"/>
      <c r="AG147" s="53">
        <f t="shared" si="39"/>
        <v>0</v>
      </c>
      <c r="AH147" s="52"/>
      <c r="AI147" s="53">
        <f t="shared" si="39"/>
        <v>0</v>
      </c>
      <c r="AJ147" s="52"/>
      <c r="AK147" s="53">
        <f t="shared" si="39"/>
        <v>0</v>
      </c>
      <c r="AL147" s="52"/>
      <c r="AM147" s="53">
        <f t="shared" si="39"/>
        <v>0</v>
      </c>
    </row>
    <row r="148" spans="1:39" ht="14.25" customHeight="1"/>
    <row r="149" spans="1:39" ht="14.25" customHeight="1"/>
    <row r="150" spans="1:39" ht="14.25" customHeight="1"/>
    <row r="151" spans="1:39" ht="14.25" customHeight="1"/>
    <row r="152" spans="1:39" ht="14.25" customHeight="1">
      <c r="B152" s="55"/>
      <c r="O152" s="22"/>
      <c r="P152" s="21"/>
      <c r="Q152" s="56"/>
      <c r="R152" s="57"/>
      <c r="S152" s="56"/>
      <c r="T152" s="54"/>
      <c r="U152" s="58"/>
      <c r="V152" s="21"/>
      <c r="W152" s="22"/>
      <c r="X152" s="21"/>
      <c r="AB152" s="68"/>
      <c r="AC152" s="69"/>
      <c r="AD152" s="21"/>
      <c r="AE152" s="22"/>
      <c r="AH152" s="57"/>
      <c r="AI152" s="56"/>
      <c r="AJ152" s="54"/>
      <c r="AK152" s="58"/>
    </row>
    <row r="153" spans="1:39" ht="14.25" customHeight="1">
      <c r="B153" s="3" t="s">
        <v>208</v>
      </c>
      <c r="O153" s="2"/>
      <c r="P153" s="2"/>
      <c r="Q153" s="2"/>
      <c r="R153" s="121" t="s">
        <v>210</v>
      </c>
      <c r="S153" s="121"/>
      <c r="T153" s="121"/>
      <c r="U153" s="3"/>
      <c r="V153" s="3"/>
      <c r="W153" s="2"/>
      <c r="X153" s="2"/>
      <c r="AB153" s="2"/>
      <c r="AC153" s="2"/>
      <c r="AD153" s="2"/>
      <c r="AE153" s="2"/>
      <c r="AH153" s="121" t="s">
        <v>209</v>
      </c>
      <c r="AI153" s="121"/>
      <c r="AJ153" s="121"/>
      <c r="AK153" s="121"/>
    </row>
  </sheetData>
  <mergeCells count="46">
    <mergeCell ref="R153:T153"/>
    <mergeCell ref="AH153:AK153"/>
    <mergeCell ref="V9:W9"/>
    <mergeCell ref="X9:Y9"/>
    <mergeCell ref="AL9:AM9"/>
    <mergeCell ref="Z9:AA9"/>
    <mergeCell ref="AB9:AC9"/>
    <mergeCell ref="AD9:AE9"/>
    <mergeCell ref="AF9:AG9"/>
    <mergeCell ref="AH9:AI9"/>
    <mergeCell ref="AJ9:AK9"/>
    <mergeCell ref="AK8:AM8"/>
    <mergeCell ref="F9:G9"/>
    <mergeCell ref="H9:I9"/>
    <mergeCell ref="J9:K9"/>
    <mergeCell ref="L9:M9"/>
    <mergeCell ref="N9:O9"/>
    <mergeCell ref="P9:Q9"/>
    <mergeCell ref="R9:S9"/>
    <mergeCell ref="AE8:AJ8"/>
    <mergeCell ref="T9:U9"/>
    <mergeCell ref="AB8:AD8"/>
    <mergeCell ref="A1:D1"/>
    <mergeCell ref="AB2:AD2"/>
    <mergeCell ref="V4:Y4"/>
    <mergeCell ref="T5:U5"/>
    <mergeCell ref="V5:Y5"/>
    <mergeCell ref="T4:U4"/>
    <mergeCell ref="O4:R4"/>
    <mergeCell ref="F5:G5"/>
    <mergeCell ref="H5:K5"/>
    <mergeCell ref="M5:N5"/>
    <mergeCell ref="O5:R5"/>
    <mergeCell ref="A2:E3"/>
    <mergeCell ref="A9:E9"/>
    <mergeCell ref="F4:G4"/>
    <mergeCell ref="H4:K4"/>
    <mergeCell ref="M4:N4"/>
    <mergeCell ref="V6:Y6"/>
    <mergeCell ref="L8:R8"/>
    <mergeCell ref="F6:G6"/>
    <mergeCell ref="H6:K6"/>
    <mergeCell ref="M6:N6"/>
    <mergeCell ref="O6:R6"/>
    <mergeCell ref="S8:U8"/>
    <mergeCell ref="T6:U6"/>
  </mergeCells>
  <printOptions horizontalCentered="1"/>
  <pageMargins left="0.16" right="0.15" top="0.27" bottom="0.16" header="0.3" footer="0.19"/>
  <pageSetup paperSize="5" scale="70" fitToWidth="0" orientation="landscape" r:id="rId1"/>
  <headerFooter>
    <oddFooter>&amp;RPage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>
  <sheetPr>
    <tabColor rgb="FFFF0000"/>
  </sheetPr>
  <dimension ref="A1:AN153"/>
  <sheetViews>
    <sheetView showGridLines="0" view="pageBreakPreview" zoomScaleNormal="112" zoomScaleSheetLayoutView="100" workbookViewId="0">
      <pane xSplit="5" ySplit="12" topLeftCell="F13" activePane="bottomRight" state="frozen"/>
      <selection activeCell="AL110" activeCellId="1" sqref="F108:AM108 AL110"/>
      <selection pane="topRight" activeCell="AL110" activeCellId="1" sqref="F108:AM108 AL110"/>
      <selection pane="bottomLeft" activeCell="AL110" activeCellId="1" sqref="F108:AM108 AL110"/>
      <selection pane="bottomRight" activeCell="AL110" activeCellId="1" sqref="F108:AM108 AL110"/>
    </sheetView>
  </sheetViews>
  <sheetFormatPr defaultRowHeight="12.75" outlineLevelRow="2"/>
  <cols>
    <col min="1" max="1" width="3.28515625" style="4" customWidth="1"/>
    <col min="2" max="2" width="21.85546875" style="3" customWidth="1"/>
    <col min="3" max="3" width="7.140625" style="4" hidden="1" customWidth="1"/>
    <col min="4" max="4" width="7.140625" style="8" hidden="1" customWidth="1"/>
    <col min="5" max="5" width="7.7109375" style="2" hidden="1" customWidth="1"/>
    <col min="6" max="6" width="6.85546875" style="23" customWidth="1"/>
    <col min="7" max="7" width="6.85546875" style="25" customWidth="1"/>
    <col min="8" max="8" width="6.85546875" style="23" customWidth="1"/>
    <col min="9" max="9" width="5.42578125" style="25" bestFit="1" customWidth="1"/>
    <col min="10" max="10" width="6.85546875" style="23" customWidth="1"/>
    <col min="11" max="11" width="5.42578125" style="25" bestFit="1" customWidth="1"/>
    <col min="12" max="12" width="6.85546875" style="17" customWidth="1"/>
    <col min="13" max="13" width="5.42578125" style="24" bestFit="1" customWidth="1"/>
    <col min="14" max="14" width="6.85546875" style="23" customWidth="1"/>
    <col min="15" max="15" width="5.42578125" style="25" bestFit="1" customWidth="1"/>
    <col min="16" max="16" width="6.85546875" style="23" customWidth="1"/>
    <col min="17" max="17" width="5.42578125" style="25" bestFit="1" customWidth="1"/>
    <col min="18" max="18" width="6.85546875" style="23" customWidth="1"/>
    <col min="19" max="19" width="6.28515625" style="25" customWidth="1"/>
    <col min="20" max="20" width="6.85546875" style="17" customWidth="1"/>
    <col min="21" max="21" width="6.42578125" style="24" customWidth="1"/>
    <col min="22" max="22" width="6.85546875" style="23" customWidth="1"/>
    <col min="23" max="23" width="6.85546875" style="25" customWidth="1"/>
    <col min="24" max="24" width="6.85546875" style="23" customWidth="1"/>
    <col min="25" max="25" width="6.85546875" style="25" customWidth="1"/>
    <col min="26" max="26" width="6.85546875" style="23" customWidth="1"/>
    <col min="27" max="27" width="6.85546875" style="25" customWidth="1"/>
    <col min="28" max="28" width="6.85546875" style="17" customWidth="1"/>
    <col min="29" max="29" width="6.85546875" style="24" customWidth="1"/>
    <col min="30" max="30" width="6.85546875" style="23" customWidth="1"/>
    <col min="31" max="31" width="6.85546875" style="25" customWidth="1"/>
    <col min="32" max="32" width="6.85546875" style="23" customWidth="1"/>
    <col min="33" max="33" width="6.85546875" style="25" customWidth="1"/>
    <col min="34" max="34" width="6.85546875" style="23" customWidth="1"/>
    <col min="35" max="35" width="6.5703125" style="25" customWidth="1"/>
    <col min="36" max="36" width="6.85546875" style="17" customWidth="1"/>
    <col min="37" max="37" width="6.28515625" style="24" customWidth="1"/>
    <col min="38" max="38" width="6.85546875" style="23" customWidth="1"/>
    <col min="39" max="39" width="6.85546875" style="25" customWidth="1"/>
    <col min="41" max="16384" width="9.140625" style="2"/>
  </cols>
  <sheetData>
    <row r="1" spans="1:39" ht="15">
      <c r="A1" s="113" t="s">
        <v>146</v>
      </c>
      <c r="B1" s="113"/>
      <c r="C1" s="113"/>
      <c r="D1" s="113"/>
      <c r="E1" s="1"/>
      <c r="N1" s="17"/>
      <c r="O1" s="24"/>
      <c r="P1" s="17"/>
      <c r="Q1" s="24"/>
      <c r="R1" s="17"/>
      <c r="S1" s="24"/>
    </row>
    <row r="2" spans="1:39" ht="12.75" customHeight="1">
      <c r="A2" s="124" t="s">
        <v>212</v>
      </c>
      <c r="B2" s="124"/>
      <c r="C2" s="124"/>
      <c r="D2" s="124"/>
      <c r="E2" s="124"/>
      <c r="Q2" s="24"/>
      <c r="R2" s="17"/>
      <c r="S2" s="24"/>
      <c r="AB2" s="109"/>
      <c r="AC2" s="109"/>
      <c r="AD2" s="109"/>
    </row>
    <row r="3" spans="1:39" ht="10.5" customHeight="1">
      <c r="A3" s="124"/>
      <c r="B3" s="124"/>
      <c r="C3" s="124"/>
      <c r="D3" s="124"/>
      <c r="E3" s="124"/>
      <c r="F3" s="2"/>
      <c r="G3" s="2"/>
      <c r="H3" s="2"/>
      <c r="I3" s="2"/>
      <c r="J3" s="2"/>
      <c r="K3" s="2"/>
      <c r="L3" s="2"/>
    </row>
    <row r="4" spans="1:39" ht="14.25" customHeight="1">
      <c r="A4" s="40"/>
      <c r="F4" s="106" t="s">
        <v>164</v>
      </c>
      <c r="G4" s="106"/>
      <c r="H4" s="118">
        <f>'T-15(Pcs)'!F4</f>
        <v>0</v>
      </c>
      <c r="I4" s="119"/>
      <c r="J4" s="119"/>
      <c r="K4" s="120"/>
      <c r="M4" s="107"/>
      <c r="N4" s="107"/>
      <c r="O4" s="108"/>
      <c r="P4" s="108"/>
      <c r="Q4" s="108"/>
      <c r="R4" s="108"/>
      <c r="T4" s="106" t="s">
        <v>165</v>
      </c>
      <c r="U4" s="106"/>
      <c r="V4" s="118">
        <f>'T-15(Pcs)'!S4</f>
        <v>0</v>
      </c>
      <c r="W4" s="119"/>
      <c r="X4" s="119"/>
      <c r="Y4" s="120"/>
    </row>
    <row r="5" spans="1:39" ht="14.25" customHeight="1">
      <c r="A5" s="40"/>
      <c r="F5" s="106" t="s">
        <v>162</v>
      </c>
      <c r="G5" s="106"/>
      <c r="H5" s="118">
        <f>'T-15(Pcs)'!F5</f>
        <v>0</v>
      </c>
      <c r="I5" s="119"/>
      <c r="J5" s="119"/>
      <c r="K5" s="120"/>
      <c r="M5" s="107"/>
      <c r="N5" s="107"/>
      <c r="O5" s="108"/>
      <c r="P5" s="108"/>
      <c r="Q5" s="108"/>
      <c r="R5" s="108"/>
      <c r="T5" s="106" t="s">
        <v>162</v>
      </c>
      <c r="U5" s="106"/>
      <c r="V5" s="118">
        <f>'T-15(Pcs)'!S5</f>
        <v>0</v>
      </c>
      <c r="W5" s="119"/>
      <c r="X5" s="119"/>
      <c r="Y5" s="120"/>
    </row>
    <row r="6" spans="1:39" ht="14.25" customHeight="1">
      <c r="A6" s="40"/>
      <c r="F6" s="106" t="s">
        <v>163</v>
      </c>
      <c r="G6" s="106"/>
      <c r="H6" s="118">
        <f>'T-15(Pcs)'!F6</f>
        <v>0</v>
      </c>
      <c r="I6" s="119"/>
      <c r="J6" s="119"/>
      <c r="K6" s="120"/>
      <c r="M6" s="107"/>
      <c r="N6" s="107"/>
      <c r="O6" s="108"/>
      <c r="P6" s="108"/>
      <c r="Q6" s="108"/>
      <c r="R6" s="108"/>
      <c r="T6" s="106" t="s">
        <v>166</v>
      </c>
      <c r="U6" s="106"/>
      <c r="V6" s="118">
        <f>'T-15(Pcs)'!S6</f>
        <v>0</v>
      </c>
      <c r="W6" s="119"/>
      <c r="X6" s="119"/>
      <c r="Y6" s="120"/>
    </row>
    <row r="7" spans="1:39" ht="14.25" customHeight="1"/>
    <row r="8" spans="1:39">
      <c r="A8" s="40"/>
      <c r="D8" s="5"/>
      <c r="E8" s="6"/>
      <c r="L8" s="110"/>
      <c r="M8" s="110"/>
      <c r="N8" s="110"/>
      <c r="O8" s="110"/>
      <c r="P8" s="110"/>
      <c r="Q8" s="110"/>
      <c r="R8" s="110"/>
      <c r="S8" s="109"/>
      <c r="T8" s="109"/>
      <c r="U8" s="109"/>
      <c r="AB8" s="109"/>
      <c r="AC8" s="109"/>
      <c r="AD8" s="109"/>
      <c r="AE8" s="110" t="s">
        <v>207</v>
      </c>
      <c r="AF8" s="110"/>
      <c r="AG8" s="110"/>
      <c r="AH8" s="110"/>
      <c r="AI8" s="110"/>
      <c r="AJ8" s="110"/>
      <c r="AK8" s="109" t="s">
        <v>145</v>
      </c>
      <c r="AL8" s="109"/>
      <c r="AM8" s="109"/>
    </row>
    <row r="9" spans="1:39" s="7" customFormat="1" ht="12.75" customHeight="1">
      <c r="A9" s="103" t="s">
        <v>131</v>
      </c>
      <c r="B9" s="104"/>
      <c r="C9" s="104"/>
      <c r="D9" s="104"/>
      <c r="E9" s="105"/>
      <c r="F9" s="102" t="s">
        <v>3</v>
      </c>
      <c r="G9" s="102"/>
      <c r="H9" s="102" t="s">
        <v>4</v>
      </c>
      <c r="I9" s="102"/>
      <c r="J9" s="102" t="s">
        <v>5</v>
      </c>
      <c r="K9" s="102"/>
      <c r="L9" s="102" t="s">
        <v>158</v>
      </c>
      <c r="M9" s="102"/>
      <c r="N9" s="102" t="s">
        <v>6</v>
      </c>
      <c r="O9" s="102"/>
      <c r="P9" s="102" t="s">
        <v>1</v>
      </c>
      <c r="Q9" s="102"/>
      <c r="R9" s="102" t="s">
        <v>7</v>
      </c>
      <c r="S9" s="102"/>
      <c r="T9" s="102" t="s">
        <v>159</v>
      </c>
      <c r="U9" s="102"/>
      <c r="V9" s="102" t="s">
        <v>8</v>
      </c>
      <c r="W9" s="102"/>
      <c r="X9" s="102" t="s">
        <v>9</v>
      </c>
      <c r="Y9" s="102"/>
      <c r="Z9" s="102" t="s">
        <v>13</v>
      </c>
      <c r="AA9" s="102"/>
      <c r="AB9" s="102" t="s">
        <v>160</v>
      </c>
      <c r="AC9" s="102"/>
      <c r="AD9" s="102" t="s">
        <v>10</v>
      </c>
      <c r="AE9" s="102"/>
      <c r="AF9" s="102" t="s">
        <v>11</v>
      </c>
      <c r="AG9" s="102"/>
      <c r="AH9" s="102" t="s">
        <v>12</v>
      </c>
      <c r="AI9" s="102"/>
      <c r="AJ9" s="102" t="s">
        <v>161</v>
      </c>
      <c r="AK9" s="102"/>
      <c r="AL9" s="102" t="s">
        <v>0</v>
      </c>
      <c r="AM9" s="102"/>
    </row>
    <row r="10" spans="1:39" s="3" customFormat="1" ht="22.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213</v>
      </c>
      <c r="G10" s="34" t="s">
        <v>211</v>
      </c>
      <c r="H10" s="33" t="s">
        <v>213</v>
      </c>
      <c r="I10" s="34" t="s">
        <v>211</v>
      </c>
      <c r="J10" s="33" t="s">
        <v>213</v>
      </c>
      <c r="K10" s="34" t="s">
        <v>211</v>
      </c>
      <c r="L10" s="33" t="s">
        <v>213</v>
      </c>
      <c r="M10" s="34" t="s">
        <v>211</v>
      </c>
      <c r="N10" s="33" t="s">
        <v>213</v>
      </c>
      <c r="O10" s="34" t="s">
        <v>211</v>
      </c>
      <c r="P10" s="33" t="s">
        <v>213</v>
      </c>
      <c r="Q10" s="34" t="s">
        <v>211</v>
      </c>
      <c r="R10" s="33" t="s">
        <v>213</v>
      </c>
      <c r="S10" s="34" t="s">
        <v>211</v>
      </c>
      <c r="T10" s="33" t="s">
        <v>213</v>
      </c>
      <c r="U10" s="34" t="s">
        <v>211</v>
      </c>
      <c r="V10" s="33" t="s">
        <v>213</v>
      </c>
      <c r="W10" s="34" t="s">
        <v>211</v>
      </c>
      <c r="X10" s="33" t="s">
        <v>213</v>
      </c>
      <c r="Y10" s="34" t="s">
        <v>211</v>
      </c>
      <c r="Z10" s="33" t="s">
        <v>213</v>
      </c>
      <c r="AA10" s="34" t="s">
        <v>211</v>
      </c>
      <c r="AB10" s="33" t="s">
        <v>213</v>
      </c>
      <c r="AC10" s="34" t="s">
        <v>211</v>
      </c>
      <c r="AD10" s="33" t="s">
        <v>213</v>
      </c>
      <c r="AE10" s="34" t="s">
        <v>211</v>
      </c>
      <c r="AF10" s="33" t="s">
        <v>213</v>
      </c>
      <c r="AG10" s="34" t="s">
        <v>211</v>
      </c>
      <c r="AH10" s="33" t="s">
        <v>213</v>
      </c>
      <c r="AI10" s="34" t="s">
        <v>211</v>
      </c>
      <c r="AJ10" s="33" t="s">
        <v>213</v>
      </c>
      <c r="AK10" s="34" t="s">
        <v>211</v>
      </c>
      <c r="AL10" s="33" t="s">
        <v>213</v>
      </c>
      <c r="AM10" s="34" t="s">
        <v>211</v>
      </c>
    </row>
    <row r="11" spans="1:39" s="15" customFormat="1" ht="19.5" hidden="1" customHeight="1" outlineLevel="2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44">
        <f>'T-15(Pcs)'!$D11*'T-15(Pcs)'!F11/1000000</f>
        <v>0</v>
      </c>
      <c r="G11" s="10">
        <f>'T-15(Pcs)'!G11</f>
        <v>0</v>
      </c>
      <c r="H11" s="44">
        <f>'T-15(Pcs)'!$D11*'T-15(Pcs)'!H11/1000000</f>
        <v>0</v>
      </c>
      <c r="I11" s="10">
        <f>'T-15(Pcs)'!I11</f>
        <v>0</v>
      </c>
      <c r="J11" s="44">
        <f>'T-15(Pcs)'!$D11*'T-15(Pcs)'!J11/1000000</f>
        <v>0</v>
      </c>
      <c r="K11" s="10">
        <f>'T-15(Pcs)'!K11</f>
        <v>0</v>
      </c>
      <c r="L11" s="44">
        <f>'T-15(Pcs)'!$D11*'T-15(Pcs)'!L11/1000000</f>
        <v>0</v>
      </c>
      <c r="M11" s="10">
        <f>'T-15(Pcs)'!M11</f>
        <v>0</v>
      </c>
      <c r="N11" s="44">
        <f>'T-15(Pcs)'!$D11*'T-15(Pcs)'!N11/1000000</f>
        <v>0</v>
      </c>
      <c r="O11" s="10">
        <f>'T-15(Pcs)'!O11</f>
        <v>0</v>
      </c>
      <c r="P11" s="44">
        <f>'T-15(Pcs)'!$D11*'T-15(Pcs)'!P11/1000000</f>
        <v>0</v>
      </c>
      <c r="Q11" s="10">
        <f>'T-15(Pcs)'!Q11</f>
        <v>0</v>
      </c>
      <c r="R11" s="44">
        <f>'T-15(Pcs)'!$D11*'T-15(Pcs)'!R11/1000000</f>
        <v>0</v>
      </c>
      <c r="S11" s="10">
        <f>'T-15(Pcs)'!S11</f>
        <v>0</v>
      </c>
      <c r="T11" s="44">
        <f>'T-15(Pcs)'!$D11*'T-15(Pcs)'!T11/1000000</f>
        <v>0</v>
      </c>
      <c r="U11" s="10">
        <f>'T-15(Pcs)'!U11</f>
        <v>0</v>
      </c>
      <c r="V11" s="44">
        <f>'T-15(Pcs)'!$D11*'T-15(Pcs)'!V11/1000000</f>
        <v>0</v>
      </c>
      <c r="W11" s="10">
        <f>'T-15(Pcs)'!W11</f>
        <v>0</v>
      </c>
      <c r="X11" s="44">
        <f>'T-15(Pcs)'!$D11*'T-15(Pcs)'!X11/1000000</f>
        <v>0</v>
      </c>
      <c r="Y11" s="10">
        <f>'T-15(Pcs)'!Y11</f>
        <v>0</v>
      </c>
      <c r="Z11" s="44">
        <f>'T-15(Pcs)'!$D11*'T-15(Pcs)'!Z11/1000000</f>
        <v>0</v>
      </c>
      <c r="AA11" s="10">
        <f>'T-15(Pcs)'!AA11</f>
        <v>0</v>
      </c>
      <c r="AB11" s="44">
        <f>'T-15(Pcs)'!$D11*'T-15(Pcs)'!AB11/1000000</f>
        <v>0</v>
      </c>
      <c r="AC11" s="10">
        <f>'T-15(Pcs)'!AC11</f>
        <v>0</v>
      </c>
      <c r="AD11" s="44">
        <f>'T-15(Pcs)'!$D11*'T-15(Pcs)'!AD11/1000000</f>
        <v>0</v>
      </c>
      <c r="AE11" s="10">
        <f>'T-15(Pcs)'!AE11</f>
        <v>0</v>
      </c>
      <c r="AF11" s="44">
        <f>'T-15(Pcs)'!$D11*'T-15(Pcs)'!AF11/1000000</f>
        <v>0</v>
      </c>
      <c r="AG11" s="10">
        <f>'T-15(Pcs)'!AG11</f>
        <v>0</v>
      </c>
      <c r="AH11" s="44">
        <f>'T-15(Pcs)'!$D11*'T-15(Pcs)'!AH11/1000000</f>
        <v>0</v>
      </c>
      <c r="AI11" s="10">
        <f>'T-15(Pcs)'!AI11</f>
        <v>0</v>
      </c>
      <c r="AJ11" s="44">
        <f>'T-15(Pcs)'!$D11*'T-15(Pcs)'!AJ11/1000000</f>
        <v>0</v>
      </c>
      <c r="AK11" s="10">
        <f>'T-15(Pcs)'!AK11</f>
        <v>0</v>
      </c>
      <c r="AL11" s="44">
        <f>'T-15(Pcs)'!$D11*'T-15(Pcs)'!AL11/1000000</f>
        <v>0</v>
      </c>
      <c r="AM11" s="10">
        <f>'T-15(Pcs)'!AM11</f>
        <v>0</v>
      </c>
    </row>
    <row r="12" spans="1:39" s="15" customFormat="1" ht="19.5" hidden="1" customHeight="1" outlineLevel="2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44">
        <f>'T-15(Pcs)'!$D12*'T-15(Pcs)'!F12/1000000</f>
        <v>0</v>
      </c>
      <c r="G12" s="10">
        <f>'T-15(Pcs)'!G12</f>
        <v>0</v>
      </c>
      <c r="H12" s="44">
        <f>'T-15(Pcs)'!$D12*'T-15(Pcs)'!H12/1000000</f>
        <v>0</v>
      </c>
      <c r="I12" s="10">
        <f>'T-15(Pcs)'!I12</f>
        <v>0</v>
      </c>
      <c r="J12" s="44">
        <f>'T-15(Pcs)'!$D12*'T-15(Pcs)'!J12/1000000</f>
        <v>0</v>
      </c>
      <c r="K12" s="10">
        <f>'T-15(Pcs)'!K12</f>
        <v>0</v>
      </c>
      <c r="L12" s="44">
        <f>'T-15(Pcs)'!$D12*'T-15(Pcs)'!L12/1000000</f>
        <v>0</v>
      </c>
      <c r="M12" s="10">
        <f>'T-15(Pcs)'!M12</f>
        <v>0</v>
      </c>
      <c r="N12" s="44">
        <f>'T-15(Pcs)'!$D12*'T-15(Pcs)'!N12/1000000</f>
        <v>0</v>
      </c>
      <c r="O12" s="10">
        <f>'T-15(Pcs)'!O12</f>
        <v>0</v>
      </c>
      <c r="P12" s="44">
        <f>'T-15(Pcs)'!$D12*'T-15(Pcs)'!P12/1000000</f>
        <v>0</v>
      </c>
      <c r="Q12" s="10">
        <f>'T-15(Pcs)'!Q12</f>
        <v>0</v>
      </c>
      <c r="R12" s="44">
        <f>'T-15(Pcs)'!$D12*'T-15(Pcs)'!R12/1000000</f>
        <v>0</v>
      </c>
      <c r="S12" s="10">
        <f>'T-15(Pcs)'!S12</f>
        <v>0</v>
      </c>
      <c r="T12" s="44">
        <f>'T-15(Pcs)'!$D12*'T-15(Pcs)'!T12/1000000</f>
        <v>0</v>
      </c>
      <c r="U12" s="10">
        <f>'T-15(Pcs)'!U12</f>
        <v>0</v>
      </c>
      <c r="V12" s="44">
        <f>'T-15(Pcs)'!$D12*'T-15(Pcs)'!V12/1000000</f>
        <v>0</v>
      </c>
      <c r="W12" s="10">
        <f>'T-15(Pcs)'!W12</f>
        <v>0</v>
      </c>
      <c r="X12" s="44">
        <f>'T-15(Pcs)'!$D12*'T-15(Pcs)'!X12/1000000</f>
        <v>0</v>
      </c>
      <c r="Y12" s="10">
        <f>'T-15(Pcs)'!Y12</f>
        <v>0</v>
      </c>
      <c r="Z12" s="44">
        <f>'T-15(Pcs)'!$D12*'T-15(Pcs)'!Z12/1000000</f>
        <v>0</v>
      </c>
      <c r="AA12" s="10">
        <f>'T-15(Pcs)'!AA12</f>
        <v>0</v>
      </c>
      <c r="AB12" s="44">
        <f>'T-15(Pcs)'!$D12*'T-15(Pcs)'!AB12/1000000</f>
        <v>0</v>
      </c>
      <c r="AC12" s="10">
        <f>'T-15(Pcs)'!AC12</f>
        <v>0</v>
      </c>
      <c r="AD12" s="44">
        <f>'T-15(Pcs)'!$D12*'T-15(Pcs)'!AD12/1000000</f>
        <v>0</v>
      </c>
      <c r="AE12" s="10">
        <f>'T-15(Pcs)'!AE12</f>
        <v>0</v>
      </c>
      <c r="AF12" s="44">
        <f>'T-15(Pcs)'!$D12*'T-15(Pcs)'!AF12/1000000</f>
        <v>0</v>
      </c>
      <c r="AG12" s="10">
        <f>'T-15(Pcs)'!AG12</f>
        <v>0</v>
      </c>
      <c r="AH12" s="44">
        <f>'T-15(Pcs)'!$D12*'T-15(Pcs)'!AH12/1000000</f>
        <v>0</v>
      </c>
      <c r="AI12" s="10">
        <f>'T-15(Pcs)'!AI12</f>
        <v>0</v>
      </c>
      <c r="AJ12" s="44">
        <f>'T-15(Pcs)'!$D12*'T-15(Pcs)'!AJ12/1000000</f>
        <v>0</v>
      </c>
      <c r="AK12" s="10">
        <f>'T-15(Pcs)'!AK12</f>
        <v>0</v>
      </c>
      <c r="AL12" s="44">
        <f>'T-15(Pcs)'!$D12*'T-15(Pcs)'!AL12/1000000</f>
        <v>0</v>
      </c>
      <c r="AM12" s="10">
        <f>'T-15(Pcs)'!AM12</f>
        <v>0</v>
      </c>
    </row>
    <row r="13" spans="1:39" s="15" customFormat="1" ht="14.25" customHeight="1" outlineLevel="1" collapsed="1">
      <c r="A13" s="13">
        <v>1</v>
      </c>
      <c r="B13" s="46" t="s">
        <v>167</v>
      </c>
      <c r="C13" s="13"/>
      <c r="D13" s="36"/>
      <c r="E13" s="11"/>
      <c r="F13" s="44">
        <f t="shared" ref="F13:AM13" si="0">SUBTOTAL(9,F11:F12)</f>
        <v>0</v>
      </c>
      <c r="G13" s="10">
        <f t="shared" si="0"/>
        <v>0</v>
      </c>
      <c r="H13" s="44">
        <f t="shared" si="0"/>
        <v>0</v>
      </c>
      <c r="I13" s="10">
        <f t="shared" si="0"/>
        <v>0</v>
      </c>
      <c r="J13" s="44">
        <f t="shared" si="0"/>
        <v>0</v>
      </c>
      <c r="K13" s="10">
        <f t="shared" si="0"/>
        <v>0</v>
      </c>
      <c r="L13" s="44">
        <f t="shared" si="0"/>
        <v>0</v>
      </c>
      <c r="M13" s="10">
        <f t="shared" si="0"/>
        <v>0</v>
      </c>
      <c r="N13" s="44">
        <f t="shared" si="0"/>
        <v>0</v>
      </c>
      <c r="O13" s="10">
        <f t="shared" si="0"/>
        <v>0</v>
      </c>
      <c r="P13" s="44">
        <f t="shared" si="0"/>
        <v>0</v>
      </c>
      <c r="Q13" s="10">
        <f t="shared" si="0"/>
        <v>0</v>
      </c>
      <c r="R13" s="44">
        <f t="shared" si="0"/>
        <v>0</v>
      </c>
      <c r="S13" s="10">
        <f t="shared" si="0"/>
        <v>0</v>
      </c>
      <c r="T13" s="44">
        <f t="shared" si="0"/>
        <v>0</v>
      </c>
      <c r="U13" s="10">
        <f t="shared" si="0"/>
        <v>0</v>
      </c>
      <c r="V13" s="44">
        <f t="shared" si="0"/>
        <v>0</v>
      </c>
      <c r="W13" s="10">
        <f t="shared" si="0"/>
        <v>0</v>
      </c>
      <c r="X13" s="44">
        <f t="shared" si="0"/>
        <v>0</v>
      </c>
      <c r="Y13" s="10">
        <f t="shared" si="0"/>
        <v>0</v>
      </c>
      <c r="Z13" s="44">
        <f t="shared" si="0"/>
        <v>0</v>
      </c>
      <c r="AA13" s="10">
        <f t="shared" si="0"/>
        <v>0</v>
      </c>
      <c r="AB13" s="44">
        <f t="shared" si="0"/>
        <v>0</v>
      </c>
      <c r="AC13" s="10">
        <f t="shared" si="0"/>
        <v>0</v>
      </c>
      <c r="AD13" s="44">
        <f t="shared" si="0"/>
        <v>0</v>
      </c>
      <c r="AE13" s="10">
        <f t="shared" si="0"/>
        <v>0</v>
      </c>
      <c r="AF13" s="44">
        <f t="shared" si="0"/>
        <v>0</v>
      </c>
      <c r="AG13" s="10">
        <f t="shared" si="0"/>
        <v>0</v>
      </c>
      <c r="AH13" s="44">
        <f t="shared" si="0"/>
        <v>0</v>
      </c>
      <c r="AI13" s="10">
        <f t="shared" si="0"/>
        <v>0</v>
      </c>
      <c r="AJ13" s="44">
        <f t="shared" si="0"/>
        <v>0</v>
      </c>
      <c r="AK13" s="10">
        <f t="shared" si="0"/>
        <v>0</v>
      </c>
      <c r="AL13" s="44">
        <f t="shared" si="0"/>
        <v>0</v>
      </c>
      <c r="AM13" s="10">
        <f t="shared" si="0"/>
        <v>0</v>
      </c>
    </row>
    <row r="14" spans="1:39" s="15" customFormat="1" ht="14.25" hidden="1" customHeight="1" outlineLevel="2">
      <c r="A14" s="13">
        <v>3</v>
      </c>
      <c r="B14" s="9" t="s">
        <v>97</v>
      </c>
      <c r="C14" s="13" t="s">
        <v>18</v>
      </c>
      <c r="D14" s="36">
        <v>100</v>
      </c>
      <c r="E14" s="11">
        <v>76</v>
      </c>
      <c r="F14" s="44">
        <f>'T-15(Pcs)'!$D13*'T-15(Pcs)'!F13/1000000</f>
        <v>0</v>
      </c>
      <c r="G14" s="10">
        <f>'T-15(Pcs)'!G13</f>
        <v>0</v>
      </c>
      <c r="H14" s="44">
        <f>'T-15(Pcs)'!$D13*'T-15(Pcs)'!H13/1000000</f>
        <v>0</v>
      </c>
      <c r="I14" s="10">
        <f>'T-15(Pcs)'!I13</f>
        <v>0</v>
      </c>
      <c r="J14" s="44">
        <f>'T-15(Pcs)'!$D13*'T-15(Pcs)'!J13/1000000</f>
        <v>0</v>
      </c>
      <c r="K14" s="10">
        <f>'T-15(Pcs)'!K13</f>
        <v>0</v>
      </c>
      <c r="L14" s="44">
        <f>'T-15(Pcs)'!$D13*'T-15(Pcs)'!L13/1000000</f>
        <v>0</v>
      </c>
      <c r="M14" s="10">
        <f>'T-15(Pcs)'!M13</f>
        <v>0</v>
      </c>
      <c r="N14" s="44">
        <f>'T-15(Pcs)'!$D13*'T-15(Pcs)'!N13/1000000</f>
        <v>0</v>
      </c>
      <c r="O14" s="10">
        <f>'T-15(Pcs)'!O13</f>
        <v>0</v>
      </c>
      <c r="P14" s="44">
        <f>'T-15(Pcs)'!$D13*'T-15(Pcs)'!P13/1000000</f>
        <v>0</v>
      </c>
      <c r="Q14" s="10">
        <f>'T-15(Pcs)'!Q13</f>
        <v>0</v>
      </c>
      <c r="R14" s="44">
        <f>'T-15(Pcs)'!$D13*'T-15(Pcs)'!R13/1000000</f>
        <v>0</v>
      </c>
      <c r="S14" s="10">
        <f>'T-15(Pcs)'!S13</f>
        <v>0</v>
      </c>
      <c r="T14" s="44">
        <f>'T-15(Pcs)'!$D13*'T-15(Pcs)'!T13/1000000</f>
        <v>0</v>
      </c>
      <c r="U14" s="10">
        <f>'T-15(Pcs)'!U13</f>
        <v>0</v>
      </c>
      <c r="V14" s="44">
        <f>'T-15(Pcs)'!$D13*'T-15(Pcs)'!V13/1000000</f>
        <v>0</v>
      </c>
      <c r="W14" s="10">
        <f>'T-15(Pcs)'!W13</f>
        <v>0</v>
      </c>
      <c r="X14" s="44">
        <f>'T-15(Pcs)'!$D13*'T-15(Pcs)'!X13/1000000</f>
        <v>0</v>
      </c>
      <c r="Y14" s="10">
        <f>'T-15(Pcs)'!Y13</f>
        <v>0</v>
      </c>
      <c r="Z14" s="44">
        <f>'T-15(Pcs)'!$D13*'T-15(Pcs)'!Z13/1000000</f>
        <v>0</v>
      </c>
      <c r="AA14" s="10">
        <f>'T-15(Pcs)'!AA13</f>
        <v>0</v>
      </c>
      <c r="AB14" s="44">
        <f>'T-15(Pcs)'!$D13*'T-15(Pcs)'!AB13/1000000</f>
        <v>0</v>
      </c>
      <c r="AC14" s="10">
        <f>'T-15(Pcs)'!AC13</f>
        <v>0</v>
      </c>
      <c r="AD14" s="44">
        <f>'T-15(Pcs)'!$D13*'T-15(Pcs)'!AD13/1000000</f>
        <v>0</v>
      </c>
      <c r="AE14" s="10">
        <f>'T-15(Pcs)'!AE13</f>
        <v>0</v>
      </c>
      <c r="AF14" s="44">
        <f>'T-15(Pcs)'!$D13*'T-15(Pcs)'!AF13/1000000</f>
        <v>0</v>
      </c>
      <c r="AG14" s="10">
        <f>'T-15(Pcs)'!AG13</f>
        <v>0</v>
      </c>
      <c r="AH14" s="44">
        <f>'T-15(Pcs)'!$D13*'T-15(Pcs)'!AH13/1000000</f>
        <v>0</v>
      </c>
      <c r="AI14" s="10">
        <f>'T-15(Pcs)'!AI13</f>
        <v>0</v>
      </c>
      <c r="AJ14" s="44">
        <f>'T-15(Pcs)'!$D13*'T-15(Pcs)'!AJ13/1000000</f>
        <v>0</v>
      </c>
      <c r="AK14" s="10">
        <f>'T-15(Pcs)'!AK13</f>
        <v>0</v>
      </c>
      <c r="AL14" s="44">
        <f>'T-15(Pcs)'!$D13*'T-15(Pcs)'!AL13/1000000</f>
        <v>0</v>
      </c>
      <c r="AM14" s="10">
        <f>'T-15(Pcs)'!AM13</f>
        <v>0</v>
      </c>
    </row>
    <row r="15" spans="1:39" s="15" customFormat="1" ht="14.25" hidden="1" customHeight="1" outlineLevel="2">
      <c r="A15" s="13">
        <v>4</v>
      </c>
      <c r="B15" s="9" t="s">
        <v>97</v>
      </c>
      <c r="C15" s="13" t="s">
        <v>19</v>
      </c>
      <c r="D15" s="36">
        <v>500</v>
      </c>
      <c r="E15" s="11">
        <v>330</v>
      </c>
      <c r="F15" s="44">
        <f>'T-15(Pcs)'!$D14*'T-15(Pcs)'!F14/1000000</f>
        <v>0</v>
      </c>
      <c r="G15" s="10">
        <f>'T-15(Pcs)'!G14</f>
        <v>0</v>
      </c>
      <c r="H15" s="44">
        <f>'T-15(Pcs)'!$D14*'T-15(Pcs)'!H14/1000000</f>
        <v>0</v>
      </c>
      <c r="I15" s="10">
        <f>'T-15(Pcs)'!I14</f>
        <v>0</v>
      </c>
      <c r="J15" s="44">
        <f>'T-15(Pcs)'!$D14*'T-15(Pcs)'!J14/1000000</f>
        <v>0</v>
      </c>
      <c r="K15" s="10">
        <f>'T-15(Pcs)'!K14</f>
        <v>0</v>
      </c>
      <c r="L15" s="44">
        <f>'T-15(Pcs)'!$D14*'T-15(Pcs)'!L14/1000000</f>
        <v>0</v>
      </c>
      <c r="M15" s="10">
        <f>'T-15(Pcs)'!M14</f>
        <v>0</v>
      </c>
      <c r="N15" s="44">
        <f>'T-15(Pcs)'!$D14*'T-15(Pcs)'!N14/1000000</f>
        <v>0</v>
      </c>
      <c r="O15" s="10">
        <f>'T-15(Pcs)'!O14</f>
        <v>0</v>
      </c>
      <c r="P15" s="44">
        <f>'T-15(Pcs)'!$D14*'T-15(Pcs)'!P14/1000000</f>
        <v>0</v>
      </c>
      <c r="Q15" s="10">
        <f>'T-15(Pcs)'!Q14</f>
        <v>0</v>
      </c>
      <c r="R15" s="44">
        <f>'T-15(Pcs)'!$D14*'T-15(Pcs)'!R14/1000000</f>
        <v>0</v>
      </c>
      <c r="S15" s="10">
        <f>'T-15(Pcs)'!S14</f>
        <v>0</v>
      </c>
      <c r="T15" s="44">
        <f>'T-15(Pcs)'!$D14*'T-15(Pcs)'!T14/1000000</f>
        <v>0</v>
      </c>
      <c r="U15" s="10">
        <f>'T-15(Pcs)'!U14</f>
        <v>0</v>
      </c>
      <c r="V15" s="44">
        <f>'T-15(Pcs)'!$D14*'T-15(Pcs)'!V14/1000000</f>
        <v>0</v>
      </c>
      <c r="W15" s="10">
        <f>'T-15(Pcs)'!W14</f>
        <v>0</v>
      </c>
      <c r="X15" s="44">
        <f>'T-15(Pcs)'!$D14*'T-15(Pcs)'!X14/1000000</f>
        <v>0</v>
      </c>
      <c r="Y15" s="10">
        <f>'T-15(Pcs)'!Y14</f>
        <v>0</v>
      </c>
      <c r="Z15" s="44">
        <f>'T-15(Pcs)'!$D14*'T-15(Pcs)'!Z14/1000000</f>
        <v>0</v>
      </c>
      <c r="AA15" s="10">
        <f>'T-15(Pcs)'!AA14</f>
        <v>0</v>
      </c>
      <c r="AB15" s="44">
        <f>'T-15(Pcs)'!$D14*'T-15(Pcs)'!AB14/1000000</f>
        <v>0</v>
      </c>
      <c r="AC15" s="10">
        <f>'T-15(Pcs)'!AC14</f>
        <v>0</v>
      </c>
      <c r="AD15" s="44">
        <f>'T-15(Pcs)'!$D14*'T-15(Pcs)'!AD14/1000000</f>
        <v>0</v>
      </c>
      <c r="AE15" s="10">
        <f>'T-15(Pcs)'!AE14</f>
        <v>0</v>
      </c>
      <c r="AF15" s="44">
        <f>'T-15(Pcs)'!$D14*'T-15(Pcs)'!AF14/1000000</f>
        <v>0</v>
      </c>
      <c r="AG15" s="10">
        <f>'T-15(Pcs)'!AG14</f>
        <v>0</v>
      </c>
      <c r="AH15" s="44">
        <f>'T-15(Pcs)'!$D14*'T-15(Pcs)'!AH14/1000000</f>
        <v>0</v>
      </c>
      <c r="AI15" s="10">
        <f>'T-15(Pcs)'!AI14</f>
        <v>0</v>
      </c>
      <c r="AJ15" s="44">
        <f>'T-15(Pcs)'!$D14*'T-15(Pcs)'!AJ14/1000000</f>
        <v>0</v>
      </c>
      <c r="AK15" s="10">
        <f>'T-15(Pcs)'!AK14</f>
        <v>0</v>
      </c>
      <c r="AL15" s="44">
        <f>'T-15(Pcs)'!$D14*'T-15(Pcs)'!AL14/1000000</f>
        <v>0</v>
      </c>
      <c r="AM15" s="10">
        <f>'T-15(Pcs)'!AM14</f>
        <v>0</v>
      </c>
    </row>
    <row r="16" spans="1:39" s="15" customFormat="1" ht="14.25" customHeight="1" outlineLevel="1" collapsed="1">
      <c r="A16" s="13">
        <v>2</v>
      </c>
      <c r="B16" s="46" t="s">
        <v>168</v>
      </c>
      <c r="C16" s="13"/>
      <c r="D16" s="36"/>
      <c r="E16" s="11"/>
      <c r="F16" s="44">
        <f t="shared" ref="F16:AM16" si="1">SUBTOTAL(9,F14:F15)</f>
        <v>0</v>
      </c>
      <c r="G16" s="10">
        <f t="shared" si="1"/>
        <v>0</v>
      </c>
      <c r="H16" s="44">
        <f t="shared" si="1"/>
        <v>0</v>
      </c>
      <c r="I16" s="10">
        <f t="shared" si="1"/>
        <v>0</v>
      </c>
      <c r="J16" s="44">
        <f t="shared" si="1"/>
        <v>0</v>
      </c>
      <c r="K16" s="10">
        <f t="shared" si="1"/>
        <v>0</v>
      </c>
      <c r="L16" s="44">
        <f t="shared" si="1"/>
        <v>0</v>
      </c>
      <c r="M16" s="10">
        <f t="shared" si="1"/>
        <v>0</v>
      </c>
      <c r="N16" s="44">
        <f t="shared" si="1"/>
        <v>0</v>
      </c>
      <c r="O16" s="10">
        <f t="shared" si="1"/>
        <v>0</v>
      </c>
      <c r="P16" s="44">
        <f t="shared" si="1"/>
        <v>0</v>
      </c>
      <c r="Q16" s="10">
        <f t="shared" si="1"/>
        <v>0</v>
      </c>
      <c r="R16" s="44">
        <f t="shared" si="1"/>
        <v>0</v>
      </c>
      <c r="S16" s="10">
        <f t="shared" si="1"/>
        <v>0</v>
      </c>
      <c r="T16" s="44">
        <f t="shared" si="1"/>
        <v>0</v>
      </c>
      <c r="U16" s="10">
        <f t="shared" si="1"/>
        <v>0</v>
      </c>
      <c r="V16" s="44">
        <f t="shared" si="1"/>
        <v>0</v>
      </c>
      <c r="W16" s="10">
        <f t="shared" si="1"/>
        <v>0</v>
      </c>
      <c r="X16" s="44">
        <f t="shared" si="1"/>
        <v>0</v>
      </c>
      <c r="Y16" s="10">
        <f t="shared" si="1"/>
        <v>0</v>
      </c>
      <c r="Z16" s="44">
        <f t="shared" si="1"/>
        <v>0</v>
      </c>
      <c r="AA16" s="10">
        <f t="shared" si="1"/>
        <v>0</v>
      </c>
      <c r="AB16" s="44">
        <f t="shared" si="1"/>
        <v>0</v>
      </c>
      <c r="AC16" s="10">
        <f t="shared" si="1"/>
        <v>0</v>
      </c>
      <c r="AD16" s="44">
        <f t="shared" si="1"/>
        <v>0</v>
      </c>
      <c r="AE16" s="10">
        <f t="shared" si="1"/>
        <v>0</v>
      </c>
      <c r="AF16" s="44">
        <f t="shared" si="1"/>
        <v>0</v>
      </c>
      <c r="AG16" s="10">
        <f t="shared" si="1"/>
        <v>0</v>
      </c>
      <c r="AH16" s="44">
        <f t="shared" si="1"/>
        <v>0</v>
      </c>
      <c r="AI16" s="10">
        <f t="shared" si="1"/>
        <v>0</v>
      </c>
      <c r="AJ16" s="44">
        <f t="shared" si="1"/>
        <v>0</v>
      </c>
      <c r="AK16" s="10">
        <f t="shared" si="1"/>
        <v>0</v>
      </c>
      <c r="AL16" s="44">
        <f t="shared" si="1"/>
        <v>0</v>
      </c>
      <c r="AM16" s="10">
        <f t="shared" si="1"/>
        <v>0</v>
      </c>
    </row>
    <row r="17" spans="1:39" s="15" customFormat="1" ht="14.25" hidden="1" customHeight="1" outlineLevel="2">
      <c r="A17" s="13">
        <v>5</v>
      </c>
      <c r="B17" s="9" t="s">
        <v>98</v>
      </c>
      <c r="C17" s="13" t="s">
        <v>20</v>
      </c>
      <c r="D17" s="36">
        <v>25</v>
      </c>
      <c r="E17" s="11">
        <v>28</v>
      </c>
      <c r="F17" s="44">
        <f>'T-15(Pcs)'!$D15*'T-15(Pcs)'!F15/1000000</f>
        <v>0</v>
      </c>
      <c r="G17" s="10">
        <f>'T-15(Pcs)'!G15</f>
        <v>0</v>
      </c>
      <c r="H17" s="44">
        <f>'T-15(Pcs)'!$D15*'T-15(Pcs)'!H15/1000000</f>
        <v>0</v>
      </c>
      <c r="I17" s="10">
        <f>'T-15(Pcs)'!I15</f>
        <v>0</v>
      </c>
      <c r="J17" s="44">
        <f>'T-15(Pcs)'!$D15*'T-15(Pcs)'!J15/1000000</f>
        <v>0</v>
      </c>
      <c r="K17" s="10">
        <f>'T-15(Pcs)'!K15</f>
        <v>0</v>
      </c>
      <c r="L17" s="44">
        <f>'T-15(Pcs)'!$D15*'T-15(Pcs)'!L15/1000000</f>
        <v>0</v>
      </c>
      <c r="M17" s="10">
        <f>'T-15(Pcs)'!M15</f>
        <v>0</v>
      </c>
      <c r="N17" s="44">
        <f>'T-15(Pcs)'!$D15*'T-15(Pcs)'!N15/1000000</f>
        <v>0</v>
      </c>
      <c r="O17" s="10">
        <f>'T-15(Pcs)'!O15</f>
        <v>0</v>
      </c>
      <c r="P17" s="44">
        <f>'T-15(Pcs)'!$D15*'T-15(Pcs)'!P15/1000000</f>
        <v>0</v>
      </c>
      <c r="Q17" s="10">
        <f>'T-15(Pcs)'!Q15</f>
        <v>0</v>
      </c>
      <c r="R17" s="44">
        <f>'T-15(Pcs)'!$D15*'T-15(Pcs)'!R15/1000000</f>
        <v>0</v>
      </c>
      <c r="S17" s="10">
        <f>'T-15(Pcs)'!S15</f>
        <v>0</v>
      </c>
      <c r="T17" s="44">
        <f>'T-15(Pcs)'!$D15*'T-15(Pcs)'!T15/1000000</f>
        <v>0</v>
      </c>
      <c r="U17" s="10">
        <f>'T-15(Pcs)'!U15</f>
        <v>0</v>
      </c>
      <c r="V17" s="44">
        <f>'T-15(Pcs)'!$D15*'T-15(Pcs)'!V15/1000000</f>
        <v>0</v>
      </c>
      <c r="W17" s="10">
        <f>'T-15(Pcs)'!W15</f>
        <v>0</v>
      </c>
      <c r="X17" s="44">
        <f>'T-15(Pcs)'!$D15*'T-15(Pcs)'!X15/1000000</f>
        <v>0</v>
      </c>
      <c r="Y17" s="10">
        <f>'T-15(Pcs)'!Y15</f>
        <v>0</v>
      </c>
      <c r="Z17" s="44">
        <f>'T-15(Pcs)'!$D15*'T-15(Pcs)'!Z15/1000000</f>
        <v>0</v>
      </c>
      <c r="AA17" s="10">
        <f>'T-15(Pcs)'!AA15</f>
        <v>0</v>
      </c>
      <c r="AB17" s="44">
        <f>'T-15(Pcs)'!$D15*'T-15(Pcs)'!AB15/1000000</f>
        <v>0</v>
      </c>
      <c r="AC17" s="10">
        <f>'T-15(Pcs)'!AC15</f>
        <v>0</v>
      </c>
      <c r="AD17" s="44">
        <f>'T-15(Pcs)'!$D15*'T-15(Pcs)'!AD15/1000000</f>
        <v>0</v>
      </c>
      <c r="AE17" s="10">
        <f>'T-15(Pcs)'!AE15</f>
        <v>0</v>
      </c>
      <c r="AF17" s="44">
        <f>'T-15(Pcs)'!$D15*'T-15(Pcs)'!AF15/1000000</f>
        <v>0</v>
      </c>
      <c r="AG17" s="10">
        <f>'T-15(Pcs)'!AG15</f>
        <v>0</v>
      </c>
      <c r="AH17" s="44">
        <f>'T-15(Pcs)'!$D15*'T-15(Pcs)'!AH15/1000000</f>
        <v>0</v>
      </c>
      <c r="AI17" s="10">
        <f>'T-15(Pcs)'!AI15</f>
        <v>0</v>
      </c>
      <c r="AJ17" s="44">
        <f>'T-15(Pcs)'!$D15*'T-15(Pcs)'!AJ15/1000000</f>
        <v>0</v>
      </c>
      <c r="AK17" s="10">
        <f>'T-15(Pcs)'!AK15</f>
        <v>0</v>
      </c>
      <c r="AL17" s="44">
        <f>'T-15(Pcs)'!$D15*'T-15(Pcs)'!AL15/1000000</f>
        <v>0</v>
      </c>
      <c r="AM17" s="10">
        <f>'T-15(Pcs)'!AM15</f>
        <v>0</v>
      </c>
    </row>
    <row r="18" spans="1:39" s="15" customFormat="1" ht="14.25" hidden="1" customHeight="1" outlineLevel="2">
      <c r="A18" s="13">
        <v>6</v>
      </c>
      <c r="B18" s="9" t="s">
        <v>98</v>
      </c>
      <c r="C18" s="13" t="s">
        <v>21</v>
      </c>
      <c r="D18" s="36">
        <v>100</v>
      </c>
      <c r="E18" s="11">
        <v>100</v>
      </c>
      <c r="F18" s="44">
        <f>'T-15(Pcs)'!$D16*'T-15(Pcs)'!F16/1000000</f>
        <v>0</v>
      </c>
      <c r="G18" s="10">
        <f>'T-15(Pcs)'!G16</f>
        <v>0</v>
      </c>
      <c r="H18" s="44">
        <f>'T-15(Pcs)'!$D16*'T-15(Pcs)'!H16/1000000</f>
        <v>0</v>
      </c>
      <c r="I18" s="10">
        <f>'T-15(Pcs)'!I16</f>
        <v>0</v>
      </c>
      <c r="J18" s="44">
        <f>'T-15(Pcs)'!$D16*'T-15(Pcs)'!J16/1000000</f>
        <v>0</v>
      </c>
      <c r="K18" s="10">
        <f>'T-15(Pcs)'!K16</f>
        <v>0</v>
      </c>
      <c r="L18" s="44">
        <f>'T-15(Pcs)'!$D16*'T-15(Pcs)'!L16/1000000</f>
        <v>0</v>
      </c>
      <c r="M18" s="10">
        <f>'T-15(Pcs)'!M16</f>
        <v>0</v>
      </c>
      <c r="N18" s="44">
        <f>'T-15(Pcs)'!$D16*'T-15(Pcs)'!N16/1000000</f>
        <v>0</v>
      </c>
      <c r="O18" s="10">
        <f>'T-15(Pcs)'!O16</f>
        <v>0</v>
      </c>
      <c r="P18" s="44">
        <f>'T-15(Pcs)'!$D16*'T-15(Pcs)'!P16/1000000</f>
        <v>0</v>
      </c>
      <c r="Q18" s="10">
        <f>'T-15(Pcs)'!Q16</f>
        <v>0</v>
      </c>
      <c r="R18" s="44">
        <f>'T-15(Pcs)'!$D16*'T-15(Pcs)'!R16/1000000</f>
        <v>0</v>
      </c>
      <c r="S18" s="10">
        <f>'T-15(Pcs)'!S16</f>
        <v>0</v>
      </c>
      <c r="T18" s="44">
        <f>'T-15(Pcs)'!$D16*'T-15(Pcs)'!T16/1000000</f>
        <v>0</v>
      </c>
      <c r="U18" s="10">
        <f>'T-15(Pcs)'!U16</f>
        <v>0</v>
      </c>
      <c r="V18" s="44">
        <f>'T-15(Pcs)'!$D16*'T-15(Pcs)'!V16/1000000</f>
        <v>0</v>
      </c>
      <c r="W18" s="10">
        <f>'T-15(Pcs)'!W16</f>
        <v>0</v>
      </c>
      <c r="X18" s="44">
        <f>'T-15(Pcs)'!$D16*'T-15(Pcs)'!X16/1000000</f>
        <v>0</v>
      </c>
      <c r="Y18" s="10">
        <f>'T-15(Pcs)'!Y16</f>
        <v>0</v>
      </c>
      <c r="Z18" s="44">
        <f>'T-15(Pcs)'!$D16*'T-15(Pcs)'!Z16/1000000</f>
        <v>0</v>
      </c>
      <c r="AA18" s="10">
        <f>'T-15(Pcs)'!AA16</f>
        <v>0</v>
      </c>
      <c r="AB18" s="44">
        <f>'T-15(Pcs)'!$D16*'T-15(Pcs)'!AB16/1000000</f>
        <v>0</v>
      </c>
      <c r="AC18" s="10">
        <f>'T-15(Pcs)'!AC16</f>
        <v>0</v>
      </c>
      <c r="AD18" s="44">
        <f>'T-15(Pcs)'!$D16*'T-15(Pcs)'!AD16/1000000</f>
        <v>0</v>
      </c>
      <c r="AE18" s="10">
        <f>'T-15(Pcs)'!AE16</f>
        <v>0</v>
      </c>
      <c r="AF18" s="44">
        <f>'T-15(Pcs)'!$D16*'T-15(Pcs)'!AF16/1000000</f>
        <v>0</v>
      </c>
      <c r="AG18" s="10">
        <f>'T-15(Pcs)'!AG16</f>
        <v>0</v>
      </c>
      <c r="AH18" s="44">
        <f>'T-15(Pcs)'!$D16*'T-15(Pcs)'!AH16/1000000</f>
        <v>0</v>
      </c>
      <c r="AI18" s="10">
        <f>'T-15(Pcs)'!AI16</f>
        <v>0</v>
      </c>
      <c r="AJ18" s="44">
        <f>'T-15(Pcs)'!$D16*'T-15(Pcs)'!AJ16/1000000</f>
        <v>0</v>
      </c>
      <c r="AK18" s="10">
        <f>'T-15(Pcs)'!AK16</f>
        <v>0</v>
      </c>
      <c r="AL18" s="44">
        <f>'T-15(Pcs)'!$D16*'T-15(Pcs)'!AL16/1000000</f>
        <v>0</v>
      </c>
      <c r="AM18" s="10">
        <f>'T-15(Pcs)'!AM16</f>
        <v>0</v>
      </c>
    </row>
    <row r="19" spans="1:39" s="15" customFormat="1" ht="14.25" customHeight="1" outlineLevel="1" collapsed="1">
      <c r="A19" s="13">
        <v>3</v>
      </c>
      <c r="B19" s="46" t="s">
        <v>169</v>
      </c>
      <c r="C19" s="13"/>
      <c r="D19" s="36"/>
      <c r="E19" s="11"/>
      <c r="F19" s="44">
        <f t="shared" ref="F19:AM19" si="2">SUBTOTAL(9,F17:F18)</f>
        <v>0</v>
      </c>
      <c r="G19" s="10">
        <f t="shared" si="2"/>
        <v>0</v>
      </c>
      <c r="H19" s="44">
        <f t="shared" si="2"/>
        <v>0</v>
      </c>
      <c r="I19" s="10">
        <f t="shared" si="2"/>
        <v>0</v>
      </c>
      <c r="J19" s="44">
        <f t="shared" si="2"/>
        <v>0</v>
      </c>
      <c r="K19" s="10">
        <f t="shared" si="2"/>
        <v>0</v>
      </c>
      <c r="L19" s="44">
        <f t="shared" si="2"/>
        <v>0</v>
      </c>
      <c r="M19" s="10">
        <f t="shared" si="2"/>
        <v>0</v>
      </c>
      <c r="N19" s="44">
        <f t="shared" si="2"/>
        <v>0</v>
      </c>
      <c r="O19" s="10">
        <f t="shared" si="2"/>
        <v>0</v>
      </c>
      <c r="P19" s="44">
        <f t="shared" si="2"/>
        <v>0</v>
      </c>
      <c r="Q19" s="10">
        <f t="shared" si="2"/>
        <v>0</v>
      </c>
      <c r="R19" s="44">
        <f t="shared" si="2"/>
        <v>0</v>
      </c>
      <c r="S19" s="10">
        <f t="shared" si="2"/>
        <v>0</v>
      </c>
      <c r="T19" s="44">
        <f t="shared" si="2"/>
        <v>0</v>
      </c>
      <c r="U19" s="10">
        <f t="shared" si="2"/>
        <v>0</v>
      </c>
      <c r="V19" s="44">
        <f t="shared" si="2"/>
        <v>0</v>
      </c>
      <c r="W19" s="10">
        <f t="shared" si="2"/>
        <v>0</v>
      </c>
      <c r="X19" s="44">
        <f t="shared" si="2"/>
        <v>0</v>
      </c>
      <c r="Y19" s="10">
        <f t="shared" si="2"/>
        <v>0</v>
      </c>
      <c r="Z19" s="44">
        <f t="shared" si="2"/>
        <v>0</v>
      </c>
      <c r="AA19" s="10">
        <f t="shared" si="2"/>
        <v>0</v>
      </c>
      <c r="AB19" s="44">
        <f t="shared" si="2"/>
        <v>0</v>
      </c>
      <c r="AC19" s="10">
        <f t="shared" si="2"/>
        <v>0</v>
      </c>
      <c r="AD19" s="44">
        <f t="shared" si="2"/>
        <v>0</v>
      </c>
      <c r="AE19" s="10">
        <f t="shared" si="2"/>
        <v>0</v>
      </c>
      <c r="AF19" s="44">
        <f t="shared" si="2"/>
        <v>0</v>
      </c>
      <c r="AG19" s="10">
        <f t="shared" si="2"/>
        <v>0</v>
      </c>
      <c r="AH19" s="44">
        <f t="shared" si="2"/>
        <v>0</v>
      </c>
      <c r="AI19" s="10">
        <f t="shared" si="2"/>
        <v>0</v>
      </c>
      <c r="AJ19" s="44">
        <f t="shared" si="2"/>
        <v>0</v>
      </c>
      <c r="AK19" s="10">
        <f t="shared" si="2"/>
        <v>0</v>
      </c>
      <c r="AL19" s="44">
        <f t="shared" si="2"/>
        <v>0</v>
      </c>
      <c r="AM19" s="10">
        <f t="shared" si="2"/>
        <v>0</v>
      </c>
    </row>
    <row r="20" spans="1:39" s="15" customFormat="1" ht="14.25" hidden="1" customHeight="1" outlineLevel="2">
      <c r="A20" s="13">
        <v>7</v>
      </c>
      <c r="B20" s="9" t="s">
        <v>99</v>
      </c>
      <c r="C20" s="13" t="s">
        <v>22</v>
      </c>
      <c r="D20" s="36">
        <v>50</v>
      </c>
      <c r="E20" s="11">
        <v>88</v>
      </c>
      <c r="F20" s="44">
        <f>'T-15(Pcs)'!$D17*'T-15(Pcs)'!F17/1000000</f>
        <v>0</v>
      </c>
      <c r="G20" s="10">
        <f>'T-15(Pcs)'!G17</f>
        <v>0</v>
      </c>
      <c r="H20" s="44">
        <f>'T-15(Pcs)'!$D17*'T-15(Pcs)'!H17/1000000</f>
        <v>0</v>
      </c>
      <c r="I20" s="10">
        <f>'T-15(Pcs)'!I17</f>
        <v>0</v>
      </c>
      <c r="J20" s="44">
        <f>'T-15(Pcs)'!$D17*'T-15(Pcs)'!J17/1000000</f>
        <v>0</v>
      </c>
      <c r="K20" s="10">
        <f>'T-15(Pcs)'!K17</f>
        <v>0</v>
      </c>
      <c r="L20" s="44">
        <f>'T-15(Pcs)'!$D17*'T-15(Pcs)'!L17/1000000</f>
        <v>0</v>
      </c>
      <c r="M20" s="10">
        <f>'T-15(Pcs)'!M17</f>
        <v>0</v>
      </c>
      <c r="N20" s="44">
        <f>'T-15(Pcs)'!$D17*'T-15(Pcs)'!N17/1000000</f>
        <v>0</v>
      </c>
      <c r="O20" s="10">
        <f>'T-15(Pcs)'!O17</f>
        <v>0</v>
      </c>
      <c r="P20" s="44">
        <f>'T-15(Pcs)'!$D17*'T-15(Pcs)'!P17/1000000</f>
        <v>0</v>
      </c>
      <c r="Q20" s="10">
        <f>'T-15(Pcs)'!Q17</f>
        <v>0</v>
      </c>
      <c r="R20" s="44">
        <f>'T-15(Pcs)'!$D17*'T-15(Pcs)'!R17/1000000</f>
        <v>0</v>
      </c>
      <c r="S20" s="10">
        <f>'T-15(Pcs)'!S17</f>
        <v>0</v>
      </c>
      <c r="T20" s="44">
        <f>'T-15(Pcs)'!$D17*'T-15(Pcs)'!T17/1000000</f>
        <v>0</v>
      </c>
      <c r="U20" s="10">
        <f>'T-15(Pcs)'!U17</f>
        <v>0</v>
      </c>
      <c r="V20" s="44">
        <f>'T-15(Pcs)'!$D17*'T-15(Pcs)'!V17/1000000</f>
        <v>0</v>
      </c>
      <c r="W20" s="10">
        <f>'T-15(Pcs)'!W17</f>
        <v>0</v>
      </c>
      <c r="X20" s="44">
        <f>'T-15(Pcs)'!$D17*'T-15(Pcs)'!X17/1000000</f>
        <v>0</v>
      </c>
      <c r="Y20" s="10">
        <f>'T-15(Pcs)'!Y17</f>
        <v>0</v>
      </c>
      <c r="Z20" s="44">
        <f>'T-15(Pcs)'!$D17*'T-15(Pcs)'!Z17/1000000</f>
        <v>0</v>
      </c>
      <c r="AA20" s="10">
        <f>'T-15(Pcs)'!AA17</f>
        <v>0</v>
      </c>
      <c r="AB20" s="44">
        <f>'T-15(Pcs)'!$D17*'T-15(Pcs)'!AB17/1000000</f>
        <v>0</v>
      </c>
      <c r="AC20" s="10">
        <f>'T-15(Pcs)'!AC17</f>
        <v>0</v>
      </c>
      <c r="AD20" s="44">
        <f>'T-15(Pcs)'!$D17*'T-15(Pcs)'!AD17/1000000</f>
        <v>0</v>
      </c>
      <c r="AE20" s="10">
        <f>'T-15(Pcs)'!AE17</f>
        <v>0</v>
      </c>
      <c r="AF20" s="44">
        <f>'T-15(Pcs)'!$D17*'T-15(Pcs)'!AF17/1000000</f>
        <v>0</v>
      </c>
      <c r="AG20" s="10">
        <f>'T-15(Pcs)'!AG17</f>
        <v>0</v>
      </c>
      <c r="AH20" s="44">
        <f>'T-15(Pcs)'!$D17*'T-15(Pcs)'!AH17/1000000</f>
        <v>0</v>
      </c>
      <c r="AI20" s="10">
        <f>'T-15(Pcs)'!AI17</f>
        <v>0</v>
      </c>
      <c r="AJ20" s="44">
        <f>'T-15(Pcs)'!$D17*'T-15(Pcs)'!AJ17/1000000</f>
        <v>0</v>
      </c>
      <c r="AK20" s="10">
        <f>'T-15(Pcs)'!AK17</f>
        <v>0</v>
      </c>
      <c r="AL20" s="44">
        <f>'T-15(Pcs)'!$D17*'T-15(Pcs)'!AL17/1000000</f>
        <v>0</v>
      </c>
      <c r="AM20" s="10">
        <f>'T-15(Pcs)'!AM17</f>
        <v>0</v>
      </c>
    </row>
    <row r="21" spans="1:39" s="15" customFormat="1" ht="14.25" hidden="1" customHeight="1" outlineLevel="2">
      <c r="A21" s="13">
        <v>8</v>
      </c>
      <c r="B21" s="9" t="s">
        <v>99</v>
      </c>
      <c r="C21" s="13" t="s">
        <v>23</v>
      </c>
      <c r="D21" s="36">
        <v>100</v>
      </c>
      <c r="E21" s="11">
        <v>166</v>
      </c>
      <c r="F21" s="44">
        <f>'T-15(Pcs)'!$D18*'T-15(Pcs)'!F18/1000000</f>
        <v>0</v>
      </c>
      <c r="G21" s="10">
        <f>'T-15(Pcs)'!G18</f>
        <v>0</v>
      </c>
      <c r="H21" s="44">
        <f>'T-15(Pcs)'!$D18*'T-15(Pcs)'!H18/1000000</f>
        <v>0</v>
      </c>
      <c r="I21" s="10">
        <f>'T-15(Pcs)'!I18</f>
        <v>0</v>
      </c>
      <c r="J21" s="44">
        <f>'T-15(Pcs)'!$D18*'T-15(Pcs)'!J18/1000000</f>
        <v>0</v>
      </c>
      <c r="K21" s="10">
        <f>'T-15(Pcs)'!K18</f>
        <v>0</v>
      </c>
      <c r="L21" s="44">
        <f>'T-15(Pcs)'!$D18*'T-15(Pcs)'!L18/1000000</f>
        <v>0</v>
      </c>
      <c r="M21" s="10">
        <f>'T-15(Pcs)'!M18</f>
        <v>0</v>
      </c>
      <c r="N21" s="44">
        <f>'T-15(Pcs)'!$D18*'T-15(Pcs)'!N18/1000000</f>
        <v>0</v>
      </c>
      <c r="O21" s="10">
        <f>'T-15(Pcs)'!O18</f>
        <v>0</v>
      </c>
      <c r="P21" s="44">
        <f>'T-15(Pcs)'!$D18*'T-15(Pcs)'!P18/1000000</f>
        <v>0</v>
      </c>
      <c r="Q21" s="10">
        <f>'T-15(Pcs)'!Q18</f>
        <v>0</v>
      </c>
      <c r="R21" s="44">
        <f>'T-15(Pcs)'!$D18*'T-15(Pcs)'!R18/1000000</f>
        <v>0</v>
      </c>
      <c r="S21" s="10">
        <f>'T-15(Pcs)'!S18</f>
        <v>0</v>
      </c>
      <c r="T21" s="44">
        <f>'T-15(Pcs)'!$D18*'T-15(Pcs)'!T18/1000000</f>
        <v>0</v>
      </c>
      <c r="U21" s="10">
        <f>'T-15(Pcs)'!U18</f>
        <v>0</v>
      </c>
      <c r="V21" s="44">
        <f>'T-15(Pcs)'!$D18*'T-15(Pcs)'!V18/1000000</f>
        <v>0</v>
      </c>
      <c r="W21" s="10">
        <f>'T-15(Pcs)'!W18</f>
        <v>0</v>
      </c>
      <c r="X21" s="44">
        <f>'T-15(Pcs)'!$D18*'T-15(Pcs)'!X18/1000000</f>
        <v>0</v>
      </c>
      <c r="Y21" s="10">
        <f>'T-15(Pcs)'!Y18</f>
        <v>0</v>
      </c>
      <c r="Z21" s="44">
        <f>'T-15(Pcs)'!$D18*'T-15(Pcs)'!Z18/1000000</f>
        <v>0</v>
      </c>
      <c r="AA21" s="10">
        <f>'T-15(Pcs)'!AA18</f>
        <v>0</v>
      </c>
      <c r="AB21" s="44">
        <f>'T-15(Pcs)'!$D18*'T-15(Pcs)'!AB18/1000000</f>
        <v>0</v>
      </c>
      <c r="AC21" s="10">
        <f>'T-15(Pcs)'!AC18</f>
        <v>0</v>
      </c>
      <c r="AD21" s="44">
        <f>'T-15(Pcs)'!$D18*'T-15(Pcs)'!AD18/1000000</f>
        <v>0</v>
      </c>
      <c r="AE21" s="10">
        <f>'T-15(Pcs)'!AE18</f>
        <v>0</v>
      </c>
      <c r="AF21" s="44">
        <f>'T-15(Pcs)'!$D18*'T-15(Pcs)'!AF18/1000000</f>
        <v>0</v>
      </c>
      <c r="AG21" s="10">
        <f>'T-15(Pcs)'!AG18</f>
        <v>0</v>
      </c>
      <c r="AH21" s="44">
        <f>'T-15(Pcs)'!$D18*'T-15(Pcs)'!AH18/1000000</f>
        <v>0</v>
      </c>
      <c r="AI21" s="10">
        <f>'T-15(Pcs)'!AI18</f>
        <v>0</v>
      </c>
      <c r="AJ21" s="44">
        <f>'T-15(Pcs)'!$D18*'T-15(Pcs)'!AJ18/1000000</f>
        <v>0</v>
      </c>
      <c r="AK21" s="10">
        <f>'T-15(Pcs)'!AK18</f>
        <v>0</v>
      </c>
      <c r="AL21" s="44">
        <f>'T-15(Pcs)'!$D18*'T-15(Pcs)'!AL18/1000000</f>
        <v>0</v>
      </c>
      <c r="AM21" s="10">
        <f>'T-15(Pcs)'!AM18</f>
        <v>0</v>
      </c>
    </row>
    <row r="22" spans="1:39" s="15" customFormat="1" ht="14.25" hidden="1" customHeight="1" outlineLevel="2">
      <c r="A22" s="13">
        <v>9</v>
      </c>
      <c r="B22" s="9" t="s">
        <v>99</v>
      </c>
      <c r="C22" s="13" t="s">
        <v>24</v>
      </c>
      <c r="D22" s="36">
        <v>400</v>
      </c>
      <c r="E22" s="11">
        <v>640</v>
      </c>
      <c r="F22" s="44">
        <f>'T-15(Pcs)'!$D19*'T-15(Pcs)'!F19/1000000</f>
        <v>0</v>
      </c>
      <c r="G22" s="10">
        <f>'T-15(Pcs)'!G19</f>
        <v>0</v>
      </c>
      <c r="H22" s="44">
        <f>'T-15(Pcs)'!$D19*'T-15(Pcs)'!H19/1000000</f>
        <v>0</v>
      </c>
      <c r="I22" s="10">
        <f>'T-15(Pcs)'!I19</f>
        <v>0</v>
      </c>
      <c r="J22" s="44">
        <f>'T-15(Pcs)'!$D19*'T-15(Pcs)'!J19/1000000</f>
        <v>0</v>
      </c>
      <c r="K22" s="10">
        <f>'T-15(Pcs)'!K19</f>
        <v>0</v>
      </c>
      <c r="L22" s="44">
        <f>'T-15(Pcs)'!$D19*'T-15(Pcs)'!L19/1000000</f>
        <v>0</v>
      </c>
      <c r="M22" s="10">
        <f>'T-15(Pcs)'!M19</f>
        <v>0</v>
      </c>
      <c r="N22" s="44">
        <f>'T-15(Pcs)'!$D19*'T-15(Pcs)'!N19/1000000</f>
        <v>0</v>
      </c>
      <c r="O22" s="10">
        <f>'T-15(Pcs)'!O19</f>
        <v>0</v>
      </c>
      <c r="P22" s="44">
        <f>'T-15(Pcs)'!$D19*'T-15(Pcs)'!P19/1000000</f>
        <v>0</v>
      </c>
      <c r="Q22" s="10">
        <f>'T-15(Pcs)'!Q19</f>
        <v>0</v>
      </c>
      <c r="R22" s="44">
        <f>'T-15(Pcs)'!$D19*'T-15(Pcs)'!R19/1000000</f>
        <v>0</v>
      </c>
      <c r="S22" s="10">
        <f>'T-15(Pcs)'!S19</f>
        <v>0</v>
      </c>
      <c r="T22" s="44">
        <f>'T-15(Pcs)'!$D19*'T-15(Pcs)'!T19/1000000</f>
        <v>0</v>
      </c>
      <c r="U22" s="10">
        <f>'T-15(Pcs)'!U19</f>
        <v>0</v>
      </c>
      <c r="V22" s="44">
        <f>'T-15(Pcs)'!$D19*'T-15(Pcs)'!V19/1000000</f>
        <v>0</v>
      </c>
      <c r="W22" s="10">
        <f>'T-15(Pcs)'!W19</f>
        <v>0</v>
      </c>
      <c r="X22" s="44">
        <f>'T-15(Pcs)'!$D19*'T-15(Pcs)'!X19/1000000</f>
        <v>0</v>
      </c>
      <c r="Y22" s="10">
        <f>'T-15(Pcs)'!Y19</f>
        <v>0</v>
      </c>
      <c r="Z22" s="44">
        <f>'T-15(Pcs)'!$D19*'T-15(Pcs)'!Z19/1000000</f>
        <v>0</v>
      </c>
      <c r="AA22" s="10">
        <f>'T-15(Pcs)'!AA19</f>
        <v>0</v>
      </c>
      <c r="AB22" s="44">
        <f>'T-15(Pcs)'!$D19*'T-15(Pcs)'!AB19/1000000</f>
        <v>0</v>
      </c>
      <c r="AC22" s="10">
        <f>'T-15(Pcs)'!AC19</f>
        <v>0</v>
      </c>
      <c r="AD22" s="44">
        <f>'T-15(Pcs)'!$D19*'T-15(Pcs)'!AD19/1000000</f>
        <v>0</v>
      </c>
      <c r="AE22" s="10">
        <f>'T-15(Pcs)'!AE19</f>
        <v>0</v>
      </c>
      <c r="AF22" s="44">
        <f>'T-15(Pcs)'!$D19*'T-15(Pcs)'!AF19/1000000</f>
        <v>0</v>
      </c>
      <c r="AG22" s="10">
        <f>'T-15(Pcs)'!AG19</f>
        <v>0</v>
      </c>
      <c r="AH22" s="44">
        <f>'T-15(Pcs)'!$D19*'T-15(Pcs)'!AH19/1000000</f>
        <v>0</v>
      </c>
      <c r="AI22" s="10">
        <f>'T-15(Pcs)'!AI19</f>
        <v>0</v>
      </c>
      <c r="AJ22" s="44">
        <f>'T-15(Pcs)'!$D19*'T-15(Pcs)'!AJ19/1000000</f>
        <v>0</v>
      </c>
      <c r="AK22" s="10">
        <f>'T-15(Pcs)'!AK19</f>
        <v>0</v>
      </c>
      <c r="AL22" s="44">
        <f>'T-15(Pcs)'!$D19*'T-15(Pcs)'!AL19/1000000</f>
        <v>0</v>
      </c>
      <c r="AM22" s="10">
        <f>'T-15(Pcs)'!AM19</f>
        <v>0</v>
      </c>
    </row>
    <row r="23" spans="1:39" s="15" customFormat="1" ht="14.25" customHeight="1" outlineLevel="1" collapsed="1">
      <c r="A23" s="13">
        <v>4</v>
      </c>
      <c r="B23" s="46" t="s">
        <v>170</v>
      </c>
      <c r="C23" s="13"/>
      <c r="D23" s="36"/>
      <c r="E23" s="11"/>
      <c r="F23" s="44">
        <f t="shared" ref="F23:AM23" si="3">SUBTOTAL(9,F20:F22)</f>
        <v>0</v>
      </c>
      <c r="G23" s="10">
        <f t="shared" si="3"/>
        <v>0</v>
      </c>
      <c r="H23" s="44">
        <f t="shared" si="3"/>
        <v>0</v>
      </c>
      <c r="I23" s="10">
        <f t="shared" si="3"/>
        <v>0</v>
      </c>
      <c r="J23" s="44">
        <f t="shared" si="3"/>
        <v>0</v>
      </c>
      <c r="K23" s="10">
        <f t="shared" si="3"/>
        <v>0</v>
      </c>
      <c r="L23" s="44">
        <f t="shared" si="3"/>
        <v>0</v>
      </c>
      <c r="M23" s="10">
        <f t="shared" si="3"/>
        <v>0</v>
      </c>
      <c r="N23" s="44">
        <f t="shared" si="3"/>
        <v>0</v>
      </c>
      <c r="O23" s="10">
        <f t="shared" si="3"/>
        <v>0</v>
      </c>
      <c r="P23" s="44">
        <f t="shared" si="3"/>
        <v>0</v>
      </c>
      <c r="Q23" s="10">
        <f t="shared" si="3"/>
        <v>0</v>
      </c>
      <c r="R23" s="44">
        <f t="shared" si="3"/>
        <v>0</v>
      </c>
      <c r="S23" s="10">
        <f t="shared" si="3"/>
        <v>0</v>
      </c>
      <c r="T23" s="44">
        <f t="shared" si="3"/>
        <v>0</v>
      </c>
      <c r="U23" s="10">
        <f t="shared" si="3"/>
        <v>0</v>
      </c>
      <c r="V23" s="44">
        <f t="shared" si="3"/>
        <v>0</v>
      </c>
      <c r="W23" s="10">
        <f t="shared" si="3"/>
        <v>0</v>
      </c>
      <c r="X23" s="44">
        <f t="shared" si="3"/>
        <v>0</v>
      </c>
      <c r="Y23" s="10">
        <f t="shared" si="3"/>
        <v>0</v>
      </c>
      <c r="Z23" s="44">
        <f t="shared" si="3"/>
        <v>0</v>
      </c>
      <c r="AA23" s="10">
        <f t="shared" si="3"/>
        <v>0</v>
      </c>
      <c r="AB23" s="44">
        <f t="shared" si="3"/>
        <v>0</v>
      </c>
      <c r="AC23" s="10">
        <f t="shared" si="3"/>
        <v>0</v>
      </c>
      <c r="AD23" s="44">
        <f t="shared" si="3"/>
        <v>0</v>
      </c>
      <c r="AE23" s="10">
        <f t="shared" si="3"/>
        <v>0</v>
      </c>
      <c r="AF23" s="44">
        <f t="shared" si="3"/>
        <v>0</v>
      </c>
      <c r="AG23" s="10">
        <f t="shared" si="3"/>
        <v>0</v>
      </c>
      <c r="AH23" s="44">
        <f t="shared" si="3"/>
        <v>0</v>
      </c>
      <c r="AI23" s="10">
        <f t="shared" si="3"/>
        <v>0</v>
      </c>
      <c r="AJ23" s="44">
        <f t="shared" si="3"/>
        <v>0</v>
      </c>
      <c r="AK23" s="10">
        <f t="shared" si="3"/>
        <v>0</v>
      </c>
      <c r="AL23" s="44">
        <f t="shared" si="3"/>
        <v>0</v>
      </c>
      <c r="AM23" s="10">
        <f t="shared" si="3"/>
        <v>0</v>
      </c>
    </row>
    <row r="24" spans="1:39" s="15" customFormat="1" ht="14.25" hidden="1" customHeight="1" outlineLevel="2">
      <c r="A24" s="13">
        <v>10</v>
      </c>
      <c r="B24" s="9" t="s">
        <v>133</v>
      </c>
      <c r="C24" s="13" t="s">
        <v>25</v>
      </c>
      <c r="D24" s="36">
        <v>100</v>
      </c>
      <c r="E24" s="11">
        <v>60</v>
      </c>
      <c r="F24" s="44">
        <f>'T-15(Pcs)'!$D20*'T-15(Pcs)'!F20/1000000</f>
        <v>0</v>
      </c>
      <c r="G24" s="10">
        <f>'T-15(Pcs)'!G20</f>
        <v>0</v>
      </c>
      <c r="H24" s="44">
        <f>'T-15(Pcs)'!$D20*'T-15(Pcs)'!H20/1000000</f>
        <v>0</v>
      </c>
      <c r="I24" s="10">
        <f>'T-15(Pcs)'!I20</f>
        <v>0</v>
      </c>
      <c r="J24" s="44">
        <f>'T-15(Pcs)'!$D20*'T-15(Pcs)'!J20/1000000</f>
        <v>0</v>
      </c>
      <c r="K24" s="10">
        <f>'T-15(Pcs)'!K20</f>
        <v>0</v>
      </c>
      <c r="L24" s="44">
        <f>'T-15(Pcs)'!$D20*'T-15(Pcs)'!L20/1000000</f>
        <v>0</v>
      </c>
      <c r="M24" s="10">
        <f>'T-15(Pcs)'!M20</f>
        <v>0</v>
      </c>
      <c r="N24" s="44">
        <f>'T-15(Pcs)'!$D20*'T-15(Pcs)'!N20/1000000</f>
        <v>0</v>
      </c>
      <c r="O24" s="10">
        <f>'T-15(Pcs)'!O20</f>
        <v>0</v>
      </c>
      <c r="P24" s="44">
        <f>'T-15(Pcs)'!$D20*'T-15(Pcs)'!P20/1000000</f>
        <v>0</v>
      </c>
      <c r="Q24" s="10">
        <f>'T-15(Pcs)'!Q20</f>
        <v>0</v>
      </c>
      <c r="R24" s="44">
        <f>'T-15(Pcs)'!$D20*'T-15(Pcs)'!R20/1000000</f>
        <v>0</v>
      </c>
      <c r="S24" s="10">
        <f>'T-15(Pcs)'!S20</f>
        <v>0</v>
      </c>
      <c r="T24" s="44">
        <f>'T-15(Pcs)'!$D20*'T-15(Pcs)'!T20/1000000</f>
        <v>0</v>
      </c>
      <c r="U24" s="10">
        <f>'T-15(Pcs)'!U20</f>
        <v>0</v>
      </c>
      <c r="V24" s="44">
        <f>'T-15(Pcs)'!$D20*'T-15(Pcs)'!V20/1000000</f>
        <v>0</v>
      </c>
      <c r="W24" s="10">
        <f>'T-15(Pcs)'!W20</f>
        <v>0</v>
      </c>
      <c r="X24" s="44">
        <f>'T-15(Pcs)'!$D20*'T-15(Pcs)'!X20/1000000</f>
        <v>0</v>
      </c>
      <c r="Y24" s="10">
        <f>'T-15(Pcs)'!Y20</f>
        <v>0</v>
      </c>
      <c r="Z24" s="44">
        <f>'T-15(Pcs)'!$D20*'T-15(Pcs)'!Z20/1000000</f>
        <v>0</v>
      </c>
      <c r="AA24" s="10">
        <f>'T-15(Pcs)'!AA20</f>
        <v>0</v>
      </c>
      <c r="AB24" s="44">
        <f>'T-15(Pcs)'!$D20*'T-15(Pcs)'!AB20/1000000</f>
        <v>0</v>
      </c>
      <c r="AC24" s="10">
        <f>'T-15(Pcs)'!AC20</f>
        <v>0</v>
      </c>
      <c r="AD24" s="44">
        <f>'T-15(Pcs)'!$D20*'T-15(Pcs)'!AD20/1000000</f>
        <v>0</v>
      </c>
      <c r="AE24" s="10">
        <f>'T-15(Pcs)'!AE20</f>
        <v>0</v>
      </c>
      <c r="AF24" s="44">
        <f>'T-15(Pcs)'!$D20*'T-15(Pcs)'!AF20/1000000</f>
        <v>0</v>
      </c>
      <c r="AG24" s="10">
        <f>'T-15(Pcs)'!AG20</f>
        <v>0</v>
      </c>
      <c r="AH24" s="44">
        <f>'T-15(Pcs)'!$D20*'T-15(Pcs)'!AH20/1000000</f>
        <v>0</v>
      </c>
      <c r="AI24" s="10">
        <f>'T-15(Pcs)'!AI20</f>
        <v>0</v>
      </c>
      <c r="AJ24" s="44">
        <f>'T-15(Pcs)'!$D20*'T-15(Pcs)'!AJ20/1000000</f>
        <v>0</v>
      </c>
      <c r="AK24" s="10">
        <f>'T-15(Pcs)'!AK20</f>
        <v>0</v>
      </c>
      <c r="AL24" s="44">
        <f>'T-15(Pcs)'!$D20*'T-15(Pcs)'!AL20/1000000</f>
        <v>0</v>
      </c>
      <c r="AM24" s="10">
        <f>'T-15(Pcs)'!AM20</f>
        <v>0</v>
      </c>
    </row>
    <row r="25" spans="1:39" s="15" customFormat="1" ht="14.25" hidden="1" customHeight="1" outlineLevel="2">
      <c r="A25" s="13">
        <v>11</v>
      </c>
      <c r="B25" s="9" t="s">
        <v>133</v>
      </c>
      <c r="C25" s="13" t="s">
        <v>26</v>
      </c>
      <c r="D25" s="36">
        <v>400</v>
      </c>
      <c r="E25" s="11">
        <v>210</v>
      </c>
      <c r="F25" s="44">
        <f>'T-15(Pcs)'!$D21*'T-15(Pcs)'!F21/1000000</f>
        <v>0</v>
      </c>
      <c r="G25" s="10">
        <f>'T-15(Pcs)'!G21</f>
        <v>0</v>
      </c>
      <c r="H25" s="44">
        <f>'T-15(Pcs)'!$D21*'T-15(Pcs)'!H21/1000000</f>
        <v>0</v>
      </c>
      <c r="I25" s="10">
        <f>'T-15(Pcs)'!I21</f>
        <v>0</v>
      </c>
      <c r="J25" s="44">
        <f>'T-15(Pcs)'!$D21*'T-15(Pcs)'!J21/1000000</f>
        <v>0</v>
      </c>
      <c r="K25" s="10">
        <f>'T-15(Pcs)'!K21</f>
        <v>0</v>
      </c>
      <c r="L25" s="44">
        <f>'T-15(Pcs)'!$D21*'T-15(Pcs)'!L21/1000000</f>
        <v>0</v>
      </c>
      <c r="M25" s="10">
        <f>'T-15(Pcs)'!M21</f>
        <v>0</v>
      </c>
      <c r="N25" s="44">
        <f>'T-15(Pcs)'!$D21*'T-15(Pcs)'!N21/1000000</f>
        <v>0</v>
      </c>
      <c r="O25" s="10">
        <f>'T-15(Pcs)'!O21</f>
        <v>0</v>
      </c>
      <c r="P25" s="44">
        <f>'T-15(Pcs)'!$D21*'T-15(Pcs)'!P21/1000000</f>
        <v>0</v>
      </c>
      <c r="Q25" s="10">
        <f>'T-15(Pcs)'!Q21</f>
        <v>0</v>
      </c>
      <c r="R25" s="44">
        <f>'T-15(Pcs)'!$D21*'T-15(Pcs)'!R21/1000000</f>
        <v>0</v>
      </c>
      <c r="S25" s="10">
        <f>'T-15(Pcs)'!S21</f>
        <v>0</v>
      </c>
      <c r="T25" s="44">
        <f>'T-15(Pcs)'!$D21*'T-15(Pcs)'!T21/1000000</f>
        <v>0</v>
      </c>
      <c r="U25" s="10">
        <f>'T-15(Pcs)'!U21</f>
        <v>0</v>
      </c>
      <c r="V25" s="44">
        <f>'T-15(Pcs)'!$D21*'T-15(Pcs)'!V21/1000000</f>
        <v>0</v>
      </c>
      <c r="W25" s="10">
        <f>'T-15(Pcs)'!W21</f>
        <v>0</v>
      </c>
      <c r="X25" s="44">
        <f>'T-15(Pcs)'!$D21*'T-15(Pcs)'!X21/1000000</f>
        <v>0</v>
      </c>
      <c r="Y25" s="10">
        <f>'T-15(Pcs)'!Y21</f>
        <v>0</v>
      </c>
      <c r="Z25" s="44">
        <f>'T-15(Pcs)'!$D21*'T-15(Pcs)'!Z21/1000000</f>
        <v>0</v>
      </c>
      <c r="AA25" s="10">
        <f>'T-15(Pcs)'!AA21</f>
        <v>0</v>
      </c>
      <c r="AB25" s="44">
        <f>'T-15(Pcs)'!$D21*'T-15(Pcs)'!AB21/1000000</f>
        <v>0</v>
      </c>
      <c r="AC25" s="10">
        <f>'T-15(Pcs)'!AC21</f>
        <v>0</v>
      </c>
      <c r="AD25" s="44">
        <f>'T-15(Pcs)'!$D21*'T-15(Pcs)'!AD21/1000000</f>
        <v>0</v>
      </c>
      <c r="AE25" s="10">
        <f>'T-15(Pcs)'!AE21</f>
        <v>0</v>
      </c>
      <c r="AF25" s="44">
        <f>'T-15(Pcs)'!$D21*'T-15(Pcs)'!AF21/1000000</f>
        <v>0</v>
      </c>
      <c r="AG25" s="10">
        <f>'T-15(Pcs)'!AG21</f>
        <v>0</v>
      </c>
      <c r="AH25" s="44">
        <f>'T-15(Pcs)'!$D21*'T-15(Pcs)'!AH21/1000000</f>
        <v>0</v>
      </c>
      <c r="AI25" s="10">
        <f>'T-15(Pcs)'!AI21</f>
        <v>0</v>
      </c>
      <c r="AJ25" s="44">
        <f>'T-15(Pcs)'!$D21*'T-15(Pcs)'!AJ21/1000000</f>
        <v>0</v>
      </c>
      <c r="AK25" s="10">
        <f>'T-15(Pcs)'!AK21</f>
        <v>0</v>
      </c>
      <c r="AL25" s="44">
        <f>'T-15(Pcs)'!$D21*'T-15(Pcs)'!AL21/1000000</f>
        <v>0</v>
      </c>
      <c r="AM25" s="10">
        <f>'T-15(Pcs)'!AM21</f>
        <v>0</v>
      </c>
    </row>
    <row r="26" spans="1:39" s="15" customFormat="1" ht="14.25" customHeight="1" outlineLevel="1" collapsed="1">
      <c r="A26" s="13">
        <v>5</v>
      </c>
      <c r="B26" s="46" t="s">
        <v>171</v>
      </c>
      <c r="C26" s="13"/>
      <c r="D26" s="36"/>
      <c r="E26" s="11"/>
      <c r="F26" s="44">
        <f t="shared" ref="F26:AM26" si="4">SUBTOTAL(9,F24:F25)</f>
        <v>0</v>
      </c>
      <c r="G26" s="10">
        <f t="shared" si="4"/>
        <v>0</v>
      </c>
      <c r="H26" s="44">
        <f t="shared" si="4"/>
        <v>0</v>
      </c>
      <c r="I26" s="10">
        <f t="shared" si="4"/>
        <v>0</v>
      </c>
      <c r="J26" s="44">
        <f t="shared" si="4"/>
        <v>0</v>
      </c>
      <c r="K26" s="10">
        <f t="shared" si="4"/>
        <v>0</v>
      </c>
      <c r="L26" s="44">
        <f t="shared" si="4"/>
        <v>0</v>
      </c>
      <c r="M26" s="10">
        <f t="shared" si="4"/>
        <v>0</v>
      </c>
      <c r="N26" s="44">
        <f t="shared" si="4"/>
        <v>0</v>
      </c>
      <c r="O26" s="10">
        <f t="shared" si="4"/>
        <v>0</v>
      </c>
      <c r="P26" s="44">
        <f t="shared" si="4"/>
        <v>0</v>
      </c>
      <c r="Q26" s="10">
        <f t="shared" si="4"/>
        <v>0</v>
      </c>
      <c r="R26" s="44">
        <f t="shared" si="4"/>
        <v>0</v>
      </c>
      <c r="S26" s="10">
        <f t="shared" si="4"/>
        <v>0</v>
      </c>
      <c r="T26" s="44">
        <f t="shared" si="4"/>
        <v>0</v>
      </c>
      <c r="U26" s="10">
        <f t="shared" si="4"/>
        <v>0</v>
      </c>
      <c r="V26" s="44">
        <f t="shared" si="4"/>
        <v>0</v>
      </c>
      <c r="W26" s="10">
        <f t="shared" si="4"/>
        <v>0</v>
      </c>
      <c r="X26" s="44">
        <f t="shared" si="4"/>
        <v>0</v>
      </c>
      <c r="Y26" s="10">
        <f t="shared" si="4"/>
        <v>0</v>
      </c>
      <c r="Z26" s="44">
        <f t="shared" si="4"/>
        <v>0</v>
      </c>
      <c r="AA26" s="10">
        <f t="shared" si="4"/>
        <v>0</v>
      </c>
      <c r="AB26" s="44">
        <f t="shared" si="4"/>
        <v>0</v>
      </c>
      <c r="AC26" s="10">
        <f t="shared" si="4"/>
        <v>0</v>
      </c>
      <c r="AD26" s="44">
        <f t="shared" si="4"/>
        <v>0</v>
      </c>
      <c r="AE26" s="10">
        <f t="shared" si="4"/>
        <v>0</v>
      </c>
      <c r="AF26" s="44">
        <f t="shared" si="4"/>
        <v>0</v>
      </c>
      <c r="AG26" s="10">
        <f t="shared" si="4"/>
        <v>0</v>
      </c>
      <c r="AH26" s="44">
        <f t="shared" si="4"/>
        <v>0</v>
      </c>
      <c r="AI26" s="10">
        <f t="shared" si="4"/>
        <v>0</v>
      </c>
      <c r="AJ26" s="44">
        <f t="shared" si="4"/>
        <v>0</v>
      </c>
      <c r="AK26" s="10">
        <f t="shared" si="4"/>
        <v>0</v>
      </c>
      <c r="AL26" s="44">
        <f t="shared" si="4"/>
        <v>0</v>
      </c>
      <c r="AM26" s="10">
        <f t="shared" si="4"/>
        <v>0</v>
      </c>
    </row>
    <row r="27" spans="1:39" s="15" customFormat="1" ht="14.25" hidden="1" customHeight="1" outlineLevel="2">
      <c r="A27" s="13">
        <v>12</v>
      </c>
      <c r="B27" s="9" t="s">
        <v>140</v>
      </c>
      <c r="C27" s="13" t="s">
        <v>27</v>
      </c>
      <c r="D27" s="36">
        <v>500</v>
      </c>
      <c r="E27" s="11">
        <v>270</v>
      </c>
      <c r="F27" s="44">
        <f>'T-15(Pcs)'!$D22*'T-15(Pcs)'!F22/1000000</f>
        <v>0</v>
      </c>
      <c r="G27" s="10">
        <f>'T-15(Pcs)'!G22</f>
        <v>0</v>
      </c>
      <c r="H27" s="44">
        <f>'T-15(Pcs)'!$D22*'T-15(Pcs)'!H22/1000000</f>
        <v>0</v>
      </c>
      <c r="I27" s="10">
        <f>'T-15(Pcs)'!I22</f>
        <v>0</v>
      </c>
      <c r="J27" s="44">
        <f>'T-15(Pcs)'!$D22*'T-15(Pcs)'!J22/1000000</f>
        <v>0</v>
      </c>
      <c r="K27" s="10">
        <f>'T-15(Pcs)'!K22</f>
        <v>0</v>
      </c>
      <c r="L27" s="44">
        <f>'T-15(Pcs)'!$D22*'T-15(Pcs)'!L22/1000000</f>
        <v>0</v>
      </c>
      <c r="M27" s="10">
        <f>'T-15(Pcs)'!M22</f>
        <v>0</v>
      </c>
      <c r="N27" s="44">
        <f>'T-15(Pcs)'!$D22*'T-15(Pcs)'!N22/1000000</f>
        <v>0</v>
      </c>
      <c r="O27" s="10">
        <f>'T-15(Pcs)'!O22</f>
        <v>0</v>
      </c>
      <c r="P27" s="44">
        <f>'T-15(Pcs)'!$D22*'T-15(Pcs)'!P22/1000000</f>
        <v>0</v>
      </c>
      <c r="Q27" s="10">
        <f>'T-15(Pcs)'!Q22</f>
        <v>0</v>
      </c>
      <c r="R27" s="44">
        <f>'T-15(Pcs)'!$D22*'T-15(Pcs)'!R22/1000000</f>
        <v>0</v>
      </c>
      <c r="S27" s="10">
        <f>'T-15(Pcs)'!S22</f>
        <v>0</v>
      </c>
      <c r="T27" s="44">
        <f>'T-15(Pcs)'!$D22*'T-15(Pcs)'!T22/1000000</f>
        <v>0</v>
      </c>
      <c r="U27" s="10">
        <f>'T-15(Pcs)'!U22</f>
        <v>0</v>
      </c>
      <c r="V27" s="44">
        <f>'T-15(Pcs)'!$D22*'T-15(Pcs)'!V22/1000000</f>
        <v>0</v>
      </c>
      <c r="W27" s="10">
        <f>'T-15(Pcs)'!W22</f>
        <v>0</v>
      </c>
      <c r="X27" s="44">
        <f>'T-15(Pcs)'!$D22*'T-15(Pcs)'!X22/1000000</f>
        <v>0</v>
      </c>
      <c r="Y27" s="10">
        <f>'T-15(Pcs)'!Y22</f>
        <v>0</v>
      </c>
      <c r="Z27" s="44">
        <f>'T-15(Pcs)'!$D22*'T-15(Pcs)'!Z22/1000000</f>
        <v>0</v>
      </c>
      <c r="AA27" s="10">
        <f>'T-15(Pcs)'!AA22</f>
        <v>0</v>
      </c>
      <c r="AB27" s="44">
        <f>'T-15(Pcs)'!$D22*'T-15(Pcs)'!AB22/1000000</f>
        <v>0</v>
      </c>
      <c r="AC27" s="10">
        <f>'T-15(Pcs)'!AC22</f>
        <v>0</v>
      </c>
      <c r="AD27" s="44">
        <f>'T-15(Pcs)'!$D22*'T-15(Pcs)'!AD22/1000000</f>
        <v>0</v>
      </c>
      <c r="AE27" s="10">
        <f>'T-15(Pcs)'!AE22</f>
        <v>0</v>
      </c>
      <c r="AF27" s="44">
        <f>'T-15(Pcs)'!$D22*'T-15(Pcs)'!AF22/1000000</f>
        <v>0</v>
      </c>
      <c r="AG27" s="10">
        <f>'T-15(Pcs)'!AG22</f>
        <v>0</v>
      </c>
      <c r="AH27" s="44">
        <f>'T-15(Pcs)'!$D22*'T-15(Pcs)'!AH22/1000000</f>
        <v>0</v>
      </c>
      <c r="AI27" s="10">
        <f>'T-15(Pcs)'!AI22</f>
        <v>0</v>
      </c>
      <c r="AJ27" s="44">
        <f>'T-15(Pcs)'!$D22*'T-15(Pcs)'!AJ22/1000000</f>
        <v>0</v>
      </c>
      <c r="AK27" s="10">
        <f>'T-15(Pcs)'!AK22</f>
        <v>0</v>
      </c>
      <c r="AL27" s="44">
        <f>'T-15(Pcs)'!$D22*'T-15(Pcs)'!AL22/1000000</f>
        <v>0</v>
      </c>
      <c r="AM27" s="10">
        <f>'T-15(Pcs)'!AM22</f>
        <v>0</v>
      </c>
    </row>
    <row r="28" spans="1:39" s="15" customFormat="1" ht="14.25" hidden="1" customHeight="1" outlineLevel="2">
      <c r="A28" s="13">
        <v>13</v>
      </c>
      <c r="B28" s="9" t="s">
        <v>140</v>
      </c>
      <c r="C28" s="13" t="s">
        <v>28</v>
      </c>
      <c r="D28" s="36">
        <v>1000</v>
      </c>
      <c r="E28" s="11">
        <v>525</v>
      </c>
      <c r="F28" s="44">
        <f>'T-15(Pcs)'!$D23*'T-15(Pcs)'!F23/1000000</f>
        <v>0</v>
      </c>
      <c r="G28" s="10">
        <f>'T-15(Pcs)'!G23</f>
        <v>0</v>
      </c>
      <c r="H28" s="44">
        <f>'T-15(Pcs)'!$D23*'T-15(Pcs)'!H23/1000000</f>
        <v>0</v>
      </c>
      <c r="I28" s="10">
        <f>'T-15(Pcs)'!I23</f>
        <v>0</v>
      </c>
      <c r="J28" s="44">
        <f>'T-15(Pcs)'!$D23*'T-15(Pcs)'!J23/1000000</f>
        <v>0</v>
      </c>
      <c r="K28" s="10">
        <f>'T-15(Pcs)'!K23</f>
        <v>0</v>
      </c>
      <c r="L28" s="44">
        <f>'T-15(Pcs)'!$D23*'T-15(Pcs)'!L23/1000000</f>
        <v>0</v>
      </c>
      <c r="M28" s="10">
        <f>'T-15(Pcs)'!M23</f>
        <v>0</v>
      </c>
      <c r="N28" s="44">
        <f>'T-15(Pcs)'!$D23*'T-15(Pcs)'!N23/1000000</f>
        <v>0</v>
      </c>
      <c r="O28" s="10">
        <f>'T-15(Pcs)'!O23</f>
        <v>0</v>
      </c>
      <c r="P28" s="44">
        <f>'T-15(Pcs)'!$D23*'T-15(Pcs)'!P23/1000000</f>
        <v>0</v>
      </c>
      <c r="Q28" s="10">
        <f>'T-15(Pcs)'!Q23</f>
        <v>0</v>
      </c>
      <c r="R28" s="44">
        <f>'T-15(Pcs)'!$D23*'T-15(Pcs)'!R23/1000000</f>
        <v>0</v>
      </c>
      <c r="S28" s="10">
        <f>'T-15(Pcs)'!S23</f>
        <v>0</v>
      </c>
      <c r="T28" s="44">
        <f>'T-15(Pcs)'!$D23*'T-15(Pcs)'!T23/1000000</f>
        <v>0</v>
      </c>
      <c r="U28" s="10">
        <f>'T-15(Pcs)'!U23</f>
        <v>0</v>
      </c>
      <c r="V28" s="44">
        <f>'T-15(Pcs)'!$D23*'T-15(Pcs)'!V23/1000000</f>
        <v>0</v>
      </c>
      <c r="W28" s="10">
        <f>'T-15(Pcs)'!W23</f>
        <v>0</v>
      </c>
      <c r="X28" s="44">
        <f>'T-15(Pcs)'!$D23*'T-15(Pcs)'!X23/1000000</f>
        <v>0</v>
      </c>
      <c r="Y28" s="10">
        <f>'T-15(Pcs)'!Y23</f>
        <v>0</v>
      </c>
      <c r="Z28" s="44">
        <f>'T-15(Pcs)'!$D23*'T-15(Pcs)'!Z23/1000000</f>
        <v>0</v>
      </c>
      <c r="AA28" s="10">
        <f>'T-15(Pcs)'!AA23</f>
        <v>0</v>
      </c>
      <c r="AB28" s="44">
        <f>'T-15(Pcs)'!$D23*'T-15(Pcs)'!AB23/1000000</f>
        <v>0</v>
      </c>
      <c r="AC28" s="10">
        <f>'T-15(Pcs)'!AC23</f>
        <v>0</v>
      </c>
      <c r="AD28" s="44">
        <f>'T-15(Pcs)'!$D23*'T-15(Pcs)'!AD23/1000000</f>
        <v>0</v>
      </c>
      <c r="AE28" s="10">
        <f>'T-15(Pcs)'!AE23</f>
        <v>0</v>
      </c>
      <c r="AF28" s="44">
        <f>'T-15(Pcs)'!$D23*'T-15(Pcs)'!AF23/1000000</f>
        <v>0</v>
      </c>
      <c r="AG28" s="10">
        <f>'T-15(Pcs)'!AG23</f>
        <v>0</v>
      </c>
      <c r="AH28" s="44">
        <f>'T-15(Pcs)'!$D23*'T-15(Pcs)'!AH23/1000000</f>
        <v>0</v>
      </c>
      <c r="AI28" s="10">
        <f>'T-15(Pcs)'!AI23</f>
        <v>0</v>
      </c>
      <c r="AJ28" s="44">
        <f>'T-15(Pcs)'!$D23*'T-15(Pcs)'!AJ23/1000000</f>
        <v>0</v>
      </c>
      <c r="AK28" s="10">
        <f>'T-15(Pcs)'!AK23</f>
        <v>0</v>
      </c>
      <c r="AL28" s="44">
        <f>'T-15(Pcs)'!$D23*'T-15(Pcs)'!AL23/1000000</f>
        <v>0</v>
      </c>
      <c r="AM28" s="10">
        <f>'T-15(Pcs)'!AM23</f>
        <v>0</v>
      </c>
    </row>
    <row r="29" spans="1:39" s="15" customFormat="1" ht="14.25" hidden="1" customHeight="1" outlineLevel="2">
      <c r="A29" s="13">
        <v>14</v>
      </c>
      <c r="B29" s="9" t="s">
        <v>140</v>
      </c>
      <c r="C29" s="13" t="s">
        <v>29</v>
      </c>
      <c r="D29" s="36">
        <v>5000</v>
      </c>
      <c r="E29" s="11">
        <v>2525</v>
      </c>
      <c r="F29" s="44">
        <f>'T-15(Pcs)'!$D24*'T-15(Pcs)'!F24/1000000</f>
        <v>0</v>
      </c>
      <c r="G29" s="10">
        <f>'T-15(Pcs)'!G24</f>
        <v>0</v>
      </c>
      <c r="H29" s="44">
        <f>'T-15(Pcs)'!$D24*'T-15(Pcs)'!H24/1000000</f>
        <v>0</v>
      </c>
      <c r="I29" s="10">
        <f>'T-15(Pcs)'!I24</f>
        <v>0</v>
      </c>
      <c r="J29" s="44">
        <f>'T-15(Pcs)'!$D24*'T-15(Pcs)'!J24/1000000</f>
        <v>0</v>
      </c>
      <c r="K29" s="10">
        <f>'T-15(Pcs)'!K24</f>
        <v>0</v>
      </c>
      <c r="L29" s="44">
        <f>'T-15(Pcs)'!$D24*'T-15(Pcs)'!L24/1000000</f>
        <v>0</v>
      </c>
      <c r="M29" s="10">
        <f>'T-15(Pcs)'!M24</f>
        <v>0</v>
      </c>
      <c r="N29" s="44">
        <f>'T-15(Pcs)'!$D24*'T-15(Pcs)'!N24/1000000</f>
        <v>0</v>
      </c>
      <c r="O29" s="10">
        <f>'T-15(Pcs)'!O24</f>
        <v>0</v>
      </c>
      <c r="P29" s="44">
        <f>'T-15(Pcs)'!$D24*'T-15(Pcs)'!P24/1000000</f>
        <v>0</v>
      </c>
      <c r="Q29" s="10">
        <f>'T-15(Pcs)'!Q24</f>
        <v>0</v>
      </c>
      <c r="R29" s="44">
        <f>'T-15(Pcs)'!$D24*'T-15(Pcs)'!R24/1000000</f>
        <v>0</v>
      </c>
      <c r="S29" s="10">
        <f>'T-15(Pcs)'!S24</f>
        <v>0</v>
      </c>
      <c r="T29" s="44">
        <f>'T-15(Pcs)'!$D24*'T-15(Pcs)'!T24/1000000</f>
        <v>0</v>
      </c>
      <c r="U29" s="10">
        <f>'T-15(Pcs)'!U24</f>
        <v>0</v>
      </c>
      <c r="V29" s="44">
        <f>'T-15(Pcs)'!$D24*'T-15(Pcs)'!V24/1000000</f>
        <v>0</v>
      </c>
      <c r="W29" s="10">
        <f>'T-15(Pcs)'!W24</f>
        <v>0</v>
      </c>
      <c r="X29" s="44">
        <f>'T-15(Pcs)'!$D24*'T-15(Pcs)'!X24/1000000</f>
        <v>0</v>
      </c>
      <c r="Y29" s="10">
        <f>'T-15(Pcs)'!Y24</f>
        <v>0</v>
      </c>
      <c r="Z29" s="44">
        <f>'T-15(Pcs)'!$D24*'T-15(Pcs)'!Z24/1000000</f>
        <v>0</v>
      </c>
      <c r="AA29" s="10">
        <f>'T-15(Pcs)'!AA24</f>
        <v>0</v>
      </c>
      <c r="AB29" s="44">
        <f>'T-15(Pcs)'!$D24*'T-15(Pcs)'!AB24/1000000</f>
        <v>0</v>
      </c>
      <c r="AC29" s="10">
        <f>'T-15(Pcs)'!AC24</f>
        <v>0</v>
      </c>
      <c r="AD29" s="44">
        <f>'T-15(Pcs)'!$D24*'T-15(Pcs)'!AD24/1000000</f>
        <v>0</v>
      </c>
      <c r="AE29" s="10">
        <f>'T-15(Pcs)'!AE24</f>
        <v>0</v>
      </c>
      <c r="AF29" s="44">
        <f>'T-15(Pcs)'!$D24*'T-15(Pcs)'!AF24/1000000</f>
        <v>0</v>
      </c>
      <c r="AG29" s="10">
        <f>'T-15(Pcs)'!AG24</f>
        <v>0</v>
      </c>
      <c r="AH29" s="44">
        <f>'T-15(Pcs)'!$D24*'T-15(Pcs)'!AH24/1000000</f>
        <v>0</v>
      </c>
      <c r="AI29" s="10">
        <f>'T-15(Pcs)'!AI24</f>
        <v>0</v>
      </c>
      <c r="AJ29" s="44">
        <f>'T-15(Pcs)'!$D24*'T-15(Pcs)'!AJ24/1000000</f>
        <v>0</v>
      </c>
      <c r="AK29" s="10">
        <f>'T-15(Pcs)'!AK24</f>
        <v>0</v>
      </c>
      <c r="AL29" s="44">
        <f>'T-15(Pcs)'!$D24*'T-15(Pcs)'!AL24/1000000</f>
        <v>0</v>
      </c>
      <c r="AM29" s="10">
        <f>'T-15(Pcs)'!AM24</f>
        <v>0</v>
      </c>
    </row>
    <row r="30" spans="1:39" s="15" customFormat="1" ht="14.25" hidden="1" customHeight="1" outlineLevel="2">
      <c r="A30" s="13">
        <v>15</v>
      </c>
      <c r="B30" s="9" t="s">
        <v>140</v>
      </c>
      <c r="C30" s="13" t="s">
        <v>30</v>
      </c>
      <c r="D30" s="36">
        <v>20000</v>
      </c>
      <c r="E30" s="11">
        <v>9100</v>
      </c>
      <c r="F30" s="44">
        <f>'T-15(Pcs)'!$D25*'T-15(Pcs)'!F25/1000000</f>
        <v>0</v>
      </c>
      <c r="G30" s="10">
        <f>'T-15(Pcs)'!G25</f>
        <v>0</v>
      </c>
      <c r="H30" s="44">
        <f>'T-15(Pcs)'!$D25*'T-15(Pcs)'!H25/1000000</f>
        <v>0</v>
      </c>
      <c r="I30" s="10">
        <f>'T-15(Pcs)'!I25</f>
        <v>0</v>
      </c>
      <c r="J30" s="44">
        <f>'T-15(Pcs)'!$D25*'T-15(Pcs)'!J25/1000000</f>
        <v>0</v>
      </c>
      <c r="K30" s="10">
        <f>'T-15(Pcs)'!K25</f>
        <v>0</v>
      </c>
      <c r="L30" s="44">
        <f>'T-15(Pcs)'!$D25*'T-15(Pcs)'!L25/1000000</f>
        <v>0</v>
      </c>
      <c r="M30" s="10">
        <f>'T-15(Pcs)'!M25</f>
        <v>0</v>
      </c>
      <c r="N30" s="44">
        <f>'T-15(Pcs)'!$D25*'T-15(Pcs)'!N25/1000000</f>
        <v>0</v>
      </c>
      <c r="O30" s="10">
        <f>'T-15(Pcs)'!O25</f>
        <v>0</v>
      </c>
      <c r="P30" s="44">
        <f>'T-15(Pcs)'!$D25*'T-15(Pcs)'!P25/1000000</f>
        <v>0</v>
      </c>
      <c r="Q30" s="10">
        <f>'T-15(Pcs)'!Q25</f>
        <v>0</v>
      </c>
      <c r="R30" s="44">
        <f>'T-15(Pcs)'!$D25*'T-15(Pcs)'!R25/1000000</f>
        <v>0</v>
      </c>
      <c r="S30" s="10">
        <f>'T-15(Pcs)'!S25</f>
        <v>0</v>
      </c>
      <c r="T30" s="44">
        <f>'T-15(Pcs)'!$D25*'T-15(Pcs)'!T25/1000000</f>
        <v>0</v>
      </c>
      <c r="U30" s="10">
        <f>'T-15(Pcs)'!U25</f>
        <v>0</v>
      </c>
      <c r="V30" s="44">
        <f>'T-15(Pcs)'!$D25*'T-15(Pcs)'!V25/1000000</f>
        <v>0</v>
      </c>
      <c r="W30" s="10">
        <f>'T-15(Pcs)'!W25</f>
        <v>0</v>
      </c>
      <c r="X30" s="44">
        <f>'T-15(Pcs)'!$D25*'T-15(Pcs)'!X25/1000000</f>
        <v>0</v>
      </c>
      <c r="Y30" s="10">
        <f>'T-15(Pcs)'!Y25</f>
        <v>0</v>
      </c>
      <c r="Z30" s="44">
        <f>'T-15(Pcs)'!$D25*'T-15(Pcs)'!Z25/1000000</f>
        <v>0</v>
      </c>
      <c r="AA30" s="10">
        <f>'T-15(Pcs)'!AA25</f>
        <v>0</v>
      </c>
      <c r="AB30" s="44">
        <f>'T-15(Pcs)'!$D25*'T-15(Pcs)'!AB25/1000000</f>
        <v>0</v>
      </c>
      <c r="AC30" s="10">
        <f>'T-15(Pcs)'!AC25</f>
        <v>0</v>
      </c>
      <c r="AD30" s="44">
        <f>'T-15(Pcs)'!$D25*'T-15(Pcs)'!AD25/1000000</f>
        <v>0</v>
      </c>
      <c r="AE30" s="10">
        <f>'T-15(Pcs)'!AE25</f>
        <v>0</v>
      </c>
      <c r="AF30" s="44">
        <f>'T-15(Pcs)'!$D25*'T-15(Pcs)'!AF25/1000000</f>
        <v>0</v>
      </c>
      <c r="AG30" s="10">
        <f>'T-15(Pcs)'!AG25</f>
        <v>0</v>
      </c>
      <c r="AH30" s="44">
        <f>'T-15(Pcs)'!$D25*'T-15(Pcs)'!AH25/1000000</f>
        <v>0</v>
      </c>
      <c r="AI30" s="10">
        <f>'T-15(Pcs)'!AI25</f>
        <v>0</v>
      </c>
      <c r="AJ30" s="44">
        <f>'T-15(Pcs)'!$D25*'T-15(Pcs)'!AJ25/1000000</f>
        <v>0</v>
      </c>
      <c r="AK30" s="10">
        <f>'T-15(Pcs)'!AK25</f>
        <v>0</v>
      </c>
      <c r="AL30" s="44">
        <f>'T-15(Pcs)'!$D25*'T-15(Pcs)'!AL25/1000000</f>
        <v>0</v>
      </c>
      <c r="AM30" s="10">
        <f>'T-15(Pcs)'!AM25</f>
        <v>0</v>
      </c>
    </row>
    <row r="31" spans="1:39" s="15" customFormat="1" ht="14.25" customHeight="1" outlineLevel="1" collapsed="1">
      <c r="A31" s="13">
        <v>6</v>
      </c>
      <c r="B31" s="46" t="s">
        <v>172</v>
      </c>
      <c r="C31" s="13"/>
      <c r="D31" s="36"/>
      <c r="E31" s="11"/>
      <c r="F31" s="44">
        <f t="shared" ref="F31:AM31" si="5">SUBTOTAL(9,F27:F30)</f>
        <v>0</v>
      </c>
      <c r="G31" s="10">
        <f t="shared" si="5"/>
        <v>0</v>
      </c>
      <c r="H31" s="44">
        <f t="shared" si="5"/>
        <v>0</v>
      </c>
      <c r="I31" s="10">
        <f t="shared" si="5"/>
        <v>0</v>
      </c>
      <c r="J31" s="44">
        <f t="shared" si="5"/>
        <v>0</v>
      </c>
      <c r="K31" s="10">
        <f t="shared" si="5"/>
        <v>0</v>
      </c>
      <c r="L31" s="44">
        <f t="shared" si="5"/>
        <v>0</v>
      </c>
      <c r="M31" s="10">
        <f t="shared" si="5"/>
        <v>0</v>
      </c>
      <c r="N31" s="44">
        <f t="shared" si="5"/>
        <v>0</v>
      </c>
      <c r="O31" s="10">
        <f t="shared" si="5"/>
        <v>0</v>
      </c>
      <c r="P31" s="44">
        <f t="shared" si="5"/>
        <v>0</v>
      </c>
      <c r="Q31" s="10">
        <f t="shared" si="5"/>
        <v>0</v>
      </c>
      <c r="R31" s="44">
        <f t="shared" si="5"/>
        <v>0</v>
      </c>
      <c r="S31" s="10">
        <f t="shared" si="5"/>
        <v>0</v>
      </c>
      <c r="T31" s="44">
        <f t="shared" si="5"/>
        <v>0</v>
      </c>
      <c r="U31" s="10">
        <f t="shared" si="5"/>
        <v>0</v>
      </c>
      <c r="V31" s="44">
        <f t="shared" si="5"/>
        <v>0</v>
      </c>
      <c r="W31" s="10">
        <f t="shared" si="5"/>
        <v>0</v>
      </c>
      <c r="X31" s="44">
        <f t="shared" si="5"/>
        <v>0</v>
      </c>
      <c r="Y31" s="10">
        <f t="shared" si="5"/>
        <v>0</v>
      </c>
      <c r="Z31" s="44">
        <f t="shared" si="5"/>
        <v>0</v>
      </c>
      <c r="AA31" s="10">
        <f t="shared" si="5"/>
        <v>0</v>
      </c>
      <c r="AB31" s="44">
        <f t="shared" si="5"/>
        <v>0</v>
      </c>
      <c r="AC31" s="10">
        <f t="shared" si="5"/>
        <v>0</v>
      </c>
      <c r="AD31" s="44">
        <f t="shared" si="5"/>
        <v>0</v>
      </c>
      <c r="AE31" s="10">
        <f t="shared" si="5"/>
        <v>0</v>
      </c>
      <c r="AF31" s="44">
        <f t="shared" si="5"/>
        <v>0</v>
      </c>
      <c r="AG31" s="10">
        <f t="shared" si="5"/>
        <v>0</v>
      </c>
      <c r="AH31" s="44">
        <f t="shared" si="5"/>
        <v>0</v>
      </c>
      <c r="AI31" s="10">
        <f t="shared" si="5"/>
        <v>0</v>
      </c>
      <c r="AJ31" s="44">
        <f t="shared" si="5"/>
        <v>0</v>
      </c>
      <c r="AK31" s="10">
        <f t="shared" si="5"/>
        <v>0</v>
      </c>
      <c r="AL31" s="44">
        <f t="shared" si="5"/>
        <v>0</v>
      </c>
      <c r="AM31" s="10">
        <f t="shared" si="5"/>
        <v>0</v>
      </c>
    </row>
    <row r="32" spans="1:39" s="15" customFormat="1" ht="14.25" hidden="1" customHeight="1" outlineLevel="2">
      <c r="A32" s="13">
        <v>16</v>
      </c>
      <c r="B32" s="9" t="s">
        <v>134</v>
      </c>
      <c r="C32" s="13" t="s">
        <v>31</v>
      </c>
      <c r="D32" s="36">
        <v>400</v>
      </c>
      <c r="E32" s="11">
        <v>235</v>
      </c>
      <c r="F32" s="44">
        <f>'T-15(Pcs)'!$D26*'T-15(Pcs)'!F26/1000000</f>
        <v>0</v>
      </c>
      <c r="G32" s="10">
        <f>'T-15(Pcs)'!G26</f>
        <v>0</v>
      </c>
      <c r="H32" s="44">
        <f>'T-15(Pcs)'!$D26*'T-15(Pcs)'!H26/1000000</f>
        <v>0</v>
      </c>
      <c r="I32" s="10">
        <f>'T-15(Pcs)'!I26</f>
        <v>0</v>
      </c>
      <c r="J32" s="44">
        <f>'T-15(Pcs)'!$D26*'T-15(Pcs)'!J26/1000000</f>
        <v>0</v>
      </c>
      <c r="K32" s="10">
        <f>'T-15(Pcs)'!K26</f>
        <v>0</v>
      </c>
      <c r="L32" s="44">
        <f>'T-15(Pcs)'!$D26*'T-15(Pcs)'!L26/1000000</f>
        <v>0</v>
      </c>
      <c r="M32" s="10">
        <f>'T-15(Pcs)'!M26</f>
        <v>0</v>
      </c>
      <c r="N32" s="44">
        <f>'T-15(Pcs)'!$D26*'T-15(Pcs)'!N26/1000000</f>
        <v>0</v>
      </c>
      <c r="O32" s="10">
        <f>'T-15(Pcs)'!O26</f>
        <v>0</v>
      </c>
      <c r="P32" s="44">
        <f>'T-15(Pcs)'!$D26*'T-15(Pcs)'!P26/1000000</f>
        <v>0</v>
      </c>
      <c r="Q32" s="10">
        <f>'T-15(Pcs)'!Q26</f>
        <v>0</v>
      </c>
      <c r="R32" s="44">
        <f>'T-15(Pcs)'!$D26*'T-15(Pcs)'!R26/1000000</f>
        <v>0</v>
      </c>
      <c r="S32" s="10">
        <f>'T-15(Pcs)'!S26</f>
        <v>0</v>
      </c>
      <c r="T32" s="44">
        <f>'T-15(Pcs)'!$D26*'T-15(Pcs)'!T26/1000000</f>
        <v>0</v>
      </c>
      <c r="U32" s="10">
        <f>'T-15(Pcs)'!U26</f>
        <v>0</v>
      </c>
      <c r="V32" s="44">
        <f>'T-15(Pcs)'!$D26*'T-15(Pcs)'!V26/1000000</f>
        <v>0</v>
      </c>
      <c r="W32" s="10">
        <f>'T-15(Pcs)'!W26</f>
        <v>0</v>
      </c>
      <c r="X32" s="44">
        <f>'T-15(Pcs)'!$D26*'T-15(Pcs)'!X26/1000000</f>
        <v>0</v>
      </c>
      <c r="Y32" s="10">
        <f>'T-15(Pcs)'!Y26</f>
        <v>0</v>
      </c>
      <c r="Z32" s="44">
        <f>'T-15(Pcs)'!$D26*'T-15(Pcs)'!Z26/1000000</f>
        <v>0</v>
      </c>
      <c r="AA32" s="10">
        <f>'T-15(Pcs)'!AA26</f>
        <v>0</v>
      </c>
      <c r="AB32" s="44">
        <f>'T-15(Pcs)'!$D26*'T-15(Pcs)'!AB26/1000000</f>
        <v>0</v>
      </c>
      <c r="AC32" s="10">
        <f>'T-15(Pcs)'!AC26</f>
        <v>0</v>
      </c>
      <c r="AD32" s="44">
        <f>'T-15(Pcs)'!$D26*'T-15(Pcs)'!AD26/1000000</f>
        <v>0</v>
      </c>
      <c r="AE32" s="10">
        <f>'T-15(Pcs)'!AE26</f>
        <v>0</v>
      </c>
      <c r="AF32" s="44">
        <f>'T-15(Pcs)'!$D26*'T-15(Pcs)'!AF26/1000000</f>
        <v>0</v>
      </c>
      <c r="AG32" s="10">
        <f>'T-15(Pcs)'!AG26</f>
        <v>0</v>
      </c>
      <c r="AH32" s="44">
        <f>'T-15(Pcs)'!$D26*'T-15(Pcs)'!AH26/1000000</f>
        <v>0</v>
      </c>
      <c r="AI32" s="10">
        <f>'T-15(Pcs)'!AI26</f>
        <v>0</v>
      </c>
      <c r="AJ32" s="44">
        <f>'T-15(Pcs)'!$D26*'T-15(Pcs)'!AJ26/1000000</f>
        <v>0</v>
      </c>
      <c r="AK32" s="10">
        <f>'T-15(Pcs)'!AK26</f>
        <v>0</v>
      </c>
      <c r="AL32" s="44">
        <f>'T-15(Pcs)'!$D26*'T-15(Pcs)'!AL26/1000000</f>
        <v>0</v>
      </c>
      <c r="AM32" s="10">
        <f>'T-15(Pcs)'!AM26</f>
        <v>0</v>
      </c>
    </row>
    <row r="33" spans="1:39" s="15" customFormat="1" ht="14.25" hidden="1" customHeight="1" outlineLevel="2">
      <c r="A33" s="13">
        <v>17</v>
      </c>
      <c r="B33" s="9" t="s">
        <v>134</v>
      </c>
      <c r="C33" s="13" t="s">
        <v>32</v>
      </c>
      <c r="D33" s="36">
        <v>1000</v>
      </c>
      <c r="E33" s="11">
        <v>520</v>
      </c>
      <c r="F33" s="44">
        <f>'T-15(Pcs)'!$D27*'T-15(Pcs)'!F27/1000000</f>
        <v>0</v>
      </c>
      <c r="G33" s="10">
        <f>'T-15(Pcs)'!G27</f>
        <v>0</v>
      </c>
      <c r="H33" s="44">
        <f>'T-15(Pcs)'!$D27*'T-15(Pcs)'!H27/1000000</f>
        <v>0</v>
      </c>
      <c r="I33" s="10">
        <f>'T-15(Pcs)'!I27</f>
        <v>0</v>
      </c>
      <c r="J33" s="44">
        <f>'T-15(Pcs)'!$D27*'T-15(Pcs)'!J27/1000000</f>
        <v>0</v>
      </c>
      <c r="K33" s="10">
        <f>'T-15(Pcs)'!K27</f>
        <v>0</v>
      </c>
      <c r="L33" s="44">
        <f>'T-15(Pcs)'!$D27*'T-15(Pcs)'!L27/1000000</f>
        <v>0</v>
      </c>
      <c r="M33" s="10">
        <f>'T-15(Pcs)'!M27</f>
        <v>0</v>
      </c>
      <c r="N33" s="44">
        <f>'T-15(Pcs)'!$D27*'T-15(Pcs)'!N27/1000000</f>
        <v>0</v>
      </c>
      <c r="O33" s="10">
        <f>'T-15(Pcs)'!O27</f>
        <v>0</v>
      </c>
      <c r="P33" s="44">
        <f>'T-15(Pcs)'!$D27*'T-15(Pcs)'!P27/1000000</f>
        <v>0</v>
      </c>
      <c r="Q33" s="10">
        <f>'T-15(Pcs)'!Q27</f>
        <v>0</v>
      </c>
      <c r="R33" s="44">
        <f>'T-15(Pcs)'!$D27*'T-15(Pcs)'!R27/1000000</f>
        <v>0</v>
      </c>
      <c r="S33" s="10">
        <f>'T-15(Pcs)'!S27</f>
        <v>0</v>
      </c>
      <c r="T33" s="44">
        <f>'T-15(Pcs)'!$D27*'T-15(Pcs)'!T27/1000000</f>
        <v>0</v>
      </c>
      <c r="U33" s="10">
        <f>'T-15(Pcs)'!U27</f>
        <v>0</v>
      </c>
      <c r="V33" s="44">
        <f>'T-15(Pcs)'!$D27*'T-15(Pcs)'!V27/1000000</f>
        <v>0</v>
      </c>
      <c r="W33" s="10">
        <f>'T-15(Pcs)'!W27</f>
        <v>0</v>
      </c>
      <c r="X33" s="44">
        <f>'T-15(Pcs)'!$D27*'T-15(Pcs)'!X27/1000000</f>
        <v>0</v>
      </c>
      <c r="Y33" s="10">
        <f>'T-15(Pcs)'!Y27</f>
        <v>0</v>
      </c>
      <c r="Z33" s="44">
        <f>'T-15(Pcs)'!$D27*'T-15(Pcs)'!Z27/1000000</f>
        <v>0</v>
      </c>
      <c r="AA33" s="10">
        <f>'T-15(Pcs)'!AA27</f>
        <v>0</v>
      </c>
      <c r="AB33" s="44">
        <f>'T-15(Pcs)'!$D27*'T-15(Pcs)'!AB27/1000000</f>
        <v>0</v>
      </c>
      <c r="AC33" s="10">
        <f>'T-15(Pcs)'!AC27</f>
        <v>0</v>
      </c>
      <c r="AD33" s="44">
        <f>'T-15(Pcs)'!$D27*'T-15(Pcs)'!AD27/1000000</f>
        <v>0</v>
      </c>
      <c r="AE33" s="10">
        <f>'T-15(Pcs)'!AE27</f>
        <v>0</v>
      </c>
      <c r="AF33" s="44">
        <f>'T-15(Pcs)'!$D27*'T-15(Pcs)'!AF27/1000000</f>
        <v>0</v>
      </c>
      <c r="AG33" s="10">
        <f>'T-15(Pcs)'!AG27</f>
        <v>0</v>
      </c>
      <c r="AH33" s="44">
        <f>'T-15(Pcs)'!$D27*'T-15(Pcs)'!AH27/1000000</f>
        <v>0</v>
      </c>
      <c r="AI33" s="10">
        <f>'T-15(Pcs)'!AI27</f>
        <v>0</v>
      </c>
      <c r="AJ33" s="44">
        <f>'T-15(Pcs)'!$D27*'T-15(Pcs)'!AJ27/1000000</f>
        <v>0</v>
      </c>
      <c r="AK33" s="10">
        <f>'T-15(Pcs)'!AK27</f>
        <v>0</v>
      </c>
      <c r="AL33" s="44">
        <f>'T-15(Pcs)'!$D27*'T-15(Pcs)'!AL27/1000000</f>
        <v>0</v>
      </c>
      <c r="AM33" s="10">
        <f>'T-15(Pcs)'!AM27</f>
        <v>0</v>
      </c>
    </row>
    <row r="34" spans="1:39" s="15" customFormat="1" ht="14.25" customHeight="1" outlineLevel="1" collapsed="1">
      <c r="A34" s="13">
        <v>7</v>
      </c>
      <c r="B34" s="46" t="s">
        <v>173</v>
      </c>
      <c r="C34" s="13"/>
      <c r="D34" s="36"/>
      <c r="E34" s="11"/>
      <c r="F34" s="44">
        <f t="shared" ref="F34:AM34" si="6">SUBTOTAL(9,F32:F33)</f>
        <v>0</v>
      </c>
      <c r="G34" s="10">
        <f t="shared" si="6"/>
        <v>0</v>
      </c>
      <c r="H34" s="44">
        <f t="shared" si="6"/>
        <v>0</v>
      </c>
      <c r="I34" s="10">
        <f t="shared" si="6"/>
        <v>0</v>
      </c>
      <c r="J34" s="44">
        <f t="shared" si="6"/>
        <v>0</v>
      </c>
      <c r="K34" s="10">
        <f t="shared" si="6"/>
        <v>0</v>
      </c>
      <c r="L34" s="44">
        <f t="shared" si="6"/>
        <v>0</v>
      </c>
      <c r="M34" s="10">
        <f t="shared" si="6"/>
        <v>0</v>
      </c>
      <c r="N34" s="44">
        <f t="shared" si="6"/>
        <v>0</v>
      </c>
      <c r="O34" s="10">
        <f t="shared" si="6"/>
        <v>0</v>
      </c>
      <c r="P34" s="44">
        <f t="shared" si="6"/>
        <v>0</v>
      </c>
      <c r="Q34" s="10">
        <f t="shared" si="6"/>
        <v>0</v>
      </c>
      <c r="R34" s="44">
        <f t="shared" si="6"/>
        <v>0</v>
      </c>
      <c r="S34" s="10">
        <f t="shared" si="6"/>
        <v>0</v>
      </c>
      <c r="T34" s="44">
        <f t="shared" si="6"/>
        <v>0</v>
      </c>
      <c r="U34" s="10">
        <f t="shared" si="6"/>
        <v>0</v>
      </c>
      <c r="V34" s="44">
        <f t="shared" si="6"/>
        <v>0</v>
      </c>
      <c r="W34" s="10">
        <f t="shared" si="6"/>
        <v>0</v>
      </c>
      <c r="X34" s="44">
        <f t="shared" si="6"/>
        <v>0</v>
      </c>
      <c r="Y34" s="10">
        <f t="shared" si="6"/>
        <v>0</v>
      </c>
      <c r="Z34" s="44">
        <f t="shared" si="6"/>
        <v>0</v>
      </c>
      <c r="AA34" s="10">
        <f t="shared" si="6"/>
        <v>0</v>
      </c>
      <c r="AB34" s="44">
        <f t="shared" si="6"/>
        <v>0</v>
      </c>
      <c r="AC34" s="10">
        <f t="shared" si="6"/>
        <v>0</v>
      </c>
      <c r="AD34" s="44">
        <f t="shared" si="6"/>
        <v>0</v>
      </c>
      <c r="AE34" s="10">
        <f t="shared" si="6"/>
        <v>0</v>
      </c>
      <c r="AF34" s="44">
        <f t="shared" si="6"/>
        <v>0</v>
      </c>
      <c r="AG34" s="10">
        <f t="shared" si="6"/>
        <v>0</v>
      </c>
      <c r="AH34" s="44">
        <f t="shared" si="6"/>
        <v>0</v>
      </c>
      <c r="AI34" s="10">
        <f t="shared" si="6"/>
        <v>0</v>
      </c>
      <c r="AJ34" s="44">
        <f t="shared" si="6"/>
        <v>0</v>
      </c>
      <c r="AK34" s="10">
        <f t="shared" si="6"/>
        <v>0</v>
      </c>
      <c r="AL34" s="44">
        <f t="shared" si="6"/>
        <v>0</v>
      </c>
      <c r="AM34" s="10">
        <f t="shared" si="6"/>
        <v>0</v>
      </c>
    </row>
    <row r="35" spans="1:39" s="15" customFormat="1" ht="14.25" hidden="1" customHeight="1" outlineLevel="2">
      <c r="A35" s="13">
        <v>18</v>
      </c>
      <c r="B35" s="9" t="s">
        <v>143</v>
      </c>
      <c r="C35" s="13" t="s">
        <v>33</v>
      </c>
      <c r="D35" s="36">
        <v>5000</v>
      </c>
      <c r="E35" s="11">
        <v>2475</v>
      </c>
      <c r="F35" s="44">
        <f>'T-15(Pcs)'!$D28*'T-15(Pcs)'!F28/1000000</f>
        <v>0</v>
      </c>
      <c r="G35" s="10">
        <f>'T-15(Pcs)'!G28</f>
        <v>0</v>
      </c>
      <c r="H35" s="44">
        <f>'T-15(Pcs)'!$D28*'T-15(Pcs)'!H28/1000000</f>
        <v>0</v>
      </c>
      <c r="I35" s="10">
        <f>'T-15(Pcs)'!I28</f>
        <v>0</v>
      </c>
      <c r="J35" s="44">
        <f>'T-15(Pcs)'!$D28*'T-15(Pcs)'!J28/1000000</f>
        <v>0</v>
      </c>
      <c r="K35" s="10">
        <f>'T-15(Pcs)'!K28</f>
        <v>0</v>
      </c>
      <c r="L35" s="44">
        <f>'T-15(Pcs)'!$D28*'T-15(Pcs)'!L28/1000000</f>
        <v>0</v>
      </c>
      <c r="M35" s="10">
        <f>'T-15(Pcs)'!M28</f>
        <v>0</v>
      </c>
      <c r="N35" s="44">
        <f>'T-15(Pcs)'!$D28*'T-15(Pcs)'!N28/1000000</f>
        <v>0</v>
      </c>
      <c r="O35" s="10">
        <f>'T-15(Pcs)'!O28</f>
        <v>0</v>
      </c>
      <c r="P35" s="44">
        <f>'T-15(Pcs)'!$D28*'T-15(Pcs)'!P28/1000000</f>
        <v>0</v>
      </c>
      <c r="Q35" s="10">
        <f>'T-15(Pcs)'!Q28</f>
        <v>0</v>
      </c>
      <c r="R35" s="44">
        <f>'T-15(Pcs)'!$D28*'T-15(Pcs)'!R28/1000000</f>
        <v>0</v>
      </c>
      <c r="S35" s="10">
        <f>'T-15(Pcs)'!S28</f>
        <v>0</v>
      </c>
      <c r="T35" s="44">
        <f>'T-15(Pcs)'!$D28*'T-15(Pcs)'!T28/1000000</f>
        <v>0</v>
      </c>
      <c r="U35" s="10">
        <f>'T-15(Pcs)'!U28</f>
        <v>0</v>
      </c>
      <c r="V35" s="44">
        <f>'T-15(Pcs)'!$D28*'T-15(Pcs)'!V28/1000000</f>
        <v>0</v>
      </c>
      <c r="W35" s="10">
        <f>'T-15(Pcs)'!W28</f>
        <v>0</v>
      </c>
      <c r="X35" s="44">
        <f>'T-15(Pcs)'!$D28*'T-15(Pcs)'!X28/1000000</f>
        <v>0</v>
      </c>
      <c r="Y35" s="10">
        <f>'T-15(Pcs)'!Y28</f>
        <v>0</v>
      </c>
      <c r="Z35" s="44">
        <f>'T-15(Pcs)'!$D28*'T-15(Pcs)'!Z28/1000000</f>
        <v>0</v>
      </c>
      <c r="AA35" s="10">
        <f>'T-15(Pcs)'!AA28</f>
        <v>0</v>
      </c>
      <c r="AB35" s="44">
        <f>'T-15(Pcs)'!$D28*'T-15(Pcs)'!AB28/1000000</f>
        <v>0</v>
      </c>
      <c r="AC35" s="10">
        <f>'T-15(Pcs)'!AC28</f>
        <v>0</v>
      </c>
      <c r="AD35" s="44">
        <f>'T-15(Pcs)'!$D28*'T-15(Pcs)'!AD28/1000000</f>
        <v>0</v>
      </c>
      <c r="AE35" s="10">
        <f>'T-15(Pcs)'!AE28</f>
        <v>0</v>
      </c>
      <c r="AF35" s="44">
        <f>'T-15(Pcs)'!$D28*'T-15(Pcs)'!AF28/1000000</f>
        <v>0</v>
      </c>
      <c r="AG35" s="10">
        <f>'T-15(Pcs)'!AG28</f>
        <v>0</v>
      </c>
      <c r="AH35" s="44">
        <f>'T-15(Pcs)'!$D28*'T-15(Pcs)'!AH28/1000000</f>
        <v>0</v>
      </c>
      <c r="AI35" s="10">
        <f>'T-15(Pcs)'!AI28</f>
        <v>0</v>
      </c>
      <c r="AJ35" s="44">
        <f>'T-15(Pcs)'!$D28*'T-15(Pcs)'!AJ28/1000000</f>
        <v>0</v>
      </c>
      <c r="AK35" s="10">
        <f>'T-15(Pcs)'!AK28</f>
        <v>0</v>
      </c>
      <c r="AL35" s="44">
        <f>'T-15(Pcs)'!$D28*'T-15(Pcs)'!AL28/1000000</f>
        <v>0</v>
      </c>
      <c r="AM35" s="10">
        <f>'T-15(Pcs)'!AM28</f>
        <v>0</v>
      </c>
    </row>
    <row r="36" spans="1:39" s="15" customFormat="1" ht="14.25" hidden="1" customHeight="1" outlineLevel="2">
      <c r="A36" s="13">
        <v>19</v>
      </c>
      <c r="B36" s="9" t="s">
        <v>143</v>
      </c>
      <c r="C36" s="13" t="s">
        <v>34</v>
      </c>
      <c r="D36" s="36">
        <v>20000</v>
      </c>
      <c r="E36" s="11">
        <v>7920</v>
      </c>
      <c r="F36" s="44">
        <f>'T-15(Pcs)'!$D29*'T-15(Pcs)'!F29/1000000</f>
        <v>0</v>
      </c>
      <c r="G36" s="10">
        <f>'T-15(Pcs)'!G29</f>
        <v>0</v>
      </c>
      <c r="H36" s="44">
        <f>'T-15(Pcs)'!$D29*'T-15(Pcs)'!H29/1000000</f>
        <v>0</v>
      </c>
      <c r="I36" s="10">
        <f>'T-15(Pcs)'!I29</f>
        <v>0</v>
      </c>
      <c r="J36" s="44">
        <f>'T-15(Pcs)'!$D29*'T-15(Pcs)'!J29/1000000</f>
        <v>0</v>
      </c>
      <c r="K36" s="10">
        <f>'T-15(Pcs)'!K29</f>
        <v>0</v>
      </c>
      <c r="L36" s="44">
        <f>'T-15(Pcs)'!$D29*'T-15(Pcs)'!L29/1000000</f>
        <v>0</v>
      </c>
      <c r="M36" s="10">
        <f>'T-15(Pcs)'!M29</f>
        <v>0</v>
      </c>
      <c r="N36" s="44">
        <f>'T-15(Pcs)'!$D29*'T-15(Pcs)'!N29/1000000</f>
        <v>0</v>
      </c>
      <c r="O36" s="10">
        <f>'T-15(Pcs)'!O29</f>
        <v>0</v>
      </c>
      <c r="P36" s="44">
        <f>'T-15(Pcs)'!$D29*'T-15(Pcs)'!P29/1000000</f>
        <v>0</v>
      </c>
      <c r="Q36" s="10">
        <f>'T-15(Pcs)'!Q29</f>
        <v>0</v>
      </c>
      <c r="R36" s="44">
        <f>'T-15(Pcs)'!$D29*'T-15(Pcs)'!R29/1000000</f>
        <v>0</v>
      </c>
      <c r="S36" s="10">
        <f>'T-15(Pcs)'!S29</f>
        <v>0</v>
      </c>
      <c r="T36" s="44">
        <f>'T-15(Pcs)'!$D29*'T-15(Pcs)'!T29/1000000</f>
        <v>0</v>
      </c>
      <c r="U36" s="10">
        <f>'T-15(Pcs)'!U29</f>
        <v>0</v>
      </c>
      <c r="V36" s="44">
        <f>'T-15(Pcs)'!$D29*'T-15(Pcs)'!V29/1000000</f>
        <v>0</v>
      </c>
      <c r="W36" s="10">
        <f>'T-15(Pcs)'!W29</f>
        <v>0</v>
      </c>
      <c r="X36" s="44">
        <f>'T-15(Pcs)'!$D29*'T-15(Pcs)'!X29/1000000</f>
        <v>0</v>
      </c>
      <c r="Y36" s="10">
        <f>'T-15(Pcs)'!Y29</f>
        <v>0</v>
      </c>
      <c r="Z36" s="44">
        <f>'T-15(Pcs)'!$D29*'T-15(Pcs)'!Z29/1000000</f>
        <v>0</v>
      </c>
      <c r="AA36" s="10">
        <f>'T-15(Pcs)'!AA29</f>
        <v>0</v>
      </c>
      <c r="AB36" s="44">
        <f>'T-15(Pcs)'!$D29*'T-15(Pcs)'!AB29/1000000</f>
        <v>0</v>
      </c>
      <c r="AC36" s="10">
        <f>'T-15(Pcs)'!AC29</f>
        <v>0</v>
      </c>
      <c r="AD36" s="44">
        <f>'T-15(Pcs)'!$D29*'T-15(Pcs)'!AD29/1000000</f>
        <v>0</v>
      </c>
      <c r="AE36" s="10">
        <f>'T-15(Pcs)'!AE29</f>
        <v>0</v>
      </c>
      <c r="AF36" s="44">
        <f>'T-15(Pcs)'!$D29*'T-15(Pcs)'!AF29/1000000</f>
        <v>0</v>
      </c>
      <c r="AG36" s="10">
        <f>'T-15(Pcs)'!AG29</f>
        <v>0</v>
      </c>
      <c r="AH36" s="44">
        <f>'T-15(Pcs)'!$D29*'T-15(Pcs)'!AH29/1000000</f>
        <v>0</v>
      </c>
      <c r="AI36" s="10">
        <f>'T-15(Pcs)'!AI29</f>
        <v>0</v>
      </c>
      <c r="AJ36" s="44">
        <f>'T-15(Pcs)'!$D29*'T-15(Pcs)'!AJ29/1000000</f>
        <v>0</v>
      </c>
      <c r="AK36" s="10">
        <f>'T-15(Pcs)'!AK29</f>
        <v>0</v>
      </c>
      <c r="AL36" s="44">
        <f>'T-15(Pcs)'!$D29*'T-15(Pcs)'!AL29/1000000</f>
        <v>0</v>
      </c>
      <c r="AM36" s="10">
        <f>'T-15(Pcs)'!AM29</f>
        <v>0</v>
      </c>
    </row>
    <row r="37" spans="1:39" s="15" customFormat="1" ht="14.25" customHeight="1" outlineLevel="1" collapsed="1">
      <c r="A37" s="13">
        <v>8</v>
      </c>
      <c r="B37" s="46" t="s">
        <v>174</v>
      </c>
      <c r="C37" s="13"/>
      <c r="D37" s="36"/>
      <c r="E37" s="11"/>
      <c r="F37" s="44">
        <f t="shared" ref="F37:AM37" si="7">SUBTOTAL(9,F35:F36)</f>
        <v>0</v>
      </c>
      <c r="G37" s="10">
        <f t="shared" si="7"/>
        <v>0</v>
      </c>
      <c r="H37" s="44">
        <f t="shared" si="7"/>
        <v>0</v>
      </c>
      <c r="I37" s="10">
        <f t="shared" si="7"/>
        <v>0</v>
      </c>
      <c r="J37" s="44">
        <f t="shared" si="7"/>
        <v>0</v>
      </c>
      <c r="K37" s="10">
        <f t="shared" si="7"/>
        <v>0</v>
      </c>
      <c r="L37" s="44">
        <f t="shared" si="7"/>
        <v>0</v>
      </c>
      <c r="M37" s="10">
        <f t="shared" si="7"/>
        <v>0</v>
      </c>
      <c r="N37" s="44">
        <f t="shared" si="7"/>
        <v>0</v>
      </c>
      <c r="O37" s="10">
        <f t="shared" si="7"/>
        <v>0</v>
      </c>
      <c r="P37" s="44">
        <f t="shared" si="7"/>
        <v>0</v>
      </c>
      <c r="Q37" s="10">
        <f t="shared" si="7"/>
        <v>0</v>
      </c>
      <c r="R37" s="44">
        <f t="shared" si="7"/>
        <v>0</v>
      </c>
      <c r="S37" s="10">
        <f t="shared" si="7"/>
        <v>0</v>
      </c>
      <c r="T37" s="44">
        <f t="shared" si="7"/>
        <v>0</v>
      </c>
      <c r="U37" s="10">
        <f t="shared" si="7"/>
        <v>0</v>
      </c>
      <c r="V37" s="44">
        <f t="shared" si="7"/>
        <v>0</v>
      </c>
      <c r="W37" s="10">
        <f t="shared" si="7"/>
        <v>0</v>
      </c>
      <c r="X37" s="44">
        <f t="shared" si="7"/>
        <v>0</v>
      </c>
      <c r="Y37" s="10">
        <f t="shared" si="7"/>
        <v>0</v>
      </c>
      <c r="Z37" s="44">
        <f t="shared" si="7"/>
        <v>0</v>
      </c>
      <c r="AA37" s="10">
        <f t="shared" si="7"/>
        <v>0</v>
      </c>
      <c r="AB37" s="44">
        <f t="shared" si="7"/>
        <v>0</v>
      </c>
      <c r="AC37" s="10">
        <f t="shared" si="7"/>
        <v>0</v>
      </c>
      <c r="AD37" s="44">
        <f t="shared" si="7"/>
        <v>0</v>
      </c>
      <c r="AE37" s="10">
        <f t="shared" si="7"/>
        <v>0</v>
      </c>
      <c r="AF37" s="44">
        <f t="shared" si="7"/>
        <v>0</v>
      </c>
      <c r="AG37" s="10">
        <f t="shared" si="7"/>
        <v>0</v>
      </c>
      <c r="AH37" s="44">
        <f t="shared" si="7"/>
        <v>0</v>
      </c>
      <c r="AI37" s="10">
        <f t="shared" si="7"/>
        <v>0</v>
      </c>
      <c r="AJ37" s="44">
        <f t="shared" si="7"/>
        <v>0</v>
      </c>
      <c r="AK37" s="10">
        <f t="shared" si="7"/>
        <v>0</v>
      </c>
      <c r="AL37" s="44">
        <f t="shared" si="7"/>
        <v>0</v>
      </c>
      <c r="AM37" s="10">
        <f t="shared" si="7"/>
        <v>0</v>
      </c>
    </row>
    <row r="38" spans="1:39" s="15" customFormat="1" ht="14.25" hidden="1" customHeight="1" outlineLevel="2">
      <c r="A38" s="13">
        <v>20</v>
      </c>
      <c r="B38" s="18" t="s">
        <v>100</v>
      </c>
      <c r="C38" s="13" t="s">
        <v>35</v>
      </c>
      <c r="D38" s="36">
        <v>100</v>
      </c>
      <c r="E38" s="11">
        <v>175</v>
      </c>
      <c r="F38" s="44">
        <f>'T-15(Pcs)'!$D30*'T-15(Pcs)'!F30/1000000</f>
        <v>0</v>
      </c>
      <c r="G38" s="10">
        <f>'T-15(Pcs)'!G30</f>
        <v>0</v>
      </c>
      <c r="H38" s="44">
        <f>'T-15(Pcs)'!$D30*'T-15(Pcs)'!H30/1000000</f>
        <v>0</v>
      </c>
      <c r="I38" s="10">
        <f>'T-15(Pcs)'!I30</f>
        <v>0</v>
      </c>
      <c r="J38" s="44">
        <f>'T-15(Pcs)'!$D30*'T-15(Pcs)'!J30/1000000</f>
        <v>0</v>
      </c>
      <c r="K38" s="10">
        <f>'T-15(Pcs)'!K30</f>
        <v>0</v>
      </c>
      <c r="L38" s="44">
        <f>'T-15(Pcs)'!$D30*'T-15(Pcs)'!L30/1000000</f>
        <v>0</v>
      </c>
      <c r="M38" s="10">
        <f>'T-15(Pcs)'!M30</f>
        <v>0</v>
      </c>
      <c r="N38" s="44">
        <f>'T-15(Pcs)'!$D30*'T-15(Pcs)'!N30/1000000</f>
        <v>0</v>
      </c>
      <c r="O38" s="10">
        <f>'T-15(Pcs)'!O30</f>
        <v>0</v>
      </c>
      <c r="P38" s="44">
        <f>'T-15(Pcs)'!$D30*'T-15(Pcs)'!P30/1000000</f>
        <v>0</v>
      </c>
      <c r="Q38" s="10">
        <f>'T-15(Pcs)'!Q30</f>
        <v>0</v>
      </c>
      <c r="R38" s="44">
        <f>'T-15(Pcs)'!$D30*'T-15(Pcs)'!R30/1000000</f>
        <v>0</v>
      </c>
      <c r="S38" s="10">
        <f>'T-15(Pcs)'!S30</f>
        <v>0</v>
      </c>
      <c r="T38" s="44">
        <f>'T-15(Pcs)'!$D30*'T-15(Pcs)'!T30/1000000</f>
        <v>0</v>
      </c>
      <c r="U38" s="10">
        <f>'T-15(Pcs)'!U30</f>
        <v>0</v>
      </c>
      <c r="V38" s="44">
        <f>'T-15(Pcs)'!$D30*'T-15(Pcs)'!V30/1000000</f>
        <v>0</v>
      </c>
      <c r="W38" s="10">
        <f>'T-15(Pcs)'!W30</f>
        <v>0</v>
      </c>
      <c r="X38" s="44">
        <f>'T-15(Pcs)'!$D30*'T-15(Pcs)'!X30/1000000</f>
        <v>0</v>
      </c>
      <c r="Y38" s="10">
        <f>'T-15(Pcs)'!Y30</f>
        <v>0</v>
      </c>
      <c r="Z38" s="44">
        <f>'T-15(Pcs)'!$D30*'T-15(Pcs)'!Z30/1000000</f>
        <v>0</v>
      </c>
      <c r="AA38" s="10">
        <f>'T-15(Pcs)'!AA30</f>
        <v>0</v>
      </c>
      <c r="AB38" s="44">
        <f>'T-15(Pcs)'!$D30*'T-15(Pcs)'!AB30/1000000</f>
        <v>0</v>
      </c>
      <c r="AC38" s="10">
        <f>'T-15(Pcs)'!AC30</f>
        <v>0</v>
      </c>
      <c r="AD38" s="44">
        <f>'T-15(Pcs)'!$D30*'T-15(Pcs)'!AD30/1000000</f>
        <v>0</v>
      </c>
      <c r="AE38" s="10">
        <f>'T-15(Pcs)'!AE30</f>
        <v>0</v>
      </c>
      <c r="AF38" s="44">
        <f>'T-15(Pcs)'!$D30*'T-15(Pcs)'!AF30/1000000</f>
        <v>0</v>
      </c>
      <c r="AG38" s="10">
        <f>'T-15(Pcs)'!AG30</f>
        <v>0</v>
      </c>
      <c r="AH38" s="44">
        <f>'T-15(Pcs)'!$D30*'T-15(Pcs)'!AH30/1000000</f>
        <v>0</v>
      </c>
      <c r="AI38" s="10">
        <f>'T-15(Pcs)'!AI30</f>
        <v>0</v>
      </c>
      <c r="AJ38" s="44">
        <f>'T-15(Pcs)'!$D30*'T-15(Pcs)'!AJ30/1000000</f>
        <v>0</v>
      </c>
      <c r="AK38" s="10">
        <f>'T-15(Pcs)'!AK30</f>
        <v>0</v>
      </c>
      <c r="AL38" s="44">
        <f>'T-15(Pcs)'!$D30*'T-15(Pcs)'!AL30/1000000</f>
        <v>0</v>
      </c>
      <c r="AM38" s="10">
        <f>'T-15(Pcs)'!AM30</f>
        <v>0</v>
      </c>
    </row>
    <row r="39" spans="1:39" s="15" customFormat="1" ht="14.25" customHeight="1" outlineLevel="1" collapsed="1">
      <c r="A39" s="13">
        <v>9</v>
      </c>
      <c r="B39" s="47" t="s">
        <v>175</v>
      </c>
      <c r="C39" s="13"/>
      <c r="D39" s="36"/>
      <c r="E39" s="11"/>
      <c r="F39" s="44">
        <f t="shared" ref="F39:AM39" si="8">SUBTOTAL(9,F38:F38)</f>
        <v>0</v>
      </c>
      <c r="G39" s="10">
        <f t="shared" si="8"/>
        <v>0</v>
      </c>
      <c r="H39" s="44">
        <f t="shared" si="8"/>
        <v>0</v>
      </c>
      <c r="I39" s="10">
        <f t="shared" si="8"/>
        <v>0</v>
      </c>
      <c r="J39" s="44">
        <f t="shared" si="8"/>
        <v>0</v>
      </c>
      <c r="K39" s="10">
        <f t="shared" si="8"/>
        <v>0</v>
      </c>
      <c r="L39" s="44">
        <f t="shared" si="8"/>
        <v>0</v>
      </c>
      <c r="M39" s="10">
        <f t="shared" si="8"/>
        <v>0</v>
      </c>
      <c r="N39" s="44">
        <f t="shared" si="8"/>
        <v>0</v>
      </c>
      <c r="O39" s="10">
        <f t="shared" si="8"/>
        <v>0</v>
      </c>
      <c r="P39" s="44">
        <f t="shared" si="8"/>
        <v>0</v>
      </c>
      <c r="Q39" s="10">
        <f t="shared" si="8"/>
        <v>0</v>
      </c>
      <c r="R39" s="44">
        <f t="shared" si="8"/>
        <v>0</v>
      </c>
      <c r="S39" s="10">
        <f t="shared" si="8"/>
        <v>0</v>
      </c>
      <c r="T39" s="44">
        <f t="shared" si="8"/>
        <v>0</v>
      </c>
      <c r="U39" s="10">
        <f t="shared" si="8"/>
        <v>0</v>
      </c>
      <c r="V39" s="44">
        <f t="shared" si="8"/>
        <v>0</v>
      </c>
      <c r="W39" s="10">
        <f t="shared" si="8"/>
        <v>0</v>
      </c>
      <c r="X39" s="44">
        <f t="shared" si="8"/>
        <v>0</v>
      </c>
      <c r="Y39" s="10">
        <f t="shared" si="8"/>
        <v>0</v>
      </c>
      <c r="Z39" s="44">
        <f t="shared" si="8"/>
        <v>0</v>
      </c>
      <c r="AA39" s="10">
        <f t="shared" si="8"/>
        <v>0</v>
      </c>
      <c r="AB39" s="44">
        <f t="shared" si="8"/>
        <v>0</v>
      </c>
      <c r="AC39" s="10">
        <f t="shared" si="8"/>
        <v>0</v>
      </c>
      <c r="AD39" s="44">
        <f t="shared" si="8"/>
        <v>0</v>
      </c>
      <c r="AE39" s="10">
        <f t="shared" si="8"/>
        <v>0</v>
      </c>
      <c r="AF39" s="44">
        <f t="shared" si="8"/>
        <v>0</v>
      </c>
      <c r="AG39" s="10">
        <f t="shared" si="8"/>
        <v>0</v>
      </c>
      <c r="AH39" s="44">
        <f t="shared" si="8"/>
        <v>0</v>
      </c>
      <c r="AI39" s="10">
        <f t="shared" si="8"/>
        <v>0</v>
      </c>
      <c r="AJ39" s="44">
        <f t="shared" si="8"/>
        <v>0</v>
      </c>
      <c r="AK39" s="10">
        <f t="shared" si="8"/>
        <v>0</v>
      </c>
      <c r="AL39" s="44">
        <f t="shared" si="8"/>
        <v>0</v>
      </c>
      <c r="AM39" s="10">
        <f t="shared" si="8"/>
        <v>0</v>
      </c>
    </row>
    <row r="40" spans="1:39" s="15" customFormat="1" ht="14.25" hidden="1" customHeight="1" outlineLevel="2">
      <c r="A40" s="13">
        <v>21</v>
      </c>
      <c r="B40" s="9" t="s">
        <v>102</v>
      </c>
      <c r="C40" s="13" t="s">
        <v>45</v>
      </c>
      <c r="D40" s="36">
        <v>25</v>
      </c>
      <c r="E40" s="11">
        <v>37</v>
      </c>
      <c r="F40" s="44">
        <f>'T-15(Pcs)'!$D31*'T-15(Pcs)'!F31/1000000</f>
        <v>0</v>
      </c>
      <c r="G40" s="10">
        <f>'T-15(Pcs)'!G31</f>
        <v>0</v>
      </c>
      <c r="H40" s="44">
        <f>'T-15(Pcs)'!$D31*'T-15(Pcs)'!H31/1000000</f>
        <v>0</v>
      </c>
      <c r="I40" s="10">
        <f>'T-15(Pcs)'!I31</f>
        <v>0</v>
      </c>
      <c r="J40" s="44">
        <f>'T-15(Pcs)'!$D31*'T-15(Pcs)'!J31/1000000</f>
        <v>0</v>
      </c>
      <c r="K40" s="10">
        <f>'T-15(Pcs)'!K31</f>
        <v>0</v>
      </c>
      <c r="L40" s="44">
        <f>'T-15(Pcs)'!$D31*'T-15(Pcs)'!L31/1000000</f>
        <v>0</v>
      </c>
      <c r="M40" s="10">
        <f>'T-15(Pcs)'!M31</f>
        <v>0</v>
      </c>
      <c r="N40" s="44">
        <f>'T-15(Pcs)'!$D31*'T-15(Pcs)'!N31/1000000</f>
        <v>0</v>
      </c>
      <c r="O40" s="10">
        <f>'T-15(Pcs)'!O31</f>
        <v>0</v>
      </c>
      <c r="P40" s="44">
        <f>'T-15(Pcs)'!$D31*'T-15(Pcs)'!P31/1000000</f>
        <v>0</v>
      </c>
      <c r="Q40" s="10">
        <f>'T-15(Pcs)'!Q31</f>
        <v>0</v>
      </c>
      <c r="R40" s="44">
        <f>'T-15(Pcs)'!$D31*'T-15(Pcs)'!R31/1000000</f>
        <v>0</v>
      </c>
      <c r="S40" s="10">
        <f>'T-15(Pcs)'!S31</f>
        <v>0</v>
      </c>
      <c r="T40" s="44">
        <f>'T-15(Pcs)'!$D31*'T-15(Pcs)'!T31/1000000</f>
        <v>0</v>
      </c>
      <c r="U40" s="10">
        <f>'T-15(Pcs)'!U31</f>
        <v>0</v>
      </c>
      <c r="V40" s="44">
        <f>'T-15(Pcs)'!$D31*'T-15(Pcs)'!V31/1000000</f>
        <v>0</v>
      </c>
      <c r="W40" s="10">
        <f>'T-15(Pcs)'!W31</f>
        <v>0</v>
      </c>
      <c r="X40" s="44">
        <f>'T-15(Pcs)'!$D31*'T-15(Pcs)'!X31/1000000</f>
        <v>0</v>
      </c>
      <c r="Y40" s="10">
        <f>'T-15(Pcs)'!Y31</f>
        <v>0</v>
      </c>
      <c r="Z40" s="44">
        <f>'T-15(Pcs)'!$D31*'T-15(Pcs)'!Z31/1000000</f>
        <v>0</v>
      </c>
      <c r="AA40" s="10">
        <f>'T-15(Pcs)'!AA31</f>
        <v>0</v>
      </c>
      <c r="AB40" s="44">
        <f>'T-15(Pcs)'!$D31*'T-15(Pcs)'!AB31/1000000</f>
        <v>0</v>
      </c>
      <c r="AC40" s="10">
        <f>'T-15(Pcs)'!AC31</f>
        <v>0</v>
      </c>
      <c r="AD40" s="44">
        <f>'T-15(Pcs)'!$D31*'T-15(Pcs)'!AD31/1000000</f>
        <v>0</v>
      </c>
      <c r="AE40" s="10">
        <f>'T-15(Pcs)'!AE31</f>
        <v>0</v>
      </c>
      <c r="AF40" s="44">
        <f>'T-15(Pcs)'!$D31*'T-15(Pcs)'!AF31/1000000</f>
        <v>0</v>
      </c>
      <c r="AG40" s="10">
        <f>'T-15(Pcs)'!AG31</f>
        <v>0</v>
      </c>
      <c r="AH40" s="44">
        <f>'T-15(Pcs)'!$D31*'T-15(Pcs)'!AH31/1000000</f>
        <v>0</v>
      </c>
      <c r="AI40" s="10">
        <f>'T-15(Pcs)'!AI31</f>
        <v>0</v>
      </c>
      <c r="AJ40" s="44">
        <f>'T-15(Pcs)'!$D31*'T-15(Pcs)'!AJ31/1000000</f>
        <v>0</v>
      </c>
      <c r="AK40" s="10">
        <f>'T-15(Pcs)'!AK31</f>
        <v>0</v>
      </c>
      <c r="AL40" s="44">
        <f>'T-15(Pcs)'!$D31*'T-15(Pcs)'!AL31/1000000</f>
        <v>0</v>
      </c>
      <c r="AM40" s="10">
        <f>'T-15(Pcs)'!AM31</f>
        <v>0</v>
      </c>
    </row>
    <row r="41" spans="1:39" s="15" customFormat="1" ht="14.25" hidden="1" customHeight="1" outlineLevel="2">
      <c r="A41" s="13">
        <v>22</v>
      </c>
      <c r="B41" s="9" t="s">
        <v>102</v>
      </c>
      <c r="C41" s="13" t="s">
        <v>46</v>
      </c>
      <c r="D41" s="36">
        <v>50</v>
      </c>
      <c r="E41" s="11">
        <v>68</v>
      </c>
      <c r="F41" s="44">
        <f>'T-15(Pcs)'!$D32*'T-15(Pcs)'!F32/1000000</f>
        <v>0</v>
      </c>
      <c r="G41" s="10">
        <f>'T-15(Pcs)'!G32</f>
        <v>0</v>
      </c>
      <c r="H41" s="44">
        <f>'T-15(Pcs)'!$D32*'T-15(Pcs)'!H32/1000000</f>
        <v>0</v>
      </c>
      <c r="I41" s="10">
        <f>'T-15(Pcs)'!I32</f>
        <v>0</v>
      </c>
      <c r="J41" s="44">
        <f>'T-15(Pcs)'!$D32*'T-15(Pcs)'!J32/1000000</f>
        <v>0</v>
      </c>
      <c r="K41" s="10">
        <f>'T-15(Pcs)'!K32</f>
        <v>0</v>
      </c>
      <c r="L41" s="44">
        <f>'T-15(Pcs)'!$D32*'T-15(Pcs)'!L32/1000000</f>
        <v>0</v>
      </c>
      <c r="M41" s="10">
        <f>'T-15(Pcs)'!M32</f>
        <v>0</v>
      </c>
      <c r="N41" s="44">
        <f>'T-15(Pcs)'!$D32*'T-15(Pcs)'!N32/1000000</f>
        <v>0</v>
      </c>
      <c r="O41" s="10">
        <f>'T-15(Pcs)'!O32</f>
        <v>0</v>
      </c>
      <c r="P41" s="44">
        <f>'T-15(Pcs)'!$D32*'T-15(Pcs)'!P32/1000000</f>
        <v>0</v>
      </c>
      <c r="Q41" s="10">
        <f>'T-15(Pcs)'!Q32</f>
        <v>0</v>
      </c>
      <c r="R41" s="44">
        <f>'T-15(Pcs)'!$D32*'T-15(Pcs)'!R32/1000000</f>
        <v>0</v>
      </c>
      <c r="S41" s="10">
        <f>'T-15(Pcs)'!S32</f>
        <v>0</v>
      </c>
      <c r="T41" s="44">
        <f>'T-15(Pcs)'!$D32*'T-15(Pcs)'!T32/1000000</f>
        <v>0</v>
      </c>
      <c r="U41" s="10">
        <f>'T-15(Pcs)'!U32</f>
        <v>0</v>
      </c>
      <c r="V41" s="44">
        <f>'T-15(Pcs)'!$D32*'T-15(Pcs)'!V32/1000000</f>
        <v>0</v>
      </c>
      <c r="W41" s="10">
        <f>'T-15(Pcs)'!W32</f>
        <v>0</v>
      </c>
      <c r="X41" s="44">
        <f>'T-15(Pcs)'!$D32*'T-15(Pcs)'!X32/1000000</f>
        <v>0</v>
      </c>
      <c r="Y41" s="10">
        <f>'T-15(Pcs)'!Y32</f>
        <v>0</v>
      </c>
      <c r="Z41" s="44">
        <f>'T-15(Pcs)'!$D32*'T-15(Pcs)'!Z32/1000000</f>
        <v>0</v>
      </c>
      <c r="AA41" s="10">
        <f>'T-15(Pcs)'!AA32</f>
        <v>0</v>
      </c>
      <c r="AB41" s="44">
        <f>'T-15(Pcs)'!$D32*'T-15(Pcs)'!AB32/1000000</f>
        <v>0</v>
      </c>
      <c r="AC41" s="10">
        <f>'T-15(Pcs)'!AC32</f>
        <v>0</v>
      </c>
      <c r="AD41" s="44">
        <f>'T-15(Pcs)'!$D32*'T-15(Pcs)'!AD32/1000000</f>
        <v>0</v>
      </c>
      <c r="AE41" s="10">
        <f>'T-15(Pcs)'!AE32</f>
        <v>0</v>
      </c>
      <c r="AF41" s="44">
        <f>'T-15(Pcs)'!$D32*'T-15(Pcs)'!AF32/1000000</f>
        <v>0</v>
      </c>
      <c r="AG41" s="10">
        <f>'T-15(Pcs)'!AG32</f>
        <v>0</v>
      </c>
      <c r="AH41" s="44">
        <f>'T-15(Pcs)'!$D32*'T-15(Pcs)'!AH32/1000000</f>
        <v>0</v>
      </c>
      <c r="AI41" s="10">
        <f>'T-15(Pcs)'!AI32</f>
        <v>0</v>
      </c>
      <c r="AJ41" s="44">
        <f>'T-15(Pcs)'!$D32*'T-15(Pcs)'!AJ32/1000000</f>
        <v>0</v>
      </c>
      <c r="AK41" s="10">
        <f>'T-15(Pcs)'!AK32</f>
        <v>0</v>
      </c>
      <c r="AL41" s="44">
        <f>'T-15(Pcs)'!$D32*'T-15(Pcs)'!AL32/1000000</f>
        <v>0</v>
      </c>
      <c r="AM41" s="10">
        <f>'T-15(Pcs)'!AM32</f>
        <v>0</v>
      </c>
    </row>
    <row r="42" spans="1:39" s="15" customFormat="1" ht="14.25" hidden="1" customHeight="1" outlineLevel="2">
      <c r="A42" s="13">
        <v>23</v>
      </c>
      <c r="B42" s="9" t="s">
        <v>102</v>
      </c>
      <c r="C42" s="13" t="s">
        <v>47</v>
      </c>
      <c r="D42" s="36">
        <v>100</v>
      </c>
      <c r="E42" s="11">
        <v>122</v>
      </c>
      <c r="F42" s="44">
        <f>'T-15(Pcs)'!$D33*'T-15(Pcs)'!F33/1000000</f>
        <v>0</v>
      </c>
      <c r="G42" s="10">
        <f>'T-15(Pcs)'!G33</f>
        <v>0</v>
      </c>
      <c r="H42" s="44">
        <f>'T-15(Pcs)'!$D33*'T-15(Pcs)'!H33/1000000</f>
        <v>0</v>
      </c>
      <c r="I42" s="10">
        <f>'T-15(Pcs)'!I33</f>
        <v>0</v>
      </c>
      <c r="J42" s="44">
        <f>'T-15(Pcs)'!$D33*'T-15(Pcs)'!J33/1000000</f>
        <v>0</v>
      </c>
      <c r="K42" s="10">
        <f>'T-15(Pcs)'!K33</f>
        <v>0</v>
      </c>
      <c r="L42" s="44">
        <f>'T-15(Pcs)'!$D33*'T-15(Pcs)'!L33/1000000</f>
        <v>0</v>
      </c>
      <c r="M42" s="10">
        <f>'T-15(Pcs)'!M33</f>
        <v>0</v>
      </c>
      <c r="N42" s="44">
        <f>'T-15(Pcs)'!$D33*'T-15(Pcs)'!N33/1000000</f>
        <v>0</v>
      </c>
      <c r="O42" s="10">
        <f>'T-15(Pcs)'!O33</f>
        <v>0</v>
      </c>
      <c r="P42" s="44">
        <f>'T-15(Pcs)'!$D33*'T-15(Pcs)'!P33/1000000</f>
        <v>0</v>
      </c>
      <c r="Q42" s="10">
        <f>'T-15(Pcs)'!Q33</f>
        <v>0</v>
      </c>
      <c r="R42" s="44">
        <f>'T-15(Pcs)'!$D33*'T-15(Pcs)'!R33/1000000</f>
        <v>0</v>
      </c>
      <c r="S42" s="10">
        <f>'T-15(Pcs)'!S33</f>
        <v>0</v>
      </c>
      <c r="T42" s="44">
        <f>'T-15(Pcs)'!$D33*'T-15(Pcs)'!T33/1000000</f>
        <v>0</v>
      </c>
      <c r="U42" s="10">
        <f>'T-15(Pcs)'!U33</f>
        <v>0</v>
      </c>
      <c r="V42" s="44">
        <f>'T-15(Pcs)'!$D33*'T-15(Pcs)'!V33/1000000</f>
        <v>0</v>
      </c>
      <c r="W42" s="10">
        <f>'T-15(Pcs)'!W33</f>
        <v>0</v>
      </c>
      <c r="X42" s="44">
        <f>'T-15(Pcs)'!$D33*'T-15(Pcs)'!X33/1000000</f>
        <v>0</v>
      </c>
      <c r="Y42" s="10">
        <f>'T-15(Pcs)'!Y33</f>
        <v>0</v>
      </c>
      <c r="Z42" s="44">
        <f>'T-15(Pcs)'!$D33*'T-15(Pcs)'!Z33/1000000</f>
        <v>0</v>
      </c>
      <c r="AA42" s="10">
        <f>'T-15(Pcs)'!AA33</f>
        <v>0</v>
      </c>
      <c r="AB42" s="44">
        <f>'T-15(Pcs)'!$D33*'T-15(Pcs)'!AB33/1000000</f>
        <v>0</v>
      </c>
      <c r="AC42" s="10">
        <f>'T-15(Pcs)'!AC33</f>
        <v>0</v>
      </c>
      <c r="AD42" s="44">
        <f>'T-15(Pcs)'!$D33*'T-15(Pcs)'!AD33/1000000</f>
        <v>0</v>
      </c>
      <c r="AE42" s="10">
        <f>'T-15(Pcs)'!AE33</f>
        <v>0</v>
      </c>
      <c r="AF42" s="44">
        <f>'T-15(Pcs)'!$D33*'T-15(Pcs)'!AF33/1000000</f>
        <v>0</v>
      </c>
      <c r="AG42" s="10">
        <f>'T-15(Pcs)'!AG33</f>
        <v>0</v>
      </c>
      <c r="AH42" s="44">
        <f>'T-15(Pcs)'!$D33*'T-15(Pcs)'!AH33/1000000</f>
        <v>0</v>
      </c>
      <c r="AI42" s="10">
        <f>'T-15(Pcs)'!AI33</f>
        <v>0</v>
      </c>
      <c r="AJ42" s="44">
        <f>'T-15(Pcs)'!$D33*'T-15(Pcs)'!AJ33/1000000</f>
        <v>0</v>
      </c>
      <c r="AK42" s="10">
        <f>'T-15(Pcs)'!AK33</f>
        <v>0</v>
      </c>
      <c r="AL42" s="44">
        <f>'T-15(Pcs)'!$D33*'T-15(Pcs)'!AL33/1000000</f>
        <v>0</v>
      </c>
      <c r="AM42" s="10">
        <f>'T-15(Pcs)'!AM33</f>
        <v>0</v>
      </c>
    </row>
    <row r="43" spans="1:39" s="15" customFormat="1" ht="14.25" hidden="1" customHeight="1" outlineLevel="2">
      <c r="A43" s="13">
        <v>24</v>
      </c>
      <c r="B43" s="9" t="s">
        <v>102</v>
      </c>
      <c r="C43" s="13" t="s">
        <v>48</v>
      </c>
      <c r="D43" s="36">
        <v>500</v>
      </c>
      <c r="E43" s="11">
        <v>517</v>
      </c>
      <c r="F43" s="44">
        <f>'T-15(Pcs)'!$D34*'T-15(Pcs)'!F34/1000000</f>
        <v>0</v>
      </c>
      <c r="G43" s="10">
        <f>'T-15(Pcs)'!G34</f>
        <v>0</v>
      </c>
      <c r="H43" s="44">
        <f>'T-15(Pcs)'!$D34*'T-15(Pcs)'!H34/1000000</f>
        <v>0</v>
      </c>
      <c r="I43" s="10">
        <f>'T-15(Pcs)'!I34</f>
        <v>0</v>
      </c>
      <c r="J43" s="44">
        <f>'T-15(Pcs)'!$D34*'T-15(Pcs)'!J34/1000000</f>
        <v>0</v>
      </c>
      <c r="K43" s="10">
        <f>'T-15(Pcs)'!K34</f>
        <v>0</v>
      </c>
      <c r="L43" s="44">
        <f>'T-15(Pcs)'!$D34*'T-15(Pcs)'!L34/1000000</f>
        <v>0</v>
      </c>
      <c r="M43" s="10">
        <f>'T-15(Pcs)'!M34</f>
        <v>0</v>
      </c>
      <c r="N43" s="44">
        <f>'T-15(Pcs)'!$D34*'T-15(Pcs)'!N34/1000000</f>
        <v>0</v>
      </c>
      <c r="O43" s="10">
        <f>'T-15(Pcs)'!O34</f>
        <v>0</v>
      </c>
      <c r="P43" s="44">
        <f>'T-15(Pcs)'!$D34*'T-15(Pcs)'!P34/1000000</f>
        <v>0</v>
      </c>
      <c r="Q43" s="10">
        <f>'T-15(Pcs)'!Q34</f>
        <v>0</v>
      </c>
      <c r="R43" s="44">
        <f>'T-15(Pcs)'!$D34*'T-15(Pcs)'!R34/1000000</f>
        <v>0</v>
      </c>
      <c r="S43" s="10">
        <f>'T-15(Pcs)'!S34</f>
        <v>0</v>
      </c>
      <c r="T43" s="44">
        <f>'T-15(Pcs)'!$D34*'T-15(Pcs)'!T34/1000000</f>
        <v>0</v>
      </c>
      <c r="U43" s="10">
        <f>'T-15(Pcs)'!U34</f>
        <v>0</v>
      </c>
      <c r="V43" s="44">
        <f>'T-15(Pcs)'!$D34*'T-15(Pcs)'!V34/1000000</f>
        <v>0</v>
      </c>
      <c r="W43" s="10">
        <f>'T-15(Pcs)'!W34</f>
        <v>0</v>
      </c>
      <c r="X43" s="44">
        <f>'T-15(Pcs)'!$D34*'T-15(Pcs)'!X34/1000000</f>
        <v>0</v>
      </c>
      <c r="Y43" s="10">
        <f>'T-15(Pcs)'!Y34</f>
        <v>0</v>
      </c>
      <c r="Z43" s="44">
        <f>'T-15(Pcs)'!$D34*'T-15(Pcs)'!Z34/1000000</f>
        <v>0</v>
      </c>
      <c r="AA43" s="10">
        <f>'T-15(Pcs)'!AA34</f>
        <v>0</v>
      </c>
      <c r="AB43" s="44">
        <f>'T-15(Pcs)'!$D34*'T-15(Pcs)'!AB34/1000000</f>
        <v>0</v>
      </c>
      <c r="AC43" s="10">
        <f>'T-15(Pcs)'!AC34</f>
        <v>0</v>
      </c>
      <c r="AD43" s="44">
        <f>'T-15(Pcs)'!$D34*'T-15(Pcs)'!AD34/1000000</f>
        <v>0</v>
      </c>
      <c r="AE43" s="10">
        <f>'T-15(Pcs)'!AE34</f>
        <v>0</v>
      </c>
      <c r="AF43" s="44">
        <f>'T-15(Pcs)'!$D34*'T-15(Pcs)'!AF34/1000000</f>
        <v>0</v>
      </c>
      <c r="AG43" s="10">
        <f>'T-15(Pcs)'!AG34</f>
        <v>0</v>
      </c>
      <c r="AH43" s="44">
        <f>'T-15(Pcs)'!$D34*'T-15(Pcs)'!AH34/1000000</f>
        <v>0</v>
      </c>
      <c r="AI43" s="10">
        <f>'T-15(Pcs)'!AI34</f>
        <v>0</v>
      </c>
      <c r="AJ43" s="44">
        <f>'T-15(Pcs)'!$D34*'T-15(Pcs)'!AJ34/1000000</f>
        <v>0</v>
      </c>
      <c r="AK43" s="10">
        <f>'T-15(Pcs)'!AK34</f>
        <v>0</v>
      </c>
      <c r="AL43" s="44">
        <f>'T-15(Pcs)'!$D34*'T-15(Pcs)'!AL34/1000000</f>
        <v>0</v>
      </c>
      <c r="AM43" s="10">
        <f>'T-15(Pcs)'!AM34</f>
        <v>0</v>
      </c>
    </row>
    <row r="44" spans="1:39" s="15" customFormat="1" ht="14.25" hidden="1" customHeight="1" outlineLevel="2">
      <c r="A44" s="13">
        <v>25</v>
      </c>
      <c r="B44" s="9" t="s">
        <v>102</v>
      </c>
      <c r="C44" s="13" t="s">
        <v>135</v>
      </c>
      <c r="D44" s="36">
        <v>25000</v>
      </c>
      <c r="E44" s="11">
        <v>13125</v>
      </c>
      <c r="F44" s="44">
        <f>'T-15(Pcs)'!$D35*'T-15(Pcs)'!F35/1000000</f>
        <v>0</v>
      </c>
      <c r="G44" s="10">
        <f>'T-15(Pcs)'!G35</f>
        <v>0</v>
      </c>
      <c r="H44" s="44">
        <f>'T-15(Pcs)'!$D35*'T-15(Pcs)'!H35/1000000</f>
        <v>0</v>
      </c>
      <c r="I44" s="10">
        <f>'T-15(Pcs)'!I35</f>
        <v>0</v>
      </c>
      <c r="J44" s="44">
        <f>'T-15(Pcs)'!$D35*'T-15(Pcs)'!J35/1000000</f>
        <v>0</v>
      </c>
      <c r="K44" s="10">
        <f>'T-15(Pcs)'!K35</f>
        <v>0</v>
      </c>
      <c r="L44" s="44">
        <f>'T-15(Pcs)'!$D35*'T-15(Pcs)'!L35/1000000</f>
        <v>0</v>
      </c>
      <c r="M44" s="10">
        <f>'T-15(Pcs)'!M35</f>
        <v>0</v>
      </c>
      <c r="N44" s="44">
        <f>'T-15(Pcs)'!$D35*'T-15(Pcs)'!N35/1000000</f>
        <v>0</v>
      </c>
      <c r="O44" s="10">
        <f>'T-15(Pcs)'!O35</f>
        <v>0</v>
      </c>
      <c r="P44" s="44">
        <f>'T-15(Pcs)'!$D35*'T-15(Pcs)'!P35/1000000</f>
        <v>0</v>
      </c>
      <c r="Q44" s="10">
        <f>'T-15(Pcs)'!Q35</f>
        <v>0</v>
      </c>
      <c r="R44" s="44">
        <f>'T-15(Pcs)'!$D35*'T-15(Pcs)'!R35/1000000</f>
        <v>0</v>
      </c>
      <c r="S44" s="10">
        <f>'T-15(Pcs)'!S35</f>
        <v>0</v>
      </c>
      <c r="T44" s="44">
        <f>'T-15(Pcs)'!$D35*'T-15(Pcs)'!T35/1000000</f>
        <v>0</v>
      </c>
      <c r="U44" s="10">
        <f>'T-15(Pcs)'!U35</f>
        <v>0</v>
      </c>
      <c r="V44" s="44">
        <f>'T-15(Pcs)'!$D35*'T-15(Pcs)'!V35/1000000</f>
        <v>0</v>
      </c>
      <c r="W44" s="10">
        <f>'T-15(Pcs)'!W35</f>
        <v>0</v>
      </c>
      <c r="X44" s="44">
        <f>'T-15(Pcs)'!$D35*'T-15(Pcs)'!X35/1000000</f>
        <v>0</v>
      </c>
      <c r="Y44" s="10">
        <f>'T-15(Pcs)'!Y35</f>
        <v>0</v>
      </c>
      <c r="Z44" s="44">
        <f>'T-15(Pcs)'!$D35*'T-15(Pcs)'!Z35/1000000</f>
        <v>0</v>
      </c>
      <c r="AA44" s="10">
        <f>'T-15(Pcs)'!AA35</f>
        <v>0</v>
      </c>
      <c r="AB44" s="44">
        <f>'T-15(Pcs)'!$D35*'T-15(Pcs)'!AB35/1000000</f>
        <v>0</v>
      </c>
      <c r="AC44" s="10">
        <f>'T-15(Pcs)'!AC35</f>
        <v>0</v>
      </c>
      <c r="AD44" s="44">
        <f>'T-15(Pcs)'!$D35*'T-15(Pcs)'!AD35/1000000</f>
        <v>0</v>
      </c>
      <c r="AE44" s="10">
        <f>'T-15(Pcs)'!AE35</f>
        <v>0</v>
      </c>
      <c r="AF44" s="44">
        <f>'T-15(Pcs)'!$D35*'T-15(Pcs)'!AF35/1000000</f>
        <v>0</v>
      </c>
      <c r="AG44" s="10">
        <f>'T-15(Pcs)'!AG35</f>
        <v>0</v>
      </c>
      <c r="AH44" s="44">
        <f>'T-15(Pcs)'!$D35*'T-15(Pcs)'!AH35/1000000</f>
        <v>0</v>
      </c>
      <c r="AI44" s="10">
        <f>'T-15(Pcs)'!AI35</f>
        <v>0</v>
      </c>
      <c r="AJ44" s="44">
        <f>'T-15(Pcs)'!$D35*'T-15(Pcs)'!AJ35/1000000</f>
        <v>0</v>
      </c>
      <c r="AK44" s="10">
        <f>'T-15(Pcs)'!AK35</f>
        <v>0</v>
      </c>
      <c r="AL44" s="44">
        <f>'T-15(Pcs)'!$D35*'T-15(Pcs)'!AL35/1000000</f>
        <v>0</v>
      </c>
      <c r="AM44" s="10">
        <f>'T-15(Pcs)'!AM35</f>
        <v>0</v>
      </c>
    </row>
    <row r="45" spans="1:39" s="15" customFormat="1" ht="14.25" customHeight="1" outlineLevel="1" collapsed="1">
      <c r="A45" s="13">
        <v>10</v>
      </c>
      <c r="B45" s="46" t="s">
        <v>176</v>
      </c>
      <c r="C45" s="13"/>
      <c r="D45" s="36"/>
      <c r="E45" s="11"/>
      <c r="F45" s="44">
        <f t="shared" ref="F45:AM45" si="9">SUBTOTAL(9,F40:F44)</f>
        <v>0</v>
      </c>
      <c r="G45" s="10">
        <f t="shared" si="9"/>
        <v>0</v>
      </c>
      <c r="H45" s="44">
        <f t="shared" si="9"/>
        <v>0</v>
      </c>
      <c r="I45" s="10">
        <f t="shared" si="9"/>
        <v>0</v>
      </c>
      <c r="J45" s="44">
        <f t="shared" si="9"/>
        <v>0</v>
      </c>
      <c r="K45" s="10">
        <f t="shared" si="9"/>
        <v>0</v>
      </c>
      <c r="L45" s="44">
        <f t="shared" si="9"/>
        <v>0</v>
      </c>
      <c r="M45" s="10">
        <f t="shared" si="9"/>
        <v>0</v>
      </c>
      <c r="N45" s="44">
        <f t="shared" si="9"/>
        <v>0</v>
      </c>
      <c r="O45" s="10">
        <f t="shared" si="9"/>
        <v>0</v>
      </c>
      <c r="P45" s="44">
        <f t="shared" si="9"/>
        <v>0</v>
      </c>
      <c r="Q45" s="10">
        <f t="shared" si="9"/>
        <v>0</v>
      </c>
      <c r="R45" s="44">
        <f t="shared" si="9"/>
        <v>0</v>
      </c>
      <c r="S45" s="10">
        <f t="shared" si="9"/>
        <v>0</v>
      </c>
      <c r="T45" s="44">
        <f t="shared" si="9"/>
        <v>0</v>
      </c>
      <c r="U45" s="10">
        <f t="shared" si="9"/>
        <v>0</v>
      </c>
      <c r="V45" s="44">
        <f t="shared" si="9"/>
        <v>0</v>
      </c>
      <c r="W45" s="10">
        <f t="shared" si="9"/>
        <v>0</v>
      </c>
      <c r="X45" s="44">
        <f t="shared" si="9"/>
        <v>0</v>
      </c>
      <c r="Y45" s="10">
        <f t="shared" si="9"/>
        <v>0</v>
      </c>
      <c r="Z45" s="44">
        <f t="shared" si="9"/>
        <v>0</v>
      </c>
      <c r="AA45" s="10">
        <f t="shared" si="9"/>
        <v>0</v>
      </c>
      <c r="AB45" s="44">
        <f t="shared" si="9"/>
        <v>0</v>
      </c>
      <c r="AC45" s="10">
        <f t="shared" si="9"/>
        <v>0</v>
      </c>
      <c r="AD45" s="44">
        <f t="shared" si="9"/>
        <v>0</v>
      </c>
      <c r="AE45" s="10">
        <f t="shared" si="9"/>
        <v>0</v>
      </c>
      <c r="AF45" s="44">
        <f t="shared" si="9"/>
        <v>0</v>
      </c>
      <c r="AG45" s="10">
        <f t="shared" si="9"/>
        <v>0</v>
      </c>
      <c r="AH45" s="44">
        <f t="shared" si="9"/>
        <v>0</v>
      </c>
      <c r="AI45" s="10">
        <f t="shared" si="9"/>
        <v>0</v>
      </c>
      <c r="AJ45" s="44">
        <f t="shared" si="9"/>
        <v>0</v>
      </c>
      <c r="AK45" s="10">
        <f t="shared" si="9"/>
        <v>0</v>
      </c>
      <c r="AL45" s="44">
        <f t="shared" si="9"/>
        <v>0</v>
      </c>
      <c r="AM45" s="10">
        <f t="shared" si="9"/>
        <v>0</v>
      </c>
    </row>
    <row r="46" spans="1:39" s="15" customFormat="1" ht="14.25" hidden="1" customHeight="1" outlineLevel="2">
      <c r="A46" s="13">
        <v>26</v>
      </c>
      <c r="B46" s="9" t="s">
        <v>101</v>
      </c>
      <c r="C46" s="13" t="s">
        <v>52</v>
      </c>
      <c r="D46" s="36">
        <v>100</v>
      </c>
      <c r="E46" s="11">
        <v>74</v>
      </c>
      <c r="F46" s="44">
        <f>'T-15(Pcs)'!$D36*'T-15(Pcs)'!F36/1000000</f>
        <v>0</v>
      </c>
      <c r="G46" s="10">
        <f>'T-15(Pcs)'!G36</f>
        <v>0</v>
      </c>
      <c r="H46" s="44">
        <f>'T-15(Pcs)'!$D36*'T-15(Pcs)'!H36/1000000</f>
        <v>0</v>
      </c>
      <c r="I46" s="10">
        <f>'T-15(Pcs)'!I36</f>
        <v>0</v>
      </c>
      <c r="J46" s="44">
        <f>'T-15(Pcs)'!$D36*'T-15(Pcs)'!J36/1000000</f>
        <v>0</v>
      </c>
      <c r="K46" s="10">
        <f>'T-15(Pcs)'!K36</f>
        <v>0</v>
      </c>
      <c r="L46" s="44">
        <f>'T-15(Pcs)'!$D36*'T-15(Pcs)'!L36/1000000</f>
        <v>0</v>
      </c>
      <c r="M46" s="10">
        <f>'T-15(Pcs)'!M36</f>
        <v>0</v>
      </c>
      <c r="N46" s="44">
        <f>'T-15(Pcs)'!$D36*'T-15(Pcs)'!N36/1000000</f>
        <v>0</v>
      </c>
      <c r="O46" s="10">
        <f>'T-15(Pcs)'!O36</f>
        <v>0</v>
      </c>
      <c r="P46" s="44">
        <f>'T-15(Pcs)'!$D36*'T-15(Pcs)'!P36/1000000</f>
        <v>0</v>
      </c>
      <c r="Q46" s="10">
        <f>'T-15(Pcs)'!Q36</f>
        <v>0</v>
      </c>
      <c r="R46" s="44">
        <f>'T-15(Pcs)'!$D36*'T-15(Pcs)'!R36/1000000</f>
        <v>0</v>
      </c>
      <c r="S46" s="10">
        <f>'T-15(Pcs)'!S36</f>
        <v>0</v>
      </c>
      <c r="T46" s="44">
        <f>'T-15(Pcs)'!$D36*'T-15(Pcs)'!T36/1000000</f>
        <v>0</v>
      </c>
      <c r="U46" s="10">
        <f>'T-15(Pcs)'!U36</f>
        <v>0</v>
      </c>
      <c r="V46" s="44">
        <f>'T-15(Pcs)'!$D36*'T-15(Pcs)'!V36/1000000</f>
        <v>0</v>
      </c>
      <c r="W46" s="10">
        <f>'T-15(Pcs)'!W36</f>
        <v>0</v>
      </c>
      <c r="X46" s="44">
        <f>'T-15(Pcs)'!$D36*'T-15(Pcs)'!X36/1000000</f>
        <v>0</v>
      </c>
      <c r="Y46" s="10">
        <f>'T-15(Pcs)'!Y36</f>
        <v>0</v>
      </c>
      <c r="Z46" s="44">
        <f>'T-15(Pcs)'!$D36*'T-15(Pcs)'!Z36/1000000</f>
        <v>0</v>
      </c>
      <c r="AA46" s="10">
        <f>'T-15(Pcs)'!AA36</f>
        <v>0</v>
      </c>
      <c r="AB46" s="44">
        <f>'T-15(Pcs)'!$D36*'T-15(Pcs)'!AB36/1000000</f>
        <v>0</v>
      </c>
      <c r="AC46" s="10">
        <f>'T-15(Pcs)'!AC36</f>
        <v>0</v>
      </c>
      <c r="AD46" s="44">
        <f>'T-15(Pcs)'!$D36*'T-15(Pcs)'!AD36/1000000</f>
        <v>0</v>
      </c>
      <c r="AE46" s="10">
        <f>'T-15(Pcs)'!AE36</f>
        <v>0</v>
      </c>
      <c r="AF46" s="44">
        <f>'T-15(Pcs)'!$D36*'T-15(Pcs)'!AF36/1000000</f>
        <v>0</v>
      </c>
      <c r="AG46" s="10">
        <f>'T-15(Pcs)'!AG36</f>
        <v>0</v>
      </c>
      <c r="AH46" s="44">
        <f>'T-15(Pcs)'!$D36*'T-15(Pcs)'!AH36/1000000</f>
        <v>0</v>
      </c>
      <c r="AI46" s="10">
        <f>'T-15(Pcs)'!AI36</f>
        <v>0</v>
      </c>
      <c r="AJ46" s="44">
        <f>'T-15(Pcs)'!$D36*'T-15(Pcs)'!AJ36/1000000</f>
        <v>0</v>
      </c>
      <c r="AK46" s="10">
        <f>'T-15(Pcs)'!AK36</f>
        <v>0</v>
      </c>
      <c r="AL46" s="44">
        <f>'T-15(Pcs)'!$D36*'T-15(Pcs)'!AL36/1000000</f>
        <v>0</v>
      </c>
      <c r="AM46" s="10">
        <f>'T-15(Pcs)'!AM36</f>
        <v>0</v>
      </c>
    </row>
    <row r="47" spans="1:39" s="15" customFormat="1" ht="14.25" hidden="1" customHeight="1" outlineLevel="2">
      <c r="A47" s="13">
        <v>27</v>
      </c>
      <c r="B47" s="9" t="s">
        <v>101</v>
      </c>
      <c r="C47" s="13" t="s">
        <v>53</v>
      </c>
      <c r="D47" s="36">
        <v>500</v>
      </c>
      <c r="E47" s="11">
        <v>360</v>
      </c>
      <c r="F47" s="44">
        <f>'T-15(Pcs)'!$D37*'T-15(Pcs)'!F37/1000000</f>
        <v>0</v>
      </c>
      <c r="G47" s="10">
        <f>'T-15(Pcs)'!G37</f>
        <v>0</v>
      </c>
      <c r="H47" s="44">
        <f>'T-15(Pcs)'!$D37*'T-15(Pcs)'!H37/1000000</f>
        <v>0</v>
      </c>
      <c r="I47" s="10">
        <f>'T-15(Pcs)'!I37</f>
        <v>0</v>
      </c>
      <c r="J47" s="44">
        <f>'T-15(Pcs)'!$D37*'T-15(Pcs)'!J37/1000000</f>
        <v>0</v>
      </c>
      <c r="K47" s="10">
        <f>'T-15(Pcs)'!K37</f>
        <v>0</v>
      </c>
      <c r="L47" s="44">
        <f>'T-15(Pcs)'!$D37*'T-15(Pcs)'!L37/1000000</f>
        <v>0</v>
      </c>
      <c r="M47" s="10">
        <f>'T-15(Pcs)'!M37</f>
        <v>0</v>
      </c>
      <c r="N47" s="44">
        <f>'T-15(Pcs)'!$D37*'T-15(Pcs)'!N37/1000000</f>
        <v>0</v>
      </c>
      <c r="O47" s="10">
        <f>'T-15(Pcs)'!O37</f>
        <v>0</v>
      </c>
      <c r="P47" s="44">
        <f>'T-15(Pcs)'!$D37*'T-15(Pcs)'!P37/1000000</f>
        <v>0</v>
      </c>
      <c r="Q47" s="10">
        <f>'T-15(Pcs)'!Q37</f>
        <v>0</v>
      </c>
      <c r="R47" s="44">
        <f>'T-15(Pcs)'!$D37*'T-15(Pcs)'!R37/1000000</f>
        <v>0</v>
      </c>
      <c r="S47" s="10">
        <f>'T-15(Pcs)'!S37</f>
        <v>0</v>
      </c>
      <c r="T47" s="44">
        <f>'T-15(Pcs)'!$D37*'T-15(Pcs)'!T37/1000000</f>
        <v>0</v>
      </c>
      <c r="U47" s="10">
        <f>'T-15(Pcs)'!U37</f>
        <v>0</v>
      </c>
      <c r="V47" s="44">
        <f>'T-15(Pcs)'!$D37*'T-15(Pcs)'!V37/1000000</f>
        <v>0</v>
      </c>
      <c r="W47" s="10">
        <f>'T-15(Pcs)'!W37</f>
        <v>0</v>
      </c>
      <c r="X47" s="44">
        <f>'T-15(Pcs)'!$D37*'T-15(Pcs)'!X37/1000000</f>
        <v>0</v>
      </c>
      <c r="Y47" s="10">
        <f>'T-15(Pcs)'!Y37</f>
        <v>0</v>
      </c>
      <c r="Z47" s="44">
        <f>'T-15(Pcs)'!$D37*'T-15(Pcs)'!Z37/1000000</f>
        <v>0</v>
      </c>
      <c r="AA47" s="10">
        <f>'T-15(Pcs)'!AA37</f>
        <v>0</v>
      </c>
      <c r="AB47" s="44">
        <f>'T-15(Pcs)'!$D37*'T-15(Pcs)'!AB37/1000000</f>
        <v>0</v>
      </c>
      <c r="AC47" s="10">
        <f>'T-15(Pcs)'!AC37</f>
        <v>0</v>
      </c>
      <c r="AD47" s="44">
        <f>'T-15(Pcs)'!$D37*'T-15(Pcs)'!AD37/1000000</f>
        <v>0</v>
      </c>
      <c r="AE47" s="10">
        <f>'T-15(Pcs)'!AE37</f>
        <v>0</v>
      </c>
      <c r="AF47" s="44">
        <f>'T-15(Pcs)'!$D37*'T-15(Pcs)'!AF37/1000000</f>
        <v>0</v>
      </c>
      <c r="AG47" s="10">
        <f>'T-15(Pcs)'!AG37</f>
        <v>0</v>
      </c>
      <c r="AH47" s="44">
        <f>'T-15(Pcs)'!$D37*'T-15(Pcs)'!AH37/1000000</f>
        <v>0</v>
      </c>
      <c r="AI47" s="10">
        <f>'T-15(Pcs)'!AI37</f>
        <v>0</v>
      </c>
      <c r="AJ47" s="44">
        <f>'T-15(Pcs)'!$D37*'T-15(Pcs)'!AJ37/1000000</f>
        <v>0</v>
      </c>
      <c r="AK47" s="10">
        <f>'T-15(Pcs)'!AK37</f>
        <v>0</v>
      </c>
      <c r="AL47" s="44">
        <f>'T-15(Pcs)'!$D37*'T-15(Pcs)'!AL37/1000000</f>
        <v>0</v>
      </c>
      <c r="AM47" s="10">
        <f>'T-15(Pcs)'!AM37</f>
        <v>0</v>
      </c>
    </row>
    <row r="48" spans="1:39" s="15" customFormat="1" ht="14.25" customHeight="1" outlineLevel="1" collapsed="1">
      <c r="A48" s="13">
        <v>11</v>
      </c>
      <c r="B48" s="46" t="s">
        <v>177</v>
      </c>
      <c r="C48" s="13"/>
      <c r="D48" s="36"/>
      <c r="E48" s="11"/>
      <c r="F48" s="44">
        <f t="shared" ref="F48:AM48" si="10">SUBTOTAL(9,F46:F47)</f>
        <v>0</v>
      </c>
      <c r="G48" s="10">
        <f t="shared" si="10"/>
        <v>0</v>
      </c>
      <c r="H48" s="44">
        <f t="shared" si="10"/>
        <v>0</v>
      </c>
      <c r="I48" s="10">
        <f t="shared" si="10"/>
        <v>0</v>
      </c>
      <c r="J48" s="44">
        <f t="shared" si="10"/>
        <v>0</v>
      </c>
      <c r="K48" s="10">
        <f t="shared" si="10"/>
        <v>0</v>
      </c>
      <c r="L48" s="44">
        <f t="shared" si="10"/>
        <v>0</v>
      </c>
      <c r="M48" s="10">
        <f t="shared" si="10"/>
        <v>0</v>
      </c>
      <c r="N48" s="44">
        <f t="shared" si="10"/>
        <v>0</v>
      </c>
      <c r="O48" s="10">
        <f t="shared" si="10"/>
        <v>0</v>
      </c>
      <c r="P48" s="44">
        <f t="shared" si="10"/>
        <v>0</v>
      </c>
      <c r="Q48" s="10">
        <f t="shared" si="10"/>
        <v>0</v>
      </c>
      <c r="R48" s="44">
        <f t="shared" si="10"/>
        <v>0</v>
      </c>
      <c r="S48" s="10">
        <f t="shared" si="10"/>
        <v>0</v>
      </c>
      <c r="T48" s="44">
        <f t="shared" si="10"/>
        <v>0</v>
      </c>
      <c r="U48" s="10">
        <f t="shared" si="10"/>
        <v>0</v>
      </c>
      <c r="V48" s="44">
        <f t="shared" si="10"/>
        <v>0</v>
      </c>
      <c r="W48" s="10">
        <f t="shared" si="10"/>
        <v>0</v>
      </c>
      <c r="X48" s="44">
        <f t="shared" si="10"/>
        <v>0</v>
      </c>
      <c r="Y48" s="10">
        <f t="shared" si="10"/>
        <v>0</v>
      </c>
      <c r="Z48" s="44">
        <f t="shared" si="10"/>
        <v>0</v>
      </c>
      <c r="AA48" s="10">
        <f t="shared" si="10"/>
        <v>0</v>
      </c>
      <c r="AB48" s="44">
        <f t="shared" si="10"/>
        <v>0</v>
      </c>
      <c r="AC48" s="10">
        <f t="shared" si="10"/>
        <v>0</v>
      </c>
      <c r="AD48" s="44">
        <f t="shared" si="10"/>
        <v>0</v>
      </c>
      <c r="AE48" s="10">
        <f t="shared" si="10"/>
        <v>0</v>
      </c>
      <c r="AF48" s="44">
        <f t="shared" si="10"/>
        <v>0</v>
      </c>
      <c r="AG48" s="10">
        <f t="shared" si="10"/>
        <v>0</v>
      </c>
      <c r="AH48" s="44">
        <f t="shared" si="10"/>
        <v>0</v>
      </c>
      <c r="AI48" s="10">
        <f t="shared" si="10"/>
        <v>0</v>
      </c>
      <c r="AJ48" s="44">
        <f t="shared" si="10"/>
        <v>0</v>
      </c>
      <c r="AK48" s="10">
        <f t="shared" si="10"/>
        <v>0</v>
      </c>
      <c r="AL48" s="44">
        <f t="shared" si="10"/>
        <v>0</v>
      </c>
      <c r="AM48" s="10">
        <f t="shared" si="10"/>
        <v>0</v>
      </c>
    </row>
    <row r="49" spans="1:39" s="15" customFormat="1" ht="14.25" hidden="1" customHeight="1" outlineLevel="2">
      <c r="A49" s="13">
        <v>28</v>
      </c>
      <c r="B49" s="9" t="s">
        <v>103</v>
      </c>
      <c r="C49" s="13" t="s">
        <v>49</v>
      </c>
      <c r="D49" s="36">
        <v>100</v>
      </c>
      <c r="E49" s="11">
        <v>67</v>
      </c>
      <c r="F49" s="44">
        <f>'T-15(Pcs)'!$D38*'T-15(Pcs)'!F38/1000000</f>
        <v>0</v>
      </c>
      <c r="G49" s="10">
        <f>'T-15(Pcs)'!G38</f>
        <v>0</v>
      </c>
      <c r="H49" s="44">
        <f>'T-15(Pcs)'!$D38*'T-15(Pcs)'!H38/1000000</f>
        <v>0</v>
      </c>
      <c r="I49" s="10">
        <f>'T-15(Pcs)'!I38</f>
        <v>0</v>
      </c>
      <c r="J49" s="44">
        <f>'T-15(Pcs)'!$D38*'T-15(Pcs)'!J38/1000000</f>
        <v>0</v>
      </c>
      <c r="K49" s="10">
        <f>'T-15(Pcs)'!K38</f>
        <v>0</v>
      </c>
      <c r="L49" s="44">
        <f>'T-15(Pcs)'!$D38*'T-15(Pcs)'!L38/1000000</f>
        <v>0</v>
      </c>
      <c r="M49" s="10">
        <f>'T-15(Pcs)'!M38</f>
        <v>0</v>
      </c>
      <c r="N49" s="44">
        <f>'T-15(Pcs)'!$D38*'T-15(Pcs)'!N38/1000000</f>
        <v>0</v>
      </c>
      <c r="O49" s="10">
        <f>'T-15(Pcs)'!O38</f>
        <v>0</v>
      </c>
      <c r="P49" s="44">
        <f>'T-15(Pcs)'!$D38*'T-15(Pcs)'!P38/1000000</f>
        <v>0</v>
      </c>
      <c r="Q49" s="10">
        <f>'T-15(Pcs)'!Q38</f>
        <v>0</v>
      </c>
      <c r="R49" s="44">
        <f>'T-15(Pcs)'!$D38*'T-15(Pcs)'!R38/1000000</f>
        <v>0</v>
      </c>
      <c r="S49" s="10">
        <f>'T-15(Pcs)'!S38</f>
        <v>0</v>
      </c>
      <c r="T49" s="44">
        <f>'T-15(Pcs)'!$D38*'T-15(Pcs)'!T38/1000000</f>
        <v>0</v>
      </c>
      <c r="U49" s="10">
        <f>'T-15(Pcs)'!U38</f>
        <v>0</v>
      </c>
      <c r="V49" s="44">
        <f>'T-15(Pcs)'!$D38*'T-15(Pcs)'!V38/1000000</f>
        <v>0</v>
      </c>
      <c r="W49" s="10">
        <f>'T-15(Pcs)'!W38</f>
        <v>0</v>
      </c>
      <c r="X49" s="44">
        <f>'T-15(Pcs)'!$D38*'T-15(Pcs)'!X38/1000000</f>
        <v>0</v>
      </c>
      <c r="Y49" s="10">
        <f>'T-15(Pcs)'!Y38</f>
        <v>0</v>
      </c>
      <c r="Z49" s="44">
        <f>'T-15(Pcs)'!$D38*'T-15(Pcs)'!Z38/1000000</f>
        <v>0</v>
      </c>
      <c r="AA49" s="10">
        <f>'T-15(Pcs)'!AA38</f>
        <v>0</v>
      </c>
      <c r="AB49" s="44">
        <f>'T-15(Pcs)'!$D38*'T-15(Pcs)'!AB38/1000000</f>
        <v>0</v>
      </c>
      <c r="AC49" s="10">
        <f>'T-15(Pcs)'!AC38</f>
        <v>0</v>
      </c>
      <c r="AD49" s="44">
        <f>'T-15(Pcs)'!$D38*'T-15(Pcs)'!AD38/1000000</f>
        <v>0</v>
      </c>
      <c r="AE49" s="10">
        <f>'T-15(Pcs)'!AE38</f>
        <v>0</v>
      </c>
      <c r="AF49" s="44">
        <f>'T-15(Pcs)'!$D38*'T-15(Pcs)'!AF38/1000000</f>
        <v>0</v>
      </c>
      <c r="AG49" s="10">
        <f>'T-15(Pcs)'!AG38</f>
        <v>0</v>
      </c>
      <c r="AH49" s="44">
        <f>'T-15(Pcs)'!$D38*'T-15(Pcs)'!AH38/1000000</f>
        <v>0</v>
      </c>
      <c r="AI49" s="10">
        <f>'T-15(Pcs)'!AI38</f>
        <v>0</v>
      </c>
      <c r="AJ49" s="44">
        <f>'T-15(Pcs)'!$D38*'T-15(Pcs)'!AJ38/1000000</f>
        <v>0</v>
      </c>
      <c r="AK49" s="10">
        <f>'T-15(Pcs)'!AK38</f>
        <v>0</v>
      </c>
      <c r="AL49" s="44">
        <f>'T-15(Pcs)'!$D38*'T-15(Pcs)'!AL38/1000000</f>
        <v>0</v>
      </c>
      <c r="AM49" s="10">
        <f>'T-15(Pcs)'!AM38</f>
        <v>0</v>
      </c>
    </row>
    <row r="50" spans="1:39" s="15" customFormat="1" ht="14.25" hidden="1" customHeight="1" outlineLevel="2">
      <c r="A50" s="13">
        <v>29</v>
      </c>
      <c r="B50" s="9" t="s">
        <v>103</v>
      </c>
      <c r="C50" s="13" t="s">
        <v>50</v>
      </c>
      <c r="D50" s="36">
        <v>500</v>
      </c>
      <c r="E50" s="11">
        <v>285</v>
      </c>
      <c r="F50" s="44">
        <f>'T-15(Pcs)'!$D39*'T-15(Pcs)'!F39/1000000</f>
        <v>0</v>
      </c>
      <c r="G50" s="10">
        <f>'T-15(Pcs)'!G39</f>
        <v>0</v>
      </c>
      <c r="H50" s="44">
        <f>'T-15(Pcs)'!$D39*'T-15(Pcs)'!H39/1000000</f>
        <v>0</v>
      </c>
      <c r="I50" s="10">
        <f>'T-15(Pcs)'!I39</f>
        <v>0</v>
      </c>
      <c r="J50" s="44">
        <f>'T-15(Pcs)'!$D39*'T-15(Pcs)'!J39/1000000</f>
        <v>0</v>
      </c>
      <c r="K50" s="10">
        <f>'T-15(Pcs)'!K39</f>
        <v>0</v>
      </c>
      <c r="L50" s="44">
        <f>'T-15(Pcs)'!$D39*'T-15(Pcs)'!L39/1000000</f>
        <v>0</v>
      </c>
      <c r="M50" s="10">
        <f>'T-15(Pcs)'!M39</f>
        <v>0</v>
      </c>
      <c r="N50" s="44">
        <f>'T-15(Pcs)'!$D39*'T-15(Pcs)'!N39/1000000</f>
        <v>0</v>
      </c>
      <c r="O50" s="10">
        <f>'T-15(Pcs)'!O39</f>
        <v>0</v>
      </c>
      <c r="P50" s="44">
        <f>'T-15(Pcs)'!$D39*'T-15(Pcs)'!P39/1000000</f>
        <v>0</v>
      </c>
      <c r="Q50" s="10">
        <f>'T-15(Pcs)'!Q39</f>
        <v>0</v>
      </c>
      <c r="R50" s="44">
        <f>'T-15(Pcs)'!$D39*'T-15(Pcs)'!R39/1000000</f>
        <v>0</v>
      </c>
      <c r="S50" s="10">
        <f>'T-15(Pcs)'!S39</f>
        <v>0</v>
      </c>
      <c r="T50" s="44">
        <f>'T-15(Pcs)'!$D39*'T-15(Pcs)'!T39/1000000</f>
        <v>0</v>
      </c>
      <c r="U50" s="10">
        <f>'T-15(Pcs)'!U39</f>
        <v>0</v>
      </c>
      <c r="V50" s="44">
        <f>'T-15(Pcs)'!$D39*'T-15(Pcs)'!V39/1000000</f>
        <v>0</v>
      </c>
      <c r="W50" s="10">
        <f>'T-15(Pcs)'!W39</f>
        <v>0</v>
      </c>
      <c r="X50" s="44">
        <f>'T-15(Pcs)'!$D39*'T-15(Pcs)'!X39/1000000</f>
        <v>0</v>
      </c>
      <c r="Y50" s="10">
        <f>'T-15(Pcs)'!Y39</f>
        <v>0</v>
      </c>
      <c r="Z50" s="44">
        <f>'T-15(Pcs)'!$D39*'T-15(Pcs)'!Z39/1000000</f>
        <v>0</v>
      </c>
      <c r="AA50" s="10">
        <f>'T-15(Pcs)'!AA39</f>
        <v>0</v>
      </c>
      <c r="AB50" s="44">
        <f>'T-15(Pcs)'!$D39*'T-15(Pcs)'!AB39/1000000</f>
        <v>0</v>
      </c>
      <c r="AC50" s="10">
        <f>'T-15(Pcs)'!AC39</f>
        <v>0</v>
      </c>
      <c r="AD50" s="44">
        <f>'T-15(Pcs)'!$D39*'T-15(Pcs)'!AD39/1000000</f>
        <v>0</v>
      </c>
      <c r="AE50" s="10">
        <f>'T-15(Pcs)'!AE39</f>
        <v>0</v>
      </c>
      <c r="AF50" s="44">
        <f>'T-15(Pcs)'!$D39*'T-15(Pcs)'!AF39/1000000</f>
        <v>0</v>
      </c>
      <c r="AG50" s="10">
        <f>'T-15(Pcs)'!AG39</f>
        <v>0</v>
      </c>
      <c r="AH50" s="44">
        <f>'T-15(Pcs)'!$D39*'T-15(Pcs)'!AH39/1000000</f>
        <v>0</v>
      </c>
      <c r="AI50" s="10">
        <f>'T-15(Pcs)'!AI39</f>
        <v>0</v>
      </c>
      <c r="AJ50" s="44">
        <f>'T-15(Pcs)'!$D39*'T-15(Pcs)'!AJ39/1000000</f>
        <v>0</v>
      </c>
      <c r="AK50" s="10">
        <f>'T-15(Pcs)'!AK39</f>
        <v>0</v>
      </c>
      <c r="AL50" s="44">
        <f>'T-15(Pcs)'!$D39*'T-15(Pcs)'!AL39/1000000</f>
        <v>0</v>
      </c>
      <c r="AM50" s="10">
        <f>'T-15(Pcs)'!AM39</f>
        <v>0</v>
      </c>
    </row>
    <row r="51" spans="1:39" s="15" customFormat="1" ht="14.25" hidden="1" customHeight="1" outlineLevel="2">
      <c r="A51" s="13">
        <v>30</v>
      </c>
      <c r="B51" s="9" t="s">
        <v>103</v>
      </c>
      <c r="C51" s="13" t="s">
        <v>51</v>
      </c>
      <c r="D51" s="36">
        <v>1000</v>
      </c>
      <c r="E51" s="11">
        <v>530</v>
      </c>
      <c r="F51" s="44">
        <f>'T-15(Pcs)'!$D40*'T-15(Pcs)'!F40/1000000</f>
        <v>0</v>
      </c>
      <c r="G51" s="10">
        <f>'T-15(Pcs)'!G40</f>
        <v>0</v>
      </c>
      <c r="H51" s="44">
        <f>'T-15(Pcs)'!$D40*'T-15(Pcs)'!H40/1000000</f>
        <v>0</v>
      </c>
      <c r="I51" s="10">
        <f>'T-15(Pcs)'!I40</f>
        <v>0</v>
      </c>
      <c r="J51" s="44">
        <f>'T-15(Pcs)'!$D40*'T-15(Pcs)'!J40/1000000</f>
        <v>0</v>
      </c>
      <c r="K51" s="10">
        <f>'T-15(Pcs)'!K40</f>
        <v>0</v>
      </c>
      <c r="L51" s="44">
        <f>'T-15(Pcs)'!$D40*'T-15(Pcs)'!L40/1000000</f>
        <v>0</v>
      </c>
      <c r="M51" s="10">
        <f>'T-15(Pcs)'!M40</f>
        <v>0</v>
      </c>
      <c r="N51" s="44">
        <f>'T-15(Pcs)'!$D40*'T-15(Pcs)'!N40/1000000</f>
        <v>0</v>
      </c>
      <c r="O51" s="10">
        <f>'T-15(Pcs)'!O40</f>
        <v>0</v>
      </c>
      <c r="P51" s="44">
        <f>'T-15(Pcs)'!$D40*'T-15(Pcs)'!P40/1000000</f>
        <v>0</v>
      </c>
      <c r="Q51" s="10">
        <f>'T-15(Pcs)'!Q40</f>
        <v>0</v>
      </c>
      <c r="R51" s="44">
        <f>'T-15(Pcs)'!$D40*'T-15(Pcs)'!R40/1000000</f>
        <v>0</v>
      </c>
      <c r="S51" s="10">
        <f>'T-15(Pcs)'!S40</f>
        <v>0</v>
      </c>
      <c r="T51" s="44">
        <f>'T-15(Pcs)'!$D40*'T-15(Pcs)'!T40/1000000</f>
        <v>0</v>
      </c>
      <c r="U51" s="10">
        <f>'T-15(Pcs)'!U40</f>
        <v>0</v>
      </c>
      <c r="V51" s="44">
        <f>'T-15(Pcs)'!$D40*'T-15(Pcs)'!V40/1000000</f>
        <v>0</v>
      </c>
      <c r="W51" s="10">
        <f>'T-15(Pcs)'!W40</f>
        <v>0</v>
      </c>
      <c r="X51" s="44">
        <f>'T-15(Pcs)'!$D40*'T-15(Pcs)'!X40/1000000</f>
        <v>0</v>
      </c>
      <c r="Y51" s="10">
        <f>'T-15(Pcs)'!Y40</f>
        <v>0</v>
      </c>
      <c r="Z51" s="44">
        <f>'T-15(Pcs)'!$D40*'T-15(Pcs)'!Z40/1000000</f>
        <v>0</v>
      </c>
      <c r="AA51" s="10">
        <f>'T-15(Pcs)'!AA40</f>
        <v>0</v>
      </c>
      <c r="AB51" s="44">
        <f>'T-15(Pcs)'!$D40*'T-15(Pcs)'!AB40/1000000</f>
        <v>0</v>
      </c>
      <c r="AC51" s="10">
        <f>'T-15(Pcs)'!AC40</f>
        <v>0</v>
      </c>
      <c r="AD51" s="44">
        <f>'T-15(Pcs)'!$D40*'T-15(Pcs)'!AD40/1000000</f>
        <v>0</v>
      </c>
      <c r="AE51" s="10">
        <f>'T-15(Pcs)'!AE40</f>
        <v>0</v>
      </c>
      <c r="AF51" s="44">
        <f>'T-15(Pcs)'!$D40*'T-15(Pcs)'!AF40/1000000</f>
        <v>0</v>
      </c>
      <c r="AG51" s="10">
        <f>'T-15(Pcs)'!AG40</f>
        <v>0</v>
      </c>
      <c r="AH51" s="44">
        <f>'T-15(Pcs)'!$D40*'T-15(Pcs)'!AH40/1000000</f>
        <v>0</v>
      </c>
      <c r="AI51" s="10">
        <f>'T-15(Pcs)'!AI40</f>
        <v>0</v>
      </c>
      <c r="AJ51" s="44">
        <f>'T-15(Pcs)'!$D40*'T-15(Pcs)'!AJ40/1000000</f>
        <v>0</v>
      </c>
      <c r="AK51" s="10">
        <f>'T-15(Pcs)'!AK40</f>
        <v>0</v>
      </c>
      <c r="AL51" s="44">
        <f>'T-15(Pcs)'!$D40*'T-15(Pcs)'!AL40/1000000</f>
        <v>0</v>
      </c>
      <c r="AM51" s="10">
        <f>'T-15(Pcs)'!AM40</f>
        <v>0</v>
      </c>
    </row>
    <row r="52" spans="1:39" s="15" customFormat="1" ht="14.25" customHeight="1" outlineLevel="1" collapsed="1">
      <c r="A52" s="13">
        <v>12</v>
      </c>
      <c r="B52" s="46" t="s">
        <v>178</v>
      </c>
      <c r="C52" s="13"/>
      <c r="D52" s="36"/>
      <c r="E52" s="11"/>
      <c r="F52" s="44">
        <f t="shared" ref="F52:AM52" si="11">SUBTOTAL(9,F49:F51)</f>
        <v>0</v>
      </c>
      <c r="G52" s="10">
        <f t="shared" si="11"/>
        <v>0</v>
      </c>
      <c r="H52" s="44">
        <f t="shared" si="11"/>
        <v>0</v>
      </c>
      <c r="I52" s="10">
        <f t="shared" si="11"/>
        <v>0</v>
      </c>
      <c r="J52" s="44">
        <f t="shared" si="11"/>
        <v>0</v>
      </c>
      <c r="K52" s="10">
        <f t="shared" si="11"/>
        <v>0</v>
      </c>
      <c r="L52" s="44">
        <f t="shared" si="11"/>
        <v>0</v>
      </c>
      <c r="M52" s="10">
        <f t="shared" si="11"/>
        <v>0</v>
      </c>
      <c r="N52" s="44">
        <f t="shared" si="11"/>
        <v>0</v>
      </c>
      <c r="O52" s="10">
        <f t="shared" si="11"/>
        <v>0</v>
      </c>
      <c r="P52" s="44">
        <f t="shared" si="11"/>
        <v>0</v>
      </c>
      <c r="Q52" s="10">
        <f t="shared" si="11"/>
        <v>0</v>
      </c>
      <c r="R52" s="44">
        <f t="shared" si="11"/>
        <v>0</v>
      </c>
      <c r="S52" s="10">
        <f t="shared" si="11"/>
        <v>0</v>
      </c>
      <c r="T52" s="44">
        <f t="shared" si="11"/>
        <v>0</v>
      </c>
      <c r="U52" s="10">
        <f t="shared" si="11"/>
        <v>0</v>
      </c>
      <c r="V52" s="44">
        <f t="shared" si="11"/>
        <v>0</v>
      </c>
      <c r="W52" s="10">
        <f t="shared" si="11"/>
        <v>0</v>
      </c>
      <c r="X52" s="44">
        <f t="shared" si="11"/>
        <v>0</v>
      </c>
      <c r="Y52" s="10">
        <f t="shared" si="11"/>
        <v>0</v>
      </c>
      <c r="Z52" s="44">
        <f t="shared" si="11"/>
        <v>0</v>
      </c>
      <c r="AA52" s="10">
        <f t="shared" si="11"/>
        <v>0</v>
      </c>
      <c r="AB52" s="44">
        <f t="shared" si="11"/>
        <v>0</v>
      </c>
      <c r="AC52" s="10">
        <f t="shared" si="11"/>
        <v>0</v>
      </c>
      <c r="AD52" s="44">
        <f t="shared" si="11"/>
        <v>0</v>
      </c>
      <c r="AE52" s="10">
        <f t="shared" si="11"/>
        <v>0</v>
      </c>
      <c r="AF52" s="44">
        <f t="shared" si="11"/>
        <v>0</v>
      </c>
      <c r="AG52" s="10">
        <f t="shared" si="11"/>
        <v>0</v>
      </c>
      <c r="AH52" s="44">
        <f t="shared" si="11"/>
        <v>0</v>
      </c>
      <c r="AI52" s="10">
        <f t="shared" si="11"/>
        <v>0</v>
      </c>
      <c r="AJ52" s="44">
        <f t="shared" si="11"/>
        <v>0</v>
      </c>
      <c r="AK52" s="10">
        <f t="shared" si="11"/>
        <v>0</v>
      </c>
      <c r="AL52" s="44">
        <f t="shared" si="11"/>
        <v>0</v>
      </c>
      <c r="AM52" s="10">
        <f t="shared" si="11"/>
        <v>0</v>
      </c>
    </row>
    <row r="53" spans="1:39" s="15" customFormat="1" ht="14.25" hidden="1" customHeight="1" outlineLevel="2">
      <c r="A53" s="13">
        <v>31</v>
      </c>
      <c r="B53" s="9" t="s">
        <v>104</v>
      </c>
      <c r="C53" s="13" t="s">
        <v>54</v>
      </c>
      <c r="D53" s="36">
        <v>100</v>
      </c>
      <c r="E53" s="11">
        <v>92</v>
      </c>
      <c r="F53" s="44">
        <f>'T-15(Pcs)'!$D41*'T-15(Pcs)'!F41/1000000</f>
        <v>0</v>
      </c>
      <c r="G53" s="10">
        <f>'T-15(Pcs)'!G41</f>
        <v>0</v>
      </c>
      <c r="H53" s="44">
        <f>'T-15(Pcs)'!$D41*'T-15(Pcs)'!H41/1000000</f>
        <v>0</v>
      </c>
      <c r="I53" s="10">
        <f>'T-15(Pcs)'!I41</f>
        <v>0</v>
      </c>
      <c r="J53" s="44">
        <f>'T-15(Pcs)'!$D41*'T-15(Pcs)'!J41/1000000</f>
        <v>0</v>
      </c>
      <c r="K53" s="10">
        <f>'T-15(Pcs)'!K41</f>
        <v>0</v>
      </c>
      <c r="L53" s="44">
        <f>'T-15(Pcs)'!$D41*'T-15(Pcs)'!L41/1000000</f>
        <v>0</v>
      </c>
      <c r="M53" s="10">
        <f>'T-15(Pcs)'!M41</f>
        <v>0</v>
      </c>
      <c r="N53" s="44">
        <f>'T-15(Pcs)'!$D41*'T-15(Pcs)'!N41/1000000</f>
        <v>0</v>
      </c>
      <c r="O53" s="10">
        <f>'T-15(Pcs)'!O41</f>
        <v>0</v>
      </c>
      <c r="P53" s="44">
        <f>'T-15(Pcs)'!$D41*'T-15(Pcs)'!P41/1000000</f>
        <v>0</v>
      </c>
      <c r="Q53" s="10">
        <f>'T-15(Pcs)'!Q41</f>
        <v>0</v>
      </c>
      <c r="R53" s="44">
        <f>'T-15(Pcs)'!$D41*'T-15(Pcs)'!R41/1000000</f>
        <v>0</v>
      </c>
      <c r="S53" s="10">
        <f>'T-15(Pcs)'!S41</f>
        <v>0</v>
      </c>
      <c r="T53" s="44">
        <f>'T-15(Pcs)'!$D41*'T-15(Pcs)'!T41/1000000</f>
        <v>0</v>
      </c>
      <c r="U53" s="10">
        <f>'T-15(Pcs)'!U41</f>
        <v>0</v>
      </c>
      <c r="V53" s="44">
        <f>'T-15(Pcs)'!$D41*'T-15(Pcs)'!V41/1000000</f>
        <v>0</v>
      </c>
      <c r="W53" s="10">
        <f>'T-15(Pcs)'!W41</f>
        <v>0</v>
      </c>
      <c r="X53" s="44">
        <f>'T-15(Pcs)'!$D41*'T-15(Pcs)'!X41/1000000</f>
        <v>0</v>
      </c>
      <c r="Y53" s="10">
        <f>'T-15(Pcs)'!Y41</f>
        <v>0</v>
      </c>
      <c r="Z53" s="44">
        <f>'T-15(Pcs)'!$D41*'T-15(Pcs)'!Z41/1000000</f>
        <v>0</v>
      </c>
      <c r="AA53" s="10">
        <f>'T-15(Pcs)'!AA41</f>
        <v>0</v>
      </c>
      <c r="AB53" s="44">
        <f>'T-15(Pcs)'!$D41*'T-15(Pcs)'!AB41/1000000</f>
        <v>0</v>
      </c>
      <c r="AC53" s="10">
        <f>'T-15(Pcs)'!AC41</f>
        <v>0</v>
      </c>
      <c r="AD53" s="44">
        <f>'T-15(Pcs)'!$D41*'T-15(Pcs)'!AD41/1000000</f>
        <v>0</v>
      </c>
      <c r="AE53" s="10">
        <f>'T-15(Pcs)'!AE41</f>
        <v>0</v>
      </c>
      <c r="AF53" s="44">
        <f>'T-15(Pcs)'!$D41*'T-15(Pcs)'!AF41/1000000</f>
        <v>0</v>
      </c>
      <c r="AG53" s="10">
        <f>'T-15(Pcs)'!AG41</f>
        <v>0</v>
      </c>
      <c r="AH53" s="44">
        <f>'T-15(Pcs)'!$D41*'T-15(Pcs)'!AH41/1000000</f>
        <v>0</v>
      </c>
      <c r="AI53" s="10">
        <f>'T-15(Pcs)'!AI41</f>
        <v>0</v>
      </c>
      <c r="AJ53" s="44">
        <f>'T-15(Pcs)'!$D41*'T-15(Pcs)'!AJ41/1000000</f>
        <v>0</v>
      </c>
      <c r="AK53" s="10">
        <f>'T-15(Pcs)'!AK41</f>
        <v>0</v>
      </c>
      <c r="AL53" s="44">
        <f>'T-15(Pcs)'!$D41*'T-15(Pcs)'!AL41/1000000</f>
        <v>0</v>
      </c>
      <c r="AM53" s="10">
        <f>'T-15(Pcs)'!AM41</f>
        <v>0</v>
      </c>
    </row>
    <row r="54" spans="1:39" s="15" customFormat="1" ht="14.25" hidden="1" customHeight="1" outlineLevel="2">
      <c r="A54" s="13">
        <v>32</v>
      </c>
      <c r="B54" s="9" t="s">
        <v>104</v>
      </c>
      <c r="C54" s="13" t="s">
        <v>55</v>
      </c>
      <c r="D54" s="36">
        <v>500</v>
      </c>
      <c r="E54" s="11">
        <v>410</v>
      </c>
      <c r="F54" s="44">
        <f>'T-15(Pcs)'!$D42*'T-15(Pcs)'!F42/1000000</f>
        <v>0</v>
      </c>
      <c r="G54" s="10">
        <f>'T-15(Pcs)'!G42</f>
        <v>0</v>
      </c>
      <c r="H54" s="44">
        <f>'T-15(Pcs)'!$D42*'T-15(Pcs)'!H42/1000000</f>
        <v>0</v>
      </c>
      <c r="I54" s="10">
        <f>'T-15(Pcs)'!I42</f>
        <v>0</v>
      </c>
      <c r="J54" s="44">
        <f>'T-15(Pcs)'!$D42*'T-15(Pcs)'!J42/1000000</f>
        <v>0</v>
      </c>
      <c r="K54" s="10">
        <f>'T-15(Pcs)'!K42</f>
        <v>0</v>
      </c>
      <c r="L54" s="44">
        <f>'T-15(Pcs)'!$D42*'T-15(Pcs)'!L42/1000000</f>
        <v>0</v>
      </c>
      <c r="M54" s="10">
        <f>'T-15(Pcs)'!M42</f>
        <v>0</v>
      </c>
      <c r="N54" s="44">
        <f>'T-15(Pcs)'!$D42*'T-15(Pcs)'!N42/1000000</f>
        <v>0</v>
      </c>
      <c r="O54" s="10">
        <f>'T-15(Pcs)'!O42</f>
        <v>0</v>
      </c>
      <c r="P54" s="44">
        <f>'T-15(Pcs)'!$D42*'T-15(Pcs)'!P42/1000000</f>
        <v>0</v>
      </c>
      <c r="Q54" s="10">
        <f>'T-15(Pcs)'!Q42</f>
        <v>0</v>
      </c>
      <c r="R54" s="44">
        <f>'T-15(Pcs)'!$D42*'T-15(Pcs)'!R42/1000000</f>
        <v>0</v>
      </c>
      <c r="S54" s="10">
        <f>'T-15(Pcs)'!S42</f>
        <v>0</v>
      </c>
      <c r="T54" s="44">
        <f>'T-15(Pcs)'!$D42*'T-15(Pcs)'!T42/1000000</f>
        <v>0</v>
      </c>
      <c r="U54" s="10">
        <f>'T-15(Pcs)'!U42</f>
        <v>0</v>
      </c>
      <c r="V54" s="44">
        <f>'T-15(Pcs)'!$D42*'T-15(Pcs)'!V42/1000000</f>
        <v>0</v>
      </c>
      <c r="W54" s="10">
        <f>'T-15(Pcs)'!W42</f>
        <v>0</v>
      </c>
      <c r="X54" s="44">
        <f>'T-15(Pcs)'!$D42*'T-15(Pcs)'!X42/1000000</f>
        <v>0</v>
      </c>
      <c r="Y54" s="10">
        <f>'T-15(Pcs)'!Y42</f>
        <v>0</v>
      </c>
      <c r="Z54" s="44">
        <f>'T-15(Pcs)'!$D42*'T-15(Pcs)'!Z42/1000000</f>
        <v>0</v>
      </c>
      <c r="AA54" s="10">
        <f>'T-15(Pcs)'!AA42</f>
        <v>0</v>
      </c>
      <c r="AB54" s="44">
        <f>'T-15(Pcs)'!$D42*'T-15(Pcs)'!AB42/1000000</f>
        <v>0</v>
      </c>
      <c r="AC54" s="10">
        <f>'T-15(Pcs)'!AC42</f>
        <v>0</v>
      </c>
      <c r="AD54" s="44">
        <f>'T-15(Pcs)'!$D42*'T-15(Pcs)'!AD42/1000000</f>
        <v>0</v>
      </c>
      <c r="AE54" s="10">
        <f>'T-15(Pcs)'!AE42</f>
        <v>0</v>
      </c>
      <c r="AF54" s="44">
        <f>'T-15(Pcs)'!$D42*'T-15(Pcs)'!AF42/1000000</f>
        <v>0</v>
      </c>
      <c r="AG54" s="10">
        <f>'T-15(Pcs)'!AG42</f>
        <v>0</v>
      </c>
      <c r="AH54" s="44">
        <f>'T-15(Pcs)'!$D42*'T-15(Pcs)'!AH42/1000000</f>
        <v>0</v>
      </c>
      <c r="AI54" s="10">
        <f>'T-15(Pcs)'!AI42</f>
        <v>0</v>
      </c>
      <c r="AJ54" s="44">
        <f>'T-15(Pcs)'!$D42*'T-15(Pcs)'!AJ42/1000000</f>
        <v>0</v>
      </c>
      <c r="AK54" s="10">
        <f>'T-15(Pcs)'!AK42</f>
        <v>0</v>
      </c>
      <c r="AL54" s="44">
        <f>'T-15(Pcs)'!$D42*'T-15(Pcs)'!AL42/1000000</f>
        <v>0</v>
      </c>
      <c r="AM54" s="10">
        <f>'T-15(Pcs)'!AM42</f>
        <v>0</v>
      </c>
    </row>
    <row r="55" spans="1:39" s="15" customFormat="1" ht="14.25" customHeight="1" outlineLevel="1" collapsed="1">
      <c r="A55" s="13">
        <v>13</v>
      </c>
      <c r="B55" s="46" t="s">
        <v>179</v>
      </c>
      <c r="C55" s="13"/>
      <c r="D55" s="36"/>
      <c r="E55" s="11"/>
      <c r="F55" s="44">
        <f t="shared" ref="F55:AM55" si="12">SUBTOTAL(9,F53:F54)</f>
        <v>0</v>
      </c>
      <c r="G55" s="10">
        <f t="shared" si="12"/>
        <v>0</v>
      </c>
      <c r="H55" s="44">
        <f t="shared" si="12"/>
        <v>0</v>
      </c>
      <c r="I55" s="10">
        <f t="shared" si="12"/>
        <v>0</v>
      </c>
      <c r="J55" s="44">
        <f t="shared" si="12"/>
        <v>0</v>
      </c>
      <c r="K55" s="10">
        <f t="shared" si="12"/>
        <v>0</v>
      </c>
      <c r="L55" s="44">
        <f t="shared" si="12"/>
        <v>0</v>
      </c>
      <c r="M55" s="10">
        <f t="shared" si="12"/>
        <v>0</v>
      </c>
      <c r="N55" s="44">
        <f t="shared" si="12"/>
        <v>0</v>
      </c>
      <c r="O55" s="10">
        <f t="shared" si="12"/>
        <v>0</v>
      </c>
      <c r="P55" s="44">
        <f t="shared" si="12"/>
        <v>0</v>
      </c>
      <c r="Q55" s="10">
        <f t="shared" si="12"/>
        <v>0</v>
      </c>
      <c r="R55" s="44">
        <f t="shared" si="12"/>
        <v>0</v>
      </c>
      <c r="S55" s="10">
        <f t="shared" si="12"/>
        <v>0</v>
      </c>
      <c r="T55" s="44">
        <f t="shared" si="12"/>
        <v>0</v>
      </c>
      <c r="U55" s="10">
        <f t="shared" si="12"/>
        <v>0</v>
      </c>
      <c r="V55" s="44">
        <f t="shared" si="12"/>
        <v>0</v>
      </c>
      <c r="W55" s="10">
        <f t="shared" si="12"/>
        <v>0</v>
      </c>
      <c r="X55" s="44">
        <f t="shared" si="12"/>
        <v>0</v>
      </c>
      <c r="Y55" s="10">
        <f t="shared" si="12"/>
        <v>0</v>
      </c>
      <c r="Z55" s="44">
        <f t="shared" si="12"/>
        <v>0</v>
      </c>
      <c r="AA55" s="10">
        <f t="shared" si="12"/>
        <v>0</v>
      </c>
      <c r="AB55" s="44">
        <f t="shared" si="12"/>
        <v>0</v>
      </c>
      <c r="AC55" s="10">
        <f t="shared" si="12"/>
        <v>0</v>
      </c>
      <c r="AD55" s="44">
        <f t="shared" si="12"/>
        <v>0</v>
      </c>
      <c r="AE55" s="10">
        <f t="shared" si="12"/>
        <v>0</v>
      </c>
      <c r="AF55" s="44">
        <f t="shared" si="12"/>
        <v>0</v>
      </c>
      <c r="AG55" s="10">
        <f t="shared" si="12"/>
        <v>0</v>
      </c>
      <c r="AH55" s="44">
        <f t="shared" si="12"/>
        <v>0</v>
      </c>
      <c r="AI55" s="10">
        <f t="shared" si="12"/>
        <v>0</v>
      </c>
      <c r="AJ55" s="44">
        <f t="shared" si="12"/>
        <v>0</v>
      </c>
      <c r="AK55" s="10">
        <f t="shared" si="12"/>
        <v>0</v>
      </c>
      <c r="AL55" s="44">
        <f t="shared" si="12"/>
        <v>0</v>
      </c>
      <c r="AM55" s="10">
        <f t="shared" si="12"/>
        <v>0</v>
      </c>
    </row>
    <row r="56" spans="1:39" s="15" customFormat="1" ht="14.25" hidden="1" customHeight="1" outlineLevel="2">
      <c r="A56" s="13">
        <v>33</v>
      </c>
      <c r="B56" s="9" t="s">
        <v>105</v>
      </c>
      <c r="C56" s="13" t="s">
        <v>56</v>
      </c>
      <c r="D56" s="36">
        <v>50</v>
      </c>
      <c r="E56" s="11">
        <v>80</v>
      </c>
      <c r="F56" s="44">
        <f>'T-15(Pcs)'!$D43*'T-15(Pcs)'!F43/1000000</f>
        <v>0</v>
      </c>
      <c r="G56" s="10">
        <f>'T-15(Pcs)'!G43</f>
        <v>0</v>
      </c>
      <c r="H56" s="44">
        <f>'T-15(Pcs)'!$D43*'T-15(Pcs)'!H43/1000000</f>
        <v>0</v>
      </c>
      <c r="I56" s="10">
        <f>'T-15(Pcs)'!I43</f>
        <v>0</v>
      </c>
      <c r="J56" s="44">
        <f>'T-15(Pcs)'!$D43*'T-15(Pcs)'!J43/1000000</f>
        <v>0</v>
      </c>
      <c r="K56" s="10">
        <f>'T-15(Pcs)'!K43</f>
        <v>0</v>
      </c>
      <c r="L56" s="44">
        <f>'T-15(Pcs)'!$D43*'T-15(Pcs)'!L43/1000000</f>
        <v>0</v>
      </c>
      <c r="M56" s="10">
        <f>'T-15(Pcs)'!M43</f>
        <v>0</v>
      </c>
      <c r="N56" s="44">
        <f>'T-15(Pcs)'!$D43*'T-15(Pcs)'!N43/1000000</f>
        <v>0</v>
      </c>
      <c r="O56" s="10">
        <f>'T-15(Pcs)'!O43</f>
        <v>0</v>
      </c>
      <c r="P56" s="44">
        <f>'T-15(Pcs)'!$D43*'T-15(Pcs)'!P43/1000000</f>
        <v>0</v>
      </c>
      <c r="Q56" s="10">
        <f>'T-15(Pcs)'!Q43</f>
        <v>0</v>
      </c>
      <c r="R56" s="44">
        <f>'T-15(Pcs)'!$D43*'T-15(Pcs)'!R43/1000000</f>
        <v>0</v>
      </c>
      <c r="S56" s="10">
        <f>'T-15(Pcs)'!S43</f>
        <v>0</v>
      </c>
      <c r="T56" s="44">
        <f>'T-15(Pcs)'!$D43*'T-15(Pcs)'!T43/1000000</f>
        <v>0</v>
      </c>
      <c r="U56" s="10">
        <f>'T-15(Pcs)'!U43</f>
        <v>0</v>
      </c>
      <c r="V56" s="44">
        <f>'T-15(Pcs)'!$D43*'T-15(Pcs)'!V43/1000000</f>
        <v>0</v>
      </c>
      <c r="W56" s="10">
        <f>'T-15(Pcs)'!W43</f>
        <v>0</v>
      </c>
      <c r="X56" s="44">
        <f>'T-15(Pcs)'!$D43*'T-15(Pcs)'!X43/1000000</f>
        <v>0</v>
      </c>
      <c r="Y56" s="10">
        <f>'T-15(Pcs)'!Y43</f>
        <v>0</v>
      </c>
      <c r="Z56" s="44">
        <f>'T-15(Pcs)'!$D43*'T-15(Pcs)'!Z43/1000000</f>
        <v>0</v>
      </c>
      <c r="AA56" s="10">
        <f>'T-15(Pcs)'!AA43</f>
        <v>0</v>
      </c>
      <c r="AB56" s="44">
        <f>'T-15(Pcs)'!$D43*'T-15(Pcs)'!AB43/1000000</f>
        <v>0</v>
      </c>
      <c r="AC56" s="10">
        <f>'T-15(Pcs)'!AC43</f>
        <v>0</v>
      </c>
      <c r="AD56" s="44">
        <f>'T-15(Pcs)'!$D43*'T-15(Pcs)'!AD43/1000000</f>
        <v>0</v>
      </c>
      <c r="AE56" s="10">
        <f>'T-15(Pcs)'!AE43</f>
        <v>0</v>
      </c>
      <c r="AF56" s="44">
        <f>'T-15(Pcs)'!$D43*'T-15(Pcs)'!AF43/1000000</f>
        <v>0</v>
      </c>
      <c r="AG56" s="10">
        <f>'T-15(Pcs)'!AG43</f>
        <v>0</v>
      </c>
      <c r="AH56" s="44">
        <f>'T-15(Pcs)'!$D43*'T-15(Pcs)'!AH43/1000000</f>
        <v>0</v>
      </c>
      <c r="AI56" s="10">
        <f>'T-15(Pcs)'!AI43</f>
        <v>0</v>
      </c>
      <c r="AJ56" s="44">
        <f>'T-15(Pcs)'!$D43*'T-15(Pcs)'!AJ43/1000000</f>
        <v>0</v>
      </c>
      <c r="AK56" s="10">
        <f>'T-15(Pcs)'!AK43</f>
        <v>0</v>
      </c>
      <c r="AL56" s="44">
        <f>'T-15(Pcs)'!$D43*'T-15(Pcs)'!AL43/1000000</f>
        <v>0</v>
      </c>
      <c r="AM56" s="10">
        <f>'T-15(Pcs)'!AM43</f>
        <v>0</v>
      </c>
    </row>
    <row r="57" spans="1:39" s="15" customFormat="1" ht="14.25" hidden="1" customHeight="1" outlineLevel="2">
      <c r="A57" s="13">
        <v>34</v>
      </c>
      <c r="B57" s="9" t="s">
        <v>105</v>
      </c>
      <c r="C57" s="13" t="s">
        <v>57</v>
      </c>
      <c r="D57" s="36">
        <v>100</v>
      </c>
      <c r="E57" s="11">
        <v>148</v>
      </c>
      <c r="F57" s="44">
        <f>'T-15(Pcs)'!$D44*'T-15(Pcs)'!F44/1000000</f>
        <v>0</v>
      </c>
      <c r="G57" s="10">
        <f>'T-15(Pcs)'!G44</f>
        <v>0</v>
      </c>
      <c r="H57" s="44">
        <f>'T-15(Pcs)'!$D44*'T-15(Pcs)'!H44/1000000</f>
        <v>0</v>
      </c>
      <c r="I57" s="10">
        <f>'T-15(Pcs)'!I44</f>
        <v>0</v>
      </c>
      <c r="J57" s="44">
        <f>'T-15(Pcs)'!$D44*'T-15(Pcs)'!J44/1000000</f>
        <v>0</v>
      </c>
      <c r="K57" s="10">
        <f>'T-15(Pcs)'!K44</f>
        <v>0</v>
      </c>
      <c r="L57" s="44">
        <f>'T-15(Pcs)'!$D44*'T-15(Pcs)'!L44/1000000</f>
        <v>0</v>
      </c>
      <c r="M57" s="10">
        <f>'T-15(Pcs)'!M44</f>
        <v>0</v>
      </c>
      <c r="N57" s="44">
        <f>'T-15(Pcs)'!$D44*'T-15(Pcs)'!N44/1000000</f>
        <v>0</v>
      </c>
      <c r="O57" s="10">
        <f>'T-15(Pcs)'!O44</f>
        <v>0</v>
      </c>
      <c r="P57" s="44">
        <f>'T-15(Pcs)'!$D44*'T-15(Pcs)'!P44/1000000</f>
        <v>0</v>
      </c>
      <c r="Q57" s="10">
        <f>'T-15(Pcs)'!Q44</f>
        <v>0</v>
      </c>
      <c r="R57" s="44">
        <f>'T-15(Pcs)'!$D44*'T-15(Pcs)'!R44/1000000</f>
        <v>0</v>
      </c>
      <c r="S57" s="10">
        <f>'T-15(Pcs)'!S44</f>
        <v>0</v>
      </c>
      <c r="T57" s="44">
        <f>'T-15(Pcs)'!$D44*'T-15(Pcs)'!T44/1000000</f>
        <v>0</v>
      </c>
      <c r="U57" s="10">
        <f>'T-15(Pcs)'!U44</f>
        <v>0</v>
      </c>
      <c r="V57" s="44">
        <f>'T-15(Pcs)'!$D44*'T-15(Pcs)'!V44/1000000</f>
        <v>0</v>
      </c>
      <c r="W57" s="10">
        <f>'T-15(Pcs)'!W44</f>
        <v>0</v>
      </c>
      <c r="X57" s="44">
        <f>'T-15(Pcs)'!$D44*'T-15(Pcs)'!X44/1000000</f>
        <v>0</v>
      </c>
      <c r="Y57" s="10">
        <f>'T-15(Pcs)'!Y44</f>
        <v>0</v>
      </c>
      <c r="Z57" s="44">
        <f>'T-15(Pcs)'!$D44*'T-15(Pcs)'!Z44/1000000</f>
        <v>0</v>
      </c>
      <c r="AA57" s="10">
        <f>'T-15(Pcs)'!AA44</f>
        <v>0</v>
      </c>
      <c r="AB57" s="44">
        <f>'T-15(Pcs)'!$D44*'T-15(Pcs)'!AB44/1000000</f>
        <v>0</v>
      </c>
      <c r="AC57" s="10">
        <f>'T-15(Pcs)'!AC44</f>
        <v>0</v>
      </c>
      <c r="AD57" s="44">
        <f>'T-15(Pcs)'!$D44*'T-15(Pcs)'!AD44/1000000</f>
        <v>0</v>
      </c>
      <c r="AE57" s="10">
        <f>'T-15(Pcs)'!AE44</f>
        <v>0</v>
      </c>
      <c r="AF57" s="44">
        <f>'T-15(Pcs)'!$D44*'T-15(Pcs)'!AF44/1000000</f>
        <v>0</v>
      </c>
      <c r="AG57" s="10">
        <f>'T-15(Pcs)'!AG44</f>
        <v>0</v>
      </c>
      <c r="AH57" s="44">
        <f>'T-15(Pcs)'!$D44*'T-15(Pcs)'!AH44/1000000</f>
        <v>0</v>
      </c>
      <c r="AI57" s="10">
        <f>'T-15(Pcs)'!AI44</f>
        <v>0</v>
      </c>
      <c r="AJ57" s="44">
        <f>'T-15(Pcs)'!$D44*'T-15(Pcs)'!AJ44/1000000</f>
        <v>0</v>
      </c>
      <c r="AK57" s="10">
        <f>'T-15(Pcs)'!AK44</f>
        <v>0</v>
      </c>
      <c r="AL57" s="44">
        <f>'T-15(Pcs)'!$D44*'T-15(Pcs)'!AL44/1000000</f>
        <v>0</v>
      </c>
      <c r="AM57" s="10">
        <f>'T-15(Pcs)'!AM44</f>
        <v>0</v>
      </c>
    </row>
    <row r="58" spans="1:39" s="15" customFormat="1" ht="14.25" hidden="1" customHeight="1" outlineLevel="2">
      <c r="A58" s="13">
        <v>35</v>
      </c>
      <c r="B58" s="9" t="s">
        <v>105</v>
      </c>
      <c r="C58" s="13" t="s">
        <v>137</v>
      </c>
      <c r="D58" s="36">
        <v>450</v>
      </c>
      <c r="E58" s="11">
        <v>640</v>
      </c>
      <c r="F58" s="44">
        <f>'T-15(Pcs)'!$D45*'T-15(Pcs)'!F45/1000000</f>
        <v>0</v>
      </c>
      <c r="G58" s="10">
        <f>'T-15(Pcs)'!G45</f>
        <v>0</v>
      </c>
      <c r="H58" s="44">
        <f>'T-15(Pcs)'!$D45*'T-15(Pcs)'!H45/1000000</f>
        <v>0</v>
      </c>
      <c r="I58" s="10">
        <f>'T-15(Pcs)'!I45</f>
        <v>0</v>
      </c>
      <c r="J58" s="44">
        <f>'T-15(Pcs)'!$D45*'T-15(Pcs)'!J45/1000000</f>
        <v>0</v>
      </c>
      <c r="K58" s="10">
        <f>'T-15(Pcs)'!K45</f>
        <v>0</v>
      </c>
      <c r="L58" s="44">
        <f>'T-15(Pcs)'!$D45*'T-15(Pcs)'!L45/1000000</f>
        <v>0</v>
      </c>
      <c r="M58" s="10">
        <f>'T-15(Pcs)'!M45</f>
        <v>0</v>
      </c>
      <c r="N58" s="44">
        <f>'T-15(Pcs)'!$D45*'T-15(Pcs)'!N45/1000000</f>
        <v>0</v>
      </c>
      <c r="O58" s="10">
        <f>'T-15(Pcs)'!O45</f>
        <v>0</v>
      </c>
      <c r="P58" s="44">
        <f>'T-15(Pcs)'!$D45*'T-15(Pcs)'!P45/1000000</f>
        <v>0</v>
      </c>
      <c r="Q58" s="10">
        <f>'T-15(Pcs)'!Q45</f>
        <v>0</v>
      </c>
      <c r="R58" s="44">
        <f>'T-15(Pcs)'!$D45*'T-15(Pcs)'!R45/1000000</f>
        <v>0</v>
      </c>
      <c r="S58" s="10">
        <f>'T-15(Pcs)'!S45</f>
        <v>0</v>
      </c>
      <c r="T58" s="44">
        <f>'T-15(Pcs)'!$D45*'T-15(Pcs)'!T45/1000000</f>
        <v>0</v>
      </c>
      <c r="U58" s="10">
        <f>'T-15(Pcs)'!U45</f>
        <v>0</v>
      </c>
      <c r="V58" s="44">
        <f>'T-15(Pcs)'!$D45*'T-15(Pcs)'!V45/1000000</f>
        <v>0</v>
      </c>
      <c r="W58" s="10">
        <f>'T-15(Pcs)'!W45</f>
        <v>0</v>
      </c>
      <c r="X58" s="44">
        <f>'T-15(Pcs)'!$D45*'T-15(Pcs)'!X45/1000000</f>
        <v>0</v>
      </c>
      <c r="Y58" s="10">
        <f>'T-15(Pcs)'!Y45</f>
        <v>0</v>
      </c>
      <c r="Z58" s="44">
        <f>'T-15(Pcs)'!$D45*'T-15(Pcs)'!Z45/1000000</f>
        <v>0</v>
      </c>
      <c r="AA58" s="10">
        <f>'T-15(Pcs)'!AA45</f>
        <v>0</v>
      </c>
      <c r="AB58" s="44">
        <f>'T-15(Pcs)'!$D45*'T-15(Pcs)'!AB45/1000000</f>
        <v>0</v>
      </c>
      <c r="AC58" s="10">
        <f>'T-15(Pcs)'!AC45</f>
        <v>0</v>
      </c>
      <c r="AD58" s="44">
        <f>'T-15(Pcs)'!$D45*'T-15(Pcs)'!AD45/1000000</f>
        <v>0</v>
      </c>
      <c r="AE58" s="10">
        <f>'T-15(Pcs)'!AE45</f>
        <v>0</v>
      </c>
      <c r="AF58" s="44">
        <f>'T-15(Pcs)'!$D45*'T-15(Pcs)'!AF45/1000000</f>
        <v>0</v>
      </c>
      <c r="AG58" s="10">
        <f>'T-15(Pcs)'!AG45</f>
        <v>0</v>
      </c>
      <c r="AH58" s="44">
        <f>'T-15(Pcs)'!$D45*'T-15(Pcs)'!AH45/1000000</f>
        <v>0</v>
      </c>
      <c r="AI58" s="10">
        <f>'T-15(Pcs)'!AI45</f>
        <v>0</v>
      </c>
      <c r="AJ58" s="44">
        <f>'T-15(Pcs)'!$D45*'T-15(Pcs)'!AJ45/1000000</f>
        <v>0</v>
      </c>
      <c r="AK58" s="10">
        <f>'T-15(Pcs)'!AK45</f>
        <v>0</v>
      </c>
      <c r="AL58" s="44">
        <f>'T-15(Pcs)'!$D45*'T-15(Pcs)'!AL45/1000000</f>
        <v>0</v>
      </c>
      <c r="AM58" s="10">
        <f>'T-15(Pcs)'!AM45</f>
        <v>0</v>
      </c>
    </row>
    <row r="59" spans="1:39" s="15" customFormat="1" ht="14.25" customHeight="1" outlineLevel="1" collapsed="1">
      <c r="A59" s="13">
        <v>14</v>
      </c>
      <c r="B59" s="46" t="s">
        <v>180</v>
      </c>
      <c r="C59" s="13"/>
      <c r="D59" s="36"/>
      <c r="E59" s="11"/>
      <c r="F59" s="44">
        <f t="shared" ref="F59:AM59" si="13">SUBTOTAL(9,F56:F58)</f>
        <v>0</v>
      </c>
      <c r="G59" s="10">
        <f t="shared" si="13"/>
        <v>0</v>
      </c>
      <c r="H59" s="44">
        <f t="shared" si="13"/>
        <v>0</v>
      </c>
      <c r="I59" s="10">
        <f t="shared" si="13"/>
        <v>0</v>
      </c>
      <c r="J59" s="44">
        <f t="shared" si="13"/>
        <v>0</v>
      </c>
      <c r="K59" s="10">
        <f t="shared" si="13"/>
        <v>0</v>
      </c>
      <c r="L59" s="44">
        <f t="shared" si="13"/>
        <v>0</v>
      </c>
      <c r="M59" s="10">
        <f t="shared" si="13"/>
        <v>0</v>
      </c>
      <c r="N59" s="44">
        <f t="shared" si="13"/>
        <v>0</v>
      </c>
      <c r="O59" s="10">
        <f t="shared" si="13"/>
        <v>0</v>
      </c>
      <c r="P59" s="44">
        <f t="shared" si="13"/>
        <v>0</v>
      </c>
      <c r="Q59" s="10">
        <f t="shared" si="13"/>
        <v>0</v>
      </c>
      <c r="R59" s="44">
        <f t="shared" si="13"/>
        <v>0</v>
      </c>
      <c r="S59" s="10">
        <f t="shared" si="13"/>
        <v>0</v>
      </c>
      <c r="T59" s="44">
        <f t="shared" si="13"/>
        <v>0</v>
      </c>
      <c r="U59" s="10">
        <f t="shared" si="13"/>
        <v>0</v>
      </c>
      <c r="V59" s="44">
        <f t="shared" si="13"/>
        <v>0</v>
      </c>
      <c r="W59" s="10">
        <f t="shared" si="13"/>
        <v>0</v>
      </c>
      <c r="X59" s="44">
        <f t="shared" si="13"/>
        <v>0</v>
      </c>
      <c r="Y59" s="10">
        <f t="shared" si="13"/>
        <v>0</v>
      </c>
      <c r="Z59" s="44">
        <f t="shared" si="13"/>
        <v>0</v>
      </c>
      <c r="AA59" s="10">
        <f t="shared" si="13"/>
        <v>0</v>
      </c>
      <c r="AB59" s="44">
        <f t="shared" si="13"/>
        <v>0</v>
      </c>
      <c r="AC59" s="10">
        <f t="shared" si="13"/>
        <v>0</v>
      </c>
      <c r="AD59" s="44">
        <f t="shared" si="13"/>
        <v>0</v>
      </c>
      <c r="AE59" s="10">
        <f t="shared" si="13"/>
        <v>0</v>
      </c>
      <c r="AF59" s="44">
        <f t="shared" si="13"/>
        <v>0</v>
      </c>
      <c r="AG59" s="10">
        <f t="shared" si="13"/>
        <v>0</v>
      </c>
      <c r="AH59" s="44">
        <f t="shared" si="13"/>
        <v>0</v>
      </c>
      <c r="AI59" s="10">
        <f t="shared" si="13"/>
        <v>0</v>
      </c>
      <c r="AJ59" s="44">
        <f t="shared" si="13"/>
        <v>0</v>
      </c>
      <c r="AK59" s="10">
        <f t="shared" si="13"/>
        <v>0</v>
      </c>
      <c r="AL59" s="44">
        <f t="shared" si="13"/>
        <v>0</v>
      </c>
      <c r="AM59" s="10">
        <f t="shared" si="13"/>
        <v>0</v>
      </c>
    </row>
    <row r="60" spans="1:39" s="15" customFormat="1" ht="14.25" hidden="1" customHeight="1" outlineLevel="2">
      <c r="A60" s="13">
        <v>36</v>
      </c>
      <c r="B60" s="9" t="s">
        <v>106</v>
      </c>
      <c r="C60" s="13" t="s">
        <v>58</v>
      </c>
      <c r="D60" s="36">
        <v>50</v>
      </c>
      <c r="E60" s="11">
        <v>126</v>
      </c>
      <c r="F60" s="44">
        <f>'T-15(Pcs)'!$D46*'T-15(Pcs)'!F46/1000000</f>
        <v>0</v>
      </c>
      <c r="G60" s="10">
        <f>'T-15(Pcs)'!G46</f>
        <v>0</v>
      </c>
      <c r="H60" s="44">
        <f>'T-15(Pcs)'!$D46*'T-15(Pcs)'!H46/1000000</f>
        <v>0</v>
      </c>
      <c r="I60" s="10">
        <f>'T-15(Pcs)'!I46</f>
        <v>0</v>
      </c>
      <c r="J60" s="44">
        <f>'T-15(Pcs)'!$D46*'T-15(Pcs)'!J46/1000000</f>
        <v>0</v>
      </c>
      <c r="K60" s="10">
        <f>'T-15(Pcs)'!K46</f>
        <v>0</v>
      </c>
      <c r="L60" s="44">
        <f>'T-15(Pcs)'!$D46*'T-15(Pcs)'!L46/1000000</f>
        <v>0</v>
      </c>
      <c r="M60" s="10">
        <f>'T-15(Pcs)'!M46</f>
        <v>0</v>
      </c>
      <c r="N60" s="44">
        <f>'T-15(Pcs)'!$D46*'T-15(Pcs)'!N46/1000000</f>
        <v>0</v>
      </c>
      <c r="O60" s="10">
        <f>'T-15(Pcs)'!O46</f>
        <v>0</v>
      </c>
      <c r="P60" s="44">
        <f>'T-15(Pcs)'!$D46*'T-15(Pcs)'!P46/1000000</f>
        <v>0</v>
      </c>
      <c r="Q60" s="10">
        <f>'T-15(Pcs)'!Q46</f>
        <v>0</v>
      </c>
      <c r="R60" s="44">
        <f>'T-15(Pcs)'!$D46*'T-15(Pcs)'!R46/1000000</f>
        <v>0</v>
      </c>
      <c r="S60" s="10">
        <f>'T-15(Pcs)'!S46</f>
        <v>0</v>
      </c>
      <c r="T60" s="44">
        <f>'T-15(Pcs)'!$D46*'T-15(Pcs)'!T46/1000000</f>
        <v>0</v>
      </c>
      <c r="U60" s="10">
        <f>'T-15(Pcs)'!U46</f>
        <v>0</v>
      </c>
      <c r="V60" s="44">
        <f>'T-15(Pcs)'!$D46*'T-15(Pcs)'!V46/1000000</f>
        <v>0</v>
      </c>
      <c r="W60" s="10">
        <f>'T-15(Pcs)'!W46</f>
        <v>0</v>
      </c>
      <c r="X60" s="44">
        <f>'T-15(Pcs)'!$D46*'T-15(Pcs)'!X46/1000000</f>
        <v>0</v>
      </c>
      <c r="Y60" s="10">
        <f>'T-15(Pcs)'!Y46</f>
        <v>0</v>
      </c>
      <c r="Z60" s="44">
        <f>'T-15(Pcs)'!$D46*'T-15(Pcs)'!Z46/1000000</f>
        <v>0</v>
      </c>
      <c r="AA60" s="10">
        <f>'T-15(Pcs)'!AA46</f>
        <v>0</v>
      </c>
      <c r="AB60" s="44">
        <f>'T-15(Pcs)'!$D46*'T-15(Pcs)'!AB46/1000000</f>
        <v>0</v>
      </c>
      <c r="AC60" s="10">
        <f>'T-15(Pcs)'!AC46</f>
        <v>0</v>
      </c>
      <c r="AD60" s="44">
        <f>'T-15(Pcs)'!$D46*'T-15(Pcs)'!AD46/1000000</f>
        <v>0</v>
      </c>
      <c r="AE60" s="10">
        <f>'T-15(Pcs)'!AE46</f>
        <v>0</v>
      </c>
      <c r="AF60" s="44">
        <f>'T-15(Pcs)'!$D46*'T-15(Pcs)'!AF46/1000000</f>
        <v>0</v>
      </c>
      <c r="AG60" s="10">
        <f>'T-15(Pcs)'!AG46</f>
        <v>0</v>
      </c>
      <c r="AH60" s="44">
        <f>'T-15(Pcs)'!$D46*'T-15(Pcs)'!AH46/1000000</f>
        <v>0</v>
      </c>
      <c r="AI60" s="10">
        <f>'T-15(Pcs)'!AI46</f>
        <v>0</v>
      </c>
      <c r="AJ60" s="44">
        <f>'T-15(Pcs)'!$D46*'T-15(Pcs)'!AJ46/1000000</f>
        <v>0</v>
      </c>
      <c r="AK60" s="10">
        <f>'T-15(Pcs)'!AK46</f>
        <v>0</v>
      </c>
      <c r="AL60" s="44">
        <f>'T-15(Pcs)'!$D46*'T-15(Pcs)'!AL46/1000000</f>
        <v>0</v>
      </c>
      <c r="AM60" s="10">
        <f>'T-15(Pcs)'!AM46</f>
        <v>0</v>
      </c>
    </row>
    <row r="61" spans="1:39" s="15" customFormat="1" ht="14.25" hidden="1" customHeight="1" outlineLevel="2">
      <c r="A61" s="13">
        <v>37</v>
      </c>
      <c r="B61" s="9" t="s">
        <v>106</v>
      </c>
      <c r="C61" s="13" t="s">
        <v>59</v>
      </c>
      <c r="D61" s="36">
        <v>100</v>
      </c>
      <c r="E61" s="11">
        <v>240</v>
      </c>
      <c r="F61" s="44">
        <f>'T-15(Pcs)'!$D47*'T-15(Pcs)'!F47/1000000</f>
        <v>0</v>
      </c>
      <c r="G61" s="10">
        <f>'T-15(Pcs)'!G47</f>
        <v>0</v>
      </c>
      <c r="H61" s="44">
        <f>'T-15(Pcs)'!$D47*'T-15(Pcs)'!H47/1000000</f>
        <v>0</v>
      </c>
      <c r="I61" s="10">
        <f>'T-15(Pcs)'!I47</f>
        <v>0</v>
      </c>
      <c r="J61" s="44">
        <f>'T-15(Pcs)'!$D47*'T-15(Pcs)'!J47/1000000</f>
        <v>0</v>
      </c>
      <c r="K61" s="10">
        <f>'T-15(Pcs)'!K47</f>
        <v>0</v>
      </c>
      <c r="L61" s="44">
        <f>'T-15(Pcs)'!$D47*'T-15(Pcs)'!L47/1000000</f>
        <v>0</v>
      </c>
      <c r="M61" s="10">
        <f>'T-15(Pcs)'!M47</f>
        <v>0</v>
      </c>
      <c r="N61" s="44">
        <f>'T-15(Pcs)'!$D47*'T-15(Pcs)'!N47/1000000</f>
        <v>0</v>
      </c>
      <c r="O61" s="10">
        <f>'T-15(Pcs)'!O47</f>
        <v>0</v>
      </c>
      <c r="P61" s="44">
        <f>'T-15(Pcs)'!$D47*'T-15(Pcs)'!P47/1000000</f>
        <v>0</v>
      </c>
      <c r="Q61" s="10">
        <f>'T-15(Pcs)'!Q47</f>
        <v>0</v>
      </c>
      <c r="R61" s="44">
        <f>'T-15(Pcs)'!$D47*'T-15(Pcs)'!R47/1000000</f>
        <v>0</v>
      </c>
      <c r="S61" s="10">
        <f>'T-15(Pcs)'!S47</f>
        <v>0</v>
      </c>
      <c r="T61" s="44">
        <f>'T-15(Pcs)'!$D47*'T-15(Pcs)'!T47/1000000</f>
        <v>0</v>
      </c>
      <c r="U61" s="10">
        <f>'T-15(Pcs)'!U47</f>
        <v>0</v>
      </c>
      <c r="V61" s="44">
        <f>'T-15(Pcs)'!$D47*'T-15(Pcs)'!V47/1000000</f>
        <v>0</v>
      </c>
      <c r="W61" s="10">
        <f>'T-15(Pcs)'!W47</f>
        <v>0</v>
      </c>
      <c r="X61" s="44">
        <f>'T-15(Pcs)'!$D47*'T-15(Pcs)'!X47/1000000</f>
        <v>0</v>
      </c>
      <c r="Y61" s="10">
        <f>'T-15(Pcs)'!Y47</f>
        <v>0</v>
      </c>
      <c r="Z61" s="44">
        <f>'T-15(Pcs)'!$D47*'T-15(Pcs)'!Z47/1000000</f>
        <v>0</v>
      </c>
      <c r="AA61" s="10">
        <f>'T-15(Pcs)'!AA47</f>
        <v>0</v>
      </c>
      <c r="AB61" s="44">
        <f>'T-15(Pcs)'!$D47*'T-15(Pcs)'!AB47/1000000</f>
        <v>0</v>
      </c>
      <c r="AC61" s="10">
        <f>'T-15(Pcs)'!AC47</f>
        <v>0</v>
      </c>
      <c r="AD61" s="44">
        <f>'T-15(Pcs)'!$D47*'T-15(Pcs)'!AD47/1000000</f>
        <v>0</v>
      </c>
      <c r="AE61" s="10">
        <f>'T-15(Pcs)'!AE47</f>
        <v>0</v>
      </c>
      <c r="AF61" s="44">
        <f>'T-15(Pcs)'!$D47*'T-15(Pcs)'!AF47/1000000</f>
        <v>0</v>
      </c>
      <c r="AG61" s="10">
        <f>'T-15(Pcs)'!AG47</f>
        <v>0</v>
      </c>
      <c r="AH61" s="44">
        <f>'T-15(Pcs)'!$D47*'T-15(Pcs)'!AH47/1000000</f>
        <v>0</v>
      </c>
      <c r="AI61" s="10">
        <f>'T-15(Pcs)'!AI47</f>
        <v>0</v>
      </c>
      <c r="AJ61" s="44">
        <f>'T-15(Pcs)'!$D47*'T-15(Pcs)'!AJ47/1000000</f>
        <v>0</v>
      </c>
      <c r="AK61" s="10">
        <f>'T-15(Pcs)'!AK47</f>
        <v>0</v>
      </c>
      <c r="AL61" s="44">
        <f>'T-15(Pcs)'!$D47*'T-15(Pcs)'!AL47/1000000</f>
        <v>0</v>
      </c>
      <c r="AM61" s="10">
        <f>'T-15(Pcs)'!AM47</f>
        <v>0</v>
      </c>
    </row>
    <row r="62" spans="1:39" s="15" customFormat="1" ht="14.25" customHeight="1" outlineLevel="1" collapsed="1">
      <c r="A62" s="13">
        <v>15</v>
      </c>
      <c r="B62" s="46" t="s">
        <v>181</v>
      </c>
      <c r="C62" s="13"/>
      <c r="D62" s="36"/>
      <c r="E62" s="11"/>
      <c r="F62" s="44">
        <f t="shared" ref="F62:AM62" si="14">SUBTOTAL(9,F60:F61)</f>
        <v>0</v>
      </c>
      <c r="G62" s="10">
        <f t="shared" si="14"/>
        <v>0</v>
      </c>
      <c r="H62" s="44">
        <f t="shared" si="14"/>
        <v>0</v>
      </c>
      <c r="I62" s="10">
        <f t="shared" si="14"/>
        <v>0</v>
      </c>
      <c r="J62" s="44">
        <f t="shared" si="14"/>
        <v>0</v>
      </c>
      <c r="K62" s="10">
        <f t="shared" si="14"/>
        <v>0</v>
      </c>
      <c r="L62" s="44">
        <f t="shared" si="14"/>
        <v>0</v>
      </c>
      <c r="M62" s="10">
        <f t="shared" si="14"/>
        <v>0</v>
      </c>
      <c r="N62" s="44">
        <f t="shared" si="14"/>
        <v>0</v>
      </c>
      <c r="O62" s="10">
        <f t="shared" si="14"/>
        <v>0</v>
      </c>
      <c r="P62" s="44">
        <f t="shared" si="14"/>
        <v>0</v>
      </c>
      <c r="Q62" s="10">
        <f t="shared" si="14"/>
        <v>0</v>
      </c>
      <c r="R62" s="44">
        <f t="shared" si="14"/>
        <v>0</v>
      </c>
      <c r="S62" s="10">
        <f t="shared" si="14"/>
        <v>0</v>
      </c>
      <c r="T62" s="44">
        <f t="shared" si="14"/>
        <v>0</v>
      </c>
      <c r="U62" s="10">
        <f t="shared" si="14"/>
        <v>0</v>
      </c>
      <c r="V62" s="44">
        <f t="shared" si="14"/>
        <v>0</v>
      </c>
      <c r="W62" s="10">
        <f t="shared" si="14"/>
        <v>0</v>
      </c>
      <c r="X62" s="44">
        <f t="shared" si="14"/>
        <v>0</v>
      </c>
      <c r="Y62" s="10">
        <f t="shared" si="14"/>
        <v>0</v>
      </c>
      <c r="Z62" s="44">
        <f t="shared" si="14"/>
        <v>0</v>
      </c>
      <c r="AA62" s="10">
        <f t="shared" si="14"/>
        <v>0</v>
      </c>
      <c r="AB62" s="44">
        <f t="shared" si="14"/>
        <v>0</v>
      </c>
      <c r="AC62" s="10">
        <f t="shared" si="14"/>
        <v>0</v>
      </c>
      <c r="AD62" s="44">
        <f t="shared" si="14"/>
        <v>0</v>
      </c>
      <c r="AE62" s="10">
        <f t="shared" si="14"/>
        <v>0</v>
      </c>
      <c r="AF62" s="44">
        <f t="shared" si="14"/>
        <v>0</v>
      </c>
      <c r="AG62" s="10">
        <f t="shared" si="14"/>
        <v>0</v>
      </c>
      <c r="AH62" s="44">
        <f t="shared" si="14"/>
        <v>0</v>
      </c>
      <c r="AI62" s="10">
        <f t="shared" si="14"/>
        <v>0</v>
      </c>
      <c r="AJ62" s="44">
        <f t="shared" si="14"/>
        <v>0</v>
      </c>
      <c r="AK62" s="10">
        <f t="shared" si="14"/>
        <v>0</v>
      </c>
      <c r="AL62" s="44">
        <f t="shared" si="14"/>
        <v>0</v>
      </c>
      <c r="AM62" s="10">
        <f t="shared" si="14"/>
        <v>0</v>
      </c>
    </row>
    <row r="63" spans="1:39" s="15" customFormat="1" ht="14.25" hidden="1" customHeight="1" outlineLevel="2">
      <c r="A63" s="13">
        <v>38</v>
      </c>
      <c r="B63" s="9" t="s">
        <v>107</v>
      </c>
      <c r="C63" s="13" t="s">
        <v>96</v>
      </c>
      <c r="D63" s="36">
        <v>100</v>
      </c>
      <c r="E63" s="11">
        <v>93</v>
      </c>
      <c r="F63" s="44">
        <f>'T-15(Pcs)'!$D48*'T-15(Pcs)'!F48/1000000</f>
        <v>0</v>
      </c>
      <c r="G63" s="10">
        <f>'T-15(Pcs)'!G48</f>
        <v>0</v>
      </c>
      <c r="H63" s="44">
        <f>'T-15(Pcs)'!$D48*'T-15(Pcs)'!H48/1000000</f>
        <v>0</v>
      </c>
      <c r="I63" s="10">
        <f>'T-15(Pcs)'!I48</f>
        <v>0</v>
      </c>
      <c r="J63" s="44">
        <f>'T-15(Pcs)'!$D48*'T-15(Pcs)'!J48/1000000</f>
        <v>0</v>
      </c>
      <c r="K63" s="10">
        <f>'T-15(Pcs)'!K48</f>
        <v>0</v>
      </c>
      <c r="L63" s="44">
        <f>'T-15(Pcs)'!$D48*'T-15(Pcs)'!L48/1000000</f>
        <v>0</v>
      </c>
      <c r="M63" s="10">
        <f>'T-15(Pcs)'!M48</f>
        <v>0</v>
      </c>
      <c r="N63" s="44">
        <f>'T-15(Pcs)'!$D48*'T-15(Pcs)'!N48/1000000</f>
        <v>0</v>
      </c>
      <c r="O63" s="10">
        <f>'T-15(Pcs)'!O48</f>
        <v>0</v>
      </c>
      <c r="P63" s="44">
        <f>'T-15(Pcs)'!$D48*'T-15(Pcs)'!P48/1000000</f>
        <v>0</v>
      </c>
      <c r="Q63" s="10">
        <f>'T-15(Pcs)'!Q48</f>
        <v>0</v>
      </c>
      <c r="R63" s="44">
        <f>'T-15(Pcs)'!$D48*'T-15(Pcs)'!R48/1000000</f>
        <v>0</v>
      </c>
      <c r="S63" s="10">
        <f>'T-15(Pcs)'!S48</f>
        <v>0</v>
      </c>
      <c r="T63" s="44">
        <f>'T-15(Pcs)'!$D48*'T-15(Pcs)'!T48/1000000</f>
        <v>0</v>
      </c>
      <c r="U63" s="10">
        <f>'T-15(Pcs)'!U48</f>
        <v>0</v>
      </c>
      <c r="V63" s="44">
        <f>'T-15(Pcs)'!$D48*'T-15(Pcs)'!V48/1000000</f>
        <v>0</v>
      </c>
      <c r="W63" s="10">
        <f>'T-15(Pcs)'!W48</f>
        <v>0</v>
      </c>
      <c r="X63" s="44">
        <f>'T-15(Pcs)'!$D48*'T-15(Pcs)'!X48/1000000</f>
        <v>0</v>
      </c>
      <c r="Y63" s="10">
        <f>'T-15(Pcs)'!Y48</f>
        <v>0</v>
      </c>
      <c r="Z63" s="44">
        <f>'T-15(Pcs)'!$D48*'T-15(Pcs)'!Z48/1000000</f>
        <v>0</v>
      </c>
      <c r="AA63" s="10">
        <f>'T-15(Pcs)'!AA48</f>
        <v>0</v>
      </c>
      <c r="AB63" s="44">
        <f>'T-15(Pcs)'!$D48*'T-15(Pcs)'!AB48/1000000</f>
        <v>0</v>
      </c>
      <c r="AC63" s="10">
        <f>'T-15(Pcs)'!AC48</f>
        <v>0</v>
      </c>
      <c r="AD63" s="44">
        <f>'T-15(Pcs)'!$D48*'T-15(Pcs)'!AD48/1000000</f>
        <v>0</v>
      </c>
      <c r="AE63" s="10">
        <f>'T-15(Pcs)'!AE48</f>
        <v>0</v>
      </c>
      <c r="AF63" s="44">
        <f>'T-15(Pcs)'!$D48*'T-15(Pcs)'!AF48/1000000</f>
        <v>0</v>
      </c>
      <c r="AG63" s="10">
        <f>'T-15(Pcs)'!AG48</f>
        <v>0</v>
      </c>
      <c r="AH63" s="44">
        <f>'T-15(Pcs)'!$D48*'T-15(Pcs)'!AH48/1000000</f>
        <v>0</v>
      </c>
      <c r="AI63" s="10">
        <f>'T-15(Pcs)'!AI48</f>
        <v>0</v>
      </c>
      <c r="AJ63" s="44">
        <f>'T-15(Pcs)'!$D48*'T-15(Pcs)'!AJ48/1000000</f>
        <v>0</v>
      </c>
      <c r="AK63" s="10">
        <f>'T-15(Pcs)'!AK48</f>
        <v>0</v>
      </c>
      <c r="AL63" s="44">
        <f>'T-15(Pcs)'!$D48*'T-15(Pcs)'!AL48/1000000</f>
        <v>0</v>
      </c>
      <c r="AM63" s="10">
        <f>'T-15(Pcs)'!AM48</f>
        <v>0</v>
      </c>
    </row>
    <row r="64" spans="1:39" s="15" customFormat="1" ht="14.25" hidden="1" customHeight="1" outlineLevel="2">
      <c r="A64" s="13">
        <v>39</v>
      </c>
      <c r="B64" s="9" t="s">
        <v>107</v>
      </c>
      <c r="C64" s="13" t="s">
        <v>60</v>
      </c>
      <c r="D64" s="36">
        <v>500</v>
      </c>
      <c r="E64" s="11">
        <v>415</v>
      </c>
      <c r="F64" s="44">
        <f>'T-15(Pcs)'!$D49*'T-15(Pcs)'!F49/1000000</f>
        <v>0</v>
      </c>
      <c r="G64" s="10">
        <f>'T-15(Pcs)'!G49</f>
        <v>0</v>
      </c>
      <c r="H64" s="44">
        <f>'T-15(Pcs)'!$D49*'T-15(Pcs)'!H49/1000000</f>
        <v>0</v>
      </c>
      <c r="I64" s="10">
        <f>'T-15(Pcs)'!I49</f>
        <v>0</v>
      </c>
      <c r="J64" s="44">
        <f>'T-15(Pcs)'!$D49*'T-15(Pcs)'!J49/1000000</f>
        <v>0</v>
      </c>
      <c r="K64" s="10">
        <f>'T-15(Pcs)'!K49</f>
        <v>0</v>
      </c>
      <c r="L64" s="44">
        <f>'T-15(Pcs)'!$D49*'T-15(Pcs)'!L49/1000000</f>
        <v>0</v>
      </c>
      <c r="M64" s="10">
        <f>'T-15(Pcs)'!M49</f>
        <v>0</v>
      </c>
      <c r="N64" s="44">
        <f>'T-15(Pcs)'!$D49*'T-15(Pcs)'!N49/1000000</f>
        <v>0</v>
      </c>
      <c r="O64" s="10">
        <f>'T-15(Pcs)'!O49</f>
        <v>0</v>
      </c>
      <c r="P64" s="44">
        <f>'T-15(Pcs)'!$D49*'T-15(Pcs)'!P49/1000000</f>
        <v>0</v>
      </c>
      <c r="Q64" s="10">
        <f>'T-15(Pcs)'!Q49</f>
        <v>0</v>
      </c>
      <c r="R64" s="44">
        <f>'T-15(Pcs)'!$D49*'T-15(Pcs)'!R49/1000000</f>
        <v>0</v>
      </c>
      <c r="S64" s="10">
        <f>'T-15(Pcs)'!S49</f>
        <v>0</v>
      </c>
      <c r="T64" s="44">
        <f>'T-15(Pcs)'!$D49*'T-15(Pcs)'!T49/1000000</f>
        <v>0</v>
      </c>
      <c r="U64" s="10">
        <f>'T-15(Pcs)'!U49</f>
        <v>0</v>
      </c>
      <c r="V64" s="44">
        <f>'T-15(Pcs)'!$D49*'T-15(Pcs)'!V49/1000000</f>
        <v>0</v>
      </c>
      <c r="W64" s="10">
        <f>'T-15(Pcs)'!W49</f>
        <v>0</v>
      </c>
      <c r="X64" s="44">
        <f>'T-15(Pcs)'!$D49*'T-15(Pcs)'!X49/1000000</f>
        <v>0</v>
      </c>
      <c r="Y64" s="10">
        <f>'T-15(Pcs)'!Y49</f>
        <v>0</v>
      </c>
      <c r="Z64" s="44">
        <f>'T-15(Pcs)'!$D49*'T-15(Pcs)'!Z49/1000000</f>
        <v>0</v>
      </c>
      <c r="AA64" s="10">
        <f>'T-15(Pcs)'!AA49</f>
        <v>0</v>
      </c>
      <c r="AB64" s="44">
        <f>'T-15(Pcs)'!$D49*'T-15(Pcs)'!AB49/1000000</f>
        <v>0</v>
      </c>
      <c r="AC64" s="10">
        <f>'T-15(Pcs)'!AC49</f>
        <v>0</v>
      </c>
      <c r="AD64" s="44">
        <f>'T-15(Pcs)'!$D49*'T-15(Pcs)'!AD49/1000000</f>
        <v>0</v>
      </c>
      <c r="AE64" s="10">
        <f>'T-15(Pcs)'!AE49</f>
        <v>0</v>
      </c>
      <c r="AF64" s="44">
        <f>'T-15(Pcs)'!$D49*'T-15(Pcs)'!AF49/1000000</f>
        <v>0</v>
      </c>
      <c r="AG64" s="10">
        <f>'T-15(Pcs)'!AG49</f>
        <v>0</v>
      </c>
      <c r="AH64" s="44">
        <f>'T-15(Pcs)'!$D49*'T-15(Pcs)'!AH49/1000000</f>
        <v>0</v>
      </c>
      <c r="AI64" s="10">
        <f>'T-15(Pcs)'!AI49</f>
        <v>0</v>
      </c>
      <c r="AJ64" s="44">
        <f>'T-15(Pcs)'!$D49*'T-15(Pcs)'!AJ49/1000000</f>
        <v>0</v>
      </c>
      <c r="AK64" s="10">
        <f>'T-15(Pcs)'!AK49</f>
        <v>0</v>
      </c>
      <c r="AL64" s="44">
        <f>'T-15(Pcs)'!$D49*'T-15(Pcs)'!AL49/1000000</f>
        <v>0</v>
      </c>
      <c r="AM64" s="10">
        <f>'T-15(Pcs)'!AM49</f>
        <v>0</v>
      </c>
    </row>
    <row r="65" spans="1:39" s="15" customFormat="1" ht="14.25" customHeight="1" outlineLevel="1" collapsed="1">
      <c r="A65" s="13">
        <v>16</v>
      </c>
      <c r="B65" s="46" t="s">
        <v>182</v>
      </c>
      <c r="C65" s="13"/>
      <c r="D65" s="36"/>
      <c r="E65" s="11"/>
      <c r="F65" s="44">
        <f t="shared" ref="F65:AM65" si="15">SUBTOTAL(9,F63:F64)</f>
        <v>0</v>
      </c>
      <c r="G65" s="10">
        <f t="shared" si="15"/>
        <v>0</v>
      </c>
      <c r="H65" s="44">
        <f t="shared" si="15"/>
        <v>0</v>
      </c>
      <c r="I65" s="10">
        <f t="shared" si="15"/>
        <v>0</v>
      </c>
      <c r="J65" s="44">
        <f t="shared" si="15"/>
        <v>0</v>
      </c>
      <c r="K65" s="10">
        <f t="shared" si="15"/>
        <v>0</v>
      </c>
      <c r="L65" s="44">
        <f t="shared" si="15"/>
        <v>0</v>
      </c>
      <c r="M65" s="10">
        <f t="shared" si="15"/>
        <v>0</v>
      </c>
      <c r="N65" s="44">
        <f t="shared" si="15"/>
        <v>0</v>
      </c>
      <c r="O65" s="10">
        <f t="shared" si="15"/>
        <v>0</v>
      </c>
      <c r="P65" s="44">
        <f t="shared" si="15"/>
        <v>0</v>
      </c>
      <c r="Q65" s="10">
        <f t="shared" si="15"/>
        <v>0</v>
      </c>
      <c r="R65" s="44">
        <f t="shared" si="15"/>
        <v>0</v>
      </c>
      <c r="S65" s="10">
        <f t="shared" si="15"/>
        <v>0</v>
      </c>
      <c r="T65" s="44">
        <f t="shared" si="15"/>
        <v>0</v>
      </c>
      <c r="U65" s="10">
        <f t="shared" si="15"/>
        <v>0</v>
      </c>
      <c r="V65" s="44">
        <f t="shared" si="15"/>
        <v>0</v>
      </c>
      <c r="W65" s="10">
        <f t="shared" si="15"/>
        <v>0</v>
      </c>
      <c r="X65" s="44">
        <f t="shared" si="15"/>
        <v>0</v>
      </c>
      <c r="Y65" s="10">
        <f t="shared" si="15"/>
        <v>0</v>
      </c>
      <c r="Z65" s="44">
        <f t="shared" si="15"/>
        <v>0</v>
      </c>
      <c r="AA65" s="10">
        <f t="shared" si="15"/>
        <v>0</v>
      </c>
      <c r="AB65" s="44">
        <f t="shared" si="15"/>
        <v>0</v>
      </c>
      <c r="AC65" s="10">
        <f t="shared" si="15"/>
        <v>0</v>
      </c>
      <c r="AD65" s="44">
        <f t="shared" si="15"/>
        <v>0</v>
      </c>
      <c r="AE65" s="10">
        <f t="shared" si="15"/>
        <v>0</v>
      </c>
      <c r="AF65" s="44">
        <f t="shared" si="15"/>
        <v>0</v>
      </c>
      <c r="AG65" s="10">
        <f t="shared" si="15"/>
        <v>0</v>
      </c>
      <c r="AH65" s="44">
        <f t="shared" si="15"/>
        <v>0</v>
      </c>
      <c r="AI65" s="10">
        <f t="shared" si="15"/>
        <v>0</v>
      </c>
      <c r="AJ65" s="44">
        <f t="shared" si="15"/>
        <v>0</v>
      </c>
      <c r="AK65" s="10">
        <f t="shared" si="15"/>
        <v>0</v>
      </c>
      <c r="AL65" s="44">
        <f t="shared" si="15"/>
        <v>0</v>
      </c>
      <c r="AM65" s="10">
        <f t="shared" si="15"/>
        <v>0</v>
      </c>
    </row>
    <row r="66" spans="1:39" s="15" customFormat="1" ht="14.25" hidden="1" customHeight="1" outlineLevel="2">
      <c r="A66" s="13">
        <v>40</v>
      </c>
      <c r="B66" s="9" t="s">
        <v>109</v>
      </c>
      <c r="C66" s="13" t="s">
        <v>37</v>
      </c>
      <c r="D66" s="36">
        <v>500</v>
      </c>
      <c r="E66" s="11">
        <v>64</v>
      </c>
      <c r="F66" s="44">
        <f>'T-15(Pcs)'!$D50*'T-15(Pcs)'!F50/1000000</f>
        <v>0</v>
      </c>
      <c r="G66" s="10">
        <f>'T-15(Pcs)'!G50</f>
        <v>0</v>
      </c>
      <c r="H66" s="44">
        <f>'T-15(Pcs)'!$D50*'T-15(Pcs)'!H50/1000000</f>
        <v>0</v>
      </c>
      <c r="I66" s="10">
        <f>'T-15(Pcs)'!I50</f>
        <v>0</v>
      </c>
      <c r="J66" s="44">
        <f>'T-15(Pcs)'!$D50*'T-15(Pcs)'!J50/1000000</f>
        <v>0</v>
      </c>
      <c r="K66" s="10">
        <f>'T-15(Pcs)'!K50</f>
        <v>0</v>
      </c>
      <c r="L66" s="44">
        <f>'T-15(Pcs)'!$D50*'T-15(Pcs)'!L50/1000000</f>
        <v>0</v>
      </c>
      <c r="M66" s="10">
        <f>'T-15(Pcs)'!M50</f>
        <v>0</v>
      </c>
      <c r="N66" s="44">
        <f>'T-15(Pcs)'!$D50*'T-15(Pcs)'!N50/1000000</f>
        <v>0</v>
      </c>
      <c r="O66" s="10">
        <f>'T-15(Pcs)'!O50</f>
        <v>0</v>
      </c>
      <c r="P66" s="44">
        <f>'T-15(Pcs)'!$D50*'T-15(Pcs)'!P50/1000000</f>
        <v>0</v>
      </c>
      <c r="Q66" s="10">
        <f>'T-15(Pcs)'!Q50</f>
        <v>0</v>
      </c>
      <c r="R66" s="44">
        <f>'T-15(Pcs)'!$D50*'T-15(Pcs)'!R50/1000000</f>
        <v>0</v>
      </c>
      <c r="S66" s="10">
        <f>'T-15(Pcs)'!S50</f>
        <v>0</v>
      </c>
      <c r="T66" s="44">
        <f>'T-15(Pcs)'!$D50*'T-15(Pcs)'!T50/1000000</f>
        <v>0</v>
      </c>
      <c r="U66" s="10">
        <f>'T-15(Pcs)'!U50</f>
        <v>0</v>
      </c>
      <c r="V66" s="44">
        <f>'T-15(Pcs)'!$D50*'T-15(Pcs)'!V50/1000000</f>
        <v>0</v>
      </c>
      <c r="W66" s="10">
        <f>'T-15(Pcs)'!W50</f>
        <v>0</v>
      </c>
      <c r="X66" s="44">
        <f>'T-15(Pcs)'!$D50*'T-15(Pcs)'!X50/1000000</f>
        <v>0</v>
      </c>
      <c r="Y66" s="10">
        <f>'T-15(Pcs)'!Y50</f>
        <v>0</v>
      </c>
      <c r="Z66" s="44">
        <f>'T-15(Pcs)'!$D50*'T-15(Pcs)'!Z50/1000000</f>
        <v>0</v>
      </c>
      <c r="AA66" s="10">
        <f>'T-15(Pcs)'!AA50</f>
        <v>0</v>
      </c>
      <c r="AB66" s="44">
        <f>'T-15(Pcs)'!$D50*'T-15(Pcs)'!AB50/1000000</f>
        <v>0</v>
      </c>
      <c r="AC66" s="10">
        <f>'T-15(Pcs)'!AC50</f>
        <v>0</v>
      </c>
      <c r="AD66" s="44">
        <f>'T-15(Pcs)'!$D50*'T-15(Pcs)'!AD50/1000000</f>
        <v>0</v>
      </c>
      <c r="AE66" s="10">
        <f>'T-15(Pcs)'!AE50</f>
        <v>0</v>
      </c>
      <c r="AF66" s="44">
        <f>'T-15(Pcs)'!$D50*'T-15(Pcs)'!AF50/1000000</f>
        <v>0</v>
      </c>
      <c r="AG66" s="10">
        <f>'T-15(Pcs)'!AG50</f>
        <v>0</v>
      </c>
      <c r="AH66" s="44">
        <f>'T-15(Pcs)'!$D50*'T-15(Pcs)'!AH50/1000000</f>
        <v>0</v>
      </c>
      <c r="AI66" s="10">
        <f>'T-15(Pcs)'!AI50</f>
        <v>0</v>
      </c>
      <c r="AJ66" s="44">
        <f>'T-15(Pcs)'!$D50*'T-15(Pcs)'!AJ50/1000000</f>
        <v>0</v>
      </c>
      <c r="AK66" s="10">
        <f>'T-15(Pcs)'!AK50</f>
        <v>0</v>
      </c>
      <c r="AL66" s="44">
        <f>'T-15(Pcs)'!$D50*'T-15(Pcs)'!AL50/1000000</f>
        <v>0</v>
      </c>
      <c r="AM66" s="10">
        <f>'T-15(Pcs)'!AM50</f>
        <v>0</v>
      </c>
    </row>
    <row r="67" spans="1:39" s="15" customFormat="1" ht="14.25" hidden="1" customHeight="1" outlineLevel="2">
      <c r="A67" s="13">
        <v>41</v>
      </c>
      <c r="B67" s="9" t="s">
        <v>109</v>
      </c>
      <c r="C67" s="13" t="s">
        <v>108</v>
      </c>
      <c r="D67" s="36">
        <v>1000</v>
      </c>
      <c r="E67" s="11">
        <v>124</v>
      </c>
      <c r="F67" s="44">
        <f>'T-15(Pcs)'!$D51*'T-15(Pcs)'!F51/1000000</f>
        <v>0</v>
      </c>
      <c r="G67" s="10">
        <f>'T-15(Pcs)'!G51</f>
        <v>0</v>
      </c>
      <c r="H67" s="44">
        <f>'T-15(Pcs)'!$D51*'T-15(Pcs)'!H51/1000000</f>
        <v>0</v>
      </c>
      <c r="I67" s="10">
        <f>'T-15(Pcs)'!I51</f>
        <v>0</v>
      </c>
      <c r="J67" s="44">
        <f>'T-15(Pcs)'!$D51*'T-15(Pcs)'!J51/1000000</f>
        <v>0</v>
      </c>
      <c r="K67" s="10">
        <f>'T-15(Pcs)'!K51</f>
        <v>0</v>
      </c>
      <c r="L67" s="44">
        <f>'T-15(Pcs)'!$D51*'T-15(Pcs)'!L51/1000000</f>
        <v>0</v>
      </c>
      <c r="M67" s="10">
        <f>'T-15(Pcs)'!M51</f>
        <v>0</v>
      </c>
      <c r="N67" s="44">
        <f>'T-15(Pcs)'!$D51*'T-15(Pcs)'!N51/1000000</f>
        <v>0</v>
      </c>
      <c r="O67" s="10">
        <f>'T-15(Pcs)'!O51</f>
        <v>0</v>
      </c>
      <c r="P67" s="44">
        <f>'T-15(Pcs)'!$D51*'T-15(Pcs)'!P51/1000000</f>
        <v>0</v>
      </c>
      <c r="Q67" s="10">
        <f>'T-15(Pcs)'!Q51</f>
        <v>0</v>
      </c>
      <c r="R67" s="44">
        <f>'T-15(Pcs)'!$D51*'T-15(Pcs)'!R51/1000000</f>
        <v>0</v>
      </c>
      <c r="S67" s="10">
        <f>'T-15(Pcs)'!S51</f>
        <v>0</v>
      </c>
      <c r="T67" s="44">
        <f>'T-15(Pcs)'!$D51*'T-15(Pcs)'!T51/1000000</f>
        <v>0</v>
      </c>
      <c r="U67" s="10">
        <f>'T-15(Pcs)'!U51</f>
        <v>0</v>
      </c>
      <c r="V67" s="44">
        <f>'T-15(Pcs)'!$D51*'T-15(Pcs)'!V51/1000000</f>
        <v>0</v>
      </c>
      <c r="W67" s="10">
        <f>'T-15(Pcs)'!W51</f>
        <v>0</v>
      </c>
      <c r="X67" s="44">
        <f>'T-15(Pcs)'!$D51*'T-15(Pcs)'!X51/1000000</f>
        <v>0</v>
      </c>
      <c r="Y67" s="10">
        <f>'T-15(Pcs)'!Y51</f>
        <v>0</v>
      </c>
      <c r="Z67" s="44">
        <f>'T-15(Pcs)'!$D51*'T-15(Pcs)'!Z51/1000000</f>
        <v>0</v>
      </c>
      <c r="AA67" s="10">
        <f>'T-15(Pcs)'!AA51</f>
        <v>0</v>
      </c>
      <c r="AB67" s="44">
        <f>'T-15(Pcs)'!$D51*'T-15(Pcs)'!AB51/1000000</f>
        <v>0</v>
      </c>
      <c r="AC67" s="10">
        <f>'T-15(Pcs)'!AC51</f>
        <v>0</v>
      </c>
      <c r="AD67" s="44">
        <f>'T-15(Pcs)'!$D51*'T-15(Pcs)'!AD51/1000000</f>
        <v>0</v>
      </c>
      <c r="AE67" s="10">
        <f>'T-15(Pcs)'!AE51</f>
        <v>0</v>
      </c>
      <c r="AF67" s="44">
        <f>'T-15(Pcs)'!$D51*'T-15(Pcs)'!AF51/1000000</f>
        <v>0</v>
      </c>
      <c r="AG67" s="10">
        <f>'T-15(Pcs)'!AG51</f>
        <v>0</v>
      </c>
      <c r="AH67" s="44">
        <f>'T-15(Pcs)'!$D51*'T-15(Pcs)'!AH51/1000000</f>
        <v>0</v>
      </c>
      <c r="AI67" s="10">
        <f>'T-15(Pcs)'!AI51</f>
        <v>0</v>
      </c>
      <c r="AJ67" s="44">
        <f>'T-15(Pcs)'!$D51*'T-15(Pcs)'!AJ51/1000000</f>
        <v>0</v>
      </c>
      <c r="AK67" s="10">
        <f>'T-15(Pcs)'!AK51</f>
        <v>0</v>
      </c>
      <c r="AL67" s="44">
        <f>'T-15(Pcs)'!$D51*'T-15(Pcs)'!AL51/1000000</f>
        <v>0</v>
      </c>
      <c r="AM67" s="10">
        <f>'T-15(Pcs)'!AM51</f>
        <v>0</v>
      </c>
    </row>
    <row r="68" spans="1:39" s="15" customFormat="1" ht="14.25" hidden="1" customHeight="1" outlineLevel="2">
      <c r="A68" s="13">
        <v>42</v>
      </c>
      <c r="B68" s="9" t="s">
        <v>109</v>
      </c>
      <c r="C68" s="13" t="s">
        <v>36</v>
      </c>
      <c r="D68" s="36">
        <v>2000</v>
      </c>
      <c r="E68" s="11">
        <v>242</v>
      </c>
      <c r="F68" s="44">
        <f>'T-15(Pcs)'!$D52*'T-15(Pcs)'!F52/1000000</f>
        <v>0</v>
      </c>
      <c r="G68" s="10">
        <f>'T-15(Pcs)'!G52</f>
        <v>0</v>
      </c>
      <c r="H68" s="44">
        <f>'T-15(Pcs)'!$D52*'T-15(Pcs)'!H52/1000000</f>
        <v>0</v>
      </c>
      <c r="I68" s="10">
        <f>'T-15(Pcs)'!I52</f>
        <v>0</v>
      </c>
      <c r="J68" s="44">
        <f>'T-15(Pcs)'!$D52*'T-15(Pcs)'!J52/1000000</f>
        <v>0</v>
      </c>
      <c r="K68" s="10">
        <f>'T-15(Pcs)'!K52</f>
        <v>0</v>
      </c>
      <c r="L68" s="44">
        <f>'T-15(Pcs)'!$D52*'T-15(Pcs)'!L52/1000000</f>
        <v>0</v>
      </c>
      <c r="M68" s="10">
        <f>'T-15(Pcs)'!M52</f>
        <v>0</v>
      </c>
      <c r="N68" s="44">
        <f>'T-15(Pcs)'!$D52*'T-15(Pcs)'!N52/1000000</f>
        <v>0</v>
      </c>
      <c r="O68" s="10">
        <f>'T-15(Pcs)'!O52</f>
        <v>0</v>
      </c>
      <c r="P68" s="44">
        <f>'T-15(Pcs)'!$D52*'T-15(Pcs)'!P52/1000000</f>
        <v>0</v>
      </c>
      <c r="Q68" s="10">
        <f>'T-15(Pcs)'!Q52</f>
        <v>0</v>
      </c>
      <c r="R68" s="44">
        <f>'T-15(Pcs)'!$D52*'T-15(Pcs)'!R52/1000000</f>
        <v>0</v>
      </c>
      <c r="S68" s="10">
        <f>'T-15(Pcs)'!S52</f>
        <v>0</v>
      </c>
      <c r="T68" s="44">
        <f>'T-15(Pcs)'!$D52*'T-15(Pcs)'!T52/1000000</f>
        <v>0</v>
      </c>
      <c r="U68" s="10">
        <f>'T-15(Pcs)'!U52</f>
        <v>0</v>
      </c>
      <c r="V68" s="44">
        <f>'T-15(Pcs)'!$D52*'T-15(Pcs)'!V52/1000000</f>
        <v>0</v>
      </c>
      <c r="W68" s="10">
        <f>'T-15(Pcs)'!W52</f>
        <v>0</v>
      </c>
      <c r="X68" s="44">
        <f>'T-15(Pcs)'!$D52*'T-15(Pcs)'!X52/1000000</f>
        <v>0</v>
      </c>
      <c r="Y68" s="10">
        <f>'T-15(Pcs)'!Y52</f>
        <v>0</v>
      </c>
      <c r="Z68" s="44">
        <f>'T-15(Pcs)'!$D52*'T-15(Pcs)'!Z52/1000000</f>
        <v>0</v>
      </c>
      <c r="AA68" s="10">
        <f>'T-15(Pcs)'!AA52</f>
        <v>0</v>
      </c>
      <c r="AB68" s="44">
        <f>'T-15(Pcs)'!$D52*'T-15(Pcs)'!AB52/1000000</f>
        <v>0</v>
      </c>
      <c r="AC68" s="10">
        <f>'T-15(Pcs)'!AC52</f>
        <v>0</v>
      </c>
      <c r="AD68" s="44">
        <f>'T-15(Pcs)'!$D52*'T-15(Pcs)'!AD52/1000000</f>
        <v>0</v>
      </c>
      <c r="AE68" s="10">
        <f>'T-15(Pcs)'!AE52</f>
        <v>0</v>
      </c>
      <c r="AF68" s="44">
        <f>'T-15(Pcs)'!$D52*'T-15(Pcs)'!AF52/1000000</f>
        <v>0</v>
      </c>
      <c r="AG68" s="10">
        <f>'T-15(Pcs)'!AG52</f>
        <v>0</v>
      </c>
      <c r="AH68" s="44">
        <f>'T-15(Pcs)'!$D52*'T-15(Pcs)'!AH52/1000000</f>
        <v>0</v>
      </c>
      <c r="AI68" s="10">
        <f>'T-15(Pcs)'!AI52</f>
        <v>0</v>
      </c>
      <c r="AJ68" s="44">
        <f>'T-15(Pcs)'!$D52*'T-15(Pcs)'!AJ52/1000000</f>
        <v>0</v>
      </c>
      <c r="AK68" s="10">
        <f>'T-15(Pcs)'!AK52</f>
        <v>0</v>
      </c>
      <c r="AL68" s="44">
        <f>'T-15(Pcs)'!$D52*'T-15(Pcs)'!AL52/1000000</f>
        <v>0</v>
      </c>
      <c r="AM68" s="10">
        <f>'T-15(Pcs)'!AM52</f>
        <v>0</v>
      </c>
    </row>
    <row r="69" spans="1:39" s="15" customFormat="1" ht="14.25" customHeight="1" outlineLevel="1" collapsed="1">
      <c r="A69" s="13">
        <v>17</v>
      </c>
      <c r="B69" s="46" t="s">
        <v>183</v>
      </c>
      <c r="C69" s="13"/>
      <c r="D69" s="36"/>
      <c r="E69" s="11"/>
      <c r="F69" s="44">
        <f t="shared" ref="F69:AM69" si="16">SUBTOTAL(9,F66:F68)</f>
        <v>0</v>
      </c>
      <c r="G69" s="10">
        <f t="shared" si="16"/>
        <v>0</v>
      </c>
      <c r="H69" s="44">
        <f t="shared" si="16"/>
        <v>0</v>
      </c>
      <c r="I69" s="10">
        <f t="shared" si="16"/>
        <v>0</v>
      </c>
      <c r="J69" s="44">
        <f t="shared" si="16"/>
        <v>0</v>
      </c>
      <c r="K69" s="10">
        <f t="shared" si="16"/>
        <v>0</v>
      </c>
      <c r="L69" s="44">
        <f t="shared" si="16"/>
        <v>0</v>
      </c>
      <c r="M69" s="10">
        <f t="shared" si="16"/>
        <v>0</v>
      </c>
      <c r="N69" s="44">
        <f t="shared" si="16"/>
        <v>0</v>
      </c>
      <c r="O69" s="10">
        <f t="shared" si="16"/>
        <v>0</v>
      </c>
      <c r="P69" s="44">
        <f t="shared" si="16"/>
        <v>0</v>
      </c>
      <c r="Q69" s="10">
        <f t="shared" si="16"/>
        <v>0</v>
      </c>
      <c r="R69" s="44">
        <f t="shared" si="16"/>
        <v>0</v>
      </c>
      <c r="S69" s="10">
        <f t="shared" si="16"/>
        <v>0</v>
      </c>
      <c r="T69" s="44">
        <f t="shared" si="16"/>
        <v>0</v>
      </c>
      <c r="U69" s="10">
        <f t="shared" si="16"/>
        <v>0</v>
      </c>
      <c r="V69" s="44">
        <f t="shared" si="16"/>
        <v>0</v>
      </c>
      <c r="W69" s="10">
        <f t="shared" si="16"/>
        <v>0</v>
      </c>
      <c r="X69" s="44">
        <f t="shared" si="16"/>
        <v>0</v>
      </c>
      <c r="Y69" s="10">
        <f t="shared" si="16"/>
        <v>0</v>
      </c>
      <c r="Z69" s="44">
        <f t="shared" si="16"/>
        <v>0</v>
      </c>
      <c r="AA69" s="10">
        <f t="shared" si="16"/>
        <v>0</v>
      </c>
      <c r="AB69" s="44">
        <f t="shared" si="16"/>
        <v>0</v>
      </c>
      <c r="AC69" s="10">
        <f t="shared" si="16"/>
        <v>0</v>
      </c>
      <c r="AD69" s="44">
        <f t="shared" si="16"/>
        <v>0</v>
      </c>
      <c r="AE69" s="10">
        <f t="shared" si="16"/>
        <v>0</v>
      </c>
      <c r="AF69" s="44">
        <f t="shared" si="16"/>
        <v>0</v>
      </c>
      <c r="AG69" s="10">
        <f t="shared" si="16"/>
        <v>0</v>
      </c>
      <c r="AH69" s="44">
        <f t="shared" si="16"/>
        <v>0</v>
      </c>
      <c r="AI69" s="10">
        <f t="shared" si="16"/>
        <v>0</v>
      </c>
      <c r="AJ69" s="44">
        <f t="shared" si="16"/>
        <v>0</v>
      </c>
      <c r="AK69" s="10">
        <f t="shared" si="16"/>
        <v>0</v>
      </c>
      <c r="AL69" s="44">
        <f t="shared" si="16"/>
        <v>0</v>
      </c>
      <c r="AM69" s="10">
        <f t="shared" si="16"/>
        <v>0</v>
      </c>
    </row>
    <row r="70" spans="1:39" s="15" customFormat="1" ht="14.25" hidden="1" customHeight="1" outlineLevel="2">
      <c r="A70" s="13">
        <v>43</v>
      </c>
      <c r="B70" s="9" t="s">
        <v>110</v>
      </c>
      <c r="C70" s="13" t="s">
        <v>38</v>
      </c>
      <c r="D70" s="36">
        <v>1000</v>
      </c>
      <c r="E70" s="11">
        <v>85</v>
      </c>
      <c r="F70" s="44">
        <f>'T-15(Pcs)'!$D53*'T-15(Pcs)'!F53/1000000</f>
        <v>0</v>
      </c>
      <c r="G70" s="10">
        <f>'T-15(Pcs)'!G53</f>
        <v>0</v>
      </c>
      <c r="H70" s="44">
        <f>'T-15(Pcs)'!$D53*'T-15(Pcs)'!H53/1000000</f>
        <v>0</v>
      </c>
      <c r="I70" s="10">
        <f>'T-15(Pcs)'!I53</f>
        <v>0</v>
      </c>
      <c r="J70" s="44">
        <f>'T-15(Pcs)'!$D53*'T-15(Pcs)'!J53/1000000</f>
        <v>0</v>
      </c>
      <c r="K70" s="10">
        <f>'T-15(Pcs)'!K53</f>
        <v>0</v>
      </c>
      <c r="L70" s="44">
        <f>'T-15(Pcs)'!$D53*'T-15(Pcs)'!L53/1000000</f>
        <v>0</v>
      </c>
      <c r="M70" s="10">
        <f>'T-15(Pcs)'!M53</f>
        <v>0</v>
      </c>
      <c r="N70" s="44">
        <f>'T-15(Pcs)'!$D53*'T-15(Pcs)'!N53/1000000</f>
        <v>0</v>
      </c>
      <c r="O70" s="10">
        <f>'T-15(Pcs)'!O53</f>
        <v>0</v>
      </c>
      <c r="P70" s="44">
        <f>'T-15(Pcs)'!$D53*'T-15(Pcs)'!P53/1000000</f>
        <v>0</v>
      </c>
      <c r="Q70" s="10">
        <f>'T-15(Pcs)'!Q53</f>
        <v>0</v>
      </c>
      <c r="R70" s="44">
        <f>'T-15(Pcs)'!$D53*'T-15(Pcs)'!R53/1000000</f>
        <v>0</v>
      </c>
      <c r="S70" s="10">
        <f>'T-15(Pcs)'!S53</f>
        <v>0</v>
      </c>
      <c r="T70" s="44">
        <f>'T-15(Pcs)'!$D53*'T-15(Pcs)'!T53/1000000</f>
        <v>0</v>
      </c>
      <c r="U70" s="10">
        <f>'T-15(Pcs)'!U53</f>
        <v>0</v>
      </c>
      <c r="V70" s="44">
        <f>'T-15(Pcs)'!$D53*'T-15(Pcs)'!V53/1000000</f>
        <v>0</v>
      </c>
      <c r="W70" s="10">
        <f>'T-15(Pcs)'!W53</f>
        <v>0</v>
      </c>
      <c r="X70" s="44">
        <f>'T-15(Pcs)'!$D53*'T-15(Pcs)'!X53/1000000</f>
        <v>0</v>
      </c>
      <c r="Y70" s="10">
        <f>'T-15(Pcs)'!Y53</f>
        <v>0</v>
      </c>
      <c r="Z70" s="44">
        <f>'T-15(Pcs)'!$D53*'T-15(Pcs)'!Z53/1000000</f>
        <v>0</v>
      </c>
      <c r="AA70" s="10">
        <f>'T-15(Pcs)'!AA53</f>
        <v>0</v>
      </c>
      <c r="AB70" s="44">
        <f>'T-15(Pcs)'!$D53*'T-15(Pcs)'!AB53/1000000</f>
        <v>0</v>
      </c>
      <c r="AC70" s="10">
        <f>'T-15(Pcs)'!AC53</f>
        <v>0</v>
      </c>
      <c r="AD70" s="44">
        <f>'T-15(Pcs)'!$D53*'T-15(Pcs)'!AD53/1000000</f>
        <v>0</v>
      </c>
      <c r="AE70" s="10">
        <f>'T-15(Pcs)'!AE53</f>
        <v>0</v>
      </c>
      <c r="AF70" s="44">
        <f>'T-15(Pcs)'!$D53*'T-15(Pcs)'!AF53/1000000</f>
        <v>0</v>
      </c>
      <c r="AG70" s="10">
        <f>'T-15(Pcs)'!AG53</f>
        <v>0</v>
      </c>
      <c r="AH70" s="44">
        <f>'T-15(Pcs)'!$D53*'T-15(Pcs)'!AH53/1000000</f>
        <v>0</v>
      </c>
      <c r="AI70" s="10">
        <f>'T-15(Pcs)'!AI53</f>
        <v>0</v>
      </c>
      <c r="AJ70" s="44">
        <f>'T-15(Pcs)'!$D53*'T-15(Pcs)'!AJ53/1000000</f>
        <v>0</v>
      </c>
      <c r="AK70" s="10">
        <f>'T-15(Pcs)'!AK53</f>
        <v>0</v>
      </c>
      <c r="AL70" s="44">
        <f>'T-15(Pcs)'!$D53*'T-15(Pcs)'!AL53/1000000</f>
        <v>0</v>
      </c>
      <c r="AM70" s="10">
        <f>'T-15(Pcs)'!AM53</f>
        <v>0</v>
      </c>
    </row>
    <row r="71" spans="1:39" s="15" customFormat="1" ht="14.25" hidden="1" customHeight="1" outlineLevel="2">
      <c r="A71" s="13">
        <v>44</v>
      </c>
      <c r="B71" s="9" t="s">
        <v>110</v>
      </c>
      <c r="C71" s="13" t="s">
        <v>39</v>
      </c>
      <c r="D71" s="36">
        <v>2000</v>
      </c>
      <c r="E71" s="11">
        <v>163</v>
      </c>
      <c r="F71" s="44">
        <f>'T-15(Pcs)'!$D54*'T-15(Pcs)'!F54/1000000</f>
        <v>0</v>
      </c>
      <c r="G71" s="10">
        <f>'T-15(Pcs)'!G54</f>
        <v>0</v>
      </c>
      <c r="H71" s="44">
        <f>'T-15(Pcs)'!$D54*'T-15(Pcs)'!H54/1000000</f>
        <v>0</v>
      </c>
      <c r="I71" s="10">
        <f>'T-15(Pcs)'!I54</f>
        <v>0</v>
      </c>
      <c r="J71" s="44">
        <f>'T-15(Pcs)'!$D54*'T-15(Pcs)'!J54/1000000</f>
        <v>0</v>
      </c>
      <c r="K71" s="10">
        <f>'T-15(Pcs)'!K54</f>
        <v>0</v>
      </c>
      <c r="L71" s="44">
        <f>'T-15(Pcs)'!$D54*'T-15(Pcs)'!L54/1000000</f>
        <v>0</v>
      </c>
      <c r="M71" s="10">
        <f>'T-15(Pcs)'!M54</f>
        <v>0</v>
      </c>
      <c r="N71" s="44">
        <f>'T-15(Pcs)'!$D54*'T-15(Pcs)'!N54/1000000</f>
        <v>0</v>
      </c>
      <c r="O71" s="10">
        <f>'T-15(Pcs)'!O54</f>
        <v>0</v>
      </c>
      <c r="P71" s="44">
        <f>'T-15(Pcs)'!$D54*'T-15(Pcs)'!P54/1000000</f>
        <v>0</v>
      </c>
      <c r="Q71" s="10">
        <f>'T-15(Pcs)'!Q54</f>
        <v>0</v>
      </c>
      <c r="R71" s="44">
        <f>'T-15(Pcs)'!$D54*'T-15(Pcs)'!R54/1000000</f>
        <v>0</v>
      </c>
      <c r="S71" s="10">
        <f>'T-15(Pcs)'!S54</f>
        <v>0</v>
      </c>
      <c r="T71" s="44">
        <f>'T-15(Pcs)'!$D54*'T-15(Pcs)'!T54/1000000</f>
        <v>0</v>
      </c>
      <c r="U71" s="10">
        <f>'T-15(Pcs)'!U54</f>
        <v>0</v>
      </c>
      <c r="V71" s="44">
        <f>'T-15(Pcs)'!$D54*'T-15(Pcs)'!V54/1000000</f>
        <v>0</v>
      </c>
      <c r="W71" s="10">
        <f>'T-15(Pcs)'!W54</f>
        <v>0</v>
      </c>
      <c r="X71" s="44">
        <f>'T-15(Pcs)'!$D54*'T-15(Pcs)'!X54/1000000</f>
        <v>0</v>
      </c>
      <c r="Y71" s="10">
        <f>'T-15(Pcs)'!Y54</f>
        <v>0</v>
      </c>
      <c r="Z71" s="44">
        <f>'T-15(Pcs)'!$D54*'T-15(Pcs)'!Z54/1000000</f>
        <v>0</v>
      </c>
      <c r="AA71" s="10">
        <f>'T-15(Pcs)'!AA54</f>
        <v>0</v>
      </c>
      <c r="AB71" s="44">
        <f>'T-15(Pcs)'!$D54*'T-15(Pcs)'!AB54/1000000</f>
        <v>0</v>
      </c>
      <c r="AC71" s="10">
        <f>'T-15(Pcs)'!AC54</f>
        <v>0</v>
      </c>
      <c r="AD71" s="44">
        <f>'T-15(Pcs)'!$D54*'T-15(Pcs)'!AD54/1000000</f>
        <v>0</v>
      </c>
      <c r="AE71" s="10">
        <f>'T-15(Pcs)'!AE54</f>
        <v>0</v>
      </c>
      <c r="AF71" s="44">
        <f>'T-15(Pcs)'!$D54*'T-15(Pcs)'!AF54/1000000</f>
        <v>0</v>
      </c>
      <c r="AG71" s="10">
        <f>'T-15(Pcs)'!AG54</f>
        <v>0</v>
      </c>
      <c r="AH71" s="44">
        <f>'T-15(Pcs)'!$D54*'T-15(Pcs)'!AH54/1000000</f>
        <v>0</v>
      </c>
      <c r="AI71" s="10">
        <f>'T-15(Pcs)'!AI54</f>
        <v>0</v>
      </c>
      <c r="AJ71" s="44">
        <f>'T-15(Pcs)'!$D54*'T-15(Pcs)'!AJ54/1000000</f>
        <v>0</v>
      </c>
      <c r="AK71" s="10">
        <f>'T-15(Pcs)'!AK54</f>
        <v>0</v>
      </c>
      <c r="AL71" s="44">
        <f>'T-15(Pcs)'!$D54*'T-15(Pcs)'!AL54/1000000</f>
        <v>0</v>
      </c>
      <c r="AM71" s="10">
        <f>'T-15(Pcs)'!AM54</f>
        <v>0</v>
      </c>
    </row>
    <row r="72" spans="1:39" s="15" customFormat="1" ht="14.25" customHeight="1" outlineLevel="1" collapsed="1">
      <c r="A72" s="13">
        <v>18</v>
      </c>
      <c r="B72" s="46" t="s">
        <v>184</v>
      </c>
      <c r="C72" s="13"/>
      <c r="D72" s="36"/>
      <c r="E72" s="11"/>
      <c r="F72" s="44">
        <f t="shared" ref="F72:AM72" si="17">SUBTOTAL(9,F70:F71)</f>
        <v>0</v>
      </c>
      <c r="G72" s="10">
        <f t="shared" si="17"/>
        <v>0</v>
      </c>
      <c r="H72" s="44">
        <f t="shared" si="17"/>
        <v>0</v>
      </c>
      <c r="I72" s="10">
        <f t="shared" si="17"/>
        <v>0</v>
      </c>
      <c r="J72" s="44">
        <f t="shared" si="17"/>
        <v>0</v>
      </c>
      <c r="K72" s="10">
        <f t="shared" si="17"/>
        <v>0</v>
      </c>
      <c r="L72" s="44">
        <f t="shared" si="17"/>
        <v>0</v>
      </c>
      <c r="M72" s="10">
        <f t="shared" si="17"/>
        <v>0</v>
      </c>
      <c r="N72" s="44">
        <f t="shared" si="17"/>
        <v>0</v>
      </c>
      <c r="O72" s="10">
        <f t="shared" si="17"/>
        <v>0</v>
      </c>
      <c r="P72" s="44">
        <f t="shared" si="17"/>
        <v>0</v>
      </c>
      <c r="Q72" s="10">
        <f t="shared" si="17"/>
        <v>0</v>
      </c>
      <c r="R72" s="44">
        <f t="shared" si="17"/>
        <v>0</v>
      </c>
      <c r="S72" s="10">
        <f t="shared" si="17"/>
        <v>0</v>
      </c>
      <c r="T72" s="44">
        <f t="shared" si="17"/>
        <v>0</v>
      </c>
      <c r="U72" s="10">
        <f t="shared" si="17"/>
        <v>0</v>
      </c>
      <c r="V72" s="44">
        <f t="shared" si="17"/>
        <v>0</v>
      </c>
      <c r="W72" s="10">
        <f t="shared" si="17"/>
        <v>0</v>
      </c>
      <c r="X72" s="44">
        <f t="shared" si="17"/>
        <v>0</v>
      </c>
      <c r="Y72" s="10">
        <f t="shared" si="17"/>
        <v>0</v>
      </c>
      <c r="Z72" s="44">
        <f t="shared" si="17"/>
        <v>0</v>
      </c>
      <c r="AA72" s="10">
        <f t="shared" si="17"/>
        <v>0</v>
      </c>
      <c r="AB72" s="44">
        <f t="shared" si="17"/>
        <v>0</v>
      </c>
      <c r="AC72" s="10">
        <f t="shared" si="17"/>
        <v>0</v>
      </c>
      <c r="AD72" s="44">
        <f t="shared" si="17"/>
        <v>0</v>
      </c>
      <c r="AE72" s="10">
        <f t="shared" si="17"/>
        <v>0</v>
      </c>
      <c r="AF72" s="44">
        <f t="shared" si="17"/>
        <v>0</v>
      </c>
      <c r="AG72" s="10">
        <f t="shared" si="17"/>
        <v>0</v>
      </c>
      <c r="AH72" s="44">
        <f t="shared" si="17"/>
        <v>0</v>
      </c>
      <c r="AI72" s="10">
        <f t="shared" si="17"/>
        <v>0</v>
      </c>
      <c r="AJ72" s="44">
        <f t="shared" si="17"/>
        <v>0</v>
      </c>
      <c r="AK72" s="10">
        <f t="shared" si="17"/>
        <v>0</v>
      </c>
      <c r="AL72" s="44">
        <f t="shared" si="17"/>
        <v>0</v>
      </c>
      <c r="AM72" s="10">
        <f t="shared" si="17"/>
        <v>0</v>
      </c>
    </row>
    <row r="73" spans="1:39" s="15" customFormat="1" ht="14.25" hidden="1" customHeight="1" outlineLevel="2">
      <c r="A73" s="13">
        <v>45</v>
      </c>
      <c r="B73" s="9" t="s">
        <v>112</v>
      </c>
      <c r="C73" s="13" t="s">
        <v>136</v>
      </c>
      <c r="D73" s="36">
        <v>1000</v>
      </c>
      <c r="E73" s="11">
        <v>85</v>
      </c>
      <c r="F73" s="44">
        <f>'T-15(Pcs)'!$D55*'T-15(Pcs)'!F55/1000000</f>
        <v>0</v>
      </c>
      <c r="G73" s="10">
        <f>'T-15(Pcs)'!G55</f>
        <v>0</v>
      </c>
      <c r="H73" s="44">
        <f>'T-15(Pcs)'!$D55*'T-15(Pcs)'!H55/1000000</f>
        <v>0</v>
      </c>
      <c r="I73" s="10">
        <f>'T-15(Pcs)'!I55</f>
        <v>0</v>
      </c>
      <c r="J73" s="44">
        <f>'T-15(Pcs)'!$D55*'T-15(Pcs)'!J55/1000000</f>
        <v>0</v>
      </c>
      <c r="K73" s="10">
        <f>'T-15(Pcs)'!K55</f>
        <v>0</v>
      </c>
      <c r="L73" s="44">
        <f>'T-15(Pcs)'!$D55*'T-15(Pcs)'!L55/1000000</f>
        <v>0</v>
      </c>
      <c r="M73" s="10">
        <f>'T-15(Pcs)'!M55</f>
        <v>0</v>
      </c>
      <c r="N73" s="44">
        <f>'T-15(Pcs)'!$D55*'T-15(Pcs)'!N55/1000000</f>
        <v>0</v>
      </c>
      <c r="O73" s="10">
        <f>'T-15(Pcs)'!O55</f>
        <v>0</v>
      </c>
      <c r="P73" s="44">
        <f>'T-15(Pcs)'!$D55*'T-15(Pcs)'!P55/1000000</f>
        <v>0</v>
      </c>
      <c r="Q73" s="10">
        <f>'T-15(Pcs)'!Q55</f>
        <v>0</v>
      </c>
      <c r="R73" s="44">
        <f>'T-15(Pcs)'!$D55*'T-15(Pcs)'!R55/1000000</f>
        <v>0</v>
      </c>
      <c r="S73" s="10">
        <f>'T-15(Pcs)'!S55</f>
        <v>0</v>
      </c>
      <c r="T73" s="44">
        <f>'T-15(Pcs)'!$D55*'T-15(Pcs)'!T55/1000000</f>
        <v>0</v>
      </c>
      <c r="U73" s="10">
        <f>'T-15(Pcs)'!U55</f>
        <v>0</v>
      </c>
      <c r="V73" s="44">
        <f>'T-15(Pcs)'!$D55*'T-15(Pcs)'!V55/1000000</f>
        <v>0</v>
      </c>
      <c r="W73" s="10">
        <f>'T-15(Pcs)'!W55</f>
        <v>0</v>
      </c>
      <c r="X73" s="44">
        <f>'T-15(Pcs)'!$D55*'T-15(Pcs)'!X55/1000000</f>
        <v>0</v>
      </c>
      <c r="Y73" s="10">
        <f>'T-15(Pcs)'!Y55</f>
        <v>0</v>
      </c>
      <c r="Z73" s="44">
        <f>'T-15(Pcs)'!$D55*'T-15(Pcs)'!Z55/1000000</f>
        <v>0</v>
      </c>
      <c r="AA73" s="10">
        <f>'T-15(Pcs)'!AA55</f>
        <v>0</v>
      </c>
      <c r="AB73" s="44">
        <f>'T-15(Pcs)'!$D55*'T-15(Pcs)'!AB55/1000000</f>
        <v>0</v>
      </c>
      <c r="AC73" s="10">
        <f>'T-15(Pcs)'!AC55</f>
        <v>0</v>
      </c>
      <c r="AD73" s="44">
        <f>'T-15(Pcs)'!$D55*'T-15(Pcs)'!AD55/1000000</f>
        <v>0</v>
      </c>
      <c r="AE73" s="10">
        <f>'T-15(Pcs)'!AE55</f>
        <v>0</v>
      </c>
      <c r="AF73" s="44">
        <f>'T-15(Pcs)'!$D55*'T-15(Pcs)'!AF55/1000000</f>
        <v>0</v>
      </c>
      <c r="AG73" s="10">
        <f>'T-15(Pcs)'!AG55</f>
        <v>0</v>
      </c>
      <c r="AH73" s="44">
        <f>'T-15(Pcs)'!$D55*'T-15(Pcs)'!AH55/1000000</f>
        <v>0</v>
      </c>
      <c r="AI73" s="10">
        <f>'T-15(Pcs)'!AI55</f>
        <v>0</v>
      </c>
      <c r="AJ73" s="44">
        <f>'T-15(Pcs)'!$D55*'T-15(Pcs)'!AJ55/1000000</f>
        <v>0</v>
      </c>
      <c r="AK73" s="10">
        <f>'T-15(Pcs)'!AK55</f>
        <v>0</v>
      </c>
      <c r="AL73" s="44">
        <f>'T-15(Pcs)'!$D55*'T-15(Pcs)'!AL55/1000000</f>
        <v>0</v>
      </c>
      <c r="AM73" s="10">
        <f>'T-15(Pcs)'!AM55</f>
        <v>0</v>
      </c>
    </row>
    <row r="74" spans="1:39" s="15" customFormat="1" ht="14.25" hidden="1" customHeight="1" outlineLevel="2">
      <c r="A74" s="13">
        <v>46</v>
      </c>
      <c r="B74" s="9" t="s">
        <v>112</v>
      </c>
      <c r="C74" s="13" t="s">
        <v>43</v>
      </c>
      <c r="D74" s="36">
        <v>2000</v>
      </c>
      <c r="E74" s="11">
        <v>163</v>
      </c>
      <c r="F74" s="44">
        <f>'T-15(Pcs)'!$D56*'T-15(Pcs)'!F56/1000000</f>
        <v>0</v>
      </c>
      <c r="G74" s="10">
        <f>'T-15(Pcs)'!G56</f>
        <v>0</v>
      </c>
      <c r="H74" s="44">
        <f>'T-15(Pcs)'!$D56*'T-15(Pcs)'!H56/1000000</f>
        <v>0</v>
      </c>
      <c r="I74" s="10">
        <f>'T-15(Pcs)'!I56</f>
        <v>0</v>
      </c>
      <c r="J74" s="44">
        <f>'T-15(Pcs)'!$D56*'T-15(Pcs)'!J56/1000000</f>
        <v>0</v>
      </c>
      <c r="K74" s="10">
        <f>'T-15(Pcs)'!K56</f>
        <v>0</v>
      </c>
      <c r="L74" s="44">
        <f>'T-15(Pcs)'!$D56*'T-15(Pcs)'!L56/1000000</f>
        <v>0</v>
      </c>
      <c r="M74" s="10">
        <f>'T-15(Pcs)'!M56</f>
        <v>0</v>
      </c>
      <c r="N74" s="44">
        <f>'T-15(Pcs)'!$D56*'T-15(Pcs)'!N56/1000000</f>
        <v>0</v>
      </c>
      <c r="O74" s="10">
        <f>'T-15(Pcs)'!O56</f>
        <v>0</v>
      </c>
      <c r="P74" s="44">
        <f>'T-15(Pcs)'!$D56*'T-15(Pcs)'!P56/1000000</f>
        <v>0</v>
      </c>
      <c r="Q74" s="10">
        <f>'T-15(Pcs)'!Q56</f>
        <v>0</v>
      </c>
      <c r="R74" s="44">
        <f>'T-15(Pcs)'!$D56*'T-15(Pcs)'!R56/1000000</f>
        <v>0</v>
      </c>
      <c r="S74" s="10">
        <f>'T-15(Pcs)'!S56</f>
        <v>0</v>
      </c>
      <c r="T74" s="44">
        <f>'T-15(Pcs)'!$D56*'T-15(Pcs)'!T56/1000000</f>
        <v>0</v>
      </c>
      <c r="U74" s="10">
        <f>'T-15(Pcs)'!U56</f>
        <v>0</v>
      </c>
      <c r="V74" s="44">
        <f>'T-15(Pcs)'!$D56*'T-15(Pcs)'!V56/1000000</f>
        <v>0</v>
      </c>
      <c r="W74" s="10">
        <f>'T-15(Pcs)'!W56</f>
        <v>0</v>
      </c>
      <c r="X74" s="44">
        <f>'T-15(Pcs)'!$D56*'T-15(Pcs)'!X56/1000000</f>
        <v>0</v>
      </c>
      <c r="Y74" s="10">
        <f>'T-15(Pcs)'!Y56</f>
        <v>0</v>
      </c>
      <c r="Z74" s="44">
        <f>'T-15(Pcs)'!$D56*'T-15(Pcs)'!Z56/1000000</f>
        <v>0</v>
      </c>
      <c r="AA74" s="10">
        <f>'T-15(Pcs)'!AA56</f>
        <v>0</v>
      </c>
      <c r="AB74" s="44">
        <f>'T-15(Pcs)'!$D56*'T-15(Pcs)'!AB56/1000000</f>
        <v>0</v>
      </c>
      <c r="AC74" s="10">
        <f>'T-15(Pcs)'!AC56</f>
        <v>0</v>
      </c>
      <c r="AD74" s="44">
        <f>'T-15(Pcs)'!$D56*'T-15(Pcs)'!AD56/1000000</f>
        <v>0</v>
      </c>
      <c r="AE74" s="10">
        <f>'T-15(Pcs)'!AE56</f>
        <v>0</v>
      </c>
      <c r="AF74" s="44">
        <f>'T-15(Pcs)'!$D56*'T-15(Pcs)'!AF56/1000000</f>
        <v>0</v>
      </c>
      <c r="AG74" s="10">
        <f>'T-15(Pcs)'!AG56</f>
        <v>0</v>
      </c>
      <c r="AH74" s="44">
        <f>'T-15(Pcs)'!$D56*'T-15(Pcs)'!AH56/1000000</f>
        <v>0</v>
      </c>
      <c r="AI74" s="10">
        <f>'T-15(Pcs)'!AI56</f>
        <v>0</v>
      </c>
      <c r="AJ74" s="44">
        <f>'T-15(Pcs)'!$D56*'T-15(Pcs)'!AJ56/1000000</f>
        <v>0</v>
      </c>
      <c r="AK74" s="10">
        <f>'T-15(Pcs)'!AK56</f>
        <v>0</v>
      </c>
      <c r="AL74" s="44">
        <f>'T-15(Pcs)'!$D56*'T-15(Pcs)'!AL56/1000000</f>
        <v>0</v>
      </c>
      <c r="AM74" s="10">
        <f>'T-15(Pcs)'!AM56</f>
        <v>0</v>
      </c>
    </row>
    <row r="75" spans="1:39" s="15" customFormat="1" ht="14.25" customHeight="1" outlineLevel="1" collapsed="1">
      <c r="A75" s="13">
        <v>19</v>
      </c>
      <c r="B75" s="46" t="s">
        <v>185</v>
      </c>
      <c r="C75" s="13"/>
      <c r="D75" s="36"/>
      <c r="E75" s="11"/>
      <c r="F75" s="44">
        <f t="shared" ref="F75:AM75" si="18">SUBTOTAL(9,F73:F74)</f>
        <v>0</v>
      </c>
      <c r="G75" s="10">
        <f t="shared" si="18"/>
        <v>0</v>
      </c>
      <c r="H75" s="44">
        <f t="shared" si="18"/>
        <v>0</v>
      </c>
      <c r="I75" s="10">
        <f t="shared" si="18"/>
        <v>0</v>
      </c>
      <c r="J75" s="44">
        <f t="shared" si="18"/>
        <v>0</v>
      </c>
      <c r="K75" s="10">
        <f t="shared" si="18"/>
        <v>0</v>
      </c>
      <c r="L75" s="44">
        <f t="shared" si="18"/>
        <v>0</v>
      </c>
      <c r="M75" s="10">
        <f t="shared" si="18"/>
        <v>0</v>
      </c>
      <c r="N75" s="44">
        <f t="shared" si="18"/>
        <v>0</v>
      </c>
      <c r="O75" s="10">
        <f t="shared" si="18"/>
        <v>0</v>
      </c>
      <c r="P75" s="44">
        <f t="shared" si="18"/>
        <v>0</v>
      </c>
      <c r="Q75" s="10">
        <f t="shared" si="18"/>
        <v>0</v>
      </c>
      <c r="R75" s="44">
        <f t="shared" si="18"/>
        <v>0</v>
      </c>
      <c r="S75" s="10">
        <f t="shared" si="18"/>
        <v>0</v>
      </c>
      <c r="T75" s="44">
        <f t="shared" si="18"/>
        <v>0</v>
      </c>
      <c r="U75" s="10">
        <f t="shared" si="18"/>
        <v>0</v>
      </c>
      <c r="V75" s="44">
        <f t="shared" si="18"/>
        <v>0</v>
      </c>
      <c r="W75" s="10">
        <f t="shared" si="18"/>
        <v>0</v>
      </c>
      <c r="X75" s="44">
        <f t="shared" si="18"/>
        <v>0</v>
      </c>
      <c r="Y75" s="10">
        <f t="shared" si="18"/>
        <v>0</v>
      </c>
      <c r="Z75" s="44">
        <f t="shared" si="18"/>
        <v>0</v>
      </c>
      <c r="AA75" s="10">
        <f t="shared" si="18"/>
        <v>0</v>
      </c>
      <c r="AB75" s="44">
        <f t="shared" si="18"/>
        <v>0</v>
      </c>
      <c r="AC75" s="10">
        <f t="shared" si="18"/>
        <v>0</v>
      </c>
      <c r="AD75" s="44">
        <f t="shared" si="18"/>
        <v>0</v>
      </c>
      <c r="AE75" s="10">
        <f t="shared" si="18"/>
        <v>0</v>
      </c>
      <c r="AF75" s="44">
        <f t="shared" si="18"/>
        <v>0</v>
      </c>
      <c r="AG75" s="10">
        <f t="shared" si="18"/>
        <v>0</v>
      </c>
      <c r="AH75" s="44">
        <f t="shared" si="18"/>
        <v>0</v>
      </c>
      <c r="AI75" s="10">
        <f t="shared" si="18"/>
        <v>0</v>
      </c>
      <c r="AJ75" s="44">
        <f t="shared" si="18"/>
        <v>0</v>
      </c>
      <c r="AK75" s="10">
        <f t="shared" si="18"/>
        <v>0</v>
      </c>
      <c r="AL75" s="44">
        <f t="shared" si="18"/>
        <v>0</v>
      </c>
      <c r="AM75" s="10">
        <f t="shared" si="18"/>
        <v>0</v>
      </c>
    </row>
    <row r="76" spans="1:39" s="15" customFormat="1" ht="14.25" hidden="1" customHeight="1" outlineLevel="2">
      <c r="A76" s="13">
        <v>47</v>
      </c>
      <c r="B76" s="9" t="s">
        <v>111</v>
      </c>
      <c r="C76" s="13" t="s">
        <v>44</v>
      </c>
      <c r="D76" s="36">
        <v>1000</v>
      </c>
      <c r="E76" s="11">
        <v>152</v>
      </c>
      <c r="F76" s="44">
        <f>'T-15(Pcs)'!$D57*'T-15(Pcs)'!F57/1000000</f>
        <v>0</v>
      </c>
      <c r="G76" s="10">
        <f>'T-15(Pcs)'!G57</f>
        <v>0</v>
      </c>
      <c r="H76" s="44">
        <f>'T-15(Pcs)'!$D57*'T-15(Pcs)'!H57/1000000</f>
        <v>0</v>
      </c>
      <c r="I76" s="10">
        <f>'T-15(Pcs)'!I57</f>
        <v>0</v>
      </c>
      <c r="J76" s="44">
        <f>'T-15(Pcs)'!$D57*'T-15(Pcs)'!J57/1000000</f>
        <v>0</v>
      </c>
      <c r="K76" s="10">
        <f>'T-15(Pcs)'!K57</f>
        <v>0</v>
      </c>
      <c r="L76" s="44">
        <f>'T-15(Pcs)'!$D57*'T-15(Pcs)'!L57/1000000</f>
        <v>0</v>
      </c>
      <c r="M76" s="10">
        <f>'T-15(Pcs)'!M57</f>
        <v>0</v>
      </c>
      <c r="N76" s="44">
        <f>'T-15(Pcs)'!$D57*'T-15(Pcs)'!N57/1000000</f>
        <v>0</v>
      </c>
      <c r="O76" s="10">
        <f>'T-15(Pcs)'!O57</f>
        <v>0</v>
      </c>
      <c r="P76" s="44">
        <f>'T-15(Pcs)'!$D57*'T-15(Pcs)'!P57/1000000</f>
        <v>0</v>
      </c>
      <c r="Q76" s="10">
        <f>'T-15(Pcs)'!Q57</f>
        <v>0</v>
      </c>
      <c r="R76" s="44">
        <f>'T-15(Pcs)'!$D57*'T-15(Pcs)'!R57/1000000</f>
        <v>0</v>
      </c>
      <c r="S76" s="10">
        <f>'T-15(Pcs)'!S57</f>
        <v>0</v>
      </c>
      <c r="T76" s="44">
        <f>'T-15(Pcs)'!$D57*'T-15(Pcs)'!T57/1000000</f>
        <v>0</v>
      </c>
      <c r="U76" s="10">
        <f>'T-15(Pcs)'!U57</f>
        <v>0</v>
      </c>
      <c r="V76" s="44">
        <f>'T-15(Pcs)'!$D57*'T-15(Pcs)'!V57/1000000</f>
        <v>0</v>
      </c>
      <c r="W76" s="10">
        <f>'T-15(Pcs)'!W57</f>
        <v>0</v>
      </c>
      <c r="X76" s="44">
        <f>'T-15(Pcs)'!$D57*'T-15(Pcs)'!X57/1000000</f>
        <v>0</v>
      </c>
      <c r="Y76" s="10">
        <f>'T-15(Pcs)'!Y57</f>
        <v>0</v>
      </c>
      <c r="Z76" s="44">
        <f>'T-15(Pcs)'!$D57*'T-15(Pcs)'!Z57/1000000</f>
        <v>0</v>
      </c>
      <c r="AA76" s="10">
        <f>'T-15(Pcs)'!AA57</f>
        <v>0</v>
      </c>
      <c r="AB76" s="44">
        <f>'T-15(Pcs)'!$D57*'T-15(Pcs)'!AB57/1000000</f>
        <v>0</v>
      </c>
      <c r="AC76" s="10">
        <f>'T-15(Pcs)'!AC57</f>
        <v>0</v>
      </c>
      <c r="AD76" s="44">
        <f>'T-15(Pcs)'!$D57*'T-15(Pcs)'!AD57/1000000</f>
        <v>0</v>
      </c>
      <c r="AE76" s="10">
        <f>'T-15(Pcs)'!AE57</f>
        <v>0</v>
      </c>
      <c r="AF76" s="44">
        <f>'T-15(Pcs)'!$D57*'T-15(Pcs)'!AF57/1000000</f>
        <v>0</v>
      </c>
      <c r="AG76" s="10">
        <f>'T-15(Pcs)'!AG57</f>
        <v>0</v>
      </c>
      <c r="AH76" s="44">
        <f>'T-15(Pcs)'!$D57*'T-15(Pcs)'!AH57/1000000</f>
        <v>0</v>
      </c>
      <c r="AI76" s="10">
        <f>'T-15(Pcs)'!AI57</f>
        <v>0</v>
      </c>
      <c r="AJ76" s="44">
        <f>'T-15(Pcs)'!$D57*'T-15(Pcs)'!AJ57/1000000</f>
        <v>0</v>
      </c>
      <c r="AK76" s="10">
        <f>'T-15(Pcs)'!AK57</f>
        <v>0</v>
      </c>
      <c r="AL76" s="44">
        <f>'T-15(Pcs)'!$D57*'T-15(Pcs)'!AL57/1000000</f>
        <v>0</v>
      </c>
      <c r="AM76" s="10">
        <f>'T-15(Pcs)'!AM57</f>
        <v>0</v>
      </c>
    </row>
    <row r="77" spans="1:39" s="15" customFormat="1" ht="14.25" hidden="1" customHeight="1" outlineLevel="2">
      <c r="A77" s="13">
        <v>48</v>
      </c>
      <c r="B77" s="9" t="s">
        <v>111</v>
      </c>
      <c r="C77" s="13" t="s">
        <v>40</v>
      </c>
      <c r="D77" s="36">
        <v>2000</v>
      </c>
      <c r="E77" s="11">
        <v>288</v>
      </c>
      <c r="F77" s="44">
        <f>'T-15(Pcs)'!$D58*'T-15(Pcs)'!F58/1000000</f>
        <v>0</v>
      </c>
      <c r="G77" s="10">
        <f>'T-15(Pcs)'!G58</f>
        <v>0</v>
      </c>
      <c r="H77" s="44">
        <f>'T-15(Pcs)'!$D58*'T-15(Pcs)'!H58/1000000</f>
        <v>0</v>
      </c>
      <c r="I77" s="10">
        <f>'T-15(Pcs)'!I58</f>
        <v>0</v>
      </c>
      <c r="J77" s="44">
        <f>'T-15(Pcs)'!$D58*'T-15(Pcs)'!J58/1000000</f>
        <v>0</v>
      </c>
      <c r="K77" s="10">
        <f>'T-15(Pcs)'!K58</f>
        <v>0</v>
      </c>
      <c r="L77" s="44">
        <f>'T-15(Pcs)'!$D58*'T-15(Pcs)'!L58/1000000</f>
        <v>0</v>
      </c>
      <c r="M77" s="10">
        <f>'T-15(Pcs)'!M58</f>
        <v>0</v>
      </c>
      <c r="N77" s="44">
        <f>'T-15(Pcs)'!$D58*'T-15(Pcs)'!N58/1000000</f>
        <v>0</v>
      </c>
      <c r="O77" s="10">
        <f>'T-15(Pcs)'!O58</f>
        <v>0</v>
      </c>
      <c r="P77" s="44">
        <f>'T-15(Pcs)'!$D58*'T-15(Pcs)'!P58/1000000</f>
        <v>0</v>
      </c>
      <c r="Q77" s="10">
        <f>'T-15(Pcs)'!Q58</f>
        <v>0</v>
      </c>
      <c r="R77" s="44">
        <f>'T-15(Pcs)'!$D58*'T-15(Pcs)'!R58/1000000</f>
        <v>0</v>
      </c>
      <c r="S77" s="10">
        <f>'T-15(Pcs)'!S58</f>
        <v>0</v>
      </c>
      <c r="T77" s="44">
        <f>'T-15(Pcs)'!$D58*'T-15(Pcs)'!T58/1000000</f>
        <v>0</v>
      </c>
      <c r="U77" s="10">
        <f>'T-15(Pcs)'!U58</f>
        <v>0</v>
      </c>
      <c r="V77" s="44">
        <f>'T-15(Pcs)'!$D58*'T-15(Pcs)'!V58/1000000</f>
        <v>0</v>
      </c>
      <c r="W77" s="10">
        <f>'T-15(Pcs)'!W58</f>
        <v>0</v>
      </c>
      <c r="X77" s="44">
        <f>'T-15(Pcs)'!$D58*'T-15(Pcs)'!X58/1000000</f>
        <v>0</v>
      </c>
      <c r="Y77" s="10">
        <f>'T-15(Pcs)'!Y58</f>
        <v>0</v>
      </c>
      <c r="Z77" s="44">
        <f>'T-15(Pcs)'!$D58*'T-15(Pcs)'!Z58/1000000</f>
        <v>0</v>
      </c>
      <c r="AA77" s="10">
        <f>'T-15(Pcs)'!AA58</f>
        <v>0</v>
      </c>
      <c r="AB77" s="44">
        <f>'T-15(Pcs)'!$D58*'T-15(Pcs)'!AB58/1000000</f>
        <v>0</v>
      </c>
      <c r="AC77" s="10">
        <f>'T-15(Pcs)'!AC58</f>
        <v>0</v>
      </c>
      <c r="AD77" s="44">
        <f>'T-15(Pcs)'!$D58*'T-15(Pcs)'!AD58/1000000</f>
        <v>0</v>
      </c>
      <c r="AE77" s="10">
        <f>'T-15(Pcs)'!AE58</f>
        <v>0</v>
      </c>
      <c r="AF77" s="44">
        <f>'T-15(Pcs)'!$D58*'T-15(Pcs)'!AF58/1000000</f>
        <v>0</v>
      </c>
      <c r="AG77" s="10">
        <f>'T-15(Pcs)'!AG58</f>
        <v>0</v>
      </c>
      <c r="AH77" s="44">
        <f>'T-15(Pcs)'!$D58*'T-15(Pcs)'!AH58/1000000</f>
        <v>0</v>
      </c>
      <c r="AI77" s="10">
        <f>'T-15(Pcs)'!AI58</f>
        <v>0</v>
      </c>
      <c r="AJ77" s="44">
        <f>'T-15(Pcs)'!$D58*'T-15(Pcs)'!AJ58/1000000</f>
        <v>0</v>
      </c>
      <c r="AK77" s="10">
        <f>'T-15(Pcs)'!AK58</f>
        <v>0</v>
      </c>
      <c r="AL77" s="44">
        <f>'T-15(Pcs)'!$D58*'T-15(Pcs)'!AL58/1000000</f>
        <v>0</v>
      </c>
      <c r="AM77" s="10">
        <f>'T-15(Pcs)'!AM58</f>
        <v>0</v>
      </c>
    </row>
    <row r="78" spans="1:39" s="15" customFormat="1" ht="14.25" customHeight="1" outlineLevel="1" collapsed="1">
      <c r="A78" s="13">
        <v>20</v>
      </c>
      <c r="B78" s="46" t="s">
        <v>186</v>
      </c>
      <c r="C78" s="13"/>
      <c r="D78" s="36"/>
      <c r="E78" s="11"/>
      <c r="F78" s="44">
        <f t="shared" ref="F78:AM78" si="19">SUBTOTAL(9,F76:F77)</f>
        <v>0</v>
      </c>
      <c r="G78" s="10">
        <f t="shared" si="19"/>
        <v>0</v>
      </c>
      <c r="H78" s="44">
        <f t="shared" si="19"/>
        <v>0</v>
      </c>
      <c r="I78" s="10">
        <f t="shared" si="19"/>
        <v>0</v>
      </c>
      <c r="J78" s="44">
        <f t="shared" si="19"/>
        <v>0</v>
      </c>
      <c r="K78" s="10">
        <f t="shared" si="19"/>
        <v>0</v>
      </c>
      <c r="L78" s="44">
        <f t="shared" si="19"/>
        <v>0</v>
      </c>
      <c r="M78" s="10">
        <f t="shared" si="19"/>
        <v>0</v>
      </c>
      <c r="N78" s="44">
        <f t="shared" si="19"/>
        <v>0</v>
      </c>
      <c r="O78" s="10">
        <f t="shared" si="19"/>
        <v>0</v>
      </c>
      <c r="P78" s="44">
        <f t="shared" si="19"/>
        <v>0</v>
      </c>
      <c r="Q78" s="10">
        <f t="shared" si="19"/>
        <v>0</v>
      </c>
      <c r="R78" s="44">
        <f t="shared" si="19"/>
        <v>0</v>
      </c>
      <c r="S78" s="10">
        <f t="shared" si="19"/>
        <v>0</v>
      </c>
      <c r="T78" s="44">
        <f t="shared" si="19"/>
        <v>0</v>
      </c>
      <c r="U78" s="10">
        <f t="shared" si="19"/>
        <v>0</v>
      </c>
      <c r="V78" s="44">
        <f t="shared" si="19"/>
        <v>0</v>
      </c>
      <c r="W78" s="10">
        <f t="shared" si="19"/>
        <v>0</v>
      </c>
      <c r="X78" s="44">
        <f t="shared" si="19"/>
        <v>0</v>
      </c>
      <c r="Y78" s="10">
        <f t="shared" si="19"/>
        <v>0</v>
      </c>
      <c r="Z78" s="44">
        <f t="shared" si="19"/>
        <v>0</v>
      </c>
      <c r="AA78" s="10">
        <f t="shared" si="19"/>
        <v>0</v>
      </c>
      <c r="AB78" s="44">
        <f t="shared" si="19"/>
        <v>0</v>
      </c>
      <c r="AC78" s="10">
        <f t="shared" si="19"/>
        <v>0</v>
      </c>
      <c r="AD78" s="44">
        <f t="shared" si="19"/>
        <v>0</v>
      </c>
      <c r="AE78" s="10">
        <f t="shared" si="19"/>
        <v>0</v>
      </c>
      <c r="AF78" s="44">
        <f t="shared" si="19"/>
        <v>0</v>
      </c>
      <c r="AG78" s="10">
        <f t="shared" si="19"/>
        <v>0</v>
      </c>
      <c r="AH78" s="44">
        <f t="shared" si="19"/>
        <v>0</v>
      </c>
      <c r="AI78" s="10">
        <f t="shared" si="19"/>
        <v>0</v>
      </c>
      <c r="AJ78" s="44">
        <f t="shared" si="19"/>
        <v>0</v>
      </c>
      <c r="AK78" s="10">
        <f t="shared" si="19"/>
        <v>0</v>
      </c>
      <c r="AL78" s="44">
        <f t="shared" si="19"/>
        <v>0</v>
      </c>
      <c r="AM78" s="10">
        <f t="shared" si="19"/>
        <v>0</v>
      </c>
    </row>
    <row r="79" spans="1:39" s="15" customFormat="1" ht="14.25" hidden="1" customHeight="1" outlineLevel="2">
      <c r="A79" s="13">
        <v>49</v>
      </c>
      <c r="B79" s="9" t="s">
        <v>114</v>
      </c>
      <c r="C79" s="13" t="s">
        <v>115</v>
      </c>
      <c r="D79" s="36">
        <v>500</v>
      </c>
      <c r="E79" s="11">
        <v>60</v>
      </c>
      <c r="F79" s="44">
        <f>'T-15(Pcs)'!$D59*'T-15(Pcs)'!F59/1000000</f>
        <v>0</v>
      </c>
      <c r="G79" s="10">
        <f>'T-15(Pcs)'!G59</f>
        <v>0</v>
      </c>
      <c r="H79" s="44">
        <f>'T-15(Pcs)'!$D59*'T-15(Pcs)'!H59/1000000</f>
        <v>0</v>
      </c>
      <c r="I79" s="10">
        <f>'T-15(Pcs)'!I59</f>
        <v>0</v>
      </c>
      <c r="J79" s="44">
        <f>'T-15(Pcs)'!$D59*'T-15(Pcs)'!J59/1000000</f>
        <v>0</v>
      </c>
      <c r="K79" s="10">
        <f>'T-15(Pcs)'!K59</f>
        <v>0</v>
      </c>
      <c r="L79" s="44">
        <f>'T-15(Pcs)'!$D59*'T-15(Pcs)'!L59/1000000</f>
        <v>0</v>
      </c>
      <c r="M79" s="10">
        <f>'T-15(Pcs)'!M59</f>
        <v>0</v>
      </c>
      <c r="N79" s="44">
        <f>'T-15(Pcs)'!$D59*'T-15(Pcs)'!N59/1000000</f>
        <v>0</v>
      </c>
      <c r="O79" s="10">
        <f>'T-15(Pcs)'!O59</f>
        <v>0</v>
      </c>
      <c r="P79" s="44">
        <f>'T-15(Pcs)'!$D59*'T-15(Pcs)'!P59/1000000</f>
        <v>0</v>
      </c>
      <c r="Q79" s="10">
        <f>'T-15(Pcs)'!Q59</f>
        <v>0</v>
      </c>
      <c r="R79" s="44">
        <f>'T-15(Pcs)'!$D59*'T-15(Pcs)'!R59/1000000</f>
        <v>0</v>
      </c>
      <c r="S79" s="10">
        <f>'T-15(Pcs)'!S59</f>
        <v>0</v>
      </c>
      <c r="T79" s="44">
        <f>'T-15(Pcs)'!$D59*'T-15(Pcs)'!T59/1000000</f>
        <v>0</v>
      </c>
      <c r="U79" s="10">
        <f>'T-15(Pcs)'!U59</f>
        <v>0</v>
      </c>
      <c r="V79" s="44">
        <f>'T-15(Pcs)'!$D59*'T-15(Pcs)'!V59/1000000</f>
        <v>0</v>
      </c>
      <c r="W79" s="10">
        <f>'T-15(Pcs)'!W59</f>
        <v>0</v>
      </c>
      <c r="X79" s="44">
        <f>'T-15(Pcs)'!$D59*'T-15(Pcs)'!X59/1000000</f>
        <v>0</v>
      </c>
      <c r="Y79" s="10">
        <f>'T-15(Pcs)'!Y59</f>
        <v>0</v>
      </c>
      <c r="Z79" s="44">
        <f>'T-15(Pcs)'!$D59*'T-15(Pcs)'!Z59/1000000</f>
        <v>0</v>
      </c>
      <c r="AA79" s="10">
        <f>'T-15(Pcs)'!AA59</f>
        <v>0</v>
      </c>
      <c r="AB79" s="44">
        <f>'T-15(Pcs)'!$D59*'T-15(Pcs)'!AB59/1000000</f>
        <v>0</v>
      </c>
      <c r="AC79" s="10">
        <f>'T-15(Pcs)'!AC59</f>
        <v>0</v>
      </c>
      <c r="AD79" s="44">
        <f>'T-15(Pcs)'!$D59*'T-15(Pcs)'!AD59/1000000</f>
        <v>0</v>
      </c>
      <c r="AE79" s="10">
        <f>'T-15(Pcs)'!AE59</f>
        <v>0</v>
      </c>
      <c r="AF79" s="44">
        <f>'T-15(Pcs)'!$D59*'T-15(Pcs)'!AF59/1000000</f>
        <v>0</v>
      </c>
      <c r="AG79" s="10">
        <f>'T-15(Pcs)'!AG59</f>
        <v>0</v>
      </c>
      <c r="AH79" s="44">
        <f>'T-15(Pcs)'!$D59*'T-15(Pcs)'!AH59/1000000</f>
        <v>0</v>
      </c>
      <c r="AI79" s="10">
        <f>'T-15(Pcs)'!AI59</f>
        <v>0</v>
      </c>
      <c r="AJ79" s="44">
        <f>'T-15(Pcs)'!$D59*'T-15(Pcs)'!AJ59/1000000</f>
        <v>0</v>
      </c>
      <c r="AK79" s="10">
        <f>'T-15(Pcs)'!AK59</f>
        <v>0</v>
      </c>
      <c r="AL79" s="44">
        <f>'T-15(Pcs)'!$D59*'T-15(Pcs)'!AL59/1000000</f>
        <v>0</v>
      </c>
      <c r="AM79" s="10">
        <f>'T-15(Pcs)'!AM59</f>
        <v>0</v>
      </c>
    </row>
    <row r="80" spans="1:39" s="15" customFormat="1" ht="14.25" hidden="1" customHeight="1" outlineLevel="2">
      <c r="A80" s="13">
        <v>50</v>
      </c>
      <c r="B80" s="9" t="s">
        <v>114</v>
      </c>
      <c r="C80" s="13" t="s">
        <v>41</v>
      </c>
      <c r="D80" s="36">
        <v>1000</v>
      </c>
      <c r="E80" s="11">
        <v>116</v>
      </c>
      <c r="F80" s="44">
        <f>'T-15(Pcs)'!$D60*'T-15(Pcs)'!F60/1000000</f>
        <v>0</v>
      </c>
      <c r="G80" s="10">
        <f>'T-15(Pcs)'!G60</f>
        <v>0</v>
      </c>
      <c r="H80" s="44">
        <f>'T-15(Pcs)'!$D60*'T-15(Pcs)'!H60/1000000</f>
        <v>0</v>
      </c>
      <c r="I80" s="10">
        <f>'T-15(Pcs)'!I60</f>
        <v>0</v>
      </c>
      <c r="J80" s="44">
        <f>'T-15(Pcs)'!$D60*'T-15(Pcs)'!J60/1000000</f>
        <v>0</v>
      </c>
      <c r="K80" s="10">
        <f>'T-15(Pcs)'!K60</f>
        <v>0</v>
      </c>
      <c r="L80" s="44">
        <f>'T-15(Pcs)'!$D60*'T-15(Pcs)'!L60/1000000</f>
        <v>0</v>
      </c>
      <c r="M80" s="10">
        <f>'T-15(Pcs)'!M60</f>
        <v>0</v>
      </c>
      <c r="N80" s="44">
        <f>'T-15(Pcs)'!$D60*'T-15(Pcs)'!N60/1000000</f>
        <v>0</v>
      </c>
      <c r="O80" s="10">
        <f>'T-15(Pcs)'!O60</f>
        <v>0</v>
      </c>
      <c r="P80" s="44">
        <f>'T-15(Pcs)'!$D60*'T-15(Pcs)'!P60/1000000</f>
        <v>0</v>
      </c>
      <c r="Q80" s="10">
        <f>'T-15(Pcs)'!Q60</f>
        <v>0</v>
      </c>
      <c r="R80" s="44">
        <f>'T-15(Pcs)'!$D60*'T-15(Pcs)'!R60/1000000</f>
        <v>0</v>
      </c>
      <c r="S80" s="10">
        <f>'T-15(Pcs)'!S60</f>
        <v>0</v>
      </c>
      <c r="T80" s="44">
        <f>'T-15(Pcs)'!$D60*'T-15(Pcs)'!T60/1000000</f>
        <v>0</v>
      </c>
      <c r="U80" s="10">
        <f>'T-15(Pcs)'!U60</f>
        <v>0</v>
      </c>
      <c r="V80" s="44">
        <f>'T-15(Pcs)'!$D60*'T-15(Pcs)'!V60/1000000</f>
        <v>0</v>
      </c>
      <c r="W80" s="10">
        <f>'T-15(Pcs)'!W60</f>
        <v>0</v>
      </c>
      <c r="X80" s="44">
        <f>'T-15(Pcs)'!$D60*'T-15(Pcs)'!X60/1000000</f>
        <v>0</v>
      </c>
      <c r="Y80" s="10">
        <f>'T-15(Pcs)'!Y60</f>
        <v>0</v>
      </c>
      <c r="Z80" s="44">
        <f>'T-15(Pcs)'!$D60*'T-15(Pcs)'!Z60/1000000</f>
        <v>0</v>
      </c>
      <c r="AA80" s="10">
        <f>'T-15(Pcs)'!AA60</f>
        <v>0</v>
      </c>
      <c r="AB80" s="44">
        <f>'T-15(Pcs)'!$D60*'T-15(Pcs)'!AB60/1000000</f>
        <v>0</v>
      </c>
      <c r="AC80" s="10">
        <f>'T-15(Pcs)'!AC60</f>
        <v>0</v>
      </c>
      <c r="AD80" s="44">
        <f>'T-15(Pcs)'!$D60*'T-15(Pcs)'!AD60/1000000</f>
        <v>0</v>
      </c>
      <c r="AE80" s="10">
        <f>'T-15(Pcs)'!AE60</f>
        <v>0</v>
      </c>
      <c r="AF80" s="44">
        <f>'T-15(Pcs)'!$D60*'T-15(Pcs)'!AF60/1000000</f>
        <v>0</v>
      </c>
      <c r="AG80" s="10">
        <f>'T-15(Pcs)'!AG60</f>
        <v>0</v>
      </c>
      <c r="AH80" s="44">
        <f>'T-15(Pcs)'!$D60*'T-15(Pcs)'!AH60/1000000</f>
        <v>0</v>
      </c>
      <c r="AI80" s="10">
        <f>'T-15(Pcs)'!AI60</f>
        <v>0</v>
      </c>
      <c r="AJ80" s="44">
        <f>'T-15(Pcs)'!$D60*'T-15(Pcs)'!AJ60/1000000</f>
        <v>0</v>
      </c>
      <c r="AK80" s="10">
        <f>'T-15(Pcs)'!AK60</f>
        <v>0</v>
      </c>
      <c r="AL80" s="44">
        <f>'T-15(Pcs)'!$D60*'T-15(Pcs)'!AL60/1000000</f>
        <v>0</v>
      </c>
      <c r="AM80" s="10">
        <f>'T-15(Pcs)'!AM60</f>
        <v>0</v>
      </c>
    </row>
    <row r="81" spans="1:39" s="15" customFormat="1" ht="14.25" customHeight="1" outlineLevel="1" collapsed="1">
      <c r="A81" s="13">
        <v>21</v>
      </c>
      <c r="B81" s="46" t="s">
        <v>187</v>
      </c>
      <c r="C81" s="13"/>
      <c r="D81" s="36"/>
      <c r="E81" s="11"/>
      <c r="F81" s="44">
        <f t="shared" ref="F81:AM81" si="20">SUBTOTAL(9,F79:F80)</f>
        <v>0</v>
      </c>
      <c r="G81" s="10">
        <f t="shared" si="20"/>
        <v>0</v>
      </c>
      <c r="H81" s="44">
        <f t="shared" si="20"/>
        <v>0</v>
      </c>
      <c r="I81" s="10">
        <f t="shared" si="20"/>
        <v>0</v>
      </c>
      <c r="J81" s="44">
        <f t="shared" si="20"/>
        <v>0</v>
      </c>
      <c r="K81" s="10">
        <f t="shared" si="20"/>
        <v>0</v>
      </c>
      <c r="L81" s="44">
        <f t="shared" si="20"/>
        <v>0</v>
      </c>
      <c r="M81" s="10">
        <f t="shared" si="20"/>
        <v>0</v>
      </c>
      <c r="N81" s="44">
        <f t="shared" si="20"/>
        <v>0</v>
      </c>
      <c r="O81" s="10">
        <f t="shared" si="20"/>
        <v>0</v>
      </c>
      <c r="P81" s="44">
        <f t="shared" si="20"/>
        <v>0</v>
      </c>
      <c r="Q81" s="10">
        <f t="shared" si="20"/>
        <v>0</v>
      </c>
      <c r="R81" s="44">
        <f t="shared" si="20"/>
        <v>0</v>
      </c>
      <c r="S81" s="10">
        <f t="shared" si="20"/>
        <v>0</v>
      </c>
      <c r="T81" s="44">
        <f t="shared" si="20"/>
        <v>0</v>
      </c>
      <c r="U81" s="10">
        <f t="shared" si="20"/>
        <v>0</v>
      </c>
      <c r="V81" s="44">
        <f t="shared" si="20"/>
        <v>0</v>
      </c>
      <c r="W81" s="10">
        <f t="shared" si="20"/>
        <v>0</v>
      </c>
      <c r="X81" s="44">
        <f t="shared" si="20"/>
        <v>0</v>
      </c>
      <c r="Y81" s="10">
        <f t="shared" si="20"/>
        <v>0</v>
      </c>
      <c r="Z81" s="44">
        <f t="shared" si="20"/>
        <v>0</v>
      </c>
      <c r="AA81" s="10">
        <f t="shared" si="20"/>
        <v>0</v>
      </c>
      <c r="AB81" s="44">
        <f t="shared" si="20"/>
        <v>0</v>
      </c>
      <c r="AC81" s="10">
        <f t="shared" si="20"/>
        <v>0</v>
      </c>
      <c r="AD81" s="44">
        <f t="shared" si="20"/>
        <v>0</v>
      </c>
      <c r="AE81" s="10">
        <f t="shared" si="20"/>
        <v>0</v>
      </c>
      <c r="AF81" s="44">
        <f t="shared" si="20"/>
        <v>0</v>
      </c>
      <c r="AG81" s="10">
        <f t="shared" si="20"/>
        <v>0</v>
      </c>
      <c r="AH81" s="44">
        <f t="shared" si="20"/>
        <v>0</v>
      </c>
      <c r="AI81" s="10">
        <f t="shared" si="20"/>
        <v>0</v>
      </c>
      <c r="AJ81" s="44">
        <f t="shared" si="20"/>
        <v>0</v>
      </c>
      <c r="AK81" s="10">
        <f t="shared" si="20"/>
        <v>0</v>
      </c>
      <c r="AL81" s="44">
        <f t="shared" si="20"/>
        <v>0</v>
      </c>
      <c r="AM81" s="10">
        <f t="shared" si="20"/>
        <v>0</v>
      </c>
    </row>
    <row r="82" spans="1:39" s="15" customFormat="1" ht="14.25" hidden="1" customHeight="1" outlineLevel="2">
      <c r="A82" s="13">
        <v>51</v>
      </c>
      <c r="B82" s="9" t="s">
        <v>113</v>
      </c>
      <c r="C82" s="13" t="s">
        <v>42</v>
      </c>
      <c r="D82" s="36">
        <v>1000</v>
      </c>
      <c r="E82" s="11">
        <v>132.5</v>
      </c>
      <c r="F82" s="44">
        <f>'T-15(Pcs)'!$D61*'T-15(Pcs)'!F61/1000000</f>
        <v>0</v>
      </c>
      <c r="G82" s="10">
        <f>'T-15(Pcs)'!G61</f>
        <v>0</v>
      </c>
      <c r="H82" s="44">
        <f>'T-15(Pcs)'!$D61*'T-15(Pcs)'!H61/1000000</f>
        <v>0</v>
      </c>
      <c r="I82" s="10">
        <f>'T-15(Pcs)'!I61</f>
        <v>0</v>
      </c>
      <c r="J82" s="44">
        <f>'T-15(Pcs)'!$D61*'T-15(Pcs)'!J61/1000000</f>
        <v>0</v>
      </c>
      <c r="K82" s="10">
        <f>'T-15(Pcs)'!K61</f>
        <v>0</v>
      </c>
      <c r="L82" s="44">
        <f>'T-15(Pcs)'!$D61*'T-15(Pcs)'!L61/1000000</f>
        <v>0</v>
      </c>
      <c r="M82" s="10">
        <f>'T-15(Pcs)'!M61</f>
        <v>0</v>
      </c>
      <c r="N82" s="44">
        <f>'T-15(Pcs)'!$D61*'T-15(Pcs)'!N61/1000000</f>
        <v>0</v>
      </c>
      <c r="O82" s="10">
        <f>'T-15(Pcs)'!O61</f>
        <v>0</v>
      </c>
      <c r="P82" s="44">
        <f>'T-15(Pcs)'!$D61*'T-15(Pcs)'!P61/1000000</f>
        <v>0</v>
      </c>
      <c r="Q82" s="10">
        <f>'T-15(Pcs)'!Q61</f>
        <v>0</v>
      </c>
      <c r="R82" s="44">
        <f>'T-15(Pcs)'!$D61*'T-15(Pcs)'!R61/1000000</f>
        <v>0</v>
      </c>
      <c r="S82" s="10">
        <f>'T-15(Pcs)'!S61</f>
        <v>0</v>
      </c>
      <c r="T82" s="44">
        <f>'T-15(Pcs)'!$D61*'T-15(Pcs)'!T61/1000000</f>
        <v>0</v>
      </c>
      <c r="U82" s="10">
        <f>'T-15(Pcs)'!U61</f>
        <v>0</v>
      </c>
      <c r="V82" s="44">
        <f>'T-15(Pcs)'!$D61*'T-15(Pcs)'!V61/1000000</f>
        <v>0</v>
      </c>
      <c r="W82" s="10">
        <f>'T-15(Pcs)'!W61</f>
        <v>0</v>
      </c>
      <c r="X82" s="44">
        <f>'T-15(Pcs)'!$D61*'T-15(Pcs)'!X61/1000000</f>
        <v>0</v>
      </c>
      <c r="Y82" s="10">
        <f>'T-15(Pcs)'!Y61</f>
        <v>0</v>
      </c>
      <c r="Z82" s="44">
        <f>'T-15(Pcs)'!$D61*'T-15(Pcs)'!Z61/1000000</f>
        <v>0</v>
      </c>
      <c r="AA82" s="10">
        <f>'T-15(Pcs)'!AA61</f>
        <v>0</v>
      </c>
      <c r="AB82" s="44">
        <f>'T-15(Pcs)'!$D61*'T-15(Pcs)'!AB61/1000000</f>
        <v>0</v>
      </c>
      <c r="AC82" s="10">
        <f>'T-15(Pcs)'!AC61</f>
        <v>0</v>
      </c>
      <c r="AD82" s="44">
        <f>'T-15(Pcs)'!$D61*'T-15(Pcs)'!AD61/1000000</f>
        <v>0</v>
      </c>
      <c r="AE82" s="10">
        <f>'T-15(Pcs)'!AE61</f>
        <v>0</v>
      </c>
      <c r="AF82" s="44">
        <f>'T-15(Pcs)'!$D61*'T-15(Pcs)'!AF61/1000000</f>
        <v>0</v>
      </c>
      <c r="AG82" s="10">
        <f>'T-15(Pcs)'!AG61</f>
        <v>0</v>
      </c>
      <c r="AH82" s="44">
        <f>'T-15(Pcs)'!$D61*'T-15(Pcs)'!AH61/1000000</f>
        <v>0</v>
      </c>
      <c r="AI82" s="10">
        <f>'T-15(Pcs)'!AI61</f>
        <v>0</v>
      </c>
      <c r="AJ82" s="44">
        <f>'T-15(Pcs)'!$D61*'T-15(Pcs)'!AJ61/1000000</f>
        <v>0</v>
      </c>
      <c r="AK82" s="10">
        <f>'T-15(Pcs)'!AK61</f>
        <v>0</v>
      </c>
      <c r="AL82" s="44">
        <f>'T-15(Pcs)'!$D61*'T-15(Pcs)'!AL61/1000000</f>
        <v>0</v>
      </c>
      <c r="AM82" s="10">
        <f>'T-15(Pcs)'!AM61</f>
        <v>0</v>
      </c>
    </row>
    <row r="83" spans="1:39" s="15" customFormat="1" ht="14.25" hidden="1" customHeight="1" outlineLevel="2">
      <c r="A83" s="13">
        <v>52</v>
      </c>
      <c r="B83" s="9" t="s">
        <v>113</v>
      </c>
      <c r="C83" s="13" t="s">
        <v>116</v>
      </c>
      <c r="D83" s="36">
        <v>2000</v>
      </c>
      <c r="E83" s="11">
        <v>260</v>
      </c>
      <c r="F83" s="44">
        <f>'T-15(Pcs)'!$D62*'T-15(Pcs)'!F62/1000000</f>
        <v>0</v>
      </c>
      <c r="G83" s="10">
        <f>'T-15(Pcs)'!G62</f>
        <v>0</v>
      </c>
      <c r="H83" s="44">
        <f>'T-15(Pcs)'!$D62*'T-15(Pcs)'!H62/1000000</f>
        <v>0</v>
      </c>
      <c r="I83" s="10">
        <f>'T-15(Pcs)'!I62</f>
        <v>0</v>
      </c>
      <c r="J83" s="44">
        <f>'T-15(Pcs)'!$D62*'T-15(Pcs)'!J62/1000000</f>
        <v>0</v>
      </c>
      <c r="K83" s="10">
        <f>'T-15(Pcs)'!K62</f>
        <v>0</v>
      </c>
      <c r="L83" s="44">
        <f>'T-15(Pcs)'!$D62*'T-15(Pcs)'!L62/1000000</f>
        <v>0</v>
      </c>
      <c r="M83" s="10">
        <f>'T-15(Pcs)'!M62</f>
        <v>0</v>
      </c>
      <c r="N83" s="44">
        <f>'T-15(Pcs)'!$D62*'T-15(Pcs)'!N62/1000000</f>
        <v>0</v>
      </c>
      <c r="O83" s="10">
        <f>'T-15(Pcs)'!O62</f>
        <v>0</v>
      </c>
      <c r="P83" s="44">
        <f>'T-15(Pcs)'!$D62*'T-15(Pcs)'!P62/1000000</f>
        <v>0</v>
      </c>
      <c r="Q83" s="10">
        <f>'T-15(Pcs)'!Q62</f>
        <v>0</v>
      </c>
      <c r="R83" s="44">
        <f>'T-15(Pcs)'!$D62*'T-15(Pcs)'!R62/1000000</f>
        <v>0</v>
      </c>
      <c r="S83" s="10">
        <f>'T-15(Pcs)'!S62</f>
        <v>0</v>
      </c>
      <c r="T83" s="44">
        <f>'T-15(Pcs)'!$D62*'T-15(Pcs)'!T62/1000000</f>
        <v>0</v>
      </c>
      <c r="U83" s="10">
        <f>'T-15(Pcs)'!U62</f>
        <v>0</v>
      </c>
      <c r="V83" s="44">
        <f>'T-15(Pcs)'!$D62*'T-15(Pcs)'!V62/1000000</f>
        <v>0</v>
      </c>
      <c r="W83" s="10">
        <f>'T-15(Pcs)'!W62</f>
        <v>0</v>
      </c>
      <c r="X83" s="44">
        <f>'T-15(Pcs)'!$D62*'T-15(Pcs)'!X62/1000000</f>
        <v>0</v>
      </c>
      <c r="Y83" s="10">
        <f>'T-15(Pcs)'!Y62</f>
        <v>0</v>
      </c>
      <c r="Z83" s="44">
        <f>'T-15(Pcs)'!$D62*'T-15(Pcs)'!Z62/1000000</f>
        <v>0</v>
      </c>
      <c r="AA83" s="10">
        <f>'T-15(Pcs)'!AA62</f>
        <v>0</v>
      </c>
      <c r="AB83" s="44">
        <f>'T-15(Pcs)'!$D62*'T-15(Pcs)'!AB62/1000000</f>
        <v>0</v>
      </c>
      <c r="AC83" s="10">
        <f>'T-15(Pcs)'!AC62</f>
        <v>0</v>
      </c>
      <c r="AD83" s="44">
        <f>'T-15(Pcs)'!$D62*'T-15(Pcs)'!AD62/1000000</f>
        <v>0</v>
      </c>
      <c r="AE83" s="10">
        <f>'T-15(Pcs)'!AE62</f>
        <v>0</v>
      </c>
      <c r="AF83" s="44">
        <f>'T-15(Pcs)'!$D62*'T-15(Pcs)'!AF62/1000000</f>
        <v>0</v>
      </c>
      <c r="AG83" s="10">
        <f>'T-15(Pcs)'!AG62</f>
        <v>0</v>
      </c>
      <c r="AH83" s="44">
        <f>'T-15(Pcs)'!$D62*'T-15(Pcs)'!AH62/1000000</f>
        <v>0</v>
      </c>
      <c r="AI83" s="10">
        <f>'T-15(Pcs)'!AI62</f>
        <v>0</v>
      </c>
      <c r="AJ83" s="44">
        <f>'T-15(Pcs)'!$D62*'T-15(Pcs)'!AJ62/1000000</f>
        <v>0</v>
      </c>
      <c r="AK83" s="10">
        <f>'T-15(Pcs)'!AK62</f>
        <v>0</v>
      </c>
      <c r="AL83" s="44">
        <f>'T-15(Pcs)'!$D62*'T-15(Pcs)'!AL62/1000000</f>
        <v>0</v>
      </c>
      <c r="AM83" s="10">
        <f>'T-15(Pcs)'!AM62</f>
        <v>0</v>
      </c>
    </row>
    <row r="84" spans="1:39" s="15" customFormat="1" ht="14.25" customHeight="1" outlineLevel="1" collapsed="1">
      <c r="A84" s="13">
        <v>22</v>
      </c>
      <c r="B84" s="46" t="s">
        <v>188</v>
      </c>
      <c r="C84" s="13"/>
      <c r="D84" s="36"/>
      <c r="E84" s="11"/>
      <c r="F84" s="44">
        <f t="shared" ref="F84:AM84" si="21">SUBTOTAL(9,F82:F83)</f>
        <v>0</v>
      </c>
      <c r="G84" s="10">
        <f t="shared" si="21"/>
        <v>0</v>
      </c>
      <c r="H84" s="44">
        <f t="shared" si="21"/>
        <v>0</v>
      </c>
      <c r="I84" s="10">
        <f t="shared" si="21"/>
        <v>0</v>
      </c>
      <c r="J84" s="44">
        <f t="shared" si="21"/>
        <v>0</v>
      </c>
      <c r="K84" s="10">
        <f t="shared" si="21"/>
        <v>0</v>
      </c>
      <c r="L84" s="44">
        <f t="shared" si="21"/>
        <v>0</v>
      </c>
      <c r="M84" s="10">
        <f t="shared" si="21"/>
        <v>0</v>
      </c>
      <c r="N84" s="44">
        <f t="shared" si="21"/>
        <v>0</v>
      </c>
      <c r="O84" s="10">
        <f t="shared" si="21"/>
        <v>0</v>
      </c>
      <c r="P84" s="44">
        <f t="shared" si="21"/>
        <v>0</v>
      </c>
      <c r="Q84" s="10">
        <f t="shared" si="21"/>
        <v>0</v>
      </c>
      <c r="R84" s="44">
        <f t="shared" si="21"/>
        <v>0</v>
      </c>
      <c r="S84" s="10">
        <f t="shared" si="21"/>
        <v>0</v>
      </c>
      <c r="T84" s="44">
        <f t="shared" si="21"/>
        <v>0</v>
      </c>
      <c r="U84" s="10">
        <f t="shared" si="21"/>
        <v>0</v>
      </c>
      <c r="V84" s="44">
        <f t="shared" si="21"/>
        <v>0</v>
      </c>
      <c r="W84" s="10">
        <f t="shared" si="21"/>
        <v>0</v>
      </c>
      <c r="X84" s="44">
        <f t="shared" si="21"/>
        <v>0</v>
      </c>
      <c r="Y84" s="10">
        <f t="shared" si="21"/>
        <v>0</v>
      </c>
      <c r="Z84" s="44">
        <f t="shared" si="21"/>
        <v>0</v>
      </c>
      <c r="AA84" s="10">
        <f t="shared" si="21"/>
        <v>0</v>
      </c>
      <c r="AB84" s="44">
        <f t="shared" si="21"/>
        <v>0</v>
      </c>
      <c r="AC84" s="10">
        <f t="shared" si="21"/>
        <v>0</v>
      </c>
      <c r="AD84" s="44">
        <f t="shared" si="21"/>
        <v>0</v>
      </c>
      <c r="AE84" s="10">
        <f t="shared" si="21"/>
        <v>0</v>
      </c>
      <c r="AF84" s="44">
        <f t="shared" si="21"/>
        <v>0</v>
      </c>
      <c r="AG84" s="10">
        <f t="shared" si="21"/>
        <v>0</v>
      </c>
      <c r="AH84" s="44">
        <f t="shared" si="21"/>
        <v>0</v>
      </c>
      <c r="AI84" s="10">
        <f t="shared" si="21"/>
        <v>0</v>
      </c>
      <c r="AJ84" s="44">
        <f t="shared" si="21"/>
        <v>0</v>
      </c>
      <c r="AK84" s="10">
        <f t="shared" si="21"/>
        <v>0</v>
      </c>
      <c r="AL84" s="44">
        <f t="shared" si="21"/>
        <v>0</v>
      </c>
      <c r="AM84" s="10">
        <f t="shared" si="21"/>
        <v>0</v>
      </c>
    </row>
    <row r="85" spans="1:39" s="15" customFormat="1" ht="14.25" hidden="1" customHeight="1" outlineLevel="2">
      <c r="A85" s="13">
        <v>53</v>
      </c>
      <c r="B85" s="9" t="s">
        <v>117</v>
      </c>
      <c r="C85" s="13" t="s">
        <v>61</v>
      </c>
      <c r="D85" s="36">
        <v>50</v>
      </c>
      <c r="E85" s="11">
        <v>70</v>
      </c>
      <c r="F85" s="44">
        <f>'T-15(Pcs)'!$D63*'T-15(Pcs)'!F63/1000000</f>
        <v>0</v>
      </c>
      <c r="G85" s="10">
        <f>'T-15(Pcs)'!G63</f>
        <v>0</v>
      </c>
      <c r="H85" s="44">
        <f>'T-15(Pcs)'!$D63*'T-15(Pcs)'!H63/1000000</f>
        <v>0</v>
      </c>
      <c r="I85" s="10">
        <f>'T-15(Pcs)'!I63</f>
        <v>0</v>
      </c>
      <c r="J85" s="44">
        <f>'T-15(Pcs)'!$D63*'T-15(Pcs)'!J63/1000000</f>
        <v>0</v>
      </c>
      <c r="K85" s="10">
        <f>'T-15(Pcs)'!K63</f>
        <v>0</v>
      </c>
      <c r="L85" s="44">
        <f>'T-15(Pcs)'!$D63*'T-15(Pcs)'!L63/1000000</f>
        <v>0</v>
      </c>
      <c r="M85" s="10">
        <f>'T-15(Pcs)'!M63</f>
        <v>0</v>
      </c>
      <c r="N85" s="44">
        <f>'T-15(Pcs)'!$D63*'T-15(Pcs)'!N63/1000000</f>
        <v>0</v>
      </c>
      <c r="O85" s="10">
        <f>'T-15(Pcs)'!O63</f>
        <v>0</v>
      </c>
      <c r="P85" s="44">
        <f>'T-15(Pcs)'!$D63*'T-15(Pcs)'!P63/1000000</f>
        <v>0</v>
      </c>
      <c r="Q85" s="10">
        <f>'T-15(Pcs)'!Q63</f>
        <v>0</v>
      </c>
      <c r="R85" s="44">
        <f>'T-15(Pcs)'!$D63*'T-15(Pcs)'!R63/1000000</f>
        <v>0</v>
      </c>
      <c r="S85" s="10">
        <f>'T-15(Pcs)'!S63</f>
        <v>0</v>
      </c>
      <c r="T85" s="44">
        <f>'T-15(Pcs)'!$D63*'T-15(Pcs)'!T63/1000000</f>
        <v>0</v>
      </c>
      <c r="U85" s="10">
        <f>'T-15(Pcs)'!U63</f>
        <v>0</v>
      </c>
      <c r="V85" s="44">
        <f>'T-15(Pcs)'!$D63*'T-15(Pcs)'!V63/1000000</f>
        <v>0</v>
      </c>
      <c r="W85" s="10">
        <f>'T-15(Pcs)'!W63</f>
        <v>0</v>
      </c>
      <c r="X85" s="44">
        <f>'T-15(Pcs)'!$D63*'T-15(Pcs)'!X63/1000000</f>
        <v>0</v>
      </c>
      <c r="Y85" s="10">
        <f>'T-15(Pcs)'!Y63</f>
        <v>0</v>
      </c>
      <c r="Z85" s="44">
        <f>'T-15(Pcs)'!$D63*'T-15(Pcs)'!Z63/1000000</f>
        <v>0</v>
      </c>
      <c r="AA85" s="10">
        <f>'T-15(Pcs)'!AA63</f>
        <v>0</v>
      </c>
      <c r="AB85" s="44">
        <f>'T-15(Pcs)'!$D63*'T-15(Pcs)'!AB63/1000000</f>
        <v>0</v>
      </c>
      <c r="AC85" s="10">
        <f>'T-15(Pcs)'!AC63</f>
        <v>0</v>
      </c>
      <c r="AD85" s="44">
        <f>'T-15(Pcs)'!$D63*'T-15(Pcs)'!AD63/1000000</f>
        <v>0</v>
      </c>
      <c r="AE85" s="10">
        <f>'T-15(Pcs)'!AE63</f>
        <v>0</v>
      </c>
      <c r="AF85" s="44">
        <f>'T-15(Pcs)'!$D63*'T-15(Pcs)'!AF63/1000000</f>
        <v>0</v>
      </c>
      <c r="AG85" s="10">
        <f>'T-15(Pcs)'!AG63</f>
        <v>0</v>
      </c>
      <c r="AH85" s="44">
        <f>'T-15(Pcs)'!$D63*'T-15(Pcs)'!AH63/1000000</f>
        <v>0</v>
      </c>
      <c r="AI85" s="10">
        <f>'T-15(Pcs)'!AI63</f>
        <v>0</v>
      </c>
      <c r="AJ85" s="44">
        <f>'T-15(Pcs)'!$D63*'T-15(Pcs)'!AJ63/1000000</f>
        <v>0</v>
      </c>
      <c r="AK85" s="10">
        <f>'T-15(Pcs)'!AK63</f>
        <v>0</v>
      </c>
      <c r="AL85" s="44">
        <f>'T-15(Pcs)'!$D63*'T-15(Pcs)'!AL63/1000000</f>
        <v>0</v>
      </c>
      <c r="AM85" s="10">
        <f>'T-15(Pcs)'!AM63</f>
        <v>0</v>
      </c>
    </row>
    <row r="86" spans="1:39" s="15" customFormat="1" ht="14.25" hidden="1" customHeight="1" outlineLevel="2">
      <c r="A86" s="13">
        <v>54</v>
      </c>
      <c r="B86" s="9" t="s">
        <v>117</v>
      </c>
      <c r="C86" s="13" t="s">
        <v>62</v>
      </c>
      <c r="D86" s="36">
        <v>100</v>
      </c>
      <c r="E86" s="11">
        <v>130</v>
      </c>
      <c r="F86" s="44">
        <f>'T-15(Pcs)'!$D64*'T-15(Pcs)'!F64/1000000</f>
        <v>0</v>
      </c>
      <c r="G86" s="10">
        <f>'T-15(Pcs)'!G64</f>
        <v>0</v>
      </c>
      <c r="H86" s="44">
        <f>'T-15(Pcs)'!$D64*'T-15(Pcs)'!H64/1000000</f>
        <v>0</v>
      </c>
      <c r="I86" s="10">
        <f>'T-15(Pcs)'!I64</f>
        <v>0</v>
      </c>
      <c r="J86" s="44">
        <f>'T-15(Pcs)'!$D64*'T-15(Pcs)'!J64/1000000</f>
        <v>0</v>
      </c>
      <c r="K86" s="10">
        <f>'T-15(Pcs)'!K64</f>
        <v>0</v>
      </c>
      <c r="L86" s="44">
        <f>'T-15(Pcs)'!$D64*'T-15(Pcs)'!L64/1000000</f>
        <v>0</v>
      </c>
      <c r="M86" s="10">
        <f>'T-15(Pcs)'!M64</f>
        <v>0</v>
      </c>
      <c r="N86" s="44">
        <f>'T-15(Pcs)'!$D64*'T-15(Pcs)'!N64/1000000</f>
        <v>0</v>
      </c>
      <c r="O86" s="10">
        <f>'T-15(Pcs)'!O64</f>
        <v>0</v>
      </c>
      <c r="P86" s="44">
        <f>'T-15(Pcs)'!$D64*'T-15(Pcs)'!P64/1000000</f>
        <v>0</v>
      </c>
      <c r="Q86" s="10">
        <f>'T-15(Pcs)'!Q64</f>
        <v>0</v>
      </c>
      <c r="R86" s="44">
        <f>'T-15(Pcs)'!$D64*'T-15(Pcs)'!R64/1000000</f>
        <v>0</v>
      </c>
      <c r="S86" s="10">
        <f>'T-15(Pcs)'!S64</f>
        <v>0</v>
      </c>
      <c r="T86" s="44">
        <f>'T-15(Pcs)'!$D64*'T-15(Pcs)'!T64/1000000</f>
        <v>0</v>
      </c>
      <c r="U86" s="10">
        <f>'T-15(Pcs)'!U64</f>
        <v>0</v>
      </c>
      <c r="V86" s="44">
        <f>'T-15(Pcs)'!$D64*'T-15(Pcs)'!V64/1000000</f>
        <v>0</v>
      </c>
      <c r="W86" s="10">
        <f>'T-15(Pcs)'!W64</f>
        <v>0</v>
      </c>
      <c r="X86" s="44">
        <f>'T-15(Pcs)'!$D64*'T-15(Pcs)'!X64/1000000</f>
        <v>0</v>
      </c>
      <c r="Y86" s="10">
        <f>'T-15(Pcs)'!Y64</f>
        <v>0</v>
      </c>
      <c r="Z86" s="44">
        <f>'T-15(Pcs)'!$D64*'T-15(Pcs)'!Z64/1000000</f>
        <v>0</v>
      </c>
      <c r="AA86" s="10">
        <f>'T-15(Pcs)'!AA64</f>
        <v>0</v>
      </c>
      <c r="AB86" s="44">
        <f>'T-15(Pcs)'!$D64*'T-15(Pcs)'!AB64/1000000</f>
        <v>0</v>
      </c>
      <c r="AC86" s="10">
        <f>'T-15(Pcs)'!AC64</f>
        <v>0</v>
      </c>
      <c r="AD86" s="44">
        <f>'T-15(Pcs)'!$D64*'T-15(Pcs)'!AD64/1000000</f>
        <v>0</v>
      </c>
      <c r="AE86" s="10">
        <f>'T-15(Pcs)'!AE64</f>
        <v>0</v>
      </c>
      <c r="AF86" s="44">
        <f>'T-15(Pcs)'!$D64*'T-15(Pcs)'!AF64/1000000</f>
        <v>0</v>
      </c>
      <c r="AG86" s="10">
        <f>'T-15(Pcs)'!AG64</f>
        <v>0</v>
      </c>
      <c r="AH86" s="44">
        <f>'T-15(Pcs)'!$D64*'T-15(Pcs)'!AH64/1000000</f>
        <v>0</v>
      </c>
      <c r="AI86" s="10">
        <f>'T-15(Pcs)'!AI64</f>
        <v>0</v>
      </c>
      <c r="AJ86" s="44">
        <f>'T-15(Pcs)'!$D64*'T-15(Pcs)'!AJ64/1000000</f>
        <v>0</v>
      </c>
      <c r="AK86" s="10">
        <f>'T-15(Pcs)'!AK64</f>
        <v>0</v>
      </c>
      <c r="AL86" s="44">
        <f>'T-15(Pcs)'!$D64*'T-15(Pcs)'!AL64/1000000</f>
        <v>0</v>
      </c>
      <c r="AM86" s="10">
        <f>'T-15(Pcs)'!AM64</f>
        <v>0</v>
      </c>
    </row>
    <row r="87" spans="1:39" s="15" customFormat="1" ht="14.25" hidden="1" customHeight="1" outlineLevel="2">
      <c r="A87" s="13">
        <v>55</v>
      </c>
      <c r="B87" s="9" t="s">
        <v>117</v>
      </c>
      <c r="C87" s="13" t="s">
        <v>63</v>
      </c>
      <c r="D87" s="36">
        <v>500</v>
      </c>
      <c r="E87" s="11">
        <v>620</v>
      </c>
      <c r="F87" s="44">
        <f>'T-15(Pcs)'!$D65*'T-15(Pcs)'!F65/1000000</f>
        <v>0</v>
      </c>
      <c r="G87" s="10">
        <f>'T-15(Pcs)'!G65</f>
        <v>0</v>
      </c>
      <c r="H87" s="44">
        <f>'T-15(Pcs)'!$D65*'T-15(Pcs)'!H65/1000000</f>
        <v>0</v>
      </c>
      <c r="I87" s="10">
        <f>'T-15(Pcs)'!I65</f>
        <v>0</v>
      </c>
      <c r="J87" s="44">
        <f>'T-15(Pcs)'!$D65*'T-15(Pcs)'!J65/1000000</f>
        <v>0</v>
      </c>
      <c r="K87" s="10">
        <f>'T-15(Pcs)'!K65</f>
        <v>0</v>
      </c>
      <c r="L87" s="44">
        <f>'T-15(Pcs)'!$D65*'T-15(Pcs)'!L65/1000000</f>
        <v>0</v>
      </c>
      <c r="M87" s="10">
        <f>'T-15(Pcs)'!M65</f>
        <v>0</v>
      </c>
      <c r="N87" s="44">
        <f>'T-15(Pcs)'!$D65*'T-15(Pcs)'!N65/1000000</f>
        <v>0</v>
      </c>
      <c r="O87" s="10">
        <f>'T-15(Pcs)'!O65</f>
        <v>0</v>
      </c>
      <c r="P87" s="44">
        <f>'T-15(Pcs)'!$D65*'T-15(Pcs)'!P65/1000000</f>
        <v>0</v>
      </c>
      <c r="Q87" s="10">
        <f>'T-15(Pcs)'!Q65</f>
        <v>0</v>
      </c>
      <c r="R87" s="44">
        <f>'T-15(Pcs)'!$D65*'T-15(Pcs)'!R65/1000000</f>
        <v>0</v>
      </c>
      <c r="S87" s="10">
        <f>'T-15(Pcs)'!S65</f>
        <v>0</v>
      </c>
      <c r="T87" s="44">
        <f>'T-15(Pcs)'!$D65*'T-15(Pcs)'!T65/1000000</f>
        <v>0</v>
      </c>
      <c r="U87" s="10">
        <f>'T-15(Pcs)'!U65</f>
        <v>0</v>
      </c>
      <c r="V87" s="44">
        <f>'T-15(Pcs)'!$D65*'T-15(Pcs)'!V65/1000000</f>
        <v>0</v>
      </c>
      <c r="W87" s="10">
        <f>'T-15(Pcs)'!W65</f>
        <v>0</v>
      </c>
      <c r="X87" s="44">
        <f>'T-15(Pcs)'!$D65*'T-15(Pcs)'!X65/1000000</f>
        <v>0</v>
      </c>
      <c r="Y87" s="10">
        <f>'T-15(Pcs)'!Y65</f>
        <v>0</v>
      </c>
      <c r="Z87" s="44">
        <f>'T-15(Pcs)'!$D65*'T-15(Pcs)'!Z65/1000000</f>
        <v>0</v>
      </c>
      <c r="AA87" s="10">
        <f>'T-15(Pcs)'!AA65</f>
        <v>0</v>
      </c>
      <c r="AB87" s="44">
        <f>'T-15(Pcs)'!$D65*'T-15(Pcs)'!AB65/1000000</f>
        <v>0</v>
      </c>
      <c r="AC87" s="10">
        <f>'T-15(Pcs)'!AC65</f>
        <v>0</v>
      </c>
      <c r="AD87" s="44">
        <f>'T-15(Pcs)'!$D65*'T-15(Pcs)'!AD65/1000000</f>
        <v>0</v>
      </c>
      <c r="AE87" s="10">
        <f>'T-15(Pcs)'!AE65</f>
        <v>0</v>
      </c>
      <c r="AF87" s="44">
        <f>'T-15(Pcs)'!$D65*'T-15(Pcs)'!AF65/1000000</f>
        <v>0</v>
      </c>
      <c r="AG87" s="10">
        <f>'T-15(Pcs)'!AG65</f>
        <v>0</v>
      </c>
      <c r="AH87" s="44">
        <f>'T-15(Pcs)'!$D65*'T-15(Pcs)'!AH65/1000000</f>
        <v>0</v>
      </c>
      <c r="AI87" s="10">
        <f>'T-15(Pcs)'!AI65</f>
        <v>0</v>
      </c>
      <c r="AJ87" s="44">
        <f>'T-15(Pcs)'!$D65*'T-15(Pcs)'!AJ65/1000000</f>
        <v>0</v>
      </c>
      <c r="AK87" s="10">
        <f>'T-15(Pcs)'!AK65</f>
        <v>0</v>
      </c>
      <c r="AL87" s="44">
        <f>'T-15(Pcs)'!$D65*'T-15(Pcs)'!AL65/1000000</f>
        <v>0</v>
      </c>
      <c r="AM87" s="10">
        <f>'T-15(Pcs)'!AM65</f>
        <v>0</v>
      </c>
    </row>
    <row r="88" spans="1:39" s="15" customFormat="1" ht="14.25" customHeight="1" outlineLevel="1" collapsed="1">
      <c r="A88" s="13">
        <v>23</v>
      </c>
      <c r="B88" s="46" t="s">
        <v>189</v>
      </c>
      <c r="C88" s="13"/>
      <c r="D88" s="36"/>
      <c r="E88" s="11"/>
      <c r="F88" s="44">
        <f t="shared" ref="F88:AM88" si="22">SUBTOTAL(9,F85:F87)</f>
        <v>0</v>
      </c>
      <c r="G88" s="10">
        <f t="shared" si="22"/>
        <v>0</v>
      </c>
      <c r="H88" s="44">
        <f t="shared" si="22"/>
        <v>0</v>
      </c>
      <c r="I88" s="10">
        <f t="shared" si="22"/>
        <v>0</v>
      </c>
      <c r="J88" s="44">
        <f t="shared" si="22"/>
        <v>0</v>
      </c>
      <c r="K88" s="10">
        <f t="shared" si="22"/>
        <v>0</v>
      </c>
      <c r="L88" s="44">
        <f t="shared" si="22"/>
        <v>0</v>
      </c>
      <c r="M88" s="10">
        <f t="shared" si="22"/>
        <v>0</v>
      </c>
      <c r="N88" s="44">
        <f t="shared" si="22"/>
        <v>0</v>
      </c>
      <c r="O88" s="10">
        <f t="shared" si="22"/>
        <v>0</v>
      </c>
      <c r="P88" s="44">
        <f t="shared" si="22"/>
        <v>0</v>
      </c>
      <c r="Q88" s="10">
        <f t="shared" si="22"/>
        <v>0</v>
      </c>
      <c r="R88" s="44">
        <f t="shared" si="22"/>
        <v>0</v>
      </c>
      <c r="S88" s="10">
        <f t="shared" si="22"/>
        <v>0</v>
      </c>
      <c r="T88" s="44">
        <f t="shared" si="22"/>
        <v>0</v>
      </c>
      <c r="U88" s="10">
        <f t="shared" si="22"/>
        <v>0</v>
      </c>
      <c r="V88" s="44">
        <f t="shared" si="22"/>
        <v>0</v>
      </c>
      <c r="W88" s="10">
        <f t="shared" si="22"/>
        <v>0</v>
      </c>
      <c r="X88" s="44">
        <f t="shared" si="22"/>
        <v>0</v>
      </c>
      <c r="Y88" s="10">
        <f t="shared" si="22"/>
        <v>0</v>
      </c>
      <c r="Z88" s="44">
        <f t="shared" si="22"/>
        <v>0</v>
      </c>
      <c r="AA88" s="10">
        <f t="shared" si="22"/>
        <v>0</v>
      </c>
      <c r="AB88" s="44">
        <f t="shared" si="22"/>
        <v>0</v>
      </c>
      <c r="AC88" s="10">
        <f t="shared" si="22"/>
        <v>0</v>
      </c>
      <c r="AD88" s="44">
        <f t="shared" si="22"/>
        <v>0</v>
      </c>
      <c r="AE88" s="10">
        <f t="shared" si="22"/>
        <v>0</v>
      </c>
      <c r="AF88" s="44">
        <f t="shared" si="22"/>
        <v>0</v>
      </c>
      <c r="AG88" s="10">
        <f t="shared" si="22"/>
        <v>0</v>
      </c>
      <c r="AH88" s="44">
        <f t="shared" si="22"/>
        <v>0</v>
      </c>
      <c r="AI88" s="10">
        <f t="shared" si="22"/>
        <v>0</v>
      </c>
      <c r="AJ88" s="44">
        <f t="shared" si="22"/>
        <v>0</v>
      </c>
      <c r="AK88" s="10">
        <f t="shared" si="22"/>
        <v>0</v>
      </c>
      <c r="AL88" s="44">
        <f t="shared" si="22"/>
        <v>0</v>
      </c>
      <c r="AM88" s="10">
        <f t="shared" si="22"/>
        <v>0</v>
      </c>
    </row>
    <row r="89" spans="1:39" s="15" customFormat="1" ht="14.25" hidden="1" customHeight="1" outlineLevel="2">
      <c r="A89" s="13">
        <v>56</v>
      </c>
      <c r="B89" s="9" t="s">
        <v>118</v>
      </c>
      <c r="C89" s="13" t="s">
        <v>64</v>
      </c>
      <c r="D89" s="36">
        <v>50</v>
      </c>
      <c r="E89" s="11">
        <v>60</v>
      </c>
      <c r="F89" s="44">
        <f>'T-15(Pcs)'!$D66*'T-15(Pcs)'!F66/1000000</f>
        <v>0</v>
      </c>
      <c r="G89" s="10">
        <f>'T-15(Pcs)'!G66</f>
        <v>0</v>
      </c>
      <c r="H89" s="44">
        <f>'T-15(Pcs)'!$D66*'T-15(Pcs)'!H66/1000000</f>
        <v>0</v>
      </c>
      <c r="I89" s="10">
        <f>'T-15(Pcs)'!I66</f>
        <v>0</v>
      </c>
      <c r="J89" s="44">
        <f>'T-15(Pcs)'!$D66*'T-15(Pcs)'!J66/1000000</f>
        <v>0</v>
      </c>
      <c r="K89" s="10">
        <f>'T-15(Pcs)'!K66</f>
        <v>0</v>
      </c>
      <c r="L89" s="44">
        <f>'T-15(Pcs)'!$D66*'T-15(Pcs)'!L66/1000000</f>
        <v>0</v>
      </c>
      <c r="M89" s="10">
        <f>'T-15(Pcs)'!M66</f>
        <v>0</v>
      </c>
      <c r="N89" s="44">
        <f>'T-15(Pcs)'!$D66*'T-15(Pcs)'!N66/1000000</f>
        <v>0</v>
      </c>
      <c r="O89" s="10">
        <f>'T-15(Pcs)'!O66</f>
        <v>0</v>
      </c>
      <c r="P89" s="44">
        <f>'T-15(Pcs)'!$D66*'T-15(Pcs)'!P66/1000000</f>
        <v>0</v>
      </c>
      <c r="Q89" s="10">
        <f>'T-15(Pcs)'!Q66</f>
        <v>0</v>
      </c>
      <c r="R89" s="44">
        <f>'T-15(Pcs)'!$D66*'T-15(Pcs)'!R66/1000000</f>
        <v>0</v>
      </c>
      <c r="S89" s="10">
        <f>'T-15(Pcs)'!S66</f>
        <v>0</v>
      </c>
      <c r="T89" s="44">
        <f>'T-15(Pcs)'!$D66*'T-15(Pcs)'!T66/1000000</f>
        <v>0</v>
      </c>
      <c r="U89" s="10">
        <f>'T-15(Pcs)'!U66</f>
        <v>0</v>
      </c>
      <c r="V89" s="44">
        <f>'T-15(Pcs)'!$D66*'T-15(Pcs)'!V66/1000000</f>
        <v>0</v>
      </c>
      <c r="W89" s="10">
        <f>'T-15(Pcs)'!W66</f>
        <v>0</v>
      </c>
      <c r="X89" s="44">
        <f>'T-15(Pcs)'!$D66*'T-15(Pcs)'!X66/1000000</f>
        <v>0</v>
      </c>
      <c r="Y89" s="10">
        <f>'T-15(Pcs)'!Y66</f>
        <v>0</v>
      </c>
      <c r="Z89" s="44">
        <f>'T-15(Pcs)'!$D66*'T-15(Pcs)'!Z66/1000000</f>
        <v>0</v>
      </c>
      <c r="AA89" s="10">
        <f>'T-15(Pcs)'!AA66</f>
        <v>0</v>
      </c>
      <c r="AB89" s="44">
        <f>'T-15(Pcs)'!$D66*'T-15(Pcs)'!AB66/1000000</f>
        <v>0</v>
      </c>
      <c r="AC89" s="10">
        <f>'T-15(Pcs)'!AC66</f>
        <v>0</v>
      </c>
      <c r="AD89" s="44">
        <f>'T-15(Pcs)'!$D66*'T-15(Pcs)'!AD66/1000000</f>
        <v>0</v>
      </c>
      <c r="AE89" s="10">
        <f>'T-15(Pcs)'!AE66</f>
        <v>0</v>
      </c>
      <c r="AF89" s="44">
        <f>'T-15(Pcs)'!$D66*'T-15(Pcs)'!AF66/1000000</f>
        <v>0</v>
      </c>
      <c r="AG89" s="10">
        <f>'T-15(Pcs)'!AG66</f>
        <v>0</v>
      </c>
      <c r="AH89" s="44">
        <f>'T-15(Pcs)'!$D66*'T-15(Pcs)'!AH66/1000000</f>
        <v>0</v>
      </c>
      <c r="AI89" s="10">
        <f>'T-15(Pcs)'!AI66</f>
        <v>0</v>
      </c>
      <c r="AJ89" s="44">
        <f>'T-15(Pcs)'!$D66*'T-15(Pcs)'!AJ66/1000000</f>
        <v>0</v>
      </c>
      <c r="AK89" s="10">
        <f>'T-15(Pcs)'!AK66</f>
        <v>0</v>
      </c>
      <c r="AL89" s="44">
        <f>'T-15(Pcs)'!$D66*'T-15(Pcs)'!AL66/1000000</f>
        <v>0</v>
      </c>
      <c r="AM89" s="10">
        <f>'T-15(Pcs)'!AM66</f>
        <v>0</v>
      </c>
    </row>
    <row r="90" spans="1:39" s="15" customFormat="1" ht="14.25" hidden="1" customHeight="1" outlineLevel="2">
      <c r="A90" s="13">
        <v>57</v>
      </c>
      <c r="B90" s="9" t="s">
        <v>118</v>
      </c>
      <c r="C90" s="13" t="s">
        <v>65</v>
      </c>
      <c r="D90" s="36">
        <v>100</v>
      </c>
      <c r="E90" s="11">
        <v>110</v>
      </c>
      <c r="F90" s="44">
        <f>'T-15(Pcs)'!$D67*'T-15(Pcs)'!F67/1000000</f>
        <v>0</v>
      </c>
      <c r="G90" s="10">
        <f>'T-15(Pcs)'!G67</f>
        <v>0</v>
      </c>
      <c r="H90" s="44">
        <f>'T-15(Pcs)'!$D67*'T-15(Pcs)'!H67/1000000</f>
        <v>0</v>
      </c>
      <c r="I90" s="10">
        <f>'T-15(Pcs)'!I67</f>
        <v>0</v>
      </c>
      <c r="J90" s="44">
        <f>'T-15(Pcs)'!$D67*'T-15(Pcs)'!J67/1000000</f>
        <v>0</v>
      </c>
      <c r="K90" s="10">
        <f>'T-15(Pcs)'!K67</f>
        <v>0</v>
      </c>
      <c r="L90" s="44">
        <f>'T-15(Pcs)'!$D67*'T-15(Pcs)'!L67/1000000</f>
        <v>0</v>
      </c>
      <c r="M90" s="10">
        <f>'T-15(Pcs)'!M67</f>
        <v>0</v>
      </c>
      <c r="N90" s="44">
        <f>'T-15(Pcs)'!$D67*'T-15(Pcs)'!N67/1000000</f>
        <v>0</v>
      </c>
      <c r="O90" s="10">
        <f>'T-15(Pcs)'!O67</f>
        <v>0</v>
      </c>
      <c r="P90" s="44">
        <f>'T-15(Pcs)'!$D67*'T-15(Pcs)'!P67/1000000</f>
        <v>0</v>
      </c>
      <c r="Q90" s="10">
        <f>'T-15(Pcs)'!Q67</f>
        <v>0</v>
      </c>
      <c r="R90" s="44">
        <f>'T-15(Pcs)'!$D67*'T-15(Pcs)'!R67/1000000</f>
        <v>0</v>
      </c>
      <c r="S90" s="10">
        <f>'T-15(Pcs)'!S67</f>
        <v>0</v>
      </c>
      <c r="T90" s="44">
        <f>'T-15(Pcs)'!$D67*'T-15(Pcs)'!T67/1000000</f>
        <v>0</v>
      </c>
      <c r="U90" s="10">
        <f>'T-15(Pcs)'!U67</f>
        <v>0</v>
      </c>
      <c r="V90" s="44">
        <f>'T-15(Pcs)'!$D67*'T-15(Pcs)'!V67/1000000</f>
        <v>0</v>
      </c>
      <c r="W90" s="10">
        <f>'T-15(Pcs)'!W67</f>
        <v>0</v>
      </c>
      <c r="X90" s="44">
        <f>'T-15(Pcs)'!$D67*'T-15(Pcs)'!X67/1000000</f>
        <v>0</v>
      </c>
      <c r="Y90" s="10">
        <f>'T-15(Pcs)'!Y67</f>
        <v>0</v>
      </c>
      <c r="Z90" s="44">
        <f>'T-15(Pcs)'!$D67*'T-15(Pcs)'!Z67/1000000</f>
        <v>0</v>
      </c>
      <c r="AA90" s="10">
        <f>'T-15(Pcs)'!AA67</f>
        <v>0</v>
      </c>
      <c r="AB90" s="44">
        <f>'T-15(Pcs)'!$D67*'T-15(Pcs)'!AB67/1000000</f>
        <v>0</v>
      </c>
      <c r="AC90" s="10">
        <f>'T-15(Pcs)'!AC67</f>
        <v>0</v>
      </c>
      <c r="AD90" s="44">
        <f>'T-15(Pcs)'!$D67*'T-15(Pcs)'!AD67/1000000</f>
        <v>0</v>
      </c>
      <c r="AE90" s="10">
        <f>'T-15(Pcs)'!AE67</f>
        <v>0</v>
      </c>
      <c r="AF90" s="44">
        <f>'T-15(Pcs)'!$D67*'T-15(Pcs)'!AF67/1000000</f>
        <v>0</v>
      </c>
      <c r="AG90" s="10">
        <f>'T-15(Pcs)'!AG67</f>
        <v>0</v>
      </c>
      <c r="AH90" s="44">
        <f>'T-15(Pcs)'!$D67*'T-15(Pcs)'!AH67/1000000</f>
        <v>0</v>
      </c>
      <c r="AI90" s="10">
        <f>'T-15(Pcs)'!AI67</f>
        <v>0</v>
      </c>
      <c r="AJ90" s="44">
        <f>'T-15(Pcs)'!$D67*'T-15(Pcs)'!AJ67/1000000</f>
        <v>0</v>
      </c>
      <c r="AK90" s="10">
        <f>'T-15(Pcs)'!AK67</f>
        <v>0</v>
      </c>
      <c r="AL90" s="44">
        <f>'T-15(Pcs)'!$D67*'T-15(Pcs)'!AL67/1000000</f>
        <v>0</v>
      </c>
      <c r="AM90" s="10">
        <f>'T-15(Pcs)'!AM67</f>
        <v>0</v>
      </c>
    </row>
    <row r="91" spans="1:39" s="15" customFormat="1" ht="14.25" hidden="1" customHeight="1" outlineLevel="2">
      <c r="A91" s="13">
        <v>58</v>
      </c>
      <c r="B91" s="9" t="s">
        <v>118</v>
      </c>
      <c r="C91" s="13" t="s">
        <v>66</v>
      </c>
      <c r="D91" s="36">
        <v>400</v>
      </c>
      <c r="E91" s="11">
        <v>400</v>
      </c>
      <c r="F91" s="44">
        <f>'T-15(Pcs)'!$D68*'T-15(Pcs)'!F68/1000000</f>
        <v>0</v>
      </c>
      <c r="G91" s="10">
        <f>'T-15(Pcs)'!G68</f>
        <v>0</v>
      </c>
      <c r="H91" s="44">
        <f>'T-15(Pcs)'!$D68*'T-15(Pcs)'!H68/1000000</f>
        <v>0</v>
      </c>
      <c r="I91" s="10">
        <f>'T-15(Pcs)'!I68</f>
        <v>0</v>
      </c>
      <c r="J91" s="44">
        <f>'T-15(Pcs)'!$D68*'T-15(Pcs)'!J68/1000000</f>
        <v>0</v>
      </c>
      <c r="K91" s="10">
        <f>'T-15(Pcs)'!K68</f>
        <v>0</v>
      </c>
      <c r="L91" s="44">
        <f>'T-15(Pcs)'!$D68*'T-15(Pcs)'!L68/1000000</f>
        <v>0</v>
      </c>
      <c r="M91" s="10">
        <f>'T-15(Pcs)'!M68</f>
        <v>0</v>
      </c>
      <c r="N91" s="44">
        <f>'T-15(Pcs)'!$D68*'T-15(Pcs)'!N68/1000000</f>
        <v>0</v>
      </c>
      <c r="O91" s="10">
        <f>'T-15(Pcs)'!O68</f>
        <v>0</v>
      </c>
      <c r="P91" s="44">
        <f>'T-15(Pcs)'!$D68*'T-15(Pcs)'!P68/1000000</f>
        <v>0</v>
      </c>
      <c r="Q91" s="10">
        <f>'T-15(Pcs)'!Q68</f>
        <v>0</v>
      </c>
      <c r="R91" s="44">
        <f>'T-15(Pcs)'!$D68*'T-15(Pcs)'!R68/1000000</f>
        <v>0</v>
      </c>
      <c r="S91" s="10">
        <f>'T-15(Pcs)'!S68</f>
        <v>0</v>
      </c>
      <c r="T91" s="44">
        <f>'T-15(Pcs)'!$D68*'T-15(Pcs)'!T68/1000000</f>
        <v>0</v>
      </c>
      <c r="U91" s="10">
        <f>'T-15(Pcs)'!U68</f>
        <v>0</v>
      </c>
      <c r="V91" s="44">
        <f>'T-15(Pcs)'!$D68*'T-15(Pcs)'!V68/1000000</f>
        <v>0</v>
      </c>
      <c r="W91" s="10">
        <f>'T-15(Pcs)'!W68</f>
        <v>0</v>
      </c>
      <c r="X91" s="44">
        <f>'T-15(Pcs)'!$D68*'T-15(Pcs)'!X68/1000000</f>
        <v>0</v>
      </c>
      <c r="Y91" s="10">
        <f>'T-15(Pcs)'!Y68</f>
        <v>0</v>
      </c>
      <c r="Z91" s="44">
        <f>'T-15(Pcs)'!$D68*'T-15(Pcs)'!Z68/1000000</f>
        <v>0</v>
      </c>
      <c r="AA91" s="10">
        <f>'T-15(Pcs)'!AA68</f>
        <v>0</v>
      </c>
      <c r="AB91" s="44">
        <f>'T-15(Pcs)'!$D68*'T-15(Pcs)'!AB68/1000000</f>
        <v>0</v>
      </c>
      <c r="AC91" s="10">
        <f>'T-15(Pcs)'!AC68</f>
        <v>0</v>
      </c>
      <c r="AD91" s="44">
        <f>'T-15(Pcs)'!$D68*'T-15(Pcs)'!AD68/1000000</f>
        <v>0</v>
      </c>
      <c r="AE91" s="10">
        <f>'T-15(Pcs)'!AE68</f>
        <v>0</v>
      </c>
      <c r="AF91" s="44">
        <f>'T-15(Pcs)'!$D68*'T-15(Pcs)'!AF68/1000000</f>
        <v>0</v>
      </c>
      <c r="AG91" s="10">
        <f>'T-15(Pcs)'!AG68</f>
        <v>0</v>
      </c>
      <c r="AH91" s="44">
        <f>'T-15(Pcs)'!$D68*'T-15(Pcs)'!AH68/1000000</f>
        <v>0</v>
      </c>
      <c r="AI91" s="10">
        <f>'T-15(Pcs)'!AI68</f>
        <v>0</v>
      </c>
      <c r="AJ91" s="44">
        <f>'T-15(Pcs)'!$D68*'T-15(Pcs)'!AJ68/1000000</f>
        <v>0</v>
      </c>
      <c r="AK91" s="10">
        <f>'T-15(Pcs)'!AK68</f>
        <v>0</v>
      </c>
      <c r="AL91" s="44">
        <f>'T-15(Pcs)'!$D68*'T-15(Pcs)'!AL68/1000000</f>
        <v>0</v>
      </c>
      <c r="AM91" s="10">
        <f>'T-15(Pcs)'!AM68</f>
        <v>0</v>
      </c>
    </row>
    <row r="92" spans="1:39" s="15" customFormat="1" ht="14.25" customHeight="1" outlineLevel="1" collapsed="1">
      <c r="A92" s="13">
        <v>24</v>
      </c>
      <c r="B92" s="46" t="s">
        <v>190</v>
      </c>
      <c r="C92" s="13"/>
      <c r="D92" s="36"/>
      <c r="E92" s="11"/>
      <c r="F92" s="44">
        <f t="shared" ref="F92:AM92" si="23">SUBTOTAL(9,F89:F91)</f>
        <v>0</v>
      </c>
      <c r="G92" s="10">
        <f t="shared" si="23"/>
        <v>0</v>
      </c>
      <c r="H92" s="44">
        <f t="shared" si="23"/>
        <v>0</v>
      </c>
      <c r="I92" s="10">
        <f t="shared" si="23"/>
        <v>0</v>
      </c>
      <c r="J92" s="44">
        <f t="shared" si="23"/>
        <v>0</v>
      </c>
      <c r="K92" s="10">
        <f t="shared" si="23"/>
        <v>0</v>
      </c>
      <c r="L92" s="44">
        <f t="shared" si="23"/>
        <v>0</v>
      </c>
      <c r="M92" s="10">
        <f t="shared" si="23"/>
        <v>0</v>
      </c>
      <c r="N92" s="44">
        <f t="shared" si="23"/>
        <v>0</v>
      </c>
      <c r="O92" s="10">
        <f t="shared" si="23"/>
        <v>0</v>
      </c>
      <c r="P92" s="44">
        <f t="shared" si="23"/>
        <v>0</v>
      </c>
      <c r="Q92" s="10">
        <f t="shared" si="23"/>
        <v>0</v>
      </c>
      <c r="R92" s="44">
        <f t="shared" si="23"/>
        <v>0</v>
      </c>
      <c r="S92" s="10">
        <f t="shared" si="23"/>
        <v>0</v>
      </c>
      <c r="T92" s="44">
        <f t="shared" si="23"/>
        <v>0</v>
      </c>
      <c r="U92" s="10">
        <f t="shared" si="23"/>
        <v>0</v>
      </c>
      <c r="V92" s="44">
        <f t="shared" si="23"/>
        <v>0</v>
      </c>
      <c r="W92" s="10">
        <f t="shared" si="23"/>
        <v>0</v>
      </c>
      <c r="X92" s="44">
        <f t="shared" si="23"/>
        <v>0</v>
      </c>
      <c r="Y92" s="10">
        <f t="shared" si="23"/>
        <v>0</v>
      </c>
      <c r="Z92" s="44">
        <f t="shared" si="23"/>
        <v>0</v>
      </c>
      <c r="AA92" s="10">
        <f t="shared" si="23"/>
        <v>0</v>
      </c>
      <c r="AB92" s="44">
        <f t="shared" si="23"/>
        <v>0</v>
      </c>
      <c r="AC92" s="10">
        <f t="shared" si="23"/>
        <v>0</v>
      </c>
      <c r="AD92" s="44">
        <f t="shared" si="23"/>
        <v>0</v>
      </c>
      <c r="AE92" s="10">
        <f t="shared" si="23"/>
        <v>0</v>
      </c>
      <c r="AF92" s="44">
        <f t="shared" si="23"/>
        <v>0</v>
      </c>
      <c r="AG92" s="10">
        <f t="shared" si="23"/>
        <v>0</v>
      </c>
      <c r="AH92" s="44">
        <f t="shared" si="23"/>
        <v>0</v>
      </c>
      <c r="AI92" s="10">
        <f t="shared" si="23"/>
        <v>0</v>
      </c>
      <c r="AJ92" s="44">
        <f t="shared" si="23"/>
        <v>0</v>
      </c>
      <c r="AK92" s="10">
        <f t="shared" si="23"/>
        <v>0</v>
      </c>
      <c r="AL92" s="44">
        <f t="shared" si="23"/>
        <v>0</v>
      </c>
      <c r="AM92" s="10">
        <f t="shared" si="23"/>
        <v>0</v>
      </c>
    </row>
    <row r="93" spans="1:39" s="15" customFormat="1" ht="14.25" hidden="1" customHeight="1" outlineLevel="2">
      <c r="A93" s="13">
        <v>59</v>
      </c>
      <c r="B93" s="9" t="s">
        <v>119</v>
      </c>
      <c r="C93" s="13" t="s">
        <v>67</v>
      </c>
      <c r="D93" s="36">
        <v>25</v>
      </c>
      <c r="E93" s="11">
        <v>25.5</v>
      </c>
      <c r="F93" s="44">
        <f>'T-15(Pcs)'!$D69*'T-15(Pcs)'!F69/1000000</f>
        <v>0</v>
      </c>
      <c r="G93" s="10">
        <f>'T-15(Pcs)'!G69</f>
        <v>0</v>
      </c>
      <c r="H93" s="44">
        <f>'T-15(Pcs)'!$D69*'T-15(Pcs)'!H69/1000000</f>
        <v>0</v>
      </c>
      <c r="I93" s="10">
        <f>'T-15(Pcs)'!I69</f>
        <v>0</v>
      </c>
      <c r="J93" s="44">
        <f>'T-15(Pcs)'!$D69*'T-15(Pcs)'!J69/1000000</f>
        <v>0</v>
      </c>
      <c r="K93" s="10">
        <f>'T-15(Pcs)'!K69</f>
        <v>0</v>
      </c>
      <c r="L93" s="44">
        <f>'T-15(Pcs)'!$D69*'T-15(Pcs)'!L69/1000000</f>
        <v>0</v>
      </c>
      <c r="M93" s="10">
        <f>'T-15(Pcs)'!M69</f>
        <v>0</v>
      </c>
      <c r="N93" s="44">
        <f>'T-15(Pcs)'!$D69*'T-15(Pcs)'!N69/1000000</f>
        <v>0</v>
      </c>
      <c r="O93" s="10">
        <f>'T-15(Pcs)'!O69</f>
        <v>0</v>
      </c>
      <c r="P93" s="44">
        <f>'T-15(Pcs)'!$D69*'T-15(Pcs)'!P69/1000000</f>
        <v>0</v>
      </c>
      <c r="Q93" s="10">
        <f>'T-15(Pcs)'!Q69</f>
        <v>0</v>
      </c>
      <c r="R93" s="44">
        <f>'T-15(Pcs)'!$D69*'T-15(Pcs)'!R69/1000000</f>
        <v>0</v>
      </c>
      <c r="S93" s="10">
        <f>'T-15(Pcs)'!S69</f>
        <v>0</v>
      </c>
      <c r="T93" s="44">
        <f>'T-15(Pcs)'!$D69*'T-15(Pcs)'!T69/1000000</f>
        <v>0</v>
      </c>
      <c r="U93" s="10">
        <f>'T-15(Pcs)'!U69</f>
        <v>0</v>
      </c>
      <c r="V93" s="44">
        <f>'T-15(Pcs)'!$D69*'T-15(Pcs)'!V69/1000000</f>
        <v>0</v>
      </c>
      <c r="W93" s="10">
        <f>'T-15(Pcs)'!W69</f>
        <v>0</v>
      </c>
      <c r="X93" s="44">
        <f>'T-15(Pcs)'!$D69*'T-15(Pcs)'!X69/1000000</f>
        <v>0</v>
      </c>
      <c r="Y93" s="10">
        <f>'T-15(Pcs)'!Y69</f>
        <v>0</v>
      </c>
      <c r="Z93" s="44">
        <f>'T-15(Pcs)'!$D69*'T-15(Pcs)'!Z69/1000000</f>
        <v>0</v>
      </c>
      <c r="AA93" s="10">
        <f>'T-15(Pcs)'!AA69</f>
        <v>0</v>
      </c>
      <c r="AB93" s="44">
        <f>'T-15(Pcs)'!$D69*'T-15(Pcs)'!AB69/1000000</f>
        <v>0</v>
      </c>
      <c r="AC93" s="10">
        <f>'T-15(Pcs)'!AC69</f>
        <v>0</v>
      </c>
      <c r="AD93" s="44">
        <f>'T-15(Pcs)'!$D69*'T-15(Pcs)'!AD69/1000000</f>
        <v>0</v>
      </c>
      <c r="AE93" s="10">
        <f>'T-15(Pcs)'!AE69</f>
        <v>0</v>
      </c>
      <c r="AF93" s="44">
        <f>'T-15(Pcs)'!$D69*'T-15(Pcs)'!AF69/1000000</f>
        <v>0</v>
      </c>
      <c r="AG93" s="10">
        <f>'T-15(Pcs)'!AG69</f>
        <v>0</v>
      </c>
      <c r="AH93" s="44">
        <f>'T-15(Pcs)'!$D69*'T-15(Pcs)'!AH69/1000000</f>
        <v>0</v>
      </c>
      <c r="AI93" s="10">
        <f>'T-15(Pcs)'!AI69</f>
        <v>0</v>
      </c>
      <c r="AJ93" s="44">
        <f>'T-15(Pcs)'!$D69*'T-15(Pcs)'!AJ69/1000000</f>
        <v>0</v>
      </c>
      <c r="AK93" s="10">
        <f>'T-15(Pcs)'!AK69</f>
        <v>0</v>
      </c>
      <c r="AL93" s="44">
        <f>'T-15(Pcs)'!$D69*'T-15(Pcs)'!AL69/1000000</f>
        <v>0</v>
      </c>
      <c r="AM93" s="10">
        <f>'T-15(Pcs)'!AM69</f>
        <v>0</v>
      </c>
    </row>
    <row r="94" spans="1:39" s="15" customFormat="1" ht="14.25" hidden="1" customHeight="1" outlineLevel="2">
      <c r="A94" s="13">
        <v>60</v>
      </c>
      <c r="B94" s="9" t="s">
        <v>119</v>
      </c>
      <c r="C94" s="13" t="s">
        <v>138</v>
      </c>
      <c r="D94" s="36">
        <v>50</v>
      </c>
      <c r="E94" s="11">
        <v>44</v>
      </c>
      <c r="F94" s="44">
        <f>'T-15(Pcs)'!$D70*'T-15(Pcs)'!F70/1000000</f>
        <v>0</v>
      </c>
      <c r="G94" s="10">
        <f>'T-15(Pcs)'!G70</f>
        <v>0</v>
      </c>
      <c r="H94" s="44">
        <f>'T-15(Pcs)'!$D70*'T-15(Pcs)'!H70/1000000</f>
        <v>0</v>
      </c>
      <c r="I94" s="10">
        <f>'T-15(Pcs)'!I70</f>
        <v>0</v>
      </c>
      <c r="J94" s="44">
        <f>'T-15(Pcs)'!$D70*'T-15(Pcs)'!J70/1000000</f>
        <v>0</v>
      </c>
      <c r="K94" s="10">
        <f>'T-15(Pcs)'!K70</f>
        <v>0</v>
      </c>
      <c r="L94" s="44">
        <f>'T-15(Pcs)'!$D70*'T-15(Pcs)'!L70/1000000</f>
        <v>0</v>
      </c>
      <c r="M94" s="10">
        <f>'T-15(Pcs)'!M70</f>
        <v>0</v>
      </c>
      <c r="N94" s="44">
        <f>'T-15(Pcs)'!$D70*'T-15(Pcs)'!N70/1000000</f>
        <v>0</v>
      </c>
      <c r="O94" s="10">
        <f>'T-15(Pcs)'!O70</f>
        <v>0</v>
      </c>
      <c r="P94" s="44">
        <f>'T-15(Pcs)'!$D70*'T-15(Pcs)'!P70/1000000</f>
        <v>0</v>
      </c>
      <c r="Q94" s="10">
        <f>'T-15(Pcs)'!Q70</f>
        <v>0</v>
      </c>
      <c r="R94" s="44">
        <f>'T-15(Pcs)'!$D70*'T-15(Pcs)'!R70/1000000</f>
        <v>0</v>
      </c>
      <c r="S94" s="10">
        <f>'T-15(Pcs)'!S70</f>
        <v>0</v>
      </c>
      <c r="T94" s="44">
        <f>'T-15(Pcs)'!$D70*'T-15(Pcs)'!T70/1000000</f>
        <v>0</v>
      </c>
      <c r="U94" s="10">
        <f>'T-15(Pcs)'!U70</f>
        <v>0</v>
      </c>
      <c r="V94" s="44">
        <f>'T-15(Pcs)'!$D70*'T-15(Pcs)'!V70/1000000</f>
        <v>0</v>
      </c>
      <c r="W94" s="10">
        <f>'T-15(Pcs)'!W70</f>
        <v>0</v>
      </c>
      <c r="X94" s="44">
        <f>'T-15(Pcs)'!$D70*'T-15(Pcs)'!X70/1000000</f>
        <v>0</v>
      </c>
      <c r="Y94" s="10">
        <f>'T-15(Pcs)'!Y70</f>
        <v>0</v>
      </c>
      <c r="Z94" s="44">
        <f>'T-15(Pcs)'!$D70*'T-15(Pcs)'!Z70/1000000</f>
        <v>0</v>
      </c>
      <c r="AA94" s="10">
        <f>'T-15(Pcs)'!AA70</f>
        <v>0</v>
      </c>
      <c r="AB94" s="44">
        <f>'T-15(Pcs)'!$D70*'T-15(Pcs)'!AB70/1000000</f>
        <v>0</v>
      </c>
      <c r="AC94" s="10">
        <f>'T-15(Pcs)'!AC70</f>
        <v>0</v>
      </c>
      <c r="AD94" s="44">
        <f>'T-15(Pcs)'!$D70*'T-15(Pcs)'!AD70/1000000</f>
        <v>0</v>
      </c>
      <c r="AE94" s="10">
        <f>'T-15(Pcs)'!AE70</f>
        <v>0</v>
      </c>
      <c r="AF94" s="44">
        <f>'T-15(Pcs)'!$D70*'T-15(Pcs)'!AF70/1000000</f>
        <v>0</v>
      </c>
      <c r="AG94" s="10">
        <f>'T-15(Pcs)'!AG70</f>
        <v>0</v>
      </c>
      <c r="AH94" s="44">
        <f>'T-15(Pcs)'!$D70*'T-15(Pcs)'!AH70/1000000</f>
        <v>0</v>
      </c>
      <c r="AI94" s="10">
        <f>'T-15(Pcs)'!AI70</f>
        <v>0</v>
      </c>
      <c r="AJ94" s="44">
        <f>'T-15(Pcs)'!$D70*'T-15(Pcs)'!AJ70/1000000</f>
        <v>0</v>
      </c>
      <c r="AK94" s="10">
        <f>'T-15(Pcs)'!AK70</f>
        <v>0</v>
      </c>
      <c r="AL94" s="44">
        <f>'T-15(Pcs)'!$D70*'T-15(Pcs)'!AL70/1000000</f>
        <v>0</v>
      </c>
      <c r="AM94" s="10">
        <f>'T-15(Pcs)'!AM70</f>
        <v>0</v>
      </c>
    </row>
    <row r="95" spans="1:39" s="15" customFormat="1" ht="14.25" hidden="1" customHeight="1" outlineLevel="2">
      <c r="A95" s="13">
        <v>61</v>
      </c>
      <c r="B95" s="9" t="s">
        <v>119</v>
      </c>
      <c r="C95" s="13" t="s">
        <v>68</v>
      </c>
      <c r="D95" s="36">
        <v>100</v>
      </c>
      <c r="E95" s="11">
        <v>80</v>
      </c>
      <c r="F95" s="44">
        <f>'T-15(Pcs)'!$D71*'T-15(Pcs)'!F71/1000000</f>
        <v>0</v>
      </c>
      <c r="G95" s="10">
        <f>'T-15(Pcs)'!G71</f>
        <v>0</v>
      </c>
      <c r="H95" s="44">
        <f>'T-15(Pcs)'!$D71*'T-15(Pcs)'!H71/1000000</f>
        <v>0</v>
      </c>
      <c r="I95" s="10">
        <f>'T-15(Pcs)'!I71</f>
        <v>0</v>
      </c>
      <c r="J95" s="44">
        <f>'T-15(Pcs)'!$D71*'T-15(Pcs)'!J71/1000000</f>
        <v>0</v>
      </c>
      <c r="K95" s="10">
        <f>'T-15(Pcs)'!K71</f>
        <v>0</v>
      </c>
      <c r="L95" s="44">
        <f>'T-15(Pcs)'!$D71*'T-15(Pcs)'!L71/1000000</f>
        <v>0</v>
      </c>
      <c r="M95" s="10">
        <f>'T-15(Pcs)'!M71</f>
        <v>0</v>
      </c>
      <c r="N95" s="44">
        <f>'T-15(Pcs)'!$D71*'T-15(Pcs)'!N71/1000000</f>
        <v>0</v>
      </c>
      <c r="O95" s="10">
        <f>'T-15(Pcs)'!O71</f>
        <v>0</v>
      </c>
      <c r="P95" s="44">
        <f>'T-15(Pcs)'!$D71*'T-15(Pcs)'!P71/1000000</f>
        <v>0</v>
      </c>
      <c r="Q95" s="10">
        <f>'T-15(Pcs)'!Q71</f>
        <v>0</v>
      </c>
      <c r="R95" s="44">
        <f>'T-15(Pcs)'!$D71*'T-15(Pcs)'!R71/1000000</f>
        <v>0</v>
      </c>
      <c r="S95" s="10">
        <f>'T-15(Pcs)'!S71</f>
        <v>0</v>
      </c>
      <c r="T95" s="44">
        <f>'T-15(Pcs)'!$D71*'T-15(Pcs)'!T71/1000000</f>
        <v>0</v>
      </c>
      <c r="U95" s="10">
        <f>'T-15(Pcs)'!U71</f>
        <v>0</v>
      </c>
      <c r="V95" s="44">
        <f>'T-15(Pcs)'!$D71*'T-15(Pcs)'!V71/1000000</f>
        <v>0</v>
      </c>
      <c r="W95" s="10">
        <f>'T-15(Pcs)'!W71</f>
        <v>0</v>
      </c>
      <c r="X95" s="44">
        <f>'T-15(Pcs)'!$D71*'T-15(Pcs)'!X71/1000000</f>
        <v>0</v>
      </c>
      <c r="Y95" s="10">
        <f>'T-15(Pcs)'!Y71</f>
        <v>0</v>
      </c>
      <c r="Z95" s="44">
        <f>'T-15(Pcs)'!$D71*'T-15(Pcs)'!Z71/1000000</f>
        <v>0</v>
      </c>
      <c r="AA95" s="10">
        <f>'T-15(Pcs)'!AA71</f>
        <v>0</v>
      </c>
      <c r="AB95" s="44">
        <f>'T-15(Pcs)'!$D71*'T-15(Pcs)'!AB71/1000000</f>
        <v>0</v>
      </c>
      <c r="AC95" s="10">
        <f>'T-15(Pcs)'!AC71</f>
        <v>0</v>
      </c>
      <c r="AD95" s="44">
        <f>'T-15(Pcs)'!$D71*'T-15(Pcs)'!AD71/1000000</f>
        <v>0</v>
      </c>
      <c r="AE95" s="10">
        <f>'T-15(Pcs)'!AE71</f>
        <v>0</v>
      </c>
      <c r="AF95" s="44">
        <f>'T-15(Pcs)'!$D71*'T-15(Pcs)'!AF71/1000000</f>
        <v>0</v>
      </c>
      <c r="AG95" s="10">
        <f>'T-15(Pcs)'!AG71</f>
        <v>0</v>
      </c>
      <c r="AH95" s="44">
        <f>'T-15(Pcs)'!$D71*'T-15(Pcs)'!AH71/1000000</f>
        <v>0</v>
      </c>
      <c r="AI95" s="10">
        <f>'T-15(Pcs)'!AI71</f>
        <v>0</v>
      </c>
      <c r="AJ95" s="44">
        <f>'T-15(Pcs)'!$D71*'T-15(Pcs)'!AJ71/1000000</f>
        <v>0</v>
      </c>
      <c r="AK95" s="10">
        <f>'T-15(Pcs)'!AK71</f>
        <v>0</v>
      </c>
      <c r="AL95" s="44">
        <f>'T-15(Pcs)'!$D71*'T-15(Pcs)'!AL71/1000000</f>
        <v>0</v>
      </c>
      <c r="AM95" s="10">
        <f>'T-15(Pcs)'!AM71</f>
        <v>0</v>
      </c>
    </row>
    <row r="96" spans="1:39" s="15" customFormat="1" ht="14.25" hidden="1" customHeight="1" outlineLevel="2">
      <c r="A96" s="13">
        <v>62</v>
      </c>
      <c r="B96" s="9" t="s">
        <v>119</v>
      </c>
      <c r="C96" s="13" t="s">
        <v>76</v>
      </c>
      <c r="D96" s="36">
        <v>500</v>
      </c>
      <c r="E96" s="11">
        <v>364</v>
      </c>
      <c r="F96" s="44">
        <f>'T-15(Pcs)'!$D72*'T-15(Pcs)'!F72/1000000</f>
        <v>0</v>
      </c>
      <c r="G96" s="10">
        <f>'T-15(Pcs)'!G72</f>
        <v>0</v>
      </c>
      <c r="H96" s="44">
        <f>'T-15(Pcs)'!$D72*'T-15(Pcs)'!H72/1000000</f>
        <v>0</v>
      </c>
      <c r="I96" s="10">
        <f>'T-15(Pcs)'!I72</f>
        <v>0</v>
      </c>
      <c r="J96" s="44">
        <f>'T-15(Pcs)'!$D72*'T-15(Pcs)'!J72/1000000</f>
        <v>0</v>
      </c>
      <c r="K96" s="10">
        <f>'T-15(Pcs)'!K72</f>
        <v>0</v>
      </c>
      <c r="L96" s="44">
        <f>'T-15(Pcs)'!$D72*'T-15(Pcs)'!L72/1000000</f>
        <v>0</v>
      </c>
      <c r="M96" s="10">
        <f>'T-15(Pcs)'!M72</f>
        <v>0</v>
      </c>
      <c r="N96" s="44">
        <f>'T-15(Pcs)'!$D72*'T-15(Pcs)'!N72/1000000</f>
        <v>0</v>
      </c>
      <c r="O96" s="10">
        <f>'T-15(Pcs)'!O72</f>
        <v>0</v>
      </c>
      <c r="P96" s="44">
        <f>'T-15(Pcs)'!$D72*'T-15(Pcs)'!P72/1000000</f>
        <v>0</v>
      </c>
      <c r="Q96" s="10">
        <f>'T-15(Pcs)'!Q72</f>
        <v>0</v>
      </c>
      <c r="R96" s="44">
        <f>'T-15(Pcs)'!$D72*'T-15(Pcs)'!R72/1000000</f>
        <v>0</v>
      </c>
      <c r="S96" s="10">
        <f>'T-15(Pcs)'!S72</f>
        <v>0</v>
      </c>
      <c r="T96" s="44">
        <f>'T-15(Pcs)'!$D72*'T-15(Pcs)'!T72/1000000</f>
        <v>0</v>
      </c>
      <c r="U96" s="10">
        <f>'T-15(Pcs)'!U72</f>
        <v>0</v>
      </c>
      <c r="V96" s="44">
        <f>'T-15(Pcs)'!$D72*'T-15(Pcs)'!V72/1000000</f>
        <v>0</v>
      </c>
      <c r="W96" s="10">
        <f>'T-15(Pcs)'!W72</f>
        <v>0</v>
      </c>
      <c r="X96" s="44">
        <f>'T-15(Pcs)'!$D72*'T-15(Pcs)'!X72/1000000</f>
        <v>0</v>
      </c>
      <c r="Y96" s="10">
        <f>'T-15(Pcs)'!Y72</f>
        <v>0</v>
      </c>
      <c r="Z96" s="44">
        <f>'T-15(Pcs)'!$D72*'T-15(Pcs)'!Z72/1000000</f>
        <v>0</v>
      </c>
      <c r="AA96" s="10">
        <f>'T-15(Pcs)'!AA72</f>
        <v>0</v>
      </c>
      <c r="AB96" s="44">
        <f>'T-15(Pcs)'!$D72*'T-15(Pcs)'!AB72/1000000</f>
        <v>0</v>
      </c>
      <c r="AC96" s="10">
        <f>'T-15(Pcs)'!AC72</f>
        <v>0</v>
      </c>
      <c r="AD96" s="44">
        <f>'T-15(Pcs)'!$D72*'T-15(Pcs)'!AD72/1000000</f>
        <v>0</v>
      </c>
      <c r="AE96" s="10">
        <f>'T-15(Pcs)'!AE72</f>
        <v>0</v>
      </c>
      <c r="AF96" s="44">
        <f>'T-15(Pcs)'!$D72*'T-15(Pcs)'!AF72/1000000</f>
        <v>0</v>
      </c>
      <c r="AG96" s="10">
        <f>'T-15(Pcs)'!AG72</f>
        <v>0</v>
      </c>
      <c r="AH96" s="44">
        <f>'T-15(Pcs)'!$D72*'T-15(Pcs)'!AH72/1000000</f>
        <v>0</v>
      </c>
      <c r="AI96" s="10">
        <f>'T-15(Pcs)'!AI72</f>
        <v>0</v>
      </c>
      <c r="AJ96" s="44">
        <f>'T-15(Pcs)'!$D72*'T-15(Pcs)'!AJ72/1000000</f>
        <v>0</v>
      </c>
      <c r="AK96" s="10">
        <f>'T-15(Pcs)'!AK72</f>
        <v>0</v>
      </c>
      <c r="AL96" s="44">
        <f>'T-15(Pcs)'!$D72*'T-15(Pcs)'!AL72/1000000</f>
        <v>0</v>
      </c>
      <c r="AM96" s="10">
        <f>'T-15(Pcs)'!AM72</f>
        <v>0</v>
      </c>
    </row>
    <row r="97" spans="1:39" s="15" customFormat="1" ht="14.25" customHeight="1" outlineLevel="1" collapsed="1">
      <c r="A97" s="13">
        <v>25</v>
      </c>
      <c r="B97" s="46" t="s">
        <v>191</v>
      </c>
      <c r="C97" s="13"/>
      <c r="D97" s="36"/>
      <c r="E97" s="11"/>
      <c r="F97" s="44">
        <f t="shared" ref="F97:AM97" si="24">SUBTOTAL(9,F93:F96)</f>
        <v>0</v>
      </c>
      <c r="G97" s="10">
        <f t="shared" si="24"/>
        <v>0</v>
      </c>
      <c r="H97" s="44">
        <f t="shared" si="24"/>
        <v>0</v>
      </c>
      <c r="I97" s="10">
        <f t="shared" si="24"/>
        <v>0</v>
      </c>
      <c r="J97" s="44">
        <f t="shared" si="24"/>
        <v>0</v>
      </c>
      <c r="K97" s="10">
        <f t="shared" si="24"/>
        <v>0</v>
      </c>
      <c r="L97" s="44">
        <f t="shared" si="24"/>
        <v>0</v>
      </c>
      <c r="M97" s="10">
        <f t="shared" si="24"/>
        <v>0</v>
      </c>
      <c r="N97" s="44">
        <f t="shared" si="24"/>
        <v>0</v>
      </c>
      <c r="O97" s="10">
        <f t="shared" si="24"/>
        <v>0</v>
      </c>
      <c r="P97" s="44">
        <f t="shared" si="24"/>
        <v>0</v>
      </c>
      <c r="Q97" s="10">
        <f t="shared" si="24"/>
        <v>0</v>
      </c>
      <c r="R97" s="44">
        <f t="shared" si="24"/>
        <v>0</v>
      </c>
      <c r="S97" s="10">
        <f t="shared" si="24"/>
        <v>0</v>
      </c>
      <c r="T97" s="44">
        <f t="shared" si="24"/>
        <v>0</v>
      </c>
      <c r="U97" s="10">
        <f t="shared" si="24"/>
        <v>0</v>
      </c>
      <c r="V97" s="44">
        <f t="shared" si="24"/>
        <v>0</v>
      </c>
      <c r="W97" s="10">
        <f t="shared" si="24"/>
        <v>0</v>
      </c>
      <c r="X97" s="44">
        <f t="shared" si="24"/>
        <v>0</v>
      </c>
      <c r="Y97" s="10">
        <f t="shared" si="24"/>
        <v>0</v>
      </c>
      <c r="Z97" s="44">
        <f t="shared" si="24"/>
        <v>0</v>
      </c>
      <c r="AA97" s="10">
        <f t="shared" si="24"/>
        <v>0</v>
      </c>
      <c r="AB97" s="44">
        <f t="shared" si="24"/>
        <v>0</v>
      </c>
      <c r="AC97" s="10">
        <f t="shared" si="24"/>
        <v>0</v>
      </c>
      <c r="AD97" s="44">
        <f t="shared" si="24"/>
        <v>0</v>
      </c>
      <c r="AE97" s="10">
        <f t="shared" si="24"/>
        <v>0</v>
      </c>
      <c r="AF97" s="44">
        <f t="shared" si="24"/>
        <v>0</v>
      </c>
      <c r="AG97" s="10">
        <f t="shared" si="24"/>
        <v>0</v>
      </c>
      <c r="AH97" s="44">
        <f t="shared" si="24"/>
        <v>0</v>
      </c>
      <c r="AI97" s="10">
        <f t="shared" si="24"/>
        <v>0</v>
      </c>
      <c r="AJ97" s="44">
        <f t="shared" si="24"/>
        <v>0</v>
      </c>
      <c r="AK97" s="10">
        <f t="shared" si="24"/>
        <v>0</v>
      </c>
      <c r="AL97" s="44">
        <f t="shared" si="24"/>
        <v>0</v>
      </c>
      <c r="AM97" s="10">
        <f t="shared" si="24"/>
        <v>0</v>
      </c>
    </row>
    <row r="98" spans="1:39" s="15" customFormat="1" ht="14.25" hidden="1" customHeight="1" outlineLevel="2">
      <c r="A98" s="13">
        <v>63</v>
      </c>
      <c r="B98" s="9" t="s">
        <v>120</v>
      </c>
      <c r="C98" s="13" t="s">
        <v>69</v>
      </c>
      <c r="D98" s="36">
        <v>50</v>
      </c>
      <c r="E98" s="11">
        <v>36</v>
      </c>
      <c r="F98" s="44">
        <f>'T-15(Pcs)'!$D73*'T-15(Pcs)'!F73/1000000</f>
        <v>0</v>
      </c>
      <c r="G98" s="10">
        <f>'T-15(Pcs)'!G73</f>
        <v>0</v>
      </c>
      <c r="H98" s="44">
        <f>'T-15(Pcs)'!$D73*'T-15(Pcs)'!H73/1000000</f>
        <v>0</v>
      </c>
      <c r="I98" s="10">
        <f>'T-15(Pcs)'!I73</f>
        <v>0</v>
      </c>
      <c r="J98" s="44">
        <f>'T-15(Pcs)'!$D73*'T-15(Pcs)'!J73/1000000</f>
        <v>0</v>
      </c>
      <c r="K98" s="10">
        <f>'T-15(Pcs)'!K73</f>
        <v>0</v>
      </c>
      <c r="L98" s="44">
        <f>'T-15(Pcs)'!$D73*'T-15(Pcs)'!L73/1000000</f>
        <v>0</v>
      </c>
      <c r="M98" s="10">
        <f>'T-15(Pcs)'!M73</f>
        <v>0</v>
      </c>
      <c r="N98" s="44">
        <f>'T-15(Pcs)'!$D73*'T-15(Pcs)'!N73/1000000</f>
        <v>0</v>
      </c>
      <c r="O98" s="10">
        <f>'T-15(Pcs)'!O73</f>
        <v>0</v>
      </c>
      <c r="P98" s="44">
        <f>'T-15(Pcs)'!$D73*'T-15(Pcs)'!P73/1000000</f>
        <v>0</v>
      </c>
      <c r="Q98" s="10">
        <f>'T-15(Pcs)'!Q73</f>
        <v>0</v>
      </c>
      <c r="R98" s="44">
        <f>'T-15(Pcs)'!$D73*'T-15(Pcs)'!R73/1000000</f>
        <v>0</v>
      </c>
      <c r="S98" s="10">
        <f>'T-15(Pcs)'!S73</f>
        <v>0</v>
      </c>
      <c r="T98" s="44">
        <f>'T-15(Pcs)'!$D73*'T-15(Pcs)'!T73/1000000</f>
        <v>0</v>
      </c>
      <c r="U98" s="10">
        <f>'T-15(Pcs)'!U73</f>
        <v>0</v>
      </c>
      <c r="V98" s="44">
        <f>'T-15(Pcs)'!$D73*'T-15(Pcs)'!V73/1000000</f>
        <v>0</v>
      </c>
      <c r="W98" s="10">
        <f>'T-15(Pcs)'!W73</f>
        <v>0</v>
      </c>
      <c r="X98" s="44">
        <f>'T-15(Pcs)'!$D73*'T-15(Pcs)'!X73/1000000</f>
        <v>0</v>
      </c>
      <c r="Y98" s="10">
        <f>'T-15(Pcs)'!Y73</f>
        <v>0</v>
      </c>
      <c r="Z98" s="44">
        <f>'T-15(Pcs)'!$D73*'T-15(Pcs)'!Z73/1000000</f>
        <v>0</v>
      </c>
      <c r="AA98" s="10">
        <f>'T-15(Pcs)'!AA73</f>
        <v>0</v>
      </c>
      <c r="AB98" s="44">
        <f>'T-15(Pcs)'!$D73*'T-15(Pcs)'!AB73/1000000</f>
        <v>0</v>
      </c>
      <c r="AC98" s="10">
        <f>'T-15(Pcs)'!AC73</f>
        <v>0</v>
      </c>
      <c r="AD98" s="44">
        <f>'T-15(Pcs)'!$D73*'T-15(Pcs)'!AD73/1000000</f>
        <v>0</v>
      </c>
      <c r="AE98" s="10">
        <f>'T-15(Pcs)'!AE73</f>
        <v>0</v>
      </c>
      <c r="AF98" s="44">
        <f>'T-15(Pcs)'!$D73*'T-15(Pcs)'!AF73/1000000</f>
        <v>0</v>
      </c>
      <c r="AG98" s="10">
        <f>'T-15(Pcs)'!AG73</f>
        <v>0</v>
      </c>
      <c r="AH98" s="44">
        <f>'T-15(Pcs)'!$D73*'T-15(Pcs)'!AH73/1000000</f>
        <v>0</v>
      </c>
      <c r="AI98" s="10">
        <f>'T-15(Pcs)'!AI73</f>
        <v>0</v>
      </c>
      <c r="AJ98" s="44">
        <f>'T-15(Pcs)'!$D73*'T-15(Pcs)'!AJ73/1000000</f>
        <v>0</v>
      </c>
      <c r="AK98" s="10">
        <f>'T-15(Pcs)'!AK73</f>
        <v>0</v>
      </c>
      <c r="AL98" s="44">
        <f>'T-15(Pcs)'!$D73*'T-15(Pcs)'!AL73/1000000</f>
        <v>0</v>
      </c>
      <c r="AM98" s="10">
        <f>'T-15(Pcs)'!AM73</f>
        <v>0</v>
      </c>
    </row>
    <row r="99" spans="1:39" s="15" customFormat="1" ht="14.25" hidden="1" customHeight="1" outlineLevel="2">
      <c r="A99" s="13">
        <v>64</v>
      </c>
      <c r="B99" s="9" t="s">
        <v>120</v>
      </c>
      <c r="C99" s="13" t="s">
        <v>70</v>
      </c>
      <c r="D99" s="36">
        <v>100</v>
      </c>
      <c r="E99" s="11">
        <v>62</v>
      </c>
      <c r="F99" s="44">
        <f>'T-15(Pcs)'!$D74*'T-15(Pcs)'!F74/1000000</f>
        <v>0</v>
      </c>
      <c r="G99" s="10">
        <f>'T-15(Pcs)'!G74</f>
        <v>0</v>
      </c>
      <c r="H99" s="44">
        <f>'T-15(Pcs)'!$D74*'T-15(Pcs)'!H74/1000000</f>
        <v>0</v>
      </c>
      <c r="I99" s="10">
        <f>'T-15(Pcs)'!I74</f>
        <v>0</v>
      </c>
      <c r="J99" s="44">
        <f>'T-15(Pcs)'!$D74*'T-15(Pcs)'!J74/1000000</f>
        <v>0</v>
      </c>
      <c r="K99" s="10">
        <f>'T-15(Pcs)'!K74</f>
        <v>0</v>
      </c>
      <c r="L99" s="44">
        <f>'T-15(Pcs)'!$D74*'T-15(Pcs)'!L74/1000000</f>
        <v>0</v>
      </c>
      <c r="M99" s="10">
        <f>'T-15(Pcs)'!M74</f>
        <v>0</v>
      </c>
      <c r="N99" s="44">
        <f>'T-15(Pcs)'!$D74*'T-15(Pcs)'!N74/1000000</f>
        <v>0</v>
      </c>
      <c r="O99" s="10">
        <f>'T-15(Pcs)'!O74</f>
        <v>0</v>
      </c>
      <c r="P99" s="44">
        <f>'T-15(Pcs)'!$D74*'T-15(Pcs)'!P74/1000000</f>
        <v>0</v>
      </c>
      <c r="Q99" s="10">
        <f>'T-15(Pcs)'!Q74</f>
        <v>0</v>
      </c>
      <c r="R99" s="44">
        <f>'T-15(Pcs)'!$D74*'T-15(Pcs)'!R74/1000000</f>
        <v>0</v>
      </c>
      <c r="S99" s="10">
        <f>'T-15(Pcs)'!S74</f>
        <v>0</v>
      </c>
      <c r="T99" s="44">
        <f>'T-15(Pcs)'!$D74*'T-15(Pcs)'!T74/1000000</f>
        <v>0</v>
      </c>
      <c r="U99" s="10">
        <f>'T-15(Pcs)'!U74</f>
        <v>0</v>
      </c>
      <c r="V99" s="44">
        <f>'T-15(Pcs)'!$D74*'T-15(Pcs)'!V74/1000000</f>
        <v>0</v>
      </c>
      <c r="W99" s="10">
        <f>'T-15(Pcs)'!W74</f>
        <v>0</v>
      </c>
      <c r="X99" s="44">
        <f>'T-15(Pcs)'!$D74*'T-15(Pcs)'!X74/1000000</f>
        <v>0</v>
      </c>
      <c r="Y99" s="10">
        <f>'T-15(Pcs)'!Y74</f>
        <v>0</v>
      </c>
      <c r="Z99" s="44">
        <f>'T-15(Pcs)'!$D74*'T-15(Pcs)'!Z74/1000000</f>
        <v>0</v>
      </c>
      <c r="AA99" s="10">
        <f>'T-15(Pcs)'!AA74</f>
        <v>0</v>
      </c>
      <c r="AB99" s="44">
        <f>'T-15(Pcs)'!$D74*'T-15(Pcs)'!AB74/1000000</f>
        <v>0</v>
      </c>
      <c r="AC99" s="10">
        <f>'T-15(Pcs)'!AC74</f>
        <v>0</v>
      </c>
      <c r="AD99" s="44">
        <f>'T-15(Pcs)'!$D74*'T-15(Pcs)'!AD74/1000000</f>
        <v>0</v>
      </c>
      <c r="AE99" s="10">
        <f>'T-15(Pcs)'!AE74</f>
        <v>0</v>
      </c>
      <c r="AF99" s="44">
        <f>'T-15(Pcs)'!$D74*'T-15(Pcs)'!AF74/1000000</f>
        <v>0</v>
      </c>
      <c r="AG99" s="10">
        <f>'T-15(Pcs)'!AG74</f>
        <v>0</v>
      </c>
      <c r="AH99" s="44">
        <f>'T-15(Pcs)'!$D74*'T-15(Pcs)'!AH74/1000000</f>
        <v>0</v>
      </c>
      <c r="AI99" s="10">
        <f>'T-15(Pcs)'!AI74</f>
        <v>0</v>
      </c>
      <c r="AJ99" s="44">
        <f>'T-15(Pcs)'!$D74*'T-15(Pcs)'!AJ74/1000000</f>
        <v>0</v>
      </c>
      <c r="AK99" s="10">
        <f>'T-15(Pcs)'!AK74</f>
        <v>0</v>
      </c>
      <c r="AL99" s="44">
        <f>'T-15(Pcs)'!$D74*'T-15(Pcs)'!AL74/1000000</f>
        <v>0</v>
      </c>
      <c r="AM99" s="10">
        <f>'T-15(Pcs)'!AM74</f>
        <v>0</v>
      </c>
    </row>
    <row r="100" spans="1:39" s="15" customFormat="1" ht="14.25" hidden="1" customHeight="1" outlineLevel="2">
      <c r="A100" s="13">
        <v>65</v>
      </c>
      <c r="B100" s="9" t="s">
        <v>120</v>
      </c>
      <c r="C100" s="13" t="s">
        <v>71</v>
      </c>
      <c r="D100" s="36">
        <v>400</v>
      </c>
      <c r="E100" s="11">
        <v>225</v>
      </c>
      <c r="F100" s="44">
        <f>'T-15(Pcs)'!$D75*'T-15(Pcs)'!F75/1000000</f>
        <v>0</v>
      </c>
      <c r="G100" s="10">
        <f>'T-15(Pcs)'!G75</f>
        <v>0</v>
      </c>
      <c r="H100" s="44">
        <f>'T-15(Pcs)'!$D75*'T-15(Pcs)'!H75/1000000</f>
        <v>0</v>
      </c>
      <c r="I100" s="10">
        <f>'T-15(Pcs)'!I75</f>
        <v>0</v>
      </c>
      <c r="J100" s="44">
        <f>'T-15(Pcs)'!$D75*'T-15(Pcs)'!J75/1000000</f>
        <v>0</v>
      </c>
      <c r="K100" s="10">
        <f>'T-15(Pcs)'!K75</f>
        <v>0</v>
      </c>
      <c r="L100" s="44">
        <f>'T-15(Pcs)'!$D75*'T-15(Pcs)'!L75/1000000</f>
        <v>0</v>
      </c>
      <c r="M100" s="10">
        <f>'T-15(Pcs)'!M75</f>
        <v>0</v>
      </c>
      <c r="N100" s="44">
        <f>'T-15(Pcs)'!$D75*'T-15(Pcs)'!N75/1000000</f>
        <v>0</v>
      </c>
      <c r="O100" s="10">
        <f>'T-15(Pcs)'!O75</f>
        <v>0</v>
      </c>
      <c r="P100" s="44">
        <f>'T-15(Pcs)'!$D75*'T-15(Pcs)'!P75/1000000</f>
        <v>0</v>
      </c>
      <c r="Q100" s="10">
        <f>'T-15(Pcs)'!Q75</f>
        <v>0</v>
      </c>
      <c r="R100" s="44">
        <f>'T-15(Pcs)'!$D75*'T-15(Pcs)'!R75/1000000</f>
        <v>0</v>
      </c>
      <c r="S100" s="10">
        <f>'T-15(Pcs)'!S75</f>
        <v>0</v>
      </c>
      <c r="T100" s="44">
        <f>'T-15(Pcs)'!$D75*'T-15(Pcs)'!T75/1000000</f>
        <v>0</v>
      </c>
      <c r="U100" s="10">
        <f>'T-15(Pcs)'!U75</f>
        <v>0</v>
      </c>
      <c r="V100" s="44">
        <f>'T-15(Pcs)'!$D75*'T-15(Pcs)'!V75/1000000</f>
        <v>0</v>
      </c>
      <c r="W100" s="10">
        <f>'T-15(Pcs)'!W75</f>
        <v>0</v>
      </c>
      <c r="X100" s="44">
        <f>'T-15(Pcs)'!$D75*'T-15(Pcs)'!X75/1000000</f>
        <v>0</v>
      </c>
      <c r="Y100" s="10">
        <f>'T-15(Pcs)'!Y75</f>
        <v>0</v>
      </c>
      <c r="Z100" s="44">
        <f>'T-15(Pcs)'!$D75*'T-15(Pcs)'!Z75/1000000</f>
        <v>0</v>
      </c>
      <c r="AA100" s="10">
        <f>'T-15(Pcs)'!AA75</f>
        <v>0</v>
      </c>
      <c r="AB100" s="44">
        <f>'T-15(Pcs)'!$D75*'T-15(Pcs)'!AB75/1000000</f>
        <v>0</v>
      </c>
      <c r="AC100" s="10">
        <f>'T-15(Pcs)'!AC75</f>
        <v>0</v>
      </c>
      <c r="AD100" s="44">
        <f>'T-15(Pcs)'!$D75*'T-15(Pcs)'!AD75/1000000</f>
        <v>0</v>
      </c>
      <c r="AE100" s="10">
        <f>'T-15(Pcs)'!AE75</f>
        <v>0</v>
      </c>
      <c r="AF100" s="44">
        <f>'T-15(Pcs)'!$D75*'T-15(Pcs)'!AF75/1000000</f>
        <v>0</v>
      </c>
      <c r="AG100" s="10">
        <f>'T-15(Pcs)'!AG75</f>
        <v>0</v>
      </c>
      <c r="AH100" s="44">
        <f>'T-15(Pcs)'!$D75*'T-15(Pcs)'!AH75/1000000</f>
        <v>0</v>
      </c>
      <c r="AI100" s="10">
        <f>'T-15(Pcs)'!AI75</f>
        <v>0</v>
      </c>
      <c r="AJ100" s="44">
        <f>'T-15(Pcs)'!$D75*'T-15(Pcs)'!AJ75/1000000</f>
        <v>0</v>
      </c>
      <c r="AK100" s="10">
        <f>'T-15(Pcs)'!AK75</f>
        <v>0</v>
      </c>
      <c r="AL100" s="44">
        <f>'T-15(Pcs)'!$D75*'T-15(Pcs)'!AL75/1000000</f>
        <v>0</v>
      </c>
      <c r="AM100" s="10">
        <f>'T-15(Pcs)'!AM75</f>
        <v>0</v>
      </c>
    </row>
    <row r="101" spans="1:39" s="15" customFormat="1" ht="14.25" customHeight="1" outlineLevel="1" collapsed="1">
      <c r="A101" s="13">
        <v>26</v>
      </c>
      <c r="B101" s="46" t="s">
        <v>192</v>
      </c>
      <c r="C101" s="13"/>
      <c r="D101" s="36"/>
      <c r="E101" s="11"/>
      <c r="F101" s="44">
        <f t="shared" ref="F101:AM101" si="25">SUBTOTAL(9,F98:F100)</f>
        <v>0</v>
      </c>
      <c r="G101" s="10">
        <f t="shared" si="25"/>
        <v>0</v>
      </c>
      <c r="H101" s="44">
        <f t="shared" si="25"/>
        <v>0</v>
      </c>
      <c r="I101" s="10">
        <f t="shared" si="25"/>
        <v>0</v>
      </c>
      <c r="J101" s="44">
        <f t="shared" si="25"/>
        <v>0</v>
      </c>
      <c r="K101" s="10">
        <f t="shared" si="25"/>
        <v>0</v>
      </c>
      <c r="L101" s="44">
        <f t="shared" si="25"/>
        <v>0</v>
      </c>
      <c r="M101" s="10">
        <f t="shared" si="25"/>
        <v>0</v>
      </c>
      <c r="N101" s="44">
        <f t="shared" si="25"/>
        <v>0</v>
      </c>
      <c r="O101" s="10">
        <f t="shared" si="25"/>
        <v>0</v>
      </c>
      <c r="P101" s="44">
        <f t="shared" si="25"/>
        <v>0</v>
      </c>
      <c r="Q101" s="10">
        <f t="shared" si="25"/>
        <v>0</v>
      </c>
      <c r="R101" s="44">
        <f t="shared" si="25"/>
        <v>0</v>
      </c>
      <c r="S101" s="10">
        <f t="shared" si="25"/>
        <v>0</v>
      </c>
      <c r="T101" s="44">
        <f t="shared" si="25"/>
        <v>0</v>
      </c>
      <c r="U101" s="10">
        <f t="shared" si="25"/>
        <v>0</v>
      </c>
      <c r="V101" s="44">
        <f t="shared" si="25"/>
        <v>0</v>
      </c>
      <c r="W101" s="10">
        <f t="shared" si="25"/>
        <v>0</v>
      </c>
      <c r="X101" s="44">
        <f t="shared" si="25"/>
        <v>0</v>
      </c>
      <c r="Y101" s="10">
        <f t="shared" si="25"/>
        <v>0</v>
      </c>
      <c r="Z101" s="44">
        <f t="shared" si="25"/>
        <v>0</v>
      </c>
      <c r="AA101" s="10">
        <f t="shared" si="25"/>
        <v>0</v>
      </c>
      <c r="AB101" s="44">
        <f t="shared" si="25"/>
        <v>0</v>
      </c>
      <c r="AC101" s="10">
        <f t="shared" si="25"/>
        <v>0</v>
      </c>
      <c r="AD101" s="44">
        <f t="shared" si="25"/>
        <v>0</v>
      </c>
      <c r="AE101" s="10">
        <f t="shared" si="25"/>
        <v>0</v>
      </c>
      <c r="AF101" s="44">
        <f t="shared" si="25"/>
        <v>0</v>
      </c>
      <c r="AG101" s="10">
        <f t="shared" si="25"/>
        <v>0</v>
      </c>
      <c r="AH101" s="44">
        <f t="shared" si="25"/>
        <v>0</v>
      </c>
      <c r="AI101" s="10">
        <f t="shared" si="25"/>
        <v>0</v>
      </c>
      <c r="AJ101" s="44">
        <f t="shared" si="25"/>
        <v>0</v>
      </c>
      <c r="AK101" s="10">
        <f t="shared" si="25"/>
        <v>0</v>
      </c>
      <c r="AL101" s="44">
        <f t="shared" si="25"/>
        <v>0</v>
      </c>
      <c r="AM101" s="10">
        <f t="shared" si="25"/>
        <v>0</v>
      </c>
    </row>
    <row r="102" spans="1:39" s="15" customFormat="1" ht="14.25" hidden="1" customHeight="1" outlineLevel="2">
      <c r="A102" s="13">
        <v>66</v>
      </c>
      <c r="B102" s="9" t="s">
        <v>121</v>
      </c>
      <c r="C102" s="13" t="s">
        <v>72</v>
      </c>
      <c r="D102" s="36">
        <v>25</v>
      </c>
      <c r="E102" s="11">
        <v>28</v>
      </c>
      <c r="F102" s="44">
        <f>'T-15(Pcs)'!$D76*'T-15(Pcs)'!F76/1000000</f>
        <v>0</v>
      </c>
      <c r="G102" s="10">
        <f>'T-15(Pcs)'!G76</f>
        <v>0</v>
      </c>
      <c r="H102" s="44">
        <f>'T-15(Pcs)'!$D76*'T-15(Pcs)'!H76/1000000</f>
        <v>0</v>
      </c>
      <c r="I102" s="10">
        <f>'T-15(Pcs)'!I76</f>
        <v>0</v>
      </c>
      <c r="J102" s="44">
        <f>'T-15(Pcs)'!$D76*'T-15(Pcs)'!J76/1000000</f>
        <v>0</v>
      </c>
      <c r="K102" s="10">
        <f>'T-15(Pcs)'!K76</f>
        <v>0</v>
      </c>
      <c r="L102" s="44">
        <f>'T-15(Pcs)'!$D76*'T-15(Pcs)'!L76/1000000</f>
        <v>0</v>
      </c>
      <c r="M102" s="10">
        <f>'T-15(Pcs)'!M76</f>
        <v>0</v>
      </c>
      <c r="N102" s="44">
        <f>'T-15(Pcs)'!$D76*'T-15(Pcs)'!N76/1000000</f>
        <v>0</v>
      </c>
      <c r="O102" s="10">
        <f>'T-15(Pcs)'!O76</f>
        <v>0</v>
      </c>
      <c r="P102" s="44">
        <f>'T-15(Pcs)'!$D76*'T-15(Pcs)'!P76/1000000</f>
        <v>0</v>
      </c>
      <c r="Q102" s="10">
        <f>'T-15(Pcs)'!Q76</f>
        <v>0</v>
      </c>
      <c r="R102" s="44">
        <f>'T-15(Pcs)'!$D76*'T-15(Pcs)'!R76/1000000</f>
        <v>0</v>
      </c>
      <c r="S102" s="10">
        <f>'T-15(Pcs)'!S76</f>
        <v>0</v>
      </c>
      <c r="T102" s="44">
        <f>'T-15(Pcs)'!$D76*'T-15(Pcs)'!T76/1000000</f>
        <v>0</v>
      </c>
      <c r="U102" s="10">
        <f>'T-15(Pcs)'!U76</f>
        <v>0</v>
      </c>
      <c r="V102" s="44">
        <f>'T-15(Pcs)'!$D76*'T-15(Pcs)'!V76/1000000</f>
        <v>0</v>
      </c>
      <c r="W102" s="10">
        <f>'T-15(Pcs)'!W76</f>
        <v>0</v>
      </c>
      <c r="X102" s="44">
        <f>'T-15(Pcs)'!$D76*'T-15(Pcs)'!X76/1000000</f>
        <v>0</v>
      </c>
      <c r="Y102" s="10">
        <f>'T-15(Pcs)'!Y76</f>
        <v>0</v>
      </c>
      <c r="Z102" s="44">
        <f>'T-15(Pcs)'!$D76*'T-15(Pcs)'!Z76/1000000</f>
        <v>0</v>
      </c>
      <c r="AA102" s="10">
        <f>'T-15(Pcs)'!AA76</f>
        <v>0</v>
      </c>
      <c r="AB102" s="44">
        <f>'T-15(Pcs)'!$D76*'T-15(Pcs)'!AB76/1000000</f>
        <v>0</v>
      </c>
      <c r="AC102" s="10">
        <f>'T-15(Pcs)'!AC76</f>
        <v>0</v>
      </c>
      <c r="AD102" s="44">
        <f>'T-15(Pcs)'!$D76*'T-15(Pcs)'!AD76/1000000</f>
        <v>0</v>
      </c>
      <c r="AE102" s="10">
        <f>'T-15(Pcs)'!AE76</f>
        <v>0</v>
      </c>
      <c r="AF102" s="44">
        <f>'T-15(Pcs)'!$D76*'T-15(Pcs)'!AF76/1000000</f>
        <v>0</v>
      </c>
      <c r="AG102" s="10">
        <f>'T-15(Pcs)'!AG76</f>
        <v>0</v>
      </c>
      <c r="AH102" s="44">
        <f>'T-15(Pcs)'!$D76*'T-15(Pcs)'!AH76/1000000</f>
        <v>0</v>
      </c>
      <c r="AI102" s="10">
        <f>'T-15(Pcs)'!AI76</f>
        <v>0</v>
      </c>
      <c r="AJ102" s="44">
        <f>'T-15(Pcs)'!$D76*'T-15(Pcs)'!AJ76/1000000</f>
        <v>0</v>
      </c>
      <c r="AK102" s="10">
        <f>'T-15(Pcs)'!AK76</f>
        <v>0</v>
      </c>
      <c r="AL102" s="44">
        <f>'T-15(Pcs)'!$D76*'T-15(Pcs)'!AL76/1000000</f>
        <v>0</v>
      </c>
      <c r="AM102" s="10">
        <f>'T-15(Pcs)'!AM76</f>
        <v>0</v>
      </c>
    </row>
    <row r="103" spans="1:39" s="15" customFormat="1" ht="14.25" hidden="1" customHeight="1" outlineLevel="2">
      <c r="A103" s="13">
        <v>67</v>
      </c>
      <c r="B103" s="9" t="s">
        <v>121</v>
      </c>
      <c r="C103" s="13" t="s">
        <v>73</v>
      </c>
      <c r="D103" s="36">
        <v>50</v>
      </c>
      <c r="E103" s="11">
        <v>52</v>
      </c>
      <c r="F103" s="44">
        <f>'T-15(Pcs)'!$D77*'T-15(Pcs)'!F77/1000000</f>
        <v>0</v>
      </c>
      <c r="G103" s="10">
        <f>'T-15(Pcs)'!G77</f>
        <v>0</v>
      </c>
      <c r="H103" s="44">
        <f>'T-15(Pcs)'!$D77*'T-15(Pcs)'!H77/1000000</f>
        <v>0</v>
      </c>
      <c r="I103" s="10">
        <f>'T-15(Pcs)'!I77</f>
        <v>0</v>
      </c>
      <c r="J103" s="44">
        <f>'T-15(Pcs)'!$D77*'T-15(Pcs)'!J77/1000000</f>
        <v>0</v>
      </c>
      <c r="K103" s="10">
        <f>'T-15(Pcs)'!K77</f>
        <v>0</v>
      </c>
      <c r="L103" s="44">
        <f>'T-15(Pcs)'!$D77*'T-15(Pcs)'!L77/1000000</f>
        <v>0</v>
      </c>
      <c r="M103" s="10">
        <f>'T-15(Pcs)'!M77</f>
        <v>0</v>
      </c>
      <c r="N103" s="44">
        <f>'T-15(Pcs)'!$D77*'T-15(Pcs)'!N77/1000000</f>
        <v>0</v>
      </c>
      <c r="O103" s="10">
        <f>'T-15(Pcs)'!O77</f>
        <v>0</v>
      </c>
      <c r="P103" s="44">
        <f>'T-15(Pcs)'!$D77*'T-15(Pcs)'!P77/1000000</f>
        <v>0</v>
      </c>
      <c r="Q103" s="10">
        <f>'T-15(Pcs)'!Q77</f>
        <v>0</v>
      </c>
      <c r="R103" s="44">
        <f>'T-15(Pcs)'!$D77*'T-15(Pcs)'!R77/1000000</f>
        <v>0</v>
      </c>
      <c r="S103" s="10">
        <f>'T-15(Pcs)'!S77</f>
        <v>0</v>
      </c>
      <c r="T103" s="44">
        <f>'T-15(Pcs)'!$D77*'T-15(Pcs)'!T77/1000000</f>
        <v>0</v>
      </c>
      <c r="U103" s="10">
        <f>'T-15(Pcs)'!U77</f>
        <v>0</v>
      </c>
      <c r="V103" s="44">
        <f>'T-15(Pcs)'!$D77*'T-15(Pcs)'!V77/1000000</f>
        <v>0</v>
      </c>
      <c r="W103" s="10">
        <f>'T-15(Pcs)'!W77</f>
        <v>0</v>
      </c>
      <c r="X103" s="44">
        <f>'T-15(Pcs)'!$D77*'T-15(Pcs)'!X77/1000000</f>
        <v>0</v>
      </c>
      <c r="Y103" s="10">
        <f>'T-15(Pcs)'!Y77</f>
        <v>0</v>
      </c>
      <c r="Z103" s="44">
        <f>'T-15(Pcs)'!$D77*'T-15(Pcs)'!Z77/1000000</f>
        <v>0</v>
      </c>
      <c r="AA103" s="10">
        <f>'T-15(Pcs)'!AA77</f>
        <v>0</v>
      </c>
      <c r="AB103" s="44">
        <f>'T-15(Pcs)'!$D77*'T-15(Pcs)'!AB77/1000000</f>
        <v>0</v>
      </c>
      <c r="AC103" s="10">
        <f>'T-15(Pcs)'!AC77</f>
        <v>0</v>
      </c>
      <c r="AD103" s="44">
        <f>'T-15(Pcs)'!$D77*'T-15(Pcs)'!AD77/1000000</f>
        <v>0</v>
      </c>
      <c r="AE103" s="10">
        <f>'T-15(Pcs)'!AE77</f>
        <v>0</v>
      </c>
      <c r="AF103" s="44">
        <f>'T-15(Pcs)'!$D77*'T-15(Pcs)'!AF77/1000000</f>
        <v>0</v>
      </c>
      <c r="AG103" s="10">
        <f>'T-15(Pcs)'!AG77</f>
        <v>0</v>
      </c>
      <c r="AH103" s="44">
        <f>'T-15(Pcs)'!$D77*'T-15(Pcs)'!AH77/1000000</f>
        <v>0</v>
      </c>
      <c r="AI103" s="10">
        <f>'T-15(Pcs)'!AI77</f>
        <v>0</v>
      </c>
      <c r="AJ103" s="44">
        <f>'T-15(Pcs)'!$D77*'T-15(Pcs)'!AJ77/1000000</f>
        <v>0</v>
      </c>
      <c r="AK103" s="10">
        <f>'T-15(Pcs)'!AK77</f>
        <v>0</v>
      </c>
      <c r="AL103" s="44">
        <f>'T-15(Pcs)'!$D77*'T-15(Pcs)'!AL77/1000000</f>
        <v>0</v>
      </c>
      <c r="AM103" s="10">
        <f>'T-15(Pcs)'!AM77</f>
        <v>0</v>
      </c>
    </row>
    <row r="104" spans="1:39" s="15" customFormat="1" ht="14.25" hidden="1" customHeight="1" outlineLevel="2">
      <c r="A104" s="13">
        <v>68</v>
      </c>
      <c r="B104" s="9" t="s">
        <v>121</v>
      </c>
      <c r="C104" s="13" t="s">
        <v>75</v>
      </c>
      <c r="D104" s="36">
        <v>100</v>
      </c>
      <c r="E104" s="11">
        <v>95</v>
      </c>
      <c r="F104" s="44">
        <f>'T-15(Pcs)'!$D78*'T-15(Pcs)'!F78/1000000</f>
        <v>0</v>
      </c>
      <c r="G104" s="10">
        <f>'T-15(Pcs)'!G78</f>
        <v>0</v>
      </c>
      <c r="H104" s="44">
        <f>'T-15(Pcs)'!$D78*'T-15(Pcs)'!H78/1000000</f>
        <v>0</v>
      </c>
      <c r="I104" s="10">
        <f>'T-15(Pcs)'!I78</f>
        <v>0</v>
      </c>
      <c r="J104" s="44">
        <f>'T-15(Pcs)'!$D78*'T-15(Pcs)'!J78/1000000</f>
        <v>0</v>
      </c>
      <c r="K104" s="10">
        <f>'T-15(Pcs)'!K78</f>
        <v>0</v>
      </c>
      <c r="L104" s="44">
        <f>'T-15(Pcs)'!$D78*'T-15(Pcs)'!L78/1000000</f>
        <v>0</v>
      </c>
      <c r="M104" s="10">
        <f>'T-15(Pcs)'!M78</f>
        <v>0</v>
      </c>
      <c r="N104" s="44">
        <f>'T-15(Pcs)'!$D78*'T-15(Pcs)'!N78/1000000</f>
        <v>0</v>
      </c>
      <c r="O104" s="10">
        <f>'T-15(Pcs)'!O78</f>
        <v>0</v>
      </c>
      <c r="P104" s="44">
        <f>'T-15(Pcs)'!$D78*'T-15(Pcs)'!P78/1000000</f>
        <v>0</v>
      </c>
      <c r="Q104" s="10">
        <f>'T-15(Pcs)'!Q78</f>
        <v>0</v>
      </c>
      <c r="R104" s="44">
        <f>'T-15(Pcs)'!$D78*'T-15(Pcs)'!R78/1000000</f>
        <v>0</v>
      </c>
      <c r="S104" s="10">
        <f>'T-15(Pcs)'!S78</f>
        <v>0</v>
      </c>
      <c r="T104" s="44">
        <f>'T-15(Pcs)'!$D78*'T-15(Pcs)'!T78/1000000</f>
        <v>0</v>
      </c>
      <c r="U104" s="10">
        <f>'T-15(Pcs)'!U78</f>
        <v>0</v>
      </c>
      <c r="V104" s="44">
        <f>'T-15(Pcs)'!$D78*'T-15(Pcs)'!V78/1000000</f>
        <v>0</v>
      </c>
      <c r="W104" s="10">
        <f>'T-15(Pcs)'!W78</f>
        <v>0</v>
      </c>
      <c r="X104" s="44">
        <f>'T-15(Pcs)'!$D78*'T-15(Pcs)'!X78/1000000</f>
        <v>0</v>
      </c>
      <c r="Y104" s="10">
        <f>'T-15(Pcs)'!Y78</f>
        <v>0</v>
      </c>
      <c r="Z104" s="44">
        <f>'T-15(Pcs)'!$D78*'T-15(Pcs)'!Z78/1000000</f>
        <v>0</v>
      </c>
      <c r="AA104" s="10">
        <f>'T-15(Pcs)'!AA78</f>
        <v>0</v>
      </c>
      <c r="AB104" s="44">
        <f>'T-15(Pcs)'!$D78*'T-15(Pcs)'!AB78/1000000</f>
        <v>0</v>
      </c>
      <c r="AC104" s="10">
        <f>'T-15(Pcs)'!AC78</f>
        <v>0</v>
      </c>
      <c r="AD104" s="44">
        <f>'T-15(Pcs)'!$D78*'T-15(Pcs)'!AD78/1000000</f>
        <v>0</v>
      </c>
      <c r="AE104" s="10">
        <f>'T-15(Pcs)'!AE78</f>
        <v>0</v>
      </c>
      <c r="AF104" s="44">
        <f>'T-15(Pcs)'!$D78*'T-15(Pcs)'!AF78/1000000</f>
        <v>0</v>
      </c>
      <c r="AG104" s="10">
        <f>'T-15(Pcs)'!AG78</f>
        <v>0</v>
      </c>
      <c r="AH104" s="44">
        <f>'T-15(Pcs)'!$D78*'T-15(Pcs)'!AH78/1000000</f>
        <v>0</v>
      </c>
      <c r="AI104" s="10">
        <f>'T-15(Pcs)'!AI78</f>
        <v>0</v>
      </c>
      <c r="AJ104" s="44">
        <f>'T-15(Pcs)'!$D78*'T-15(Pcs)'!AJ78/1000000</f>
        <v>0</v>
      </c>
      <c r="AK104" s="10">
        <f>'T-15(Pcs)'!AK78</f>
        <v>0</v>
      </c>
      <c r="AL104" s="44">
        <f>'T-15(Pcs)'!$D78*'T-15(Pcs)'!AL78/1000000</f>
        <v>0</v>
      </c>
      <c r="AM104" s="10">
        <f>'T-15(Pcs)'!AM78</f>
        <v>0</v>
      </c>
    </row>
    <row r="105" spans="1:39" s="15" customFormat="1" ht="14.25" hidden="1" customHeight="1" outlineLevel="2">
      <c r="A105" s="13">
        <v>69</v>
      </c>
      <c r="B105" s="9" t="s">
        <v>121</v>
      </c>
      <c r="C105" s="13" t="s">
        <v>77</v>
      </c>
      <c r="D105" s="36">
        <v>500</v>
      </c>
      <c r="E105" s="11">
        <v>380</v>
      </c>
      <c r="F105" s="44">
        <f>'T-15(Pcs)'!$D79*'T-15(Pcs)'!F79/1000000</f>
        <v>0</v>
      </c>
      <c r="G105" s="10">
        <f>'T-15(Pcs)'!G79</f>
        <v>0</v>
      </c>
      <c r="H105" s="44">
        <f>'T-15(Pcs)'!$D79*'T-15(Pcs)'!H79/1000000</f>
        <v>0</v>
      </c>
      <c r="I105" s="10">
        <f>'T-15(Pcs)'!I79</f>
        <v>0</v>
      </c>
      <c r="J105" s="44">
        <f>'T-15(Pcs)'!$D79*'T-15(Pcs)'!J79/1000000</f>
        <v>0</v>
      </c>
      <c r="K105" s="10">
        <f>'T-15(Pcs)'!K79</f>
        <v>0</v>
      </c>
      <c r="L105" s="44">
        <f>'T-15(Pcs)'!$D79*'T-15(Pcs)'!L79/1000000</f>
        <v>0</v>
      </c>
      <c r="M105" s="10">
        <f>'T-15(Pcs)'!M79</f>
        <v>0</v>
      </c>
      <c r="N105" s="44">
        <f>'T-15(Pcs)'!$D79*'T-15(Pcs)'!N79/1000000</f>
        <v>0</v>
      </c>
      <c r="O105" s="10">
        <f>'T-15(Pcs)'!O79</f>
        <v>0</v>
      </c>
      <c r="P105" s="44">
        <f>'T-15(Pcs)'!$D79*'T-15(Pcs)'!P79/1000000</f>
        <v>0</v>
      </c>
      <c r="Q105" s="10">
        <f>'T-15(Pcs)'!Q79</f>
        <v>0</v>
      </c>
      <c r="R105" s="44">
        <f>'T-15(Pcs)'!$D79*'T-15(Pcs)'!R79/1000000</f>
        <v>0</v>
      </c>
      <c r="S105" s="10">
        <f>'T-15(Pcs)'!S79</f>
        <v>0</v>
      </c>
      <c r="T105" s="44">
        <f>'T-15(Pcs)'!$D79*'T-15(Pcs)'!T79/1000000</f>
        <v>0</v>
      </c>
      <c r="U105" s="10">
        <f>'T-15(Pcs)'!U79</f>
        <v>0</v>
      </c>
      <c r="V105" s="44">
        <f>'T-15(Pcs)'!$D79*'T-15(Pcs)'!V79/1000000</f>
        <v>0</v>
      </c>
      <c r="W105" s="10">
        <f>'T-15(Pcs)'!W79</f>
        <v>0</v>
      </c>
      <c r="X105" s="44">
        <f>'T-15(Pcs)'!$D79*'T-15(Pcs)'!X79/1000000</f>
        <v>0</v>
      </c>
      <c r="Y105" s="10">
        <f>'T-15(Pcs)'!Y79</f>
        <v>0</v>
      </c>
      <c r="Z105" s="44">
        <f>'T-15(Pcs)'!$D79*'T-15(Pcs)'!Z79/1000000</f>
        <v>0</v>
      </c>
      <c r="AA105" s="10">
        <f>'T-15(Pcs)'!AA79</f>
        <v>0</v>
      </c>
      <c r="AB105" s="44">
        <f>'T-15(Pcs)'!$D79*'T-15(Pcs)'!AB79/1000000</f>
        <v>0</v>
      </c>
      <c r="AC105" s="10">
        <f>'T-15(Pcs)'!AC79</f>
        <v>0</v>
      </c>
      <c r="AD105" s="44">
        <f>'T-15(Pcs)'!$D79*'T-15(Pcs)'!AD79/1000000</f>
        <v>0</v>
      </c>
      <c r="AE105" s="10">
        <f>'T-15(Pcs)'!AE79</f>
        <v>0</v>
      </c>
      <c r="AF105" s="44">
        <f>'T-15(Pcs)'!$D79*'T-15(Pcs)'!AF79/1000000</f>
        <v>0</v>
      </c>
      <c r="AG105" s="10">
        <f>'T-15(Pcs)'!AG79</f>
        <v>0</v>
      </c>
      <c r="AH105" s="44">
        <f>'T-15(Pcs)'!$D79*'T-15(Pcs)'!AH79/1000000</f>
        <v>0</v>
      </c>
      <c r="AI105" s="10">
        <f>'T-15(Pcs)'!AI79</f>
        <v>0</v>
      </c>
      <c r="AJ105" s="44">
        <f>'T-15(Pcs)'!$D79*'T-15(Pcs)'!AJ79/1000000</f>
        <v>0</v>
      </c>
      <c r="AK105" s="10">
        <f>'T-15(Pcs)'!AK79</f>
        <v>0</v>
      </c>
      <c r="AL105" s="44">
        <f>'T-15(Pcs)'!$D79*'T-15(Pcs)'!AL79/1000000</f>
        <v>0</v>
      </c>
      <c r="AM105" s="10">
        <f>'T-15(Pcs)'!AM79</f>
        <v>0</v>
      </c>
    </row>
    <row r="106" spans="1:39" s="15" customFormat="1" ht="14.25" customHeight="1" outlineLevel="1" collapsed="1">
      <c r="A106" s="13">
        <v>27</v>
      </c>
      <c r="B106" s="46" t="s">
        <v>193</v>
      </c>
      <c r="C106" s="13"/>
      <c r="D106" s="36"/>
      <c r="E106" s="11"/>
      <c r="F106" s="44">
        <f t="shared" ref="F106:AM106" si="26">SUBTOTAL(9,F102:F105)</f>
        <v>0</v>
      </c>
      <c r="G106" s="10">
        <f t="shared" si="26"/>
        <v>0</v>
      </c>
      <c r="H106" s="44">
        <f t="shared" si="26"/>
        <v>0</v>
      </c>
      <c r="I106" s="10">
        <f t="shared" si="26"/>
        <v>0</v>
      </c>
      <c r="J106" s="44">
        <f t="shared" si="26"/>
        <v>0</v>
      </c>
      <c r="K106" s="10">
        <f t="shared" si="26"/>
        <v>0</v>
      </c>
      <c r="L106" s="44">
        <f t="shared" si="26"/>
        <v>0</v>
      </c>
      <c r="M106" s="10">
        <f t="shared" si="26"/>
        <v>0</v>
      </c>
      <c r="N106" s="44">
        <f t="shared" si="26"/>
        <v>0</v>
      </c>
      <c r="O106" s="10">
        <f t="shared" si="26"/>
        <v>0</v>
      </c>
      <c r="P106" s="44">
        <f t="shared" si="26"/>
        <v>0</v>
      </c>
      <c r="Q106" s="10">
        <f t="shared" si="26"/>
        <v>0</v>
      </c>
      <c r="R106" s="44">
        <f t="shared" si="26"/>
        <v>0</v>
      </c>
      <c r="S106" s="10">
        <f t="shared" si="26"/>
        <v>0</v>
      </c>
      <c r="T106" s="44">
        <f t="shared" si="26"/>
        <v>0</v>
      </c>
      <c r="U106" s="10">
        <f t="shared" si="26"/>
        <v>0</v>
      </c>
      <c r="V106" s="44">
        <f t="shared" si="26"/>
        <v>0</v>
      </c>
      <c r="W106" s="10">
        <f t="shared" si="26"/>
        <v>0</v>
      </c>
      <c r="X106" s="44">
        <f t="shared" si="26"/>
        <v>0</v>
      </c>
      <c r="Y106" s="10">
        <f t="shared" si="26"/>
        <v>0</v>
      </c>
      <c r="Z106" s="44">
        <f t="shared" si="26"/>
        <v>0</v>
      </c>
      <c r="AA106" s="10">
        <f t="shared" si="26"/>
        <v>0</v>
      </c>
      <c r="AB106" s="44">
        <f t="shared" si="26"/>
        <v>0</v>
      </c>
      <c r="AC106" s="10">
        <f t="shared" si="26"/>
        <v>0</v>
      </c>
      <c r="AD106" s="44">
        <f t="shared" si="26"/>
        <v>0</v>
      </c>
      <c r="AE106" s="10">
        <f t="shared" si="26"/>
        <v>0</v>
      </c>
      <c r="AF106" s="44">
        <f t="shared" si="26"/>
        <v>0</v>
      </c>
      <c r="AG106" s="10">
        <f t="shared" si="26"/>
        <v>0</v>
      </c>
      <c r="AH106" s="44">
        <f t="shared" si="26"/>
        <v>0</v>
      </c>
      <c r="AI106" s="10">
        <f t="shared" si="26"/>
        <v>0</v>
      </c>
      <c r="AJ106" s="44">
        <f t="shared" si="26"/>
        <v>0</v>
      </c>
      <c r="AK106" s="10">
        <f t="shared" si="26"/>
        <v>0</v>
      </c>
      <c r="AL106" s="44">
        <f t="shared" si="26"/>
        <v>0</v>
      </c>
      <c r="AM106" s="10">
        <f t="shared" si="26"/>
        <v>0</v>
      </c>
    </row>
    <row r="107" spans="1:39" s="15" customFormat="1" ht="14.25" hidden="1" customHeight="1" outlineLevel="2">
      <c r="A107" s="13">
        <v>70</v>
      </c>
      <c r="B107" s="9" t="s">
        <v>122</v>
      </c>
      <c r="C107" s="13" t="s">
        <v>78</v>
      </c>
      <c r="D107" s="36">
        <v>50</v>
      </c>
      <c r="E107" s="11">
        <v>50</v>
      </c>
      <c r="F107" s="44">
        <f>'T-15(Pcs)'!$D80*'T-15(Pcs)'!F80/1000000</f>
        <v>0</v>
      </c>
      <c r="G107" s="10">
        <f>'T-15(Pcs)'!G80</f>
        <v>0</v>
      </c>
      <c r="H107" s="44">
        <f>'T-15(Pcs)'!$D80*'T-15(Pcs)'!H80/1000000</f>
        <v>0</v>
      </c>
      <c r="I107" s="10">
        <f>'T-15(Pcs)'!I80</f>
        <v>0</v>
      </c>
      <c r="J107" s="44">
        <f>'T-15(Pcs)'!$D80*'T-15(Pcs)'!J80/1000000</f>
        <v>0</v>
      </c>
      <c r="K107" s="10">
        <f>'T-15(Pcs)'!K80</f>
        <v>0</v>
      </c>
      <c r="L107" s="44">
        <f>'T-15(Pcs)'!$D80*'T-15(Pcs)'!L80/1000000</f>
        <v>0</v>
      </c>
      <c r="M107" s="10">
        <f>'T-15(Pcs)'!M80</f>
        <v>0</v>
      </c>
      <c r="N107" s="44">
        <f>'T-15(Pcs)'!$D80*'T-15(Pcs)'!N80/1000000</f>
        <v>0</v>
      </c>
      <c r="O107" s="10">
        <f>'T-15(Pcs)'!O80</f>
        <v>0</v>
      </c>
      <c r="P107" s="44">
        <f>'T-15(Pcs)'!$D80*'T-15(Pcs)'!P80/1000000</f>
        <v>0</v>
      </c>
      <c r="Q107" s="10">
        <f>'T-15(Pcs)'!Q80</f>
        <v>0</v>
      </c>
      <c r="R107" s="44">
        <f>'T-15(Pcs)'!$D80*'T-15(Pcs)'!R80/1000000</f>
        <v>0</v>
      </c>
      <c r="S107" s="10">
        <f>'T-15(Pcs)'!S80</f>
        <v>0</v>
      </c>
      <c r="T107" s="44">
        <f>'T-15(Pcs)'!$D80*'T-15(Pcs)'!T80/1000000</f>
        <v>0</v>
      </c>
      <c r="U107" s="10">
        <f>'T-15(Pcs)'!U80</f>
        <v>0</v>
      </c>
      <c r="V107" s="44">
        <f>'T-15(Pcs)'!$D80*'T-15(Pcs)'!V80/1000000</f>
        <v>0</v>
      </c>
      <c r="W107" s="10">
        <f>'T-15(Pcs)'!W80</f>
        <v>0</v>
      </c>
      <c r="X107" s="44">
        <f>'T-15(Pcs)'!$D80*'T-15(Pcs)'!X80/1000000</f>
        <v>0</v>
      </c>
      <c r="Y107" s="10">
        <f>'T-15(Pcs)'!Y80</f>
        <v>0</v>
      </c>
      <c r="Z107" s="44">
        <f>'T-15(Pcs)'!$D80*'T-15(Pcs)'!Z80/1000000</f>
        <v>0</v>
      </c>
      <c r="AA107" s="10">
        <f>'T-15(Pcs)'!AA80</f>
        <v>0</v>
      </c>
      <c r="AB107" s="44">
        <f>'T-15(Pcs)'!$D80*'T-15(Pcs)'!AB80/1000000</f>
        <v>0</v>
      </c>
      <c r="AC107" s="10">
        <f>'T-15(Pcs)'!AC80</f>
        <v>0</v>
      </c>
      <c r="AD107" s="44">
        <f>'T-15(Pcs)'!$D80*'T-15(Pcs)'!AD80/1000000</f>
        <v>0</v>
      </c>
      <c r="AE107" s="10">
        <f>'T-15(Pcs)'!AE80</f>
        <v>0</v>
      </c>
      <c r="AF107" s="44">
        <f>'T-15(Pcs)'!$D80*'T-15(Pcs)'!AF80/1000000</f>
        <v>0</v>
      </c>
      <c r="AG107" s="10">
        <f>'T-15(Pcs)'!AG80</f>
        <v>0</v>
      </c>
      <c r="AH107" s="44">
        <f>'T-15(Pcs)'!$D80*'T-15(Pcs)'!AH80/1000000</f>
        <v>0</v>
      </c>
      <c r="AI107" s="10">
        <f>'T-15(Pcs)'!AI80</f>
        <v>0</v>
      </c>
      <c r="AJ107" s="44">
        <f>'T-15(Pcs)'!$D80*'T-15(Pcs)'!AJ80/1000000</f>
        <v>0</v>
      </c>
      <c r="AK107" s="10">
        <f>'T-15(Pcs)'!AK80</f>
        <v>0</v>
      </c>
      <c r="AL107" s="44">
        <f>'T-15(Pcs)'!$D80*'T-15(Pcs)'!AL80/1000000</f>
        <v>0</v>
      </c>
      <c r="AM107" s="10">
        <f>'T-15(Pcs)'!AM80</f>
        <v>0</v>
      </c>
    </row>
    <row r="108" spans="1:39" s="15" customFormat="1" ht="14.25" hidden="1" customHeight="1" outlineLevel="2">
      <c r="A108" s="13">
        <v>71</v>
      </c>
      <c r="B108" s="9" t="s">
        <v>122</v>
      </c>
      <c r="C108" s="13" t="s">
        <v>79</v>
      </c>
      <c r="D108" s="36">
        <v>100</v>
      </c>
      <c r="E108" s="11">
        <v>94</v>
      </c>
      <c r="F108" s="44">
        <f>'T-15(Pcs)'!$D81*'T-15(Pcs)'!F81/1000000</f>
        <v>0</v>
      </c>
      <c r="G108" s="10">
        <f>'T-15(Pcs)'!G81</f>
        <v>0</v>
      </c>
      <c r="H108" s="44">
        <f>'T-15(Pcs)'!$D81*'T-15(Pcs)'!H81/1000000</f>
        <v>0</v>
      </c>
      <c r="I108" s="10">
        <f>'T-15(Pcs)'!I81</f>
        <v>0</v>
      </c>
      <c r="J108" s="44">
        <f>'T-15(Pcs)'!$D81*'T-15(Pcs)'!J81/1000000</f>
        <v>0</v>
      </c>
      <c r="K108" s="10">
        <f>'T-15(Pcs)'!K81</f>
        <v>0</v>
      </c>
      <c r="L108" s="44">
        <f>'T-15(Pcs)'!$D81*'T-15(Pcs)'!L81/1000000</f>
        <v>0</v>
      </c>
      <c r="M108" s="10">
        <f>'T-15(Pcs)'!M81</f>
        <v>0</v>
      </c>
      <c r="N108" s="44">
        <f>'T-15(Pcs)'!$D81*'T-15(Pcs)'!N81/1000000</f>
        <v>0</v>
      </c>
      <c r="O108" s="10">
        <f>'T-15(Pcs)'!O81</f>
        <v>0</v>
      </c>
      <c r="P108" s="44">
        <f>'T-15(Pcs)'!$D81*'T-15(Pcs)'!P81/1000000</f>
        <v>0</v>
      </c>
      <c r="Q108" s="10">
        <f>'T-15(Pcs)'!Q81</f>
        <v>0</v>
      </c>
      <c r="R108" s="44">
        <f>'T-15(Pcs)'!$D81*'T-15(Pcs)'!R81/1000000</f>
        <v>0</v>
      </c>
      <c r="S108" s="10">
        <f>'T-15(Pcs)'!S81</f>
        <v>0</v>
      </c>
      <c r="T108" s="44">
        <f>'T-15(Pcs)'!$D81*'T-15(Pcs)'!T81/1000000</f>
        <v>0</v>
      </c>
      <c r="U108" s="10">
        <f>'T-15(Pcs)'!U81</f>
        <v>0</v>
      </c>
      <c r="V108" s="44">
        <f>'T-15(Pcs)'!$D81*'T-15(Pcs)'!V81/1000000</f>
        <v>0</v>
      </c>
      <c r="W108" s="10">
        <f>'T-15(Pcs)'!W81</f>
        <v>0</v>
      </c>
      <c r="X108" s="44">
        <f>'T-15(Pcs)'!$D81*'T-15(Pcs)'!X81/1000000</f>
        <v>0</v>
      </c>
      <c r="Y108" s="10">
        <f>'T-15(Pcs)'!Y81</f>
        <v>0</v>
      </c>
      <c r="Z108" s="44">
        <f>'T-15(Pcs)'!$D81*'T-15(Pcs)'!Z81/1000000</f>
        <v>0</v>
      </c>
      <c r="AA108" s="10">
        <f>'T-15(Pcs)'!AA81</f>
        <v>0</v>
      </c>
      <c r="AB108" s="44">
        <f>'T-15(Pcs)'!$D81*'T-15(Pcs)'!AB81/1000000</f>
        <v>0</v>
      </c>
      <c r="AC108" s="10">
        <f>'T-15(Pcs)'!AC81</f>
        <v>0</v>
      </c>
      <c r="AD108" s="44">
        <f>'T-15(Pcs)'!$D81*'T-15(Pcs)'!AD81/1000000</f>
        <v>0</v>
      </c>
      <c r="AE108" s="10">
        <f>'T-15(Pcs)'!AE81</f>
        <v>0</v>
      </c>
      <c r="AF108" s="44">
        <f>'T-15(Pcs)'!$D81*'T-15(Pcs)'!AF81/1000000</f>
        <v>0</v>
      </c>
      <c r="AG108" s="10">
        <f>'T-15(Pcs)'!AG81</f>
        <v>0</v>
      </c>
      <c r="AH108" s="44">
        <f>'T-15(Pcs)'!$D81*'T-15(Pcs)'!AH81/1000000</f>
        <v>0</v>
      </c>
      <c r="AI108" s="10">
        <f>'T-15(Pcs)'!AI81</f>
        <v>0</v>
      </c>
      <c r="AJ108" s="44">
        <f>'T-15(Pcs)'!$D81*'T-15(Pcs)'!AJ81/1000000</f>
        <v>0</v>
      </c>
      <c r="AK108" s="10">
        <f>'T-15(Pcs)'!AK81</f>
        <v>0</v>
      </c>
      <c r="AL108" s="44">
        <f>'T-15(Pcs)'!$D81*'T-15(Pcs)'!AL81/1000000</f>
        <v>0</v>
      </c>
      <c r="AM108" s="10">
        <f>'T-15(Pcs)'!AM81</f>
        <v>0</v>
      </c>
    </row>
    <row r="109" spans="1:39" s="15" customFormat="1" ht="14.25" hidden="1" customHeight="1" outlineLevel="2">
      <c r="A109" s="13">
        <v>72</v>
      </c>
      <c r="B109" s="9" t="s">
        <v>122</v>
      </c>
      <c r="C109" s="13" t="s">
        <v>80</v>
      </c>
      <c r="D109" s="36">
        <v>400</v>
      </c>
      <c r="E109" s="11">
        <v>333</v>
      </c>
      <c r="F109" s="44">
        <f>'T-15(Pcs)'!$D82*'T-15(Pcs)'!F82/1000000</f>
        <v>0</v>
      </c>
      <c r="G109" s="10">
        <f>'T-15(Pcs)'!G82</f>
        <v>0</v>
      </c>
      <c r="H109" s="44">
        <f>'T-15(Pcs)'!$D82*'T-15(Pcs)'!H82/1000000</f>
        <v>0</v>
      </c>
      <c r="I109" s="10">
        <f>'T-15(Pcs)'!I82</f>
        <v>0</v>
      </c>
      <c r="J109" s="44">
        <f>'T-15(Pcs)'!$D82*'T-15(Pcs)'!J82/1000000</f>
        <v>0</v>
      </c>
      <c r="K109" s="10">
        <f>'T-15(Pcs)'!K82</f>
        <v>0</v>
      </c>
      <c r="L109" s="44">
        <f>'T-15(Pcs)'!$D82*'T-15(Pcs)'!L82/1000000</f>
        <v>0</v>
      </c>
      <c r="M109" s="10">
        <f>'T-15(Pcs)'!M82</f>
        <v>0</v>
      </c>
      <c r="N109" s="44">
        <f>'T-15(Pcs)'!$D82*'T-15(Pcs)'!N82/1000000</f>
        <v>0</v>
      </c>
      <c r="O109" s="10">
        <f>'T-15(Pcs)'!O82</f>
        <v>0</v>
      </c>
      <c r="P109" s="44">
        <f>'T-15(Pcs)'!$D82*'T-15(Pcs)'!P82/1000000</f>
        <v>0</v>
      </c>
      <c r="Q109" s="10">
        <f>'T-15(Pcs)'!Q82</f>
        <v>0</v>
      </c>
      <c r="R109" s="44">
        <f>'T-15(Pcs)'!$D82*'T-15(Pcs)'!R82/1000000</f>
        <v>0</v>
      </c>
      <c r="S109" s="10">
        <f>'T-15(Pcs)'!S82</f>
        <v>0</v>
      </c>
      <c r="T109" s="44">
        <f>'T-15(Pcs)'!$D82*'T-15(Pcs)'!T82/1000000</f>
        <v>0</v>
      </c>
      <c r="U109" s="10">
        <f>'T-15(Pcs)'!U82</f>
        <v>0</v>
      </c>
      <c r="V109" s="44">
        <f>'T-15(Pcs)'!$D82*'T-15(Pcs)'!V82/1000000</f>
        <v>0</v>
      </c>
      <c r="W109" s="10">
        <f>'T-15(Pcs)'!W82</f>
        <v>0</v>
      </c>
      <c r="X109" s="44">
        <f>'T-15(Pcs)'!$D82*'T-15(Pcs)'!X82/1000000</f>
        <v>0</v>
      </c>
      <c r="Y109" s="10">
        <f>'T-15(Pcs)'!Y82</f>
        <v>0</v>
      </c>
      <c r="Z109" s="44">
        <f>'T-15(Pcs)'!$D82*'T-15(Pcs)'!Z82/1000000</f>
        <v>0</v>
      </c>
      <c r="AA109" s="10">
        <f>'T-15(Pcs)'!AA82</f>
        <v>0</v>
      </c>
      <c r="AB109" s="44">
        <f>'T-15(Pcs)'!$D82*'T-15(Pcs)'!AB82/1000000</f>
        <v>0</v>
      </c>
      <c r="AC109" s="10">
        <f>'T-15(Pcs)'!AC82</f>
        <v>0</v>
      </c>
      <c r="AD109" s="44">
        <f>'T-15(Pcs)'!$D82*'T-15(Pcs)'!AD82/1000000</f>
        <v>0</v>
      </c>
      <c r="AE109" s="10">
        <f>'T-15(Pcs)'!AE82</f>
        <v>0</v>
      </c>
      <c r="AF109" s="44">
        <f>'T-15(Pcs)'!$D82*'T-15(Pcs)'!AF82/1000000</f>
        <v>0</v>
      </c>
      <c r="AG109" s="10">
        <f>'T-15(Pcs)'!AG82</f>
        <v>0</v>
      </c>
      <c r="AH109" s="44">
        <f>'T-15(Pcs)'!$D82*'T-15(Pcs)'!AH82/1000000</f>
        <v>0</v>
      </c>
      <c r="AI109" s="10">
        <f>'T-15(Pcs)'!AI82</f>
        <v>0</v>
      </c>
      <c r="AJ109" s="44">
        <f>'T-15(Pcs)'!$D82*'T-15(Pcs)'!AJ82/1000000</f>
        <v>0</v>
      </c>
      <c r="AK109" s="10">
        <f>'T-15(Pcs)'!AK82</f>
        <v>0</v>
      </c>
      <c r="AL109" s="44">
        <f>'T-15(Pcs)'!$D82*'T-15(Pcs)'!AL82/1000000</f>
        <v>0</v>
      </c>
      <c r="AM109" s="10">
        <f>'T-15(Pcs)'!AM82</f>
        <v>0</v>
      </c>
    </row>
    <row r="110" spans="1:39" s="15" customFormat="1" ht="14.25" customHeight="1" outlineLevel="1" collapsed="1">
      <c r="A110" s="13">
        <v>28</v>
      </c>
      <c r="B110" s="46" t="s">
        <v>194</v>
      </c>
      <c r="C110" s="13"/>
      <c r="D110" s="36"/>
      <c r="E110" s="11"/>
      <c r="F110" s="44">
        <f t="shared" ref="F110:AM110" si="27">SUBTOTAL(9,F107:F109)</f>
        <v>0</v>
      </c>
      <c r="G110" s="10">
        <f t="shared" si="27"/>
        <v>0</v>
      </c>
      <c r="H110" s="44">
        <f t="shared" si="27"/>
        <v>0</v>
      </c>
      <c r="I110" s="10">
        <f t="shared" si="27"/>
        <v>0</v>
      </c>
      <c r="J110" s="44">
        <f t="shared" si="27"/>
        <v>0</v>
      </c>
      <c r="K110" s="10">
        <f t="shared" si="27"/>
        <v>0</v>
      </c>
      <c r="L110" s="44">
        <f t="shared" si="27"/>
        <v>0</v>
      </c>
      <c r="M110" s="10">
        <f t="shared" si="27"/>
        <v>0</v>
      </c>
      <c r="N110" s="44">
        <f t="shared" si="27"/>
        <v>0</v>
      </c>
      <c r="O110" s="10">
        <f t="shared" si="27"/>
        <v>0</v>
      </c>
      <c r="P110" s="44">
        <f t="shared" si="27"/>
        <v>0</v>
      </c>
      <c r="Q110" s="10">
        <f t="shared" si="27"/>
        <v>0</v>
      </c>
      <c r="R110" s="44">
        <f t="shared" si="27"/>
        <v>0</v>
      </c>
      <c r="S110" s="10">
        <f t="shared" si="27"/>
        <v>0</v>
      </c>
      <c r="T110" s="44">
        <f t="shared" si="27"/>
        <v>0</v>
      </c>
      <c r="U110" s="10">
        <f t="shared" si="27"/>
        <v>0</v>
      </c>
      <c r="V110" s="44">
        <f t="shared" si="27"/>
        <v>0</v>
      </c>
      <c r="W110" s="10">
        <f t="shared" si="27"/>
        <v>0</v>
      </c>
      <c r="X110" s="44">
        <f t="shared" si="27"/>
        <v>0</v>
      </c>
      <c r="Y110" s="10">
        <f t="shared" si="27"/>
        <v>0</v>
      </c>
      <c r="Z110" s="44">
        <f t="shared" si="27"/>
        <v>0</v>
      </c>
      <c r="AA110" s="10">
        <f t="shared" si="27"/>
        <v>0</v>
      </c>
      <c r="AB110" s="44">
        <f t="shared" si="27"/>
        <v>0</v>
      </c>
      <c r="AC110" s="10">
        <f t="shared" si="27"/>
        <v>0</v>
      </c>
      <c r="AD110" s="44">
        <f t="shared" si="27"/>
        <v>0</v>
      </c>
      <c r="AE110" s="10">
        <f t="shared" si="27"/>
        <v>0</v>
      </c>
      <c r="AF110" s="44">
        <f t="shared" si="27"/>
        <v>0</v>
      </c>
      <c r="AG110" s="10">
        <f t="shared" si="27"/>
        <v>0</v>
      </c>
      <c r="AH110" s="44">
        <f t="shared" si="27"/>
        <v>0</v>
      </c>
      <c r="AI110" s="10">
        <f t="shared" si="27"/>
        <v>0</v>
      </c>
      <c r="AJ110" s="44">
        <f t="shared" si="27"/>
        <v>0</v>
      </c>
      <c r="AK110" s="10">
        <f t="shared" si="27"/>
        <v>0</v>
      </c>
      <c r="AL110" s="44">
        <f t="shared" si="27"/>
        <v>0</v>
      </c>
      <c r="AM110" s="10">
        <f t="shared" si="27"/>
        <v>0</v>
      </c>
    </row>
    <row r="111" spans="1:39" s="15" customFormat="1" ht="14.25" hidden="1" customHeight="1" outlineLevel="2">
      <c r="A111" s="13">
        <v>73</v>
      </c>
      <c r="B111" s="9" t="s">
        <v>128</v>
      </c>
      <c r="C111" s="13" t="s">
        <v>127</v>
      </c>
      <c r="D111" s="36">
        <v>25</v>
      </c>
      <c r="E111" s="11">
        <v>75.2</v>
      </c>
      <c r="F111" s="44">
        <f>'T-15(Pcs)'!$D83*'T-15(Pcs)'!F83/1000000</f>
        <v>0</v>
      </c>
      <c r="G111" s="10">
        <f>'T-15(Pcs)'!G83</f>
        <v>0</v>
      </c>
      <c r="H111" s="44">
        <f>'T-15(Pcs)'!$D83*'T-15(Pcs)'!H83/1000000</f>
        <v>0</v>
      </c>
      <c r="I111" s="10">
        <f>'T-15(Pcs)'!I83</f>
        <v>0</v>
      </c>
      <c r="J111" s="44">
        <f>'T-15(Pcs)'!$D83*'T-15(Pcs)'!J83/1000000</f>
        <v>0</v>
      </c>
      <c r="K111" s="10">
        <f>'T-15(Pcs)'!K83</f>
        <v>0</v>
      </c>
      <c r="L111" s="44">
        <f>'T-15(Pcs)'!$D83*'T-15(Pcs)'!L83/1000000</f>
        <v>0</v>
      </c>
      <c r="M111" s="10">
        <f>'T-15(Pcs)'!M83</f>
        <v>0</v>
      </c>
      <c r="N111" s="44">
        <f>'T-15(Pcs)'!$D83*'T-15(Pcs)'!N83/1000000</f>
        <v>0</v>
      </c>
      <c r="O111" s="10">
        <f>'T-15(Pcs)'!O83</f>
        <v>0</v>
      </c>
      <c r="P111" s="44">
        <f>'T-15(Pcs)'!$D83*'T-15(Pcs)'!P83/1000000</f>
        <v>0</v>
      </c>
      <c r="Q111" s="10">
        <f>'T-15(Pcs)'!Q83</f>
        <v>0</v>
      </c>
      <c r="R111" s="44">
        <f>'T-15(Pcs)'!$D83*'T-15(Pcs)'!R83/1000000</f>
        <v>0</v>
      </c>
      <c r="S111" s="10">
        <f>'T-15(Pcs)'!S83</f>
        <v>0</v>
      </c>
      <c r="T111" s="44">
        <f>'T-15(Pcs)'!$D83*'T-15(Pcs)'!T83/1000000</f>
        <v>0</v>
      </c>
      <c r="U111" s="10">
        <f>'T-15(Pcs)'!U83</f>
        <v>0</v>
      </c>
      <c r="V111" s="44">
        <f>'T-15(Pcs)'!$D83*'T-15(Pcs)'!V83/1000000</f>
        <v>0</v>
      </c>
      <c r="W111" s="10">
        <f>'T-15(Pcs)'!W83</f>
        <v>0</v>
      </c>
      <c r="X111" s="44">
        <f>'T-15(Pcs)'!$D83*'T-15(Pcs)'!X83/1000000</f>
        <v>0</v>
      </c>
      <c r="Y111" s="10">
        <f>'T-15(Pcs)'!Y83</f>
        <v>0</v>
      </c>
      <c r="Z111" s="44">
        <f>'T-15(Pcs)'!$D83*'T-15(Pcs)'!Z83/1000000</f>
        <v>0</v>
      </c>
      <c r="AA111" s="10">
        <f>'T-15(Pcs)'!AA83</f>
        <v>0</v>
      </c>
      <c r="AB111" s="44">
        <f>'T-15(Pcs)'!$D83*'T-15(Pcs)'!AB83/1000000</f>
        <v>0</v>
      </c>
      <c r="AC111" s="10">
        <f>'T-15(Pcs)'!AC83</f>
        <v>0</v>
      </c>
      <c r="AD111" s="44">
        <f>'T-15(Pcs)'!$D83*'T-15(Pcs)'!AD83/1000000</f>
        <v>0</v>
      </c>
      <c r="AE111" s="10">
        <f>'T-15(Pcs)'!AE83</f>
        <v>0</v>
      </c>
      <c r="AF111" s="44">
        <f>'T-15(Pcs)'!$D83*'T-15(Pcs)'!AF83/1000000</f>
        <v>0</v>
      </c>
      <c r="AG111" s="10">
        <f>'T-15(Pcs)'!AG83</f>
        <v>0</v>
      </c>
      <c r="AH111" s="44">
        <f>'T-15(Pcs)'!$D83*'T-15(Pcs)'!AH83/1000000</f>
        <v>0</v>
      </c>
      <c r="AI111" s="10">
        <f>'T-15(Pcs)'!AI83</f>
        <v>0</v>
      </c>
      <c r="AJ111" s="44">
        <f>'T-15(Pcs)'!$D83*'T-15(Pcs)'!AJ83/1000000</f>
        <v>0</v>
      </c>
      <c r="AK111" s="10">
        <f>'T-15(Pcs)'!AK83</f>
        <v>0</v>
      </c>
      <c r="AL111" s="44">
        <f>'T-15(Pcs)'!$D83*'T-15(Pcs)'!AL83/1000000</f>
        <v>0</v>
      </c>
      <c r="AM111" s="10">
        <f>'T-15(Pcs)'!AM83</f>
        <v>0</v>
      </c>
    </row>
    <row r="112" spans="1:39" s="15" customFormat="1" ht="14.25" hidden="1" customHeight="1" outlineLevel="2">
      <c r="A112" s="13">
        <v>74</v>
      </c>
      <c r="B112" s="9" t="s">
        <v>128</v>
      </c>
      <c r="C112" s="13" t="s">
        <v>81</v>
      </c>
      <c r="D112" s="36">
        <v>50</v>
      </c>
      <c r="E112" s="11">
        <v>144.6</v>
      </c>
      <c r="F112" s="44">
        <f>'T-15(Pcs)'!$D84*'T-15(Pcs)'!F84/1000000</f>
        <v>0</v>
      </c>
      <c r="G112" s="10">
        <f>'T-15(Pcs)'!G84</f>
        <v>0</v>
      </c>
      <c r="H112" s="44">
        <f>'T-15(Pcs)'!$D84*'T-15(Pcs)'!H84/1000000</f>
        <v>0</v>
      </c>
      <c r="I112" s="10">
        <f>'T-15(Pcs)'!I84</f>
        <v>0</v>
      </c>
      <c r="J112" s="44">
        <f>'T-15(Pcs)'!$D84*'T-15(Pcs)'!J84/1000000</f>
        <v>0</v>
      </c>
      <c r="K112" s="10">
        <f>'T-15(Pcs)'!K84</f>
        <v>0</v>
      </c>
      <c r="L112" s="44">
        <f>'T-15(Pcs)'!$D84*'T-15(Pcs)'!L84/1000000</f>
        <v>0</v>
      </c>
      <c r="M112" s="10">
        <f>'T-15(Pcs)'!M84</f>
        <v>0</v>
      </c>
      <c r="N112" s="44">
        <f>'T-15(Pcs)'!$D84*'T-15(Pcs)'!N84/1000000</f>
        <v>0</v>
      </c>
      <c r="O112" s="10">
        <f>'T-15(Pcs)'!O84</f>
        <v>0</v>
      </c>
      <c r="P112" s="44">
        <f>'T-15(Pcs)'!$D84*'T-15(Pcs)'!P84/1000000</f>
        <v>0</v>
      </c>
      <c r="Q112" s="10">
        <f>'T-15(Pcs)'!Q84</f>
        <v>0</v>
      </c>
      <c r="R112" s="44">
        <f>'T-15(Pcs)'!$D84*'T-15(Pcs)'!R84/1000000</f>
        <v>0</v>
      </c>
      <c r="S112" s="10">
        <f>'T-15(Pcs)'!S84</f>
        <v>0</v>
      </c>
      <c r="T112" s="44">
        <f>'T-15(Pcs)'!$D84*'T-15(Pcs)'!T84/1000000</f>
        <v>0</v>
      </c>
      <c r="U112" s="10">
        <f>'T-15(Pcs)'!U84</f>
        <v>0</v>
      </c>
      <c r="V112" s="44">
        <f>'T-15(Pcs)'!$D84*'T-15(Pcs)'!V84/1000000</f>
        <v>0</v>
      </c>
      <c r="W112" s="10">
        <f>'T-15(Pcs)'!W84</f>
        <v>0</v>
      </c>
      <c r="X112" s="44">
        <f>'T-15(Pcs)'!$D84*'T-15(Pcs)'!X84/1000000</f>
        <v>0</v>
      </c>
      <c r="Y112" s="10">
        <f>'T-15(Pcs)'!Y84</f>
        <v>0</v>
      </c>
      <c r="Z112" s="44">
        <f>'T-15(Pcs)'!$D84*'T-15(Pcs)'!Z84/1000000</f>
        <v>0</v>
      </c>
      <c r="AA112" s="10">
        <f>'T-15(Pcs)'!AA84</f>
        <v>0</v>
      </c>
      <c r="AB112" s="44">
        <f>'T-15(Pcs)'!$D84*'T-15(Pcs)'!AB84/1000000</f>
        <v>0</v>
      </c>
      <c r="AC112" s="10">
        <f>'T-15(Pcs)'!AC84</f>
        <v>0</v>
      </c>
      <c r="AD112" s="44">
        <f>'T-15(Pcs)'!$D84*'T-15(Pcs)'!AD84/1000000</f>
        <v>0</v>
      </c>
      <c r="AE112" s="10">
        <f>'T-15(Pcs)'!AE84</f>
        <v>0</v>
      </c>
      <c r="AF112" s="44">
        <f>'T-15(Pcs)'!$D84*'T-15(Pcs)'!AF84/1000000</f>
        <v>0</v>
      </c>
      <c r="AG112" s="10">
        <f>'T-15(Pcs)'!AG84</f>
        <v>0</v>
      </c>
      <c r="AH112" s="44">
        <f>'T-15(Pcs)'!$D84*'T-15(Pcs)'!AH84/1000000</f>
        <v>0</v>
      </c>
      <c r="AI112" s="10">
        <f>'T-15(Pcs)'!AI84</f>
        <v>0</v>
      </c>
      <c r="AJ112" s="44">
        <f>'T-15(Pcs)'!$D84*'T-15(Pcs)'!AJ84/1000000</f>
        <v>0</v>
      </c>
      <c r="AK112" s="10">
        <f>'T-15(Pcs)'!AK84</f>
        <v>0</v>
      </c>
      <c r="AL112" s="44">
        <f>'T-15(Pcs)'!$D84*'T-15(Pcs)'!AL84/1000000</f>
        <v>0</v>
      </c>
      <c r="AM112" s="10">
        <f>'T-15(Pcs)'!AM84</f>
        <v>0</v>
      </c>
    </row>
    <row r="113" spans="1:39" s="15" customFormat="1" ht="14.25" hidden="1" customHeight="1" outlineLevel="2">
      <c r="A113" s="13">
        <v>75</v>
      </c>
      <c r="B113" s="9" t="s">
        <v>128</v>
      </c>
      <c r="C113" s="13" t="s">
        <v>82</v>
      </c>
      <c r="D113" s="36">
        <v>100</v>
      </c>
      <c r="E113" s="11">
        <v>278.10000000000002</v>
      </c>
      <c r="F113" s="44">
        <f>'T-15(Pcs)'!$D85*'T-15(Pcs)'!F85/1000000</f>
        <v>0</v>
      </c>
      <c r="G113" s="10">
        <f>'T-15(Pcs)'!G85</f>
        <v>0</v>
      </c>
      <c r="H113" s="44">
        <f>'T-15(Pcs)'!$D85*'T-15(Pcs)'!H85/1000000</f>
        <v>0</v>
      </c>
      <c r="I113" s="10">
        <f>'T-15(Pcs)'!I85</f>
        <v>0</v>
      </c>
      <c r="J113" s="44">
        <f>'T-15(Pcs)'!$D85*'T-15(Pcs)'!J85/1000000</f>
        <v>0</v>
      </c>
      <c r="K113" s="10">
        <f>'T-15(Pcs)'!K85</f>
        <v>0</v>
      </c>
      <c r="L113" s="44">
        <f>'T-15(Pcs)'!$D85*'T-15(Pcs)'!L85/1000000</f>
        <v>0</v>
      </c>
      <c r="M113" s="10">
        <f>'T-15(Pcs)'!M85</f>
        <v>0</v>
      </c>
      <c r="N113" s="44">
        <f>'T-15(Pcs)'!$D85*'T-15(Pcs)'!N85/1000000</f>
        <v>0</v>
      </c>
      <c r="O113" s="10">
        <f>'T-15(Pcs)'!O85</f>
        <v>0</v>
      </c>
      <c r="P113" s="44">
        <f>'T-15(Pcs)'!$D85*'T-15(Pcs)'!P85/1000000</f>
        <v>0</v>
      </c>
      <c r="Q113" s="10">
        <f>'T-15(Pcs)'!Q85</f>
        <v>0</v>
      </c>
      <c r="R113" s="44">
        <f>'T-15(Pcs)'!$D85*'T-15(Pcs)'!R85/1000000</f>
        <v>0</v>
      </c>
      <c r="S113" s="10">
        <f>'T-15(Pcs)'!S85</f>
        <v>0</v>
      </c>
      <c r="T113" s="44">
        <f>'T-15(Pcs)'!$D85*'T-15(Pcs)'!T85/1000000</f>
        <v>0</v>
      </c>
      <c r="U113" s="10">
        <f>'T-15(Pcs)'!U85</f>
        <v>0</v>
      </c>
      <c r="V113" s="44">
        <f>'T-15(Pcs)'!$D85*'T-15(Pcs)'!V85/1000000</f>
        <v>0</v>
      </c>
      <c r="W113" s="10">
        <f>'T-15(Pcs)'!W85</f>
        <v>0</v>
      </c>
      <c r="X113" s="44">
        <f>'T-15(Pcs)'!$D85*'T-15(Pcs)'!X85/1000000</f>
        <v>0</v>
      </c>
      <c r="Y113" s="10">
        <f>'T-15(Pcs)'!Y85</f>
        <v>0</v>
      </c>
      <c r="Z113" s="44">
        <f>'T-15(Pcs)'!$D85*'T-15(Pcs)'!Z85/1000000</f>
        <v>0</v>
      </c>
      <c r="AA113" s="10">
        <f>'T-15(Pcs)'!AA85</f>
        <v>0</v>
      </c>
      <c r="AB113" s="44">
        <f>'T-15(Pcs)'!$D85*'T-15(Pcs)'!AB85/1000000</f>
        <v>0</v>
      </c>
      <c r="AC113" s="10">
        <f>'T-15(Pcs)'!AC85</f>
        <v>0</v>
      </c>
      <c r="AD113" s="44">
        <f>'T-15(Pcs)'!$D85*'T-15(Pcs)'!AD85/1000000</f>
        <v>0</v>
      </c>
      <c r="AE113" s="10">
        <f>'T-15(Pcs)'!AE85</f>
        <v>0</v>
      </c>
      <c r="AF113" s="44">
        <f>'T-15(Pcs)'!$D85*'T-15(Pcs)'!AF85/1000000</f>
        <v>0</v>
      </c>
      <c r="AG113" s="10">
        <f>'T-15(Pcs)'!AG85</f>
        <v>0</v>
      </c>
      <c r="AH113" s="44">
        <f>'T-15(Pcs)'!$D85*'T-15(Pcs)'!AH85/1000000</f>
        <v>0</v>
      </c>
      <c r="AI113" s="10">
        <f>'T-15(Pcs)'!AI85</f>
        <v>0</v>
      </c>
      <c r="AJ113" s="44">
        <f>'T-15(Pcs)'!$D85*'T-15(Pcs)'!AJ85/1000000</f>
        <v>0</v>
      </c>
      <c r="AK113" s="10">
        <f>'T-15(Pcs)'!AK85</f>
        <v>0</v>
      </c>
      <c r="AL113" s="44">
        <f>'T-15(Pcs)'!$D85*'T-15(Pcs)'!AL85/1000000</f>
        <v>0</v>
      </c>
      <c r="AM113" s="10">
        <f>'T-15(Pcs)'!AM85</f>
        <v>0</v>
      </c>
    </row>
    <row r="114" spans="1:39" s="15" customFormat="1" ht="14.25" hidden="1" customHeight="1" outlineLevel="2">
      <c r="A114" s="13">
        <v>76</v>
      </c>
      <c r="B114" s="9" t="s">
        <v>128</v>
      </c>
      <c r="C114" s="13" t="s">
        <v>139</v>
      </c>
      <c r="D114" s="36">
        <v>400</v>
      </c>
      <c r="E114" s="11">
        <v>1098.5999999999999</v>
      </c>
      <c r="F114" s="44">
        <f>'T-15(Pcs)'!$D86*'T-15(Pcs)'!F86/1000000</f>
        <v>0</v>
      </c>
      <c r="G114" s="10">
        <f>'T-15(Pcs)'!G86</f>
        <v>0</v>
      </c>
      <c r="H114" s="44">
        <f>'T-15(Pcs)'!$D86*'T-15(Pcs)'!H86/1000000</f>
        <v>0</v>
      </c>
      <c r="I114" s="10">
        <f>'T-15(Pcs)'!I86</f>
        <v>0</v>
      </c>
      <c r="J114" s="44">
        <f>'T-15(Pcs)'!$D86*'T-15(Pcs)'!J86/1000000</f>
        <v>0</v>
      </c>
      <c r="K114" s="10">
        <f>'T-15(Pcs)'!K86</f>
        <v>0</v>
      </c>
      <c r="L114" s="44">
        <f>'T-15(Pcs)'!$D86*'T-15(Pcs)'!L86/1000000</f>
        <v>0</v>
      </c>
      <c r="M114" s="10">
        <f>'T-15(Pcs)'!M86</f>
        <v>0</v>
      </c>
      <c r="N114" s="44">
        <f>'T-15(Pcs)'!$D86*'T-15(Pcs)'!N86/1000000</f>
        <v>0</v>
      </c>
      <c r="O114" s="10">
        <f>'T-15(Pcs)'!O86</f>
        <v>0</v>
      </c>
      <c r="P114" s="44">
        <f>'T-15(Pcs)'!$D86*'T-15(Pcs)'!P86/1000000</f>
        <v>0</v>
      </c>
      <c r="Q114" s="10">
        <f>'T-15(Pcs)'!Q86</f>
        <v>0</v>
      </c>
      <c r="R114" s="44">
        <f>'T-15(Pcs)'!$D86*'T-15(Pcs)'!R86/1000000</f>
        <v>0</v>
      </c>
      <c r="S114" s="10">
        <f>'T-15(Pcs)'!S86</f>
        <v>0</v>
      </c>
      <c r="T114" s="44">
        <f>'T-15(Pcs)'!$D86*'T-15(Pcs)'!T86/1000000</f>
        <v>0</v>
      </c>
      <c r="U114" s="10">
        <f>'T-15(Pcs)'!U86</f>
        <v>0</v>
      </c>
      <c r="V114" s="44">
        <f>'T-15(Pcs)'!$D86*'T-15(Pcs)'!V86/1000000</f>
        <v>0</v>
      </c>
      <c r="W114" s="10">
        <f>'T-15(Pcs)'!W86</f>
        <v>0</v>
      </c>
      <c r="X114" s="44">
        <f>'T-15(Pcs)'!$D86*'T-15(Pcs)'!X86/1000000</f>
        <v>0</v>
      </c>
      <c r="Y114" s="10">
        <f>'T-15(Pcs)'!Y86</f>
        <v>0</v>
      </c>
      <c r="Z114" s="44">
        <f>'T-15(Pcs)'!$D86*'T-15(Pcs)'!Z86/1000000</f>
        <v>0</v>
      </c>
      <c r="AA114" s="10">
        <f>'T-15(Pcs)'!AA86</f>
        <v>0</v>
      </c>
      <c r="AB114" s="44">
        <f>'T-15(Pcs)'!$D86*'T-15(Pcs)'!AB86/1000000</f>
        <v>0</v>
      </c>
      <c r="AC114" s="10">
        <f>'T-15(Pcs)'!AC86</f>
        <v>0</v>
      </c>
      <c r="AD114" s="44">
        <f>'T-15(Pcs)'!$D86*'T-15(Pcs)'!AD86/1000000</f>
        <v>0</v>
      </c>
      <c r="AE114" s="10">
        <f>'T-15(Pcs)'!AE86</f>
        <v>0</v>
      </c>
      <c r="AF114" s="44">
        <f>'T-15(Pcs)'!$D86*'T-15(Pcs)'!AF86/1000000</f>
        <v>0</v>
      </c>
      <c r="AG114" s="10">
        <f>'T-15(Pcs)'!AG86</f>
        <v>0</v>
      </c>
      <c r="AH114" s="44">
        <f>'T-15(Pcs)'!$D86*'T-15(Pcs)'!AH86/1000000</f>
        <v>0</v>
      </c>
      <c r="AI114" s="10">
        <f>'T-15(Pcs)'!AI86</f>
        <v>0</v>
      </c>
      <c r="AJ114" s="44">
        <f>'T-15(Pcs)'!$D86*'T-15(Pcs)'!AJ86/1000000</f>
        <v>0</v>
      </c>
      <c r="AK114" s="10">
        <f>'T-15(Pcs)'!AK86</f>
        <v>0</v>
      </c>
      <c r="AL114" s="44">
        <f>'T-15(Pcs)'!$D86*'T-15(Pcs)'!AL86/1000000</f>
        <v>0</v>
      </c>
      <c r="AM114" s="10">
        <f>'T-15(Pcs)'!AM86</f>
        <v>0</v>
      </c>
    </row>
    <row r="115" spans="1:39" s="15" customFormat="1" ht="14.25" customHeight="1" outlineLevel="1" collapsed="1">
      <c r="A115" s="13">
        <v>29</v>
      </c>
      <c r="B115" s="46" t="s">
        <v>195</v>
      </c>
      <c r="C115" s="13"/>
      <c r="D115" s="36"/>
      <c r="E115" s="11"/>
      <c r="F115" s="44">
        <f t="shared" ref="F115:AM115" si="28">SUBTOTAL(9,F111:F114)</f>
        <v>0</v>
      </c>
      <c r="G115" s="10">
        <f t="shared" si="28"/>
        <v>0</v>
      </c>
      <c r="H115" s="44">
        <f t="shared" si="28"/>
        <v>0</v>
      </c>
      <c r="I115" s="10">
        <f t="shared" si="28"/>
        <v>0</v>
      </c>
      <c r="J115" s="44">
        <f t="shared" si="28"/>
        <v>0</v>
      </c>
      <c r="K115" s="10">
        <f t="shared" si="28"/>
        <v>0</v>
      </c>
      <c r="L115" s="44">
        <f t="shared" si="28"/>
        <v>0</v>
      </c>
      <c r="M115" s="10">
        <f t="shared" si="28"/>
        <v>0</v>
      </c>
      <c r="N115" s="44">
        <f t="shared" si="28"/>
        <v>0</v>
      </c>
      <c r="O115" s="10">
        <f t="shared" si="28"/>
        <v>0</v>
      </c>
      <c r="P115" s="44">
        <f t="shared" si="28"/>
        <v>0</v>
      </c>
      <c r="Q115" s="10">
        <f t="shared" si="28"/>
        <v>0</v>
      </c>
      <c r="R115" s="44">
        <f t="shared" si="28"/>
        <v>0</v>
      </c>
      <c r="S115" s="10">
        <f t="shared" si="28"/>
        <v>0</v>
      </c>
      <c r="T115" s="44">
        <f t="shared" si="28"/>
        <v>0</v>
      </c>
      <c r="U115" s="10">
        <f t="shared" si="28"/>
        <v>0</v>
      </c>
      <c r="V115" s="44">
        <f t="shared" si="28"/>
        <v>0</v>
      </c>
      <c r="W115" s="10">
        <f t="shared" si="28"/>
        <v>0</v>
      </c>
      <c r="X115" s="44">
        <f t="shared" si="28"/>
        <v>0</v>
      </c>
      <c r="Y115" s="10">
        <f t="shared" si="28"/>
        <v>0</v>
      </c>
      <c r="Z115" s="44">
        <f t="shared" si="28"/>
        <v>0</v>
      </c>
      <c r="AA115" s="10">
        <f t="shared" si="28"/>
        <v>0</v>
      </c>
      <c r="AB115" s="44">
        <f t="shared" si="28"/>
        <v>0</v>
      </c>
      <c r="AC115" s="10">
        <f t="shared" si="28"/>
        <v>0</v>
      </c>
      <c r="AD115" s="44">
        <f t="shared" si="28"/>
        <v>0</v>
      </c>
      <c r="AE115" s="10">
        <f t="shared" si="28"/>
        <v>0</v>
      </c>
      <c r="AF115" s="44">
        <f t="shared" si="28"/>
        <v>0</v>
      </c>
      <c r="AG115" s="10">
        <f t="shared" si="28"/>
        <v>0</v>
      </c>
      <c r="AH115" s="44">
        <f t="shared" si="28"/>
        <v>0</v>
      </c>
      <c r="AI115" s="10">
        <f t="shared" si="28"/>
        <v>0</v>
      </c>
      <c r="AJ115" s="44">
        <f t="shared" si="28"/>
        <v>0</v>
      </c>
      <c r="AK115" s="10">
        <f t="shared" si="28"/>
        <v>0</v>
      </c>
      <c r="AL115" s="44">
        <f t="shared" si="28"/>
        <v>0</v>
      </c>
      <c r="AM115" s="10">
        <f t="shared" si="28"/>
        <v>0</v>
      </c>
    </row>
    <row r="116" spans="1:39" s="15" customFormat="1" ht="14.25" hidden="1" customHeight="1" outlineLevel="2">
      <c r="A116" s="13">
        <v>77</v>
      </c>
      <c r="B116" s="9" t="s">
        <v>147</v>
      </c>
      <c r="C116" s="13" t="s">
        <v>148</v>
      </c>
      <c r="D116" s="36">
        <v>25</v>
      </c>
      <c r="E116" s="11">
        <v>56</v>
      </c>
      <c r="F116" s="44">
        <f>'T-15(Pcs)'!$D87*'T-15(Pcs)'!F87/1000000</f>
        <v>0</v>
      </c>
      <c r="G116" s="10">
        <f>'T-15(Pcs)'!G87</f>
        <v>0</v>
      </c>
      <c r="H116" s="44">
        <f>'T-15(Pcs)'!$D87*'T-15(Pcs)'!H87/1000000</f>
        <v>0</v>
      </c>
      <c r="I116" s="10">
        <f>'T-15(Pcs)'!I87</f>
        <v>0</v>
      </c>
      <c r="J116" s="44">
        <f>'T-15(Pcs)'!$D87*'T-15(Pcs)'!J87/1000000</f>
        <v>0</v>
      </c>
      <c r="K116" s="10">
        <f>'T-15(Pcs)'!K87</f>
        <v>0</v>
      </c>
      <c r="L116" s="44">
        <f>'T-15(Pcs)'!$D87*'T-15(Pcs)'!L87/1000000</f>
        <v>0</v>
      </c>
      <c r="M116" s="10">
        <f>'T-15(Pcs)'!M87</f>
        <v>0</v>
      </c>
      <c r="N116" s="44">
        <f>'T-15(Pcs)'!$D87*'T-15(Pcs)'!N87/1000000</f>
        <v>0</v>
      </c>
      <c r="O116" s="10">
        <f>'T-15(Pcs)'!O87</f>
        <v>0</v>
      </c>
      <c r="P116" s="44">
        <f>'T-15(Pcs)'!$D87*'T-15(Pcs)'!P87/1000000</f>
        <v>0</v>
      </c>
      <c r="Q116" s="10">
        <f>'T-15(Pcs)'!Q87</f>
        <v>0</v>
      </c>
      <c r="R116" s="44">
        <f>'T-15(Pcs)'!$D87*'T-15(Pcs)'!R87/1000000</f>
        <v>0</v>
      </c>
      <c r="S116" s="10">
        <f>'T-15(Pcs)'!S87</f>
        <v>0</v>
      </c>
      <c r="T116" s="44">
        <f>'T-15(Pcs)'!$D87*'T-15(Pcs)'!T87/1000000</f>
        <v>0</v>
      </c>
      <c r="U116" s="10">
        <f>'T-15(Pcs)'!U87</f>
        <v>0</v>
      </c>
      <c r="V116" s="44">
        <f>'T-15(Pcs)'!$D87*'T-15(Pcs)'!V87/1000000</f>
        <v>0</v>
      </c>
      <c r="W116" s="10">
        <f>'T-15(Pcs)'!W87</f>
        <v>0</v>
      </c>
      <c r="X116" s="44">
        <f>'T-15(Pcs)'!$D87*'T-15(Pcs)'!X87/1000000</f>
        <v>0</v>
      </c>
      <c r="Y116" s="10">
        <f>'T-15(Pcs)'!Y87</f>
        <v>0</v>
      </c>
      <c r="Z116" s="44">
        <f>'T-15(Pcs)'!$D87*'T-15(Pcs)'!Z87/1000000</f>
        <v>0</v>
      </c>
      <c r="AA116" s="10">
        <f>'T-15(Pcs)'!AA87</f>
        <v>0</v>
      </c>
      <c r="AB116" s="44">
        <f>'T-15(Pcs)'!$D87*'T-15(Pcs)'!AB87/1000000</f>
        <v>0</v>
      </c>
      <c r="AC116" s="10">
        <f>'T-15(Pcs)'!AC87</f>
        <v>0</v>
      </c>
      <c r="AD116" s="44">
        <f>'T-15(Pcs)'!$D87*'T-15(Pcs)'!AD87/1000000</f>
        <v>0</v>
      </c>
      <c r="AE116" s="10">
        <f>'T-15(Pcs)'!AE87</f>
        <v>0</v>
      </c>
      <c r="AF116" s="44">
        <f>'T-15(Pcs)'!$D87*'T-15(Pcs)'!AF87/1000000</f>
        <v>0</v>
      </c>
      <c r="AG116" s="10">
        <f>'T-15(Pcs)'!AG87</f>
        <v>0</v>
      </c>
      <c r="AH116" s="44">
        <f>'T-15(Pcs)'!$D87*'T-15(Pcs)'!AH87/1000000</f>
        <v>0</v>
      </c>
      <c r="AI116" s="10">
        <f>'T-15(Pcs)'!AI87</f>
        <v>0</v>
      </c>
      <c r="AJ116" s="44">
        <f>'T-15(Pcs)'!$D87*'T-15(Pcs)'!AJ87/1000000</f>
        <v>0</v>
      </c>
      <c r="AK116" s="10">
        <f>'T-15(Pcs)'!AK87</f>
        <v>0</v>
      </c>
      <c r="AL116" s="44">
        <f>'T-15(Pcs)'!$D87*'T-15(Pcs)'!AL87/1000000</f>
        <v>0</v>
      </c>
      <c r="AM116" s="10">
        <f>'T-15(Pcs)'!AM87</f>
        <v>0</v>
      </c>
    </row>
    <row r="117" spans="1:39" s="15" customFormat="1" ht="14.25" hidden="1" customHeight="1" outlineLevel="2">
      <c r="A117" s="13">
        <v>78</v>
      </c>
      <c r="B117" s="9" t="s">
        <v>147</v>
      </c>
      <c r="C117" s="13" t="s">
        <v>148</v>
      </c>
      <c r="D117" s="36">
        <v>50</v>
      </c>
      <c r="E117" s="11">
        <v>101</v>
      </c>
      <c r="F117" s="44">
        <f>'T-15(Pcs)'!$D88*'T-15(Pcs)'!F88/1000000</f>
        <v>0</v>
      </c>
      <c r="G117" s="10">
        <f>'T-15(Pcs)'!G88</f>
        <v>0</v>
      </c>
      <c r="H117" s="44">
        <f>'T-15(Pcs)'!$D88*'T-15(Pcs)'!H88/1000000</f>
        <v>0</v>
      </c>
      <c r="I117" s="10">
        <f>'T-15(Pcs)'!I88</f>
        <v>0</v>
      </c>
      <c r="J117" s="44">
        <f>'T-15(Pcs)'!$D88*'T-15(Pcs)'!J88/1000000</f>
        <v>0</v>
      </c>
      <c r="K117" s="10">
        <f>'T-15(Pcs)'!K88</f>
        <v>0</v>
      </c>
      <c r="L117" s="44">
        <f>'T-15(Pcs)'!$D88*'T-15(Pcs)'!L88/1000000</f>
        <v>0</v>
      </c>
      <c r="M117" s="10">
        <f>'T-15(Pcs)'!M88</f>
        <v>0</v>
      </c>
      <c r="N117" s="44">
        <f>'T-15(Pcs)'!$D88*'T-15(Pcs)'!N88/1000000</f>
        <v>0</v>
      </c>
      <c r="O117" s="10">
        <f>'T-15(Pcs)'!O88</f>
        <v>0</v>
      </c>
      <c r="P117" s="44">
        <f>'T-15(Pcs)'!$D88*'T-15(Pcs)'!P88/1000000</f>
        <v>0</v>
      </c>
      <c r="Q117" s="10">
        <f>'T-15(Pcs)'!Q88</f>
        <v>0</v>
      </c>
      <c r="R117" s="44">
        <f>'T-15(Pcs)'!$D88*'T-15(Pcs)'!R88/1000000</f>
        <v>0</v>
      </c>
      <c r="S117" s="10">
        <f>'T-15(Pcs)'!S88</f>
        <v>0</v>
      </c>
      <c r="T117" s="44">
        <f>'T-15(Pcs)'!$D88*'T-15(Pcs)'!T88/1000000</f>
        <v>0</v>
      </c>
      <c r="U117" s="10">
        <f>'T-15(Pcs)'!U88</f>
        <v>0</v>
      </c>
      <c r="V117" s="44">
        <f>'T-15(Pcs)'!$D88*'T-15(Pcs)'!V88/1000000</f>
        <v>0</v>
      </c>
      <c r="W117" s="10">
        <f>'T-15(Pcs)'!W88</f>
        <v>0</v>
      </c>
      <c r="X117" s="44">
        <f>'T-15(Pcs)'!$D88*'T-15(Pcs)'!X88/1000000</f>
        <v>0</v>
      </c>
      <c r="Y117" s="10">
        <f>'T-15(Pcs)'!Y88</f>
        <v>0</v>
      </c>
      <c r="Z117" s="44">
        <f>'T-15(Pcs)'!$D88*'T-15(Pcs)'!Z88/1000000</f>
        <v>0</v>
      </c>
      <c r="AA117" s="10">
        <f>'T-15(Pcs)'!AA88</f>
        <v>0</v>
      </c>
      <c r="AB117" s="44">
        <f>'T-15(Pcs)'!$D88*'T-15(Pcs)'!AB88/1000000</f>
        <v>0</v>
      </c>
      <c r="AC117" s="10">
        <f>'T-15(Pcs)'!AC88</f>
        <v>0</v>
      </c>
      <c r="AD117" s="44">
        <f>'T-15(Pcs)'!$D88*'T-15(Pcs)'!AD88/1000000</f>
        <v>0</v>
      </c>
      <c r="AE117" s="10">
        <f>'T-15(Pcs)'!AE88</f>
        <v>0</v>
      </c>
      <c r="AF117" s="44">
        <f>'T-15(Pcs)'!$D88*'T-15(Pcs)'!AF88/1000000</f>
        <v>0</v>
      </c>
      <c r="AG117" s="10">
        <f>'T-15(Pcs)'!AG88</f>
        <v>0</v>
      </c>
      <c r="AH117" s="44">
        <f>'T-15(Pcs)'!$D88*'T-15(Pcs)'!AH88/1000000</f>
        <v>0</v>
      </c>
      <c r="AI117" s="10">
        <f>'T-15(Pcs)'!AI88</f>
        <v>0</v>
      </c>
      <c r="AJ117" s="44">
        <f>'T-15(Pcs)'!$D88*'T-15(Pcs)'!AJ88/1000000</f>
        <v>0</v>
      </c>
      <c r="AK117" s="10">
        <f>'T-15(Pcs)'!AK88</f>
        <v>0</v>
      </c>
      <c r="AL117" s="44">
        <f>'T-15(Pcs)'!$D88*'T-15(Pcs)'!AL88/1000000</f>
        <v>0</v>
      </c>
      <c r="AM117" s="10">
        <f>'T-15(Pcs)'!AM88</f>
        <v>0</v>
      </c>
    </row>
    <row r="118" spans="1:39" s="15" customFormat="1" ht="14.25" hidden="1" customHeight="1" outlineLevel="2">
      <c r="A118" s="13">
        <v>79</v>
      </c>
      <c r="B118" s="9" t="s">
        <v>147</v>
      </c>
      <c r="C118" s="13" t="s">
        <v>148</v>
      </c>
      <c r="D118" s="36">
        <v>100</v>
      </c>
      <c r="E118" s="11">
        <v>190</v>
      </c>
      <c r="F118" s="44">
        <f>'T-15(Pcs)'!$D89*'T-15(Pcs)'!F89/1000000</f>
        <v>0</v>
      </c>
      <c r="G118" s="10">
        <f>'T-15(Pcs)'!G89</f>
        <v>0</v>
      </c>
      <c r="H118" s="44">
        <f>'T-15(Pcs)'!$D89*'T-15(Pcs)'!H89/1000000</f>
        <v>0</v>
      </c>
      <c r="I118" s="10">
        <f>'T-15(Pcs)'!I89</f>
        <v>0</v>
      </c>
      <c r="J118" s="44">
        <f>'T-15(Pcs)'!$D89*'T-15(Pcs)'!J89/1000000</f>
        <v>0</v>
      </c>
      <c r="K118" s="10">
        <f>'T-15(Pcs)'!K89</f>
        <v>0</v>
      </c>
      <c r="L118" s="44">
        <f>'T-15(Pcs)'!$D89*'T-15(Pcs)'!L89/1000000</f>
        <v>0</v>
      </c>
      <c r="M118" s="10">
        <f>'T-15(Pcs)'!M89</f>
        <v>0</v>
      </c>
      <c r="N118" s="44">
        <f>'T-15(Pcs)'!$D89*'T-15(Pcs)'!N89/1000000</f>
        <v>0</v>
      </c>
      <c r="O118" s="10">
        <f>'T-15(Pcs)'!O89</f>
        <v>0</v>
      </c>
      <c r="P118" s="44">
        <f>'T-15(Pcs)'!$D89*'T-15(Pcs)'!P89/1000000</f>
        <v>0</v>
      </c>
      <c r="Q118" s="10">
        <f>'T-15(Pcs)'!Q89</f>
        <v>0</v>
      </c>
      <c r="R118" s="44">
        <f>'T-15(Pcs)'!$D89*'T-15(Pcs)'!R89/1000000</f>
        <v>0</v>
      </c>
      <c r="S118" s="10">
        <f>'T-15(Pcs)'!S89</f>
        <v>0</v>
      </c>
      <c r="T118" s="44">
        <f>'T-15(Pcs)'!$D89*'T-15(Pcs)'!T89/1000000</f>
        <v>0</v>
      </c>
      <c r="U118" s="10">
        <f>'T-15(Pcs)'!U89</f>
        <v>0</v>
      </c>
      <c r="V118" s="44">
        <f>'T-15(Pcs)'!$D89*'T-15(Pcs)'!V89/1000000</f>
        <v>0</v>
      </c>
      <c r="W118" s="10">
        <f>'T-15(Pcs)'!W89</f>
        <v>0</v>
      </c>
      <c r="X118" s="44">
        <f>'T-15(Pcs)'!$D89*'T-15(Pcs)'!X89/1000000</f>
        <v>0</v>
      </c>
      <c r="Y118" s="10">
        <f>'T-15(Pcs)'!Y89</f>
        <v>0</v>
      </c>
      <c r="Z118" s="44">
        <f>'T-15(Pcs)'!$D89*'T-15(Pcs)'!Z89/1000000</f>
        <v>0</v>
      </c>
      <c r="AA118" s="10">
        <f>'T-15(Pcs)'!AA89</f>
        <v>0</v>
      </c>
      <c r="AB118" s="44">
        <f>'T-15(Pcs)'!$D89*'T-15(Pcs)'!AB89/1000000</f>
        <v>0</v>
      </c>
      <c r="AC118" s="10">
        <f>'T-15(Pcs)'!AC89</f>
        <v>0</v>
      </c>
      <c r="AD118" s="44">
        <f>'T-15(Pcs)'!$D89*'T-15(Pcs)'!AD89/1000000</f>
        <v>0</v>
      </c>
      <c r="AE118" s="10">
        <f>'T-15(Pcs)'!AE89</f>
        <v>0</v>
      </c>
      <c r="AF118" s="44">
        <f>'T-15(Pcs)'!$D89*'T-15(Pcs)'!AF89/1000000</f>
        <v>0</v>
      </c>
      <c r="AG118" s="10">
        <f>'T-15(Pcs)'!AG89</f>
        <v>0</v>
      </c>
      <c r="AH118" s="44">
        <f>'T-15(Pcs)'!$D89*'T-15(Pcs)'!AH89/1000000</f>
        <v>0</v>
      </c>
      <c r="AI118" s="10">
        <f>'T-15(Pcs)'!AI89</f>
        <v>0</v>
      </c>
      <c r="AJ118" s="44">
        <f>'T-15(Pcs)'!$D89*'T-15(Pcs)'!AJ89/1000000</f>
        <v>0</v>
      </c>
      <c r="AK118" s="10">
        <f>'T-15(Pcs)'!AK89</f>
        <v>0</v>
      </c>
      <c r="AL118" s="44">
        <f>'T-15(Pcs)'!$D89*'T-15(Pcs)'!AL89/1000000</f>
        <v>0</v>
      </c>
      <c r="AM118" s="10">
        <f>'T-15(Pcs)'!AM89</f>
        <v>0</v>
      </c>
    </row>
    <row r="119" spans="1:39" s="15" customFormat="1" ht="14.25" customHeight="1" outlineLevel="1" collapsed="1">
      <c r="A119" s="13">
        <v>30</v>
      </c>
      <c r="B119" s="46" t="s">
        <v>196</v>
      </c>
      <c r="C119" s="13"/>
      <c r="D119" s="36"/>
      <c r="E119" s="11"/>
      <c r="F119" s="44">
        <f t="shared" ref="F119:AM119" si="29">SUBTOTAL(9,F116:F118)</f>
        <v>0</v>
      </c>
      <c r="G119" s="10">
        <f t="shared" si="29"/>
        <v>0</v>
      </c>
      <c r="H119" s="44">
        <f t="shared" si="29"/>
        <v>0</v>
      </c>
      <c r="I119" s="10">
        <f t="shared" si="29"/>
        <v>0</v>
      </c>
      <c r="J119" s="44">
        <f t="shared" si="29"/>
        <v>0</v>
      </c>
      <c r="K119" s="10">
        <f t="shared" si="29"/>
        <v>0</v>
      </c>
      <c r="L119" s="44">
        <f t="shared" si="29"/>
        <v>0</v>
      </c>
      <c r="M119" s="10">
        <f t="shared" si="29"/>
        <v>0</v>
      </c>
      <c r="N119" s="44">
        <f t="shared" si="29"/>
        <v>0</v>
      </c>
      <c r="O119" s="10">
        <f t="shared" si="29"/>
        <v>0</v>
      </c>
      <c r="P119" s="44">
        <f t="shared" si="29"/>
        <v>0</v>
      </c>
      <c r="Q119" s="10">
        <f t="shared" si="29"/>
        <v>0</v>
      </c>
      <c r="R119" s="44">
        <f t="shared" si="29"/>
        <v>0</v>
      </c>
      <c r="S119" s="10">
        <f t="shared" si="29"/>
        <v>0</v>
      </c>
      <c r="T119" s="44">
        <f t="shared" si="29"/>
        <v>0</v>
      </c>
      <c r="U119" s="10">
        <f t="shared" si="29"/>
        <v>0</v>
      </c>
      <c r="V119" s="44">
        <f t="shared" si="29"/>
        <v>0</v>
      </c>
      <c r="W119" s="10">
        <f t="shared" si="29"/>
        <v>0</v>
      </c>
      <c r="X119" s="44">
        <f t="shared" si="29"/>
        <v>0</v>
      </c>
      <c r="Y119" s="10">
        <f t="shared" si="29"/>
        <v>0</v>
      </c>
      <c r="Z119" s="44">
        <f t="shared" si="29"/>
        <v>0</v>
      </c>
      <c r="AA119" s="10">
        <f t="shared" si="29"/>
        <v>0</v>
      </c>
      <c r="AB119" s="44">
        <f t="shared" si="29"/>
        <v>0</v>
      </c>
      <c r="AC119" s="10">
        <f t="shared" si="29"/>
        <v>0</v>
      </c>
      <c r="AD119" s="44">
        <f t="shared" si="29"/>
        <v>0</v>
      </c>
      <c r="AE119" s="10">
        <f t="shared" si="29"/>
        <v>0</v>
      </c>
      <c r="AF119" s="44">
        <f t="shared" si="29"/>
        <v>0</v>
      </c>
      <c r="AG119" s="10">
        <f t="shared" si="29"/>
        <v>0</v>
      </c>
      <c r="AH119" s="44">
        <f t="shared" si="29"/>
        <v>0</v>
      </c>
      <c r="AI119" s="10">
        <f t="shared" si="29"/>
        <v>0</v>
      </c>
      <c r="AJ119" s="44">
        <f t="shared" si="29"/>
        <v>0</v>
      </c>
      <c r="AK119" s="10">
        <f t="shared" si="29"/>
        <v>0</v>
      </c>
      <c r="AL119" s="44">
        <f t="shared" si="29"/>
        <v>0</v>
      </c>
      <c r="AM119" s="10">
        <f t="shared" si="29"/>
        <v>0</v>
      </c>
    </row>
    <row r="120" spans="1:39" s="15" customFormat="1" ht="14.25" hidden="1" customHeight="1" outlineLevel="2">
      <c r="A120" s="13">
        <v>80</v>
      </c>
      <c r="B120" s="9" t="s">
        <v>124</v>
      </c>
      <c r="C120" s="13" t="s">
        <v>84</v>
      </c>
      <c r="D120" s="36">
        <v>5</v>
      </c>
      <c r="E120" s="11">
        <v>24</v>
      </c>
      <c r="F120" s="44">
        <f>'T-15(Pcs)'!$D90*'T-15(Pcs)'!F90/1000000</f>
        <v>0</v>
      </c>
      <c r="G120" s="10">
        <f>'T-15(Pcs)'!G90</f>
        <v>0</v>
      </c>
      <c r="H120" s="44">
        <f>'T-15(Pcs)'!$D90*'T-15(Pcs)'!H90/1000000</f>
        <v>0</v>
      </c>
      <c r="I120" s="10">
        <f>'T-15(Pcs)'!I90</f>
        <v>0</v>
      </c>
      <c r="J120" s="44">
        <f>'T-15(Pcs)'!$D90*'T-15(Pcs)'!J90/1000000</f>
        <v>0</v>
      </c>
      <c r="K120" s="10">
        <f>'T-15(Pcs)'!K90</f>
        <v>0</v>
      </c>
      <c r="L120" s="44">
        <f>'T-15(Pcs)'!$D90*'T-15(Pcs)'!L90/1000000</f>
        <v>0</v>
      </c>
      <c r="M120" s="10">
        <f>'T-15(Pcs)'!M90</f>
        <v>0</v>
      </c>
      <c r="N120" s="44">
        <f>'T-15(Pcs)'!$D90*'T-15(Pcs)'!N90/1000000</f>
        <v>0</v>
      </c>
      <c r="O120" s="10">
        <f>'T-15(Pcs)'!O90</f>
        <v>0</v>
      </c>
      <c r="P120" s="44">
        <f>'T-15(Pcs)'!$D90*'T-15(Pcs)'!P90/1000000</f>
        <v>0</v>
      </c>
      <c r="Q120" s="10">
        <f>'T-15(Pcs)'!Q90</f>
        <v>0</v>
      </c>
      <c r="R120" s="44">
        <f>'T-15(Pcs)'!$D90*'T-15(Pcs)'!R90/1000000</f>
        <v>0</v>
      </c>
      <c r="S120" s="10">
        <f>'T-15(Pcs)'!S90</f>
        <v>0</v>
      </c>
      <c r="T120" s="44">
        <f>'T-15(Pcs)'!$D90*'T-15(Pcs)'!T90/1000000</f>
        <v>0</v>
      </c>
      <c r="U120" s="10">
        <f>'T-15(Pcs)'!U90</f>
        <v>0</v>
      </c>
      <c r="V120" s="44">
        <f>'T-15(Pcs)'!$D90*'T-15(Pcs)'!V90/1000000</f>
        <v>0</v>
      </c>
      <c r="W120" s="10">
        <f>'T-15(Pcs)'!W90</f>
        <v>0</v>
      </c>
      <c r="X120" s="44">
        <f>'T-15(Pcs)'!$D90*'T-15(Pcs)'!X90/1000000</f>
        <v>0</v>
      </c>
      <c r="Y120" s="10">
        <f>'T-15(Pcs)'!Y90</f>
        <v>0</v>
      </c>
      <c r="Z120" s="44">
        <f>'T-15(Pcs)'!$D90*'T-15(Pcs)'!Z90/1000000</f>
        <v>0</v>
      </c>
      <c r="AA120" s="10">
        <f>'T-15(Pcs)'!AA90</f>
        <v>0</v>
      </c>
      <c r="AB120" s="44">
        <f>'T-15(Pcs)'!$D90*'T-15(Pcs)'!AB90/1000000</f>
        <v>0</v>
      </c>
      <c r="AC120" s="10">
        <f>'T-15(Pcs)'!AC90</f>
        <v>0</v>
      </c>
      <c r="AD120" s="44">
        <f>'T-15(Pcs)'!$D90*'T-15(Pcs)'!AD90/1000000</f>
        <v>0</v>
      </c>
      <c r="AE120" s="10">
        <f>'T-15(Pcs)'!AE90</f>
        <v>0</v>
      </c>
      <c r="AF120" s="44">
        <f>'T-15(Pcs)'!$D90*'T-15(Pcs)'!AF90/1000000</f>
        <v>0</v>
      </c>
      <c r="AG120" s="10">
        <f>'T-15(Pcs)'!AG90</f>
        <v>0</v>
      </c>
      <c r="AH120" s="44">
        <f>'T-15(Pcs)'!$D90*'T-15(Pcs)'!AH90/1000000</f>
        <v>0</v>
      </c>
      <c r="AI120" s="10">
        <f>'T-15(Pcs)'!AI90</f>
        <v>0</v>
      </c>
      <c r="AJ120" s="44">
        <f>'T-15(Pcs)'!$D90*'T-15(Pcs)'!AJ90/1000000</f>
        <v>0</v>
      </c>
      <c r="AK120" s="10">
        <f>'T-15(Pcs)'!AK90</f>
        <v>0</v>
      </c>
      <c r="AL120" s="44">
        <f>'T-15(Pcs)'!$D90*'T-15(Pcs)'!AL90/1000000</f>
        <v>0</v>
      </c>
      <c r="AM120" s="10">
        <f>'T-15(Pcs)'!AM90</f>
        <v>0</v>
      </c>
    </row>
    <row r="121" spans="1:39" s="15" customFormat="1" ht="14.25" hidden="1" customHeight="1" outlineLevel="2">
      <c r="A121" s="13">
        <v>81</v>
      </c>
      <c r="B121" s="9" t="s">
        <v>124</v>
      </c>
      <c r="C121" s="13" t="s">
        <v>83</v>
      </c>
      <c r="D121" s="36">
        <v>20</v>
      </c>
      <c r="E121" s="11">
        <v>65</v>
      </c>
      <c r="F121" s="44">
        <f>'T-15(Pcs)'!$D91*'T-15(Pcs)'!F91/1000000</f>
        <v>0</v>
      </c>
      <c r="G121" s="10">
        <f>'T-15(Pcs)'!G91</f>
        <v>0</v>
      </c>
      <c r="H121" s="44">
        <f>'T-15(Pcs)'!$D91*'T-15(Pcs)'!H91/1000000</f>
        <v>0</v>
      </c>
      <c r="I121" s="10">
        <f>'T-15(Pcs)'!I91</f>
        <v>0</v>
      </c>
      <c r="J121" s="44">
        <f>'T-15(Pcs)'!$D91*'T-15(Pcs)'!J91/1000000</f>
        <v>0</v>
      </c>
      <c r="K121" s="10">
        <f>'T-15(Pcs)'!K91</f>
        <v>0</v>
      </c>
      <c r="L121" s="44">
        <f>'T-15(Pcs)'!$D91*'T-15(Pcs)'!L91/1000000</f>
        <v>0</v>
      </c>
      <c r="M121" s="10">
        <f>'T-15(Pcs)'!M91</f>
        <v>0</v>
      </c>
      <c r="N121" s="44">
        <f>'T-15(Pcs)'!$D91*'T-15(Pcs)'!N91/1000000</f>
        <v>0</v>
      </c>
      <c r="O121" s="10">
        <f>'T-15(Pcs)'!O91</f>
        <v>0</v>
      </c>
      <c r="P121" s="44">
        <f>'T-15(Pcs)'!$D91*'T-15(Pcs)'!P91/1000000</f>
        <v>0</v>
      </c>
      <c r="Q121" s="10">
        <f>'T-15(Pcs)'!Q91</f>
        <v>0</v>
      </c>
      <c r="R121" s="44">
        <f>'T-15(Pcs)'!$D91*'T-15(Pcs)'!R91/1000000</f>
        <v>0</v>
      </c>
      <c r="S121" s="10">
        <f>'T-15(Pcs)'!S91</f>
        <v>0</v>
      </c>
      <c r="T121" s="44">
        <f>'T-15(Pcs)'!$D91*'T-15(Pcs)'!T91/1000000</f>
        <v>0</v>
      </c>
      <c r="U121" s="10">
        <f>'T-15(Pcs)'!U91</f>
        <v>0</v>
      </c>
      <c r="V121" s="44">
        <f>'T-15(Pcs)'!$D91*'T-15(Pcs)'!V91/1000000</f>
        <v>0</v>
      </c>
      <c r="W121" s="10">
        <f>'T-15(Pcs)'!W91</f>
        <v>0</v>
      </c>
      <c r="X121" s="44">
        <f>'T-15(Pcs)'!$D91*'T-15(Pcs)'!X91/1000000</f>
        <v>0</v>
      </c>
      <c r="Y121" s="10">
        <f>'T-15(Pcs)'!Y91</f>
        <v>0</v>
      </c>
      <c r="Z121" s="44">
        <f>'T-15(Pcs)'!$D91*'T-15(Pcs)'!Z91/1000000</f>
        <v>0</v>
      </c>
      <c r="AA121" s="10">
        <f>'T-15(Pcs)'!AA91</f>
        <v>0</v>
      </c>
      <c r="AB121" s="44">
        <f>'T-15(Pcs)'!$D91*'T-15(Pcs)'!AB91/1000000</f>
        <v>0</v>
      </c>
      <c r="AC121" s="10">
        <f>'T-15(Pcs)'!AC91</f>
        <v>0</v>
      </c>
      <c r="AD121" s="44">
        <f>'T-15(Pcs)'!$D91*'T-15(Pcs)'!AD91/1000000</f>
        <v>0</v>
      </c>
      <c r="AE121" s="10">
        <f>'T-15(Pcs)'!AE91</f>
        <v>0</v>
      </c>
      <c r="AF121" s="44">
        <f>'T-15(Pcs)'!$D91*'T-15(Pcs)'!AF91/1000000</f>
        <v>0</v>
      </c>
      <c r="AG121" s="10">
        <f>'T-15(Pcs)'!AG91</f>
        <v>0</v>
      </c>
      <c r="AH121" s="44">
        <f>'T-15(Pcs)'!$D91*'T-15(Pcs)'!AH91/1000000</f>
        <v>0</v>
      </c>
      <c r="AI121" s="10">
        <f>'T-15(Pcs)'!AI91</f>
        <v>0</v>
      </c>
      <c r="AJ121" s="44">
        <f>'T-15(Pcs)'!$D91*'T-15(Pcs)'!AJ91/1000000</f>
        <v>0</v>
      </c>
      <c r="AK121" s="10">
        <f>'T-15(Pcs)'!AK91</f>
        <v>0</v>
      </c>
      <c r="AL121" s="44">
        <f>'T-15(Pcs)'!$D91*'T-15(Pcs)'!AL91/1000000</f>
        <v>0</v>
      </c>
      <c r="AM121" s="10">
        <f>'T-15(Pcs)'!AM91</f>
        <v>0</v>
      </c>
    </row>
    <row r="122" spans="1:39" s="15" customFormat="1" ht="14.25" customHeight="1" outlineLevel="1" collapsed="1">
      <c r="A122" s="13">
        <v>31</v>
      </c>
      <c r="B122" s="46" t="s">
        <v>197</v>
      </c>
      <c r="C122" s="13"/>
      <c r="D122" s="36"/>
      <c r="E122" s="11"/>
      <c r="F122" s="44">
        <f t="shared" ref="F122:AM122" si="30">SUBTOTAL(9,F120:F121)</f>
        <v>0</v>
      </c>
      <c r="G122" s="10">
        <f t="shared" si="30"/>
        <v>0</v>
      </c>
      <c r="H122" s="44">
        <f t="shared" si="30"/>
        <v>0</v>
      </c>
      <c r="I122" s="10">
        <f t="shared" si="30"/>
        <v>0</v>
      </c>
      <c r="J122" s="44">
        <f t="shared" si="30"/>
        <v>0</v>
      </c>
      <c r="K122" s="10">
        <f t="shared" si="30"/>
        <v>0</v>
      </c>
      <c r="L122" s="44">
        <f t="shared" si="30"/>
        <v>0</v>
      </c>
      <c r="M122" s="10">
        <f t="shared" si="30"/>
        <v>0</v>
      </c>
      <c r="N122" s="44">
        <f t="shared" si="30"/>
        <v>0</v>
      </c>
      <c r="O122" s="10">
        <f t="shared" si="30"/>
        <v>0</v>
      </c>
      <c r="P122" s="44">
        <f t="shared" si="30"/>
        <v>0</v>
      </c>
      <c r="Q122" s="10">
        <f t="shared" si="30"/>
        <v>0</v>
      </c>
      <c r="R122" s="44">
        <f t="shared" si="30"/>
        <v>0</v>
      </c>
      <c r="S122" s="10">
        <f t="shared" si="30"/>
        <v>0</v>
      </c>
      <c r="T122" s="44">
        <f t="shared" si="30"/>
        <v>0</v>
      </c>
      <c r="U122" s="10">
        <f t="shared" si="30"/>
        <v>0</v>
      </c>
      <c r="V122" s="44">
        <f t="shared" si="30"/>
        <v>0</v>
      </c>
      <c r="W122" s="10">
        <f t="shared" si="30"/>
        <v>0</v>
      </c>
      <c r="X122" s="44">
        <f t="shared" si="30"/>
        <v>0</v>
      </c>
      <c r="Y122" s="10">
        <f t="shared" si="30"/>
        <v>0</v>
      </c>
      <c r="Z122" s="44">
        <f t="shared" si="30"/>
        <v>0</v>
      </c>
      <c r="AA122" s="10">
        <f t="shared" si="30"/>
        <v>0</v>
      </c>
      <c r="AB122" s="44">
        <f t="shared" si="30"/>
        <v>0</v>
      </c>
      <c r="AC122" s="10">
        <f t="shared" si="30"/>
        <v>0</v>
      </c>
      <c r="AD122" s="44">
        <f t="shared" si="30"/>
        <v>0</v>
      </c>
      <c r="AE122" s="10">
        <f t="shared" si="30"/>
        <v>0</v>
      </c>
      <c r="AF122" s="44">
        <f t="shared" si="30"/>
        <v>0</v>
      </c>
      <c r="AG122" s="10">
        <f t="shared" si="30"/>
        <v>0</v>
      </c>
      <c r="AH122" s="44">
        <f t="shared" si="30"/>
        <v>0</v>
      </c>
      <c r="AI122" s="10">
        <f t="shared" si="30"/>
        <v>0</v>
      </c>
      <c r="AJ122" s="44">
        <f t="shared" si="30"/>
        <v>0</v>
      </c>
      <c r="AK122" s="10">
        <f t="shared" si="30"/>
        <v>0</v>
      </c>
      <c r="AL122" s="44">
        <f t="shared" si="30"/>
        <v>0</v>
      </c>
      <c r="AM122" s="10">
        <f t="shared" si="30"/>
        <v>0</v>
      </c>
    </row>
    <row r="123" spans="1:39" s="15" customFormat="1" ht="14.25" hidden="1" customHeight="1" outlineLevel="2">
      <c r="A123" s="13">
        <v>82</v>
      </c>
      <c r="B123" s="18" t="s">
        <v>125</v>
      </c>
      <c r="C123" s="13" t="s">
        <v>85</v>
      </c>
      <c r="D123" s="36">
        <v>10</v>
      </c>
      <c r="E123" s="11">
        <v>24</v>
      </c>
      <c r="F123" s="44">
        <f>'T-15(Pcs)'!$D92*'T-15(Pcs)'!F92/1000000</f>
        <v>0</v>
      </c>
      <c r="G123" s="10">
        <f>'T-15(Pcs)'!G92</f>
        <v>0</v>
      </c>
      <c r="H123" s="44">
        <f>'T-15(Pcs)'!$D92*'T-15(Pcs)'!H92/1000000</f>
        <v>0</v>
      </c>
      <c r="I123" s="10">
        <f>'T-15(Pcs)'!I92</f>
        <v>0</v>
      </c>
      <c r="J123" s="44">
        <f>'T-15(Pcs)'!$D92*'T-15(Pcs)'!J92/1000000</f>
        <v>0</v>
      </c>
      <c r="K123" s="10">
        <f>'T-15(Pcs)'!K92</f>
        <v>0</v>
      </c>
      <c r="L123" s="44">
        <f>'T-15(Pcs)'!$D92*'T-15(Pcs)'!L92/1000000</f>
        <v>0</v>
      </c>
      <c r="M123" s="10">
        <f>'T-15(Pcs)'!M92</f>
        <v>0</v>
      </c>
      <c r="N123" s="44">
        <f>'T-15(Pcs)'!$D92*'T-15(Pcs)'!N92/1000000</f>
        <v>0</v>
      </c>
      <c r="O123" s="10">
        <f>'T-15(Pcs)'!O92</f>
        <v>0</v>
      </c>
      <c r="P123" s="44">
        <f>'T-15(Pcs)'!$D92*'T-15(Pcs)'!P92/1000000</f>
        <v>0</v>
      </c>
      <c r="Q123" s="10">
        <f>'T-15(Pcs)'!Q92</f>
        <v>0</v>
      </c>
      <c r="R123" s="44">
        <f>'T-15(Pcs)'!$D92*'T-15(Pcs)'!R92/1000000</f>
        <v>0</v>
      </c>
      <c r="S123" s="10">
        <f>'T-15(Pcs)'!S92</f>
        <v>0</v>
      </c>
      <c r="T123" s="44">
        <f>'T-15(Pcs)'!$D92*'T-15(Pcs)'!T92/1000000</f>
        <v>0</v>
      </c>
      <c r="U123" s="10">
        <f>'T-15(Pcs)'!U92</f>
        <v>0</v>
      </c>
      <c r="V123" s="44">
        <f>'T-15(Pcs)'!$D92*'T-15(Pcs)'!V92/1000000</f>
        <v>0</v>
      </c>
      <c r="W123" s="10">
        <f>'T-15(Pcs)'!W92</f>
        <v>0</v>
      </c>
      <c r="X123" s="44">
        <f>'T-15(Pcs)'!$D92*'T-15(Pcs)'!X92/1000000</f>
        <v>0</v>
      </c>
      <c r="Y123" s="10">
        <f>'T-15(Pcs)'!Y92</f>
        <v>0</v>
      </c>
      <c r="Z123" s="44">
        <f>'T-15(Pcs)'!$D92*'T-15(Pcs)'!Z92/1000000</f>
        <v>0</v>
      </c>
      <c r="AA123" s="10">
        <f>'T-15(Pcs)'!AA92</f>
        <v>0</v>
      </c>
      <c r="AB123" s="44">
        <f>'T-15(Pcs)'!$D92*'T-15(Pcs)'!AB92/1000000</f>
        <v>0</v>
      </c>
      <c r="AC123" s="10">
        <f>'T-15(Pcs)'!AC92</f>
        <v>0</v>
      </c>
      <c r="AD123" s="44">
        <f>'T-15(Pcs)'!$D92*'T-15(Pcs)'!AD92/1000000</f>
        <v>0</v>
      </c>
      <c r="AE123" s="10">
        <f>'T-15(Pcs)'!AE92</f>
        <v>0</v>
      </c>
      <c r="AF123" s="44">
        <f>'T-15(Pcs)'!$D92*'T-15(Pcs)'!AF92/1000000</f>
        <v>0</v>
      </c>
      <c r="AG123" s="10">
        <f>'T-15(Pcs)'!AG92</f>
        <v>0</v>
      </c>
      <c r="AH123" s="44">
        <f>'T-15(Pcs)'!$D92*'T-15(Pcs)'!AH92/1000000</f>
        <v>0</v>
      </c>
      <c r="AI123" s="10">
        <f>'T-15(Pcs)'!AI92</f>
        <v>0</v>
      </c>
      <c r="AJ123" s="44">
        <f>'T-15(Pcs)'!$D92*'T-15(Pcs)'!AJ92/1000000</f>
        <v>0</v>
      </c>
      <c r="AK123" s="10">
        <f>'T-15(Pcs)'!AK92</f>
        <v>0</v>
      </c>
      <c r="AL123" s="44">
        <f>'T-15(Pcs)'!$D92*'T-15(Pcs)'!AL92/1000000</f>
        <v>0</v>
      </c>
      <c r="AM123" s="10">
        <f>'T-15(Pcs)'!AM92</f>
        <v>0</v>
      </c>
    </row>
    <row r="124" spans="1:39" s="15" customFormat="1" ht="14.25" customHeight="1" outlineLevel="1" collapsed="1">
      <c r="A124" s="13">
        <v>32</v>
      </c>
      <c r="B124" s="47" t="s">
        <v>198</v>
      </c>
      <c r="C124" s="13"/>
      <c r="D124" s="36"/>
      <c r="E124" s="11"/>
      <c r="F124" s="44">
        <f t="shared" ref="F124:AM124" si="31">SUBTOTAL(9,F123:F123)</f>
        <v>0</v>
      </c>
      <c r="G124" s="10">
        <f t="shared" si="31"/>
        <v>0</v>
      </c>
      <c r="H124" s="44">
        <f t="shared" si="31"/>
        <v>0</v>
      </c>
      <c r="I124" s="10">
        <f t="shared" si="31"/>
        <v>0</v>
      </c>
      <c r="J124" s="44">
        <f t="shared" si="31"/>
        <v>0</v>
      </c>
      <c r="K124" s="10">
        <f t="shared" si="31"/>
        <v>0</v>
      </c>
      <c r="L124" s="44">
        <f t="shared" si="31"/>
        <v>0</v>
      </c>
      <c r="M124" s="10">
        <f t="shared" si="31"/>
        <v>0</v>
      </c>
      <c r="N124" s="44">
        <f t="shared" si="31"/>
        <v>0</v>
      </c>
      <c r="O124" s="10">
        <f t="shared" si="31"/>
        <v>0</v>
      </c>
      <c r="P124" s="44">
        <f t="shared" si="31"/>
        <v>0</v>
      </c>
      <c r="Q124" s="10">
        <f t="shared" si="31"/>
        <v>0</v>
      </c>
      <c r="R124" s="44">
        <f t="shared" si="31"/>
        <v>0</v>
      </c>
      <c r="S124" s="10">
        <f t="shared" si="31"/>
        <v>0</v>
      </c>
      <c r="T124" s="44">
        <f t="shared" si="31"/>
        <v>0</v>
      </c>
      <c r="U124" s="10">
        <f t="shared" si="31"/>
        <v>0</v>
      </c>
      <c r="V124" s="44">
        <f t="shared" si="31"/>
        <v>0</v>
      </c>
      <c r="W124" s="10">
        <f t="shared" si="31"/>
        <v>0</v>
      </c>
      <c r="X124" s="44">
        <f t="shared" si="31"/>
        <v>0</v>
      </c>
      <c r="Y124" s="10">
        <f t="shared" si="31"/>
        <v>0</v>
      </c>
      <c r="Z124" s="44">
        <f t="shared" si="31"/>
        <v>0</v>
      </c>
      <c r="AA124" s="10">
        <f t="shared" si="31"/>
        <v>0</v>
      </c>
      <c r="AB124" s="44">
        <f t="shared" si="31"/>
        <v>0</v>
      </c>
      <c r="AC124" s="10">
        <f t="shared" si="31"/>
        <v>0</v>
      </c>
      <c r="AD124" s="44">
        <f t="shared" si="31"/>
        <v>0</v>
      </c>
      <c r="AE124" s="10">
        <f t="shared" si="31"/>
        <v>0</v>
      </c>
      <c r="AF124" s="44">
        <f t="shared" si="31"/>
        <v>0</v>
      </c>
      <c r="AG124" s="10">
        <f t="shared" si="31"/>
        <v>0</v>
      </c>
      <c r="AH124" s="44">
        <f t="shared" si="31"/>
        <v>0</v>
      </c>
      <c r="AI124" s="10">
        <f t="shared" si="31"/>
        <v>0</v>
      </c>
      <c r="AJ124" s="44">
        <f t="shared" si="31"/>
        <v>0</v>
      </c>
      <c r="AK124" s="10">
        <f t="shared" si="31"/>
        <v>0</v>
      </c>
      <c r="AL124" s="44">
        <f t="shared" si="31"/>
        <v>0</v>
      </c>
      <c r="AM124" s="10">
        <f t="shared" si="31"/>
        <v>0</v>
      </c>
    </row>
    <row r="125" spans="1:39" s="15" customFormat="1" ht="14.25" hidden="1" customHeight="1" outlineLevel="2">
      <c r="A125" s="13">
        <v>83</v>
      </c>
      <c r="B125" s="18" t="s">
        <v>126</v>
      </c>
      <c r="C125" s="13" t="s">
        <v>86</v>
      </c>
      <c r="D125" s="36">
        <v>500</v>
      </c>
      <c r="E125" s="11">
        <v>585</v>
      </c>
      <c r="F125" s="44">
        <f>'T-15(Pcs)'!$D93*'T-15(Pcs)'!F93/1000000</f>
        <v>0</v>
      </c>
      <c r="G125" s="10">
        <f>'T-15(Pcs)'!G93</f>
        <v>0</v>
      </c>
      <c r="H125" s="44">
        <f>'T-15(Pcs)'!$D93*'T-15(Pcs)'!H93/1000000</f>
        <v>0</v>
      </c>
      <c r="I125" s="10">
        <f>'T-15(Pcs)'!I93</f>
        <v>0</v>
      </c>
      <c r="J125" s="44">
        <f>'T-15(Pcs)'!$D93*'T-15(Pcs)'!J93/1000000</f>
        <v>0</v>
      </c>
      <c r="K125" s="10">
        <f>'T-15(Pcs)'!K93</f>
        <v>0</v>
      </c>
      <c r="L125" s="44">
        <f>'T-15(Pcs)'!$D93*'T-15(Pcs)'!L93/1000000</f>
        <v>0</v>
      </c>
      <c r="M125" s="10">
        <f>'T-15(Pcs)'!M93</f>
        <v>0</v>
      </c>
      <c r="N125" s="44">
        <f>'T-15(Pcs)'!$D93*'T-15(Pcs)'!N93/1000000</f>
        <v>0</v>
      </c>
      <c r="O125" s="10">
        <f>'T-15(Pcs)'!O93</f>
        <v>0</v>
      </c>
      <c r="P125" s="44">
        <f>'T-15(Pcs)'!$D93*'T-15(Pcs)'!P93/1000000</f>
        <v>0</v>
      </c>
      <c r="Q125" s="10">
        <f>'T-15(Pcs)'!Q93</f>
        <v>0</v>
      </c>
      <c r="R125" s="44">
        <f>'T-15(Pcs)'!$D93*'T-15(Pcs)'!R93/1000000</f>
        <v>0</v>
      </c>
      <c r="S125" s="10">
        <f>'T-15(Pcs)'!S93</f>
        <v>0</v>
      </c>
      <c r="T125" s="44">
        <f>'T-15(Pcs)'!$D93*'T-15(Pcs)'!T93/1000000</f>
        <v>0</v>
      </c>
      <c r="U125" s="10">
        <f>'T-15(Pcs)'!U93</f>
        <v>0</v>
      </c>
      <c r="V125" s="44">
        <f>'T-15(Pcs)'!$D93*'T-15(Pcs)'!V93/1000000</f>
        <v>0</v>
      </c>
      <c r="W125" s="10">
        <f>'T-15(Pcs)'!W93</f>
        <v>0</v>
      </c>
      <c r="X125" s="44">
        <f>'T-15(Pcs)'!$D93*'T-15(Pcs)'!X93/1000000</f>
        <v>0</v>
      </c>
      <c r="Y125" s="10">
        <f>'T-15(Pcs)'!Y93</f>
        <v>0</v>
      </c>
      <c r="Z125" s="44">
        <f>'T-15(Pcs)'!$D93*'T-15(Pcs)'!Z93/1000000</f>
        <v>0</v>
      </c>
      <c r="AA125" s="10">
        <f>'T-15(Pcs)'!AA93</f>
        <v>0</v>
      </c>
      <c r="AB125" s="44">
        <f>'T-15(Pcs)'!$D93*'T-15(Pcs)'!AB93/1000000</f>
        <v>0</v>
      </c>
      <c r="AC125" s="10">
        <f>'T-15(Pcs)'!AC93</f>
        <v>0</v>
      </c>
      <c r="AD125" s="44">
        <f>'T-15(Pcs)'!$D93*'T-15(Pcs)'!AD93/1000000</f>
        <v>0</v>
      </c>
      <c r="AE125" s="10">
        <f>'T-15(Pcs)'!AE93</f>
        <v>0</v>
      </c>
      <c r="AF125" s="44">
        <f>'T-15(Pcs)'!$D93*'T-15(Pcs)'!AF93/1000000</f>
        <v>0</v>
      </c>
      <c r="AG125" s="10">
        <f>'T-15(Pcs)'!AG93</f>
        <v>0</v>
      </c>
      <c r="AH125" s="44">
        <f>'T-15(Pcs)'!$D93*'T-15(Pcs)'!AH93/1000000</f>
        <v>0</v>
      </c>
      <c r="AI125" s="10">
        <f>'T-15(Pcs)'!AI93</f>
        <v>0</v>
      </c>
      <c r="AJ125" s="44">
        <f>'T-15(Pcs)'!$D93*'T-15(Pcs)'!AJ93/1000000</f>
        <v>0</v>
      </c>
      <c r="AK125" s="10">
        <f>'T-15(Pcs)'!AK93</f>
        <v>0</v>
      </c>
      <c r="AL125" s="44">
        <f>'T-15(Pcs)'!$D93*'T-15(Pcs)'!AL93/1000000</f>
        <v>0</v>
      </c>
      <c r="AM125" s="10">
        <f>'T-15(Pcs)'!AM93</f>
        <v>0</v>
      </c>
    </row>
    <row r="126" spans="1:39" s="15" customFormat="1" ht="14.25" customHeight="1" outlineLevel="1" collapsed="1">
      <c r="A126" s="13">
        <v>33</v>
      </c>
      <c r="B126" s="47" t="s">
        <v>199</v>
      </c>
      <c r="C126" s="13"/>
      <c r="D126" s="36"/>
      <c r="E126" s="11"/>
      <c r="F126" s="44">
        <f t="shared" ref="F126:AM126" si="32">SUBTOTAL(9,F125:F125)</f>
        <v>0</v>
      </c>
      <c r="G126" s="10">
        <f t="shared" si="32"/>
        <v>0</v>
      </c>
      <c r="H126" s="44">
        <f t="shared" si="32"/>
        <v>0</v>
      </c>
      <c r="I126" s="10">
        <f t="shared" si="32"/>
        <v>0</v>
      </c>
      <c r="J126" s="44">
        <f t="shared" si="32"/>
        <v>0</v>
      </c>
      <c r="K126" s="10">
        <f t="shared" si="32"/>
        <v>0</v>
      </c>
      <c r="L126" s="44">
        <f t="shared" si="32"/>
        <v>0</v>
      </c>
      <c r="M126" s="10">
        <f t="shared" si="32"/>
        <v>0</v>
      </c>
      <c r="N126" s="44">
        <f t="shared" si="32"/>
        <v>0</v>
      </c>
      <c r="O126" s="10">
        <f t="shared" si="32"/>
        <v>0</v>
      </c>
      <c r="P126" s="44">
        <f t="shared" si="32"/>
        <v>0</v>
      </c>
      <c r="Q126" s="10">
        <f t="shared" si="32"/>
        <v>0</v>
      </c>
      <c r="R126" s="44">
        <f t="shared" si="32"/>
        <v>0</v>
      </c>
      <c r="S126" s="10">
        <f t="shared" si="32"/>
        <v>0</v>
      </c>
      <c r="T126" s="44">
        <f t="shared" si="32"/>
        <v>0</v>
      </c>
      <c r="U126" s="10">
        <f t="shared" si="32"/>
        <v>0</v>
      </c>
      <c r="V126" s="44">
        <f t="shared" si="32"/>
        <v>0</v>
      </c>
      <c r="W126" s="10">
        <f t="shared" si="32"/>
        <v>0</v>
      </c>
      <c r="X126" s="44">
        <f t="shared" si="32"/>
        <v>0</v>
      </c>
      <c r="Y126" s="10">
        <f t="shared" si="32"/>
        <v>0</v>
      </c>
      <c r="Z126" s="44">
        <f t="shared" si="32"/>
        <v>0</v>
      </c>
      <c r="AA126" s="10">
        <f t="shared" si="32"/>
        <v>0</v>
      </c>
      <c r="AB126" s="44">
        <f t="shared" si="32"/>
        <v>0</v>
      </c>
      <c r="AC126" s="10">
        <f t="shared" si="32"/>
        <v>0</v>
      </c>
      <c r="AD126" s="44">
        <f t="shared" si="32"/>
        <v>0</v>
      </c>
      <c r="AE126" s="10">
        <f t="shared" si="32"/>
        <v>0</v>
      </c>
      <c r="AF126" s="44">
        <f t="shared" si="32"/>
        <v>0</v>
      </c>
      <c r="AG126" s="10">
        <f t="shared" si="32"/>
        <v>0</v>
      </c>
      <c r="AH126" s="44">
        <f t="shared" si="32"/>
        <v>0</v>
      </c>
      <c r="AI126" s="10">
        <f t="shared" si="32"/>
        <v>0</v>
      </c>
      <c r="AJ126" s="44">
        <f t="shared" si="32"/>
        <v>0</v>
      </c>
      <c r="AK126" s="10">
        <f t="shared" si="32"/>
        <v>0</v>
      </c>
      <c r="AL126" s="44">
        <f t="shared" si="32"/>
        <v>0</v>
      </c>
      <c r="AM126" s="10">
        <f t="shared" si="32"/>
        <v>0</v>
      </c>
    </row>
    <row r="127" spans="1:39" s="15" customFormat="1" ht="14.25" hidden="1" customHeight="1" outlineLevel="2">
      <c r="A127" s="13">
        <v>84</v>
      </c>
      <c r="B127" s="9" t="s">
        <v>123</v>
      </c>
      <c r="C127" s="13" t="s">
        <v>74</v>
      </c>
      <c r="D127" s="36">
        <v>50</v>
      </c>
      <c r="E127" s="11">
        <v>56</v>
      </c>
      <c r="F127" s="44">
        <f>'T-15(Pcs)'!$D94*'T-15(Pcs)'!F94/1000000</f>
        <v>0</v>
      </c>
      <c r="G127" s="10">
        <f>'T-15(Pcs)'!G94</f>
        <v>0</v>
      </c>
      <c r="H127" s="44">
        <f>'T-15(Pcs)'!$D94*'T-15(Pcs)'!H94/1000000</f>
        <v>0</v>
      </c>
      <c r="I127" s="10">
        <f>'T-15(Pcs)'!I94</f>
        <v>0</v>
      </c>
      <c r="J127" s="44">
        <f>'T-15(Pcs)'!$D94*'T-15(Pcs)'!J94/1000000</f>
        <v>0</v>
      </c>
      <c r="K127" s="10">
        <f>'T-15(Pcs)'!K94</f>
        <v>0</v>
      </c>
      <c r="L127" s="44">
        <f>'T-15(Pcs)'!$D94*'T-15(Pcs)'!L94/1000000</f>
        <v>0</v>
      </c>
      <c r="M127" s="10">
        <f>'T-15(Pcs)'!M94</f>
        <v>0</v>
      </c>
      <c r="N127" s="44">
        <f>'T-15(Pcs)'!$D94*'T-15(Pcs)'!N94/1000000</f>
        <v>0</v>
      </c>
      <c r="O127" s="10">
        <f>'T-15(Pcs)'!O94</f>
        <v>0</v>
      </c>
      <c r="P127" s="44">
        <f>'T-15(Pcs)'!$D94*'T-15(Pcs)'!P94/1000000</f>
        <v>0</v>
      </c>
      <c r="Q127" s="10">
        <f>'T-15(Pcs)'!Q94</f>
        <v>0</v>
      </c>
      <c r="R127" s="44">
        <f>'T-15(Pcs)'!$D94*'T-15(Pcs)'!R94/1000000</f>
        <v>0</v>
      </c>
      <c r="S127" s="10">
        <f>'T-15(Pcs)'!S94</f>
        <v>0</v>
      </c>
      <c r="T127" s="44">
        <f>'T-15(Pcs)'!$D94*'T-15(Pcs)'!T94/1000000</f>
        <v>0</v>
      </c>
      <c r="U127" s="10">
        <f>'T-15(Pcs)'!U94</f>
        <v>0</v>
      </c>
      <c r="V127" s="44">
        <f>'T-15(Pcs)'!$D94*'T-15(Pcs)'!V94/1000000</f>
        <v>0</v>
      </c>
      <c r="W127" s="10">
        <f>'T-15(Pcs)'!W94</f>
        <v>0</v>
      </c>
      <c r="X127" s="44">
        <f>'T-15(Pcs)'!$D94*'T-15(Pcs)'!X94/1000000</f>
        <v>0</v>
      </c>
      <c r="Y127" s="10">
        <f>'T-15(Pcs)'!Y94</f>
        <v>0</v>
      </c>
      <c r="Z127" s="44">
        <f>'T-15(Pcs)'!$D94*'T-15(Pcs)'!Z94/1000000</f>
        <v>0</v>
      </c>
      <c r="AA127" s="10">
        <f>'T-15(Pcs)'!AA94</f>
        <v>0</v>
      </c>
      <c r="AB127" s="44">
        <f>'T-15(Pcs)'!$D94*'T-15(Pcs)'!AB94/1000000</f>
        <v>0</v>
      </c>
      <c r="AC127" s="10">
        <f>'T-15(Pcs)'!AC94</f>
        <v>0</v>
      </c>
      <c r="AD127" s="44">
        <f>'T-15(Pcs)'!$D94*'T-15(Pcs)'!AD94/1000000</f>
        <v>0</v>
      </c>
      <c r="AE127" s="10">
        <f>'T-15(Pcs)'!AE94</f>
        <v>0</v>
      </c>
      <c r="AF127" s="44">
        <f>'T-15(Pcs)'!$D94*'T-15(Pcs)'!AF94/1000000</f>
        <v>0</v>
      </c>
      <c r="AG127" s="10">
        <f>'T-15(Pcs)'!AG94</f>
        <v>0</v>
      </c>
      <c r="AH127" s="44">
        <f>'T-15(Pcs)'!$D94*'T-15(Pcs)'!AH94/1000000</f>
        <v>0</v>
      </c>
      <c r="AI127" s="10">
        <f>'T-15(Pcs)'!AI94</f>
        <v>0</v>
      </c>
      <c r="AJ127" s="44">
        <f>'T-15(Pcs)'!$D94*'T-15(Pcs)'!AJ94/1000000</f>
        <v>0</v>
      </c>
      <c r="AK127" s="10">
        <f>'T-15(Pcs)'!AK94</f>
        <v>0</v>
      </c>
      <c r="AL127" s="44">
        <f>'T-15(Pcs)'!$D94*'T-15(Pcs)'!AL94/1000000</f>
        <v>0</v>
      </c>
      <c r="AM127" s="10">
        <f>'T-15(Pcs)'!AM94</f>
        <v>0</v>
      </c>
    </row>
    <row r="128" spans="1:39" s="15" customFormat="1" ht="14.25" hidden="1" customHeight="1" outlineLevel="2">
      <c r="A128" s="13">
        <v>85</v>
      </c>
      <c r="B128" s="9" t="s">
        <v>123</v>
      </c>
      <c r="C128" s="13" t="s">
        <v>87</v>
      </c>
      <c r="D128" s="36">
        <v>100</v>
      </c>
      <c r="E128" s="11">
        <v>105</v>
      </c>
      <c r="F128" s="44">
        <f>'T-15(Pcs)'!$D95*'T-15(Pcs)'!F95/1000000</f>
        <v>0</v>
      </c>
      <c r="G128" s="10">
        <f>'T-15(Pcs)'!G95</f>
        <v>0</v>
      </c>
      <c r="H128" s="44">
        <f>'T-15(Pcs)'!$D95*'T-15(Pcs)'!H95/1000000</f>
        <v>0</v>
      </c>
      <c r="I128" s="10">
        <f>'T-15(Pcs)'!I95</f>
        <v>0</v>
      </c>
      <c r="J128" s="44">
        <f>'T-15(Pcs)'!$D95*'T-15(Pcs)'!J95/1000000</f>
        <v>0</v>
      </c>
      <c r="K128" s="10">
        <f>'T-15(Pcs)'!K95</f>
        <v>0</v>
      </c>
      <c r="L128" s="44">
        <f>'T-15(Pcs)'!$D95*'T-15(Pcs)'!L95/1000000</f>
        <v>0</v>
      </c>
      <c r="M128" s="10">
        <f>'T-15(Pcs)'!M95</f>
        <v>0</v>
      </c>
      <c r="N128" s="44">
        <f>'T-15(Pcs)'!$D95*'T-15(Pcs)'!N95/1000000</f>
        <v>0</v>
      </c>
      <c r="O128" s="10">
        <f>'T-15(Pcs)'!O95</f>
        <v>0</v>
      </c>
      <c r="P128" s="44">
        <f>'T-15(Pcs)'!$D95*'T-15(Pcs)'!P95/1000000</f>
        <v>0</v>
      </c>
      <c r="Q128" s="10">
        <f>'T-15(Pcs)'!Q95</f>
        <v>0</v>
      </c>
      <c r="R128" s="44">
        <f>'T-15(Pcs)'!$D95*'T-15(Pcs)'!R95/1000000</f>
        <v>0</v>
      </c>
      <c r="S128" s="10">
        <f>'T-15(Pcs)'!S95</f>
        <v>0</v>
      </c>
      <c r="T128" s="44">
        <f>'T-15(Pcs)'!$D95*'T-15(Pcs)'!T95/1000000</f>
        <v>0</v>
      </c>
      <c r="U128" s="10">
        <f>'T-15(Pcs)'!U95</f>
        <v>0</v>
      </c>
      <c r="V128" s="44">
        <f>'T-15(Pcs)'!$D95*'T-15(Pcs)'!V95/1000000</f>
        <v>0</v>
      </c>
      <c r="W128" s="10">
        <f>'T-15(Pcs)'!W95</f>
        <v>0</v>
      </c>
      <c r="X128" s="44">
        <f>'T-15(Pcs)'!$D95*'T-15(Pcs)'!X95/1000000</f>
        <v>0</v>
      </c>
      <c r="Y128" s="10">
        <f>'T-15(Pcs)'!Y95</f>
        <v>0</v>
      </c>
      <c r="Z128" s="44">
        <f>'T-15(Pcs)'!$D95*'T-15(Pcs)'!Z95/1000000</f>
        <v>0</v>
      </c>
      <c r="AA128" s="10">
        <f>'T-15(Pcs)'!AA95</f>
        <v>0</v>
      </c>
      <c r="AB128" s="44">
        <f>'T-15(Pcs)'!$D95*'T-15(Pcs)'!AB95/1000000</f>
        <v>0</v>
      </c>
      <c r="AC128" s="10">
        <f>'T-15(Pcs)'!AC95</f>
        <v>0</v>
      </c>
      <c r="AD128" s="44">
        <f>'T-15(Pcs)'!$D95*'T-15(Pcs)'!AD95/1000000</f>
        <v>0</v>
      </c>
      <c r="AE128" s="10">
        <f>'T-15(Pcs)'!AE95</f>
        <v>0</v>
      </c>
      <c r="AF128" s="44">
        <f>'T-15(Pcs)'!$D95*'T-15(Pcs)'!AF95/1000000</f>
        <v>0</v>
      </c>
      <c r="AG128" s="10">
        <f>'T-15(Pcs)'!AG95</f>
        <v>0</v>
      </c>
      <c r="AH128" s="44">
        <f>'T-15(Pcs)'!$D95*'T-15(Pcs)'!AH95/1000000</f>
        <v>0</v>
      </c>
      <c r="AI128" s="10">
        <f>'T-15(Pcs)'!AI95</f>
        <v>0</v>
      </c>
      <c r="AJ128" s="44">
        <f>'T-15(Pcs)'!$D95*'T-15(Pcs)'!AJ95/1000000</f>
        <v>0</v>
      </c>
      <c r="AK128" s="10">
        <f>'T-15(Pcs)'!AK95</f>
        <v>0</v>
      </c>
      <c r="AL128" s="44">
        <f>'T-15(Pcs)'!$D95*'T-15(Pcs)'!AL95/1000000</f>
        <v>0</v>
      </c>
      <c r="AM128" s="10">
        <f>'T-15(Pcs)'!AM95</f>
        <v>0</v>
      </c>
    </row>
    <row r="129" spans="1:39" s="15" customFormat="1" ht="14.25" hidden="1" customHeight="1" outlineLevel="2">
      <c r="A129" s="13">
        <v>86</v>
      </c>
      <c r="B129" s="9" t="s">
        <v>123</v>
      </c>
      <c r="C129" s="13" t="s">
        <v>88</v>
      </c>
      <c r="D129" s="36">
        <v>250</v>
      </c>
      <c r="E129" s="11">
        <v>240</v>
      </c>
      <c r="F129" s="44">
        <f>'T-15(Pcs)'!$D96*'T-15(Pcs)'!F96/1000000</f>
        <v>0</v>
      </c>
      <c r="G129" s="10">
        <f>'T-15(Pcs)'!G96</f>
        <v>0</v>
      </c>
      <c r="H129" s="44">
        <f>'T-15(Pcs)'!$D96*'T-15(Pcs)'!H96/1000000</f>
        <v>0</v>
      </c>
      <c r="I129" s="10">
        <f>'T-15(Pcs)'!I96</f>
        <v>0</v>
      </c>
      <c r="J129" s="44">
        <f>'T-15(Pcs)'!$D96*'T-15(Pcs)'!J96/1000000</f>
        <v>0</v>
      </c>
      <c r="K129" s="10">
        <f>'T-15(Pcs)'!K96</f>
        <v>0</v>
      </c>
      <c r="L129" s="44">
        <f>'T-15(Pcs)'!$D96*'T-15(Pcs)'!L96/1000000</f>
        <v>0</v>
      </c>
      <c r="M129" s="10">
        <f>'T-15(Pcs)'!M96</f>
        <v>0</v>
      </c>
      <c r="N129" s="44">
        <f>'T-15(Pcs)'!$D96*'T-15(Pcs)'!N96/1000000</f>
        <v>0</v>
      </c>
      <c r="O129" s="10">
        <f>'T-15(Pcs)'!O96</f>
        <v>0</v>
      </c>
      <c r="P129" s="44">
        <f>'T-15(Pcs)'!$D96*'T-15(Pcs)'!P96/1000000</f>
        <v>0</v>
      </c>
      <c r="Q129" s="10">
        <f>'T-15(Pcs)'!Q96</f>
        <v>0</v>
      </c>
      <c r="R129" s="44">
        <f>'T-15(Pcs)'!$D96*'T-15(Pcs)'!R96/1000000</f>
        <v>0</v>
      </c>
      <c r="S129" s="10">
        <f>'T-15(Pcs)'!S96</f>
        <v>0</v>
      </c>
      <c r="T129" s="44">
        <f>'T-15(Pcs)'!$D96*'T-15(Pcs)'!T96/1000000</f>
        <v>0</v>
      </c>
      <c r="U129" s="10">
        <f>'T-15(Pcs)'!U96</f>
        <v>0</v>
      </c>
      <c r="V129" s="44">
        <f>'T-15(Pcs)'!$D96*'T-15(Pcs)'!V96/1000000</f>
        <v>0</v>
      </c>
      <c r="W129" s="10">
        <f>'T-15(Pcs)'!W96</f>
        <v>0</v>
      </c>
      <c r="X129" s="44">
        <f>'T-15(Pcs)'!$D96*'T-15(Pcs)'!X96/1000000</f>
        <v>0</v>
      </c>
      <c r="Y129" s="10">
        <f>'T-15(Pcs)'!Y96</f>
        <v>0</v>
      </c>
      <c r="Z129" s="44">
        <f>'T-15(Pcs)'!$D96*'T-15(Pcs)'!Z96/1000000</f>
        <v>0</v>
      </c>
      <c r="AA129" s="10">
        <f>'T-15(Pcs)'!AA96</f>
        <v>0</v>
      </c>
      <c r="AB129" s="44">
        <f>'T-15(Pcs)'!$D96*'T-15(Pcs)'!AB96/1000000</f>
        <v>0</v>
      </c>
      <c r="AC129" s="10">
        <f>'T-15(Pcs)'!AC96</f>
        <v>0</v>
      </c>
      <c r="AD129" s="44">
        <f>'T-15(Pcs)'!$D96*'T-15(Pcs)'!AD96/1000000</f>
        <v>0</v>
      </c>
      <c r="AE129" s="10">
        <f>'T-15(Pcs)'!AE96</f>
        <v>0</v>
      </c>
      <c r="AF129" s="44">
        <f>'T-15(Pcs)'!$D96*'T-15(Pcs)'!AF96/1000000</f>
        <v>0</v>
      </c>
      <c r="AG129" s="10">
        <f>'T-15(Pcs)'!AG96</f>
        <v>0</v>
      </c>
      <c r="AH129" s="44">
        <f>'T-15(Pcs)'!$D96*'T-15(Pcs)'!AH96/1000000</f>
        <v>0</v>
      </c>
      <c r="AI129" s="10">
        <f>'T-15(Pcs)'!AI96</f>
        <v>0</v>
      </c>
      <c r="AJ129" s="44">
        <f>'T-15(Pcs)'!$D96*'T-15(Pcs)'!AJ96/1000000</f>
        <v>0</v>
      </c>
      <c r="AK129" s="10">
        <f>'T-15(Pcs)'!AK96</f>
        <v>0</v>
      </c>
      <c r="AL129" s="44">
        <f>'T-15(Pcs)'!$D96*'T-15(Pcs)'!AL96/1000000</f>
        <v>0</v>
      </c>
      <c r="AM129" s="10">
        <f>'T-15(Pcs)'!AM96</f>
        <v>0</v>
      </c>
    </row>
    <row r="130" spans="1:39" s="15" customFormat="1" ht="14.25" customHeight="1" outlineLevel="1" collapsed="1">
      <c r="A130" s="13">
        <v>34</v>
      </c>
      <c r="B130" s="46" t="s">
        <v>200</v>
      </c>
      <c r="C130" s="13"/>
      <c r="D130" s="36"/>
      <c r="E130" s="11"/>
      <c r="F130" s="44">
        <f t="shared" ref="F130:AM130" si="33">SUBTOTAL(9,F127:F129)</f>
        <v>0</v>
      </c>
      <c r="G130" s="10">
        <f t="shared" si="33"/>
        <v>0</v>
      </c>
      <c r="H130" s="44">
        <f t="shared" si="33"/>
        <v>0</v>
      </c>
      <c r="I130" s="10">
        <f t="shared" si="33"/>
        <v>0</v>
      </c>
      <c r="J130" s="44">
        <f t="shared" si="33"/>
        <v>0</v>
      </c>
      <c r="K130" s="10">
        <f t="shared" si="33"/>
        <v>0</v>
      </c>
      <c r="L130" s="44">
        <f t="shared" si="33"/>
        <v>0</v>
      </c>
      <c r="M130" s="10">
        <f t="shared" si="33"/>
        <v>0</v>
      </c>
      <c r="N130" s="44">
        <f t="shared" si="33"/>
        <v>0</v>
      </c>
      <c r="O130" s="10">
        <f t="shared" si="33"/>
        <v>0</v>
      </c>
      <c r="P130" s="44">
        <f t="shared" si="33"/>
        <v>0</v>
      </c>
      <c r="Q130" s="10">
        <f t="shared" si="33"/>
        <v>0</v>
      </c>
      <c r="R130" s="44">
        <f t="shared" si="33"/>
        <v>0</v>
      </c>
      <c r="S130" s="10">
        <f t="shared" si="33"/>
        <v>0</v>
      </c>
      <c r="T130" s="44">
        <f t="shared" si="33"/>
        <v>0</v>
      </c>
      <c r="U130" s="10">
        <f t="shared" si="33"/>
        <v>0</v>
      </c>
      <c r="V130" s="44">
        <f t="shared" si="33"/>
        <v>0</v>
      </c>
      <c r="W130" s="10">
        <f t="shared" si="33"/>
        <v>0</v>
      </c>
      <c r="X130" s="44">
        <f t="shared" si="33"/>
        <v>0</v>
      </c>
      <c r="Y130" s="10">
        <f t="shared" si="33"/>
        <v>0</v>
      </c>
      <c r="Z130" s="44">
        <f t="shared" si="33"/>
        <v>0</v>
      </c>
      <c r="AA130" s="10">
        <f t="shared" si="33"/>
        <v>0</v>
      </c>
      <c r="AB130" s="44">
        <f t="shared" si="33"/>
        <v>0</v>
      </c>
      <c r="AC130" s="10">
        <f t="shared" si="33"/>
        <v>0</v>
      </c>
      <c r="AD130" s="44">
        <f t="shared" si="33"/>
        <v>0</v>
      </c>
      <c r="AE130" s="10">
        <f t="shared" si="33"/>
        <v>0</v>
      </c>
      <c r="AF130" s="44">
        <f t="shared" si="33"/>
        <v>0</v>
      </c>
      <c r="AG130" s="10">
        <f t="shared" si="33"/>
        <v>0</v>
      </c>
      <c r="AH130" s="44">
        <f t="shared" si="33"/>
        <v>0</v>
      </c>
      <c r="AI130" s="10">
        <f t="shared" si="33"/>
        <v>0</v>
      </c>
      <c r="AJ130" s="44">
        <f t="shared" si="33"/>
        <v>0</v>
      </c>
      <c r="AK130" s="10">
        <f t="shared" si="33"/>
        <v>0</v>
      </c>
      <c r="AL130" s="44">
        <f t="shared" si="33"/>
        <v>0</v>
      </c>
      <c r="AM130" s="10">
        <f t="shared" si="33"/>
        <v>0</v>
      </c>
    </row>
    <row r="131" spans="1:39" s="15" customFormat="1" ht="14.25" hidden="1" customHeight="1" outlineLevel="2">
      <c r="A131" s="13">
        <v>87</v>
      </c>
      <c r="B131" s="9" t="s">
        <v>149</v>
      </c>
      <c r="C131" s="13" t="s">
        <v>148</v>
      </c>
      <c r="D131" s="36">
        <v>10</v>
      </c>
      <c r="E131" s="11">
        <v>90</v>
      </c>
      <c r="F131" s="44">
        <f>'T-15(Pcs)'!$D97*'T-15(Pcs)'!F97/1000000</f>
        <v>0</v>
      </c>
      <c r="G131" s="10">
        <f>'T-15(Pcs)'!G97</f>
        <v>0</v>
      </c>
      <c r="H131" s="44">
        <f>'T-15(Pcs)'!$D97*'T-15(Pcs)'!H97/1000000</f>
        <v>0</v>
      </c>
      <c r="I131" s="10">
        <f>'T-15(Pcs)'!I97</f>
        <v>0</v>
      </c>
      <c r="J131" s="44">
        <f>'T-15(Pcs)'!$D97*'T-15(Pcs)'!J97/1000000</f>
        <v>0</v>
      </c>
      <c r="K131" s="10">
        <f>'T-15(Pcs)'!K97</f>
        <v>0</v>
      </c>
      <c r="L131" s="44">
        <f>'T-15(Pcs)'!$D97*'T-15(Pcs)'!L97/1000000</f>
        <v>0</v>
      </c>
      <c r="M131" s="10">
        <f>'T-15(Pcs)'!M97</f>
        <v>0</v>
      </c>
      <c r="N131" s="44">
        <f>'T-15(Pcs)'!$D97*'T-15(Pcs)'!N97/1000000</f>
        <v>0</v>
      </c>
      <c r="O131" s="10">
        <f>'T-15(Pcs)'!O97</f>
        <v>0</v>
      </c>
      <c r="P131" s="44">
        <f>'T-15(Pcs)'!$D97*'T-15(Pcs)'!P97/1000000</f>
        <v>0</v>
      </c>
      <c r="Q131" s="10">
        <f>'T-15(Pcs)'!Q97</f>
        <v>0</v>
      </c>
      <c r="R131" s="44">
        <f>'T-15(Pcs)'!$D97*'T-15(Pcs)'!R97/1000000</f>
        <v>0</v>
      </c>
      <c r="S131" s="10">
        <f>'T-15(Pcs)'!S97</f>
        <v>0</v>
      </c>
      <c r="T131" s="44">
        <f>'T-15(Pcs)'!$D97*'T-15(Pcs)'!T97/1000000</f>
        <v>0</v>
      </c>
      <c r="U131" s="10">
        <f>'T-15(Pcs)'!U97</f>
        <v>0</v>
      </c>
      <c r="V131" s="44">
        <f>'T-15(Pcs)'!$D97*'T-15(Pcs)'!V97/1000000</f>
        <v>0</v>
      </c>
      <c r="W131" s="10">
        <f>'T-15(Pcs)'!W97</f>
        <v>0</v>
      </c>
      <c r="X131" s="44">
        <f>'T-15(Pcs)'!$D97*'T-15(Pcs)'!X97/1000000</f>
        <v>0</v>
      </c>
      <c r="Y131" s="10">
        <f>'T-15(Pcs)'!Y97</f>
        <v>0</v>
      </c>
      <c r="Z131" s="44">
        <f>'T-15(Pcs)'!$D97*'T-15(Pcs)'!Z97/1000000</f>
        <v>0</v>
      </c>
      <c r="AA131" s="10">
        <f>'T-15(Pcs)'!AA97</f>
        <v>0</v>
      </c>
      <c r="AB131" s="44">
        <f>'T-15(Pcs)'!$D97*'T-15(Pcs)'!AB97/1000000</f>
        <v>0</v>
      </c>
      <c r="AC131" s="10">
        <f>'T-15(Pcs)'!AC97</f>
        <v>0</v>
      </c>
      <c r="AD131" s="44">
        <f>'T-15(Pcs)'!$D97*'T-15(Pcs)'!AD97/1000000</f>
        <v>0</v>
      </c>
      <c r="AE131" s="10">
        <f>'T-15(Pcs)'!AE97</f>
        <v>0</v>
      </c>
      <c r="AF131" s="44">
        <f>'T-15(Pcs)'!$D97*'T-15(Pcs)'!AF97/1000000</f>
        <v>0</v>
      </c>
      <c r="AG131" s="10">
        <f>'T-15(Pcs)'!AG97</f>
        <v>0</v>
      </c>
      <c r="AH131" s="44">
        <f>'T-15(Pcs)'!$D97*'T-15(Pcs)'!AH97/1000000</f>
        <v>0</v>
      </c>
      <c r="AI131" s="10">
        <f>'T-15(Pcs)'!AI97</f>
        <v>0</v>
      </c>
      <c r="AJ131" s="44">
        <f>'T-15(Pcs)'!$D97*'T-15(Pcs)'!AJ97/1000000</f>
        <v>0</v>
      </c>
      <c r="AK131" s="10">
        <f>'T-15(Pcs)'!AK97</f>
        <v>0</v>
      </c>
      <c r="AL131" s="44">
        <f>'T-15(Pcs)'!$D97*'T-15(Pcs)'!AL97/1000000</f>
        <v>0</v>
      </c>
      <c r="AM131" s="10">
        <f>'T-15(Pcs)'!AM97</f>
        <v>0</v>
      </c>
    </row>
    <row r="132" spans="1:39" s="15" customFormat="1" ht="14.25" customHeight="1" outlineLevel="1" collapsed="1">
      <c r="A132" s="13">
        <v>35</v>
      </c>
      <c r="B132" s="46" t="s">
        <v>201</v>
      </c>
      <c r="C132" s="13"/>
      <c r="D132" s="36"/>
      <c r="E132" s="11"/>
      <c r="F132" s="44">
        <f t="shared" ref="F132:AM132" si="34">SUBTOTAL(9,F131:F131)</f>
        <v>0</v>
      </c>
      <c r="G132" s="10">
        <f t="shared" si="34"/>
        <v>0</v>
      </c>
      <c r="H132" s="44">
        <f t="shared" si="34"/>
        <v>0</v>
      </c>
      <c r="I132" s="10">
        <f t="shared" si="34"/>
        <v>0</v>
      </c>
      <c r="J132" s="44">
        <f t="shared" si="34"/>
        <v>0</v>
      </c>
      <c r="K132" s="10">
        <f t="shared" si="34"/>
        <v>0</v>
      </c>
      <c r="L132" s="44">
        <f t="shared" si="34"/>
        <v>0</v>
      </c>
      <c r="M132" s="10">
        <f t="shared" si="34"/>
        <v>0</v>
      </c>
      <c r="N132" s="44">
        <f t="shared" si="34"/>
        <v>0</v>
      </c>
      <c r="O132" s="10">
        <f t="shared" si="34"/>
        <v>0</v>
      </c>
      <c r="P132" s="44">
        <f t="shared" si="34"/>
        <v>0</v>
      </c>
      <c r="Q132" s="10">
        <f t="shared" si="34"/>
        <v>0</v>
      </c>
      <c r="R132" s="44">
        <f t="shared" si="34"/>
        <v>0</v>
      </c>
      <c r="S132" s="10">
        <f t="shared" si="34"/>
        <v>0</v>
      </c>
      <c r="T132" s="44">
        <f t="shared" si="34"/>
        <v>0</v>
      </c>
      <c r="U132" s="10">
        <f t="shared" si="34"/>
        <v>0</v>
      </c>
      <c r="V132" s="44">
        <f t="shared" si="34"/>
        <v>0</v>
      </c>
      <c r="W132" s="10">
        <f t="shared" si="34"/>
        <v>0</v>
      </c>
      <c r="X132" s="44">
        <f t="shared" si="34"/>
        <v>0</v>
      </c>
      <c r="Y132" s="10">
        <f t="shared" si="34"/>
        <v>0</v>
      </c>
      <c r="Z132" s="44">
        <f t="shared" si="34"/>
        <v>0</v>
      </c>
      <c r="AA132" s="10">
        <f t="shared" si="34"/>
        <v>0</v>
      </c>
      <c r="AB132" s="44">
        <f t="shared" si="34"/>
        <v>0</v>
      </c>
      <c r="AC132" s="10">
        <f t="shared" si="34"/>
        <v>0</v>
      </c>
      <c r="AD132" s="44">
        <f t="shared" si="34"/>
        <v>0</v>
      </c>
      <c r="AE132" s="10">
        <f t="shared" si="34"/>
        <v>0</v>
      </c>
      <c r="AF132" s="44">
        <f t="shared" si="34"/>
        <v>0</v>
      </c>
      <c r="AG132" s="10">
        <f t="shared" si="34"/>
        <v>0</v>
      </c>
      <c r="AH132" s="44">
        <f t="shared" si="34"/>
        <v>0</v>
      </c>
      <c r="AI132" s="10">
        <f t="shared" si="34"/>
        <v>0</v>
      </c>
      <c r="AJ132" s="44">
        <f t="shared" si="34"/>
        <v>0</v>
      </c>
      <c r="AK132" s="10">
        <f t="shared" si="34"/>
        <v>0</v>
      </c>
      <c r="AL132" s="44">
        <f t="shared" si="34"/>
        <v>0</v>
      </c>
      <c r="AM132" s="10">
        <f t="shared" si="34"/>
        <v>0</v>
      </c>
    </row>
    <row r="133" spans="1:39" s="15" customFormat="1" ht="14.25" hidden="1" customHeight="1" outlineLevel="2">
      <c r="A133" s="13">
        <v>88</v>
      </c>
      <c r="B133" s="9" t="s">
        <v>150</v>
      </c>
      <c r="C133" s="13" t="s">
        <v>148</v>
      </c>
      <c r="D133" s="36">
        <v>10</v>
      </c>
      <c r="E133" s="11">
        <v>28</v>
      </c>
      <c r="F133" s="44">
        <f>'T-15(Pcs)'!$D98*'T-15(Pcs)'!F98/1000000</f>
        <v>0</v>
      </c>
      <c r="G133" s="10">
        <f>'T-15(Pcs)'!G98</f>
        <v>0</v>
      </c>
      <c r="H133" s="44">
        <f>'T-15(Pcs)'!$D98*'T-15(Pcs)'!H98/1000000</f>
        <v>0</v>
      </c>
      <c r="I133" s="10">
        <f>'T-15(Pcs)'!I98</f>
        <v>0</v>
      </c>
      <c r="J133" s="44">
        <f>'T-15(Pcs)'!$D98*'T-15(Pcs)'!J98/1000000</f>
        <v>0</v>
      </c>
      <c r="K133" s="10">
        <f>'T-15(Pcs)'!K98</f>
        <v>0</v>
      </c>
      <c r="L133" s="44">
        <f>'T-15(Pcs)'!$D98*'T-15(Pcs)'!L98/1000000</f>
        <v>0</v>
      </c>
      <c r="M133" s="10">
        <f>'T-15(Pcs)'!M98</f>
        <v>0</v>
      </c>
      <c r="N133" s="44">
        <f>'T-15(Pcs)'!$D98*'T-15(Pcs)'!N98/1000000</f>
        <v>0</v>
      </c>
      <c r="O133" s="10">
        <f>'T-15(Pcs)'!O98</f>
        <v>0</v>
      </c>
      <c r="P133" s="44">
        <f>'T-15(Pcs)'!$D98*'T-15(Pcs)'!P98/1000000</f>
        <v>0</v>
      </c>
      <c r="Q133" s="10">
        <f>'T-15(Pcs)'!Q98</f>
        <v>0</v>
      </c>
      <c r="R133" s="44">
        <f>'T-15(Pcs)'!$D98*'T-15(Pcs)'!R98/1000000</f>
        <v>0</v>
      </c>
      <c r="S133" s="10">
        <f>'T-15(Pcs)'!S98</f>
        <v>0</v>
      </c>
      <c r="T133" s="44">
        <f>'T-15(Pcs)'!$D98*'T-15(Pcs)'!T98/1000000</f>
        <v>0</v>
      </c>
      <c r="U133" s="10">
        <f>'T-15(Pcs)'!U98</f>
        <v>0</v>
      </c>
      <c r="V133" s="44">
        <f>'T-15(Pcs)'!$D98*'T-15(Pcs)'!V98/1000000</f>
        <v>0</v>
      </c>
      <c r="W133" s="10">
        <f>'T-15(Pcs)'!W98</f>
        <v>0</v>
      </c>
      <c r="X133" s="44">
        <f>'T-15(Pcs)'!$D98*'T-15(Pcs)'!X98/1000000</f>
        <v>0</v>
      </c>
      <c r="Y133" s="10">
        <f>'T-15(Pcs)'!Y98</f>
        <v>0</v>
      </c>
      <c r="Z133" s="44">
        <f>'T-15(Pcs)'!$D98*'T-15(Pcs)'!Z98/1000000</f>
        <v>0</v>
      </c>
      <c r="AA133" s="10">
        <f>'T-15(Pcs)'!AA98</f>
        <v>0</v>
      </c>
      <c r="AB133" s="44">
        <f>'T-15(Pcs)'!$D98*'T-15(Pcs)'!AB98/1000000</f>
        <v>0</v>
      </c>
      <c r="AC133" s="10">
        <f>'T-15(Pcs)'!AC98</f>
        <v>0</v>
      </c>
      <c r="AD133" s="44">
        <f>'T-15(Pcs)'!$D98*'T-15(Pcs)'!AD98/1000000</f>
        <v>0</v>
      </c>
      <c r="AE133" s="10">
        <f>'T-15(Pcs)'!AE98</f>
        <v>0</v>
      </c>
      <c r="AF133" s="44">
        <f>'T-15(Pcs)'!$D98*'T-15(Pcs)'!AF98/1000000</f>
        <v>0</v>
      </c>
      <c r="AG133" s="10">
        <f>'T-15(Pcs)'!AG98</f>
        <v>0</v>
      </c>
      <c r="AH133" s="44">
        <f>'T-15(Pcs)'!$D98*'T-15(Pcs)'!AH98/1000000</f>
        <v>0</v>
      </c>
      <c r="AI133" s="10">
        <f>'T-15(Pcs)'!AI98</f>
        <v>0</v>
      </c>
      <c r="AJ133" s="44">
        <f>'T-15(Pcs)'!$D98*'T-15(Pcs)'!AJ98/1000000</f>
        <v>0</v>
      </c>
      <c r="AK133" s="10">
        <f>'T-15(Pcs)'!AK98</f>
        <v>0</v>
      </c>
      <c r="AL133" s="44">
        <f>'T-15(Pcs)'!$D98*'T-15(Pcs)'!AL98/1000000</f>
        <v>0</v>
      </c>
      <c r="AM133" s="10">
        <f>'T-15(Pcs)'!AM98</f>
        <v>0</v>
      </c>
    </row>
    <row r="134" spans="1:39" s="15" customFormat="1" ht="14.25" customHeight="1" outlineLevel="1" collapsed="1">
      <c r="A134" s="13">
        <v>36</v>
      </c>
      <c r="B134" s="46" t="s">
        <v>202</v>
      </c>
      <c r="C134" s="13"/>
      <c r="D134" s="36"/>
      <c r="E134" s="11"/>
      <c r="F134" s="44">
        <f t="shared" ref="F134:AM134" si="35">SUBTOTAL(9,F133:F133)</f>
        <v>0</v>
      </c>
      <c r="G134" s="10">
        <f t="shared" si="35"/>
        <v>0</v>
      </c>
      <c r="H134" s="44">
        <f t="shared" si="35"/>
        <v>0</v>
      </c>
      <c r="I134" s="10">
        <f t="shared" si="35"/>
        <v>0</v>
      </c>
      <c r="J134" s="44">
        <f t="shared" si="35"/>
        <v>0</v>
      </c>
      <c r="K134" s="10">
        <f t="shared" si="35"/>
        <v>0</v>
      </c>
      <c r="L134" s="44">
        <f t="shared" si="35"/>
        <v>0</v>
      </c>
      <c r="M134" s="10">
        <f t="shared" si="35"/>
        <v>0</v>
      </c>
      <c r="N134" s="44">
        <f t="shared" si="35"/>
        <v>0</v>
      </c>
      <c r="O134" s="10">
        <f t="shared" si="35"/>
        <v>0</v>
      </c>
      <c r="P134" s="44">
        <f t="shared" si="35"/>
        <v>0</v>
      </c>
      <c r="Q134" s="10">
        <f t="shared" si="35"/>
        <v>0</v>
      </c>
      <c r="R134" s="44">
        <f t="shared" si="35"/>
        <v>0</v>
      </c>
      <c r="S134" s="10">
        <f t="shared" si="35"/>
        <v>0</v>
      </c>
      <c r="T134" s="44">
        <f t="shared" si="35"/>
        <v>0</v>
      </c>
      <c r="U134" s="10">
        <f t="shared" si="35"/>
        <v>0</v>
      </c>
      <c r="V134" s="44">
        <f t="shared" si="35"/>
        <v>0</v>
      </c>
      <c r="W134" s="10">
        <f t="shared" si="35"/>
        <v>0</v>
      </c>
      <c r="X134" s="44">
        <f t="shared" si="35"/>
        <v>0</v>
      </c>
      <c r="Y134" s="10">
        <f t="shared" si="35"/>
        <v>0</v>
      </c>
      <c r="Z134" s="44">
        <f t="shared" si="35"/>
        <v>0</v>
      </c>
      <c r="AA134" s="10">
        <f t="shared" si="35"/>
        <v>0</v>
      </c>
      <c r="AB134" s="44">
        <f t="shared" si="35"/>
        <v>0</v>
      </c>
      <c r="AC134" s="10">
        <f t="shared" si="35"/>
        <v>0</v>
      </c>
      <c r="AD134" s="44">
        <f t="shared" si="35"/>
        <v>0</v>
      </c>
      <c r="AE134" s="10">
        <f t="shared" si="35"/>
        <v>0</v>
      </c>
      <c r="AF134" s="44">
        <f t="shared" si="35"/>
        <v>0</v>
      </c>
      <c r="AG134" s="10">
        <f t="shared" si="35"/>
        <v>0</v>
      </c>
      <c r="AH134" s="44">
        <f t="shared" si="35"/>
        <v>0</v>
      </c>
      <c r="AI134" s="10">
        <f t="shared" si="35"/>
        <v>0</v>
      </c>
      <c r="AJ134" s="44">
        <f t="shared" si="35"/>
        <v>0</v>
      </c>
      <c r="AK134" s="10">
        <f t="shared" si="35"/>
        <v>0</v>
      </c>
      <c r="AL134" s="44">
        <f t="shared" si="35"/>
        <v>0</v>
      </c>
      <c r="AM134" s="10">
        <f t="shared" si="35"/>
        <v>0</v>
      </c>
    </row>
    <row r="135" spans="1:39" s="16" customFormat="1" ht="14.25" hidden="1" customHeight="1" outlineLevel="2">
      <c r="A135" s="13">
        <v>89</v>
      </c>
      <c r="B135" s="9" t="s">
        <v>132</v>
      </c>
      <c r="C135" s="13" t="s">
        <v>89</v>
      </c>
      <c r="D135" s="37">
        <v>1000</v>
      </c>
      <c r="E135" s="11">
        <v>140</v>
      </c>
      <c r="F135" s="44">
        <f>'T-15(Pcs)'!$D99*'T-15(Pcs)'!F99/1000000</f>
        <v>0</v>
      </c>
      <c r="G135" s="10">
        <f>'T-15(Pcs)'!G99</f>
        <v>0</v>
      </c>
      <c r="H135" s="44">
        <f>'T-15(Pcs)'!$D99*'T-15(Pcs)'!H99/1000000</f>
        <v>0</v>
      </c>
      <c r="I135" s="10">
        <f>'T-15(Pcs)'!I99</f>
        <v>0</v>
      </c>
      <c r="J135" s="44">
        <f>'T-15(Pcs)'!$D99*'T-15(Pcs)'!J99/1000000</f>
        <v>0</v>
      </c>
      <c r="K135" s="10">
        <f>'T-15(Pcs)'!K99</f>
        <v>0</v>
      </c>
      <c r="L135" s="44">
        <f>'T-15(Pcs)'!$D99*'T-15(Pcs)'!L99/1000000</f>
        <v>0</v>
      </c>
      <c r="M135" s="10">
        <f>'T-15(Pcs)'!M99</f>
        <v>0</v>
      </c>
      <c r="N135" s="44">
        <f>'T-15(Pcs)'!$D99*'T-15(Pcs)'!N99/1000000</f>
        <v>0</v>
      </c>
      <c r="O135" s="10">
        <f>'T-15(Pcs)'!O99</f>
        <v>0</v>
      </c>
      <c r="P135" s="44">
        <f>'T-15(Pcs)'!$D99*'T-15(Pcs)'!P99/1000000</f>
        <v>0</v>
      </c>
      <c r="Q135" s="10">
        <f>'T-15(Pcs)'!Q99</f>
        <v>0</v>
      </c>
      <c r="R135" s="44">
        <f>'T-15(Pcs)'!$D99*'T-15(Pcs)'!R99/1000000</f>
        <v>0</v>
      </c>
      <c r="S135" s="10">
        <f>'T-15(Pcs)'!S99</f>
        <v>0</v>
      </c>
      <c r="T135" s="44">
        <f>'T-15(Pcs)'!$D99*'T-15(Pcs)'!T99/1000000</f>
        <v>0</v>
      </c>
      <c r="U135" s="10">
        <f>'T-15(Pcs)'!U99</f>
        <v>0</v>
      </c>
      <c r="V135" s="44">
        <f>'T-15(Pcs)'!$D99*'T-15(Pcs)'!V99/1000000</f>
        <v>0</v>
      </c>
      <c r="W135" s="10">
        <f>'T-15(Pcs)'!W99</f>
        <v>0</v>
      </c>
      <c r="X135" s="44">
        <f>'T-15(Pcs)'!$D99*'T-15(Pcs)'!X99/1000000</f>
        <v>0</v>
      </c>
      <c r="Y135" s="10">
        <f>'T-15(Pcs)'!Y99</f>
        <v>0</v>
      </c>
      <c r="Z135" s="44">
        <f>'T-15(Pcs)'!$D99*'T-15(Pcs)'!Z99/1000000</f>
        <v>0</v>
      </c>
      <c r="AA135" s="10">
        <f>'T-15(Pcs)'!AA99</f>
        <v>0</v>
      </c>
      <c r="AB135" s="44">
        <f>'T-15(Pcs)'!$D99*'T-15(Pcs)'!AB99/1000000</f>
        <v>0</v>
      </c>
      <c r="AC135" s="10">
        <f>'T-15(Pcs)'!AC99</f>
        <v>0</v>
      </c>
      <c r="AD135" s="44">
        <f>'T-15(Pcs)'!$D99*'T-15(Pcs)'!AD99/1000000</f>
        <v>0</v>
      </c>
      <c r="AE135" s="10">
        <f>'T-15(Pcs)'!AE99</f>
        <v>0</v>
      </c>
      <c r="AF135" s="44">
        <f>'T-15(Pcs)'!$D99*'T-15(Pcs)'!AF99/1000000</f>
        <v>0</v>
      </c>
      <c r="AG135" s="10">
        <f>'T-15(Pcs)'!AG99</f>
        <v>0</v>
      </c>
      <c r="AH135" s="44">
        <f>'T-15(Pcs)'!$D99*'T-15(Pcs)'!AH99/1000000</f>
        <v>0</v>
      </c>
      <c r="AI135" s="10">
        <f>'T-15(Pcs)'!AI99</f>
        <v>0</v>
      </c>
      <c r="AJ135" s="44">
        <f>'T-15(Pcs)'!$D99*'T-15(Pcs)'!AJ99/1000000</f>
        <v>0</v>
      </c>
      <c r="AK135" s="10">
        <f>'T-15(Pcs)'!AK99</f>
        <v>0</v>
      </c>
      <c r="AL135" s="44">
        <f>'T-15(Pcs)'!$D99*'T-15(Pcs)'!AL99/1000000</f>
        <v>0</v>
      </c>
      <c r="AM135" s="10">
        <f>'T-15(Pcs)'!AM99</f>
        <v>0</v>
      </c>
    </row>
    <row r="136" spans="1:39" s="15" customFormat="1" ht="14.25" hidden="1" customHeight="1" outlineLevel="2">
      <c r="A136" s="13">
        <v>90</v>
      </c>
      <c r="B136" s="9" t="s">
        <v>132</v>
      </c>
      <c r="C136" s="13" t="s">
        <v>90</v>
      </c>
      <c r="D136" s="37">
        <v>2000</v>
      </c>
      <c r="E136" s="11">
        <v>270</v>
      </c>
      <c r="F136" s="44">
        <f>'T-15(Pcs)'!$D100*'T-15(Pcs)'!F100/1000000</f>
        <v>0</v>
      </c>
      <c r="G136" s="10">
        <f>'T-15(Pcs)'!G100</f>
        <v>0</v>
      </c>
      <c r="H136" s="44">
        <f>'T-15(Pcs)'!$D100*'T-15(Pcs)'!H100/1000000</f>
        <v>0</v>
      </c>
      <c r="I136" s="10">
        <f>'T-15(Pcs)'!I100</f>
        <v>0</v>
      </c>
      <c r="J136" s="44">
        <f>'T-15(Pcs)'!$D100*'T-15(Pcs)'!J100/1000000</f>
        <v>0</v>
      </c>
      <c r="K136" s="10">
        <f>'T-15(Pcs)'!K100</f>
        <v>0</v>
      </c>
      <c r="L136" s="44">
        <f>'T-15(Pcs)'!$D100*'T-15(Pcs)'!L100/1000000</f>
        <v>0</v>
      </c>
      <c r="M136" s="10">
        <f>'T-15(Pcs)'!M100</f>
        <v>0</v>
      </c>
      <c r="N136" s="44">
        <f>'T-15(Pcs)'!$D100*'T-15(Pcs)'!N100/1000000</f>
        <v>0</v>
      </c>
      <c r="O136" s="10">
        <f>'T-15(Pcs)'!O100</f>
        <v>0</v>
      </c>
      <c r="P136" s="44">
        <f>'T-15(Pcs)'!$D100*'T-15(Pcs)'!P100/1000000</f>
        <v>0</v>
      </c>
      <c r="Q136" s="10">
        <f>'T-15(Pcs)'!Q100</f>
        <v>0</v>
      </c>
      <c r="R136" s="44">
        <f>'T-15(Pcs)'!$D100*'T-15(Pcs)'!R100/1000000</f>
        <v>0</v>
      </c>
      <c r="S136" s="10">
        <f>'T-15(Pcs)'!S100</f>
        <v>0</v>
      </c>
      <c r="T136" s="44">
        <f>'T-15(Pcs)'!$D100*'T-15(Pcs)'!T100/1000000</f>
        <v>0</v>
      </c>
      <c r="U136" s="10">
        <f>'T-15(Pcs)'!U100</f>
        <v>0</v>
      </c>
      <c r="V136" s="44">
        <f>'T-15(Pcs)'!$D100*'T-15(Pcs)'!V100/1000000</f>
        <v>0</v>
      </c>
      <c r="W136" s="10">
        <f>'T-15(Pcs)'!W100</f>
        <v>0</v>
      </c>
      <c r="X136" s="44">
        <f>'T-15(Pcs)'!$D100*'T-15(Pcs)'!X100/1000000</f>
        <v>0</v>
      </c>
      <c r="Y136" s="10">
        <f>'T-15(Pcs)'!Y100</f>
        <v>0</v>
      </c>
      <c r="Z136" s="44">
        <f>'T-15(Pcs)'!$D100*'T-15(Pcs)'!Z100/1000000</f>
        <v>0</v>
      </c>
      <c r="AA136" s="10">
        <f>'T-15(Pcs)'!AA100</f>
        <v>0</v>
      </c>
      <c r="AB136" s="44">
        <f>'T-15(Pcs)'!$D100*'T-15(Pcs)'!AB100/1000000</f>
        <v>0</v>
      </c>
      <c r="AC136" s="10">
        <f>'T-15(Pcs)'!AC100</f>
        <v>0</v>
      </c>
      <c r="AD136" s="44">
        <f>'T-15(Pcs)'!$D100*'T-15(Pcs)'!AD100/1000000</f>
        <v>0</v>
      </c>
      <c r="AE136" s="10">
        <f>'T-15(Pcs)'!AE100</f>
        <v>0</v>
      </c>
      <c r="AF136" s="44">
        <f>'T-15(Pcs)'!$D100*'T-15(Pcs)'!AF100/1000000</f>
        <v>0</v>
      </c>
      <c r="AG136" s="10">
        <f>'T-15(Pcs)'!AG100</f>
        <v>0</v>
      </c>
      <c r="AH136" s="44">
        <f>'T-15(Pcs)'!$D100*'T-15(Pcs)'!AH100/1000000</f>
        <v>0</v>
      </c>
      <c r="AI136" s="10">
        <f>'T-15(Pcs)'!AI100</f>
        <v>0</v>
      </c>
      <c r="AJ136" s="44">
        <f>'T-15(Pcs)'!$D100*'T-15(Pcs)'!AJ100/1000000</f>
        <v>0</v>
      </c>
      <c r="AK136" s="10">
        <f>'T-15(Pcs)'!AK100</f>
        <v>0</v>
      </c>
      <c r="AL136" s="44">
        <f>'T-15(Pcs)'!$D100*'T-15(Pcs)'!AL100/1000000</f>
        <v>0</v>
      </c>
      <c r="AM136" s="10">
        <f>'T-15(Pcs)'!AM100</f>
        <v>0</v>
      </c>
    </row>
    <row r="137" spans="1:39" s="15" customFormat="1" ht="14.25" hidden="1" customHeight="1" outlineLevel="2">
      <c r="A137" s="13">
        <v>91</v>
      </c>
      <c r="B137" s="9" t="s">
        <v>132</v>
      </c>
      <c r="C137" s="13" t="s">
        <v>152</v>
      </c>
      <c r="D137" s="37">
        <v>25000</v>
      </c>
      <c r="E137" s="11">
        <v>1925</v>
      </c>
      <c r="F137" s="44">
        <f>'T-15(Pcs)'!$D101*'T-15(Pcs)'!F101/1000000</f>
        <v>0</v>
      </c>
      <c r="G137" s="10">
        <f>'T-15(Pcs)'!G101</f>
        <v>0</v>
      </c>
      <c r="H137" s="44">
        <f>'T-15(Pcs)'!$D101*'T-15(Pcs)'!H101/1000000</f>
        <v>0</v>
      </c>
      <c r="I137" s="10">
        <f>'T-15(Pcs)'!I101</f>
        <v>0</v>
      </c>
      <c r="J137" s="44">
        <f>'T-15(Pcs)'!$D101*'T-15(Pcs)'!J101/1000000</f>
        <v>0</v>
      </c>
      <c r="K137" s="10">
        <f>'T-15(Pcs)'!K101</f>
        <v>0</v>
      </c>
      <c r="L137" s="44">
        <f>'T-15(Pcs)'!$D101*'T-15(Pcs)'!L101/1000000</f>
        <v>0</v>
      </c>
      <c r="M137" s="10">
        <f>'T-15(Pcs)'!M101</f>
        <v>0</v>
      </c>
      <c r="N137" s="44">
        <f>'T-15(Pcs)'!$D101*'T-15(Pcs)'!N101/1000000</f>
        <v>0</v>
      </c>
      <c r="O137" s="10">
        <f>'T-15(Pcs)'!O101</f>
        <v>0</v>
      </c>
      <c r="P137" s="44">
        <f>'T-15(Pcs)'!$D101*'T-15(Pcs)'!P101/1000000</f>
        <v>0</v>
      </c>
      <c r="Q137" s="10">
        <f>'T-15(Pcs)'!Q101</f>
        <v>0</v>
      </c>
      <c r="R137" s="44">
        <f>'T-15(Pcs)'!$D101*'T-15(Pcs)'!R101/1000000</f>
        <v>0</v>
      </c>
      <c r="S137" s="10">
        <f>'T-15(Pcs)'!S101</f>
        <v>0</v>
      </c>
      <c r="T137" s="44">
        <f>'T-15(Pcs)'!$D101*'T-15(Pcs)'!T101/1000000</f>
        <v>0</v>
      </c>
      <c r="U137" s="10">
        <f>'T-15(Pcs)'!U101</f>
        <v>0</v>
      </c>
      <c r="V137" s="44">
        <f>'T-15(Pcs)'!$D101*'T-15(Pcs)'!V101/1000000</f>
        <v>0</v>
      </c>
      <c r="W137" s="10">
        <f>'T-15(Pcs)'!W101</f>
        <v>0</v>
      </c>
      <c r="X137" s="44">
        <f>'T-15(Pcs)'!$D101*'T-15(Pcs)'!X101/1000000</f>
        <v>0</v>
      </c>
      <c r="Y137" s="10">
        <f>'T-15(Pcs)'!Y101</f>
        <v>0</v>
      </c>
      <c r="Z137" s="44">
        <f>'T-15(Pcs)'!$D101*'T-15(Pcs)'!Z101/1000000</f>
        <v>0</v>
      </c>
      <c r="AA137" s="10">
        <f>'T-15(Pcs)'!AA101</f>
        <v>0</v>
      </c>
      <c r="AB137" s="44">
        <f>'T-15(Pcs)'!$D101*'T-15(Pcs)'!AB101/1000000</f>
        <v>0</v>
      </c>
      <c r="AC137" s="10">
        <f>'T-15(Pcs)'!AC101</f>
        <v>0</v>
      </c>
      <c r="AD137" s="44">
        <f>'T-15(Pcs)'!$D101*'T-15(Pcs)'!AD101/1000000</f>
        <v>0</v>
      </c>
      <c r="AE137" s="10">
        <f>'T-15(Pcs)'!AE101</f>
        <v>0</v>
      </c>
      <c r="AF137" s="44">
        <f>'T-15(Pcs)'!$D101*'T-15(Pcs)'!AF101/1000000</f>
        <v>0</v>
      </c>
      <c r="AG137" s="10">
        <f>'T-15(Pcs)'!AG101</f>
        <v>0</v>
      </c>
      <c r="AH137" s="44">
        <f>'T-15(Pcs)'!$D101*'T-15(Pcs)'!AH101/1000000</f>
        <v>0</v>
      </c>
      <c r="AI137" s="10">
        <f>'T-15(Pcs)'!AI101</f>
        <v>0</v>
      </c>
      <c r="AJ137" s="44">
        <f>'T-15(Pcs)'!$D101*'T-15(Pcs)'!AJ101/1000000</f>
        <v>0</v>
      </c>
      <c r="AK137" s="10">
        <f>'T-15(Pcs)'!AK101</f>
        <v>0</v>
      </c>
      <c r="AL137" s="44">
        <f>'T-15(Pcs)'!$D101*'T-15(Pcs)'!AL101/1000000</f>
        <v>0</v>
      </c>
      <c r="AM137" s="10">
        <f>'T-15(Pcs)'!AM101</f>
        <v>0</v>
      </c>
    </row>
    <row r="138" spans="1:39" s="15" customFormat="1" ht="14.25" customHeight="1" outlineLevel="1" collapsed="1">
      <c r="A138" s="13">
        <v>37</v>
      </c>
      <c r="B138" s="46" t="s">
        <v>203</v>
      </c>
      <c r="C138" s="13"/>
      <c r="D138" s="37"/>
      <c r="E138" s="11"/>
      <c r="F138" s="44">
        <f t="shared" ref="F138:AM138" si="36">SUBTOTAL(9,F135:F137)</f>
        <v>0</v>
      </c>
      <c r="G138" s="10">
        <f t="shared" si="36"/>
        <v>0</v>
      </c>
      <c r="H138" s="44">
        <f t="shared" si="36"/>
        <v>0</v>
      </c>
      <c r="I138" s="10">
        <f t="shared" si="36"/>
        <v>0</v>
      </c>
      <c r="J138" s="44">
        <f t="shared" si="36"/>
        <v>0</v>
      </c>
      <c r="K138" s="10">
        <f t="shared" si="36"/>
        <v>0</v>
      </c>
      <c r="L138" s="44">
        <f t="shared" si="36"/>
        <v>0</v>
      </c>
      <c r="M138" s="10">
        <f t="shared" si="36"/>
        <v>0</v>
      </c>
      <c r="N138" s="44">
        <f t="shared" si="36"/>
        <v>0</v>
      </c>
      <c r="O138" s="10">
        <f t="shared" si="36"/>
        <v>0</v>
      </c>
      <c r="P138" s="44">
        <f t="shared" si="36"/>
        <v>0</v>
      </c>
      <c r="Q138" s="10">
        <f t="shared" si="36"/>
        <v>0</v>
      </c>
      <c r="R138" s="44">
        <f t="shared" si="36"/>
        <v>0</v>
      </c>
      <c r="S138" s="10">
        <f t="shared" si="36"/>
        <v>0</v>
      </c>
      <c r="T138" s="44">
        <f t="shared" si="36"/>
        <v>0</v>
      </c>
      <c r="U138" s="10">
        <f t="shared" si="36"/>
        <v>0</v>
      </c>
      <c r="V138" s="44">
        <f t="shared" si="36"/>
        <v>0</v>
      </c>
      <c r="W138" s="10">
        <f t="shared" si="36"/>
        <v>0</v>
      </c>
      <c r="X138" s="44">
        <f t="shared" si="36"/>
        <v>0</v>
      </c>
      <c r="Y138" s="10">
        <f t="shared" si="36"/>
        <v>0</v>
      </c>
      <c r="Z138" s="44">
        <f t="shared" si="36"/>
        <v>0</v>
      </c>
      <c r="AA138" s="10">
        <f t="shared" si="36"/>
        <v>0</v>
      </c>
      <c r="AB138" s="44">
        <f t="shared" si="36"/>
        <v>0</v>
      </c>
      <c r="AC138" s="10">
        <f t="shared" si="36"/>
        <v>0</v>
      </c>
      <c r="AD138" s="44">
        <f t="shared" si="36"/>
        <v>0</v>
      </c>
      <c r="AE138" s="10">
        <f t="shared" si="36"/>
        <v>0</v>
      </c>
      <c r="AF138" s="44">
        <f t="shared" si="36"/>
        <v>0</v>
      </c>
      <c r="AG138" s="10">
        <f t="shared" si="36"/>
        <v>0</v>
      </c>
      <c r="AH138" s="44">
        <f t="shared" si="36"/>
        <v>0</v>
      </c>
      <c r="AI138" s="10">
        <f t="shared" si="36"/>
        <v>0</v>
      </c>
      <c r="AJ138" s="44">
        <f t="shared" si="36"/>
        <v>0</v>
      </c>
      <c r="AK138" s="10">
        <f t="shared" si="36"/>
        <v>0</v>
      </c>
      <c r="AL138" s="44">
        <f t="shared" si="36"/>
        <v>0</v>
      </c>
      <c r="AM138" s="10">
        <f t="shared" si="36"/>
        <v>0</v>
      </c>
    </row>
    <row r="139" spans="1:39" s="15" customFormat="1" ht="14.25" hidden="1" customHeight="1" outlineLevel="2">
      <c r="A139" s="13">
        <v>92</v>
      </c>
      <c r="B139" s="18" t="s">
        <v>129</v>
      </c>
      <c r="C139" s="13" t="s">
        <v>95</v>
      </c>
      <c r="D139" s="37">
        <v>1000</v>
      </c>
      <c r="E139" s="11">
        <v>107</v>
      </c>
      <c r="F139" s="44">
        <f>'T-15(Pcs)'!$D102*'T-15(Pcs)'!F102/1000000</f>
        <v>0</v>
      </c>
      <c r="G139" s="10">
        <f>'T-15(Pcs)'!G102</f>
        <v>0</v>
      </c>
      <c r="H139" s="44">
        <f>'T-15(Pcs)'!$D102*'T-15(Pcs)'!H102/1000000</f>
        <v>0</v>
      </c>
      <c r="I139" s="10">
        <f>'T-15(Pcs)'!I102</f>
        <v>0</v>
      </c>
      <c r="J139" s="44">
        <f>'T-15(Pcs)'!$D102*'T-15(Pcs)'!J102/1000000</f>
        <v>0</v>
      </c>
      <c r="K139" s="10">
        <f>'T-15(Pcs)'!K102</f>
        <v>0</v>
      </c>
      <c r="L139" s="44">
        <f>'T-15(Pcs)'!$D102*'T-15(Pcs)'!L102/1000000</f>
        <v>0</v>
      </c>
      <c r="M139" s="10">
        <f>'T-15(Pcs)'!M102</f>
        <v>0</v>
      </c>
      <c r="N139" s="44">
        <f>'T-15(Pcs)'!$D102*'T-15(Pcs)'!N102/1000000</f>
        <v>0</v>
      </c>
      <c r="O139" s="10">
        <f>'T-15(Pcs)'!O102</f>
        <v>0</v>
      </c>
      <c r="P139" s="44">
        <f>'T-15(Pcs)'!$D102*'T-15(Pcs)'!P102/1000000</f>
        <v>0</v>
      </c>
      <c r="Q139" s="10">
        <f>'T-15(Pcs)'!Q102</f>
        <v>0</v>
      </c>
      <c r="R139" s="44">
        <f>'T-15(Pcs)'!$D102*'T-15(Pcs)'!R102/1000000</f>
        <v>0</v>
      </c>
      <c r="S139" s="10">
        <f>'T-15(Pcs)'!S102</f>
        <v>0</v>
      </c>
      <c r="T139" s="44">
        <f>'T-15(Pcs)'!$D102*'T-15(Pcs)'!T102/1000000</f>
        <v>0</v>
      </c>
      <c r="U139" s="10">
        <f>'T-15(Pcs)'!U102</f>
        <v>0</v>
      </c>
      <c r="V139" s="44">
        <f>'T-15(Pcs)'!$D102*'T-15(Pcs)'!V102/1000000</f>
        <v>0</v>
      </c>
      <c r="W139" s="10">
        <f>'T-15(Pcs)'!W102</f>
        <v>0</v>
      </c>
      <c r="X139" s="44">
        <f>'T-15(Pcs)'!$D102*'T-15(Pcs)'!X102/1000000</f>
        <v>0</v>
      </c>
      <c r="Y139" s="10">
        <f>'T-15(Pcs)'!Y102</f>
        <v>0</v>
      </c>
      <c r="Z139" s="44">
        <f>'T-15(Pcs)'!$D102*'T-15(Pcs)'!Z102/1000000</f>
        <v>0</v>
      </c>
      <c r="AA139" s="10">
        <f>'T-15(Pcs)'!AA102</f>
        <v>0</v>
      </c>
      <c r="AB139" s="44">
        <f>'T-15(Pcs)'!$D102*'T-15(Pcs)'!AB102/1000000</f>
        <v>0</v>
      </c>
      <c r="AC139" s="10">
        <f>'T-15(Pcs)'!AC102</f>
        <v>0</v>
      </c>
      <c r="AD139" s="44">
        <f>'T-15(Pcs)'!$D102*'T-15(Pcs)'!AD102/1000000</f>
        <v>0</v>
      </c>
      <c r="AE139" s="10">
        <f>'T-15(Pcs)'!AE102</f>
        <v>0</v>
      </c>
      <c r="AF139" s="44">
        <f>'T-15(Pcs)'!$D102*'T-15(Pcs)'!AF102/1000000</f>
        <v>0</v>
      </c>
      <c r="AG139" s="10">
        <f>'T-15(Pcs)'!AG102</f>
        <v>0</v>
      </c>
      <c r="AH139" s="44">
        <f>'T-15(Pcs)'!$D102*'T-15(Pcs)'!AH102/1000000</f>
        <v>0</v>
      </c>
      <c r="AI139" s="10">
        <f>'T-15(Pcs)'!AI102</f>
        <v>0</v>
      </c>
      <c r="AJ139" s="44">
        <f>'T-15(Pcs)'!$D102*'T-15(Pcs)'!AJ102/1000000</f>
        <v>0</v>
      </c>
      <c r="AK139" s="10">
        <f>'T-15(Pcs)'!AK102</f>
        <v>0</v>
      </c>
      <c r="AL139" s="44">
        <f>'T-15(Pcs)'!$D102*'T-15(Pcs)'!AL102/1000000</f>
        <v>0</v>
      </c>
      <c r="AM139" s="10">
        <f>'T-15(Pcs)'!AM102</f>
        <v>0</v>
      </c>
    </row>
    <row r="140" spans="1:39" s="15" customFormat="1" ht="14.25" customHeight="1" outlineLevel="1" collapsed="1">
      <c r="A140" s="13">
        <v>38</v>
      </c>
      <c r="B140" s="47" t="s">
        <v>204</v>
      </c>
      <c r="C140" s="13"/>
      <c r="D140" s="37"/>
      <c r="E140" s="11"/>
      <c r="F140" s="44">
        <f t="shared" ref="F140:AM140" si="37">SUBTOTAL(9,F139:F139)</f>
        <v>0</v>
      </c>
      <c r="G140" s="10">
        <f t="shared" si="37"/>
        <v>0</v>
      </c>
      <c r="H140" s="44">
        <f t="shared" si="37"/>
        <v>0</v>
      </c>
      <c r="I140" s="10">
        <f t="shared" si="37"/>
        <v>0</v>
      </c>
      <c r="J140" s="44">
        <f t="shared" si="37"/>
        <v>0</v>
      </c>
      <c r="K140" s="10">
        <f t="shared" si="37"/>
        <v>0</v>
      </c>
      <c r="L140" s="44">
        <f t="shared" si="37"/>
        <v>0</v>
      </c>
      <c r="M140" s="10">
        <f t="shared" si="37"/>
        <v>0</v>
      </c>
      <c r="N140" s="44">
        <f t="shared" si="37"/>
        <v>0</v>
      </c>
      <c r="O140" s="10">
        <f t="shared" si="37"/>
        <v>0</v>
      </c>
      <c r="P140" s="44">
        <f t="shared" si="37"/>
        <v>0</v>
      </c>
      <c r="Q140" s="10">
        <f t="shared" si="37"/>
        <v>0</v>
      </c>
      <c r="R140" s="44">
        <f t="shared" si="37"/>
        <v>0</v>
      </c>
      <c r="S140" s="10">
        <f t="shared" si="37"/>
        <v>0</v>
      </c>
      <c r="T140" s="44">
        <f t="shared" si="37"/>
        <v>0</v>
      </c>
      <c r="U140" s="10">
        <f t="shared" si="37"/>
        <v>0</v>
      </c>
      <c r="V140" s="44">
        <f t="shared" si="37"/>
        <v>0</v>
      </c>
      <c r="W140" s="10">
        <f t="shared" si="37"/>
        <v>0</v>
      </c>
      <c r="X140" s="44">
        <f t="shared" si="37"/>
        <v>0</v>
      </c>
      <c r="Y140" s="10">
        <f t="shared" si="37"/>
        <v>0</v>
      </c>
      <c r="Z140" s="44">
        <f t="shared" si="37"/>
        <v>0</v>
      </c>
      <c r="AA140" s="10">
        <f t="shared" si="37"/>
        <v>0</v>
      </c>
      <c r="AB140" s="44">
        <f t="shared" si="37"/>
        <v>0</v>
      </c>
      <c r="AC140" s="10">
        <f t="shared" si="37"/>
        <v>0</v>
      </c>
      <c r="AD140" s="44">
        <f t="shared" si="37"/>
        <v>0</v>
      </c>
      <c r="AE140" s="10">
        <f t="shared" si="37"/>
        <v>0</v>
      </c>
      <c r="AF140" s="44">
        <f t="shared" si="37"/>
        <v>0</v>
      </c>
      <c r="AG140" s="10">
        <f t="shared" si="37"/>
        <v>0</v>
      </c>
      <c r="AH140" s="44">
        <f t="shared" si="37"/>
        <v>0</v>
      </c>
      <c r="AI140" s="10">
        <f t="shared" si="37"/>
        <v>0</v>
      </c>
      <c r="AJ140" s="44">
        <f t="shared" si="37"/>
        <v>0</v>
      </c>
      <c r="AK140" s="10">
        <f t="shared" si="37"/>
        <v>0</v>
      </c>
      <c r="AL140" s="44">
        <f t="shared" si="37"/>
        <v>0</v>
      </c>
      <c r="AM140" s="10">
        <f t="shared" si="37"/>
        <v>0</v>
      </c>
    </row>
    <row r="141" spans="1:39" s="15" customFormat="1" ht="14.25" hidden="1" customHeight="1" outlineLevel="2">
      <c r="A141" s="13">
        <v>93</v>
      </c>
      <c r="B141" s="9" t="s">
        <v>141</v>
      </c>
      <c r="C141" s="13" t="s">
        <v>91</v>
      </c>
      <c r="D141" s="37">
        <v>50</v>
      </c>
      <c r="E141" s="11">
        <v>42</v>
      </c>
      <c r="F141" s="44">
        <f>'T-15(Pcs)'!$D103*'T-15(Pcs)'!F103/1000000</f>
        <v>0</v>
      </c>
      <c r="G141" s="10">
        <f>'T-15(Pcs)'!G103</f>
        <v>0</v>
      </c>
      <c r="H141" s="44">
        <f>'T-15(Pcs)'!$D103*'T-15(Pcs)'!H103/1000000</f>
        <v>0</v>
      </c>
      <c r="I141" s="10">
        <f>'T-15(Pcs)'!I103</f>
        <v>0</v>
      </c>
      <c r="J141" s="44">
        <f>'T-15(Pcs)'!$D103*'T-15(Pcs)'!J103/1000000</f>
        <v>0</v>
      </c>
      <c r="K141" s="10">
        <f>'T-15(Pcs)'!K103</f>
        <v>0</v>
      </c>
      <c r="L141" s="44">
        <f>'T-15(Pcs)'!$D103*'T-15(Pcs)'!L103/1000000</f>
        <v>0</v>
      </c>
      <c r="M141" s="10">
        <f>'T-15(Pcs)'!M103</f>
        <v>0</v>
      </c>
      <c r="N141" s="44">
        <f>'T-15(Pcs)'!$D103*'T-15(Pcs)'!N103/1000000</f>
        <v>0</v>
      </c>
      <c r="O141" s="10">
        <f>'T-15(Pcs)'!O103</f>
        <v>0</v>
      </c>
      <c r="P141" s="44">
        <f>'T-15(Pcs)'!$D103*'T-15(Pcs)'!P103/1000000</f>
        <v>0</v>
      </c>
      <c r="Q141" s="10">
        <f>'T-15(Pcs)'!Q103</f>
        <v>0</v>
      </c>
      <c r="R141" s="44">
        <f>'T-15(Pcs)'!$D103*'T-15(Pcs)'!R103/1000000</f>
        <v>0</v>
      </c>
      <c r="S141" s="10">
        <f>'T-15(Pcs)'!S103</f>
        <v>0</v>
      </c>
      <c r="T141" s="44">
        <f>'T-15(Pcs)'!$D103*'T-15(Pcs)'!T103/1000000</f>
        <v>0</v>
      </c>
      <c r="U141" s="10">
        <f>'T-15(Pcs)'!U103</f>
        <v>0</v>
      </c>
      <c r="V141" s="44">
        <f>'T-15(Pcs)'!$D103*'T-15(Pcs)'!V103/1000000</f>
        <v>0</v>
      </c>
      <c r="W141" s="10">
        <f>'T-15(Pcs)'!W103</f>
        <v>0</v>
      </c>
      <c r="X141" s="44">
        <f>'T-15(Pcs)'!$D103*'T-15(Pcs)'!X103/1000000</f>
        <v>0</v>
      </c>
      <c r="Y141" s="10">
        <f>'T-15(Pcs)'!Y103</f>
        <v>0</v>
      </c>
      <c r="Z141" s="44">
        <f>'T-15(Pcs)'!$D103*'T-15(Pcs)'!Z103/1000000</f>
        <v>0</v>
      </c>
      <c r="AA141" s="10">
        <f>'T-15(Pcs)'!AA103</f>
        <v>0</v>
      </c>
      <c r="AB141" s="44">
        <f>'T-15(Pcs)'!$D103*'T-15(Pcs)'!AB103/1000000</f>
        <v>0</v>
      </c>
      <c r="AC141" s="10">
        <f>'T-15(Pcs)'!AC103</f>
        <v>0</v>
      </c>
      <c r="AD141" s="44">
        <f>'T-15(Pcs)'!$D103*'T-15(Pcs)'!AD103/1000000</f>
        <v>0</v>
      </c>
      <c r="AE141" s="10">
        <f>'T-15(Pcs)'!AE103</f>
        <v>0</v>
      </c>
      <c r="AF141" s="44">
        <f>'T-15(Pcs)'!$D103*'T-15(Pcs)'!AF103/1000000</f>
        <v>0</v>
      </c>
      <c r="AG141" s="10">
        <f>'T-15(Pcs)'!AG103</f>
        <v>0</v>
      </c>
      <c r="AH141" s="44">
        <f>'T-15(Pcs)'!$D103*'T-15(Pcs)'!AH103/1000000</f>
        <v>0</v>
      </c>
      <c r="AI141" s="10">
        <f>'T-15(Pcs)'!AI103</f>
        <v>0</v>
      </c>
      <c r="AJ141" s="44">
        <f>'T-15(Pcs)'!$D103*'T-15(Pcs)'!AJ103/1000000</f>
        <v>0</v>
      </c>
      <c r="AK141" s="10">
        <f>'T-15(Pcs)'!AK103</f>
        <v>0</v>
      </c>
      <c r="AL141" s="44">
        <f>'T-15(Pcs)'!$D103*'T-15(Pcs)'!AL103/1000000</f>
        <v>0</v>
      </c>
      <c r="AM141" s="10">
        <f>'T-15(Pcs)'!AM103</f>
        <v>0</v>
      </c>
    </row>
    <row r="142" spans="1:39" s="15" customFormat="1" ht="14.25" hidden="1" customHeight="1" outlineLevel="2">
      <c r="A142" s="13">
        <v>94</v>
      </c>
      <c r="B142" s="9" t="s">
        <v>141</v>
      </c>
      <c r="C142" s="13" t="s">
        <v>92</v>
      </c>
      <c r="D142" s="37">
        <v>100</v>
      </c>
      <c r="E142" s="11">
        <v>80</v>
      </c>
      <c r="F142" s="44">
        <f>'T-15(Pcs)'!$D104*'T-15(Pcs)'!F104/1000000</f>
        <v>0</v>
      </c>
      <c r="G142" s="10">
        <f>'T-15(Pcs)'!G104</f>
        <v>0</v>
      </c>
      <c r="H142" s="44">
        <f>'T-15(Pcs)'!$D104*'T-15(Pcs)'!H104/1000000</f>
        <v>0</v>
      </c>
      <c r="I142" s="10">
        <f>'T-15(Pcs)'!I104</f>
        <v>0</v>
      </c>
      <c r="J142" s="44">
        <f>'T-15(Pcs)'!$D104*'T-15(Pcs)'!J104/1000000</f>
        <v>0</v>
      </c>
      <c r="K142" s="10">
        <f>'T-15(Pcs)'!K104</f>
        <v>0</v>
      </c>
      <c r="L142" s="44">
        <f>'T-15(Pcs)'!$D104*'T-15(Pcs)'!L104/1000000</f>
        <v>0</v>
      </c>
      <c r="M142" s="10">
        <f>'T-15(Pcs)'!M104</f>
        <v>0</v>
      </c>
      <c r="N142" s="44">
        <f>'T-15(Pcs)'!$D104*'T-15(Pcs)'!N104/1000000</f>
        <v>0</v>
      </c>
      <c r="O142" s="10">
        <f>'T-15(Pcs)'!O104</f>
        <v>0</v>
      </c>
      <c r="P142" s="44">
        <f>'T-15(Pcs)'!$D104*'T-15(Pcs)'!P104/1000000</f>
        <v>0</v>
      </c>
      <c r="Q142" s="10">
        <f>'T-15(Pcs)'!Q104</f>
        <v>0</v>
      </c>
      <c r="R142" s="44">
        <f>'T-15(Pcs)'!$D104*'T-15(Pcs)'!R104/1000000</f>
        <v>0</v>
      </c>
      <c r="S142" s="10">
        <f>'T-15(Pcs)'!S104</f>
        <v>0</v>
      </c>
      <c r="T142" s="44">
        <f>'T-15(Pcs)'!$D104*'T-15(Pcs)'!T104/1000000</f>
        <v>0</v>
      </c>
      <c r="U142" s="10">
        <f>'T-15(Pcs)'!U104</f>
        <v>0</v>
      </c>
      <c r="V142" s="44">
        <f>'T-15(Pcs)'!$D104*'T-15(Pcs)'!V104/1000000</f>
        <v>0</v>
      </c>
      <c r="W142" s="10">
        <f>'T-15(Pcs)'!W104</f>
        <v>0</v>
      </c>
      <c r="X142" s="44">
        <f>'T-15(Pcs)'!$D104*'T-15(Pcs)'!X104/1000000</f>
        <v>0</v>
      </c>
      <c r="Y142" s="10">
        <f>'T-15(Pcs)'!Y104</f>
        <v>0</v>
      </c>
      <c r="Z142" s="44">
        <f>'T-15(Pcs)'!$D104*'T-15(Pcs)'!Z104/1000000</f>
        <v>0</v>
      </c>
      <c r="AA142" s="10">
        <f>'T-15(Pcs)'!AA104</f>
        <v>0</v>
      </c>
      <c r="AB142" s="44">
        <f>'T-15(Pcs)'!$D104*'T-15(Pcs)'!AB104/1000000</f>
        <v>0</v>
      </c>
      <c r="AC142" s="10">
        <f>'T-15(Pcs)'!AC104</f>
        <v>0</v>
      </c>
      <c r="AD142" s="44">
        <f>'T-15(Pcs)'!$D104*'T-15(Pcs)'!AD104/1000000</f>
        <v>0</v>
      </c>
      <c r="AE142" s="10">
        <f>'T-15(Pcs)'!AE104</f>
        <v>0</v>
      </c>
      <c r="AF142" s="44">
        <f>'T-15(Pcs)'!$D104*'T-15(Pcs)'!AF104/1000000</f>
        <v>0</v>
      </c>
      <c r="AG142" s="10">
        <f>'T-15(Pcs)'!AG104</f>
        <v>0</v>
      </c>
      <c r="AH142" s="44">
        <f>'T-15(Pcs)'!$D104*'T-15(Pcs)'!AH104/1000000</f>
        <v>0</v>
      </c>
      <c r="AI142" s="10">
        <f>'T-15(Pcs)'!AI104</f>
        <v>0</v>
      </c>
      <c r="AJ142" s="44">
        <f>'T-15(Pcs)'!$D104*'T-15(Pcs)'!AJ104/1000000</f>
        <v>0</v>
      </c>
      <c r="AK142" s="10">
        <f>'T-15(Pcs)'!AK104</f>
        <v>0</v>
      </c>
      <c r="AL142" s="44">
        <f>'T-15(Pcs)'!$D104*'T-15(Pcs)'!AL104/1000000</f>
        <v>0</v>
      </c>
      <c r="AM142" s="10">
        <f>'T-15(Pcs)'!AM104</f>
        <v>0</v>
      </c>
    </row>
    <row r="143" spans="1:39" s="15" customFormat="1" ht="14.25" hidden="1" customHeight="1" outlineLevel="2">
      <c r="A143" s="13">
        <v>95</v>
      </c>
      <c r="B143" s="9" t="s">
        <v>141</v>
      </c>
      <c r="C143" s="13" t="s">
        <v>93</v>
      </c>
      <c r="D143" s="37">
        <v>250</v>
      </c>
      <c r="E143" s="11">
        <v>165</v>
      </c>
      <c r="F143" s="44">
        <f>'T-15(Pcs)'!$D105*'T-15(Pcs)'!F105/1000000</f>
        <v>0</v>
      </c>
      <c r="G143" s="10">
        <f>'T-15(Pcs)'!G105</f>
        <v>0</v>
      </c>
      <c r="H143" s="44">
        <f>'T-15(Pcs)'!$D105*'T-15(Pcs)'!H105/1000000</f>
        <v>0</v>
      </c>
      <c r="I143" s="10">
        <f>'T-15(Pcs)'!I105</f>
        <v>0</v>
      </c>
      <c r="J143" s="44">
        <f>'T-15(Pcs)'!$D105*'T-15(Pcs)'!J105/1000000</f>
        <v>0</v>
      </c>
      <c r="K143" s="10">
        <f>'T-15(Pcs)'!K105</f>
        <v>0</v>
      </c>
      <c r="L143" s="44">
        <f>'T-15(Pcs)'!$D105*'T-15(Pcs)'!L105/1000000</f>
        <v>0</v>
      </c>
      <c r="M143" s="10">
        <f>'T-15(Pcs)'!M105</f>
        <v>0</v>
      </c>
      <c r="N143" s="44">
        <f>'T-15(Pcs)'!$D105*'T-15(Pcs)'!N105/1000000</f>
        <v>0</v>
      </c>
      <c r="O143" s="10">
        <f>'T-15(Pcs)'!O105</f>
        <v>0</v>
      </c>
      <c r="P143" s="44">
        <f>'T-15(Pcs)'!$D105*'T-15(Pcs)'!P105/1000000</f>
        <v>0</v>
      </c>
      <c r="Q143" s="10">
        <f>'T-15(Pcs)'!Q105</f>
        <v>0</v>
      </c>
      <c r="R143" s="44">
        <f>'T-15(Pcs)'!$D105*'T-15(Pcs)'!R105/1000000</f>
        <v>0</v>
      </c>
      <c r="S143" s="10">
        <f>'T-15(Pcs)'!S105</f>
        <v>0</v>
      </c>
      <c r="T143" s="44">
        <f>'T-15(Pcs)'!$D105*'T-15(Pcs)'!T105/1000000</f>
        <v>0</v>
      </c>
      <c r="U143" s="10">
        <f>'T-15(Pcs)'!U105</f>
        <v>0</v>
      </c>
      <c r="V143" s="44">
        <f>'T-15(Pcs)'!$D105*'T-15(Pcs)'!V105/1000000</f>
        <v>0</v>
      </c>
      <c r="W143" s="10">
        <f>'T-15(Pcs)'!W105</f>
        <v>0</v>
      </c>
      <c r="X143" s="44">
        <f>'T-15(Pcs)'!$D105*'T-15(Pcs)'!X105/1000000</f>
        <v>0</v>
      </c>
      <c r="Y143" s="10">
        <f>'T-15(Pcs)'!Y105</f>
        <v>0</v>
      </c>
      <c r="Z143" s="44">
        <f>'T-15(Pcs)'!$D105*'T-15(Pcs)'!Z105/1000000</f>
        <v>0</v>
      </c>
      <c r="AA143" s="10">
        <f>'T-15(Pcs)'!AA105</f>
        <v>0</v>
      </c>
      <c r="AB143" s="44">
        <f>'T-15(Pcs)'!$D105*'T-15(Pcs)'!AB105/1000000</f>
        <v>0</v>
      </c>
      <c r="AC143" s="10">
        <f>'T-15(Pcs)'!AC105</f>
        <v>0</v>
      </c>
      <c r="AD143" s="44">
        <f>'T-15(Pcs)'!$D105*'T-15(Pcs)'!AD105/1000000</f>
        <v>0</v>
      </c>
      <c r="AE143" s="10">
        <f>'T-15(Pcs)'!AE105</f>
        <v>0</v>
      </c>
      <c r="AF143" s="44">
        <f>'T-15(Pcs)'!$D105*'T-15(Pcs)'!AF105/1000000</f>
        <v>0</v>
      </c>
      <c r="AG143" s="10">
        <f>'T-15(Pcs)'!AG105</f>
        <v>0</v>
      </c>
      <c r="AH143" s="44">
        <f>'T-15(Pcs)'!$D105*'T-15(Pcs)'!AH105/1000000</f>
        <v>0</v>
      </c>
      <c r="AI143" s="10">
        <f>'T-15(Pcs)'!AI105</f>
        <v>0</v>
      </c>
      <c r="AJ143" s="44">
        <f>'T-15(Pcs)'!$D105*'T-15(Pcs)'!AJ105/1000000</f>
        <v>0</v>
      </c>
      <c r="AK143" s="10">
        <f>'T-15(Pcs)'!AK105</f>
        <v>0</v>
      </c>
      <c r="AL143" s="44">
        <f>'T-15(Pcs)'!$D105*'T-15(Pcs)'!AL105/1000000</f>
        <v>0</v>
      </c>
      <c r="AM143" s="10">
        <f>'T-15(Pcs)'!AM105</f>
        <v>0</v>
      </c>
    </row>
    <row r="144" spans="1:39" s="15" customFormat="1" ht="14.25" hidden="1" customHeight="1" outlineLevel="2">
      <c r="A144" s="13">
        <v>96</v>
      </c>
      <c r="B144" s="9" t="s">
        <v>141</v>
      </c>
      <c r="C144" s="13" t="s">
        <v>94</v>
      </c>
      <c r="D144" s="37">
        <v>500</v>
      </c>
      <c r="E144" s="11">
        <v>320</v>
      </c>
      <c r="F144" s="44">
        <f>'T-15(Pcs)'!$D106*'T-15(Pcs)'!F106/1000000</f>
        <v>0</v>
      </c>
      <c r="G144" s="10">
        <f>'T-15(Pcs)'!G106</f>
        <v>0</v>
      </c>
      <c r="H144" s="44">
        <f>'T-15(Pcs)'!$D106*'T-15(Pcs)'!H106/1000000</f>
        <v>0</v>
      </c>
      <c r="I144" s="10">
        <f>'T-15(Pcs)'!I106</f>
        <v>0</v>
      </c>
      <c r="J144" s="44">
        <f>'T-15(Pcs)'!$D106*'T-15(Pcs)'!J106/1000000</f>
        <v>0</v>
      </c>
      <c r="K144" s="10">
        <f>'T-15(Pcs)'!K106</f>
        <v>0</v>
      </c>
      <c r="L144" s="44">
        <f>'T-15(Pcs)'!$D106*'T-15(Pcs)'!L106/1000000</f>
        <v>0</v>
      </c>
      <c r="M144" s="10">
        <f>'T-15(Pcs)'!M106</f>
        <v>0</v>
      </c>
      <c r="N144" s="44">
        <f>'T-15(Pcs)'!$D106*'T-15(Pcs)'!N106/1000000</f>
        <v>0</v>
      </c>
      <c r="O144" s="10">
        <f>'T-15(Pcs)'!O106</f>
        <v>0</v>
      </c>
      <c r="P144" s="44">
        <f>'T-15(Pcs)'!$D106*'T-15(Pcs)'!P106/1000000</f>
        <v>0</v>
      </c>
      <c r="Q144" s="10">
        <f>'T-15(Pcs)'!Q106</f>
        <v>0</v>
      </c>
      <c r="R144" s="44">
        <f>'T-15(Pcs)'!$D106*'T-15(Pcs)'!R106/1000000</f>
        <v>0</v>
      </c>
      <c r="S144" s="10">
        <f>'T-15(Pcs)'!S106</f>
        <v>0</v>
      </c>
      <c r="T144" s="44">
        <f>'T-15(Pcs)'!$D106*'T-15(Pcs)'!T106/1000000</f>
        <v>0</v>
      </c>
      <c r="U144" s="10">
        <f>'T-15(Pcs)'!U106</f>
        <v>0</v>
      </c>
      <c r="V144" s="44">
        <f>'T-15(Pcs)'!$D106*'T-15(Pcs)'!V106/1000000</f>
        <v>0</v>
      </c>
      <c r="W144" s="10">
        <f>'T-15(Pcs)'!W106</f>
        <v>0</v>
      </c>
      <c r="X144" s="44">
        <f>'T-15(Pcs)'!$D106*'T-15(Pcs)'!X106/1000000</f>
        <v>0</v>
      </c>
      <c r="Y144" s="10">
        <f>'T-15(Pcs)'!Y106</f>
        <v>0</v>
      </c>
      <c r="Z144" s="44">
        <f>'T-15(Pcs)'!$D106*'T-15(Pcs)'!Z106/1000000</f>
        <v>0</v>
      </c>
      <c r="AA144" s="10">
        <f>'T-15(Pcs)'!AA106</f>
        <v>0</v>
      </c>
      <c r="AB144" s="44">
        <f>'T-15(Pcs)'!$D106*'T-15(Pcs)'!AB106/1000000</f>
        <v>0</v>
      </c>
      <c r="AC144" s="10">
        <f>'T-15(Pcs)'!AC106</f>
        <v>0</v>
      </c>
      <c r="AD144" s="44">
        <f>'T-15(Pcs)'!$D106*'T-15(Pcs)'!AD106/1000000</f>
        <v>0</v>
      </c>
      <c r="AE144" s="10">
        <f>'T-15(Pcs)'!AE106</f>
        <v>0</v>
      </c>
      <c r="AF144" s="44">
        <f>'T-15(Pcs)'!$D106*'T-15(Pcs)'!AF106/1000000</f>
        <v>0</v>
      </c>
      <c r="AG144" s="10">
        <f>'T-15(Pcs)'!AG106</f>
        <v>0</v>
      </c>
      <c r="AH144" s="44">
        <f>'T-15(Pcs)'!$D106*'T-15(Pcs)'!AH106/1000000</f>
        <v>0</v>
      </c>
      <c r="AI144" s="10">
        <f>'T-15(Pcs)'!AI106</f>
        <v>0</v>
      </c>
      <c r="AJ144" s="44">
        <f>'T-15(Pcs)'!$D106*'T-15(Pcs)'!AJ106/1000000</f>
        <v>0</v>
      </c>
      <c r="AK144" s="10">
        <f>'T-15(Pcs)'!AK106</f>
        <v>0</v>
      </c>
      <c r="AL144" s="44">
        <f>'T-15(Pcs)'!$D106*'T-15(Pcs)'!AL106/1000000</f>
        <v>0</v>
      </c>
      <c r="AM144" s="10">
        <f>'T-15(Pcs)'!AM106</f>
        <v>0</v>
      </c>
    </row>
    <row r="145" spans="1:39" s="15" customFormat="1" ht="14.25" hidden="1" customHeight="1" outlineLevel="2">
      <c r="A145" s="13">
        <v>96</v>
      </c>
      <c r="B145" s="9" t="s">
        <v>141</v>
      </c>
      <c r="C145" s="13" t="s">
        <v>151</v>
      </c>
      <c r="D145" s="38">
        <v>1000</v>
      </c>
      <c r="E145" s="11">
        <v>620</v>
      </c>
      <c r="F145" s="44">
        <f>'T-15(Pcs)'!$D107*'T-15(Pcs)'!F107/1000000</f>
        <v>0</v>
      </c>
      <c r="G145" s="10">
        <f>'T-15(Pcs)'!G107</f>
        <v>0</v>
      </c>
      <c r="H145" s="44">
        <f>'T-15(Pcs)'!$D107*'T-15(Pcs)'!H107/1000000</f>
        <v>0</v>
      </c>
      <c r="I145" s="10">
        <f>'T-15(Pcs)'!I107</f>
        <v>0</v>
      </c>
      <c r="J145" s="44">
        <f>'T-15(Pcs)'!$D107*'T-15(Pcs)'!J107/1000000</f>
        <v>0</v>
      </c>
      <c r="K145" s="10">
        <f>'T-15(Pcs)'!K107</f>
        <v>0</v>
      </c>
      <c r="L145" s="44">
        <f>'T-15(Pcs)'!$D107*'T-15(Pcs)'!L107/1000000</f>
        <v>0</v>
      </c>
      <c r="M145" s="10">
        <f>'T-15(Pcs)'!M107</f>
        <v>0</v>
      </c>
      <c r="N145" s="44">
        <f>'T-15(Pcs)'!$D107*'T-15(Pcs)'!N107/1000000</f>
        <v>0</v>
      </c>
      <c r="O145" s="10">
        <f>'T-15(Pcs)'!O107</f>
        <v>0</v>
      </c>
      <c r="P145" s="44">
        <f>'T-15(Pcs)'!$D107*'T-15(Pcs)'!P107/1000000</f>
        <v>0</v>
      </c>
      <c r="Q145" s="10">
        <f>'T-15(Pcs)'!Q107</f>
        <v>0</v>
      </c>
      <c r="R145" s="44">
        <f>'T-15(Pcs)'!$D107*'T-15(Pcs)'!R107/1000000</f>
        <v>0</v>
      </c>
      <c r="S145" s="10">
        <f>'T-15(Pcs)'!S107</f>
        <v>0</v>
      </c>
      <c r="T145" s="44">
        <f>'T-15(Pcs)'!$D107*'T-15(Pcs)'!T107/1000000</f>
        <v>0</v>
      </c>
      <c r="U145" s="10">
        <f>'T-15(Pcs)'!U107</f>
        <v>0</v>
      </c>
      <c r="V145" s="44">
        <f>'T-15(Pcs)'!$D107*'T-15(Pcs)'!V107/1000000</f>
        <v>0</v>
      </c>
      <c r="W145" s="10">
        <f>'T-15(Pcs)'!W107</f>
        <v>0</v>
      </c>
      <c r="X145" s="44">
        <f>'T-15(Pcs)'!$D107*'T-15(Pcs)'!X107/1000000</f>
        <v>0</v>
      </c>
      <c r="Y145" s="10">
        <f>'T-15(Pcs)'!Y107</f>
        <v>0</v>
      </c>
      <c r="Z145" s="44">
        <f>'T-15(Pcs)'!$D107*'T-15(Pcs)'!Z107/1000000</f>
        <v>0</v>
      </c>
      <c r="AA145" s="10">
        <f>'T-15(Pcs)'!AA107</f>
        <v>0</v>
      </c>
      <c r="AB145" s="44">
        <f>'T-15(Pcs)'!$D107*'T-15(Pcs)'!AB107/1000000</f>
        <v>0</v>
      </c>
      <c r="AC145" s="10">
        <f>'T-15(Pcs)'!AC107</f>
        <v>0</v>
      </c>
      <c r="AD145" s="44">
        <f>'T-15(Pcs)'!$D107*'T-15(Pcs)'!AD107/1000000</f>
        <v>0</v>
      </c>
      <c r="AE145" s="10">
        <f>'T-15(Pcs)'!AE107</f>
        <v>0</v>
      </c>
      <c r="AF145" s="44">
        <f>'T-15(Pcs)'!$D107*'T-15(Pcs)'!AF107/1000000</f>
        <v>0</v>
      </c>
      <c r="AG145" s="10">
        <f>'T-15(Pcs)'!AG107</f>
        <v>0</v>
      </c>
      <c r="AH145" s="44">
        <f>'T-15(Pcs)'!$D107*'T-15(Pcs)'!AH107/1000000</f>
        <v>0</v>
      </c>
      <c r="AI145" s="10">
        <f>'T-15(Pcs)'!AI107</f>
        <v>0</v>
      </c>
      <c r="AJ145" s="44">
        <f>'T-15(Pcs)'!$D107*'T-15(Pcs)'!AJ107/1000000</f>
        <v>0</v>
      </c>
      <c r="AK145" s="10">
        <f>'T-15(Pcs)'!AK107</f>
        <v>0</v>
      </c>
      <c r="AL145" s="44">
        <f>'T-15(Pcs)'!$D107*'T-15(Pcs)'!AL107/1000000</f>
        <v>0</v>
      </c>
      <c r="AM145" s="10">
        <f>'T-15(Pcs)'!AM107</f>
        <v>0</v>
      </c>
    </row>
    <row r="146" spans="1:39" s="15" customFormat="1" ht="14.25" customHeight="1" outlineLevel="1" collapsed="1">
      <c r="A146" s="13">
        <v>39</v>
      </c>
      <c r="B146" s="46" t="s">
        <v>205</v>
      </c>
      <c r="C146" s="13"/>
      <c r="D146" s="38"/>
      <c r="E146" s="11"/>
      <c r="F146" s="44">
        <f t="shared" ref="F146:AM146" si="38">SUBTOTAL(9,F141:F145)</f>
        <v>0</v>
      </c>
      <c r="G146" s="10">
        <f t="shared" si="38"/>
        <v>0</v>
      </c>
      <c r="H146" s="44">
        <f t="shared" si="38"/>
        <v>0</v>
      </c>
      <c r="I146" s="10">
        <f t="shared" si="38"/>
        <v>0</v>
      </c>
      <c r="J146" s="44">
        <f t="shared" si="38"/>
        <v>0</v>
      </c>
      <c r="K146" s="10">
        <f t="shared" si="38"/>
        <v>0</v>
      </c>
      <c r="L146" s="44">
        <f t="shared" si="38"/>
        <v>0</v>
      </c>
      <c r="M146" s="10">
        <f t="shared" si="38"/>
        <v>0</v>
      </c>
      <c r="N146" s="44">
        <f t="shared" si="38"/>
        <v>0</v>
      </c>
      <c r="O146" s="10">
        <f t="shared" si="38"/>
        <v>0</v>
      </c>
      <c r="P146" s="44">
        <f t="shared" si="38"/>
        <v>0</v>
      </c>
      <c r="Q146" s="10">
        <f t="shared" si="38"/>
        <v>0</v>
      </c>
      <c r="R146" s="44">
        <f t="shared" si="38"/>
        <v>0</v>
      </c>
      <c r="S146" s="10">
        <f t="shared" si="38"/>
        <v>0</v>
      </c>
      <c r="T146" s="44">
        <f t="shared" si="38"/>
        <v>0</v>
      </c>
      <c r="U146" s="10">
        <f t="shared" si="38"/>
        <v>0</v>
      </c>
      <c r="V146" s="44">
        <f t="shared" si="38"/>
        <v>0</v>
      </c>
      <c r="W146" s="10">
        <f t="shared" si="38"/>
        <v>0</v>
      </c>
      <c r="X146" s="44">
        <f t="shared" si="38"/>
        <v>0</v>
      </c>
      <c r="Y146" s="10">
        <f t="shared" si="38"/>
        <v>0</v>
      </c>
      <c r="Z146" s="44">
        <f t="shared" si="38"/>
        <v>0</v>
      </c>
      <c r="AA146" s="10">
        <f t="shared" si="38"/>
        <v>0</v>
      </c>
      <c r="AB146" s="44">
        <f t="shared" si="38"/>
        <v>0</v>
      </c>
      <c r="AC146" s="10">
        <f t="shared" si="38"/>
        <v>0</v>
      </c>
      <c r="AD146" s="44">
        <f t="shared" si="38"/>
        <v>0</v>
      </c>
      <c r="AE146" s="10">
        <f t="shared" si="38"/>
        <v>0</v>
      </c>
      <c r="AF146" s="44">
        <f t="shared" si="38"/>
        <v>0</v>
      </c>
      <c r="AG146" s="10">
        <f t="shared" si="38"/>
        <v>0</v>
      </c>
      <c r="AH146" s="44">
        <f t="shared" si="38"/>
        <v>0</v>
      </c>
      <c r="AI146" s="10">
        <f t="shared" si="38"/>
        <v>0</v>
      </c>
      <c r="AJ146" s="44">
        <f t="shared" si="38"/>
        <v>0</v>
      </c>
      <c r="AK146" s="10">
        <f t="shared" si="38"/>
        <v>0</v>
      </c>
      <c r="AL146" s="44">
        <f t="shared" si="38"/>
        <v>0</v>
      </c>
      <c r="AM146" s="10">
        <f t="shared" si="38"/>
        <v>0</v>
      </c>
    </row>
    <row r="147" spans="1:39" s="15" customFormat="1" ht="14.25" customHeight="1">
      <c r="A147" s="48"/>
      <c r="B147" s="49" t="s">
        <v>206</v>
      </c>
      <c r="C147" s="48"/>
      <c r="D147" s="50"/>
      <c r="E147" s="51"/>
      <c r="F147" s="52"/>
      <c r="G147" s="53">
        <f t="shared" ref="G147:AM147" si="39">SUBTOTAL(9,G11:G145)</f>
        <v>0</v>
      </c>
      <c r="H147" s="52"/>
      <c r="I147" s="53">
        <f t="shared" si="39"/>
        <v>0</v>
      </c>
      <c r="J147" s="52"/>
      <c r="K147" s="53">
        <f t="shared" si="39"/>
        <v>0</v>
      </c>
      <c r="L147" s="52"/>
      <c r="M147" s="53">
        <f t="shared" si="39"/>
        <v>0</v>
      </c>
      <c r="N147" s="52"/>
      <c r="O147" s="53">
        <f t="shared" si="39"/>
        <v>0</v>
      </c>
      <c r="P147" s="52"/>
      <c r="Q147" s="53">
        <f t="shared" si="39"/>
        <v>0</v>
      </c>
      <c r="R147" s="52"/>
      <c r="S147" s="53">
        <f t="shared" si="39"/>
        <v>0</v>
      </c>
      <c r="T147" s="52"/>
      <c r="U147" s="53">
        <f t="shared" si="39"/>
        <v>0</v>
      </c>
      <c r="V147" s="52"/>
      <c r="W147" s="53">
        <f t="shared" si="39"/>
        <v>0</v>
      </c>
      <c r="X147" s="52"/>
      <c r="Y147" s="53">
        <f t="shared" si="39"/>
        <v>0</v>
      </c>
      <c r="Z147" s="52"/>
      <c r="AA147" s="53">
        <f t="shared" si="39"/>
        <v>0</v>
      </c>
      <c r="AB147" s="52"/>
      <c r="AC147" s="53">
        <f t="shared" si="39"/>
        <v>0</v>
      </c>
      <c r="AD147" s="52"/>
      <c r="AE147" s="53">
        <f t="shared" si="39"/>
        <v>0</v>
      </c>
      <c r="AF147" s="52"/>
      <c r="AG147" s="53">
        <f t="shared" si="39"/>
        <v>0</v>
      </c>
      <c r="AH147" s="52"/>
      <c r="AI147" s="53">
        <f t="shared" si="39"/>
        <v>0</v>
      </c>
      <c r="AJ147" s="52"/>
      <c r="AK147" s="53">
        <f t="shared" si="39"/>
        <v>0</v>
      </c>
      <c r="AL147" s="52"/>
      <c r="AM147" s="53">
        <f t="shared" si="39"/>
        <v>0</v>
      </c>
    </row>
    <row r="148" spans="1:39" ht="14.25" customHeight="1"/>
    <row r="149" spans="1:39" ht="14.25" customHeight="1"/>
    <row r="150" spans="1:39" ht="14.25" customHeight="1"/>
    <row r="151" spans="1:39" ht="14.25" customHeight="1"/>
    <row r="152" spans="1:39" ht="14.25" customHeight="1">
      <c r="B152" s="55"/>
      <c r="O152" s="22"/>
      <c r="P152" s="21"/>
      <c r="Q152" s="56"/>
      <c r="R152" s="57"/>
      <c r="S152" s="56"/>
      <c r="T152" s="54"/>
      <c r="U152" s="58"/>
      <c r="V152" s="21"/>
      <c r="W152" s="22"/>
      <c r="X152" s="21"/>
      <c r="AB152" s="68"/>
      <c r="AC152" s="69"/>
      <c r="AD152" s="21"/>
      <c r="AE152" s="22"/>
      <c r="AH152" s="57"/>
      <c r="AI152" s="56"/>
      <c r="AJ152" s="54"/>
      <c r="AK152" s="58"/>
    </row>
    <row r="153" spans="1:39" ht="14.25" customHeight="1">
      <c r="B153" s="3" t="s">
        <v>208</v>
      </c>
      <c r="O153" s="2"/>
      <c r="P153" s="2"/>
      <c r="Q153" s="2"/>
      <c r="R153" s="121" t="s">
        <v>210</v>
      </c>
      <c r="S153" s="121"/>
      <c r="T153" s="121"/>
      <c r="U153" s="3"/>
      <c r="V153" s="3"/>
      <c r="W153" s="2"/>
      <c r="X153" s="2"/>
      <c r="AB153" s="2"/>
      <c r="AC153" s="2"/>
      <c r="AD153" s="2"/>
      <c r="AE153" s="2"/>
      <c r="AH153" s="121" t="s">
        <v>209</v>
      </c>
      <c r="AI153" s="121"/>
      <c r="AJ153" s="121"/>
      <c r="AK153" s="121"/>
    </row>
  </sheetData>
  <mergeCells count="46">
    <mergeCell ref="R153:T153"/>
    <mergeCell ref="AH153:AK153"/>
    <mergeCell ref="V9:W9"/>
    <mergeCell ref="X9:Y9"/>
    <mergeCell ref="AL9:AM9"/>
    <mergeCell ref="Z9:AA9"/>
    <mergeCell ref="AB9:AC9"/>
    <mergeCell ref="AD9:AE9"/>
    <mergeCell ref="AF9:AG9"/>
    <mergeCell ref="AH9:AI9"/>
    <mergeCell ref="AJ9:AK9"/>
    <mergeCell ref="AK8:AM8"/>
    <mergeCell ref="F9:G9"/>
    <mergeCell ref="H9:I9"/>
    <mergeCell ref="J9:K9"/>
    <mergeCell ref="L9:M9"/>
    <mergeCell ref="N9:O9"/>
    <mergeCell ref="P9:Q9"/>
    <mergeCell ref="R9:S9"/>
    <mergeCell ref="AE8:AJ8"/>
    <mergeCell ref="T9:U9"/>
    <mergeCell ref="AB8:AD8"/>
    <mergeCell ref="A1:D1"/>
    <mergeCell ref="AB2:AD2"/>
    <mergeCell ref="V4:Y4"/>
    <mergeCell ref="T5:U5"/>
    <mergeCell ref="V5:Y5"/>
    <mergeCell ref="T4:U4"/>
    <mergeCell ref="O4:R4"/>
    <mergeCell ref="F5:G5"/>
    <mergeCell ref="H5:K5"/>
    <mergeCell ref="M5:N5"/>
    <mergeCell ref="O5:R5"/>
    <mergeCell ref="A2:E3"/>
    <mergeCell ref="A9:E9"/>
    <mergeCell ref="F4:G4"/>
    <mergeCell ref="H4:K4"/>
    <mergeCell ref="M4:N4"/>
    <mergeCell ref="V6:Y6"/>
    <mergeCell ref="L8:R8"/>
    <mergeCell ref="F6:G6"/>
    <mergeCell ref="H6:K6"/>
    <mergeCell ref="M6:N6"/>
    <mergeCell ref="O6:R6"/>
    <mergeCell ref="S8:U8"/>
    <mergeCell ref="T6:U6"/>
  </mergeCells>
  <printOptions horizontalCentered="1"/>
  <pageMargins left="0.16" right="0.15" top="0.27" bottom="0.21" header="0.3" footer="0.19"/>
  <pageSetup paperSize="5" scale="70" fitToWidth="0" orientation="landscape" r:id="rId1"/>
  <headerFooter>
    <oddFooter>&amp;RPage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64</vt:i4>
      </vt:variant>
    </vt:vector>
  </HeadingPairs>
  <TitlesOfParts>
    <vt:vector size="96" baseType="lpstr">
      <vt:lpstr>MT or KL</vt:lpstr>
      <vt:lpstr>Dinajpur</vt:lpstr>
      <vt:lpstr>Panchagarh a</vt:lpstr>
      <vt:lpstr>Thakurgaon a</vt:lpstr>
      <vt:lpstr>Baliadangi a</vt:lpstr>
      <vt:lpstr>Pirganj a</vt:lpstr>
      <vt:lpstr>Ranisankoil a</vt:lpstr>
      <vt:lpstr>Dinajpur-1 a</vt:lpstr>
      <vt:lpstr>Dinajpur-2 a</vt:lpstr>
      <vt:lpstr>Bhushirbandar a</vt:lpstr>
      <vt:lpstr>Fulbari a</vt:lpstr>
      <vt:lpstr>Birampur a</vt:lpstr>
      <vt:lpstr>T11</vt:lpstr>
      <vt:lpstr>T12</vt:lpstr>
      <vt:lpstr>T-13(Pcs)</vt:lpstr>
      <vt:lpstr>T-14(Pcs)</vt:lpstr>
      <vt:lpstr>T-15(Pcs)</vt:lpstr>
      <vt:lpstr>Panchagarh </vt:lpstr>
      <vt:lpstr>Thakurgaon </vt:lpstr>
      <vt:lpstr>Baliadangi </vt:lpstr>
      <vt:lpstr>Pirganj </vt:lpstr>
      <vt:lpstr>Ranisankoil </vt:lpstr>
      <vt:lpstr>Dinajpur-1 </vt:lpstr>
      <vt:lpstr>Dinajpur-2 </vt:lpstr>
      <vt:lpstr>Bhushirbandar </vt:lpstr>
      <vt:lpstr>Fulbari </vt:lpstr>
      <vt:lpstr>Birampur </vt:lpstr>
      <vt:lpstr>T 11</vt:lpstr>
      <vt:lpstr>T 12</vt:lpstr>
      <vt:lpstr>T-13(MT)</vt:lpstr>
      <vt:lpstr>T-14(MT)</vt:lpstr>
      <vt:lpstr>T-15(MT)</vt:lpstr>
      <vt:lpstr>'Baliadangi '!Print_Area</vt:lpstr>
      <vt:lpstr>'Baliadangi a'!Print_Area</vt:lpstr>
      <vt:lpstr>'Bhushirbandar '!Print_Area</vt:lpstr>
      <vt:lpstr>'Bhushirbandar a'!Print_Area</vt:lpstr>
      <vt:lpstr>'Birampur '!Print_Area</vt:lpstr>
      <vt:lpstr>'Birampur a'!Print_Area</vt:lpstr>
      <vt:lpstr>Dinajpur!Print_Area</vt:lpstr>
      <vt:lpstr>'Dinajpur-1 '!Print_Area</vt:lpstr>
      <vt:lpstr>'Dinajpur-1 a'!Print_Area</vt:lpstr>
      <vt:lpstr>'Dinajpur-2 '!Print_Area</vt:lpstr>
      <vt:lpstr>'Dinajpur-2 a'!Print_Area</vt:lpstr>
      <vt:lpstr>'Fulbari '!Print_Area</vt:lpstr>
      <vt:lpstr>'Fulbari a'!Print_Area</vt:lpstr>
      <vt:lpstr>'MT or KL'!Print_Area</vt:lpstr>
      <vt:lpstr>'Panchagarh '!Print_Area</vt:lpstr>
      <vt:lpstr>'Panchagarh a'!Print_Area</vt:lpstr>
      <vt:lpstr>'Pirganj '!Print_Area</vt:lpstr>
      <vt:lpstr>'Pirganj a'!Print_Area</vt:lpstr>
      <vt:lpstr>'Ranisankoil '!Print_Area</vt:lpstr>
      <vt:lpstr>'Ranisankoil a'!Print_Area</vt:lpstr>
      <vt:lpstr>'T 11'!Print_Area</vt:lpstr>
      <vt:lpstr>'T 12'!Print_Area</vt:lpstr>
      <vt:lpstr>'T11'!Print_Area</vt:lpstr>
      <vt:lpstr>'T12'!Print_Area</vt:lpstr>
      <vt:lpstr>'T-13(MT)'!Print_Area</vt:lpstr>
      <vt:lpstr>'T-13(Pcs)'!Print_Area</vt:lpstr>
      <vt:lpstr>'T-14(MT)'!Print_Area</vt:lpstr>
      <vt:lpstr>'T-14(Pcs)'!Print_Area</vt:lpstr>
      <vt:lpstr>'T-15(MT)'!Print_Area</vt:lpstr>
      <vt:lpstr>'T-15(Pcs)'!Print_Area</vt:lpstr>
      <vt:lpstr>'Thakurgaon '!Print_Area</vt:lpstr>
      <vt:lpstr>'Thakurgaon a'!Print_Area</vt:lpstr>
      <vt:lpstr>'Baliadangi '!Print_Titles</vt:lpstr>
      <vt:lpstr>'Baliadangi a'!Print_Titles</vt:lpstr>
      <vt:lpstr>'Bhushirbandar '!Print_Titles</vt:lpstr>
      <vt:lpstr>'Bhushirbandar a'!Print_Titles</vt:lpstr>
      <vt:lpstr>'Birampur '!Print_Titles</vt:lpstr>
      <vt:lpstr>'Birampur a'!Print_Titles</vt:lpstr>
      <vt:lpstr>Dinajpur!Print_Titles</vt:lpstr>
      <vt:lpstr>'Dinajpur-1 '!Print_Titles</vt:lpstr>
      <vt:lpstr>'Dinajpur-1 a'!Print_Titles</vt:lpstr>
      <vt:lpstr>'Dinajpur-2 '!Print_Titles</vt:lpstr>
      <vt:lpstr>'Dinajpur-2 a'!Print_Titles</vt:lpstr>
      <vt:lpstr>'Fulbari '!Print_Titles</vt:lpstr>
      <vt:lpstr>'Fulbari a'!Print_Titles</vt:lpstr>
      <vt:lpstr>'MT or KL'!Print_Titles</vt:lpstr>
      <vt:lpstr>'Panchagarh '!Print_Titles</vt:lpstr>
      <vt:lpstr>'Panchagarh a'!Print_Titles</vt:lpstr>
      <vt:lpstr>'Pirganj '!Print_Titles</vt:lpstr>
      <vt:lpstr>'Pirganj a'!Print_Titles</vt:lpstr>
      <vt:lpstr>'Ranisankoil '!Print_Titles</vt:lpstr>
      <vt:lpstr>'Ranisankoil a'!Print_Titles</vt:lpstr>
      <vt:lpstr>'T 11'!Print_Titles</vt:lpstr>
      <vt:lpstr>'T 12'!Print_Titles</vt:lpstr>
      <vt:lpstr>'T11'!Print_Titles</vt:lpstr>
      <vt:lpstr>'T12'!Print_Titles</vt:lpstr>
      <vt:lpstr>'T-13(MT)'!Print_Titles</vt:lpstr>
      <vt:lpstr>'T-13(Pcs)'!Print_Titles</vt:lpstr>
      <vt:lpstr>'T-14(MT)'!Print_Titles</vt:lpstr>
      <vt:lpstr>'T-14(Pcs)'!Print_Titles</vt:lpstr>
      <vt:lpstr>'T-15(MT)'!Print_Titles</vt:lpstr>
      <vt:lpstr>'T-15(Pcs)'!Print_Titles</vt:lpstr>
      <vt:lpstr>'Thakurgaon '!Print_Titles</vt:lpstr>
      <vt:lpstr>'Thakurgaon a'!Print_Titles</vt:lpstr>
    </vt:vector>
  </TitlesOfParts>
  <Company>ACI Limited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Moshfaqeen Khan</dc:creator>
  <cp:lastModifiedBy>farzana</cp:lastModifiedBy>
  <cp:lastPrinted>2015-03-01T09:56:50Z</cp:lastPrinted>
  <dcterms:created xsi:type="dcterms:W3CDTF">2004-10-02T07:26:24Z</dcterms:created>
  <dcterms:modified xsi:type="dcterms:W3CDTF">2016-01-31T09:26:30Z</dcterms:modified>
</cp:coreProperties>
</file>